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통계4석자리\1. 주민등록인구통계 작성\2022년도\하반기\3. 시군수집자료\"/>
    </mc:Choice>
  </mc:AlternateContent>
  <bookViews>
    <workbookView xWindow="0" yWindow="0" windowWidth="29009" windowHeight="11900" tabRatio="887"/>
  </bookViews>
  <sheets>
    <sheet name="1.시군별세대및인구" sheetId="17" r:id="rId1"/>
    <sheet name="2.읍면동별세대및인구" sheetId="16" r:id="rId2"/>
    <sheet name="3.시군별연령별인구" sheetId="14" r:id="rId3"/>
    <sheet name="4.읍면동별연령별인구" sheetId="10" r:id="rId4"/>
    <sheet name="5.시군별 연령별 외국인 현황  " sheetId="27" r:id="rId5"/>
    <sheet name="6.국적별 외국인현황" sheetId="28" r:id="rId6"/>
    <sheet name="7.100세이상 인구 현황" sheetId="29" r:id="rId7"/>
  </sheets>
  <definedNames>
    <definedName name="_xlnm._FilterDatabase" localSheetId="2" hidden="1">'3.시군별연령별인구'!$A$3:$FH$75</definedName>
    <definedName name="_xlnm._FilterDatabase" localSheetId="3" hidden="1">'4.읍면동별연령별인구'!$A$1:$DT$1005</definedName>
    <definedName name="_xlnm._FilterDatabase" localSheetId="5" hidden="1">'6.국적별 외국인현황'!$A$3:$BG$75</definedName>
    <definedName name="_xlnm.Print_Area" localSheetId="0">'1.시군별세대및인구'!$A$1:$K$31</definedName>
    <definedName name="_xlnm.Print_Area" localSheetId="1">'2.읍면동별세대및인구'!$A$1:$K$339</definedName>
    <definedName name="_xlnm.Print_Area" localSheetId="3">'4.읍면동별연령별인구'!$A:$D</definedName>
    <definedName name="_xlnm.Print_Titles" localSheetId="1">'2.읍면동별세대및인구'!$3:$5</definedName>
    <definedName name="_xlnm.Print_Titles" localSheetId="2">'3.시군별연령별인구'!$A:$B,'3.시군별연령별인구'!$3:$3</definedName>
    <definedName name="_xlnm.Print_Titles" localSheetId="3">'4.읍면동별연령별인구'!$A:$H,'4.읍면동별연령별인구'!$3:$3</definedName>
  </definedNames>
  <calcPr calcId="162913"/>
</workbook>
</file>

<file path=xl/calcChain.xml><?xml version="1.0" encoding="utf-8"?>
<calcChain xmlns="http://schemas.openxmlformats.org/spreadsheetml/2006/main">
  <c r="BF73" i="28" l="1"/>
  <c r="BE73" i="28"/>
  <c r="BD73" i="28"/>
  <c r="BC73" i="28"/>
  <c r="BB73" i="28"/>
  <c r="BA73" i="28"/>
  <c r="AZ73" i="28"/>
  <c r="AY73" i="28"/>
  <c r="AX73" i="28"/>
  <c r="AW73" i="28"/>
  <c r="AV73" i="28"/>
  <c r="AU73" i="28"/>
  <c r="AT73" i="28"/>
  <c r="AS73" i="28"/>
  <c r="AR73" i="28"/>
  <c r="AQ73" i="28"/>
  <c r="AP73" i="28"/>
  <c r="AO73" i="28"/>
  <c r="AN73" i="28"/>
  <c r="AM73" i="28"/>
  <c r="AL73" i="28"/>
  <c r="AK73" i="28"/>
  <c r="AJ73" i="28"/>
  <c r="AI73" i="28"/>
  <c r="AH73" i="28"/>
  <c r="AG73" i="28"/>
  <c r="AF73" i="28"/>
  <c r="AE73" i="28"/>
  <c r="AD73" i="28"/>
  <c r="AC73" i="28"/>
  <c r="AB73" i="28"/>
  <c r="AA73" i="28"/>
  <c r="Z73" i="28"/>
  <c r="Y73" i="28"/>
  <c r="X73" i="28"/>
  <c r="W73" i="28"/>
  <c r="V73" i="28"/>
  <c r="U73" i="28"/>
  <c r="T73" i="28"/>
  <c r="S73" i="28"/>
  <c r="R73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F52" i="28"/>
  <c r="BE52" i="28"/>
  <c r="BD52" i="28"/>
  <c r="BC52" i="28"/>
  <c r="BB52" i="28"/>
  <c r="BA52" i="28"/>
  <c r="AZ52" i="28"/>
  <c r="AY52" i="28"/>
  <c r="AX52" i="28"/>
  <c r="AW52" i="28"/>
  <c r="AV52" i="28"/>
  <c r="AU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AD52" i="28"/>
  <c r="AC52" i="28"/>
  <c r="AB52" i="28"/>
  <c r="AA52" i="28"/>
  <c r="Z52" i="28"/>
  <c r="Y52" i="28"/>
  <c r="X52" i="28"/>
  <c r="W52" i="28"/>
  <c r="V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F49" i="28"/>
  <c r="BE49" i="28"/>
  <c r="BD49" i="28"/>
  <c r="BC49" i="28"/>
  <c r="BB49" i="28"/>
  <c r="BA49" i="28"/>
  <c r="AZ49" i="28"/>
  <c r="AY49" i="28"/>
  <c r="AX49" i="28"/>
  <c r="AW49" i="28"/>
  <c r="AV49" i="28"/>
  <c r="AU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D49" i="28"/>
  <c r="AC49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F46" i="28"/>
  <c r="BE46" i="28"/>
  <c r="BD46" i="28"/>
  <c r="BC46" i="28"/>
  <c r="BB46" i="28"/>
  <c r="BA46" i="28"/>
  <c r="AZ46" i="28"/>
  <c r="AY46" i="28"/>
  <c r="AX46" i="28"/>
  <c r="AW46" i="28"/>
  <c r="AV46" i="28"/>
  <c r="AU46" i="28"/>
  <c r="AT46" i="28"/>
  <c r="AS46" i="28"/>
  <c r="AR46" i="28"/>
  <c r="AQ46" i="28"/>
  <c r="AP46" i="28"/>
  <c r="AO46" i="28"/>
  <c r="AN46" i="28"/>
  <c r="AM46" i="28"/>
  <c r="AL46" i="28"/>
  <c r="AK46" i="28"/>
  <c r="AJ46" i="28"/>
  <c r="AI46" i="28"/>
  <c r="AH46" i="28"/>
  <c r="AG46" i="28"/>
  <c r="AF46" i="28"/>
  <c r="AE46" i="28"/>
  <c r="AD46" i="28"/>
  <c r="AC46" i="28"/>
  <c r="AB46" i="28"/>
  <c r="AA46" i="28"/>
  <c r="Z46" i="28"/>
  <c r="Y46" i="28"/>
  <c r="X46" i="28"/>
  <c r="W46" i="28"/>
  <c r="V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BF43" i="28"/>
  <c r="BE43" i="28"/>
  <c r="BD43" i="28"/>
  <c r="BC43" i="28"/>
  <c r="BB43" i="28"/>
  <c r="BA43" i="28"/>
  <c r="AZ43" i="28"/>
  <c r="AY43" i="28"/>
  <c r="AX43" i="28"/>
  <c r="AW43" i="28"/>
  <c r="AV43" i="28"/>
  <c r="AU43" i="28"/>
  <c r="AT43" i="28"/>
  <c r="AS43" i="28"/>
  <c r="AR43" i="28"/>
  <c r="AQ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D43" i="28"/>
  <c r="AC43" i="28"/>
  <c r="AB43" i="28"/>
  <c r="AA43" i="28"/>
  <c r="Z43" i="28"/>
  <c r="Y43" i="28"/>
  <c r="X43" i="28"/>
  <c r="W43" i="28"/>
  <c r="V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BF40" i="28"/>
  <c r="BE40" i="28"/>
  <c r="BD40" i="28"/>
  <c r="BC40" i="28"/>
  <c r="BB40" i="28"/>
  <c r="BA40" i="28"/>
  <c r="AZ40" i="28"/>
  <c r="AY40" i="28"/>
  <c r="AX40" i="28"/>
  <c r="AW40" i="28"/>
  <c r="AV40" i="28"/>
  <c r="AU40" i="28"/>
  <c r="AT40" i="28"/>
  <c r="AS40" i="28"/>
  <c r="AR40" i="28"/>
  <c r="AQ40" i="28"/>
  <c r="AP40" i="28"/>
  <c r="AO40" i="28"/>
  <c r="AN40" i="28"/>
  <c r="AM40" i="28"/>
  <c r="AL40" i="28"/>
  <c r="AK40" i="28"/>
  <c r="AJ40" i="28"/>
  <c r="AI40" i="28"/>
  <c r="AH40" i="28"/>
  <c r="AG40" i="28"/>
  <c r="AF40" i="28"/>
  <c r="AE40" i="28"/>
  <c r="AD40" i="28"/>
  <c r="AC40" i="28"/>
  <c r="AB40" i="28"/>
  <c r="AA40" i="28"/>
  <c r="Z40" i="28"/>
  <c r="Y40" i="28"/>
  <c r="X40" i="28"/>
  <c r="W40" i="28"/>
  <c r="V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BF37" i="28"/>
  <c r="BE37" i="28"/>
  <c r="BD37" i="28"/>
  <c r="BC37" i="28"/>
  <c r="BB37" i="28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AH37" i="28"/>
  <c r="AG37" i="28"/>
  <c r="AF37" i="28"/>
  <c r="AE37" i="28"/>
  <c r="AD37" i="28"/>
  <c r="AC37" i="28"/>
  <c r="AB37" i="28"/>
  <c r="AA37" i="28"/>
  <c r="Z37" i="28"/>
  <c r="Y37" i="28"/>
  <c r="X37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BF34" i="28"/>
  <c r="BE34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F34" i="28"/>
  <c r="AE34" i="28"/>
  <c r="AD34" i="28"/>
  <c r="AC34" i="28"/>
  <c r="AB34" i="28"/>
  <c r="AA34" i="28"/>
  <c r="Z34" i="28"/>
  <c r="Y34" i="28"/>
  <c r="X34" i="28"/>
  <c r="W34" i="28"/>
  <c r="V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BF31" i="28"/>
  <c r="BE31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F31" i="28"/>
  <c r="AE31" i="28"/>
  <c r="AD31" i="28"/>
  <c r="AC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F28" i="28"/>
  <c r="AE28" i="28"/>
  <c r="AD28" i="28"/>
  <c r="AC28" i="28"/>
  <c r="AB28" i="28"/>
  <c r="AA28" i="28"/>
  <c r="Z28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F25" i="28"/>
  <c r="BE25" i="28"/>
  <c r="BD25" i="28"/>
  <c r="BC25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P25" i="28"/>
  <c r="AO25" i="28"/>
  <c r="AN25" i="28"/>
  <c r="AM25" i="28"/>
  <c r="AL25" i="28"/>
  <c r="AK25" i="28"/>
  <c r="AJ25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75" i="28"/>
  <c r="C74" i="28"/>
  <c r="C72" i="28"/>
  <c r="C71" i="28"/>
  <c r="C69" i="28"/>
  <c r="C68" i="28"/>
  <c r="C66" i="28"/>
  <c r="C65" i="28"/>
  <c r="C63" i="28"/>
  <c r="C62" i="28"/>
  <c r="C60" i="28"/>
  <c r="C59" i="28"/>
  <c r="C57" i="28"/>
  <c r="C56" i="28"/>
  <c r="C54" i="28"/>
  <c r="C53" i="28"/>
  <c r="C51" i="28"/>
  <c r="C50" i="28"/>
  <c r="C48" i="28"/>
  <c r="C47" i="28"/>
  <c r="C45" i="28"/>
  <c r="C44" i="28"/>
  <c r="C43" i="28" s="1"/>
  <c r="C42" i="28"/>
  <c r="C41" i="28"/>
  <c r="C40" i="28" s="1"/>
  <c r="C39" i="28"/>
  <c r="C38" i="28"/>
  <c r="C37" i="28" s="1"/>
  <c r="C36" i="28"/>
  <c r="C35" i="28"/>
  <c r="C34" i="28" s="1"/>
  <c r="C33" i="28"/>
  <c r="C32" i="28"/>
  <c r="C31" i="28" s="1"/>
  <c r="C30" i="28"/>
  <c r="C29" i="28"/>
  <c r="C27" i="28"/>
  <c r="C26" i="28"/>
  <c r="C25" i="28" s="1"/>
  <c r="C24" i="28"/>
  <c r="C23" i="28"/>
  <c r="C22" i="28" s="1"/>
  <c r="C21" i="28"/>
  <c r="C20" i="28"/>
  <c r="C18" i="28"/>
  <c r="C17" i="28"/>
  <c r="C15" i="28"/>
  <c r="C14" i="28"/>
  <c r="C13" i="28" s="1"/>
  <c r="C12" i="28"/>
  <c r="C11" i="28"/>
  <c r="C10" i="28" s="1"/>
  <c r="BF22" i="28"/>
  <c r="BE22" i="28"/>
  <c r="BD22" i="28"/>
  <c r="BC22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AJ22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BF19" i="28"/>
  <c r="BE19" i="28"/>
  <c r="BD19" i="28"/>
  <c r="BC19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P19" i="28"/>
  <c r="AO19" i="28"/>
  <c r="AN19" i="28"/>
  <c r="AM19" i="28"/>
  <c r="AL19" i="28"/>
  <c r="AK19" i="28"/>
  <c r="AJ19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BF9" i="28"/>
  <c r="BF6" i="28" s="1"/>
  <c r="BE9" i="28"/>
  <c r="BD9" i="28"/>
  <c r="BC9" i="28"/>
  <c r="BB9" i="28"/>
  <c r="BA9" i="28"/>
  <c r="BA6" i="28" s="1"/>
  <c r="AZ9" i="28"/>
  <c r="AY9" i="28"/>
  <c r="AX9" i="28"/>
  <c r="AW9" i="28"/>
  <c r="AV9" i="28"/>
  <c r="AV6" i="28" s="1"/>
  <c r="AU9" i="28"/>
  <c r="AU6" i="28" s="1"/>
  <c r="AU4" i="28" s="1"/>
  <c r="AT9" i="28"/>
  <c r="AS9" i="28"/>
  <c r="AR9" i="28"/>
  <c r="AQ9" i="28"/>
  <c r="AP9" i="28"/>
  <c r="AO9" i="28"/>
  <c r="AN9" i="28"/>
  <c r="AM9" i="28"/>
  <c r="AL9" i="28"/>
  <c r="AK9" i="28"/>
  <c r="AJ9" i="28"/>
  <c r="AJ6" i="28" s="1"/>
  <c r="AI9" i="28"/>
  <c r="AI6" i="28" s="1"/>
  <c r="AI4" i="28" s="1"/>
  <c r="AH9" i="28"/>
  <c r="AH6" i="28" s="1"/>
  <c r="AG9" i="28"/>
  <c r="AF9" i="28"/>
  <c r="AE9" i="28"/>
  <c r="AD9" i="28"/>
  <c r="AC9" i="28"/>
  <c r="AB9" i="28"/>
  <c r="AA9" i="28"/>
  <c r="Z9" i="28"/>
  <c r="Y9" i="28"/>
  <c r="X9" i="28"/>
  <c r="X6" i="28" s="1"/>
  <c r="W9" i="28"/>
  <c r="W6" i="28" s="1"/>
  <c r="W4" i="28" s="1"/>
  <c r="V9" i="28"/>
  <c r="V6" i="28" s="1"/>
  <c r="V4" i="28" s="1"/>
  <c r="U9" i="28"/>
  <c r="T9" i="28"/>
  <c r="S9" i="28"/>
  <c r="R9" i="28"/>
  <c r="Q9" i="28"/>
  <c r="Q6" i="28" s="1"/>
  <c r="P9" i="28"/>
  <c r="O9" i="28"/>
  <c r="N9" i="28"/>
  <c r="M9" i="28"/>
  <c r="M7" i="28" s="1"/>
  <c r="L9" i="28"/>
  <c r="L6" i="28" s="1"/>
  <c r="K9" i="28"/>
  <c r="K6" i="28" s="1"/>
  <c r="K4" i="28" s="1"/>
  <c r="J9" i="28"/>
  <c r="J6" i="28" s="1"/>
  <c r="J4" i="28" s="1"/>
  <c r="I9" i="28"/>
  <c r="H9" i="28"/>
  <c r="G9" i="28"/>
  <c r="F9" i="28"/>
  <c r="E9" i="28"/>
  <c r="E6" i="28" s="1"/>
  <c r="D9" i="28"/>
  <c r="BF8" i="28"/>
  <c r="BE8" i="28"/>
  <c r="BE7" i="28" s="1"/>
  <c r="BD8" i="28"/>
  <c r="BD7" i="28" s="1"/>
  <c r="BC8" i="28"/>
  <c r="BC5" i="28" s="1"/>
  <c r="BC4" i="28" s="1"/>
  <c r="BB8" i="28"/>
  <c r="BB7" i="28" s="1"/>
  <c r="BA8" i="28"/>
  <c r="BA5" i="28" s="1"/>
  <c r="BA4" i="28" s="1"/>
  <c r="AZ8" i="28"/>
  <c r="AY8" i="28"/>
  <c r="AX8" i="28"/>
  <c r="AW8" i="28"/>
  <c r="AV8" i="28"/>
  <c r="AV5" i="28" s="1"/>
  <c r="AV4" i="28" s="1"/>
  <c r="AU8" i="28"/>
  <c r="AT8" i="28"/>
  <c r="AS8" i="28"/>
  <c r="AS7" i="28" s="1"/>
  <c r="AR8" i="28"/>
  <c r="AR7" i="28" s="1"/>
  <c r="AQ8" i="28"/>
  <c r="AQ7" i="28" s="1"/>
  <c r="AP8" i="28"/>
  <c r="AO8" i="28"/>
  <c r="AO5" i="28" s="1"/>
  <c r="AO4" i="28" s="1"/>
  <c r="AN8" i="28"/>
  <c r="AM8" i="28"/>
  <c r="AL8" i="28"/>
  <c r="AK8" i="28"/>
  <c r="AJ8" i="28"/>
  <c r="AJ5" i="28" s="1"/>
  <c r="AJ4" i="28" s="1"/>
  <c r="AI8" i="28"/>
  <c r="AH8" i="28"/>
  <c r="AG8" i="28"/>
  <c r="AG7" i="28" s="1"/>
  <c r="AF8" i="28"/>
  <c r="AF7" i="28" s="1"/>
  <c r="AE8" i="28"/>
  <c r="AE7" i="28" s="1"/>
  <c r="AD8" i="28"/>
  <c r="AD7" i="28" s="1"/>
  <c r="AC8" i="28"/>
  <c r="AC5" i="28" s="1"/>
  <c r="AC4" i="28" s="1"/>
  <c r="AB8" i="28"/>
  <c r="AA8" i="28"/>
  <c r="Z8" i="28"/>
  <c r="Y8" i="28"/>
  <c r="X8" i="28"/>
  <c r="X5" i="28" s="1"/>
  <c r="X4" i="28" s="1"/>
  <c r="W8" i="28"/>
  <c r="V8" i="28"/>
  <c r="U8" i="28"/>
  <c r="U7" i="28" s="1"/>
  <c r="T8" i="28"/>
  <c r="T7" i="28" s="1"/>
  <c r="S8" i="28"/>
  <c r="S7" i="28" s="1"/>
  <c r="R8" i="28"/>
  <c r="Q8" i="28"/>
  <c r="Q5" i="28" s="1"/>
  <c r="Q4" i="28" s="1"/>
  <c r="P8" i="28"/>
  <c r="O8" i="28"/>
  <c r="N8" i="28"/>
  <c r="M8" i="28"/>
  <c r="L8" i="28"/>
  <c r="L5" i="28" s="1"/>
  <c r="L4" i="28" s="1"/>
  <c r="K8" i="28"/>
  <c r="J8" i="28"/>
  <c r="I8" i="28"/>
  <c r="I7" i="28" s="1"/>
  <c r="H8" i="28"/>
  <c r="H7" i="28" s="1"/>
  <c r="G8" i="28"/>
  <c r="G5" i="28" s="1"/>
  <c r="G4" i="28" s="1"/>
  <c r="F8" i="28"/>
  <c r="F7" i="28" s="1"/>
  <c r="E8" i="28"/>
  <c r="E7" i="28" s="1"/>
  <c r="D8" i="28"/>
  <c r="AZ7" i="28"/>
  <c r="AY7" i="28"/>
  <c r="AX7" i="28"/>
  <c r="AP7" i="28"/>
  <c r="AO7" i="28"/>
  <c r="AN7" i="28"/>
  <c r="AM7" i="28"/>
  <c r="AL7" i="28"/>
  <c r="AB7" i="28"/>
  <c r="AA7" i="28"/>
  <c r="Z7" i="28"/>
  <c r="R7" i="28"/>
  <c r="Q7" i="28"/>
  <c r="P7" i="28"/>
  <c r="O7" i="28"/>
  <c r="N7" i="28"/>
  <c r="D7" i="28"/>
  <c r="BE6" i="28"/>
  <c r="BD6" i="28"/>
  <c r="BC6" i="28"/>
  <c r="BB6" i="28"/>
  <c r="AZ6" i="28"/>
  <c r="AZ4" i="28" s="1"/>
  <c r="AY6" i="28"/>
  <c r="AX6" i="28"/>
  <c r="AW6" i="28"/>
  <c r="AT6" i="28"/>
  <c r="AS6" i="28"/>
  <c r="AR6" i="28"/>
  <c r="AQ6" i="28"/>
  <c r="AP6" i="28"/>
  <c r="AO6" i="28"/>
  <c r="AN6" i="28"/>
  <c r="AN4" i="28" s="1"/>
  <c r="AM6" i="28"/>
  <c r="AM4" i="28" s="1"/>
  <c r="AL6" i="28"/>
  <c r="AK6" i="28"/>
  <c r="AG6" i="28"/>
  <c r="AF6" i="28"/>
  <c r="AE6" i="28"/>
  <c r="AD6" i="28"/>
  <c r="AC6" i="28"/>
  <c r="AB6" i="28"/>
  <c r="AB4" i="28" s="1"/>
  <c r="AA6" i="28"/>
  <c r="Z6" i="28"/>
  <c r="Y6" i="28"/>
  <c r="Y4" i="28" s="1"/>
  <c r="U6" i="28"/>
  <c r="T6" i="28"/>
  <c r="S6" i="28"/>
  <c r="R6" i="28"/>
  <c r="P6" i="28"/>
  <c r="O6" i="28"/>
  <c r="O4" i="28" s="1"/>
  <c r="N6" i="28"/>
  <c r="M6" i="28"/>
  <c r="M4" i="28" s="1"/>
  <c r="I6" i="28"/>
  <c r="H6" i="28"/>
  <c r="G6" i="28"/>
  <c r="F6" i="28"/>
  <c r="D6" i="28"/>
  <c r="BF5" i="28"/>
  <c r="BF4" i="28" s="1"/>
  <c r="BE5" i="28"/>
  <c r="BE4" i="28" s="1"/>
  <c r="BD5" i="28"/>
  <c r="BD4" i="28" s="1"/>
  <c r="BB5" i="28"/>
  <c r="BB4" i="28" s="1"/>
  <c r="AZ5" i="28"/>
  <c r="AY5" i="28"/>
  <c r="AX5" i="28"/>
  <c r="AW5" i="28"/>
  <c r="AU5" i="28"/>
  <c r="AT5" i="28"/>
  <c r="AS5" i="28"/>
  <c r="AS4" i="28" s="1"/>
  <c r="AP5" i="28"/>
  <c r="AP4" i="28" s="1"/>
  <c r="AN5" i="28"/>
  <c r="AM5" i="28"/>
  <c r="AL5" i="28"/>
  <c r="AL4" i="28" s="1"/>
  <c r="AK5" i="28"/>
  <c r="AI5" i="28"/>
  <c r="AH5" i="28"/>
  <c r="AG5" i="28"/>
  <c r="AG4" i="28" s="1"/>
  <c r="AD5" i="28"/>
  <c r="AD4" i="28" s="1"/>
  <c r="AB5" i="28"/>
  <c r="AA5" i="28"/>
  <c r="Z5" i="28"/>
  <c r="Z4" i="28" s="1"/>
  <c r="Y5" i="28"/>
  <c r="W5" i="28"/>
  <c r="V5" i="28"/>
  <c r="U5" i="28"/>
  <c r="U4" i="28" s="1"/>
  <c r="R5" i="28"/>
  <c r="R4" i="28" s="1"/>
  <c r="P5" i="28"/>
  <c r="O5" i="28"/>
  <c r="N5" i="28"/>
  <c r="N4" i="28" s="1"/>
  <c r="M5" i="28"/>
  <c r="K5" i="28"/>
  <c r="J5" i="28"/>
  <c r="I5" i="28"/>
  <c r="I4" i="28" s="1"/>
  <c r="F5" i="28"/>
  <c r="F4" i="28" s="1"/>
  <c r="E5" i="28"/>
  <c r="E4" i="28" s="1"/>
  <c r="D5" i="28"/>
  <c r="AY4" i="28"/>
  <c r="AX4" i="28"/>
  <c r="AW4" i="28"/>
  <c r="AT4" i="28"/>
  <c r="AK4" i="28"/>
  <c r="AA4" i="28"/>
  <c r="P4" i="28"/>
  <c r="D4" i="28"/>
  <c r="AH4" i="28" l="1"/>
  <c r="H5" i="28"/>
  <c r="H4" i="28" s="1"/>
  <c r="T5" i="28"/>
  <c r="T4" i="28" s="1"/>
  <c r="AF5" i="28"/>
  <c r="AF4" i="28" s="1"/>
  <c r="AR5" i="28"/>
  <c r="AR4" i="28" s="1"/>
  <c r="Y7" i="28"/>
  <c r="AK7" i="28"/>
  <c r="AW7" i="28"/>
  <c r="J7" i="28"/>
  <c r="V7" i="28"/>
  <c r="AH7" i="28"/>
  <c r="AT7" i="28"/>
  <c r="BF7" i="28"/>
  <c r="K7" i="28"/>
  <c r="W7" i="28"/>
  <c r="AI7" i="28"/>
  <c r="AU7" i="28"/>
  <c r="C8" i="28"/>
  <c r="C5" i="28" s="1"/>
  <c r="C4" i="28" s="1"/>
  <c r="L7" i="28"/>
  <c r="X7" i="28"/>
  <c r="AJ7" i="28"/>
  <c r="AV7" i="28"/>
  <c r="C9" i="28"/>
  <c r="C6" i="28" s="1"/>
  <c r="AC7" i="28"/>
  <c r="BA7" i="28"/>
  <c r="C19" i="28"/>
  <c r="S5" i="28"/>
  <c r="S4" i="28" s="1"/>
  <c r="AE5" i="28"/>
  <c r="AE4" i="28" s="1"/>
  <c r="AQ5" i="28"/>
  <c r="AQ4" i="28" s="1"/>
  <c r="C16" i="28"/>
  <c r="G7" i="28"/>
  <c r="BC7" i="28"/>
  <c r="DN840" i="10"/>
  <c r="DH840" i="10"/>
  <c r="DH838" i="10" s="1"/>
  <c r="DB840" i="10"/>
  <c r="CV840" i="10"/>
  <c r="CV838" i="10" s="1"/>
  <c r="CP840" i="10"/>
  <c r="CJ840" i="10"/>
  <c r="CD840" i="10"/>
  <c r="BX840" i="10"/>
  <c r="BR840" i="10"/>
  <c r="BL840" i="10"/>
  <c r="BF840" i="10"/>
  <c r="AZ840" i="10"/>
  <c r="AT840" i="10"/>
  <c r="AN840" i="10"/>
  <c r="AN838" i="10" s="1"/>
  <c r="AH840" i="10"/>
  <c r="AB840" i="10"/>
  <c r="AB838" i="10" s="1"/>
  <c r="V840" i="10"/>
  <c r="P840" i="10"/>
  <c r="C840" i="10" s="1"/>
  <c r="J840" i="10"/>
  <c r="D840" i="10"/>
  <c r="DN839" i="10"/>
  <c r="DH839" i="10"/>
  <c r="DB839" i="10"/>
  <c r="CV839" i="10"/>
  <c r="CP839" i="10"/>
  <c r="CP838" i="10" s="1"/>
  <c r="CJ839" i="10"/>
  <c r="CJ838" i="10" s="1"/>
  <c r="CD839" i="10"/>
  <c r="CD838" i="10" s="1"/>
  <c r="BX839" i="10"/>
  <c r="BR839" i="10"/>
  <c r="BR838" i="10" s="1"/>
  <c r="BL839" i="10"/>
  <c r="BF839" i="10"/>
  <c r="AZ839" i="10"/>
  <c r="AT839" i="10"/>
  <c r="AN839" i="10"/>
  <c r="AH839" i="10"/>
  <c r="AB839" i="10"/>
  <c r="V839" i="10"/>
  <c r="V838" i="10" s="1"/>
  <c r="P839" i="10"/>
  <c r="P838" i="10" s="1"/>
  <c r="J839" i="10"/>
  <c r="J838" i="10" s="1"/>
  <c r="D839" i="10"/>
  <c r="C839" i="10"/>
  <c r="DN838" i="10"/>
  <c r="DB838" i="10"/>
  <c r="BX838" i="10"/>
  <c r="BL838" i="10"/>
  <c r="BF838" i="10"/>
  <c r="AZ838" i="10"/>
  <c r="AT838" i="10"/>
  <c r="AH838" i="10"/>
  <c r="D838" i="10"/>
  <c r="DN837" i="10"/>
  <c r="DN835" i="10" s="1"/>
  <c r="DH837" i="10"/>
  <c r="DB837" i="10"/>
  <c r="DB835" i="10" s="1"/>
  <c r="CV837" i="10"/>
  <c r="CP837" i="10"/>
  <c r="CJ837" i="10"/>
  <c r="CD837" i="10"/>
  <c r="BX837" i="10"/>
  <c r="BR837" i="10"/>
  <c r="BL837" i="10"/>
  <c r="BF837" i="10"/>
  <c r="BF835" i="10" s="1"/>
  <c r="AZ837" i="10"/>
  <c r="AT837" i="10"/>
  <c r="AT835" i="10" s="1"/>
  <c r="AN837" i="10"/>
  <c r="AH837" i="10"/>
  <c r="AH835" i="10" s="1"/>
  <c r="AB837" i="10"/>
  <c r="V837" i="10"/>
  <c r="P837" i="10"/>
  <c r="C837" i="10" s="1"/>
  <c r="J837" i="10"/>
  <c r="D837" i="10"/>
  <c r="DN836" i="10"/>
  <c r="DH836" i="10"/>
  <c r="DH835" i="10" s="1"/>
  <c r="DB836" i="10"/>
  <c r="CV836" i="10"/>
  <c r="CV835" i="10" s="1"/>
  <c r="CP836" i="10"/>
  <c r="CJ836" i="10"/>
  <c r="CJ835" i="10" s="1"/>
  <c r="CD836" i="10"/>
  <c r="BX836" i="10"/>
  <c r="BR836" i="10"/>
  <c r="BL836" i="10"/>
  <c r="BF836" i="10"/>
  <c r="AZ836" i="10"/>
  <c r="AZ835" i="10" s="1"/>
  <c r="AT836" i="10"/>
  <c r="AN836" i="10"/>
  <c r="AN835" i="10" s="1"/>
  <c r="AH836" i="10"/>
  <c r="AB836" i="10"/>
  <c r="AB835" i="10" s="1"/>
  <c r="V836" i="10"/>
  <c r="P836" i="10"/>
  <c r="P835" i="10" s="1"/>
  <c r="J836" i="10"/>
  <c r="D836" i="10"/>
  <c r="CP835" i="10"/>
  <c r="CD835" i="10"/>
  <c r="BX835" i="10"/>
  <c r="BR835" i="10"/>
  <c r="BL835" i="10"/>
  <c r="V835" i="10"/>
  <c r="J835" i="10"/>
  <c r="D835" i="10"/>
  <c r="DN834" i="10"/>
  <c r="DH834" i="10"/>
  <c r="DB834" i="10"/>
  <c r="CV834" i="10"/>
  <c r="CP834" i="10"/>
  <c r="CJ834" i="10"/>
  <c r="CD834" i="10"/>
  <c r="BX834" i="10"/>
  <c r="BX832" i="10" s="1"/>
  <c r="BR834" i="10"/>
  <c r="BL834" i="10"/>
  <c r="BL832" i="10" s="1"/>
  <c r="BF834" i="10"/>
  <c r="AZ834" i="10"/>
  <c r="AZ832" i="10" s="1"/>
  <c r="AT834" i="10"/>
  <c r="AN834" i="10"/>
  <c r="AH834" i="10"/>
  <c r="AB834" i="10"/>
  <c r="V834" i="10"/>
  <c r="P834" i="10"/>
  <c r="J834" i="10"/>
  <c r="D834" i="10"/>
  <c r="C834" i="10" s="1"/>
  <c r="DN833" i="10"/>
  <c r="DN832" i="10" s="1"/>
  <c r="DH833" i="10"/>
  <c r="DB833" i="10"/>
  <c r="DB832" i="10" s="1"/>
  <c r="CV833" i="10"/>
  <c r="CP833" i="10"/>
  <c r="CJ833" i="10"/>
  <c r="CD833" i="10"/>
  <c r="BX833" i="10"/>
  <c r="BR833" i="10"/>
  <c r="BL833" i="10"/>
  <c r="BF833" i="10"/>
  <c r="BF832" i="10" s="1"/>
  <c r="AZ833" i="10"/>
  <c r="AT833" i="10"/>
  <c r="AT832" i="10" s="1"/>
  <c r="AN833" i="10"/>
  <c r="AH833" i="10"/>
  <c r="AH832" i="10" s="1"/>
  <c r="AB833" i="10"/>
  <c r="V833" i="10"/>
  <c r="P833" i="10"/>
  <c r="C833" i="10" s="1"/>
  <c r="C832" i="10" s="1"/>
  <c r="J833" i="10"/>
  <c r="D833" i="10"/>
  <c r="DH832" i="10"/>
  <c r="CV832" i="10"/>
  <c r="CP832" i="10"/>
  <c r="CJ832" i="10"/>
  <c r="CD832" i="10"/>
  <c r="BR832" i="10"/>
  <c r="AN832" i="10"/>
  <c r="AB832" i="10"/>
  <c r="V832" i="10"/>
  <c r="P832" i="10"/>
  <c r="J832" i="10"/>
  <c r="DN831" i="10"/>
  <c r="DH831" i="10"/>
  <c r="DB831" i="10"/>
  <c r="CV831" i="10"/>
  <c r="CP831" i="10"/>
  <c r="CP829" i="10" s="1"/>
  <c r="CJ831" i="10"/>
  <c r="CD831" i="10"/>
  <c r="CD829" i="10" s="1"/>
  <c r="BX831" i="10"/>
  <c r="BR831" i="10"/>
  <c r="BR829" i="10" s="1"/>
  <c r="BL831" i="10"/>
  <c r="BF831" i="10"/>
  <c r="AZ831" i="10"/>
  <c r="AT831" i="10"/>
  <c r="AN831" i="10"/>
  <c r="AH831" i="10"/>
  <c r="AB831" i="10"/>
  <c r="V831" i="10"/>
  <c r="V829" i="10" s="1"/>
  <c r="P831" i="10"/>
  <c r="J831" i="10"/>
  <c r="J829" i="10" s="1"/>
  <c r="D831" i="10"/>
  <c r="C831" i="10"/>
  <c r="DN830" i="10"/>
  <c r="DH830" i="10"/>
  <c r="DB830" i="10"/>
  <c r="CV830" i="10"/>
  <c r="CP830" i="10"/>
  <c r="CJ830" i="10"/>
  <c r="CD830" i="10"/>
  <c r="BX830" i="10"/>
  <c r="BX829" i="10" s="1"/>
  <c r="BR830" i="10"/>
  <c r="BL830" i="10"/>
  <c r="BL829" i="10" s="1"/>
  <c r="BF830" i="10"/>
  <c r="AZ830" i="10"/>
  <c r="AZ829" i="10" s="1"/>
  <c r="AT830" i="10"/>
  <c r="AN830" i="10"/>
  <c r="AH830" i="10"/>
  <c r="AB830" i="10"/>
  <c r="V830" i="10"/>
  <c r="P830" i="10"/>
  <c r="J830" i="10"/>
  <c r="D830" i="10"/>
  <c r="C830" i="10" s="1"/>
  <c r="C829" i="10" s="1"/>
  <c r="DN829" i="10"/>
  <c r="DH829" i="10"/>
  <c r="DB829" i="10"/>
  <c r="CV829" i="10"/>
  <c r="CJ829" i="10"/>
  <c r="BF829" i="10"/>
  <c r="AT829" i="10"/>
  <c r="AN829" i="10"/>
  <c r="AH829" i="10"/>
  <c r="AB829" i="10"/>
  <c r="P829" i="10"/>
  <c r="DN828" i="10"/>
  <c r="DH828" i="10"/>
  <c r="DH826" i="10" s="1"/>
  <c r="DB828" i="10"/>
  <c r="CV828" i="10"/>
  <c r="CV826" i="10" s="1"/>
  <c r="CP828" i="10"/>
  <c r="CJ828" i="10"/>
  <c r="CJ826" i="10" s="1"/>
  <c r="CD828" i="10"/>
  <c r="BX828" i="10"/>
  <c r="BR828" i="10"/>
  <c r="BL828" i="10"/>
  <c r="BF828" i="10"/>
  <c r="AZ828" i="10"/>
  <c r="AT828" i="10"/>
  <c r="AN828" i="10"/>
  <c r="AN826" i="10" s="1"/>
  <c r="AH828" i="10"/>
  <c r="AB828" i="10"/>
  <c r="AB826" i="10" s="1"/>
  <c r="V828" i="10"/>
  <c r="P828" i="10"/>
  <c r="C828" i="10" s="1"/>
  <c r="J828" i="10"/>
  <c r="D828" i="10"/>
  <c r="DN827" i="10"/>
  <c r="DH827" i="10"/>
  <c r="DB827" i="10"/>
  <c r="CV827" i="10"/>
  <c r="CP827" i="10"/>
  <c r="CP826" i="10" s="1"/>
  <c r="CJ827" i="10"/>
  <c r="CD827" i="10"/>
  <c r="CD826" i="10" s="1"/>
  <c r="BX827" i="10"/>
  <c r="BR827" i="10"/>
  <c r="BR826" i="10" s="1"/>
  <c r="BL827" i="10"/>
  <c r="BF827" i="10"/>
  <c r="AZ827" i="10"/>
  <c r="AT827" i="10"/>
  <c r="AN827" i="10"/>
  <c r="AH827" i="10"/>
  <c r="AB827" i="10"/>
  <c r="V827" i="10"/>
  <c r="V826" i="10" s="1"/>
  <c r="P827" i="10"/>
  <c r="J827" i="10"/>
  <c r="J826" i="10" s="1"/>
  <c r="D827" i="10"/>
  <c r="C827" i="10"/>
  <c r="C826" i="10" s="1"/>
  <c r="DN826" i="10"/>
  <c r="DB826" i="10"/>
  <c r="BX826" i="10"/>
  <c r="BL826" i="10"/>
  <c r="BF826" i="10"/>
  <c r="AZ826" i="10"/>
  <c r="AT826" i="10"/>
  <c r="AH826" i="10"/>
  <c r="D826" i="10"/>
  <c r="DN825" i="10"/>
  <c r="DN823" i="10" s="1"/>
  <c r="DH825" i="10"/>
  <c r="DB825" i="10"/>
  <c r="DB823" i="10" s="1"/>
  <c r="CV825" i="10"/>
  <c r="CP825" i="10"/>
  <c r="CJ825" i="10"/>
  <c r="CD825" i="10"/>
  <c r="BX825" i="10"/>
  <c r="BR825" i="10"/>
  <c r="BL825" i="10"/>
  <c r="BF825" i="10"/>
  <c r="BF823" i="10" s="1"/>
  <c r="AZ825" i="10"/>
  <c r="AT825" i="10"/>
  <c r="AN825" i="10"/>
  <c r="AH825" i="10"/>
  <c r="AH823" i="10" s="1"/>
  <c r="AB825" i="10"/>
  <c r="V825" i="10"/>
  <c r="P825" i="10"/>
  <c r="C825" i="10" s="1"/>
  <c r="J825" i="10"/>
  <c r="D825" i="10"/>
  <c r="DN824" i="10"/>
  <c r="DH824" i="10"/>
  <c r="DH823" i="10" s="1"/>
  <c r="DB824" i="10"/>
  <c r="CV824" i="10"/>
  <c r="CV823" i="10" s="1"/>
  <c r="CP824" i="10"/>
  <c r="CJ824" i="10"/>
  <c r="CJ823" i="10" s="1"/>
  <c r="CD824" i="10"/>
  <c r="BX824" i="10"/>
  <c r="BR824" i="10"/>
  <c r="BL824" i="10"/>
  <c r="BF824" i="10"/>
  <c r="AZ824" i="10"/>
  <c r="AT824" i="10"/>
  <c r="AT823" i="10" s="1"/>
  <c r="AN824" i="10"/>
  <c r="AN823" i="10" s="1"/>
  <c r="AH824" i="10"/>
  <c r="AB824" i="10"/>
  <c r="AB823" i="10" s="1"/>
  <c r="V824" i="10"/>
  <c r="P824" i="10"/>
  <c r="P823" i="10" s="1"/>
  <c r="J824" i="10"/>
  <c r="D824" i="10"/>
  <c r="CP823" i="10"/>
  <c r="CD823" i="10"/>
  <c r="BX823" i="10"/>
  <c r="BR823" i="10"/>
  <c r="BL823" i="10"/>
  <c r="AZ823" i="10"/>
  <c r="V823" i="10"/>
  <c r="J823" i="10"/>
  <c r="D823" i="10"/>
  <c r="DN822" i="10"/>
  <c r="DH822" i="10"/>
  <c r="DB822" i="10"/>
  <c r="CV822" i="10"/>
  <c r="CP822" i="10"/>
  <c r="CJ822" i="10"/>
  <c r="CD822" i="10"/>
  <c r="BX822" i="10"/>
  <c r="BX820" i="10" s="1"/>
  <c r="BR822" i="10"/>
  <c r="BL822" i="10"/>
  <c r="BF822" i="10"/>
  <c r="AZ822" i="10"/>
  <c r="AZ820" i="10" s="1"/>
  <c r="AT822" i="10"/>
  <c r="AN822" i="10"/>
  <c r="AH822" i="10"/>
  <c r="AB822" i="10"/>
  <c r="V822" i="10"/>
  <c r="P822" i="10"/>
  <c r="J822" i="10"/>
  <c r="D822" i="10"/>
  <c r="C822" i="10" s="1"/>
  <c r="DN821" i="10"/>
  <c r="DN820" i="10" s="1"/>
  <c r="DH821" i="10"/>
  <c r="DB821" i="10"/>
  <c r="DB820" i="10" s="1"/>
  <c r="CV821" i="10"/>
  <c r="CP821" i="10"/>
  <c r="CJ821" i="10"/>
  <c r="CD821" i="10"/>
  <c r="BX821" i="10"/>
  <c r="BR821" i="10"/>
  <c r="BL821" i="10"/>
  <c r="BL820" i="10" s="1"/>
  <c r="BF821" i="10"/>
  <c r="BF820" i="10" s="1"/>
  <c r="AZ821" i="10"/>
  <c r="AT821" i="10"/>
  <c r="AT820" i="10" s="1"/>
  <c r="AN821" i="10"/>
  <c r="AH821" i="10"/>
  <c r="AH820" i="10" s="1"/>
  <c r="AB821" i="10"/>
  <c r="V821" i="10"/>
  <c r="P821" i="10"/>
  <c r="C821" i="10" s="1"/>
  <c r="C820" i="10" s="1"/>
  <c r="J821" i="10"/>
  <c r="D821" i="10"/>
  <c r="DH820" i="10"/>
  <c r="CV820" i="10"/>
  <c r="CP820" i="10"/>
  <c r="CJ820" i="10"/>
  <c r="CD820" i="10"/>
  <c r="BR820" i="10"/>
  <c r="AN820" i="10"/>
  <c r="AB820" i="10"/>
  <c r="V820" i="10"/>
  <c r="P820" i="10"/>
  <c r="J820" i="10"/>
  <c r="DN819" i="10"/>
  <c r="DH819" i="10"/>
  <c r="DB819" i="10"/>
  <c r="CV819" i="10"/>
  <c r="CP819" i="10"/>
  <c r="CP817" i="10" s="1"/>
  <c r="CJ819" i="10"/>
  <c r="CD819" i="10"/>
  <c r="BX819" i="10"/>
  <c r="BR819" i="10"/>
  <c r="BR817" i="10" s="1"/>
  <c r="BL819" i="10"/>
  <c r="BF819" i="10"/>
  <c r="AZ819" i="10"/>
  <c r="AT819" i="10"/>
  <c r="AN819" i="10"/>
  <c r="AH819" i="10"/>
  <c r="AB819" i="10"/>
  <c r="V819" i="10"/>
  <c r="V817" i="10" s="1"/>
  <c r="P819" i="10"/>
  <c r="J819" i="10"/>
  <c r="D819" i="10"/>
  <c r="C819" i="10"/>
  <c r="DN818" i="10"/>
  <c r="DH818" i="10"/>
  <c r="DB818" i="10"/>
  <c r="CV818" i="10"/>
  <c r="CP818" i="10"/>
  <c r="CJ818" i="10"/>
  <c r="CD818" i="10"/>
  <c r="CD817" i="10" s="1"/>
  <c r="BX818" i="10"/>
  <c r="BX817" i="10" s="1"/>
  <c r="BR818" i="10"/>
  <c r="BL818" i="10"/>
  <c r="BL817" i="10" s="1"/>
  <c r="BF818" i="10"/>
  <c r="AZ818" i="10"/>
  <c r="AZ817" i="10" s="1"/>
  <c r="AT818" i="10"/>
  <c r="AN818" i="10"/>
  <c r="AH818" i="10"/>
  <c r="AB818" i="10"/>
  <c r="V818" i="10"/>
  <c r="P818" i="10"/>
  <c r="J818" i="10"/>
  <c r="J817" i="10" s="1"/>
  <c r="D818" i="10"/>
  <c r="C818" i="10" s="1"/>
  <c r="C817" i="10" s="1"/>
  <c r="DN817" i="10"/>
  <c r="DH817" i="10"/>
  <c r="DB817" i="10"/>
  <c r="CV817" i="10"/>
  <c r="CJ817" i="10"/>
  <c r="BF817" i="10"/>
  <c r="AT817" i="10"/>
  <c r="AN817" i="10"/>
  <c r="AH817" i="10"/>
  <c r="AB817" i="10"/>
  <c r="P817" i="10"/>
  <c r="DN816" i="10"/>
  <c r="DH816" i="10"/>
  <c r="DH814" i="10" s="1"/>
  <c r="DB816" i="10"/>
  <c r="CV816" i="10"/>
  <c r="CP816" i="10"/>
  <c r="CJ816" i="10"/>
  <c r="CJ814" i="10" s="1"/>
  <c r="CD816" i="10"/>
  <c r="BX816" i="10"/>
  <c r="BR816" i="10"/>
  <c r="BL816" i="10"/>
  <c r="BF816" i="10"/>
  <c r="AZ816" i="10"/>
  <c r="AT816" i="10"/>
  <c r="AN816" i="10"/>
  <c r="AN814" i="10" s="1"/>
  <c r="AH816" i="10"/>
  <c r="AB816" i="10"/>
  <c r="V816" i="10"/>
  <c r="P816" i="10"/>
  <c r="C816" i="10" s="1"/>
  <c r="J816" i="10"/>
  <c r="D816" i="10"/>
  <c r="DN815" i="10"/>
  <c r="DH815" i="10"/>
  <c r="DB815" i="10"/>
  <c r="CV815" i="10"/>
  <c r="CV814" i="10" s="1"/>
  <c r="CP815" i="10"/>
  <c r="CP814" i="10" s="1"/>
  <c r="CJ815" i="10"/>
  <c r="CD815" i="10"/>
  <c r="CD814" i="10" s="1"/>
  <c r="BX815" i="10"/>
  <c r="BR815" i="10"/>
  <c r="BR814" i="10" s="1"/>
  <c r="BL815" i="10"/>
  <c r="BF815" i="10"/>
  <c r="AZ815" i="10"/>
  <c r="AT815" i="10"/>
  <c r="AN815" i="10"/>
  <c r="AH815" i="10"/>
  <c r="AB815" i="10"/>
  <c r="AB814" i="10" s="1"/>
  <c r="V815" i="10"/>
  <c r="V814" i="10" s="1"/>
  <c r="P815" i="10"/>
  <c r="J815" i="10"/>
  <c r="J814" i="10" s="1"/>
  <c r="D815" i="10"/>
  <c r="C815" i="10"/>
  <c r="C814" i="10" s="1"/>
  <c r="DN814" i="10"/>
  <c r="DB814" i="10"/>
  <c r="BX814" i="10"/>
  <c r="BL814" i="10"/>
  <c r="BF814" i="10"/>
  <c r="AZ814" i="10"/>
  <c r="AT814" i="10"/>
  <c r="AH814" i="10"/>
  <c r="D814" i="10"/>
  <c r="DN813" i="10"/>
  <c r="DN811" i="10" s="1"/>
  <c r="DH813" i="10"/>
  <c r="DB813" i="10"/>
  <c r="DB811" i="10" s="1"/>
  <c r="CV813" i="10"/>
  <c r="CP813" i="10"/>
  <c r="CJ813" i="10"/>
  <c r="CD813" i="10"/>
  <c r="BX813" i="10"/>
  <c r="BR813" i="10"/>
  <c r="BL813" i="10"/>
  <c r="BF813" i="10"/>
  <c r="BF811" i="10" s="1"/>
  <c r="AZ813" i="10"/>
  <c r="AT813" i="10"/>
  <c r="AT811" i="10" s="1"/>
  <c r="AN813" i="10"/>
  <c r="AH813" i="10"/>
  <c r="AH811" i="10" s="1"/>
  <c r="AB813" i="10"/>
  <c r="V813" i="10"/>
  <c r="P813" i="10"/>
  <c r="C813" i="10" s="1"/>
  <c r="J813" i="10"/>
  <c r="D813" i="10"/>
  <c r="DN812" i="10"/>
  <c r="DH812" i="10"/>
  <c r="DH811" i="10" s="1"/>
  <c r="DB812" i="10"/>
  <c r="CV812" i="10"/>
  <c r="CV811" i="10" s="1"/>
  <c r="CP812" i="10"/>
  <c r="CJ812" i="10"/>
  <c r="CJ811" i="10" s="1"/>
  <c r="CD812" i="10"/>
  <c r="BX812" i="10"/>
  <c r="BR812" i="10"/>
  <c r="BL812" i="10"/>
  <c r="BF812" i="10"/>
  <c r="AZ812" i="10"/>
  <c r="AT812" i="10"/>
  <c r="AN812" i="10"/>
  <c r="AN811" i="10" s="1"/>
  <c r="AH812" i="10"/>
  <c r="AB812" i="10"/>
  <c r="AB811" i="10" s="1"/>
  <c r="V812" i="10"/>
  <c r="P812" i="10"/>
  <c r="P811" i="10" s="1"/>
  <c r="J812" i="10"/>
  <c r="D812" i="10"/>
  <c r="CP811" i="10"/>
  <c r="CD811" i="10"/>
  <c r="BX811" i="10"/>
  <c r="BR811" i="10"/>
  <c r="BL811" i="10"/>
  <c r="AZ811" i="10"/>
  <c r="V811" i="10"/>
  <c r="J811" i="10"/>
  <c r="D811" i="10"/>
  <c r="DN810" i="10"/>
  <c r="DH810" i="10"/>
  <c r="DB810" i="10"/>
  <c r="CV810" i="10"/>
  <c r="CP810" i="10"/>
  <c r="CJ810" i="10"/>
  <c r="CD810" i="10"/>
  <c r="BX810" i="10"/>
  <c r="BX808" i="10" s="1"/>
  <c r="BR810" i="10"/>
  <c r="BL810" i="10"/>
  <c r="BL808" i="10" s="1"/>
  <c r="BF810" i="10"/>
  <c r="AZ810" i="10"/>
  <c r="AZ808" i="10" s="1"/>
  <c r="AT810" i="10"/>
  <c r="AN810" i="10"/>
  <c r="AH810" i="10"/>
  <c r="AB810" i="10"/>
  <c r="V810" i="10"/>
  <c r="P810" i="10"/>
  <c r="J810" i="10"/>
  <c r="D810" i="10"/>
  <c r="C810" i="10" s="1"/>
  <c r="DN809" i="10"/>
  <c r="DN808" i="10" s="1"/>
  <c r="DH809" i="10"/>
  <c r="DB809" i="10"/>
  <c r="DB808" i="10" s="1"/>
  <c r="CV809" i="10"/>
  <c r="CP809" i="10"/>
  <c r="CJ809" i="10"/>
  <c r="CD809" i="10"/>
  <c r="BX809" i="10"/>
  <c r="BR809" i="10"/>
  <c r="BL809" i="10"/>
  <c r="BF809" i="10"/>
  <c r="BF808" i="10" s="1"/>
  <c r="AZ809" i="10"/>
  <c r="AT809" i="10"/>
  <c r="AT808" i="10" s="1"/>
  <c r="AN809" i="10"/>
  <c r="AH809" i="10"/>
  <c r="AH808" i="10" s="1"/>
  <c r="AB809" i="10"/>
  <c r="V809" i="10"/>
  <c r="P809" i="10"/>
  <c r="C809" i="10" s="1"/>
  <c r="C808" i="10" s="1"/>
  <c r="J809" i="10"/>
  <c r="D809" i="10"/>
  <c r="DH808" i="10"/>
  <c r="CV808" i="10"/>
  <c r="CP808" i="10"/>
  <c r="CJ808" i="10"/>
  <c r="CD808" i="10"/>
  <c r="BR808" i="10"/>
  <c r="AN808" i="10"/>
  <c r="AB808" i="10"/>
  <c r="V808" i="10"/>
  <c r="P808" i="10"/>
  <c r="J808" i="10"/>
  <c r="DN807" i="10"/>
  <c r="DH807" i="10"/>
  <c r="DB807" i="10"/>
  <c r="CV807" i="10"/>
  <c r="CP807" i="10"/>
  <c r="CP805" i="10" s="1"/>
  <c r="CJ807" i="10"/>
  <c r="CD807" i="10"/>
  <c r="CD805" i="10" s="1"/>
  <c r="BX807" i="10"/>
  <c r="BR807" i="10"/>
  <c r="BR805" i="10" s="1"/>
  <c r="BL807" i="10"/>
  <c r="BF807" i="10"/>
  <c r="AZ807" i="10"/>
  <c r="AT807" i="10"/>
  <c r="AN807" i="10"/>
  <c r="AH807" i="10"/>
  <c r="AB807" i="10"/>
  <c r="V807" i="10"/>
  <c r="V805" i="10" s="1"/>
  <c r="P807" i="10"/>
  <c r="J807" i="10"/>
  <c r="J805" i="10" s="1"/>
  <c r="D807" i="10"/>
  <c r="C807" i="10"/>
  <c r="DN806" i="10"/>
  <c r="DH806" i="10"/>
  <c r="DB806" i="10"/>
  <c r="CV806" i="10"/>
  <c r="CP806" i="10"/>
  <c r="CJ806" i="10"/>
  <c r="CD806" i="10"/>
  <c r="BX806" i="10"/>
  <c r="BX805" i="10" s="1"/>
  <c r="BR806" i="10"/>
  <c r="BL806" i="10"/>
  <c r="BL805" i="10" s="1"/>
  <c r="BF806" i="10"/>
  <c r="AZ806" i="10"/>
  <c r="AZ805" i="10" s="1"/>
  <c r="AT806" i="10"/>
  <c r="AN806" i="10"/>
  <c r="AH806" i="10"/>
  <c r="AB806" i="10"/>
  <c r="V806" i="10"/>
  <c r="P806" i="10"/>
  <c r="J806" i="10"/>
  <c r="D806" i="10"/>
  <c r="C806" i="10" s="1"/>
  <c r="C805" i="10" s="1"/>
  <c r="DN805" i="10"/>
  <c r="DH805" i="10"/>
  <c r="DB805" i="10"/>
  <c r="CV805" i="10"/>
  <c r="CJ805" i="10"/>
  <c r="BF805" i="10"/>
  <c r="AT805" i="10"/>
  <c r="AN805" i="10"/>
  <c r="AH805" i="10"/>
  <c r="AB805" i="10"/>
  <c r="P805" i="10"/>
  <c r="DN804" i="10"/>
  <c r="DH804" i="10"/>
  <c r="DH802" i="10" s="1"/>
  <c r="DB804" i="10"/>
  <c r="CV804" i="10"/>
  <c r="CV802" i="10" s="1"/>
  <c r="CP804" i="10"/>
  <c r="CJ804" i="10"/>
  <c r="CJ802" i="10" s="1"/>
  <c r="CD804" i="10"/>
  <c r="BX804" i="10"/>
  <c r="BR804" i="10"/>
  <c r="BL804" i="10"/>
  <c r="BF804" i="10"/>
  <c r="AZ804" i="10"/>
  <c r="AT804" i="10"/>
  <c r="AN804" i="10"/>
  <c r="AN802" i="10" s="1"/>
  <c r="AH804" i="10"/>
  <c r="AB804" i="10"/>
  <c r="AB802" i="10" s="1"/>
  <c r="V804" i="10"/>
  <c r="P804" i="10"/>
  <c r="C804" i="10" s="1"/>
  <c r="C801" i="10" s="1"/>
  <c r="J804" i="10"/>
  <c r="D804" i="10"/>
  <c r="DN803" i="10"/>
  <c r="DH803" i="10"/>
  <c r="DB803" i="10"/>
  <c r="CV803" i="10"/>
  <c r="CP803" i="10"/>
  <c r="CP802" i="10" s="1"/>
  <c r="CJ803" i="10"/>
  <c r="CD803" i="10"/>
  <c r="CD802" i="10" s="1"/>
  <c r="BX803" i="10"/>
  <c r="BR803" i="10"/>
  <c r="BR802" i="10" s="1"/>
  <c r="BL803" i="10"/>
  <c r="BF803" i="10"/>
  <c r="AZ803" i="10"/>
  <c r="AT803" i="10"/>
  <c r="AN803" i="10"/>
  <c r="AH803" i="10"/>
  <c r="AB803" i="10"/>
  <c r="V803" i="10"/>
  <c r="V802" i="10" s="1"/>
  <c r="P803" i="10"/>
  <c r="J803" i="10"/>
  <c r="J802" i="10" s="1"/>
  <c r="D803" i="10"/>
  <c r="C803" i="10"/>
  <c r="DN802" i="10"/>
  <c r="DB802" i="10"/>
  <c r="BX802" i="10"/>
  <c r="BL802" i="10"/>
  <c r="BF802" i="10"/>
  <c r="AZ802" i="10"/>
  <c r="AT802" i="10"/>
  <c r="AH802" i="10"/>
  <c r="D802" i="10"/>
  <c r="DN801" i="10"/>
  <c r="DH801" i="10"/>
  <c r="DB801" i="10"/>
  <c r="DB799" i="10" s="1"/>
  <c r="CV801" i="10"/>
  <c r="CP801" i="10"/>
  <c r="CJ801" i="10"/>
  <c r="CD801" i="10"/>
  <c r="BX801" i="10"/>
  <c r="BR801" i="10"/>
  <c r="BL801" i="10"/>
  <c r="BF801" i="10"/>
  <c r="AZ801" i="10"/>
  <c r="AT801" i="10"/>
  <c r="AN801" i="10"/>
  <c r="AH801" i="10"/>
  <c r="AH799" i="10" s="1"/>
  <c r="AB801" i="10"/>
  <c r="V801" i="10"/>
  <c r="P801" i="10"/>
  <c r="J801" i="10"/>
  <c r="D801" i="10"/>
  <c r="DN800" i="10"/>
  <c r="DH800" i="10"/>
  <c r="DH799" i="10" s="1"/>
  <c r="DB800" i="10"/>
  <c r="CV800" i="10"/>
  <c r="CV799" i="10" s="1"/>
  <c r="CP800" i="10"/>
  <c r="CJ800" i="10"/>
  <c r="CJ799" i="10" s="1"/>
  <c r="CD800" i="10"/>
  <c r="BX800" i="10"/>
  <c r="BR800" i="10"/>
  <c r="BL800" i="10"/>
  <c r="BF800" i="10"/>
  <c r="AZ800" i="10"/>
  <c r="AZ799" i="10" s="1"/>
  <c r="AT800" i="10"/>
  <c r="AN800" i="10"/>
  <c r="AN799" i="10" s="1"/>
  <c r="AH800" i="10"/>
  <c r="AB800" i="10"/>
  <c r="AB799" i="10" s="1"/>
  <c r="V800" i="10"/>
  <c r="P800" i="10"/>
  <c r="P799" i="10" s="1"/>
  <c r="J800" i="10"/>
  <c r="D800" i="10"/>
  <c r="DT799" i="10"/>
  <c r="DS799" i="10"/>
  <c r="DR799" i="10"/>
  <c r="DQ799" i="10"/>
  <c r="DP799" i="10"/>
  <c r="DO799" i="10"/>
  <c r="DN799" i="10"/>
  <c r="DM799" i="10"/>
  <c r="DL799" i="10"/>
  <c r="DK799" i="10"/>
  <c r="DJ799" i="10"/>
  <c r="DI799" i="10"/>
  <c r="DG799" i="10"/>
  <c r="DF799" i="10"/>
  <c r="DE799" i="10"/>
  <c r="DD799" i="10"/>
  <c r="DC799" i="10"/>
  <c r="DA799" i="10"/>
  <c r="CZ799" i="10"/>
  <c r="CY799" i="10"/>
  <c r="CX799" i="10"/>
  <c r="CW799" i="10"/>
  <c r="CU799" i="10"/>
  <c r="CT799" i="10"/>
  <c r="CS799" i="10"/>
  <c r="CR799" i="10"/>
  <c r="CQ799" i="10"/>
  <c r="CP799" i="10"/>
  <c r="CO799" i="10"/>
  <c r="CN799" i="10"/>
  <c r="CM799" i="10"/>
  <c r="CL799" i="10"/>
  <c r="CK799" i="10"/>
  <c r="CI799" i="10"/>
  <c r="CH799" i="10"/>
  <c r="CG799" i="10"/>
  <c r="CF799" i="10"/>
  <c r="CE799" i="10"/>
  <c r="CD799" i="10"/>
  <c r="CC799" i="10"/>
  <c r="CB799" i="10"/>
  <c r="CA799" i="10"/>
  <c r="BZ799" i="10"/>
  <c r="BY799" i="10"/>
  <c r="BX799" i="10"/>
  <c r="BW799" i="10"/>
  <c r="BV799" i="10"/>
  <c r="BU799" i="10"/>
  <c r="BT799" i="10"/>
  <c r="BS799" i="10"/>
  <c r="BR799" i="10"/>
  <c r="BQ799" i="10"/>
  <c r="BP799" i="10"/>
  <c r="BO799" i="10"/>
  <c r="BN799" i="10"/>
  <c r="BM799" i="10"/>
  <c r="BL799" i="10"/>
  <c r="BK799" i="10"/>
  <c r="BJ799" i="10"/>
  <c r="BI799" i="10"/>
  <c r="BH799" i="10"/>
  <c r="BG799" i="10"/>
  <c r="BF799" i="10"/>
  <c r="BE799" i="10"/>
  <c r="BD799" i="10"/>
  <c r="BC799" i="10"/>
  <c r="BB799" i="10"/>
  <c r="BA799" i="10"/>
  <c r="AY799" i="10"/>
  <c r="AX799" i="10"/>
  <c r="AW799" i="10"/>
  <c r="AV799" i="10"/>
  <c r="AU799" i="10"/>
  <c r="AT799" i="10"/>
  <c r="AS799" i="10"/>
  <c r="AR799" i="10"/>
  <c r="AQ799" i="10"/>
  <c r="AP799" i="10"/>
  <c r="AO799" i="10"/>
  <c r="AM799" i="10"/>
  <c r="AL799" i="10"/>
  <c r="AK799" i="10"/>
  <c r="AJ799" i="10"/>
  <c r="AI799" i="10"/>
  <c r="AG799" i="10"/>
  <c r="AF799" i="10"/>
  <c r="AE799" i="10"/>
  <c r="AD799" i="10"/>
  <c r="AC799" i="10"/>
  <c r="AA799" i="10"/>
  <c r="Z799" i="10"/>
  <c r="Y799" i="10"/>
  <c r="X799" i="10"/>
  <c r="W799" i="10"/>
  <c r="V799" i="10"/>
  <c r="U799" i="10"/>
  <c r="T799" i="10"/>
  <c r="S799" i="10"/>
  <c r="R799" i="10"/>
  <c r="Q799" i="10"/>
  <c r="O799" i="10"/>
  <c r="N799" i="10"/>
  <c r="M799" i="10"/>
  <c r="L799" i="10"/>
  <c r="K799" i="10"/>
  <c r="J799" i="10"/>
  <c r="I799" i="10"/>
  <c r="H799" i="10"/>
  <c r="G799" i="10"/>
  <c r="F799" i="10"/>
  <c r="E799" i="10"/>
  <c r="D799" i="10"/>
  <c r="C7" i="28" l="1"/>
  <c r="C802" i="10"/>
  <c r="C838" i="10"/>
  <c r="P802" i="10"/>
  <c r="P814" i="10"/>
  <c r="P826" i="10"/>
  <c r="D805" i="10"/>
  <c r="D817" i="10"/>
  <c r="D829" i="10"/>
  <c r="C812" i="10"/>
  <c r="C811" i="10" s="1"/>
  <c r="C824" i="10"/>
  <c r="C823" i="10" s="1"/>
  <c r="C836" i="10"/>
  <c r="C835" i="10" s="1"/>
  <c r="D808" i="10"/>
  <c r="D820" i="10"/>
  <c r="D832" i="10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BI61" i="14"/>
  <c r="BJ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X61" i="14"/>
  <c r="BY61" i="14"/>
  <c r="BZ61" i="14"/>
  <c r="CA61" i="14"/>
  <c r="CB61" i="14"/>
  <c r="CC61" i="14"/>
  <c r="CD61" i="14"/>
  <c r="CE61" i="14"/>
  <c r="CF61" i="14"/>
  <c r="CG61" i="14"/>
  <c r="CH61" i="14"/>
  <c r="CI61" i="14"/>
  <c r="CJ61" i="14"/>
  <c r="CK61" i="14"/>
  <c r="CL61" i="14"/>
  <c r="CM61" i="14"/>
  <c r="CN61" i="14"/>
  <c r="CO61" i="14"/>
  <c r="CP61" i="14"/>
  <c r="CQ61" i="14"/>
  <c r="CR61" i="14"/>
  <c r="CS61" i="14"/>
  <c r="CT61" i="14"/>
  <c r="CU61" i="14"/>
  <c r="CV61" i="14"/>
  <c r="CW61" i="14"/>
  <c r="CX61" i="14"/>
  <c r="CY61" i="14"/>
  <c r="CZ61" i="14"/>
  <c r="DA61" i="14"/>
  <c r="DB61" i="14"/>
  <c r="DC61" i="14"/>
  <c r="DD61" i="14"/>
  <c r="DE61" i="14"/>
  <c r="DF61" i="14"/>
  <c r="DG61" i="14"/>
  <c r="DH61" i="14"/>
  <c r="DI61" i="14"/>
  <c r="DJ61" i="14"/>
  <c r="DK61" i="14"/>
  <c r="DL61" i="14"/>
  <c r="DM61" i="14"/>
  <c r="DN61" i="14"/>
  <c r="DO61" i="14"/>
  <c r="DP61" i="14"/>
  <c r="DQ61" i="14"/>
  <c r="DR61" i="14"/>
  <c r="DS61" i="14"/>
  <c r="DT61" i="14"/>
  <c r="C800" i="10" l="1"/>
  <c r="C799" i="10" s="1"/>
  <c r="DN651" i="10"/>
  <c r="DH651" i="10"/>
  <c r="DB651" i="10"/>
  <c r="CV651" i="10"/>
  <c r="CP651" i="10"/>
  <c r="CJ651" i="10"/>
  <c r="CD651" i="10"/>
  <c r="BX651" i="10"/>
  <c r="BR651" i="10"/>
  <c r="BL651" i="10"/>
  <c r="BF651" i="10"/>
  <c r="AZ651" i="10"/>
  <c r="C651" i="10" s="1"/>
  <c r="AT651" i="10"/>
  <c r="AN651" i="10"/>
  <c r="AH651" i="10"/>
  <c r="AB651" i="10"/>
  <c r="V651" i="10"/>
  <c r="P651" i="10"/>
  <c r="J651" i="10"/>
  <c r="D651" i="10"/>
  <c r="DN650" i="10"/>
  <c r="DH650" i="10"/>
  <c r="DB650" i="10"/>
  <c r="CV650" i="10"/>
  <c r="CP650" i="10"/>
  <c r="CJ650" i="10"/>
  <c r="CD650" i="10"/>
  <c r="BX650" i="10"/>
  <c r="BR650" i="10"/>
  <c r="BL650" i="10"/>
  <c r="BF650" i="10"/>
  <c r="AZ650" i="10"/>
  <c r="AT650" i="10"/>
  <c r="AN650" i="10"/>
  <c r="AH650" i="10"/>
  <c r="C650" i="10" s="1"/>
  <c r="AB650" i="10"/>
  <c r="V650" i="10"/>
  <c r="P650" i="10"/>
  <c r="J650" i="10"/>
  <c r="D650" i="10"/>
  <c r="E1003" i="10" l="1"/>
  <c r="F1003" i="10"/>
  <c r="G1003" i="10"/>
  <c r="H1003" i="10"/>
  <c r="I1003" i="10"/>
  <c r="J1003" i="10"/>
  <c r="K1003" i="10"/>
  <c r="L1003" i="10"/>
  <c r="M1003" i="10"/>
  <c r="N1003" i="10"/>
  <c r="O1003" i="10"/>
  <c r="P1003" i="10"/>
  <c r="Q1003" i="10"/>
  <c r="R1003" i="10"/>
  <c r="S1003" i="10"/>
  <c r="T1003" i="10"/>
  <c r="U1003" i="10"/>
  <c r="V1003" i="10"/>
  <c r="W1003" i="10"/>
  <c r="X1003" i="10"/>
  <c r="Y1003" i="10"/>
  <c r="Z1003" i="10"/>
  <c r="AA1003" i="10"/>
  <c r="AB1003" i="10"/>
  <c r="AC1003" i="10"/>
  <c r="AD1003" i="10"/>
  <c r="AE1003" i="10"/>
  <c r="AF1003" i="10"/>
  <c r="AG1003" i="10"/>
  <c r="AH1003" i="10"/>
  <c r="AI1003" i="10"/>
  <c r="AJ1003" i="10"/>
  <c r="AK1003" i="10"/>
  <c r="AL1003" i="10"/>
  <c r="AM1003" i="10"/>
  <c r="AN1003" i="10"/>
  <c r="AO1003" i="10"/>
  <c r="AP1003" i="10"/>
  <c r="AQ1003" i="10"/>
  <c r="AR1003" i="10"/>
  <c r="AS1003" i="10"/>
  <c r="AT1003" i="10"/>
  <c r="AU1003" i="10"/>
  <c r="AV1003" i="10"/>
  <c r="AW1003" i="10"/>
  <c r="AX1003" i="10"/>
  <c r="AY1003" i="10"/>
  <c r="AZ1003" i="10"/>
  <c r="BA1003" i="10"/>
  <c r="BB1003" i="10"/>
  <c r="BC1003" i="10"/>
  <c r="BD1003" i="10"/>
  <c r="BE1003" i="10"/>
  <c r="BF1003" i="10"/>
  <c r="BG1003" i="10"/>
  <c r="BH1003" i="10"/>
  <c r="BI1003" i="10"/>
  <c r="BJ1003" i="10"/>
  <c r="BK1003" i="10"/>
  <c r="BL1003" i="10"/>
  <c r="BM1003" i="10"/>
  <c r="BN1003" i="10"/>
  <c r="BO1003" i="10"/>
  <c r="BP1003" i="10"/>
  <c r="BQ1003" i="10"/>
  <c r="BR1003" i="10"/>
  <c r="BS1003" i="10"/>
  <c r="BT1003" i="10"/>
  <c r="BU1003" i="10"/>
  <c r="BV1003" i="10"/>
  <c r="BW1003" i="10"/>
  <c r="BX1003" i="10"/>
  <c r="BY1003" i="10"/>
  <c r="BZ1003" i="10"/>
  <c r="CA1003" i="10"/>
  <c r="CB1003" i="10"/>
  <c r="CC1003" i="10"/>
  <c r="CD1003" i="10"/>
  <c r="CE1003" i="10"/>
  <c r="CF1003" i="10"/>
  <c r="CG1003" i="10"/>
  <c r="CH1003" i="10"/>
  <c r="CI1003" i="10"/>
  <c r="CJ1003" i="10"/>
  <c r="CK1003" i="10"/>
  <c r="CL1003" i="10"/>
  <c r="CM1003" i="10"/>
  <c r="CN1003" i="10"/>
  <c r="CO1003" i="10"/>
  <c r="CP1003" i="10"/>
  <c r="CQ1003" i="10"/>
  <c r="CR1003" i="10"/>
  <c r="CS1003" i="10"/>
  <c r="CT1003" i="10"/>
  <c r="CU1003" i="10"/>
  <c r="CV1003" i="10"/>
  <c r="CW1003" i="10"/>
  <c r="CX1003" i="10"/>
  <c r="CY1003" i="10"/>
  <c r="CZ1003" i="10"/>
  <c r="DA1003" i="10"/>
  <c r="DB1003" i="10"/>
  <c r="DC1003" i="10"/>
  <c r="DD1003" i="10"/>
  <c r="DE1003" i="10"/>
  <c r="DF1003" i="10"/>
  <c r="DG1003" i="10"/>
  <c r="DH1003" i="10"/>
  <c r="DI1003" i="10"/>
  <c r="DJ1003" i="10"/>
  <c r="DK1003" i="10"/>
  <c r="DL1003" i="10"/>
  <c r="DM1003" i="10"/>
  <c r="DN1003" i="10"/>
  <c r="DO1003" i="10"/>
  <c r="DP1003" i="10"/>
  <c r="DQ1003" i="10"/>
  <c r="DR1003" i="10"/>
  <c r="DS1003" i="10"/>
  <c r="DT1003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Q1000" i="10"/>
  <c r="R1000" i="10"/>
  <c r="S1000" i="10"/>
  <c r="T1000" i="10"/>
  <c r="U1000" i="10"/>
  <c r="V1000" i="10"/>
  <c r="W1000" i="10"/>
  <c r="X1000" i="10"/>
  <c r="Y1000" i="10"/>
  <c r="Z1000" i="10"/>
  <c r="AA1000" i="10"/>
  <c r="AB1000" i="10"/>
  <c r="AC1000" i="10"/>
  <c r="AD1000" i="10"/>
  <c r="AE1000" i="10"/>
  <c r="AF1000" i="10"/>
  <c r="AG1000" i="10"/>
  <c r="AH1000" i="10"/>
  <c r="AI1000" i="10"/>
  <c r="AJ1000" i="10"/>
  <c r="AK1000" i="10"/>
  <c r="AL1000" i="10"/>
  <c r="AM1000" i="10"/>
  <c r="AN1000" i="10"/>
  <c r="AO1000" i="10"/>
  <c r="AP1000" i="10"/>
  <c r="AQ1000" i="10"/>
  <c r="AR1000" i="10"/>
  <c r="AS1000" i="10"/>
  <c r="AT1000" i="10"/>
  <c r="AU1000" i="10"/>
  <c r="AV1000" i="10"/>
  <c r="AW1000" i="10"/>
  <c r="AX1000" i="10"/>
  <c r="AY1000" i="10"/>
  <c r="AZ1000" i="10"/>
  <c r="BA1000" i="10"/>
  <c r="BB1000" i="10"/>
  <c r="BC1000" i="10"/>
  <c r="BD1000" i="10"/>
  <c r="BE1000" i="10"/>
  <c r="BF1000" i="10"/>
  <c r="BG1000" i="10"/>
  <c r="BH1000" i="10"/>
  <c r="BI1000" i="10"/>
  <c r="BJ1000" i="10"/>
  <c r="BK1000" i="10"/>
  <c r="BL1000" i="10"/>
  <c r="BM1000" i="10"/>
  <c r="BN1000" i="10"/>
  <c r="BO1000" i="10"/>
  <c r="BP1000" i="10"/>
  <c r="BQ1000" i="10"/>
  <c r="BR1000" i="10"/>
  <c r="BS1000" i="10"/>
  <c r="BT1000" i="10"/>
  <c r="BU1000" i="10"/>
  <c r="BV1000" i="10"/>
  <c r="BW1000" i="10"/>
  <c r="BX1000" i="10"/>
  <c r="BY1000" i="10"/>
  <c r="BZ1000" i="10"/>
  <c r="CA1000" i="10"/>
  <c r="CB1000" i="10"/>
  <c r="CC1000" i="10"/>
  <c r="CD1000" i="10"/>
  <c r="CE1000" i="10"/>
  <c r="CF1000" i="10"/>
  <c r="CG1000" i="10"/>
  <c r="CH1000" i="10"/>
  <c r="CI1000" i="10"/>
  <c r="CJ1000" i="10"/>
  <c r="CK1000" i="10"/>
  <c r="CL1000" i="10"/>
  <c r="CM1000" i="10"/>
  <c r="CN1000" i="10"/>
  <c r="CO1000" i="10"/>
  <c r="CP1000" i="10"/>
  <c r="CQ1000" i="10"/>
  <c r="CR1000" i="10"/>
  <c r="CS1000" i="10"/>
  <c r="CT1000" i="10"/>
  <c r="CU1000" i="10"/>
  <c r="CV1000" i="10"/>
  <c r="CW1000" i="10"/>
  <c r="CX1000" i="10"/>
  <c r="CY1000" i="10"/>
  <c r="CZ1000" i="10"/>
  <c r="DA1000" i="10"/>
  <c r="DB1000" i="10"/>
  <c r="DC1000" i="10"/>
  <c r="DD1000" i="10"/>
  <c r="DE1000" i="10"/>
  <c r="DF1000" i="10"/>
  <c r="DG1000" i="10"/>
  <c r="DH1000" i="10"/>
  <c r="DI1000" i="10"/>
  <c r="DJ1000" i="10"/>
  <c r="DK1000" i="10"/>
  <c r="DL1000" i="10"/>
  <c r="DM1000" i="10"/>
  <c r="DN1000" i="10"/>
  <c r="DO1000" i="10"/>
  <c r="DP1000" i="10"/>
  <c r="DQ1000" i="10"/>
  <c r="DR1000" i="10"/>
  <c r="DS1000" i="10"/>
  <c r="DT1000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Q997" i="10"/>
  <c r="R997" i="10"/>
  <c r="S997" i="10"/>
  <c r="T997" i="10"/>
  <c r="U997" i="10"/>
  <c r="V997" i="10"/>
  <c r="W997" i="10"/>
  <c r="X997" i="10"/>
  <c r="Y997" i="10"/>
  <c r="Z997" i="10"/>
  <c r="AA997" i="10"/>
  <c r="AB997" i="10"/>
  <c r="AC997" i="10"/>
  <c r="AD997" i="10"/>
  <c r="AE997" i="10"/>
  <c r="AF997" i="10"/>
  <c r="AG997" i="10"/>
  <c r="AH997" i="10"/>
  <c r="AI997" i="10"/>
  <c r="AJ997" i="10"/>
  <c r="AK997" i="10"/>
  <c r="AL997" i="10"/>
  <c r="AM997" i="10"/>
  <c r="AN997" i="10"/>
  <c r="AO997" i="10"/>
  <c r="AP997" i="10"/>
  <c r="AQ997" i="10"/>
  <c r="AR997" i="10"/>
  <c r="AS997" i="10"/>
  <c r="AT997" i="10"/>
  <c r="AU997" i="10"/>
  <c r="AV997" i="10"/>
  <c r="AW997" i="10"/>
  <c r="AX997" i="10"/>
  <c r="AY997" i="10"/>
  <c r="AZ997" i="10"/>
  <c r="BA997" i="10"/>
  <c r="BB997" i="10"/>
  <c r="BC997" i="10"/>
  <c r="BD997" i="10"/>
  <c r="BE997" i="10"/>
  <c r="BF997" i="10"/>
  <c r="BG997" i="10"/>
  <c r="BH997" i="10"/>
  <c r="BI997" i="10"/>
  <c r="BJ997" i="10"/>
  <c r="BK997" i="10"/>
  <c r="BL997" i="10"/>
  <c r="BM997" i="10"/>
  <c r="BN997" i="10"/>
  <c r="BO997" i="10"/>
  <c r="BP997" i="10"/>
  <c r="BQ997" i="10"/>
  <c r="BR997" i="10"/>
  <c r="BS997" i="10"/>
  <c r="BT997" i="10"/>
  <c r="BU997" i="10"/>
  <c r="BV997" i="10"/>
  <c r="BW997" i="10"/>
  <c r="BX997" i="10"/>
  <c r="BY997" i="10"/>
  <c r="BZ997" i="10"/>
  <c r="CA997" i="10"/>
  <c r="CB997" i="10"/>
  <c r="CC997" i="10"/>
  <c r="CD997" i="10"/>
  <c r="CE997" i="10"/>
  <c r="CF997" i="10"/>
  <c r="CG997" i="10"/>
  <c r="CH997" i="10"/>
  <c r="CI997" i="10"/>
  <c r="CJ997" i="10"/>
  <c r="CK997" i="10"/>
  <c r="CL997" i="10"/>
  <c r="CM997" i="10"/>
  <c r="CN997" i="10"/>
  <c r="CO997" i="10"/>
  <c r="CP997" i="10"/>
  <c r="CQ997" i="10"/>
  <c r="CR997" i="10"/>
  <c r="CS997" i="10"/>
  <c r="CT997" i="10"/>
  <c r="CU997" i="10"/>
  <c r="CV997" i="10"/>
  <c r="CW997" i="10"/>
  <c r="CX997" i="10"/>
  <c r="CY997" i="10"/>
  <c r="CZ997" i="10"/>
  <c r="DA997" i="10"/>
  <c r="DB997" i="10"/>
  <c r="DC997" i="10"/>
  <c r="DD997" i="10"/>
  <c r="DE997" i="10"/>
  <c r="DF997" i="10"/>
  <c r="DG997" i="10"/>
  <c r="DH997" i="10"/>
  <c r="DI997" i="10"/>
  <c r="DJ997" i="10"/>
  <c r="DK997" i="10"/>
  <c r="DL997" i="10"/>
  <c r="DM997" i="10"/>
  <c r="DN997" i="10"/>
  <c r="DO997" i="10"/>
  <c r="DP997" i="10"/>
  <c r="DQ997" i="10"/>
  <c r="DR997" i="10"/>
  <c r="DS997" i="10"/>
  <c r="DT997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Q994" i="10"/>
  <c r="R994" i="10"/>
  <c r="S994" i="10"/>
  <c r="T994" i="10"/>
  <c r="U994" i="10"/>
  <c r="V994" i="10"/>
  <c r="W994" i="10"/>
  <c r="X994" i="10"/>
  <c r="Y994" i="10"/>
  <c r="Z994" i="10"/>
  <c r="AA994" i="10"/>
  <c r="AB994" i="10"/>
  <c r="AC994" i="10"/>
  <c r="AD994" i="10"/>
  <c r="AE994" i="10"/>
  <c r="AF994" i="10"/>
  <c r="AG994" i="10"/>
  <c r="AH994" i="10"/>
  <c r="AI994" i="10"/>
  <c r="AJ994" i="10"/>
  <c r="AK994" i="10"/>
  <c r="AL994" i="10"/>
  <c r="AM994" i="10"/>
  <c r="AN994" i="10"/>
  <c r="AO994" i="10"/>
  <c r="AP994" i="10"/>
  <c r="AQ994" i="10"/>
  <c r="AR994" i="10"/>
  <c r="AS994" i="10"/>
  <c r="AT994" i="10"/>
  <c r="AU994" i="10"/>
  <c r="AV994" i="10"/>
  <c r="AW994" i="10"/>
  <c r="AX994" i="10"/>
  <c r="AY994" i="10"/>
  <c r="AZ994" i="10"/>
  <c r="BA994" i="10"/>
  <c r="BB994" i="10"/>
  <c r="BC994" i="10"/>
  <c r="BD994" i="10"/>
  <c r="BE994" i="10"/>
  <c r="BF994" i="10"/>
  <c r="BG994" i="10"/>
  <c r="BH994" i="10"/>
  <c r="BI994" i="10"/>
  <c r="BJ994" i="10"/>
  <c r="BK994" i="10"/>
  <c r="BL994" i="10"/>
  <c r="BM994" i="10"/>
  <c r="BN994" i="10"/>
  <c r="BO994" i="10"/>
  <c r="BP994" i="10"/>
  <c r="BQ994" i="10"/>
  <c r="BR994" i="10"/>
  <c r="BS994" i="10"/>
  <c r="BT994" i="10"/>
  <c r="BU994" i="10"/>
  <c r="BV994" i="10"/>
  <c r="BW994" i="10"/>
  <c r="BX994" i="10"/>
  <c r="BY994" i="10"/>
  <c r="BZ994" i="10"/>
  <c r="CA994" i="10"/>
  <c r="CB994" i="10"/>
  <c r="CC994" i="10"/>
  <c r="CD994" i="10"/>
  <c r="CE994" i="10"/>
  <c r="CF994" i="10"/>
  <c r="CG994" i="10"/>
  <c r="CH994" i="10"/>
  <c r="CI994" i="10"/>
  <c r="CJ994" i="10"/>
  <c r="CK994" i="10"/>
  <c r="CL994" i="10"/>
  <c r="CM994" i="10"/>
  <c r="CN994" i="10"/>
  <c r="CO994" i="10"/>
  <c r="CP994" i="10"/>
  <c r="CQ994" i="10"/>
  <c r="CR994" i="10"/>
  <c r="CS994" i="10"/>
  <c r="CT994" i="10"/>
  <c r="CU994" i="10"/>
  <c r="CV994" i="10"/>
  <c r="CW994" i="10"/>
  <c r="CX994" i="10"/>
  <c r="CY994" i="10"/>
  <c r="CZ994" i="10"/>
  <c r="DA994" i="10"/>
  <c r="DB994" i="10"/>
  <c r="DC994" i="10"/>
  <c r="DD994" i="10"/>
  <c r="DE994" i="10"/>
  <c r="DF994" i="10"/>
  <c r="DG994" i="10"/>
  <c r="DH994" i="10"/>
  <c r="DI994" i="10"/>
  <c r="DJ994" i="10"/>
  <c r="DK994" i="10"/>
  <c r="DL994" i="10"/>
  <c r="DM994" i="10"/>
  <c r="DN994" i="10"/>
  <c r="DO994" i="10"/>
  <c r="DP994" i="10"/>
  <c r="DQ994" i="10"/>
  <c r="DR994" i="10"/>
  <c r="DS994" i="10"/>
  <c r="DT994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Q991" i="10"/>
  <c r="R991" i="10"/>
  <c r="S991" i="10"/>
  <c r="T991" i="10"/>
  <c r="U991" i="10"/>
  <c r="V991" i="10"/>
  <c r="W991" i="10"/>
  <c r="X991" i="10"/>
  <c r="Y991" i="10"/>
  <c r="Z991" i="10"/>
  <c r="AA991" i="10"/>
  <c r="AB991" i="10"/>
  <c r="AC991" i="10"/>
  <c r="AD991" i="10"/>
  <c r="AE991" i="10"/>
  <c r="AF991" i="10"/>
  <c r="AG991" i="10"/>
  <c r="AH991" i="10"/>
  <c r="AI991" i="10"/>
  <c r="AJ991" i="10"/>
  <c r="AK991" i="10"/>
  <c r="AL991" i="10"/>
  <c r="AM991" i="10"/>
  <c r="AN991" i="10"/>
  <c r="AO991" i="10"/>
  <c r="AP991" i="10"/>
  <c r="AQ991" i="10"/>
  <c r="AR991" i="10"/>
  <c r="AS991" i="10"/>
  <c r="AT991" i="10"/>
  <c r="AU991" i="10"/>
  <c r="AV991" i="10"/>
  <c r="AW991" i="10"/>
  <c r="AX991" i="10"/>
  <c r="AY991" i="10"/>
  <c r="AZ991" i="10"/>
  <c r="BA991" i="10"/>
  <c r="BB991" i="10"/>
  <c r="BC991" i="10"/>
  <c r="BD991" i="10"/>
  <c r="BE991" i="10"/>
  <c r="BF991" i="10"/>
  <c r="BG991" i="10"/>
  <c r="BH991" i="10"/>
  <c r="BI991" i="10"/>
  <c r="BJ991" i="10"/>
  <c r="BK991" i="10"/>
  <c r="BL991" i="10"/>
  <c r="BM991" i="10"/>
  <c r="BN991" i="10"/>
  <c r="BO991" i="10"/>
  <c r="BP991" i="10"/>
  <c r="BQ991" i="10"/>
  <c r="BR991" i="10"/>
  <c r="BS991" i="10"/>
  <c r="BT991" i="10"/>
  <c r="BU991" i="10"/>
  <c r="BV991" i="10"/>
  <c r="BW991" i="10"/>
  <c r="BX991" i="10"/>
  <c r="BY991" i="10"/>
  <c r="BZ991" i="10"/>
  <c r="CA991" i="10"/>
  <c r="CB991" i="10"/>
  <c r="CC991" i="10"/>
  <c r="CD991" i="10"/>
  <c r="CE991" i="10"/>
  <c r="CF991" i="10"/>
  <c r="CG991" i="10"/>
  <c r="CH991" i="10"/>
  <c r="CI991" i="10"/>
  <c r="CJ991" i="10"/>
  <c r="CK991" i="10"/>
  <c r="CL991" i="10"/>
  <c r="CM991" i="10"/>
  <c r="CN991" i="10"/>
  <c r="CO991" i="10"/>
  <c r="CP991" i="10"/>
  <c r="CQ991" i="10"/>
  <c r="CR991" i="10"/>
  <c r="CS991" i="10"/>
  <c r="CT991" i="10"/>
  <c r="CU991" i="10"/>
  <c r="CV991" i="10"/>
  <c r="CW991" i="10"/>
  <c r="CX991" i="10"/>
  <c r="CY991" i="10"/>
  <c r="CZ991" i="10"/>
  <c r="DA991" i="10"/>
  <c r="DB991" i="10"/>
  <c r="DC991" i="10"/>
  <c r="DD991" i="10"/>
  <c r="DE991" i="10"/>
  <c r="DF991" i="10"/>
  <c r="DG991" i="10"/>
  <c r="DH991" i="10"/>
  <c r="DI991" i="10"/>
  <c r="DJ991" i="10"/>
  <c r="DK991" i="10"/>
  <c r="DL991" i="10"/>
  <c r="DM991" i="10"/>
  <c r="DN991" i="10"/>
  <c r="DO991" i="10"/>
  <c r="DP991" i="10"/>
  <c r="DQ991" i="10"/>
  <c r="DR991" i="10"/>
  <c r="DS991" i="10"/>
  <c r="DT991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Q988" i="10"/>
  <c r="R988" i="10"/>
  <c r="S988" i="10"/>
  <c r="T988" i="10"/>
  <c r="U988" i="10"/>
  <c r="V988" i="10"/>
  <c r="W988" i="10"/>
  <c r="X988" i="10"/>
  <c r="Y988" i="10"/>
  <c r="Z988" i="10"/>
  <c r="AA988" i="10"/>
  <c r="AB988" i="10"/>
  <c r="AC988" i="10"/>
  <c r="AD988" i="10"/>
  <c r="AE988" i="10"/>
  <c r="AF988" i="10"/>
  <c r="AG988" i="10"/>
  <c r="AH988" i="10"/>
  <c r="AI988" i="10"/>
  <c r="AJ988" i="10"/>
  <c r="AK988" i="10"/>
  <c r="AL988" i="10"/>
  <c r="AM988" i="10"/>
  <c r="AN988" i="10"/>
  <c r="AO988" i="10"/>
  <c r="AP988" i="10"/>
  <c r="AQ988" i="10"/>
  <c r="AR988" i="10"/>
  <c r="AS988" i="10"/>
  <c r="AT988" i="10"/>
  <c r="AU988" i="10"/>
  <c r="AV988" i="10"/>
  <c r="AW988" i="10"/>
  <c r="AX988" i="10"/>
  <c r="AY988" i="10"/>
  <c r="AZ988" i="10"/>
  <c r="BA988" i="10"/>
  <c r="BB988" i="10"/>
  <c r="BC988" i="10"/>
  <c r="BD988" i="10"/>
  <c r="BE988" i="10"/>
  <c r="BF988" i="10"/>
  <c r="BG988" i="10"/>
  <c r="BH988" i="10"/>
  <c r="BI988" i="10"/>
  <c r="BJ988" i="10"/>
  <c r="BK988" i="10"/>
  <c r="BL988" i="10"/>
  <c r="BM988" i="10"/>
  <c r="BN988" i="10"/>
  <c r="BO988" i="10"/>
  <c r="BP988" i="10"/>
  <c r="BQ988" i="10"/>
  <c r="BR988" i="10"/>
  <c r="BS988" i="10"/>
  <c r="BT988" i="10"/>
  <c r="BU988" i="10"/>
  <c r="BV988" i="10"/>
  <c r="BW988" i="10"/>
  <c r="BX988" i="10"/>
  <c r="BY988" i="10"/>
  <c r="BZ988" i="10"/>
  <c r="CA988" i="10"/>
  <c r="CB988" i="10"/>
  <c r="CC988" i="10"/>
  <c r="CD988" i="10"/>
  <c r="CE988" i="10"/>
  <c r="CF988" i="10"/>
  <c r="CG988" i="10"/>
  <c r="CH988" i="10"/>
  <c r="CI988" i="10"/>
  <c r="CJ988" i="10"/>
  <c r="CK988" i="10"/>
  <c r="CL988" i="10"/>
  <c r="CM988" i="10"/>
  <c r="CN988" i="10"/>
  <c r="CO988" i="10"/>
  <c r="CP988" i="10"/>
  <c r="CQ988" i="10"/>
  <c r="CR988" i="10"/>
  <c r="CS988" i="10"/>
  <c r="CT988" i="10"/>
  <c r="CU988" i="10"/>
  <c r="CV988" i="10"/>
  <c r="CW988" i="10"/>
  <c r="CX988" i="10"/>
  <c r="CY988" i="10"/>
  <c r="CZ988" i="10"/>
  <c r="DA988" i="10"/>
  <c r="DB988" i="10"/>
  <c r="DC988" i="10"/>
  <c r="DD988" i="10"/>
  <c r="DE988" i="10"/>
  <c r="DF988" i="10"/>
  <c r="DG988" i="10"/>
  <c r="DH988" i="10"/>
  <c r="DI988" i="10"/>
  <c r="DJ988" i="10"/>
  <c r="DK988" i="10"/>
  <c r="DL988" i="10"/>
  <c r="DM988" i="10"/>
  <c r="DN988" i="10"/>
  <c r="DO988" i="10"/>
  <c r="DP988" i="10"/>
  <c r="DQ988" i="10"/>
  <c r="DR988" i="10"/>
  <c r="DS988" i="10"/>
  <c r="DT988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Q985" i="10"/>
  <c r="R985" i="10"/>
  <c r="S985" i="10"/>
  <c r="T985" i="10"/>
  <c r="U985" i="10"/>
  <c r="V985" i="10"/>
  <c r="W985" i="10"/>
  <c r="X985" i="10"/>
  <c r="Y985" i="10"/>
  <c r="Z985" i="10"/>
  <c r="AA985" i="10"/>
  <c r="AB985" i="10"/>
  <c r="AC985" i="10"/>
  <c r="AD985" i="10"/>
  <c r="AE985" i="10"/>
  <c r="AF985" i="10"/>
  <c r="AG985" i="10"/>
  <c r="AH985" i="10"/>
  <c r="AI985" i="10"/>
  <c r="AJ985" i="10"/>
  <c r="AK985" i="10"/>
  <c r="AL985" i="10"/>
  <c r="AM985" i="10"/>
  <c r="AN985" i="10"/>
  <c r="AO985" i="10"/>
  <c r="AP985" i="10"/>
  <c r="AQ985" i="10"/>
  <c r="AR985" i="10"/>
  <c r="AS985" i="10"/>
  <c r="AT985" i="10"/>
  <c r="AU985" i="10"/>
  <c r="AV985" i="10"/>
  <c r="AW985" i="10"/>
  <c r="AX985" i="10"/>
  <c r="AY985" i="10"/>
  <c r="AZ985" i="10"/>
  <c r="BA985" i="10"/>
  <c r="BB985" i="10"/>
  <c r="BC985" i="10"/>
  <c r="BD985" i="10"/>
  <c r="BE985" i="10"/>
  <c r="BF985" i="10"/>
  <c r="BG985" i="10"/>
  <c r="BH985" i="10"/>
  <c r="BI985" i="10"/>
  <c r="BJ985" i="10"/>
  <c r="BK985" i="10"/>
  <c r="BL985" i="10"/>
  <c r="BM985" i="10"/>
  <c r="BN985" i="10"/>
  <c r="BO985" i="10"/>
  <c r="BP985" i="10"/>
  <c r="BQ985" i="10"/>
  <c r="BR985" i="10"/>
  <c r="BS985" i="10"/>
  <c r="BT985" i="10"/>
  <c r="BU985" i="10"/>
  <c r="BV985" i="10"/>
  <c r="BW985" i="10"/>
  <c r="BX985" i="10"/>
  <c r="BY985" i="10"/>
  <c r="BZ985" i="10"/>
  <c r="CA985" i="10"/>
  <c r="CB985" i="10"/>
  <c r="CC985" i="10"/>
  <c r="CD985" i="10"/>
  <c r="CE985" i="10"/>
  <c r="CF985" i="10"/>
  <c r="CG985" i="10"/>
  <c r="CH985" i="10"/>
  <c r="CI985" i="10"/>
  <c r="CJ985" i="10"/>
  <c r="CK985" i="10"/>
  <c r="CL985" i="10"/>
  <c r="CM985" i="10"/>
  <c r="CN985" i="10"/>
  <c r="CO985" i="10"/>
  <c r="CP985" i="10"/>
  <c r="CQ985" i="10"/>
  <c r="CR985" i="10"/>
  <c r="CS985" i="10"/>
  <c r="CT985" i="10"/>
  <c r="CU985" i="10"/>
  <c r="CV985" i="10"/>
  <c r="CW985" i="10"/>
  <c r="CX985" i="10"/>
  <c r="CY985" i="10"/>
  <c r="CZ985" i="10"/>
  <c r="DA985" i="10"/>
  <c r="DB985" i="10"/>
  <c r="DC985" i="10"/>
  <c r="DD985" i="10"/>
  <c r="DE985" i="10"/>
  <c r="DF985" i="10"/>
  <c r="DG985" i="10"/>
  <c r="DH985" i="10"/>
  <c r="DI985" i="10"/>
  <c r="DJ985" i="10"/>
  <c r="DK985" i="10"/>
  <c r="DL985" i="10"/>
  <c r="DM985" i="10"/>
  <c r="DN985" i="10"/>
  <c r="DO985" i="10"/>
  <c r="DP985" i="10"/>
  <c r="DQ985" i="10"/>
  <c r="DR985" i="10"/>
  <c r="DS985" i="10"/>
  <c r="DT985" i="10"/>
  <c r="DT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Q982" i="10"/>
  <c r="R982" i="10"/>
  <c r="S982" i="10"/>
  <c r="T982" i="10"/>
  <c r="U982" i="10"/>
  <c r="V982" i="10"/>
  <c r="W982" i="10"/>
  <c r="X982" i="10"/>
  <c r="Y982" i="10"/>
  <c r="Z982" i="10"/>
  <c r="AA982" i="10"/>
  <c r="AB982" i="10"/>
  <c r="AC982" i="10"/>
  <c r="AD982" i="10"/>
  <c r="AE982" i="10"/>
  <c r="AF982" i="10"/>
  <c r="AG982" i="10"/>
  <c r="AH982" i="10"/>
  <c r="AI982" i="10"/>
  <c r="AJ982" i="10"/>
  <c r="AK982" i="10"/>
  <c r="AL982" i="10"/>
  <c r="AM982" i="10"/>
  <c r="AN982" i="10"/>
  <c r="AO982" i="10"/>
  <c r="AP982" i="10"/>
  <c r="AQ982" i="10"/>
  <c r="AR982" i="10"/>
  <c r="AS982" i="10"/>
  <c r="AT982" i="10"/>
  <c r="AU982" i="10"/>
  <c r="AV982" i="10"/>
  <c r="AW982" i="10"/>
  <c r="AX982" i="10"/>
  <c r="AY982" i="10"/>
  <c r="AZ982" i="10"/>
  <c r="BA982" i="10"/>
  <c r="BB982" i="10"/>
  <c r="BC982" i="10"/>
  <c r="BD982" i="10"/>
  <c r="BE982" i="10"/>
  <c r="BF982" i="10"/>
  <c r="BG982" i="10"/>
  <c r="BH982" i="10"/>
  <c r="BI982" i="10"/>
  <c r="BJ982" i="10"/>
  <c r="BK982" i="10"/>
  <c r="BL982" i="10"/>
  <c r="BM982" i="10"/>
  <c r="BN982" i="10"/>
  <c r="BO982" i="10"/>
  <c r="BP982" i="10"/>
  <c r="BQ982" i="10"/>
  <c r="BR982" i="10"/>
  <c r="BS982" i="10"/>
  <c r="BT982" i="10"/>
  <c r="BU982" i="10"/>
  <c r="BV982" i="10"/>
  <c r="BW982" i="10"/>
  <c r="BX982" i="10"/>
  <c r="BY982" i="10"/>
  <c r="BZ982" i="10"/>
  <c r="CA982" i="10"/>
  <c r="CB982" i="10"/>
  <c r="CC982" i="10"/>
  <c r="CD982" i="10"/>
  <c r="CE982" i="10"/>
  <c r="CF982" i="10"/>
  <c r="CG982" i="10"/>
  <c r="CH982" i="10"/>
  <c r="CI982" i="10"/>
  <c r="CJ982" i="10"/>
  <c r="CK982" i="10"/>
  <c r="CL982" i="10"/>
  <c r="CM982" i="10"/>
  <c r="CN982" i="10"/>
  <c r="CO982" i="10"/>
  <c r="CP982" i="10"/>
  <c r="CQ982" i="10"/>
  <c r="CR982" i="10"/>
  <c r="CS982" i="10"/>
  <c r="CT982" i="10"/>
  <c r="CU982" i="10"/>
  <c r="CV982" i="10"/>
  <c r="CW982" i="10"/>
  <c r="CX982" i="10"/>
  <c r="CY982" i="10"/>
  <c r="CZ982" i="10"/>
  <c r="DA982" i="10"/>
  <c r="DB982" i="10"/>
  <c r="DC982" i="10"/>
  <c r="DD982" i="10"/>
  <c r="DE982" i="10"/>
  <c r="DF982" i="10"/>
  <c r="DG982" i="10"/>
  <c r="DH982" i="10"/>
  <c r="DI982" i="10"/>
  <c r="DJ982" i="10"/>
  <c r="DK982" i="10"/>
  <c r="DL982" i="10"/>
  <c r="DM982" i="10"/>
  <c r="DN982" i="10"/>
  <c r="DO982" i="10"/>
  <c r="DP982" i="10"/>
  <c r="DQ982" i="10"/>
  <c r="DR982" i="10"/>
  <c r="DS982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Q979" i="10"/>
  <c r="R979" i="10"/>
  <c r="S979" i="10"/>
  <c r="T979" i="10"/>
  <c r="U979" i="10"/>
  <c r="V979" i="10"/>
  <c r="W979" i="10"/>
  <c r="X979" i="10"/>
  <c r="Y979" i="10"/>
  <c r="Z979" i="10"/>
  <c r="AA979" i="10"/>
  <c r="AB979" i="10"/>
  <c r="AC979" i="10"/>
  <c r="AD979" i="10"/>
  <c r="AE979" i="10"/>
  <c r="AF979" i="10"/>
  <c r="AG979" i="10"/>
  <c r="AH979" i="10"/>
  <c r="AI979" i="10"/>
  <c r="AJ979" i="10"/>
  <c r="AK979" i="10"/>
  <c r="AL979" i="10"/>
  <c r="AM979" i="10"/>
  <c r="AN979" i="10"/>
  <c r="AO979" i="10"/>
  <c r="AP979" i="10"/>
  <c r="AQ979" i="10"/>
  <c r="AR979" i="10"/>
  <c r="AS979" i="10"/>
  <c r="AT979" i="10"/>
  <c r="AU979" i="10"/>
  <c r="AV979" i="10"/>
  <c r="AW979" i="10"/>
  <c r="AX979" i="10"/>
  <c r="AY979" i="10"/>
  <c r="AZ979" i="10"/>
  <c r="BA979" i="10"/>
  <c r="BB979" i="10"/>
  <c r="BC979" i="10"/>
  <c r="BD979" i="10"/>
  <c r="BE979" i="10"/>
  <c r="BF979" i="10"/>
  <c r="BG979" i="10"/>
  <c r="BH979" i="10"/>
  <c r="BI979" i="10"/>
  <c r="BJ979" i="10"/>
  <c r="BK979" i="10"/>
  <c r="BL979" i="10"/>
  <c r="BM979" i="10"/>
  <c r="BN979" i="10"/>
  <c r="BO979" i="10"/>
  <c r="BP979" i="10"/>
  <c r="BQ979" i="10"/>
  <c r="BR979" i="10"/>
  <c r="BS979" i="10"/>
  <c r="BT979" i="10"/>
  <c r="BU979" i="10"/>
  <c r="BV979" i="10"/>
  <c r="BW979" i="10"/>
  <c r="BX979" i="10"/>
  <c r="BY979" i="10"/>
  <c r="BZ979" i="10"/>
  <c r="CA979" i="10"/>
  <c r="CB979" i="10"/>
  <c r="CC979" i="10"/>
  <c r="CD979" i="10"/>
  <c r="CE979" i="10"/>
  <c r="CF979" i="10"/>
  <c r="CG979" i="10"/>
  <c r="CH979" i="10"/>
  <c r="CI979" i="10"/>
  <c r="CJ979" i="10"/>
  <c r="CK979" i="10"/>
  <c r="CL979" i="10"/>
  <c r="CM979" i="10"/>
  <c r="CN979" i="10"/>
  <c r="CO979" i="10"/>
  <c r="CP979" i="10"/>
  <c r="CQ979" i="10"/>
  <c r="CR979" i="10"/>
  <c r="CS979" i="10"/>
  <c r="CT979" i="10"/>
  <c r="CU979" i="10"/>
  <c r="CV979" i="10"/>
  <c r="CW979" i="10"/>
  <c r="CX979" i="10"/>
  <c r="CY979" i="10"/>
  <c r="CZ979" i="10"/>
  <c r="DA979" i="10"/>
  <c r="DB979" i="10"/>
  <c r="DC979" i="10"/>
  <c r="DD979" i="10"/>
  <c r="DE979" i="10"/>
  <c r="DF979" i="10"/>
  <c r="DG979" i="10"/>
  <c r="DH979" i="10"/>
  <c r="DI979" i="10"/>
  <c r="DJ979" i="10"/>
  <c r="DK979" i="10"/>
  <c r="DL979" i="10"/>
  <c r="DM979" i="10"/>
  <c r="DN979" i="10"/>
  <c r="DO979" i="10"/>
  <c r="DP979" i="10"/>
  <c r="DQ979" i="10"/>
  <c r="DR979" i="10"/>
  <c r="DS979" i="10"/>
  <c r="DT979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Q976" i="10"/>
  <c r="R976" i="10"/>
  <c r="S976" i="10"/>
  <c r="T976" i="10"/>
  <c r="U976" i="10"/>
  <c r="V976" i="10"/>
  <c r="W976" i="10"/>
  <c r="X976" i="10"/>
  <c r="Y976" i="10"/>
  <c r="Z976" i="10"/>
  <c r="AA976" i="10"/>
  <c r="AB976" i="10"/>
  <c r="AC976" i="10"/>
  <c r="AD976" i="10"/>
  <c r="AE976" i="10"/>
  <c r="AF976" i="10"/>
  <c r="AG976" i="10"/>
  <c r="AH976" i="10"/>
  <c r="AI976" i="10"/>
  <c r="AJ976" i="10"/>
  <c r="AK976" i="10"/>
  <c r="AL976" i="10"/>
  <c r="AM976" i="10"/>
  <c r="AN976" i="10"/>
  <c r="AO976" i="10"/>
  <c r="AP976" i="10"/>
  <c r="AQ976" i="10"/>
  <c r="AR976" i="10"/>
  <c r="AS976" i="10"/>
  <c r="AT976" i="10"/>
  <c r="AU976" i="10"/>
  <c r="AV976" i="10"/>
  <c r="AW976" i="10"/>
  <c r="AX976" i="10"/>
  <c r="AY976" i="10"/>
  <c r="AZ976" i="10"/>
  <c r="BA976" i="10"/>
  <c r="BB976" i="10"/>
  <c r="BC976" i="10"/>
  <c r="BD976" i="10"/>
  <c r="BE976" i="10"/>
  <c r="BF976" i="10"/>
  <c r="BG976" i="10"/>
  <c r="BH976" i="10"/>
  <c r="BI976" i="10"/>
  <c r="BJ976" i="10"/>
  <c r="BK976" i="10"/>
  <c r="BL976" i="10"/>
  <c r="BM976" i="10"/>
  <c r="BN976" i="10"/>
  <c r="BO976" i="10"/>
  <c r="BP976" i="10"/>
  <c r="BQ976" i="10"/>
  <c r="BR976" i="10"/>
  <c r="BS976" i="10"/>
  <c r="BT976" i="10"/>
  <c r="BU976" i="10"/>
  <c r="BV976" i="10"/>
  <c r="BW976" i="10"/>
  <c r="BX976" i="10"/>
  <c r="BY976" i="10"/>
  <c r="BZ976" i="10"/>
  <c r="CA976" i="10"/>
  <c r="CB976" i="10"/>
  <c r="CC976" i="10"/>
  <c r="CD976" i="10"/>
  <c r="CE976" i="10"/>
  <c r="CF976" i="10"/>
  <c r="CG976" i="10"/>
  <c r="CH976" i="10"/>
  <c r="CI976" i="10"/>
  <c r="CJ976" i="10"/>
  <c r="CK976" i="10"/>
  <c r="CL976" i="10"/>
  <c r="CM976" i="10"/>
  <c r="CN976" i="10"/>
  <c r="CO976" i="10"/>
  <c r="CP976" i="10"/>
  <c r="CQ976" i="10"/>
  <c r="CR976" i="10"/>
  <c r="CS976" i="10"/>
  <c r="CT976" i="10"/>
  <c r="CU976" i="10"/>
  <c r="CV976" i="10"/>
  <c r="CW976" i="10"/>
  <c r="CX976" i="10"/>
  <c r="CY976" i="10"/>
  <c r="CZ976" i="10"/>
  <c r="DA976" i="10"/>
  <c r="DB976" i="10"/>
  <c r="DC976" i="10"/>
  <c r="DD976" i="10"/>
  <c r="DE976" i="10"/>
  <c r="DF976" i="10"/>
  <c r="DG976" i="10"/>
  <c r="DH976" i="10"/>
  <c r="DI976" i="10"/>
  <c r="DJ976" i="10"/>
  <c r="DK976" i="10"/>
  <c r="DL976" i="10"/>
  <c r="DM976" i="10"/>
  <c r="DN976" i="10"/>
  <c r="DO976" i="10"/>
  <c r="DP976" i="10"/>
  <c r="DQ976" i="10"/>
  <c r="DR976" i="10"/>
  <c r="DS976" i="10"/>
  <c r="DT976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Q973" i="10"/>
  <c r="R973" i="10"/>
  <c r="S973" i="10"/>
  <c r="T973" i="10"/>
  <c r="U973" i="10"/>
  <c r="V973" i="10"/>
  <c r="W973" i="10"/>
  <c r="X973" i="10"/>
  <c r="Y973" i="10"/>
  <c r="Z973" i="10"/>
  <c r="AA973" i="10"/>
  <c r="AB973" i="10"/>
  <c r="AC973" i="10"/>
  <c r="AD973" i="10"/>
  <c r="AE973" i="10"/>
  <c r="AF973" i="10"/>
  <c r="AG973" i="10"/>
  <c r="AH973" i="10"/>
  <c r="AI973" i="10"/>
  <c r="AJ973" i="10"/>
  <c r="AK973" i="10"/>
  <c r="AL973" i="10"/>
  <c r="AM973" i="10"/>
  <c r="AN973" i="10"/>
  <c r="AO973" i="10"/>
  <c r="AP973" i="10"/>
  <c r="AQ973" i="10"/>
  <c r="AR973" i="10"/>
  <c r="AS973" i="10"/>
  <c r="AT973" i="10"/>
  <c r="AU973" i="10"/>
  <c r="AV973" i="10"/>
  <c r="AW973" i="10"/>
  <c r="AX973" i="10"/>
  <c r="AY973" i="10"/>
  <c r="AZ973" i="10"/>
  <c r="BA973" i="10"/>
  <c r="BB973" i="10"/>
  <c r="BC973" i="10"/>
  <c r="BD973" i="10"/>
  <c r="BE973" i="10"/>
  <c r="BF973" i="10"/>
  <c r="BG973" i="10"/>
  <c r="BH973" i="10"/>
  <c r="BI973" i="10"/>
  <c r="BJ973" i="10"/>
  <c r="BK973" i="10"/>
  <c r="BL973" i="10"/>
  <c r="BM973" i="10"/>
  <c r="BN973" i="10"/>
  <c r="BO973" i="10"/>
  <c r="BP973" i="10"/>
  <c r="BQ973" i="10"/>
  <c r="BR973" i="10"/>
  <c r="BS973" i="10"/>
  <c r="BT973" i="10"/>
  <c r="BU973" i="10"/>
  <c r="BV973" i="10"/>
  <c r="BW973" i="10"/>
  <c r="BX973" i="10"/>
  <c r="BY973" i="10"/>
  <c r="BZ973" i="10"/>
  <c r="CA973" i="10"/>
  <c r="CB973" i="10"/>
  <c r="CC973" i="10"/>
  <c r="CD973" i="10"/>
  <c r="CE973" i="10"/>
  <c r="CF973" i="10"/>
  <c r="CG973" i="10"/>
  <c r="CH973" i="10"/>
  <c r="CI973" i="10"/>
  <c r="CJ973" i="10"/>
  <c r="CK973" i="10"/>
  <c r="CL973" i="10"/>
  <c r="CM973" i="10"/>
  <c r="CN973" i="10"/>
  <c r="CO973" i="10"/>
  <c r="CP973" i="10"/>
  <c r="CQ973" i="10"/>
  <c r="CR973" i="10"/>
  <c r="CS973" i="10"/>
  <c r="CT973" i="10"/>
  <c r="CU973" i="10"/>
  <c r="CV973" i="10"/>
  <c r="CW973" i="10"/>
  <c r="CX973" i="10"/>
  <c r="CY973" i="10"/>
  <c r="CZ973" i="10"/>
  <c r="DA973" i="10"/>
  <c r="DB973" i="10"/>
  <c r="DC973" i="10"/>
  <c r="DD973" i="10"/>
  <c r="DE973" i="10"/>
  <c r="DF973" i="10"/>
  <c r="DG973" i="10"/>
  <c r="DH973" i="10"/>
  <c r="DI973" i="10"/>
  <c r="DJ973" i="10"/>
  <c r="DK973" i="10"/>
  <c r="DL973" i="10"/>
  <c r="DM973" i="10"/>
  <c r="DN973" i="10"/>
  <c r="DO973" i="10"/>
  <c r="DP973" i="10"/>
  <c r="DQ973" i="10"/>
  <c r="DR973" i="10"/>
  <c r="DS973" i="10"/>
  <c r="DT973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Q970" i="10"/>
  <c r="R970" i="10"/>
  <c r="S970" i="10"/>
  <c r="T970" i="10"/>
  <c r="U970" i="10"/>
  <c r="V970" i="10"/>
  <c r="W970" i="10"/>
  <c r="X970" i="10"/>
  <c r="Y970" i="10"/>
  <c r="Z970" i="10"/>
  <c r="AA970" i="10"/>
  <c r="AB970" i="10"/>
  <c r="AC970" i="10"/>
  <c r="AD970" i="10"/>
  <c r="AE970" i="10"/>
  <c r="AF970" i="10"/>
  <c r="AG970" i="10"/>
  <c r="AH970" i="10"/>
  <c r="AI970" i="10"/>
  <c r="AJ970" i="10"/>
  <c r="AK970" i="10"/>
  <c r="AL970" i="10"/>
  <c r="AM970" i="10"/>
  <c r="AN970" i="10"/>
  <c r="AO970" i="10"/>
  <c r="AP970" i="10"/>
  <c r="AQ970" i="10"/>
  <c r="AR970" i="10"/>
  <c r="AS970" i="10"/>
  <c r="AT970" i="10"/>
  <c r="AU970" i="10"/>
  <c r="AV970" i="10"/>
  <c r="AW970" i="10"/>
  <c r="AX970" i="10"/>
  <c r="AY970" i="10"/>
  <c r="AZ970" i="10"/>
  <c r="BA970" i="10"/>
  <c r="BB970" i="10"/>
  <c r="BC970" i="10"/>
  <c r="BD970" i="10"/>
  <c r="BE970" i="10"/>
  <c r="BF970" i="10"/>
  <c r="BG970" i="10"/>
  <c r="BH970" i="10"/>
  <c r="BI970" i="10"/>
  <c r="BJ970" i="10"/>
  <c r="BK970" i="10"/>
  <c r="BL970" i="10"/>
  <c r="BM970" i="10"/>
  <c r="BN970" i="10"/>
  <c r="BO970" i="10"/>
  <c r="BP970" i="10"/>
  <c r="BQ970" i="10"/>
  <c r="BR970" i="10"/>
  <c r="BS970" i="10"/>
  <c r="BT970" i="10"/>
  <c r="BU970" i="10"/>
  <c r="BV970" i="10"/>
  <c r="BW970" i="10"/>
  <c r="BX970" i="10"/>
  <c r="BY970" i="10"/>
  <c r="BZ970" i="10"/>
  <c r="CA970" i="10"/>
  <c r="CB970" i="10"/>
  <c r="CC970" i="10"/>
  <c r="CD970" i="10"/>
  <c r="CE970" i="10"/>
  <c r="CF970" i="10"/>
  <c r="CG970" i="10"/>
  <c r="CH970" i="10"/>
  <c r="CI970" i="10"/>
  <c r="CJ970" i="10"/>
  <c r="CK970" i="10"/>
  <c r="CL970" i="10"/>
  <c r="CM970" i="10"/>
  <c r="CN970" i="10"/>
  <c r="CO970" i="10"/>
  <c r="CP970" i="10"/>
  <c r="CQ970" i="10"/>
  <c r="CR970" i="10"/>
  <c r="CS970" i="10"/>
  <c r="CT970" i="10"/>
  <c r="CU970" i="10"/>
  <c r="CV970" i="10"/>
  <c r="CW970" i="10"/>
  <c r="CX970" i="10"/>
  <c r="CY970" i="10"/>
  <c r="CZ970" i="10"/>
  <c r="DA970" i="10"/>
  <c r="DB970" i="10"/>
  <c r="DC970" i="10"/>
  <c r="DD970" i="10"/>
  <c r="DE970" i="10"/>
  <c r="DF970" i="10"/>
  <c r="DG970" i="10"/>
  <c r="DH970" i="10"/>
  <c r="DI970" i="10"/>
  <c r="DJ970" i="10"/>
  <c r="DK970" i="10"/>
  <c r="DL970" i="10"/>
  <c r="DM970" i="10"/>
  <c r="DN970" i="10"/>
  <c r="DO970" i="10"/>
  <c r="DP970" i="10"/>
  <c r="DQ970" i="10"/>
  <c r="DR970" i="10"/>
  <c r="DS970" i="10"/>
  <c r="DT970" i="10"/>
  <c r="DT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Q967" i="10"/>
  <c r="R967" i="10"/>
  <c r="S967" i="10"/>
  <c r="T967" i="10"/>
  <c r="U967" i="10"/>
  <c r="V967" i="10"/>
  <c r="W967" i="10"/>
  <c r="X967" i="10"/>
  <c r="Y967" i="10"/>
  <c r="Z967" i="10"/>
  <c r="AA967" i="10"/>
  <c r="AB967" i="10"/>
  <c r="AC967" i="10"/>
  <c r="AD967" i="10"/>
  <c r="AE967" i="10"/>
  <c r="AF967" i="10"/>
  <c r="AG967" i="10"/>
  <c r="AH967" i="10"/>
  <c r="AI967" i="10"/>
  <c r="AJ967" i="10"/>
  <c r="AK967" i="10"/>
  <c r="AL967" i="10"/>
  <c r="AM967" i="10"/>
  <c r="AN967" i="10"/>
  <c r="AO967" i="10"/>
  <c r="AP967" i="10"/>
  <c r="AQ967" i="10"/>
  <c r="AR967" i="10"/>
  <c r="AS967" i="10"/>
  <c r="AT967" i="10"/>
  <c r="AU967" i="10"/>
  <c r="AV967" i="10"/>
  <c r="AW967" i="10"/>
  <c r="AX967" i="10"/>
  <c r="AY967" i="10"/>
  <c r="AZ967" i="10"/>
  <c r="BA967" i="10"/>
  <c r="BB967" i="10"/>
  <c r="BC967" i="10"/>
  <c r="BD967" i="10"/>
  <c r="BE967" i="10"/>
  <c r="BF967" i="10"/>
  <c r="BG967" i="10"/>
  <c r="BH967" i="10"/>
  <c r="BI967" i="10"/>
  <c r="BJ967" i="10"/>
  <c r="BK967" i="10"/>
  <c r="BL967" i="10"/>
  <c r="BM967" i="10"/>
  <c r="BN967" i="10"/>
  <c r="BO967" i="10"/>
  <c r="BP967" i="10"/>
  <c r="BQ967" i="10"/>
  <c r="BR967" i="10"/>
  <c r="BS967" i="10"/>
  <c r="BT967" i="10"/>
  <c r="BU967" i="10"/>
  <c r="BV967" i="10"/>
  <c r="BW967" i="10"/>
  <c r="BX967" i="10"/>
  <c r="BY967" i="10"/>
  <c r="BZ967" i="10"/>
  <c r="CA967" i="10"/>
  <c r="CB967" i="10"/>
  <c r="CC967" i="10"/>
  <c r="CD967" i="10"/>
  <c r="CE967" i="10"/>
  <c r="CF967" i="10"/>
  <c r="CG967" i="10"/>
  <c r="CH967" i="10"/>
  <c r="CI967" i="10"/>
  <c r="CJ967" i="10"/>
  <c r="CK967" i="10"/>
  <c r="CL967" i="10"/>
  <c r="CM967" i="10"/>
  <c r="CN967" i="10"/>
  <c r="CO967" i="10"/>
  <c r="CP967" i="10"/>
  <c r="CQ967" i="10"/>
  <c r="CR967" i="10"/>
  <c r="CS967" i="10"/>
  <c r="CT967" i="10"/>
  <c r="CU967" i="10"/>
  <c r="CV967" i="10"/>
  <c r="CW967" i="10"/>
  <c r="CX967" i="10"/>
  <c r="CY967" i="10"/>
  <c r="CZ967" i="10"/>
  <c r="DA967" i="10"/>
  <c r="DB967" i="10"/>
  <c r="DC967" i="10"/>
  <c r="DD967" i="10"/>
  <c r="DE967" i="10"/>
  <c r="DF967" i="10"/>
  <c r="DG967" i="10"/>
  <c r="DH967" i="10"/>
  <c r="DI967" i="10"/>
  <c r="DJ967" i="10"/>
  <c r="DK967" i="10"/>
  <c r="DL967" i="10"/>
  <c r="DM967" i="10"/>
  <c r="DN967" i="10"/>
  <c r="DO967" i="10"/>
  <c r="DP967" i="10"/>
  <c r="DQ967" i="10"/>
  <c r="DR967" i="10"/>
  <c r="DS967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Q964" i="10"/>
  <c r="R964" i="10"/>
  <c r="S964" i="10"/>
  <c r="T964" i="10"/>
  <c r="U964" i="10"/>
  <c r="V964" i="10"/>
  <c r="W964" i="10"/>
  <c r="X964" i="10"/>
  <c r="Y964" i="10"/>
  <c r="Z964" i="10"/>
  <c r="AA964" i="10"/>
  <c r="AB964" i="10"/>
  <c r="AC964" i="10"/>
  <c r="AD964" i="10"/>
  <c r="AE964" i="10"/>
  <c r="AF964" i="10"/>
  <c r="AG964" i="10"/>
  <c r="AH964" i="10"/>
  <c r="AI964" i="10"/>
  <c r="AJ964" i="10"/>
  <c r="AK964" i="10"/>
  <c r="AL964" i="10"/>
  <c r="AM964" i="10"/>
  <c r="AN964" i="10"/>
  <c r="AO964" i="10"/>
  <c r="AP964" i="10"/>
  <c r="AQ964" i="10"/>
  <c r="AR964" i="10"/>
  <c r="AS964" i="10"/>
  <c r="AT964" i="10"/>
  <c r="AU964" i="10"/>
  <c r="AV964" i="10"/>
  <c r="AW964" i="10"/>
  <c r="AX964" i="10"/>
  <c r="AY964" i="10"/>
  <c r="AZ964" i="10"/>
  <c r="BA964" i="10"/>
  <c r="BB964" i="10"/>
  <c r="BC964" i="10"/>
  <c r="BD964" i="10"/>
  <c r="BE964" i="10"/>
  <c r="BF964" i="10"/>
  <c r="BG964" i="10"/>
  <c r="BH964" i="10"/>
  <c r="BI964" i="10"/>
  <c r="BJ964" i="10"/>
  <c r="BK964" i="10"/>
  <c r="BL964" i="10"/>
  <c r="BM964" i="10"/>
  <c r="BN964" i="10"/>
  <c r="BO964" i="10"/>
  <c r="BP964" i="10"/>
  <c r="BQ964" i="10"/>
  <c r="BR964" i="10"/>
  <c r="BS964" i="10"/>
  <c r="BT964" i="10"/>
  <c r="BU964" i="10"/>
  <c r="BV964" i="10"/>
  <c r="BW964" i="10"/>
  <c r="BX964" i="10"/>
  <c r="BY964" i="10"/>
  <c r="BZ964" i="10"/>
  <c r="CA964" i="10"/>
  <c r="CB964" i="10"/>
  <c r="CC964" i="10"/>
  <c r="CD964" i="10"/>
  <c r="CE964" i="10"/>
  <c r="CF964" i="10"/>
  <c r="CG964" i="10"/>
  <c r="CH964" i="10"/>
  <c r="CI964" i="10"/>
  <c r="CJ964" i="10"/>
  <c r="CK964" i="10"/>
  <c r="CL964" i="10"/>
  <c r="CM964" i="10"/>
  <c r="CN964" i="10"/>
  <c r="CO964" i="10"/>
  <c r="CP964" i="10"/>
  <c r="CQ964" i="10"/>
  <c r="CR964" i="10"/>
  <c r="CS964" i="10"/>
  <c r="CT964" i="10"/>
  <c r="CU964" i="10"/>
  <c r="CV964" i="10"/>
  <c r="CW964" i="10"/>
  <c r="CX964" i="10"/>
  <c r="CY964" i="10"/>
  <c r="CZ964" i="10"/>
  <c r="DA964" i="10"/>
  <c r="DB964" i="10"/>
  <c r="DC964" i="10"/>
  <c r="DD964" i="10"/>
  <c r="DE964" i="10"/>
  <c r="DF964" i="10"/>
  <c r="DG964" i="10"/>
  <c r="DH964" i="10"/>
  <c r="DI964" i="10"/>
  <c r="DJ964" i="10"/>
  <c r="DK964" i="10"/>
  <c r="DL964" i="10"/>
  <c r="DM964" i="10"/>
  <c r="DN964" i="10"/>
  <c r="DO964" i="10"/>
  <c r="DP964" i="10"/>
  <c r="DQ964" i="10"/>
  <c r="DR964" i="10"/>
  <c r="DS964" i="10"/>
  <c r="DT964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Q961" i="10"/>
  <c r="R961" i="10"/>
  <c r="S961" i="10"/>
  <c r="T961" i="10"/>
  <c r="U961" i="10"/>
  <c r="V961" i="10"/>
  <c r="W961" i="10"/>
  <c r="X961" i="10"/>
  <c r="Y961" i="10"/>
  <c r="Z961" i="10"/>
  <c r="AA961" i="10"/>
  <c r="AB961" i="10"/>
  <c r="AC961" i="10"/>
  <c r="AD961" i="10"/>
  <c r="AE961" i="10"/>
  <c r="AF961" i="10"/>
  <c r="AG961" i="10"/>
  <c r="AH961" i="10"/>
  <c r="AI961" i="10"/>
  <c r="AJ961" i="10"/>
  <c r="AK961" i="10"/>
  <c r="AL961" i="10"/>
  <c r="AM961" i="10"/>
  <c r="AN961" i="10"/>
  <c r="AO961" i="10"/>
  <c r="AP961" i="10"/>
  <c r="AQ961" i="10"/>
  <c r="AR961" i="10"/>
  <c r="AS961" i="10"/>
  <c r="AT961" i="10"/>
  <c r="AU961" i="10"/>
  <c r="AV961" i="10"/>
  <c r="AW961" i="10"/>
  <c r="AX961" i="10"/>
  <c r="AY961" i="10"/>
  <c r="AZ961" i="10"/>
  <c r="BA961" i="10"/>
  <c r="BB961" i="10"/>
  <c r="BC961" i="10"/>
  <c r="BD961" i="10"/>
  <c r="BE961" i="10"/>
  <c r="BF961" i="10"/>
  <c r="BG961" i="10"/>
  <c r="BH961" i="10"/>
  <c r="BI961" i="10"/>
  <c r="BJ961" i="10"/>
  <c r="BK961" i="10"/>
  <c r="BL961" i="10"/>
  <c r="BM961" i="10"/>
  <c r="BN961" i="10"/>
  <c r="BO961" i="10"/>
  <c r="BP961" i="10"/>
  <c r="BQ961" i="10"/>
  <c r="BR961" i="10"/>
  <c r="BS961" i="10"/>
  <c r="BT961" i="10"/>
  <c r="BU961" i="10"/>
  <c r="BV961" i="10"/>
  <c r="BW961" i="10"/>
  <c r="BX961" i="10"/>
  <c r="BY961" i="10"/>
  <c r="BZ961" i="10"/>
  <c r="CA961" i="10"/>
  <c r="CB961" i="10"/>
  <c r="CC961" i="10"/>
  <c r="CD961" i="10"/>
  <c r="CE961" i="10"/>
  <c r="CF961" i="10"/>
  <c r="CG961" i="10"/>
  <c r="CH961" i="10"/>
  <c r="CI961" i="10"/>
  <c r="CJ961" i="10"/>
  <c r="CK961" i="10"/>
  <c r="CL961" i="10"/>
  <c r="CM961" i="10"/>
  <c r="CN961" i="10"/>
  <c r="CO961" i="10"/>
  <c r="CP961" i="10"/>
  <c r="CQ961" i="10"/>
  <c r="CR961" i="10"/>
  <c r="CS961" i="10"/>
  <c r="CT961" i="10"/>
  <c r="CU961" i="10"/>
  <c r="CV961" i="10"/>
  <c r="CW961" i="10"/>
  <c r="CX961" i="10"/>
  <c r="CY961" i="10"/>
  <c r="CZ961" i="10"/>
  <c r="DA961" i="10"/>
  <c r="DB961" i="10"/>
  <c r="DC961" i="10"/>
  <c r="DD961" i="10"/>
  <c r="DE961" i="10"/>
  <c r="DF961" i="10"/>
  <c r="DG961" i="10"/>
  <c r="DH961" i="10"/>
  <c r="DI961" i="10"/>
  <c r="DJ961" i="10"/>
  <c r="DK961" i="10"/>
  <c r="DL961" i="10"/>
  <c r="DM961" i="10"/>
  <c r="DN961" i="10"/>
  <c r="DO961" i="10"/>
  <c r="DP961" i="10"/>
  <c r="DQ961" i="10"/>
  <c r="DR961" i="10"/>
  <c r="DS961" i="10"/>
  <c r="DT961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Q958" i="10"/>
  <c r="R958" i="10"/>
  <c r="S958" i="10"/>
  <c r="T958" i="10"/>
  <c r="U958" i="10"/>
  <c r="V958" i="10"/>
  <c r="W958" i="10"/>
  <c r="X958" i="10"/>
  <c r="Y958" i="10"/>
  <c r="Z958" i="10"/>
  <c r="AA958" i="10"/>
  <c r="AB958" i="10"/>
  <c r="AC958" i="10"/>
  <c r="AD958" i="10"/>
  <c r="AE958" i="10"/>
  <c r="AF958" i="10"/>
  <c r="AG958" i="10"/>
  <c r="AH958" i="10"/>
  <c r="AI958" i="10"/>
  <c r="AJ958" i="10"/>
  <c r="AK958" i="10"/>
  <c r="AL958" i="10"/>
  <c r="AM958" i="10"/>
  <c r="AN958" i="10"/>
  <c r="AO958" i="10"/>
  <c r="AP958" i="10"/>
  <c r="AQ958" i="10"/>
  <c r="AR958" i="10"/>
  <c r="AS958" i="10"/>
  <c r="AT958" i="10"/>
  <c r="AU958" i="10"/>
  <c r="AV958" i="10"/>
  <c r="AW958" i="10"/>
  <c r="AX958" i="10"/>
  <c r="AY958" i="10"/>
  <c r="AZ958" i="10"/>
  <c r="BA958" i="10"/>
  <c r="BB958" i="10"/>
  <c r="BC958" i="10"/>
  <c r="BD958" i="10"/>
  <c r="BE958" i="10"/>
  <c r="BF958" i="10"/>
  <c r="BG958" i="10"/>
  <c r="BH958" i="10"/>
  <c r="BI958" i="10"/>
  <c r="BJ958" i="10"/>
  <c r="BK958" i="10"/>
  <c r="BL958" i="10"/>
  <c r="BM958" i="10"/>
  <c r="BN958" i="10"/>
  <c r="BO958" i="10"/>
  <c r="BP958" i="10"/>
  <c r="BQ958" i="10"/>
  <c r="BR958" i="10"/>
  <c r="BS958" i="10"/>
  <c r="BT958" i="10"/>
  <c r="BU958" i="10"/>
  <c r="BV958" i="10"/>
  <c r="BW958" i="10"/>
  <c r="BX958" i="10"/>
  <c r="BY958" i="10"/>
  <c r="BZ958" i="10"/>
  <c r="CA958" i="10"/>
  <c r="CB958" i="10"/>
  <c r="CC958" i="10"/>
  <c r="CD958" i="10"/>
  <c r="CE958" i="10"/>
  <c r="CF958" i="10"/>
  <c r="CG958" i="10"/>
  <c r="CH958" i="10"/>
  <c r="CI958" i="10"/>
  <c r="CJ958" i="10"/>
  <c r="CK958" i="10"/>
  <c r="CL958" i="10"/>
  <c r="CM958" i="10"/>
  <c r="CN958" i="10"/>
  <c r="CO958" i="10"/>
  <c r="CP958" i="10"/>
  <c r="CQ958" i="10"/>
  <c r="CR958" i="10"/>
  <c r="CS958" i="10"/>
  <c r="CT958" i="10"/>
  <c r="CU958" i="10"/>
  <c r="CV958" i="10"/>
  <c r="CW958" i="10"/>
  <c r="CX958" i="10"/>
  <c r="CY958" i="10"/>
  <c r="CZ958" i="10"/>
  <c r="DA958" i="10"/>
  <c r="DB958" i="10"/>
  <c r="DC958" i="10"/>
  <c r="DD958" i="10"/>
  <c r="DE958" i="10"/>
  <c r="DF958" i="10"/>
  <c r="DG958" i="10"/>
  <c r="DH958" i="10"/>
  <c r="DI958" i="10"/>
  <c r="DJ958" i="10"/>
  <c r="DK958" i="10"/>
  <c r="DL958" i="10"/>
  <c r="DM958" i="10"/>
  <c r="DN958" i="10"/>
  <c r="DO958" i="10"/>
  <c r="DP958" i="10"/>
  <c r="DQ958" i="10"/>
  <c r="DR958" i="10"/>
  <c r="DS958" i="10"/>
  <c r="DT958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Q955" i="10"/>
  <c r="R955" i="10"/>
  <c r="S955" i="10"/>
  <c r="T955" i="10"/>
  <c r="U955" i="10"/>
  <c r="V955" i="10"/>
  <c r="W955" i="10"/>
  <c r="X955" i="10"/>
  <c r="Y955" i="10"/>
  <c r="Z955" i="10"/>
  <c r="AA955" i="10"/>
  <c r="AB955" i="10"/>
  <c r="AC955" i="10"/>
  <c r="AD955" i="10"/>
  <c r="AE955" i="10"/>
  <c r="AF955" i="10"/>
  <c r="AG955" i="10"/>
  <c r="AH955" i="10"/>
  <c r="AI955" i="10"/>
  <c r="AJ955" i="10"/>
  <c r="AK955" i="10"/>
  <c r="AL955" i="10"/>
  <c r="AM955" i="10"/>
  <c r="AN955" i="10"/>
  <c r="AO955" i="10"/>
  <c r="AP955" i="10"/>
  <c r="AQ955" i="10"/>
  <c r="AR955" i="10"/>
  <c r="AS955" i="10"/>
  <c r="AT955" i="10"/>
  <c r="AU955" i="10"/>
  <c r="AV955" i="10"/>
  <c r="AW955" i="10"/>
  <c r="AX955" i="10"/>
  <c r="AY955" i="10"/>
  <c r="AZ955" i="10"/>
  <c r="BA955" i="10"/>
  <c r="BB955" i="10"/>
  <c r="BC955" i="10"/>
  <c r="BD955" i="10"/>
  <c r="BE955" i="10"/>
  <c r="BF955" i="10"/>
  <c r="BG955" i="10"/>
  <c r="BH955" i="10"/>
  <c r="BI955" i="10"/>
  <c r="BJ955" i="10"/>
  <c r="BK955" i="10"/>
  <c r="BL955" i="10"/>
  <c r="BM955" i="10"/>
  <c r="BN955" i="10"/>
  <c r="BO955" i="10"/>
  <c r="BP955" i="10"/>
  <c r="BQ955" i="10"/>
  <c r="BR955" i="10"/>
  <c r="BS955" i="10"/>
  <c r="BT955" i="10"/>
  <c r="BU955" i="10"/>
  <c r="BV955" i="10"/>
  <c r="BW955" i="10"/>
  <c r="BX955" i="10"/>
  <c r="BY955" i="10"/>
  <c r="BZ955" i="10"/>
  <c r="CA955" i="10"/>
  <c r="CB955" i="10"/>
  <c r="CC955" i="10"/>
  <c r="CD955" i="10"/>
  <c r="CE955" i="10"/>
  <c r="CF955" i="10"/>
  <c r="CG955" i="10"/>
  <c r="CH955" i="10"/>
  <c r="CI955" i="10"/>
  <c r="CJ955" i="10"/>
  <c r="CK955" i="10"/>
  <c r="CL955" i="10"/>
  <c r="CM955" i="10"/>
  <c r="CN955" i="10"/>
  <c r="CO955" i="10"/>
  <c r="CP955" i="10"/>
  <c r="CQ955" i="10"/>
  <c r="CR955" i="10"/>
  <c r="CS955" i="10"/>
  <c r="CT955" i="10"/>
  <c r="CU955" i="10"/>
  <c r="CV955" i="10"/>
  <c r="CW955" i="10"/>
  <c r="CX955" i="10"/>
  <c r="CY955" i="10"/>
  <c r="CZ955" i="10"/>
  <c r="DA955" i="10"/>
  <c r="DB955" i="10"/>
  <c r="DC955" i="10"/>
  <c r="DD955" i="10"/>
  <c r="DE955" i="10"/>
  <c r="DF955" i="10"/>
  <c r="DG955" i="10"/>
  <c r="DH955" i="10"/>
  <c r="DI955" i="10"/>
  <c r="DJ955" i="10"/>
  <c r="DK955" i="10"/>
  <c r="DL955" i="10"/>
  <c r="DM955" i="10"/>
  <c r="DN955" i="10"/>
  <c r="DO955" i="10"/>
  <c r="DP955" i="10"/>
  <c r="DQ955" i="10"/>
  <c r="DR955" i="10"/>
  <c r="DS955" i="10"/>
  <c r="DT955" i="10"/>
  <c r="DP163" i="10"/>
  <c r="DN378" i="10"/>
  <c r="DH378" i="10"/>
  <c r="DH376" i="10" s="1"/>
  <c r="DB378" i="10"/>
  <c r="DB376" i="10" s="1"/>
  <c r="CV378" i="10"/>
  <c r="CP378" i="10"/>
  <c r="CJ378" i="10"/>
  <c r="CD378" i="10"/>
  <c r="BX378" i="10"/>
  <c r="BR378" i="10"/>
  <c r="BL378" i="10"/>
  <c r="BF378" i="10"/>
  <c r="AZ378" i="10"/>
  <c r="AT378" i="10"/>
  <c r="AN378" i="10"/>
  <c r="AN376" i="10" s="1"/>
  <c r="AH378" i="10"/>
  <c r="AH376" i="10" s="1"/>
  <c r="AB378" i="10"/>
  <c r="V378" i="10"/>
  <c r="P378" i="10"/>
  <c r="J378" i="10"/>
  <c r="D378" i="10"/>
  <c r="C378" i="10" s="1"/>
  <c r="DN377" i="10"/>
  <c r="DH377" i="10"/>
  <c r="DB377" i="10"/>
  <c r="CV377" i="10"/>
  <c r="CV376" i="10" s="1"/>
  <c r="CP377" i="10"/>
  <c r="CP376" i="10" s="1"/>
  <c r="CJ377" i="10"/>
  <c r="CJ376" i="10" s="1"/>
  <c r="CD377" i="10"/>
  <c r="CD376" i="10" s="1"/>
  <c r="BX377" i="10"/>
  <c r="BX376" i="10" s="1"/>
  <c r="BR377" i="10"/>
  <c r="BR376" i="10" s="1"/>
  <c r="BL377" i="10"/>
  <c r="BF377" i="10"/>
  <c r="AZ377" i="10"/>
  <c r="AT377" i="10"/>
  <c r="AN377" i="10"/>
  <c r="AH377" i="10"/>
  <c r="AB377" i="10"/>
  <c r="AB376" i="10" s="1"/>
  <c r="V377" i="10"/>
  <c r="V376" i="10" s="1"/>
  <c r="P377" i="10"/>
  <c r="P376" i="10" s="1"/>
  <c r="J377" i="10"/>
  <c r="J376" i="10" s="1"/>
  <c r="D377" i="10"/>
  <c r="C377" i="10" s="1"/>
  <c r="DN376" i="10"/>
  <c r="BL376" i="10"/>
  <c r="BF376" i="10"/>
  <c r="AZ376" i="10"/>
  <c r="AT376" i="10"/>
  <c r="DN375" i="10"/>
  <c r="DH375" i="10"/>
  <c r="DB375" i="10"/>
  <c r="CV375" i="10"/>
  <c r="CP375" i="10"/>
  <c r="CJ375" i="10"/>
  <c r="CD375" i="10"/>
  <c r="BX375" i="10"/>
  <c r="BR375" i="10"/>
  <c r="BL375" i="10"/>
  <c r="BF375" i="10"/>
  <c r="BF373" i="10" s="1"/>
  <c r="AZ375" i="10"/>
  <c r="AZ373" i="10" s="1"/>
  <c r="AT375" i="10"/>
  <c r="AN375" i="10"/>
  <c r="AH375" i="10"/>
  <c r="AB375" i="10"/>
  <c r="V375" i="10"/>
  <c r="P375" i="10"/>
  <c r="J375" i="10"/>
  <c r="D375" i="10"/>
  <c r="C375" i="10" s="1"/>
  <c r="DN374" i="10"/>
  <c r="DN373" i="10" s="1"/>
  <c r="DH374" i="10"/>
  <c r="DH373" i="10" s="1"/>
  <c r="DB374" i="10"/>
  <c r="DB373" i="10" s="1"/>
  <c r="CV374" i="10"/>
  <c r="CV373" i="10" s="1"/>
  <c r="CP374" i="10"/>
  <c r="CP373" i="10" s="1"/>
  <c r="CJ374" i="10"/>
  <c r="CJ373" i="10" s="1"/>
  <c r="CD374" i="10"/>
  <c r="BX374" i="10"/>
  <c r="BR374" i="10"/>
  <c r="BL374" i="10"/>
  <c r="BF374" i="10"/>
  <c r="AZ374" i="10"/>
  <c r="AT374" i="10"/>
  <c r="AT373" i="10" s="1"/>
  <c r="AN374" i="10"/>
  <c r="AN373" i="10" s="1"/>
  <c r="AH374" i="10"/>
  <c r="AH373" i="10" s="1"/>
  <c r="AB374" i="10"/>
  <c r="AB373" i="10" s="1"/>
  <c r="V374" i="10"/>
  <c r="V373" i="10" s="1"/>
  <c r="P374" i="10"/>
  <c r="P373" i="10" s="1"/>
  <c r="J374" i="10"/>
  <c r="D374" i="10"/>
  <c r="C374" i="10" s="1"/>
  <c r="CD373" i="10"/>
  <c r="BX373" i="10"/>
  <c r="BR373" i="10"/>
  <c r="BL373" i="10"/>
  <c r="J373" i="10"/>
  <c r="D373" i="10"/>
  <c r="DN372" i="10"/>
  <c r="DH372" i="10"/>
  <c r="DB372" i="10"/>
  <c r="CV372" i="10"/>
  <c r="CP372" i="10"/>
  <c r="CJ372" i="10"/>
  <c r="CD372" i="10"/>
  <c r="BX372" i="10"/>
  <c r="BX370" i="10" s="1"/>
  <c r="BR372" i="10"/>
  <c r="BR370" i="10" s="1"/>
  <c r="BL372" i="10"/>
  <c r="BF372" i="10"/>
  <c r="AZ372" i="10"/>
  <c r="C372" i="10" s="1"/>
  <c r="AT372" i="10"/>
  <c r="AN372" i="10"/>
  <c r="AH372" i="10"/>
  <c r="AB372" i="10"/>
  <c r="V372" i="10"/>
  <c r="P372" i="10"/>
  <c r="J372" i="10"/>
  <c r="D372" i="10"/>
  <c r="D370" i="10" s="1"/>
  <c r="DN371" i="10"/>
  <c r="DN370" i="10" s="1"/>
  <c r="DH371" i="10"/>
  <c r="DH370" i="10" s="1"/>
  <c r="DB371" i="10"/>
  <c r="DB370" i="10" s="1"/>
  <c r="CV371" i="10"/>
  <c r="CP371" i="10"/>
  <c r="CJ371" i="10"/>
  <c r="CD371" i="10"/>
  <c r="BX371" i="10"/>
  <c r="BR371" i="10"/>
  <c r="BL371" i="10"/>
  <c r="BL370" i="10" s="1"/>
  <c r="BF371" i="10"/>
  <c r="BF370" i="10" s="1"/>
  <c r="AZ371" i="10"/>
  <c r="AZ370" i="10" s="1"/>
  <c r="AT371" i="10"/>
  <c r="AT370" i="10" s="1"/>
  <c r="AN371" i="10"/>
  <c r="AN370" i="10" s="1"/>
  <c r="AH371" i="10"/>
  <c r="AH370" i="10" s="1"/>
  <c r="AB371" i="10"/>
  <c r="V371" i="10"/>
  <c r="P371" i="10"/>
  <c r="J371" i="10"/>
  <c r="D371" i="10"/>
  <c r="C371" i="10" s="1"/>
  <c r="C370" i="10" s="1"/>
  <c r="CV370" i="10"/>
  <c r="CP370" i="10"/>
  <c r="CJ370" i="10"/>
  <c r="CD370" i="10"/>
  <c r="AB370" i="10"/>
  <c r="V370" i="10"/>
  <c r="P370" i="10"/>
  <c r="J370" i="10"/>
  <c r="DN369" i="10"/>
  <c r="DH369" i="10"/>
  <c r="DB369" i="10"/>
  <c r="CV369" i="10"/>
  <c r="CP369" i="10"/>
  <c r="CP367" i="10" s="1"/>
  <c r="CJ369" i="10"/>
  <c r="CJ367" i="10" s="1"/>
  <c r="CD369" i="10"/>
  <c r="BX369" i="10"/>
  <c r="BR369" i="10"/>
  <c r="BL369" i="10"/>
  <c r="BF369" i="10"/>
  <c r="AZ369" i="10"/>
  <c r="AT369" i="10"/>
  <c r="AN369" i="10"/>
  <c r="AH369" i="10"/>
  <c r="AB369" i="10"/>
  <c r="V369" i="10"/>
  <c r="V367" i="10" s="1"/>
  <c r="P369" i="10"/>
  <c r="P367" i="10" s="1"/>
  <c r="J369" i="10"/>
  <c r="D369" i="10"/>
  <c r="C369" i="10" s="1"/>
  <c r="DN368" i="10"/>
  <c r="DH368" i="10"/>
  <c r="DB368" i="10"/>
  <c r="CV368" i="10"/>
  <c r="CP368" i="10"/>
  <c r="CJ368" i="10"/>
  <c r="CD368" i="10"/>
  <c r="CD367" i="10" s="1"/>
  <c r="BX368" i="10"/>
  <c r="BX367" i="10" s="1"/>
  <c r="BR368" i="10"/>
  <c r="BR367" i="10" s="1"/>
  <c r="BL368" i="10"/>
  <c r="BL367" i="10" s="1"/>
  <c r="BF368" i="10"/>
  <c r="BF367" i="10" s="1"/>
  <c r="AZ368" i="10"/>
  <c r="C368" i="10" s="1"/>
  <c r="C367" i="10" s="1"/>
  <c r="AT368" i="10"/>
  <c r="AN368" i="10"/>
  <c r="AH368" i="10"/>
  <c r="AB368" i="10"/>
  <c r="V368" i="10"/>
  <c r="P368" i="10"/>
  <c r="J368" i="10"/>
  <c r="J367" i="10" s="1"/>
  <c r="D368" i="10"/>
  <c r="D367" i="10" s="1"/>
  <c r="DN367" i="10"/>
  <c r="DH367" i="10"/>
  <c r="DB367" i="10"/>
  <c r="CV367" i="10"/>
  <c r="AT367" i="10"/>
  <c r="AN367" i="10"/>
  <c r="AH367" i="10"/>
  <c r="AB367" i="10"/>
  <c r="DN366" i="10"/>
  <c r="DH366" i="10"/>
  <c r="DH364" i="10" s="1"/>
  <c r="DB366" i="10"/>
  <c r="DB364" i="10" s="1"/>
  <c r="CV366" i="10"/>
  <c r="CP366" i="10"/>
  <c r="CJ366" i="10"/>
  <c r="CD366" i="10"/>
  <c r="BX366" i="10"/>
  <c r="BR366" i="10"/>
  <c r="BL366" i="10"/>
  <c r="BF366" i="10"/>
  <c r="AZ366" i="10"/>
  <c r="AT366" i="10"/>
  <c r="AN366" i="10"/>
  <c r="AN364" i="10" s="1"/>
  <c r="AH366" i="10"/>
  <c r="AH364" i="10" s="1"/>
  <c r="AB366" i="10"/>
  <c r="V366" i="10"/>
  <c r="P366" i="10"/>
  <c r="J366" i="10"/>
  <c r="D366" i="10"/>
  <c r="C366" i="10" s="1"/>
  <c r="DN365" i="10"/>
  <c r="DH365" i="10"/>
  <c r="DB365" i="10"/>
  <c r="CV365" i="10"/>
  <c r="CV364" i="10" s="1"/>
  <c r="CP365" i="10"/>
  <c r="CP364" i="10" s="1"/>
  <c r="CJ365" i="10"/>
  <c r="CJ364" i="10" s="1"/>
  <c r="CD365" i="10"/>
  <c r="CD364" i="10" s="1"/>
  <c r="BX365" i="10"/>
  <c r="BX364" i="10" s="1"/>
  <c r="BR365" i="10"/>
  <c r="BR364" i="10" s="1"/>
  <c r="BL365" i="10"/>
  <c r="BF365" i="10"/>
  <c r="AZ365" i="10"/>
  <c r="AT365" i="10"/>
  <c r="AN365" i="10"/>
  <c r="AH365" i="10"/>
  <c r="AB365" i="10"/>
  <c r="AB364" i="10" s="1"/>
  <c r="V365" i="10"/>
  <c r="V364" i="10" s="1"/>
  <c r="P365" i="10"/>
  <c r="P364" i="10" s="1"/>
  <c r="J365" i="10"/>
  <c r="J364" i="10" s="1"/>
  <c r="D365" i="10"/>
  <c r="C365" i="10" s="1"/>
  <c r="C364" i="10" s="1"/>
  <c r="DN364" i="10"/>
  <c r="BL364" i="10"/>
  <c r="BF364" i="10"/>
  <c r="AZ364" i="10"/>
  <c r="AT364" i="10"/>
  <c r="DN363" i="10"/>
  <c r="DH363" i="10"/>
  <c r="DB363" i="10"/>
  <c r="CV363" i="10"/>
  <c r="CP363" i="10"/>
  <c r="CJ363" i="10"/>
  <c r="CD363" i="10"/>
  <c r="BX363" i="10"/>
  <c r="BR363" i="10"/>
  <c r="BL363" i="10"/>
  <c r="BF363" i="10"/>
  <c r="BF361" i="10" s="1"/>
  <c r="AZ363" i="10"/>
  <c r="AZ361" i="10" s="1"/>
  <c r="AT363" i="10"/>
  <c r="AN363" i="10"/>
  <c r="AH363" i="10"/>
  <c r="AB363" i="10"/>
  <c r="V363" i="10"/>
  <c r="P363" i="10"/>
  <c r="J363" i="10"/>
  <c r="D363" i="10"/>
  <c r="C363" i="10" s="1"/>
  <c r="DN362" i="10"/>
  <c r="DN361" i="10" s="1"/>
  <c r="DH362" i="10"/>
  <c r="DH361" i="10" s="1"/>
  <c r="DB362" i="10"/>
  <c r="DB361" i="10" s="1"/>
  <c r="CV362" i="10"/>
  <c r="CV361" i="10" s="1"/>
  <c r="CP362" i="10"/>
  <c r="CP361" i="10" s="1"/>
  <c r="CJ362" i="10"/>
  <c r="CJ361" i="10" s="1"/>
  <c r="CD362" i="10"/>
  <c r="BX362" i="10"/>
  <c r="BR362" i="10"/>
  <c r="BL362" i="10"/>
  <c r="BF362" i="10"/>
  <c r="AZ362" i="10"/>
  <c r="AT362" i="10"/>
  <c r="AT361" i="10" s="1"/>
  <c r="AN362" i="10"/>
  <c r="AN361" i="10" s="1"/>
  <c r="AH362" i="10"/>
  <c r="AH361" i="10" s="1"/>
  <c r="AB362" i="10"/>
  <c r="AB361" i="10" s="1"/>
  <c r="V362" i="10"/>
  <c r="V361" i="10" s="1"/>
  <c r="P362" i="10"/>
  <c r="P361" i="10" s="1"/>
  <c r="J362" i="10"/>
  <c r="D362" i="10"/>
  <c r="C362" i="10" s="1"/>
  <c r="CD361" i="10"/>
  <c r="BX361" i="10"/>
  <c r="BR361" i="10"/>
  <c r="BL361" i="10"/>
  <c r="J361" i="10"/>
  <c r="D361" i="10"/>
  <c r="DN360" i="10"/>
  <c r="DH360" i="10"/>
  <c r="DB360" i="10"/>
  <c r="CV360" i="10"/>
  <c r="CP360" i="10"/>
  <c r="CJ360" i="10"/>
  <c r="CD360" i="10"/>
  <c r="BX360" i="10"/>
  <c r="BX358" i="10" s="1"/>
  <c r="BR360" i="10"/>
  <c r="BR358" i="10" s="1"/>
  <c r="BL360" i="10"/>
  <c r="BF360" i="10"/>
  <c r="AZ360" i="10"/>
  <c r="C360" i="10" s="1"/>
  <c r="AT360" i="10"/>
  <c r="AN360" i="10"/>
  <c r="AH360" i="10"/>
  <c r="AB360" i="10"/>
  <c r="V360" i="10"/>
  <c r="P360" i="10"/>
  <c r="J360" i="10"/>
  <c r="D360" i="10"/>
  <c r="D358" i="10" s="1"/>
  <c r="DN359" i="10"/>
  <c r="DN358" i="10" s="1"/>
  <c r="DH359" i="10"/>
  <c r="DH358" i="10" s="1"/>
  <c r="DB359" i="10"/>
  <c r="DB358" i="10" s="1"/>
  <c r="CV359" i="10"/>
  <c r="CP359" i="10"/>
  <c r="CJ359" i="10"/>
  <c r="CD359" i="10"/>
  <c r="BX359" i="10"/>
  <c r="BR359" i="10"/>
  <c r="BL359" i="10"/>
  <c r="BL358" i="10" s="1"/>
  <c r="BF359" i="10"/>
  <c r="BF358" i="10" s="1"/>
  <c r="AZ359" i="10"/>
  <c r="AZ358" i="10" s="1"/>
  <c r="AT359" i="10"/>
  <c r="AT358" i="10" s="1"/>
  <c r="AN359" i="10"/>
  <c r="AN358" i="10" s="1"/>
  <c r="AH359" i="10"/>
  <c r="AH358" i="10" s="1"/>
  <c r="AB359" i="10"/>
  <c r="V359" i="10"/>
  <c r="P359" i="10"/>
  <c r="J359" i="10"/>
  <c r="D359" i="10"/>
  <c r="C359" i="10" s="1"/>
  <c r="C358" i="10" s="1"/>
  <c r="CV358" i="10"/>
  <c r="CP358" i="10"/>
  <c r="CJ358" i="10"/>
  <c r="CD358" i="10"/>
  <c r="AB358" i="10"/>
  <c r="V358" i="10"/>
  <c r="P358" i="10"/>
  <c r="J358" i="10"/>
  <c r="DN357" i="10"/>
  <c r="DH357" i="10"/>
  <c r="DB357" i="10"/>
  <c r="CV357" i="10"/>
  <c r="CP357" i="10"/>
  <c r="CP355" i="10" s="1"/>
  <c r="CJ357" i="10"/>
  <c r="CJ355" i="10" s="1"/>
  <c r="CD357" i="10"/>
  <c r="BX357" i="10"/>
  <c r="BR357" i="10"/>
  <c r="BL357" i="10"/>
  <c r="BF357" i="10"/>
  <c r="AZ357" i="10"/>
  <c r="AT357" i="10"/>
  <c r="AN357" i="10"/>
  <c r="AH357" i="10"/>
  <c r="AB357" i="10"/>
  <c r="V357" i="10"/>
  <c r="V355" i="10" s="1"/>
  <c r="P357" i="10"/>
  <c r="P355" i="10" s="1"/>
  <c r="J357" i="10"/>
  <c r="D357" i="10"/>
  <c r="C357" i="10" s="1"/>
  <c r="DN356" i="10"/>
  <c r="DH356" i="10"/>
  <c r="DB356" i="10"/>
  <c r="CV356" i="10"/>
  <c r="CP356" i="10"/>
  <c r="CJ356" i="10"/>
  <c r="CD356" i="10"/>
  <c r="CD355" i="10" s="1"/>
  <c r="BX356" i="10"/>
  <c r="BX355" i="10" s="1"/>
  <c r="BR356" i="10"/>
  <c r="BR355" i="10" s="1"/>
  <c r="BL356" i="10"/>
  <c r="BL355" i="10" s="1"/>
  <c r="BF356" i="10"/>
  <c r="BF355" i="10" s="1"/>
  <c r="AZ356" i="10"/>
  <c r="AZ355" i="10" s="1"/>
  <c r="AT356" i="10"/>
  <c r="AN356" i="10"/>
  <c r="AH356" i="10"/>
  <c r="AB356" i="10"/>
  <c r="V356" i="10"/>
  <c r="P356" i="10"/>
  <c r="J356" i="10"/>
  <c r="J355" i="10" s="1"/>
  <c r="D356" i="10"/>
  <c r="D355" i="10" s="1"/>
  <c r="DN355" i="10"/>
  <c r="DH355" i="10"/>
  <c r="DB355" i="10"/>
  <c r="CV355" i="10"/>
  <c r="AT355" i="10"/>
  <c r="AN355" i="10"/>
  <c r="AH355" i="10"/>
  <c r="AB355" i="10"/>
  <c r="DN354" i="10"/>
  <c r="DH354" i="10"/>
  <c r="DH352" i="10" s="1"/>
  <c r="DB354" i="10"/>
  <c r="DB352" i="10" s="1"/>
  <c r="CV354" i="10"/>
  <c r="CP354" i="10"/>
  <c r="CJ354" i="10"/>
  <c r="CD354" i="10"/>
  <c r="BX354" i="10"/>
  <c r="BR354" i="10"/>
  <c r="BL354" i="10"/>
  <c r="BF354" i="10"/>
  <c r="AZ354" i="10"/>
  <c r="AT354" i="10"/>
  <c r="AN354" i="10"/>
  <c r="AN352" i="10" s="1"/>
  <c r="AH354" i="10"/>
  <c r="AH352" i="10" s="1"/>
  <c r="AB354" i="10"/>
  <c r="V354" i="10"/>
  <c r="P354" i="10"/>
  <c r="J354" i="10"/>
  <c r="C354" i="10" s="1"/>
  <c r="D354" i="10"/>
  <c r="DN353" i="10"/>
  <c r="DH353" i="10"/>
  <c r="DB353" i="10"/>
  <c r="CV353" i="10"/>
  <c r="CV352" i="10" s="1"/>
  <c r="CP353" i="10"/>
  <c r="CP352" i="10" s="1"/>
  <c r="CJ353" i="10"/>
  <c r="CJ352" i="10" s="1"/>
  <c r="CD353" i="10"/>
  <c r="CD352" i="10" s="1"/>
  <c r="BX353" i="10"/>
  <c r="BX352" i="10" s="1"/>
  <c r="BR353" i="10"/>
  <c r="BR352" i="10" s="1"/>
  <c r="BL353" i="10"/>
  <c r="BF353" i="10"/>
  <c r="AZ353" i="10"/>
  <c r="AT353" i="10"/>
  <c r="AN353" i="10"/>
  <c r="AH353" i="10"/>
  <c r="AB353" i="10"/>
  <c r="AB352" i="10" s="1"/>
  <c r="V353" i="10"/>
  <c r="V352" i="10" s="1"/>
  <c r="P353" i="10"/>
  <c r="P352" i="10" s="1"/>
  <c r="J353" i="10"/>
  <c r="J352" i="10" s="1"/>
  <c r="D353" i="10"/>
  <c r="C353" i="10" s="1"/>
  <c r="DN352" i="10"/>
  <c r="BL352" i="10"/>
  <c r="BF352" i="10"/>
  <c r="AZ352" i="10"/>
  <c r="AT352" i="10"/>
  <c r="DN351" i="10"/>
  <c r="DH351" i="10"/>
  <c r="DB351" i="10"/>
  <c r="CV351" i="10"/>
  <c r="CP351" i="10"/>
  <c r="CJ351" i="10"/>
  <c r="CD351" i="10"/>
  <c r="BX351" i="10"/>
  <c r="BR351" i="10"/>
  <c r="BL351" i="10"/>
  <c r="BF351" i="10"/>
  <c r="BF349" i="10" s="1"/>
  <c r="AZ351" i="10"/>
  <c r="AZ349" i="10" s="1"/>
  <c r="AT351" i="10"/>
  <c r="AN351" i="10"/>
  <c r="AH351" i="10"/>
  <c r="AB351" i="10"/>
  <c r="V351" i="10"/>
  <c r="P351" i="10"/>
  <c r="J351" i="10"/>
  <c r="D351" i="10"/>
  <c r="C351" i="10" s="1"/>
  <c r="DN350" i="10"/>
  <c r="DN349" i="10" s="1"/>
  <c r="DH350" i="10"/>
  <c r="DH349" i="10" s="1"/>
  <c r="DB350" i="10"/>
  <c r="DB349" i="10" s="1"/>
  <c r="CV350" i="10"/>
  <c r="CV349" i="10" s="1"/>
  <c r="CP350" i="10"/>
  <c r="CP349" i="10" s="1"/>
  <c r="CJ350" i="10"/>
  <c r="CJ349" i="10" s="1"/>
  <c r="CD350" i="10"/>
  <c r="BX350" i="10"/>
  <c r="BR350" i="10"/>
  <c r="BL350" i="10"/>
  <c r="BF350" i="10"/>
  <c r="AZ350" i="10"/>
  <c r="AT350" i="10"/>
  <c r="AT349" i="10" s="1"/>
  <c r="AN350" i="10"/>
  <c r="AN349" i="10" s="1"/>
  <c r="AH350" i="10"/>
  <c r="AH349" i="10" s="1"/>
  <c r="AB350" i="10"/>
  <c r="AB349" i="10" s="1"/>
  <c r="V350" i="10"/>
  <c r="V349" i="10" s="1"/>
  <c r="P350" i="10"/>
  <c r="P349" i="10" s="1"/>
  <c r="J350" i="10"/>
  <c r="C350" i="10" s="1"/>
  <c r="D350" i="10"/>
  <c r="CD349" i="10"/>
  <c r="BX349" i="10"/>
  <c r="BR349" i="10"/>
  <c r="BL349" i="10"/>
  <c r="J349" i="10"/>
  <c r="D349" i="10"/>
  <c r="DN348" i="10"/>
  <c r="DH348" i="10"/>
  <c r="DB348" i="10"/>
  <c r="CV348" i="10"/>
  <c r="CP348" i="10"/>
  <c r="CJ348" i="10"/>
  <c r="CD348" i="10"/>
  <c r="BX348" i="10"/>
  <c r="BR348" i="10"/>
  <c r="BR346" i="10" s="1"/>
  <c r="BL348" i="10"/>
  <c r="BF348" i="10"/>
  <c r="AZ348" i="10"/>
  <c r="C348" i="10" s="1"/>
  <c r="AT348" i="10"/>
  <c r="AN348" i="10"/>
  <c r="AH348" i="10"/>
  <c r="AB348" i="10"/>
  <c r="V348" i="10"/>
  <c r="P348" i="10"/>
  <c r="J348" i="10"/>
  <c r="D348" i="10"/>
  <c r="DN347" i="10"/>
  <c r="DN346" i="10" s="1"/>
  <c r="DH347" i="10"/>
  <c r="DH346" i="10" s="1"/>
  <c r="DB347" i="10"/>
  <c r="DB346" i="10" s="1"/>
  <c r="CV347" i="10"/>
  <c r="CP347" i="10"/>
  <c r="CJ347" i="10"/>
  <c r="CD347" i="10"/>
  <c r="BX347" i="10"/>
  <c r="BR347" i="10"/>
  <c r="BL347" i="10"/>
  <c r="BL346" i="10" s="1"/>
  <c r="BF347" i="10"/>
  <c r="BF346" i="10" s="1"/>
  <c r="AZ347" i="10"/>
  <c r="AZ346" i="10" s="1"/>
  <c r="AT347" i="10"/>
  <c r="AT346" i="10" s="1"/>
  <c r="AN347" i="10"/>
  <c r="AN346" i="10" s="1"/>
  <c r="AH347" i="10"/>
  <c r="AH346" i="10" s="1"/>
  <c r="AB347" i="10"/>
  <c r="V347" i="10"/>
  <c r="P347" i="10"/>
  <c r="J347" i="10"/>
  <c r="D347" i="10"/>
  <c r="C347" i="10" s="1"/>
  <c r="CV346" i="10"/>
  <c r="CP346" i="10"/>
  <c r="CJ346" i="10"/>
  <c r="CD346" i="10"/>
  <c r="BX346" i="10"/>
  <c r="AB346" i="10"/>
  <c r="V346" i="10"/>
  <c r="P346" i="10"/>
  <c r="J346" i="10"/>
  <c r="D346" i="10"/>
  <c r="DN345" i="10"/>
  <c r="DH345" i="10"/>
  <c r="DB345" i="10"/>
  <c r="CV345" i="10"/>
  <c r="CP345" i="10"/>
  <c r="CJ345" i="10"/>
  <c r="CJ343" i="10" s="1"/>
  <c r="CD345" i="10"/>
  <c r="BX345" i="10"/>
  <c r="BR345" i="10"/>
  <c r="BL345" i="10"/>
  <c r="BF345" i="10"/>
  <c r="AZ345" i="10"/>
  <c r="AT345" i="10"/>
  <c r="AN345" i="10"/>
  <c r="AH345" i="10"/>
  <c r="AB345" i="10"/>
  <c r="V345" i="10"/>
  <c r="P345" i="10"/>
  <c r="P343" i="10" s="1"/>
  <c r="J345" i="10"/>
  <c r="D345" i="10"/>
  <c r="C345" i="10"/>
  <c r="DN344" i="10"/>
  <c r="DH344" i="10"/>
  <c r="DB344" i="10"/>
  <c r="CV344" i="10"/>
  <c r="CP344" i="10"/>
  <c r="CJ344" i="10"/>
  <c r="CD344" i="10"/>
  <c r="CD343" i="10" s="1"/>
  <c r="BX344" i="10"/>
  <c r="BX343" i="10" s="1"/>
  <c r="BR344" i="10"/>
  <c r="BR343" i="10" s="1"/>
  <c r="BL344" i="10"/>
  <c r="BL343" i="10" s="1"/>
  <c r="BF344" i="10"/>
  <c r="BF343" i="10" s="1"/>
  <c r="AZ344" i="10"/>
  <c r="C344" i="10" s="1"/>
  <c r="C343" i="10" s="1"/>
  <c r="AT344" i="10"/>
  <c r="AN344" i="10"/>
  <c r="AH344" i="10"/>
  <c r="AB344" i="10"/>
  <c r="V344" i="10"/>
  <c r="P344" i="10"/>
  <c r="J344" i="10"/>
  <c r="J343" i="10" s="1"/>
  <c r="D344" i="10"/>
  <c r="D343" i="10" s="1"/>
  <c r="DN343" i="10"/>
  <c r="DH343" i="10"/>
  <c r="DB343" i="10"/>
  <c r="CV343" i="10"/>
  <c r="CP343" i="10"/>
  <c r="AT343" i="10"/>
  <c r="AN343" i="10"/>
  <c r="AH343" i="10"/>
  <c r="AB343" i="10"/>
  <c r="V343" i="10"/>
  <c r="DN342" i="10"/>
  <c r="DH342" i="10"/>
  <c r="DB342" i="10"/>
  <c r="DB340" i="10" s="1"/>
  <c r="CV342" i="10"/>
  <c r="CP342" i="10"/>
  <c r="CJ342" i="10"/>
  <c r="CD342" i="10"/>
  <c r="BX342" i="10"/>
  <c r="BR342" i="10"/>
  <c r="BL342" i="10"/>
  <c r="BF342" i="10"/>
  <c r="AZ342" i="10"/>
  <c r="AT342" i="10"/>
  <c r="AN342" i="10"/>
  <c r="AH342" i="10"/>
  <c r="AH340" i="10" s="1"/>
  <c r="AB342" i="10"/>
  <c r="V342" i="10"/>
  <c r="P342" i="10"/>
  <c r="J342" i="10"/>
  <c r="C342" i="10" s="1"/>
  <c r="D342" i="10"/>
  <c r="DN341" i="10"/>
  <c r="DH341" i="10"/>
  <c r="DB341" i="10"/>
  <c r="CV341" i="10"/>
  <c r="CV340" i="10" s="1"/>
  <c r="CP341" i="10"/>
  <c r="CP340" i="10" s="1"/>
  <c r="CJ341" i="10"/>
  <c r="CJ340" i="10" s="1"/>
  <c r="CD341" i="10"/>
  <c r="CD340" i="10" s="1"/>
  <c r="BX341" i="10"/>
  <c r="BX340" i="10" s="1"/>
  <c r="BR341" i="10"/>
  <c r="BR340" i="10" s="1"/>
  <c r="BL341" i="10"/>
  <c r="BF341" i="10"/>
  <c r="AZ341" i="10"/>
  <c r="AT341" i="10"/>
  <c r="AN341" i="10"/>
  <c r="AH341" i="10"/>
  <c r="AB341" i="10"/>
  <c r="AB340" i="10" s="1"/>
  <c r="V341" i="10"/>
  <c r="V340" i="10" s="1"/>
  <c r="P341" i="10"/>
  <c r="P340" i="10" s="1"/>
  <c r="J341" i="10"/>
  <c r="J340" i="10" s="1"/>
  <c r="D341" i="10"/>
  <c r="D340" i="10" s="1"/>
  <c r="C341" i="10"/>
  <c r="C340" i="10" s="1"/>
  <c r="DN340" i="10"/>
  <c r="DH340" i="10"/>
  <c r="BL340" i="10"/>
  <c r="BF340" i="10"/>
  <c r="AZ340" i="10"/>
  <c r="AT340" i="10"/>
  <c r="AN340" i="10"/>
  <c r="DN339" i="10"/>
  <c r="DH339" i="10"/>
  <c r="DB339" i="10"/>
  <c r="CV339" i="10"/>
  <c r="CP339" i="10"/>
  <c r="CJ339" i="10"/>
  <c r="CD339" i="10"/>
  <c r="BX339" i="10"/>
  <c r="BR339" i="10"/>
  <c r="BL339" i="10"/>
  <c r="BF339" i="10"/>
  <c r="AZ339" i="10"/>
  <c r="AZ337" i="10" s="1"/>
  <c r="AT339" i="10"/>
  <c r="AN339" i="10"/>
  <c r="AH339" i="10"/>
  <c r="AB339" i="10"/>
  <c r="V339" i="10"/>
  <c r="P339" i="10"/>
  <c r="J339" i="10"/>
  <c r="C339" i="10" s="1"/>
  <c r="D339" i="10"/>
  <c r="DN338" i="10"/>
  <c r="DN337" i="10" s="1"/>
  <c r="DH338" i="10"/>
  <c r="DH337" i="10" s="1"/>
  <c r="DB338" i="10"/>
  <c r="DB337" i="10" s="1"/>
  <c r="CV338" i="10"/>
  <c r="CV337" i="10" s="1"/>
  <c r="CP338" i="10"/>
  <c r="CP337" i="10" s="1"/>
  <c r="CJ338" i="10"/>
  <c r="CJ337" i="10" s="1"/>
  <c r="CD338" i="10"/>
  <c r="BX338" i="10"/>
  <c r="BR338" i="10"/>
  <c r="BL338" i="10"/>
  <c r="BF338" i="10"/>
  <c r="AZ338" i="10"/>
  <c r="AT338" i="10"/>
  <c r="AT337" i="10" s="1"/>
  <c r="AN338" i="10"/>
  <c r="AN337" i="10" s="1"/>
  <c r="AH338" i="10"/>
  <c r="AH337" i="10" s="1"/>
  <c r="AB338" i="10"/>
  <c r="AB337" i="10" s="1"/>
  <c r="V338" i="10"/>
  <c r="V337" i="10" s="1"/>
  <c r="P338" i="10"/>
  <c r="P337" i="10" s="1"/>
  <c r="J338" i="10"/>
  <c r="C338" i="10" s="1"/>
  <c r="D338" i="10"/>
  <c r="CD337" i="10"/>
  <c r="BX337" i="10"/>
  <c r="BR337" i="10"/>
  <c r="BL337" i="10"/>
  <c r="BF337" i="10"/>
  <c r="J337" i="10"/>
  <c r="D337" i="10"/>
  <c r="DN336" i="10"/>
  <c r="DH336" i="10"/>
  <c r="DB336" i="10"/>
  <c r="CV336" i="10"/>
  <c r="CP336" i="10"/>
  <c r="CJ336" i="10"/>
  <c r="CD336" i="10"/>
  <c r="BX336" i="10"/>
  <c r="BR336" i="10"/>
  <c r="BR334" i="10" s="1"/>
  <c r="BL336" i="10"/>
  <c r="BF336" i="10"/>
  <c r="AZ336" i="10"/>
  <c r="AT336" i="10"/>
  <c r="C336" i="10" s="1"/>
  <c r="AN336" i="10"/>
  <c r="AH336" i="10"/>
  <c r="AB336" i="10"/>
  <c r="V336" i="10"/>
  <c r="P336" i="10"/>
  <c r="J336" i="10"/>
  <c r="D336" i="10"/>
  <c r="DN335" i="10"/>
  <c r="DN334" i="10" s="1"/>
  <c r="DH335" i="10"/>
  <c r="DH334" i="10" s="1"/>
  <c r="DB335" i="10"/>
  <c r="DB334" i="10" s="1"/>
  <c r="CV335" i="10"/>
  <c r="CP335" i="10"/>
  <c r="CJ335" i="10"/>
  <c r="CD335" i="10"/>
  <c r="BX335" i="10"/>
  <c r="BR335" i="10"/>
  <c r="BL335" i="10"/>
  <c r="BL334" i="10" s="1"/>
  <c r="BF335" i="10"/>
  <c r="BF334" i="10" s="1"/>
  <c r="AZ335" i="10"/>
  <c r="AZ334" i="10" s="1"/>
  <c r="AT335" i="10"/>
  <c r="AT334" i="10" s="1"/>
  <c r="AN335" i="10"/>
  <c r="AN334" i="10" s="1"/>
  <c r="AH335" i="10"/>
  <c r="AH334" i="10" s="1"/>
  <c r="AB335" i="10"/>
  <c r="V335" i="10"/>
  <c r="P335" i="10"/>
  <c r="J335" i="10"/>
  <c r="C335" i="10" s="1"/>
  <c r="D335" i="10"/>
  <c r="CV334" i="10"/>
  <c r="CP334" i="10"/>
  <c r="CJ334" i="10"/>
  <c r="CD334" i="10"/>
  <c r="BX334" i="10"/>
  <c r="AB334" i="10"/>
  <c r="V334" i="10"/>
  <c r="P334" i="10"/>
  <c r="J334" i="10"/>
  <c r="D334" i="10"/>
  <c r="DN333" i="10"/>
  <c r="DH333" i="10"/>
  <c r="DB333" i="10"/>
  <c r="CV333" i="10"/>
  <c r="CP333" i="10"/>
  <c r="CP331" i="10" s="1"/>
  <c r="CJ333" i="10"/>
  <c r="CD333" i="10"/>
  <c r="BX333" i="10"/>
  <c r="BX331" i="10" s="1"/>
  <c r="BR333" i="10"/>
  <c r="BL333" i="10"/>
  <c r="BF333" i="10"/>
  <c r="AZ333" i="10"/>
  <c r="AT333" i="10"/>
  <c r="AN333" i="10"/>
  <c r="AH333" i="10"/>
  <c r="AB333" i="10"/>
  <c r="V333" i="10"/>
  <c r="V331" i="10" s="1"/>
  <c r="P333" i="10"/>
  <c r="P331" i="10" s="1"/>
  <c r="J333" i="10"/>
  <c r="J331" i="10" s="1"/>
  <c r="D333" i="10"/>
  <c r="D331" i="10" s="1"/>
  <c r="DN332" i="10"/>
  <c r="DN331" i="10" s="1"/>
  <c r="DH332" i="10"/>
  <c r="DB332" i="10"/>
  <c r="DB331" i="10" s="1"/>
  <c r="CV332" i="10"/>
  <c r="CP332" i="10"/>
  <c r="CJ332" i="10"/>
  <c r="CD332" i="10"/>
  <c r="CD331" i="10" s="1"/>
  <c r="BX332" i="10"/>
  <c r="BR332" i="10"/>
  <c r="BR331" i="10" s="1"/>
  <c r="BL332" i="10"/>
  <c r="BF332" i="10"/>
  <c r="BF331" i="10" s="1"/>
  <c r="AZ332" i="10"/>
  <c r="AZ331" i="10" s="1"/>
  <c r="AT332" i="10"/>
  <c r="AT331" i="10" s="1"/>
  <c r="AN332" i="10"/>
  <c r="AH332" i="10"/>
  <c r="AH331" i="10" s="1"/>
  <c r="AB332" i="10"/>
  <c r="AB331" i="10" s="1"/>
  <c r="V332" i="10"/>
  <c r="P332" i="10"/>
  <c r="J332" i="10"/>
  <c r="D332" i="10"/>
  <c r="DT331" i="10"/>
  <c r="DS331" i="10"/>
  <c r="DR331" i="10"/>
  <c r="DQ331" i="10"/>
  <c r="DP331" i="10"/>
  <c r="DO331" i="10"/>
  <c r="DM331" i="10"/>
  <c r="DL331" i="10"/>
  <c r="DK331" i="10"/>
  <c r="DJ331" i="10"/>
  <c r="DI331" i="10"/>
  <c r="DH331" i="10"/>
  <c r="DG331" i="10"/>
  <c r="DF331" i="10"/>
  <c r="DE331" i="10"/>
  <c r="DD331" i="10"/>
  <c r="DC331" i="10"/>
  <c r="DA331" i="10"/>
  <c r="CZ331" i="10"/>
  <c r="CY331" i="10"/>
  <c r="CX331" i="10"/>
  <c r="CW331" i="10"/>
  <c r="CV331" i="10"/>
  <c r="CU331" i="10"/>
  <c r="CT331" i="10"/>
  <c r="CS331" i="10"/>
  <c r="CR331" i="10"/>
  <c r="CQ331" i="10"/>
  <c r="CO331" i="10"/>
  <c r="CN331" i="10"/>
  <c r="CM331" i="10"/>
  <c r="CL331" i="10"/>
  <c r="CK331" i="10"/>
  <c r="CJ331" i="10"/>
  <c r="CI331" i="10"/>
  <c r="CH331" i="10"/>
  <c r="CG331" i="10"/>
  <c r="CF331" i="10"/>
  <c r="CE331" i="10"/>
  <c r="CC331" i="10"/>
  <c r="CB331" i="10"/>
  <c r="CA331" i="10"/>
  <c r="BZ331" i="10"/>
  <c r="BY331" i="10"/>
  <c r="BW331" i="10"/>
  <c r="BV331" i="10"/>
  <c r="BU331" i="10"/>
  <c r="BT331" i="10"/>
  <c r="BS331" i="10"/>
  <c r="BQ331" i="10"/>
  <c r="BP331" i="10"/>
  <c r="BO331" i="10"/>
  <c r="BN331" i="10"/>
  <c r="BM331" i="10"/>
  <c r="BL331" i="10"/>
  <c r="BK331" i="10"/>
  <c r="BJ331" i="10"/>
  <c r="BI331" i="10"/>
  <c r="BH331" i="10"/>
  <c r="BG331" i="10"/>
  <c r="BE331" i="10"/>
  <c r="BD331" i="10"/>
  <c r="BC331" i="10"/>
  <c r="BB331" i="10"/>
  <c r="BA331" i="10"/>
  <c r="AY331" i="10"/>
  <c r="AX331" i="10"/>
  <c r="AW331" i="10"/>
  <c r="AV331" i="10"/>
  <c r="AU331" i="10"/>
  <c r="AS331" i="10"/>
  <c r="AR331" i="10"/>
  <c r="AQ331" i="10"/>
  <c r="AP331" i="10"/>
  <c r="AO331" i="10"/>
  <c r="AN331" i="10"/>
  <c r="AM331" i="10"/>
  <c r="AL331" i="10"/>
  <c r="AK331" i="10"/>
  <c r="AJ331" i="10"/>
  <c r="AI331" i="10"/>
  <c r="C361" i="10" l="1"/>
  <c r="C352" i="10"/>
  <c r="C337" i="10"/>
  <c r="C334" i="10"/>
  <c r="C376" i="10"/>
  <c r="C333" i="10"/>
  <c r="C349" i="10"/>
  <c r="C346" i="10"/>
  <c r="C373" i="10"/>
  <c r="AZ343" i="10"/>
  <c r="C356" i="10"/>
  <c r="C355" i="10" s="1"/>
  <c r="AZ367" i="10"/>
  <c r="D376" i="10"/>
  <c r="D352" i="10"/>
  <c r="D364" i="10"/>
  <c r="C69" i="27"/>
  <c r="C68" i="27"/>
  <c r="C67" i="27"/>
  <c r="DN912" i="10"/>
  <c r="DH912" i="10"/>
  <c r="DB912" i="10"/>
  <c r="CV912" i="10"/>
  <c r="CP912" i="10"/>
  <c r="CJ912" i="10"/>
  <c r="CD912" i="10"/>
  <c r="BX912" i="10"/>
  <c r="BR912" i="10"/>
  <c r="BL912" i="10"/>
  <c r="BL910" i="10" s="1"/>
  <c r="BF912" i="10"/>
  <c r="C912" i="10" s="1"/>
  <c r="AZ912" i="10"/>
  <c r="AT912" i="10"/>
  <c r="AN912" i="10"/>
  <c r="AH912" i="10"/>
  <c r="AB912" i="10"/>
  <c r="V912" i="10"/>
  <c r="P912" i="10"/>
  <c r="J912" i="10"/>
  <c r="D912" i="10"/>
  <c r="DN911" i="10"/>
  <c r="DN910" i="10" s="1"/>
  <c r="DH911" i="10"/>
  <c r="DH910" i="10" s="1"/>
  <c r="DB911" i="10"/>
  <c r="CV911" i="10"/>
  <c r="CV910" i="10" s="1"/>
  <c r="CP911" i="10"/>
  <c r="CJ911" i="10"/>
  <c r="CJ910" i="10" s="1"/>
  <c r="CD911" i="10"/>
  <c r="BX911" i="10"/>
  <c r="BR911" i="10"/>
  <c r="BL911" i="10"/>
  <c r="BF911" i="10"/>
  <c r="BF910" i="10" s="1"/>
  <c r="AZ911" i="10"/>
  <c r="AZ910" i="10" s="1"/>
  <c r="AT911" i="10"/>
  <c r="AT910" i="10" s="1"/>
  <c r="AN911" i="10"/>
  <c r="AN910" i="10" s="1"/>
  <c r="AH911" i="10"/>
  <c r="AB911" i="10"/>
  <c r="AB910" i="10" s="1"/>
  <c r="V911" i="10"/>
  <c r="P911" i="10"/>
  <c r="C911" i="10" s="1"/>
  <c r="J911" i="10"/>
  <c r="D911" i="10"/>
  <c r="DB910" i="10"/>
  <c r="CP910" i="10"/>
  <c r="CD910" i="10"/>
  <c r="BX910" i="10"/>
  <c r="BR910" i="10"/>
  <c r="AH910" i="10"/>
  <c r="V910" i="10"/>
  <c r="J910" i="10"/>
  <c r="D910" i="10"/>
  <c r="DN909" i="10"/>
  <c r="DH909" i="10"/>
  <c r="DB909" i="10"/>
  <c r="CV909" i="10"/>
  <c r="CP909" i="10"/>
  <c r="CJ909" i="10"/>
  <c r="CD909" i="10"/>
  <c r="CD907" i="10" s="1"/>
  <c r="BX909" i="10"/>
  <c r="BR909" i="10"/>
  <c r="BL909" i="10"/>
  <c r="BF909" i="10"/>
  <c r="AZ909" i="10"/>
  <c r="AT909" i="10"/>
  <c r="AN909" i="10"/>
  <c r="AH909" i="10"/>
  <c r="AB909" i="10"/>
  <c r="V909" i="10"/>
  <c r="P909" i="10"/>
  <c r="J909" i="10"/>
  <c r="J907" i="10" s="1"/>
  <c r="D909" i="10"/>
  <c r="C909" i="10" s="1"/>
  <c r="DN908" i="10"/>
  <c r="DN907" i="10" s="1"/>
  <c r="DH908" i="10"/>
  <c r="DB908" i="10"/>
  <c r="DB907" i="10" s="1"/>
  <c r="CV908" i="10"/>
  <c r="CP908" i="10"/>
  <c r="CJ908" i="10"/>
  <c r="CD908" i="10"/>
  <c r="BX908" i="10"/>
  <c r="BX907" i="10" s="1"/>
  <c r="BR908" i="10"/>
  <c r="BR907" i="10" s="1"/>
  <c r="BL908" i="10"/>
  <c r="BL907" i="10" s="1"/>
  <c r="BF908" i="10"/>
  <c r="BF907" i="10" s="1"/>
  <c r="AZ908" i="10"/>
  <c r="AT908" i="10"/>
  <c r="AT907" i="10" s="1"/>
  <c r="AN908" i="10"/>
  <c r="AH908" i="10"/>
  <c r="AH907" i="10" s="1"/>
  <c r="AB908" i="10"/>
  <c r="V908" i="10"/>
  <c r="P908" i="10"/>
  <c r="J908" i="10"/>
  <c r="D908" i="10"/>
  <c r="D907" i="10" s="1"/>
  <c r="C908" i="10"/>
  <c r="DH907" i="10"/>
  <c r="CV907" i="10"/>
  <c r="CP907" i="10"/>
  <c r="CJ907" i="10"/>
  <c r="AZ907" i="10"/>
  <c r="AN907" i="10"/>
  <c r="AB907" i="10"/>
  <c r="V907" i="10"/>
  <c r="P907" i="10"/>
  <c r="DN906" i="10"/>
  <c r="DH906" i="10"/>
  <c r="DB906" i="10"/>
  <c r="CV906" i="10"/>
  <c r="CV904" i="10" s="1"/>
  <c r="CP906" i="10"/>
  <c r="CJ906" i="10"/>
  <c r="CD906" i="10"/>
  <c r="BX906" i="10"/>
  <c r="BR906" i="10"/>
  <c r="BL906" i="10"/>
  <c r="BF906" i="10"/>
  <c r="AZ906" i="10"/>
  <c r="AT906" i="10"/>
  <c r="AN906" i="10"/>
  <c r="AH906" i="10"/>
  <c r="C906" i="10" s="1"/>
  <c r="AB906" i="10"/>
  <c r="AB904" i="10" s="1"/>
  <c r="V906" i="10"/>
  <c r="P906" i="10"/>
  <c r="J906" i="10"/>
  <c r="D906" i="10"/>
  <c r="DN905" i="10"/>
  <c r="DH905" i="10"/>
  <c r="DB905" i="10"/>
  <c r="CV905" i="10"/>
  <c r="CP905" i="10"/>
  <c r="CP904" i="10" s="1"/>
  <c r="CJ905" i="10"/>
  <c r="CJ904" i="10" s="1"/>
  <c r="CD905" i="10"/>
  <c r="CD904" i="10" s="1"/>
  <c r="BX905" i="10"/>
  <c r="BX904" i="10" s="1"/>
  <c r="BR905" i="10"/>
  <c r="BL905" i="10"/>
  <c r="BL904" i="10" s="1"/>
  <c r="BF905" i="10"/>
  <c r="AZ905" i="10"/>
  <c r="AZ904" i="10" s="1"/>
  <c r="AT905" i="10"/>
  <c r="AN905" i="10"/>
  <c r="AH905" i="10"/>
  <c r="AB905" i="10"/>
  <c r="V905" i="10"/>
  <c r="V904" i="10" s="1"/>
  <c r="P905" i="10"/>
  <c r="P904" i="10" s="1"/>
  <c r="J905" i="10"/>
  <c r="J904" i="10" s="1"/>
  <c r="D905" i="10"/>
  <c r="D904" i="10" s="1"/>
  <c r="DN904" i="10"/>
  <c r="DH904" i="10"/>
  <c r="DB904" i="10"/>
  <c r="BR904" i="10"/>
  <c r="BF904" i="10"/>
  <c r="AT904" i="10"/>
  <c r="AN904" i="10"/>
  <c r="AH904" i="10"/>
  <c r="DN903" i="10"/>
  <c r="DN901" i="10" s="1"/>
  <c r="DH903" i="10"/>
  <c r="DB903" i="10"/>
  <c r="CV903" i="10"/>
  <c r="CP903" i="10"/>
  <c r="CJ903" i="10"/>
  <c r="CD903" i="10"/>
  <c r="BX903" i="10"/>
  <c r="BR903" i="10"/>
  <c r="BL903" i="10"/>
  <c r="BF903" i="10"/>
  <c r="AZ903" i="10"/>
  <c r="AT903" i="10"/>
  <c r="AT901" i="10" s="1"/>
  <c r="AN903" i="10"/>
  <c r="AH903" i="10"/>
  <c r="AB903" i="10"/>
  <c r="V903" i="10"/>
  <c r="P903" i="10"/>
  <c r="C903" i="10" s="1"/>
  <c r="J903" i="10"/>
  <c r="D903" i="10"/>
  <c r="DN902" i="10"/>
  <c r="DH902" i="10"/>
  <c r="DH901" i="10" s="1"/>
  <c r="DB902" i="10"/>
  <c r="DB901" i="10" s="1"/>
  <c r="CV902" i="10"/>
  <c r="CV901" i="10" s="1"/>
  <c r="CP902" i="10"/>
  <c r="CP901" i="10" s="1"/>
  <c r="CJ902" i="10"/>
  <c r="CD902" i="10"/>
  <c r="CD901" i="10" s="1"/>
  <c r="BX902" i="10"/>
  <c r="BR902" i="10"/>
  <c r="BR901" i="10" s="1"/>
  <c r="BL902" i="10"/>
  <c r="BF902" i="10"/>
  <c r="AZ902" i="10"/>
  <c r="AT902" i="10"/>
  <c r="AN902" i="10"/>
  <c r="AN901" i="10" s="1"/>
  <c r="AH902" i="10"/>
  <c r="C902" i="10" s="1"/>
  <c r="AB902" i="10"/>
  <c r="AB901" i="10" s="1"/>
  <c r="V902" i="10"/>
  <c r="V901" i="10" s="1"/>
  <c r="P902" i="10"/>
  <c r="J902" i="10"/>
  <c r="J901" i="10" s="1"/>
  <c r="D902" i="10"/>
  <c r="CJ901" i="10"/>
  <c r="BX901" i="10"/>
  <c r="BL901" i="10"/>
  <c r="BF901" i="10"/>
  <c r="AZ901" i="10"/>
  <c r="P901" i="10"/>
  <c r="D901" i="10"/>
  <c r="DN900" i="10"/>
  <c r="DH900" i="10"/>
  <c r="DB900" i="10"/>
  <c r="DB898" i="10" s="1"/>
  <c r="CV900" i="10"/>
  <c r="CP900" i="10"/>
  <c r="CJ900" i="10"/>
  <c r="CD900" i="10"/>
  <c r="BX900" i="10"/>
  <c r="BR900" i="10"/>
  <c r="BL900" i="10"/>
  <c r="BL898" i="10" s="1"/>
  <c r="BF900" i="10"/>
  <c r="AZ900" i="10"/>
  <c r="AT900" i="10"/>
  <c r="AN900" i="10"/>
  <c r="AH900" i="10"/>
  <c r="AH898" i="10" s="1"/>
  <c r="AB900" i="10"/>
  <c r="V900" i="10"/>
  <c r="P900" i="10"/>
  <c r="J900" i="10"/>
  <c r="D900" i="10"/>
  <c r="C900" i="10"/>
  <c r="DN899" i="10"/>
  <c r="DN898" i="10" s="1"/>
  <c r="DH899" i="10"/>
  <c r="DH898" i="10" s="1"/>
  <c r="DB899" i="10"/>
  <c r="CV899" i="10"/>
  <c r="CV898" i="10" s="1"/>
  <c r="CP899" i="10"/>
  <c r="CJ899" i="10"/>
  <c r="CJ898" i="10" s="1"/>
  <c r="CD899" i="10"/>
  <c r="BX899" i="10"/>
  <c r="BR899" i="10"/>
  <c r="BL899" i="10"/>
  <c r="BF899" i="10"/>
  <c r="BF898" i="10" s="1"/>
  <c r="AZ899" i="10"/>
  <c r="AZ898" i="10" s="1"/>
  <c r="AT899" i="10"/>
  <c r="AT898" i="10" s="1"/>
  <c r="AN899" i="10"/>
  <c r="AN898" i="10" s="1"/>
  <c r="AH899" i="10"/>
  <c r="AB899" i="10"/>
  <c r="AB898" i="10" s="1"/>
  <c r="V899" i="10"/>
  <c r="P899" i="10"/>
  <c r="C899" i="10" s="1"/>
  <c r="C898" i="10" s="1"/>
  <c r="J899" i="10"/>
  <c r="D899" i="10"/>
  <c r="CP898" i="10"/>
  <c r="CD898" i="10"/>
  <c r="BX898" i="10"/>
  <c r="BR898" i="10"/>
  <c r="V898" i="10"/>
  <c r="J898" i="10"/>
  <c r="D898" i="10"/>
  <c r="DN897" i="10"/>
  <c r="DH897" i="10"/>
  <c r="DB897" i="10"/>
  <c r="CV897" i="10"/>
  <c r="CP897" i="10"/>
  <c r="CJ897" i="10"/>
  <c r="CD897" i="10"/>
  <c r="CD895" i="10" s="1"/>
  <c r="BX897" i="10"/>
  <c r="BR897" i="10"/>
  <c r="BL897" i="10"/>
  <c r="BF897" i="10"/>
  <c r="AZ897" i="10"/>
  <c r="AZ895" i="10" s="1"/>
  <c r="AT897" i="10"/>
  <c r="AN897" i="10"/>
  <c r="AH897" i="10"/>
  <c r="AB897" i="10"/>
  <c r="V897" i="10"/>
  <c r="P897" i="10"/>
  <c r="J897" i="10"/>
  <c r="J895" i="10" s="1"/>
  <c r="D897" i="10"/>
  <c r="C897" i="10" s="1"/>
  <c r="DN896" i="10"/>
  <c r="DN895" i="10" s="1"/>
  <c r="DH896" i="10"/>
  <c r="DB896" i="10"/>
  <c r="DB895" i="10" s="1"/>
  <c r="CV896" i="10"/>
  <c r="CP896" i="10"/>
  <c r="CJ896" i="10"/>
  <c r="CD896" i="10"/>
  <c r="BX896" i="10"/>
  <c r="BX895" i="10" s="1"/>
  <c r="BR896" i="10"/>
  <c r="BR895" i="10" s="1"/>
  <c r="BL896" i="10"/>
  <c r="BL895" i="10" s="1"/>
  <c r="BF896" i="10"/>
  <c r="BF895" i="10" s="1"/>
  <c r="AZ896" i="10"/>
  <c r="AT896" i="10"/>
  <c r="AT895" i="10" s="1"/>
  <c r="AN896" i="10"/>
  <c r="AH896" i="10"/>
  <c r="C896" i="10" s="1"/>
  <c r="AB896" i="10"/>
  <c r="V896" i="10"/>
  <c r="P896" i="10"/>
  <c r="J896" i="10"/>
  <c r="D896" i="10"/>
  <c r="D895" i="10" s="1"/>
  <c r="DH895" i="10"/>
  <c r="CV895" i="10"/>
  <c r="CP895" i="10"/>
  <c r="CJ895" i="10"/>
  <c r="AN895" i="10"/>
  <c r="AB895" i="10"/>
  <c r="V895" i="10"/>
  <c r="P895" i="10"/>
  <c r="DN894" i="10"/>
  <c r="DH894" i="10"/>
  <c r="DB894" i="10"/>
  <c r="CV894" i="10"/>
  <c r="CV892" i="10" s="1"/>
  <c r="CP894" i="10"/>
  <c r="CJ894" i="10"/>
  <c r="CD894" i="10"/>
  <c r="BX894" i="10"/>
  <c r="BR894" i="10"/>
  <c r="BR892" i="10" s="1"/>
  <c r="BL894" i="10"/>
  <c r="BF894" i="10"/>
  <c r="AZ894" i="10"/>
  <c r="AT894" i="10"/>
  <c r="AN894" i="10"/>
  <c r="AH894" i="10"/>
  <c r="AB894" i="10"/>
  <c r="AB892" i="10" s="1"/>
  <c r="V894" i="10"/>
  <c r="P894" i="10"/>
  <c r="J894" i="10"/>
  <c r="D894" i="10"/>
  <c r="C894" i="10"/>
  <c r="DN893" i="10"/>
  <c r="DH893" i="10"/>
  <c r="DB893" i="10"/>
  <c r="CV893" i="10"/>
  <c r="CP893" i="10"/>
  <c r="CP892" i="10" s="1"/>
  <c r="CJ893" i="10"/>
  <c r="CJ892" i="10" s="1"/>
  <c r="CD893" i="10"/>
  <c r="CD892" i="10" s="1"/>
  <c r="BX893" i="10"/>
  <c r="BX892" i="10" s="1"/>
  <c r="BR893" i="10"/>
  <c r="BL893" i="10"/>
  <c r="BL892" i="10" s="1"/>
  <c r="BF893" i="10"/>
  <c r="AZ893" i="10"/>
  <c r="AZ892" i="10" s="1"/>
  <c r="AT893" i="10"/>
  <c r="AN893" i="10"/>
  <c r="AH893" i="10"/>
  <c r="AB893" i="10"/>
  <c r="V893" i="10"/>
  <c r="V892" i="10" s="1"/>
  <c r="P893" i="10"/>
  <c r="P892" i="10" s="1"/>
  <c r="J893" i="10"/>
  <c r="J892" i="10" s="1"/>
  <c r="D893" i="10"/>
  <c r="D892" i="10" s="1"/>
  <c r="DN892" i="10"/>
  <c r="DH892" i="10"/>
  <c r="DB892" i="10"/>
  <c r="BF892" i="10"/>
  <c r="AT892" i="10"/>
  <c r="AN892" i="10"/>
  <c r="AH892" i="10"/>
  <c r="DN891" i="10"/>
  <c r="DN889" i="10" s="1"/>
  <c r="DH891" i="10"/>
  <c r="DB891" i="10"/>
  <c r="CV891" i="10"/>
  <c r="CP891" i="10"/>
  <c r="CJ891" i="10"/>
  <c r="CJ889" i="10" s="1"/>
  <c r="CD891" i="10"/>
  <c r="BX891" i="10"/>
  <c r="BR891" i="10"/>
  <c r="BL891" i="10"/>
  <c r="BF891" i="10"/>
  <c r="AZ891" i="10"/>
  <c r="AT891" i="10"/>
  <c r="AT889" i="10" s="1"/>
  <c r="AN891" i="10"/>
  <c r="AH891" i="10"/>
  <c r="AB891" i="10"/>
  <c r="V891" i="10"/>
  <c r="P891" i="10"/>
  <c r="C891" i="10" s="1"/>
  <c r="J891" i="10"/>
  <c r="D891" i="10"/>
  <c r="DN890" i="10"/>
  <c r="DH890" i="10"/>
  <c r="DH889" i="10" s="1"/>
  <c r="DB890" i="10"/>
  <c r="DB889" i="10" s="1"/>
  <c r="CV890" i="10"/>
  <c r="CV889" i="10" s="1"/>
  <c r="CP890" i="10"/>
  <c r="CP889" i="10" s="1"/>
  <c r="CJ890" i="10"/>
  <c r="CD890" i="10"/>
  <c r="CD889" i="10" s="1"/>
  <c r="BX890" i="10"/>
  <c r="BR890" i="10"/>
  <c r="BR889" i="10" s="1"/>
  <c r="BL890" i="10"/>
  <c r="BF890" i="10"/>
  <c r="AZ890" i="10"/>
  <c r="AT890" i="10"/>
  <c r="AN890" i="10"/>
  <c r="AN889" i="10" s="1"/>
  <c r="AH890" i="10"/>
  <c r="AH889" i="10" s="1"/>
  <c r="AB890" i="10"/>
  <c r="AB889" i="10" s="1"/>
  <c r="V890" i="10"/>
  <c r="V889" i="10" s="1"/>
  <c r="P890" i="10"/>
  <c r="J890" i="10"/>
  <c r="J889" i="10" s="1"/>
  <c r="D890" i="10"/>
  <c r="C890" i="10"/>
  <c r="BX889" i="10"/>
  <c r="BL889" i="10"/>
  <c r="BF889" i="10"/>
  <c r="AZ889" i="10"/>
  <c r="D889" i="10"/>
  <c r="DN888" i="10"/>
  <c r="DH888" i="10"/>
  <c r="DB888" i="10"/>
  <c r="DB886" i="10" s="1"/>
  <c r="CV888" i="10"/>
  <c r="CP888" i="10"/>
  <c r="CJ888" i="10"/>
  <c r="CD888" i="10"/>
  <c r="BX888" i="10"/>
  <c r="BR888" i="10"/>
  <c r="BL888" i="10"/>
  <c r="BL886" i="10" s="1"/>
  <c r="BF888" i="10"/>
  <c r="AZ888" i="10"/>
  <c r="AT888" i="10"/>
  <c r="AN888" i="10"/>
  <c r="AH888" i="10"/>
  <c r="AH886" i="10" s="1"/>
  <c r="AB888" i="10"/>
  <c r="V888" i="10"/>
  <c r="P888" i="10"/>
  <c r="J888" i="10"/>
  <c r="D888" i="10"/>
  <c r="DN887" i="10"/>
  <c r="DN886" i="10" s="1"/>
  <c r="DH887" i="10"/>
  <c r="DH886" i="10" s="1"/>
  <c r="DB887" i="10"/>
  <c r="CV887" i="10"/>
  <c r="CV886" i="10" s="1"/>
  <c r="CP887" i="10"/>
  <c r="CJ887" i="10"/>
  <c r="CJ886" i="10" s="1"/>
  <c r="CD887" i="10"/>
  <c r="BX887" i="10"/>
  <c r="BR887" i="10"/>
  <c r="BL887" i="10"/>
  <c r="BF887" i="10"/>
  <c r="BF886" i="10" s="1"/>
  <c r="AZ887" i="10"/>
  <c r="AZ886" i="10" s="1"/>
  <c r="AT887" i="10"/>
  <c r="AT886" i="10" s="1"/>
  <c r="AN887" i="10"/>
  <c r="AN886" i="10" s="1"/>
  <c r="AH887" i="10"/>
  <c r="AB887" i="10"/>
  <c r="AB886" i="10" s="1"/>
  <c r="V887" i="10"/>
  <c r="P887" i="10"/>
  <c r="C887" i="10" s="1"/>
  <c r="J887" i="10"/>
  <c r="D887" i="10"/>
  <c r="CP886" i="10"/>
  <c r="CD886" i="10"/>
  <c r="BX886" i="10"/>
  <c r="BR886" i="10"/>
  <c r="V886" i="10"/>
  <c r="J886" i="10"/>
  <c r="D886" i="10"/>
  <c r="DN885" i="10"/>
  <c r="DH885" i="10"/>
  <c r="DB885" i="10"/>
  <c r="CV885" i="10"/>
  <c r="CP885" i="10"/>
  <c r="CJ885" i="10"/>
  <c r="CD885" i="10"/>
  <c r="CD883" i="10" s="1"/>
  <c r="BX885" i="10"/>
  <c r="BR885" i="10"/>
  <c r="BL885" i="10"/>
  <c r="BF885" i="10"/>
  <c r="AZ885" i="10"/>
  <c r="AZ883" i="10" s="1"/>
  <c r="AT885" i="10"/>
  <c r="AN885" i="10"/>
  <c r="AH885" i="10"/>
  <c r="AB885" i="10"/>
  <c r="V885" i="10"/>
  <c r="P885" i="10"/>
  <c r="J885" i="10"/>
  <c r="J883" i="10" s="1"/>
  <c r="D885" i="10"/>
  <c r="C885" i="10" s="1"/>
  <c r="DN884" i="10"/>
  <c r="DN883" i="10" s="1"/>
  <c r="DH884" i="10"/>
  <c r="DB884" i="10"/>
  <c r="DB883" i="10" s="1"/>
  <c r="CV884" i="10"/>
  <c r="CP884" i="10"/>
  <c r="CJ884" i="10"/>
  <c r="CD884" i="10"/>
  <c r="BX884" i="10"/>
  <c r="BX883" i="10" s="1"/>
  <c r="BR884" i="10"/>
  <c r="BR883" i="10" s="1"/>
  <c r="BL884" i="10"/>
  <c r="BL883" i="10" s="1"/>
  <c r="BF884" i="10"/>
  <c r="BF883" i="10" s="1"/>
  <c r="AZ884" i="10"/>
  <c r="AT884" i="10"/>
  <c r="AT883" i="10" s="1"/>
  <c r="AN884" i="10"/>
  <c r="AH884" i="10"/>
  <c r="C884" i="10" s="1"/>
  <c r="C883" i="10" s="1"/>
  <c r="AB884" i="10"/>
  <c r="V884" i="10"/>
  <c r="P884" i="10"/>
  <c r="J884" i="10"/>
  <c r="D884" i="10"/>
  <c r="D883" i="10" s="1"/>
  <c r="DH883" i="10"/>
  <c r="CV883" i="10"/>
  <c r="CP883" i="10"/>
  <c r="CJ883" i="10"/>
  <c r="AN883" i="10"/>
  <c r="AB883" i="10"/>
  <c r="V883" i="10"/>
  <c r="P883" i="10"/>
  <c r="DN882" i="10"/>
  <c r="DH882" i="10"/>
  <c r="DB882" i="10"/>
  <c r="CV882" i="10"/>
  <c r="CV880" i="10" s="1"/>
  <c r="CP882" i="10"/>
  <c r="CJ882" i="10"/>
  <c r="CD882" i="10"/>
  <c r="BX882" i="10"/>
  <c r="BR882" i="10"/>
  <c r="BR880" i="10" s="1"/>
  <c r="BL882" i="10"/>
  <c r="BF882" i="10"/>
  <c r="AZ882" i="10"/>
  <c r="AT882" i="10"/>
  <c r="AN882" i="10"/>
  <c r="AH882" i="10"/>
  <c r="AB882" i="10"/>
  <c r="AB880" i="10" s="1"/>
  <c r="V882" i="10"/>
  <c r="P882" i="10"/>
  <c r="J882" i="10"/>
  <c r="D882" i="10"/>
  <c r="C882" i="10"/>
  <c r="DN881" i="10"/>
  <c r="DH881" i="10"/>
  <c r="DB881" i="10"/>
  <c r="CV881" i="10"/>
  <c r="CP881" i="10"/>
  <c r="CP880" i="10" s="1"/>
  <c r="CJ881" i="10"/>
  <c r="CJ880" i="10" s="1"/>
  <c r="CD881" i="10"/>
  <c r="CD880" i="10" s="1"/>
  <c r="BX881" i="10"/>
  <c r="BX880" i="10" s="1"/>
  <c r="BR881" i="10"/>
  <c r="BL881" i="10"/>
  <c r="BL880" i="10" s="1"/>
  <c r="BF881" i="10"/>
  <c r="AZ881" i="10"/>
  <c r="AZ880" i="10" s="1"/>
  <c r="AT881" i="10"/>
  <c r="AN881" i="10"/>
  <c r="AH881" i="10"/>
  <c r="AB881" i="10"/>
  <c r="V881" i="10"/>
  <c r="V880" i="10" s="1"/>
  <c r="P881" i="10"/>
  <c r="P880" i="10" s="1"/>
  <c r="J881" i="10"/>
  <c r="J880" i="10" s="1"/>
  <c r="D881" i="10"/>
  <c r="D880" i="10" s="1"/>
  <c r="DN880" i="10"/>
  <c r="DH880" i="10"/>
  <c r="DB880" i="10"/>
  <c r="BF880" i="10"/>
  <c r="AT880" i="10"/>
  <c r="AN880" i="10"/>
  <c r="AH880" i="10"/>
  <c r="DN879" i="10"/>
  <c r="DH879" i="10"/>
  <c r="DB879" i="10"/>
  <c r="CV879" i="10"/>
  <c r="CP879" i="10"/>
  <c r="CJ879" i="10"/>
  <c r="CJ877" i="10" s="1"/>
  <c r="CD879" i="10"/>
  <c r="BX879" i="10"/>
  <c r="BR879" i="10"/>
  <c r="BL879" i="10"/>
  <c r="BF879" i="10"/>
  <c r="BF877" i="10" s="1"/>
  <c r="AZ879" i="10"/>
  <c r="AT879" i="10"/>
  <c r="AN879" i="10"/>
  <c r="AH879" i="10"/>
  <c r="AB879" i="10"/>
  <c r="V879" i="10"/>
  <c r="P879" i="10"/>
  <c r="P877" i="10" s="1"/>
  <c r="J879" i="10"/>
  <c r="D879" i="10"/>
  <c r="DN878" i="10"/>
  <c r="DH878" i="10"/>
  <c r="DH877" i="10" s="1"/>
  <c r="DB878" i="10"/>
  <c r="DB877" i="10" s="1"/>
  <c r="CV878" i="10"/>
  <c r="CV877" i="10" s="1"/>
  <c r="CP878" i="10"/>
  <c r="CP877" i="10" s="1"/>
  <c r="CJ878" i="10"/>
  <c r="CD878" i="10"/>
  <c r="CD877" i="10" s="1"/>
  <c r="BX878" i="10"/>
  <c r="BX877" i="10" s="1"/>
  <c r="BR878" i="10"/>
  <c r="BR877" i="10" s="1"/>
  <c r="BL878" i="10"/>
  <c r="BF878" i="10"/>
  <c r="AZ878" i="10"/>
  <c r="AZ877" i="10" s="1"/>
  <c r="AT878" i="10"/>
  <c r="AN878" i="10"/>
  <c r="AN877" i="10" s="1"/>
  <c r="AH878" i="10"/>
  <c r="AH877" i="10" s="1"/>
  <c r="AB878" i="10"/>
  <c r="AB877" i="10" s="1"/>
  <c r="V878" i="10"/>
  <c r="V877" i="10" s="1"/>
  <c r="P878" i="10"/>
  <c r="J878" i="10"/>
  <c r="J877" i="10" s="1"/>
  <c r="D878" i="10"/>
  <c r="D877" i="10" s="1"/>
  <c r="DT877" i="10"/>
  <c r="DS877" i="10"/>
  <c r="DR877" i="10"/>
  <c r="DQ877" i="10"/>
  <c r="DP877" i="10"/>
  <c r="DO877" i="10"/>
  <c r="DN877" i="10"/>
  <c r="DM877" i="10"/>
  <c r="DL877" i="10"/>
  <c r="DK877" i="10"/>
  <c r="DJ877" i="10"/>
  <c r="DI877" i="10"/>
  <c r="DG877" i="10"/>
  <c r="DF877" i="10"/>
  <c r="DE877" i="10"/>
  <c r="DD877" i="10"/>
  <c r="DC877" i="10"/>
  <c r="DA877" i="10"/>
  <c r="CZ877" i="10"/>
  <c r="CY877" i="10"/>
  <c r="CX877" i="10"/>
  <c r="CW877" i="10"/>
  <c r="CU877" i="10"/>
  <c r="CT877" i="10"/>
  <c r="CS877" i="10"/>
  <c r="CR877" i="10"/>
  <c r="CQ877" i="10"/>
  <c r="CO877" i="10"/>
  <c r="CN877" i="10"/>
  <c r="CM877" i="10"/>
  <c r="CL877" i="10"/>
  <c r="CK877" i="10"/>
  <c r="CI877" i="10"/>
  <c r="CH877" i="10"/>
  <c r="CG877" i="10"/>
  <c r="CF877" i="10"/>
  <c r="CE877" i="10"/>
  <c r="CC877" i="10"/>
  <c r="CB877" i="10"/>
  <c r="CA877" i="10"/>
  <c r="BZ877" i="10"/>
  <c r="BY877" i="10"/>
  <c r="BW877" i="10"/>
  <c r="BV877" i="10"/>
  <c r="BU877" i="10"/>
  <c r="BT877" i="10"/>
  <c r="BS877" i="10"/>
  <c r="BQ877" i="10"/>
  <c r="BP877" i="10"/>
  <c r="BO877" i="10"/>
  <c r="BN877" i="10"/>
  <c r="BM877" i="10"/>
  <c r="BL877" i="10"/>
  <c r="BK877" i="10"/>
  <c r="BJ877" i="10"/>
  <c r="BI877" i="10"/>
  <c r="BH877" i="10"/>
  <c r="BG877" i="10"/>
  <c r="BE877" i="10"/>
  <c r="BD877" i="10"/>
  <c r="BC877" i="10"/>
  <c r="BB877" i="10"/>
  <c r="BA877" i="10"/>
  <c r="AY877" i="10"/>
  <c r="AX877" i="10"/>
  <c r="AW877" i="10"/>
  <c r="AV877" i="10"/>
  <c r="AU877" i="10"/>
  <c r="AT877" i="10"/>
  <c r="AS877" i="10"/>
  <c r="AR877" i="10"/>
  <c r="AQ877" i="10"/>
  <c r="AP877" i="10"/>
  <c r="AO877" i="10"/>
  <c r="AM877" i="10"/>
  <c r="AL877" i="10"/>
  <c r="AK877" i="10"/>
  <c r="AJ877" i="10"/>
  <c r="AI877" i="10"/>
  <c r="AG877" i="10"/>
  <c r="AF877" i="10"/>
  <c r="AE877" i="10"/>
  <c r="AD877" i="10"/>
  <c r="AC877" i="10"/>
  <c r="AA877" i="10"/>
  <c r="Z877" i="10"/>
  <c r="Y877" i="10"/>
  <c r="X877" i="10"/>
  <c r="W877" i="10"/>
  <c r="U877" i="10"/>
  <c r="T877" i="10"/>
  <c r="S877" i="10"/>
  <c r="R877" i="10"/>
  <c r="Q877" i="10"/>
  <c r="O877" i="10"/>
  <c r="N877" i="10"/>
  <c r="M877" i="10"/>
  <c r="L877" i="10"/>
  <c r="K877" i="10"/>
  <c r="I877" i="10"/>
  <c r="H877" i="10"/>
  <c r="G877" i="10"/>
  <c r="F877" i="10"/>
  <c r="E877" i="10"/>
  <c r="D308" i="16"/>
  <c r="C308" i="16"/>
  <c r="B308" i="16"/>
  <c r="D307" i="16"/>
  <c r="C307" i="16"/>
  <c r="B307" i="16"/>
  <c r="D306" i="16"/>
  <c r="C306" i="16"/>
  <c r="B306" i="16"/>
  <c r="D305" i="16"/>
  <c r="C305" i="16"/>
  <c r="B305" i="16"/>
  <c r="D304" i="16"/>
  <c r="C304" i="16"/>
  <c r="B304" i="16"/>
  <c r="D303" i="16"/>
  <c r="D297" i="16" s="1"/>
  <c r="C303" i="16"/>
  <c r="B303" i="16"/>
  <c r="D302" i="16"/>
  <c r="C302" i="16"/>
  <c r="B302" i="16"/>
  <c r="D301" i="16"/>
  <c r="C301" i="16"/>
  <c r="B301" i="16"/>
  <c r="D300" i="16"/>
  <c r="C300" i="16"/>
  <c r="B300" i="16"/>
  <c r="D299" i="16"/>
  <c r="C299" i="16"/>
  <c r="C297" i="16" s="1"/>
  <c r="B299" i="16"/>
  <c r="D298" i="16"/>
  <c r="C298" i="16"/>
  <c r="B298" i="16"/>
  <c r="K297" i="16"/>
  <c r="J297" i="16"/>
  <c r="I297" i="16"/>
  <c r="H297" i="16"/>
  <c r="G297" i="16"/>
  <c r="F297" i="16"/>
  <c r="B297" i="16"/>
  <c r="C332" i="10" l="1"/>
  <c r="C331" i="10" s="1"/>
  <c r="C889" i="10"/>
  <c r="C907" i="10"/>
  <c r="C901" i="10"/>
  <c r="C910" i="10"/>
  <c r="C895" i="10"/>
  <c r="C881" i="10"/>
  <c r="AH883" i="10"/>
  <c r="P886" i="10"/>
  <c r="C893" i="10"/>
  <c r="C892" i="10" s="1"/>
  <c r="AH895" i="10"/>
  <c r="P898" i="10"/>
  <c r="C905" i="10"/>
  <c r="C904" i="10" s="1"/>
  <c r="P910" i="10"/>
  <c r="C888" i="10"/>
  <c r="C879" i="10" s="1"/>
  <c r="P889" i="10"/>
  <c r="AH901" i="10"/>
  <c r="C33" i="27"/>
  <c r="C32" i="27"/>
  <c r="C31" i="27" s="1"/>
  <c r="I130" i="16"/>
  <c r="F130" i="16"/>
  <c r="D130" i="16"/>
  <c r="C130" i="16"/>
  <c r="B130" i="16"/>
  <c r="I129" i="16"/>
  <c r="F129" i="16"/>
  <c r="D129" i="16"/>
  <c r="C129" i="16"/>
  <c r="B129" i="16"/>
  <c r="I128" i="16"/>
  <c r="F128" i="16"/>
  <c r="D128" i="16"/>
  <c r="C128" i="16"/>
  <c r="B128" i="16"/>
  <c r="I127" i="16"/>
  <c r="F127" i="16"/>
  <c r="D127" i="16"/>
  <c r="C127" i="16"/>
  <c r="B127" i="16"/>
  <c r="I126" i="16"/>
  <c r="F126" i="16"/>
  <c r="D126" i="16"/>
  <c r="C126" i="16"/>
  <c r="B126" i="16"/>
  <c r="I125" i="16"/>
  <c r="F125" i="16"/>
  <c r="D125" i="16"/>
  <c r="C125" i="16"/>
  <c r="B125" i="16"/>
  <c r="I124" i="16"/>
  <c r="F124" i="16"/>
  <c r="D124" i="16"/>
  <c r="C124" i="16"/>
  <c r="B124" i="16"/>
  <c r="I123" i="16"/>
  <c r="F123" i="16"/>
  <c r="D123" i="16"/>
  <c r="C123" i="16"/>
  <c r="B123" i="16"/>
  <c r="I122" i="16"/>
  <c r="F122" i="16"/>
  <c r="D122" i="16"/>
  <c r="C122" i="16"/>
  <c r="B122" i="16"/>
  <c r="I121" i="16"/>
  <c r="F121" i="16"/>
  <c r="D121" i="16"/>
  <c r="C121" i="16"/>
  <c r="B121" i="16"/>
  <c r="I120" i="16"/>
  <c r="F120" i="16"/>
  <c r="D120" i="16"/>
  <c r="C120" i="16"/>
  <c r="B120" i="16"/>
  <c r="I119" i="16"/>
  <c r="F119" i="16"/>
  <c r="D119" i="16"/>
  <c r="C119" i="16"/>
  <c r="B119" i="16"/>
  <c r="B115" i="16" s="1"/>
  <c r="I118" i="16"/>
  <c r="F118" i="16"/>
  <c r="D118" i="16"/>
  <c r="C118" i="16"/>
  <c r="B118" i="16"/>
  <c r="I117" i="16"/>
  <c r="F117" i="16"/>
  <c r="D117" i="16"/>
  <c r="C117" i="16"/>
  <c r="B117" i="16"/>
  <c r="I116" i="16"/>
  <c r="F116" i="16"/>
  <c r="D116" i="16"/>
  <c r="C116" i="16"/>
  <c r="B116" i="16"/>
  <c r="K115" i="16"/>
  <c r="J115" i="16"/>
  <c r="I115" i="16"/>
  <c r="H115" i="16"/>
  <c r="G115" i="16"/>
  <c r="F115" i="16"/>
  <c r="E115" i="16"/>
  <c r="D115" i="16"/>
  <c r="C115" i="16"/>
  <c r="C880" i="10" l="1"/>
  <c r="C878" i="10"/>
  <c r="C877" i="10" s="1"/>
  <c r="C886" i="10"/>
  <c r="C51" i="27"/>
  <c r="C50" i="27"/>
  <c r="E673" i="10"/>
  <c r="F673" i="10"/>
  <c r="G673" i="10"/>
  <c r="H673" i="10"/>
  <c r="I673" i="10"/>
  <c r="J673" i="10"/>
  <c r="K673" i="10"/>
  <c r="L673" i="10"/>
  <c r="M673" i="10"/>
  <c r="N673" i="10"/>
  <c r="O673" i="10"/>
  <c r="P673" i="10"/>
  <c r="Q673" i="10"/>
  <c r="R673" i="10"/>
  <c r="S673" i="10"/>
  <c r="T673" i="10"/>
  <c r="U673" i="10"/>
  <c r="V673" i="10"/>
  <c r="W673" i="10"/>
  <c r="X673" i="10"/>
  <c r="Y673" i="10"/>
  <c r="Z673" i="10"/>
  <c r="AA673" i="10"/>
  <c r="AB673" i="10"/>
  <c r="AC673" i="10"/>
  <c r="AD673" i="10"/>
  <c r="AE673" i="10"/>
  <c r="AF673" i="10"/>
  <c r="AG673" i="10"/>
  <c r="AH673" i="10"/>
  <c r="AI673" i="10"/>
  <c r="AJ673" i="10"/>
  <c r="AK673" i="10"/>
  <c r="AL673" i="10"/>
  <c r="AM673" i="10"/>
  <c r="AN673" i="10"/>
  <c r="AO673" i="10"/>
  <c r="AP673" i="10"/>
  <c r="AQ673" i="10"/>
  <c r="AR673" i="10"/>
  <c r="AS673" i="10"/>
  <c r="AT673" i="10"/>
  <c r="AU673" i="10"/>
  <c r="AV673" i="10"/>
  <c r="AW673" i="10"/>
  <c r="AX673" i="10"/>
  <c r="AY673" i="10"/>
  <c r="AZ673" i="10"/>
  <c r="BA673" i="10"/>
  <c r="BB673" i="10"/>
  <c r="BC673" i="10"/>
  <c r="BD673" i="10"/>
  <c r="BE673" i="10"/>
  <c r="BF673" i="10"/>
  <c r="BG673" i="10"/>
  <c r="BH673" i="10"/>
  <c r="BI673" i="10"/>
  <c r="BJ673" i="10"/>
  <c r="BK673" i="10"/>
  <c r="BL673" i="10"/>
  <c r="BM673" i="10"/>
  <c r="BN673" i="10"/>
  <c r="BO673" i="10"/>
  <c r="BP673" i="10"/>
  <c r="BQ673" i="10"/>
  <c r="BR673" i="10"/>
  <c r="BS673" i="10"/>
  <c r="BT673" i="10"/>
  <c r="BU673" i="10"/>
  <c r="BV673" i="10"/>
  <c r="BW673" i="10"/>
  <c r="BX673" i="10"/>
  <c r="BY673" i="10"/>
  <c r="BZ673" i="10"/>
  <c r="CA673" i="10"/>
  <c r="CB673" i="10"/>
  <c r="CC673" i="10"/>
  <c r="CD673" i="10"/>
  <c r="CE673" i="10"/>
  <c r="CF673" i="10"/>
  <c r="CG673" i="10"/>
  <c r="CH673" i="10"/>
  <c r="CI673" i="10"/>
  <c r="CJ673" i="10"/>
  <c r="CK673" i="10"/>
  <c r="CL673" i="10"/>
  <c r="CM673" i="10"/>
  <c r="CN673" i="10"/>
  <c r="CO673" i="10"/>
  <c r="CP673" i="10"/>
  <c r="CQ673" i="10"/>
  <c r="CR673" i="10"/>
  <c r="CS673" i="10"/>
  <c r="CT673" i="10"/>
  <c r="CU673" i="10"/>
  <c r="CV673" i="10"/>
  <c r="CW673" i="10"/>
  <c r="CX673" i="10"/>
  <c r="CY673" i="10"/>
  <c r="CZ673" i="10"/>
  <c r="DA673" i="10"/>
  <c r="DB673" i="10"/>
  <c r="DC673" i="10"/>
  <c r="DD673" i="10"/>
  <c r="DE673" i="10"/>
  <c r="DF673" i="10"/>
  <c r="DG673" i="10"/>
  <c r="DH673" i="10"/>
  <c r="DI673" i="10"/>
  <c r="DJ673" i="10"/>
  <c r="DK673" i="10"/>
  <c r="DL673" i="10"/>
  <c r="DM673" i="10"/>
  <c r="DN673" i="10"/>
  <c r="DO673" i="10"/>
  <c r="DP673" i="10"/>
  <c r="DQ673" i="10"/>
  <c r="DR673" i="10"/>
  <c r="DS673" i="10"/>
  <c r="DT673" i="10"/>
  <c r="E670" i="10"/>
  <c r="F670" i="10"/>
  <c r="G670" i="10"/>
  <c r="H670" i="10"/>
  <c r="I670" i="10"/>
  <c r="J670" i="10"/>
  <c r="K670" i="10"/>
  <c r="L670" i="10"/>
  <c r="M670" i="10"/>
  <c r="N670" i="10"/>
  <c r="O670" i="10"/>
  <c r="P670" i="10"/>
  <c r="Q670" i="10"/>
  <c r="R670" i="10"/>
  <c r="S670" i="10"/>
  <c r="T670" i="10"/>
  <c r="U670" i="10"/>
  <c r="V670" i="10"/>
  <c r="W670" i="10"/>
  <c r="X670" i="10"/>
  <c r="Y670" i="10"/>
  <c r="Z670" i="10"/>
  <c r="AA670" i="10"/>
  <c r="AB670" i="10"/>
  <c r="AC670" i="10"/>
  <c r="AD670" i="10"/>
  <c r="AE670" i="10"/>
  <c r="AF670" i="10"/>
  <c r="AG670" i="10"/>
  <c r="AH670" i="10"/>
  <c r="AI670" i="10"/>
  <c r="AJ670" i="10"/>
  <c r="AK670" i="10"/>
  <c r="AL670" i="10"/>
  <c r="AM670" i="10"/>
  <c r="AN670" i="10"/>
  <c r="AO670" i="10"/>
  <c r="AP670" i="10"/>
  <c r="AQ670" i="10"/>
  <c r="AR670" i="10"/>
  <c r="AS670" i="10"/>
  <c r="AT670" i="10"/>
  <c r="AU670" i="10"/>
  <c r="AV670" i="10"/>
  <c r="AW670" i="10"/>
  <c r="AX670" i="10"/>
  <c r="AY670" i="10"/>
  <c r="AZ670" i="10"/>
  <c r="BA670" i="10"/>
  <c r="BB670" i="10"/>
  <c r="BC670" i="10"/>
  <c r="BD670" i="10"/>
  <c r="BE670" i="10"/>
  <c r="BF670" i="10"/>
  <c r="BG670" i="10"/>
  <c r="BH670" i="10"/>
  <c r="BI670" i="10"/>
  <c r="BJ670" i="10"/>
  <c r="BK670" i="10"/>
  <c r="BL670" i="10"/>
  <c r="BM670" i="10"/>
  <c r="BN670" i="10"/>
  <c r="BO670" i="10"/>
  <c r="BP670" i="10"/>
  <c r="BQ670" i="10"/>
  <c r="BR670" i="10"/>
  <c r="BS670" i="10"/>
  <c r="BT670" i="10"/>
  <c r="BU670" i="10"/>
  <c r="BV670" i="10"/>
  <c r="BW670" i="10"/>
  <c r="BX670" i="10"/>
  <c r="BY670" i="10"/>
  <c r="BZ670" i="10"/>
  <c r="CA670" i="10"/>
  <c r="CB670" i="10"/>
  <c r="CC670" i="10"/>
  <c r="CD670" i="10"/>
  <c r="CE670" i="10"/>
  <c r="CF670" i="10"/>
  <c r="CG670" i="10"/>
  <c r="CH670" i="10"/>
  <c r="CI670" i="10"/>
  <c r="CJ670" i="10"/>
  <c r="CK670" i="10"/>
  <c r="CL670" i="10"/>
  <c r="CM670" i="10"/>
  <c r="CN670" i="10"/>
  <c r="CO670" i="10"/>
  <c r="CP670" i="10"/>
  <c r="CQ670" i="10"/>
  <c r="CR670" i="10"/>
  <c r="CS670" i="10"/>
  <c r="CT670" i="10"/>
  <c r="CU670" i="10"/>
  <c r="CV670" i="10"/>
  <c r="CW670" i="10"/>
  <c r="CX670" i="10"/>
  <c r="CY670" i="10"/>
  <c r="CZ670" i="10"/>
  <c r="DA670" i="10"/>
  <c r="DB670" i="10"/>
  <c r="DC670" i="10"/>
  <c r="DD670" i="10"/>
  <c r="DE670" i="10"/>
  <c r="DF670" i="10"/>
  <c r="DG670" i="10"/>
  <c r="DH670" i="10"/>
  <c r="DI670" i="10"/>
  <c r="DJ670" i="10"/>
  <c r="DK670" i="10"/>
  <c r="DL670" i="10"/>
  <c r="DM670" i="10"/>
  <c r="DN670" i="10"/>
  <c r="DO670" i="10"/>
  <c r="DP670" i="10"/>
  <c r="DQ670" i="10"/>
  <c r="DR670" i="10"/>
  <c r="DS670" i="10"/>
  <c r="DT670" i="10"/>
  <c r="E667" i="10"/>
  <c r="F667" i="10"/>
  <c r="G667" i="10"/>
  <c r="H667" i="10"/>
  <c r="I667" i="10"/>
  <c r="J667" i="10"/>
  <c r="K667" i="10"/>
  <c r="L667" i="10"/>
  <c r="M667" i="10"/>
  <c r="N667" i="10"/>
  <c r="O667" i="10"/>
  <c r="P667" i="10"/>
  <c r="Q667" i="10"/>
  <c r="R667" i="10"/>
  <c r="S667" i="10"/>
  <c r="T667" i="10"/>
  <c r="U667" i="10"/>
  <c r="V667" i="10"/>
  <c r="W667" i="10"/>
  <c r="X667" i="10"/>
  <c r="Y667" i="10"/>
  <c r="Z667" i="10"/>
  <c r="AA667" i="10"/>
  <c r="AB667" i="10"/>
  <c r="AC667" i="10"/>
  <c r="AD667" i="10"/>
  <c r="AE667" i="10"/>
  <c r="AF667" i="10"/>
  <c r="AG667" i="10"/>
  <c r="AH667" i="10"/>
  <c r="AI667" i="10"/>
  <c r="AJ667" i="10"/>
  <c r="AK667" i="10"/>
  <c r="AL667" i="10"/>
  <c r="AM667" i="10"/>
  <c r="AN667" i="10"/>
  <c r="AO667" i="10"/>
  <c r="AP667" i="10"/>
  <c r="AQ667" i="10"/>
  <c r="AR667" i="10"/>
  <c r="AS667" i="10"/>
  <c r="AT667" i="10"/>
  <c r="AU667" i="10"/>
  <c r="AV667" i="10"/>
  <c r="AW667" i="10"/>
  <c r="AX667" i="10"/>
  <c r="AY667" i="10"/>
  <c r="AZ667" i="10"/>
  <c r="BA667" i="10"/>
  <c r="BB667" i="10"/>
  <c r="BC667" i="10"/>
  <c r="BD667" i="10"/>
  <c r="BE667" i="10"/>
  <c r="BF667" i="10"/>
  <c r="BG667" i="10"/>
  <c r="BH667" i="10"/>
  <c r="BI667" i="10"/>
  <c r="BJ667" i="10"/>
  <c r="BK667" i="10"/>
  <c r="BL667" i="10"/>
  <c r="BM667" i="10"/>
  <c r="BN667" i="10"/>
  <c r="BO667" i="10"/>
  <c r="BP667" i="10"/>
  <c r="BQ667" i="10"/>
  <c r="BR667" i="10"/>
  <c r="BS667" i="10"/>
  <c r="BT667" i="10"/>
  <c r="BU667" i="10"/>
  <c r="BV667" i="10"/>
  <c r="BW667" i="10"/>
  <c r="BX667" i="10"/>
  <c r="BY667" i="10"/>
  <c r="BZ667" i="10"/>
  <c r="CA667" i="10"/>
  <c r="CB667" i="10"/>
  <c r="CC667" i="10"/>
  <c r="CD667" i="10"/>
  <c r="CE667" i="10"/>
  <c r="CF667" i="10"/>
  <c r="CG667" i="10"/>
  <c r="CH667" i="10"/>
  <c r="CI667" i="10"/>
  <c r="CJ667" i="10"/>
  <c r="CK667" i="10"/>
  <c r="CL667" i="10"/>
  <c r="CM667" i="10"/>
  <c r="CN667" i="10"/>
  <c r="CO667" i="10"/>
  <c r="CP667" i="10"/>
  <c r="CQ667" i="10"/>
  <c r="CR667" i="10"/>
  <c r="CS667" i="10"/>
  <c r="CT667" i="10"/>
  <c r="CU667" i="10"/>
  <c r="CV667" i="10"/>
  <c r="CW667" i="10"/>
  <c r="CX667" i="10"/>
  <c r="CY667" i="10"/>
  <c r="CZ667" i="10"/>
  <c r="DA667" i="10"/>
  <c r="DB667" i="10"/>
  <c r="DC667" i="10"/>
  <c r="DD667" i="10"/>
  <c r="DE667" i="10"/>
  <c r="DF667" i="10"/>
  <c r="DG667" i="10"/>
  <c r="DH667" i="10"/>
  <c r="DI667" i="10"/>
  <c r="DJ667" i="10"/>
  <c r="DK667" i="10"/>
  <c r="DL667" i="10"/>
  <c r="DM667" i="10"/>
  <c r="DN667" i="10"/>
  <c r="DO667" i="10"/>
  <c r="DP667" i="10"/>
  <c r="DQ667" i="10"/>
  <c r="DR667" i="10"/>
  <c r="DS667" i="10"/>
  <c r="DT667" i="10"/>
  <c r="E664" i="10"/>
  <c r="F664" i="10"/>
  <c r="G664" i="10"/>
  <c r="H664" i="10"/>
  <c r="I664" i="10"/>
  <c r="J664" i="10"/>
  <c r="K664" i="10"/>
  <c r="L664" i="10"/>
  <c r="M664" i="10"/>
  <c r="N664" i="10"/>
  <c r="O664" i="10"/>
  <c r="P664" i="10"/>
  <c r="Q664" i="10"/>
  <c r="R664" i="10"/>
  <c r="S664" i="10"/>
  <c r="T664" i="10"/>
  <c r="U664" i="10"/>
  <c r="V664" i="10"/>
  <c r="W664" i="10"/>
  <c r="X664" i="10"/>
  <c r="Y664" i="10"/>
  <c r="Z664" i="10"/>
  <c r="AA664" i="10"/>
  <c r="AB664" i="10"/>
  <c r="AC664" i="10"/>
  <c r="AD664" i="10"/>
  <c r="AE664" i="10"/>
  <c r="AF664" i="10"/>
  <c r="AG664" i="10"/>
  <c r="AH664" i="10"/>
  <c r="AI664" i="10"/>
  <c r="AJ664" i="10"/>
  <c r="AK664" i="10"/>
  <c r="AL664" i="10"/>
  <c r="AM664" i="10"/>
  <c r="AN664" i="10"/>
  <c r="AO664" i="10"/>
  <c r="AP664" i="10"/>
  <c r="AQ664" i="10"/>
  <c r="AR664" i="10"/>
  <c r="AS664" i="10"/>
  <c r="AT664" i="10"/>
  <c r="AU664" i="10"/>
  <c r="AV664" i="10"/>
  <c r="AW664" i="10"/>
  <c r="AX664" i="10"/>
  <c r="AY664" i="10"/>
  <c r="AZ664" i="10"/>
  <c r="BA664" i="10"/>
  <c r="BB664" i="10"/>
  <c r="BC664" i="10"/>
  <c r="BD664" i="10"/>
  <c r="BE664" i="10"/>
  <c r="BF664" i="10"/>
  <c r="BG664" i="10"/>
  <c r="BH664" i="10"/>
  <c r="BI664" i="10"/>
  <c r="BJ664" i="10"/>
  <c r="BK664" i="10"/>
  <c r="BL664" i="10"/>
  <c r="BM664" i="10"/>
  <c r="BN664" i="10"/>
  <c r="BO664" i="10"/>
  <c r="BP664" i="10"/>
  <c r="BQ664" i="10"/>
  <c r="BR664" i="10"/>
  <c r="BS664" i="10"/>
  <c r="BT664" i="10"/>
  <c r="BU664" i="10"/>
  <c r="BV664" i="10"/>
  <c r="BW664" i="10"/>
  <c r="BX664" i="10"/>
  <c r="BY664" i="10"/>
  <c r="BZ664" i="10"/>
  <c r="CA664" i="10"/>
  <c r="CB664" i="10"/>
  <c r="CC664" i="10"/>
  <c r="CD664" i="10"/>
  <c r="CE664" i="10"/>
  <c r="CF664" i="10"/>
  <c r="CG664" i="10"/>
  <c r="CH664" i="10"/>
  <c r="CI664" i="10"/>
  <c r="CJ664" i="10"/>
  <c r="CK664" i="10"/>
  <c r="CL664" i="10"/>
  <c r="CM664" i="10"/>
  <c r="CN664" i="10"/>
  <c r="CO664" i="10"/>
  <c r="CP664" i="10"/>
  <c r="CQ664" i="10"/>
  <c r="CR664" i="10"/>
  <c r="CS664" i="10"/>
  <c r="CT664" i="10"/>
  <c r="CU664" i="10"/>
  <c r="CV664" i="10"/>
  <c r="CW664" i="10"/>
  <c r="CX664" i="10"/>
  <c r="CY664" i="10"/>
  <c r="CZ664" i="10"/>
  <c r="DA664" i="10"/>
  <c r="DB664" i="10"/>
  <c r="DC664" i="10"/>
  <c r="DD664" i="10"/>
  <c r="DE664" i="10"/>
  <c r="DF664" i="10"/>
  <c r="DG664" i="10"/>
  <c r="DH664" i="10"/>
  <c r="DI664" i="10"/>
  <c r="DJ664" i="10"/>
  <c r="DK664" i="10"/>
  <c r="DL664" i="10"/>
  <c r="DM664" i="10"/>
  <c r="DN664" i="10"/>
  <c r="DO664" i="10"/>
  <c r="DP664" i="10"/>
  <c r="DQ664" i="10"/>
  <c r="DR664" i="10"/>
  <c r="DS664" i="10"/>
  <c r="DT664" i="10"/>
  <c r="E661" i="10"/>
  <c r="F661" i="10"/>
  <c r="G661" i="10"/>
  <c r="H661" i="10"/>
  <c r="I661" i="10"/>
  <c r="J661" i="10"/>
  <c r="K661" i="10"/>
  <c r="L661" i="10"/>
  <c r="M661" i="10"/>
  <c r="N661" i="10"/>
  <c r="O661" i="10"/>
  <c r="P661" i="10"/>
  <c r="Q661" i="10"/>
  <c r="R661" i="10"/>
  <c r="S661" i="10"/>
  <c r="T661" i="10"/>
  <c r="U661" i="10"/>
  <c r="V661" i="10"/>
  <c r="W661" i="10"/>
  <c r="X661" i="10"/>
  <c r="Y661" i="10"/>
  <c r="Z661" i="10"/>
  <c r="AA661" i="10"/>
  <c r="AB661" i="10"/>
  <c r="AC661" i="10"/>
  <c r="AD661" i="10"/>
  <c r="AE661" i="10"/>
  <c r="AF661" i="10"/>
  <c r="AG661" i="10"/>
  <c r="AH661" i="10"/>
  <c r="AI661" i="10"/>
  <c r="AJ661" i="10"/>
  <c r="AK661" i="10"/>
  <c r="AL661" i="10"/>
  <c r="AM661" i="10"/>
  <c r="AN661" i="10"/>
  <c r="AO661" i="10"/>
  <c r="AP661" i="10"/>
  <c r="AQ661" i="10"/>
  <c r="AR661" i="10"/>
  <c r="AS661" i="10"/>
  <c r="AT661" i="10"/>
  <c r="AU661" i="10"/>
  <c r="AV661" i="10"/>
  <c r="AW661" i="10"/>
  <c r="AX661" i="10"/>
  <c r="AY661" i="10"/>
  <c r="AZ661" i="10"/>
  <c r="BA661" i="10"/>
  <c r="BB661" i="10"/>
  <c r="BC661" i="10"/>
  <c r="BD661" i="10"/>
  <c r="BE661" i="10"/>
  <c r="BF661" i="10"/>
  <c r="BG661" i="10"/>
  <c r="BH661" i="10"/>
  <c r="BI661" i="10"/>
  <c r="BJ661" i="10"/>
  <c r="BK661" i="10"/>
  <c r="BL661" i="10"/>
  <c r="BM661" i="10"/>
  <c r="BN661" i="10"/>
  <c r="BO661" i="10"/>
  <c r="BP661" i="10"/>
  <c r="BQ661" i="10"/>
  <c r="BR661" i="10"/>
  <c r="BS661" i="10"/>
  <c r="BT661" i="10"/>
  <c r="BU661" i="10"/>
  <c r="BV661" i="10"/>
  <c r="BW661" i="10"/>
  <c r="BX661" i="10"/>
  <c r="BY661" i="10"/>
  <c r="BZ661" i="10"/>
  <c r="CA661" i="10"/>
  <c r="CB661" i="10"/>
  <c r="CC661" i="10"/>
  <c r="CD661" i="10"/>
  <c r="CE661" i="10"/>
  <c r="CF661" i="10"/>
  <c r="CG661" i="10"/>
  <c r="CH661" i="10"/>
  <c r="CI661" i="10"/>
  <c r="CJ661" i="10"/>
  <c r="CK661" i="10"/>
  <c r="CL661" i="10"/>
  <c r="CM661" i="10"/>
  <c r="CN661" i="10"/>
  <c r="CO661" i="10"/>
  <c r="CP661" i="10"/>
  <c r="CQ661" i="10"/>
  <c r="CR661" i="10"/>
  <c r="CS661" i="10"/>
  <c r="CT661" i="10"/>
  <c r="CU661" i="10"/>
  <c r="CV661" i="10"/>
  <c r="CW661" i="10"/>
  <c r="CX661" i="10"/>
  <c r="CY661" i="10"/>
  <c r="CZ661" i="10"/>
  <c r="DA661" i="10"/>
  <c r="DB661" i="10"/>
  <c r="DC661" i="10"/>
  <c r="DD661" i="10"/>
  <c r="DE661" i="10"/>
  <c r="DF661" i="10"/>
  <c r="DG661" i="10"/>
  <c r="DH661" i="10"/>
  <c r="DI661" i="10"/>
  <c r="DJ661" i="10"/>
  <c r="DK661" i="10"/>
  <c r="DL661" i="10"/>
  <c r="DM661" i="10"/>
  <c r="DN661" i="10"/>
  <c r="DO661" i="10"/>
  <c r="DP661" i="10"/>
  <c r="DQ661" i="10"/>
  <c r="DR661" i="10"/>
  <c r="DS661" i="10"/>
  <c r="DT661" i="10"/>
  <c r="E655" i="10"/>
  <c r="F655" i="10"/>
  <c r="G655" i="10"/>
  <c r="H655" i="10"/>
  <c r="I655" i="10"/>
  <c r="J655" i="10"/>
  <c r="K655" i="10"/>
  <c r="L655" i="10"/>
  <c r="M655" i="10"/>
  <c r="N655" i="10"/>
  <c r="O655" i="10"/>
  <c r="P655" i="10"/>
  <c r="Q655" i="10"/>
  <c r="R655" i="10"/>
  <c r="S655" i="10"/>
  <c r="T655" i="10"/>
  <c r="U655" i="10"/>
  <c r="V655" i="10"/>
  <c r="W655" i="10"/>
  <c r="X655" i="10"/>
  <c r="Y655" i="10"/>
  <c r="Z655" i="10"/>
  <c r="AA655" i="10"/>
  <c r="AB655" i="10"/>
  <c r="AC655" i="10"/>
  <c r="AD655" i="10"/>
  <c r="AE655" i="10"/>
  <c r="AF655" i="10"/>
  <c r="AG655" i="10"/>
  <c r="AH655" i="10"/>
  <c r="AI655" i="10"/>
  <c r="AJ655" i="10"/>
  <c r="AK655" i="10"/>
  <c r="AL655" i="10"/>
  <c r="AM655" i="10"/>
  <c r="AN655" i="10"/>
  <c r="AO655" i="10"/>
  <c r="AP655" i="10"/>
  <c r="AQ655" i="10"/>
  <c r="AR655" i="10"/>
  <c r="AS655" i="10"/>
  <c r="AT655" i="10"/>
  <c r="AU655" i="10"/>
  <c r="AV655" i="10"/>
  <c r="AW655" i="10"/>
  <c r="AX655" i="10"/>
  <c r="AY655" i="10"/>
  <c r="AZ655" i="10"/>
  <c r="BA655" i="10"/>
  <c r="BB655" i="10"/>
  <c r="BC655" i="10"/>
  <c r="BD655" i="10"/>
  <c r="BE655" i="10"/>
  <c r="BF655" i="10"/>
  <c r="BG655" i="10"/>
  <c r="BH655" i="10"/>
  <c r="BI655" i="10"/>
  <c r="BJ655" i="10"/>
  <c r="BK655" i="10"/>
  <c r="BL655" i="10"/>
  <c r="BM655" i="10"/>
  <c r="BN655" i="10"/>
  <c r="BO655" i="10"/>
  <c r="BP655" i="10"/>
  <c r="BQ655" i="10"/>
  <c r="BR655" i="10"/>
  <c r="BS655" i="10"/>
  <c r="BT655" i="10"/>
  <c r="BU655" i="10"/>
  <c r="BV655" i="10"/>
  <c r="BW655" i="10"/>
  <c r="BX655" i="10"/>
  <c r="BY655" i="10"/>
  <c r="BZ655" i="10"/>
  <c r="CA655" i="10"/>
  <c r="CB655" i="10"/>
  <c r="CC655" i="10"/>
  <c r="CD655" i="10"/>
  <c r="CE655" i="10"/>
  <c r="CF655" i="10"/>
  <c r="CG655" i="10"/>
  <c r="CH655" i="10"/>
  <c r="CI655" i="10"/>
  <c r="CJ655" i="10"/>
  <c r="CK655" i="10"/>
  <c r="CL655" i="10"/>
  <c r="CM655" i="10"/>
  <c r="CN655" i="10"/>
  <c r="CO655" i="10"/>
  <c r="CP655" i="10"/>
  <c r="CQ655" i="10"/>
  <c r="CR655" i="10"/>
  <c r="CS655" i="10"/>
  <c r="CT655" i="10"/>
  <c r="CU655" i="10"/>
  <c r="CV655" i="10"/>
  <c r="CW655" i="10"/>
  <c r="CX655" i="10"/>
  <c r="CY655" i="10"/>
  <c r="CZ655" i="10"/>
  <c r="DA655" i="10"/>
  <c r="DB655" i="10"/>
  <c r="DC655" i="10"/>
  <c r="DD655" i="10"/>
  <c r="DE655" i="10"/>
  <c r="DF655" i="10"/>
  <c r="DG655" i="10"/>
  <c r="DH655" i="10"/>
  <c r="DI655" i="10"/>
  <c r="DJ655" i="10"/>
  <c r="DK655" i="10"/>
  <c r="DL655" i="10"/>
  <c r="DM655" i="10"/>
  <c r="DN655" i="10"/>
  <c r="DO655" i="10"/>
  <c r="DP655" i="10"/>
  <c r="DQ655" i="10"/>
  <c r="DR655" i="10"/>
  <c r="DS655" i="10"/>
  <c r="DT655" i="10"/>
  <c r="E658" i="10"/>
  <c r="F658" i="10"/>
  <c r="G658" i="10"/>
  <c r="H658" i="10"/>
  <c r="I658" i="10"/>
  <c r="J658" i="10"/>
  <c r="K658" i="10"/>
  <c r="L658" i="10"/>
  <c r="M658" i="10"/>
  <c r="N658" i="10"/>
  <c r="O658" i="10"/>
  <c r="P658" i="10"/>
  <c r="Q658" i="10"/>
  <c r="R658" i="10"/>
  <c r="S658" i="10"/>
  <c r="T658" i="10"/>
  <c r="U658" i="10"/>
  <c r="V658" i="10"/>
  <c r="W658" i="10"/>
  <c r="X658" i="10"/>
  <c r="Y658" i="10"/>
  <c r="Z658" i="10"/>
  <c r="AA658" i="10"/>
  <c r="AB658" i="10"/>
  <c r="AC658" i="10"/>
  <c r="AD658" i="10"/>
  <c r="AE658" i="10"/>
  <c r="AF658" i="10"/>
  <c r="AG658" i="10"/>
  <c r="AH658" i="10"/>
  <c r="AI658" i="10"/>
  <c r="AJ658" i="10"/>
  <c r="AK658" i="10"/>
  <c r="AL658" i="10"/>
  <c r="AM658" i="10"/>
  <c r="AN658" i="10"/>
  <c r="AO658" i="10"/>
  <c r="AP658" i="10"/>
  <c r="AQ658" i="10"/>
  <c r="AR658" i="10"/>
  <c r="AS658" i="10"/>
  <c r="AT658" i="10"/>
  <c r="AU658" i="10"/>
  <c r="AV658" i="10"/>
  <c r="AW658" i="10"/>
  <c r="AX658" i="10"/>
  <c r="AY658" i="10"/>
  <c r="AZ658" i="10"/>
  <c r="BA658" i="10"/>
  <c r="BB658" i="10"/>
  <c r="BC658" i="10"/>
  <c r="BD658" i="10"/>
  <c r="BE658" i="10"/>
  <c r="BF658" i="10"/>
  <c r="BG658" i="10"/>
  <c r="BH658" i="10"/>
  <c r="BI658" i="10"/>
  <c r="BJ658" i="10"/>
  <c r="BK658" i="10"/>
  <c r="BL658" i="10"/>
  <c r="BM658" i="10"/>
  <c r="BN658" i="10"/>
  <c r="BO658" i="10"/>
  <c r="BP658" i="10"/>
  <c r="BQ658" i="10"/>
  <c r="BR658" i="10"/>
  <c r="BS658" i="10"/>
  <c r="BT658" i="10"/>
  <c r="BU658" i="10"/>
  <c r="BV658" i="10"/>
  <c r="BW658" i="10"/>
  <c r="BX658" i="10"/>
  <c r="BY658" i="10"/>
  <c r="BZ658" i="10"/>
  <c r="CA658" i="10"/>
  <c r="CB658" i="10"/>
  <c r="CC658" i="10"/>
  <c r="CD658" i="10"/>
  <c r="CE658" i="10"/>
  <c r="CF658" i="10"/>
  <c r="CG658" i="10"/>
  <c r="CH658" i="10"/>
  <c r="CI658" i="10"/>
  <c r="CJ658" i="10"/>
  <c r="CK658" i="10"/>
  <c r="CL658" i="10"/>
  <c r="CM658" i="10"/>
  <c r="CN658" i="10"/>
  <c r="CO658" i="10"/>
  <c r="CP658" i="10"/>
  <c r="CQ658" i="10"/>
  <c r="CR658" i="10"/>
  <c r="CS658" i="10"/>
  <c r="CT658" i="10"/>
  <c r="CU658" i="10"/>
  <c r="CV658" i="10"/>
  <c r="CW658" i="10"/>
  <c r="CX658" i="10"/>
  <c r="CY658" i="10"/>
  <c r="CZ658" i="10"/>
  <c r="DA658" i="10"/>
  <c r="DB658" i="10"/>
  <c r="DC658" i="10"/>
  <c r="DD658" i="10"/>
  <c r="DE658" i="10"/>
  <c r="DF658" i="10"/>
  <c r="DG658" i="10"/>
  <c r="DH658" i="10"/>
  <c r="DI658" i="10"/>
  <c r="DJ658" i="10"/>
  <c r="DK658" i="10"/>
  <c r="DL658" i="10"/>
  <c r="DM658" i="10"/>
  <c r="DN658" i="10"/>
  <c r="DO658" i="10"/>
  <c r="DP658" i="10"/>
  <c r="DQ658" i="10"/>
  <c r="DR658" i="10"/>
  <c r="DS658" i="10"/>
  <c r="DT658" i="10"/>
  <c r="E652" i="10"/>
  <c r="F652" i="10"/>
  <c r="G652" i="10"/>
  <c r="H652" i="10"/>
  <c r="I652" i="10"/>
  <c r="J652" i="10"/>
  <c r="K652" i="10"/>
  <c r="L652" i="10"/>
  <c r="M652" i="10"/>
  <c r="N652" i="10"/>
  <c r="O652" i="10"/>
  <c r="P652" i="10"/>
  <c r="Q652" i="10"/>
  <c r="R652" i="10"/>
  <c r="S652" i="10"/>
  <c r="T652" i="10"/>
  <c r="U652" i="10"/>
  <c r="V652" i="10"/>
  <c r="W652" i="10"/>
  <c r="X652" i="10"/>
  <c r="Y652" i="10"/>
  <c r="Z652" i="10"/>
  <c r="AA652" i="10"/>
  <c r="AB652" i="10"/>
  <c r="AC652" i="10"/>
  <c r="AD652" i="10"/>
  <c r="AE652" i="10"/>
  <c r="AF652" i="10"/>
  <c r="AG652" i="10"/>
  <c r="AH652" i="10"/>
  <c r="AI652" i="10"/>
  <c r="AJ652" i="10"/>
  <c r="AK652" i="10"/>
  <c r="AL652" i="10"/>
  <c r="AM652" i="10"/>
  <c r="AN652" i="10"/>
  <c r="AO652" i="10"/>
  <c r="AP652" i="10"/>
  <c r="AQ652" i="10"/>
  <c r="AR652" i="10"/>
  <c r="AS652" i="10"/>
  <c r="AT652" i="10"/>
  <c r="AU652" i="10"/>
  <c r="AV652" i="10"/>
  <c r="AW652" i="10"/>
  <c r="AX652" i="10"/>
  <c r="AY652" i="10"/>
  <c r="AZ652" i="10"/>
  <c r="BA652" i="10"/>
  <c r="BB652" i="10"/>
  <c r="BC652" i="10"/>
  <c r="BD652" i="10"/>
  <c r="BE652" i="10"/>
  <c r="BF652" i="10"/>
  <c r="BG652" i="10"/>
  <c r="BH652" i="10"/>
  <c r="BI652" i="10"/>
  <c r="BJ652" i="10"/>
  <c r="BK652" i="10"/>
  <c r="BL652" i="10"/>
  <c r="BM652" i="10"/>
  <c r="BN652" i="10"/>
  <c r="BO652" i="10"/>
  <c r="BP652" i="10"/>
  <c r="BQ652" i="10"/>
  <c r="BR652" i="10"/>
  <c r="BS652" i="10"/>
  <c r="BT652" i="10"/>
  <c r="BU652" i="10"/>
  <c r="BV652" i="10"/>
  <c r="BW652" i="10"/>
  <c r="BX652" i="10"/>
  <c r="BY652" i="10"/>
  <c r="BZ652" i="10"/>
  <c r="CA652" i="10"/>
  <c r="CB652" i="10"/>
  <c r="CC652" i="10"/>
  <c r="CD652" i="10"/>
  <c r="CE652" i="10"/>
  <c r="CF652" i="10"/>
  <c r="CG652" i="10"/>
  <c r="CH652" i="10"/>
  <c r="CI652" i="10"/>
  <c r="CJ652" i="10"/>
  <c r="CK652" i="10"/>
  <c r="CL652" i="10"/>
  <c r="CM652" i="10"/>
  <c r="CN652" i="10"/>
  <c r="CO652" i="10"/>
  <c r="CP652" i="10"/>
  <c r="CQ652" i="10"/>
  <c r="CR652" i="10"/>
  <c r="CS652" i="10"/>
  <c r="CT652" i="10"/>
  <c r="CU652" i="10"/>
  <c r="CV652" i="10"/>
  <c r="CW652" i="10"/>
  <c r="CX652" i="10"/>
  <c r="CY652" i="10"/>
  <c r="CZ652" i="10"/>
  <c r="DA652" i="10"/>
  <c r="DB652" i="10"/>
  <c r="DC652" i="10"/>
  <c r="DD652" i="10"/>
  <c r="DE652" i="10"/>
  <c r="DF652" i="10"/>
  <c r="DG652" i="10"/>
  <c r="DH652" i="10"/>
  <c r="DI652" i="10"/>
  <c r="DJ652" i="10"/>
  <c r="DK652" i="10"/>
  <c r="DL652" i="10"/>
  <c r="DM652" i="10"/>
  <c r="DN652" i="10"/>
  <c r="DO652" i="10"/>
  <c r="DP652" i="10"/>
  <c r="DQ652" i="10"/>
  <c r="DR652" i="10"/>
  <c r="DS652" i="10"/>
  <c r="DT652" i="10"/>
  <c r="E649" i="10"/>
  <c r="F649" i="10"/>
  <c r="G649" i="10"/>
  <c r="H649" i="10"/>
  <c r="I649" i="10"/>
  <c r="J649" i="10"/>
  <c r="K649" i="10"/>
  <c r="L649" i="10"/>
  <c r="M649" i="10"/>
  <c r="N649" i="10"/>
  <c r="O649" i="10"/>
  <c r="P649" i="10"/>
  <c r="Q649" i="10"/>
  <c r="R649" i="10"/>
  <c r="S649" i="10"/>
  <c r="T649" i="10"/>
  <c r="U649" i="10"/>
  <c r="V649" i="10"/>
  <c r="W649" i="10"/>
  <c r="X649" i="10"/>
  <c r="Y649" i="10"/>
  <c r="Z649" i="10"/>
  <c r="AA649" i="10"/>
  <c r="AB649" i="10"/>
  <c r="AC649" i="10"/>
  <c r="AD649" i="10"/>
  <c r="AE649" i="10"/>
  <c r="AF649" i="10"/>
  <c r="AG649" i="10"/>
  <c r="AH649" i="10"/>
  <c r="AI649" i="10"/>
  <c r="AJ649" i="10"/>
  <c r="AK649" i="10"/>
  <c r="AL649" i="10"/>
  <c r="AM649" i="10"/>
  <c r="AN649" i="10"/>
  <c r="AO649" i="10"/>
  <c r="AP649" i="10"/>
  <c r="AQ649" i="10"/>
  <c r="AR649" i="10"/>
  <c r="AS649" i="10"/>
  <c r="AT649" i="10"/>
  <c r="AU649" i="10"/>
  <c r="AV649" i="10"/>
  <c r="AW649" i="10"/>
  <c r="AX649" i="10"/>
  <c r="AY649" i="10"/>
  <c r="AZ649" i="10"/>
  <c r="BA649" i="10"/>
  <c r="BB649" i="10"/>
  <c r="BC649" i="10"/>
  <c r="BD649" i="10"/>
  <c r="BE649" i="10"/>
  <c r="BF649" i="10"/>
  <c r="BG649" i="10"/>
  <c r="BH649" i="10"/>
  <c r="BI649" i="10"/>
  <c r="BJ649" i="10"/>
  <c r="BK649" i="10"/>
  <c r="BL649" i="10"/>
  <c r="BM649" i="10"/>
  <c r="BN649" i="10"/>
  <c r="BO649" i="10"/>
  <c r="BP649" i="10"/>
  <c r="BQ649" i="10"/>
  <c r="BR649" i="10"/>
  <c r="BS649" i="10"/>
  <c r="BT649" i="10"/>
  <c r="BU649" i="10"/>
  <c r="BV649" i="10"/>
  <c r="BW649" i="10"/>
  <c r="BX649" i="10"/>
  <c r="BY649" i="10"/>
  <c r="BZ649" i="10"/>
  <c r="CA649" i="10"/>
  <c r="CB649" i="10"/>
  <c r="CC649" i="10"/>
  <c r="CD649" i="10"/>
  <c r="CE649" i="10"/>
  <c r="CF649" i="10"/>
  <c r="CG649" i="10"/>
  <c r="CH649" i="10"/>
  <c r="CI649" i="10"/>
  <c r="CJ649" i="10"/>
  <c r="CK649" i="10"/>
  <c r="CL649" i="10"/>
  <c r="CM649" i="10"/>
  <c r="CN649" i="10"/>
  <c r="CO649" i="10"/>
  <c r="CP649" i="10"/>
  <c r="CQ649" i="10"/>
  <c r="CR649" i="10"/>
  <c r="CS649" i="10"/>
  <c r="CT649" i="10"/>
  <c r="CU649" i="10"/>
  <c r="CV649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DT649" i="10"/>
  <c r="D652" i="10"/>
  <c r="D653" i="10"/>
  <c r="D654" i="10"/>
  <c r="D656" i="10"/>
  <c r="D655" i="10" s="1"/>
  <c r="D657" i="10"/>
  <c r="D659" i="10"/>
  <c r="D658" i="10" s="1"/>
  <c r="D660" i="10"/>
  <c r="D662" i="10"/>
  <c r="D661" i="10" s="1"/>
  <c r="D663" i="10"/>
  <c r="D664" i="10"/>
  <c r="D665" i="10"/>
  <c r="D666" i="10"/>
  <c r="D668" i="10"/>
  <c r="D667" i="10" s="1"/>
  <c r="D669" i="10"/>
  <c r="D671" i="10"/>
  <c r="D670" i="10" s="1"/>
  <c r="D672" i="10"/>
  <c r="D674" i="10"/>
  <c r="D673" i="10" s="1"/>
  <c r="D675" i="10"/>
  <c r="D677" i="10"/>
  <c r="D680" i="10"/>
  <c r="D679" i="10" s="1"/>
  <c r="D681" i="10"/>
  <c r="D683" i="10"/>
  <c r="D682" i="10" s="1"/>
  <c r="D684" i="10"/>
  <c r="D686" i="10"/>
  <c r="D685" i="10" s="1"/>
  <c r="D687" i="10"/>
  <c r="D691" i="10"/>
  <c r="D692" i="10"/>
  <c r="D693" i="10"/>
  <c r="D695" i="10"/>
  <c r="D694" i="10" s="1"/>
  <c r="D696" i="10"/>
  <c r="D698" i="10"/>
  <c r="D697" i="10" s="1"/>
  <c r="D699" i="10"/>
  <c r="D701" i="10"/>
  <c r="D700" i="10" s="1"/>
  <c r="D702" i="10"/>
  <c r="D703" i="10"/>
  <c r="D704" i="10"/>
  <c r="D705" i="10"/>
  <c r="D710" i="10"/>
  <c r="D709" i="10" s="1"/>
  <c r="D711" i="10"/>
  <c r="D716" i="10"/>
  <c r="D715" i="10" s="1"/>
  <c r="D717" i="10"/>
  <c r="D719" i="10"/>
  <c r="D720" i="10"/>
  <c r="D721" i="10"/>
  <c r="D722" i="10"/>
  <c r="D723" i="10"/>
  <c r="D725" i="10"/>
  <c r="D724" i="10" s="1"/>
  <c r="D726" i="10"/>
  <c r="D728" i="10"/>
  <c r="D727" i="10" s="1"/>
  <c r="D729" i="10"/>
  <c r="D731" i="10"/>
  <c r="D730" i="10" s="1"/>
  <c r="D732" i="10"/>
  <c r="D733" i="10"/>
  <c r="D734" i="10"/>
  <c r="D735" i="10"/>
  <c r="D737" i="10"/>
  <c r="D736" i="10" s="1"/>
  <c r="D738" i="10"/>
  <c r="D740" i="10"/>
  <c r="D739" i="10" s="1"/>
  <c r="D741" i="10"/>
  <c r="D743" i="10"/>
  <c r="D742" i="10" s="1"/>
  <c r="D744" i="10"/>
  <c r="D745" i="10"/>
  <c r="D746" i="10"/>
  <c r="D747" i="10"/>
  <c r="D749" i="10"/>
  <c r="D748" i="10" s="1"/>
  <c r="D750" i="10"/>
  <c r="D752" i="10"/>
  <c r="D751" i="10" s="1"/>
  <c r="D753" i="10"/>
  <c r="D755" i="10"/>
  <c r="D754" i="10" s="1"/>
  <c r="D756" i="10"/>
  <c r="D757" i="10"/>
  <c r="D758" i="10"/>
  <c r="D759" i="10"/>
  <c r="D761" i="10"/>
  <c r="D760" i="10" s="1"/>
  <c r="D762" i="10"/>
  <c r="D764" i="10"/>
  <c r="D763" i="10" s="1"/>
  <c r="D765" i="10"/>
  <c r="D766" i="10"/>
  <c r="D767" i="10"/>
  <c r="D768" i="10"/>
  <c r="D769" i="10"/>
  <c r="D770" i="10"/>
  <c r="D771" i="10"/>
  <c r="D773" i="10"/>
  <c r="D772" i="10" s="1"/>
  <c r="D774" i="10"/>
  <c r="D776" i="10"/>
  <c r="D775" i="10" s="1"/>
  <c r="D777" i="10"/>
  <c r="D779" i="10"/>
  <c r="D778" i="10" s="1"/>
  <c r="D780" i="10"/>
  <c r="D781" i="10"/>
  <c r="D782" i="10"/>
  <c r="D783" i="10"/>
  <c r="D785" i="10"/>
  <c r="D784" i="10" s="1"/>
  <c r="D786" i="10"/>
  <c r="D788" i="10"/>
  <c r="D787" i="10" s="1"/>
  <c r="D789" i="10"/>
  <c r="D791" i="10"/>
  <c r="D790" i="10" s="1"/>
  <c r="D792" i="10"/>
  <c r="D793" i="10"/>
  <c r="D794" i="10"/>
  <c r="D795" i="10"/>
  <c r="D797" i="10"/>
  <c r="D796" i="10" s="1"/>
  <c r="D798" i="10"/>
  <c r="D842" i="10"/>
  <c r="D841" i="10" s="1"/>
  <c r="D843" i="10"/>
  <c r="D845" i="10"/>
  <c r="D844" i="10" s="1"/>
  <c r="D846" i="10"/>
  <c r="D847" i="10"/>
  <c r="D848" i="10"/>
  <c r="D849" i="10"/>
  <c r="D850" i="10"/>
  <c r="D851" i="10"/>
  <c r="D852" i="10"/>
  <c r="D854" i="10"/>
  <c r="D853" i="10" s="1"/>
  <c r="D855" i="10"/>
  <c r="D857" i="10"/>
  <c r="D856" i="10" s="1"/>
  <c r="D858" i="10"/>
  <c r="D859" i="10"/>
  <c r="D860" i="10"/>
  <c r="D861" i="10"/>
  <c r="D862" i="10"/>
  <c r="D863" i="10"/>
  <c r="D864" i="10"/>
  <c r="D866" i="10"/>
  <c r="D865" i="10" s="1"/>
  <c r="D867" i="10"/>
  <c r="D869" i="10"/>
  <c r="D868" i="10" s="1"/>
  <c r="D870" i="10"/>
  <c r="D871" i="10"/>
  <c r="D872" i="10"/>
  <c r="D873" i="10"/>
  <c r="D874" i="10"/>
  <c r="D875" i="10"/>
  <c r="D876" i="10"/>
  <c r="D914" i="10"/>
  <c r="D913" i="10" s="1"/>
  <c r="D915" i="10"/>
  <c r="D917" i="10"/>
  <c r="D916" i="10" s="1"/>
  <c r="D918" i="10"/>
  <c r="D919" i="10"/>
  <c r="D920" i="10"/>
  <c r="D921" i="10"/>
  <c r="D922" i="10"/>
  <c r="D923" i="10"/>
  <c r="D924" i="10"/>
  <c r="D926" i="10"/>
  <c r="D925" i="10" s="1"/>
  <c r="D927" i="10"/>
  <c r="D929" i="10"/>
  <c r="D928" i="10" s="1"/>
  <c r="D930" i="10"/>
  <c r="D931" i="10"/>
  <c r="D932" i="10"/>
  <c r="D933" i="10"/>
  <c r="D934" i="10"/>
  <c r="D935" i="10"/>
  <c r="D936" i="10"/>
  <c r="D938" i="10"/>
  <c r="D937" i="10" s="1"/>
  <c r="D939" i="10"/>
  <c r="D941" i="10"/>
  <c r="D940" i="10" s="1"/>
  <c r="D942" i="10"/>
  <c r="D943" i="10"/>
  <c r="D944" i="10"/>
  <c r="D945" i="10"/>
  <c r="D946" i="10"/>
  <c r="D947" i="10"/>
  <c r="D948" i="10"/>
  <c r="D950" i="10"/>
  <c r="D949" i="10" s="1"/>
  <c r="D951" i="10"/>
  <c r="D953" i="10"/>
  <c r="D952" i="10" s="1"/>
  <c r="D954" i="10"/>
  <c r="D955" i="10"/>
  <c r="D956" i="10"/>
  <c r="D957" i="10"/>
  <c r="D958" i="10"/>
  <c r="D959" i="10"/>
  <c r="D960" i="10"/>
  <c r="D962" i="10"/>
  <c r="D961" i="10" s="1"/>
  <c r="D963" i="10"/>
  <c r="D965" i="10"/>
  <c r="D964" i="10" s="1"/>
  <c r="D966" i="10"/>
  <c r="D967" i="10"/>
  <c r="D968" i="10"/>
  <c r="D969" i="10"/>
  <c r="D970" i="10"/>
  <c r="D971" i="10"/>
  <c r="D972" i="10"/>
  <c r="D974" i="10"/>
  <c r="D973" i="10" s="1"/>
  <c r="D975" i="10"/>
  <c r="D977" i="10"/>
  <c r="D976" i="10" s="1"/>
  <c r="D978" i="10"/>
  <c r="D979" i="10"/>
  <c r="D980" i="10"/>
  <c r="D981" i="10"/>
  <c r="D982" i="10"/>
  <c r="D983" i="10"/>
  <c r="D984" i="10"/>
  <c r="D986" i="10"/>
  <c r="D985" i="10" s="1"/>
  <c r="D987" i="10"/>
  <c r="D989" i="10"/>
  <c r="D988" i="10" s="1"/>
  <c r="D990" i="10"/>
  <c r="D991" i="10"/>
  <c r="D992" i="10"/>
  <c r="D993" i="10"/>
  <c r="D994" i="10"/>
  <c r="D995" i="10"/>
  <c r="D996" i="10"/>
  <c r="D998" i="10"/>
  <c r="D997" i="10" s="1"/>
  <c r="D999" i="10"/>
  <c r="D1001" i="10"/>
  <c r="D1000" i="10" s="1"/>
  <c r="D1002" i="10"/>
  <c r="D1003" i="10"/>
  <c r="D1004" i="10"/>
  <c r="D1005" i="10"/>
  <c r="E646" i="10"/>
  <c r="F646" i="10"/>
  <c r="G646" i="10"/>
  <c r="H646" i="10"/>
  <c r="I646" i="10"/>
  <c r="J646" i="10"/>
  <c r="K646" i="10"/>
  <c r="L646" i="10"/>
  <c r="M646" i="10"/>
  <c r="N646" i="10"/>
  <c r="O646" i="10"/>
  <c r="P646" i="10"/>
  <c r="Q646" i="10"/>
  <c r="R646" i="10"/>
  <c r="S646" i="10"/>
  <c r="T646" i="10"/>
  <c r="U646" i="10"/>
  <c r="V646" i="10"/>
  <c r="W646" i="10"/>
  <c r="X646" i="10"/>
  <c r="Y646" i="10"/>
  <c r="Z646" i="10"/>
  <c r="AA646" i="10"/>
  <c r="AB646" i="10"/>
  <c r="AC646" i="10"/>
  <c r="AD646" i="10"/>
  <c r="AE646" i="10"/>
  <c r="AF646" i="10"/>
  <c r="AG646" i="10"/>
  <c r="AH646" i="10"/>
  <c r="AI646" i="10"/>
  <c r="AJ646" i="10"/>
  <c r="AK646" i="10"/>
  <c r="AL646" i="10"/>
  <c r="AM646" i="10"/>
  <c r="AN646" i="10"/>
  <c r="AO646" i="10"/>
  <c r="AP646" i="10"/>
  <c r="AQ646" i="10"/>
  <c r="AR646" i="10"/>
  <c r="AS646" i="10"/>
  <c r="AT646" i="10"/>
  <c r="AU646" i="10"/>
  <c r="AV646" i="10"/>
  <c r="AW646" i="10"/>
  <c r="AX646" i="10"/>
  <c r="AY646" i="10"/>
  <c r="AZ646" i="10"/>
  <c r="BA646" i="10"/>
  <c r="BB646" i="10"/>
  <c r="BC646" i="10"/>
  <c r="BD646" i="10"/>
  <c r="BE646" i="10"/>
  <c r="BF646" i="10"/>
  <c r="BG646" i="10"/>
  <c r="BH646" i="10"/>
  <c r="BI646" i="10"/>
  <c r="BJ646" i="10"/>
  <c r="BK646" i="10"/>
  <c r="BL646" i="10"/>
  <c r="BM646" i="10"/>
  <c r="BN646" i="10"/>
  <c r="BO646" i="10"/>
  <c r="BP646" i="10"/>
  <c r="BQ646" i="10"/>
  <c r="BR646" i="10"/>
  <c r="BS646" i="10"/>
  <c r="BT646" i="10"/>
  <c r="BU646" i="10"/>
  <c r="BV646" i="10"/>
  <c r="BW646" i="10"/>
  <c r="BX646" i="10"/>
  <c r="BY646" i="10"/>
  <c r="BZ646" i="10"/>
  <c r="CA646" i="10"/>
  <c r="CB646" i="10"/>
  <c r="CC646" i="10"/>
  <c r="CD646" i="10"/>
  <c r="CE646" i="10"/>
  <c r="CF646" i="10"/>
  <c r="CG646" i="10"/>
  <c r="CH646" i="10"/>
  <c r="CI646" i="10"/>
  <c r="CJ646" i="10"/>
  <c r="CK646" i="10"/>
  <c r="CL646" i="10"/>
  <c r="CM646" i="10"/>
  <c r="CN646" i="10"/>
  <c r="CO646" i="10"/>
  <c r="CP646" i="10"/>
  <c r="CQ646" i="10"/>
  <c r="CR646" i="10"/>
  <c r="CS646" i="10"/>
  <c r="CT646" i="10"/>
  <c r="CU646" i="10"/>
  <c r="CV646" i="10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DT646" i="10"/>
  <c r="DN675" i="10"/>
  <c r="DH675" i="10"/>
  <c r="DB675" i="10"/>
  <c r="CV675" i="10"/>
  <c r="CP675" i="10"/>
  <c r="CJ675" i="10"/>
  <c r="CD675" i="10"/>
  <c r="BX675" i="10"/>
  <c r="BR675" i="10"/>
  <c r="BL675" i="10"/>
  <c r="BF675" i="10"/>
  <c r="AZ675" i="10"/>
  <c r="AT675" i="10"/>
  <c r="AN675" i="10"/>
  <c r="AH675" i="10"/>
  <c r="AB675" i="10"/>
  <c r="V675" i="10"/>
  <c r="P675" i="10"/>
  <c r="J675" i="10"/>
  <c r="DN674" i="10"/>
  <c r="DH674" i="10"/>
  <c r="DB674" i="10"/>
  <c r="CV674" i="10"/>
  <c r="CP674" i="10"/>
  <c r="CJ674" i="10"/>
  <c r="CD674" i="10"/>
  <c r="BX674" i="10"/>
  <c r="BR674" i="10"/>
  <c r="BL674" i="10"/>
  <c r="BF674" i="10"/>
  <c r="AZ674" i="10"/>
  <c r="AT674" i="10"/>
  <c r="AN674" i="10"/>
  <c r="AH674" i="10"/>
  <c r="AB674" i="10"/>
  <c r="V674" i="10"/>
  <c r="P674" i="10"/>
  <c r="J674" i="10"/>
  <c r="DN672" i="10"/>
  <c r="DH672" i="10"/>
  <c r="DB672" i="10"/>
  <c r="CV672" i="10"/>
  <c r="CP672" i="10"/>
  <c r="CJ672" i="10"/>
  <c r="CD672" i="10"/>
  <c r="BX672" i="10"/>
  <c r="BR672" i="10"/>
  <c r="BL672" i="10"/>
  <c r="BF672" i="10"/>
  <c r="AZ672" i="10"/>
  <c r="AT672" i="10"/>
  <c r="AN672" i="10"/>
  <c r="AH672" i="10"/>
  <c r="AB672" i="10"/>
  <c r="V672" i="10"/>
  <c r="P672" i="10"/>
  <c r="J672" i="10"/>
  <c r="DN671" i="10"/>
  <c r="DH671" i="10"/>
  <c r="DB671" i="10"/>
  <c r="CV671" i="10"/>
  <c r="CP671" i="10"/>
  <c r="CJ671" i="10"/>
  <c r="CD671" i="10"/>
  <c r="BX671" i="10"/>
  <c r="BR671" i="10"/>
  <c r="BL671" i="10"/>
  <c r="BF671" i="10"/>
  <c r="AZ671" i="10"/>
  <c r="AT671" i="10"/>
  <c r="AN671" i="10"/>
  <c r="AH671" i="10"/>
  <c r="AB671" i="10"/>
  <c r="V671" i="10"/>
  <c r="P671" i="10"/>
  <c r="J671" i="10"/>
  <c r="DN669" i="10"/>
  <c r="DH669" i="10"/>
  <c r="DB669" i="10"/>
  <c r="CV669" i="10"/>
  <c r="CP669" i="10"/>
  <c r="CJ669" i="10"/>
  <c r="CD669" i="10"/>
  <c r="BX669" i="10"/>
  <c r="BR669" i="10"/>
  <c r="BL669" i="10"/>
  <c r="BF669" i="10"/>
  <c r="AZ669" i="10"/>
  <c r="AT669" i="10"/>
  <c r="AN669" i="10"/>
  <c r="AH669" i="10"/>
  <c r="AB669" i="10"/>
  <c r="V669" i="10"/>
  <c r="P669" i="10"/>
  <c r="J669" i="10"/>
  <c r="DN668" i="10"/>
  <c r="DH668" i="10"/>
  <c r="DB668" i="10"/>
  <c r="CV668" i="10"/>
  <c r="CP668" i="10"/>
  <c r="CJ668" i="10"/>
  <c r="CD668" i="10"/>
  <c r="BX668" i="10"/>
  <c r="BR668" i="10"/>
  <c r="BL668" i="10"/>
  <c r="BF668" i="10"/>
  <c r="AZ668" i="10"/>
  <c r="AT668" i="10"/>
  <c r="AN668" i="10"/>
  <c r="AH668" i="10"/>
  <c r="AB668" i="10"/>
  <c r="V668" i="10"/>
  <c r="P668" i="10"/>
  <c r="J668" i="10"/>
  <c r="DN666" i="10"/>
  <c r="DH666" i="10"/>
  <c r="DB666" i="10"/>
  <c r="CV666" i="10"/>
  <c r="CP666" i="10"/>
  <c r="CJ666" i="10"/>
  <c r="CD666" i="10"/>
  <c r="BX666" i="10"/>
  <c r="BR666" i="10"/>
  <c r="BL666" i="10"/>
  <c r="BF666" i="10"/>
  <c r="AZ666" i="10"/>
  <c r="AT666" i="10"/>
  <c r="AN666" i="10"/>
  <c r="AH666" i="10"/>
  <c r="AB666" i="10"/>
  <c r="V666" i="10"/>
  <c r="P666" i="10"/>
  <c r="J666" i="10"/>
  <c r="DN665" i="10"/>
  <c r="DH665" i="10"/>
  <c r="DB665" i="10"/>
  <c r="CV665" i="10"/>
  <c r="CP665" i="10"/>
  <c r="CJ665" i="10"/>
  <c r="CD665" i="10"/>
  <c r="BX665" i="10"/>
  <c r="BR665" i="10"/>
  <c r="BL665" i="10"/>
  <c r="BF665" i="10"/>
  <c r="AZ665" i="10"/>
  <c r="AT665" i="10"/>
  <c r="AN665" i="10"/>
  <c r="AH665" i="10"/>
  <c r="AB665" i="10"/>
  <c r="V665" i="10"/>
  <c r="P665" i="10"/>
  <c r="J665" i="10"/>
  <c r="DN663" i="10"/>
  <c r="DH663" i="10"/>
  <c r="DB663" i="10"/>
  <c r="CV663" i="10"/>
  <c r="CP663" i="10"/>
  <c r="CJ663" i="10"/>
  <c r="CD663" i="10"/>
  <c r="BX663" i="10"/>
  <c r="BR663" i="10"/>
  <c r="BL663" i="10"/>
  <c r="BF663" i="10"/>
  <c r="AZ663" i="10"/>
  <c r="AT663" i="10"/>
  <c r="AN663" i="10"/>
  <c r="AH663" i="10"/>
  <c r="AB663" i="10"/>
  <c r="V663" i="10"/>
  <c r="P663" i="10"/>
  <c r="J663" i="10"/>
  <c r="DN662" i="10"/>
  <c r="DH662" i="10"/>
  <c r="DB662" i="10"/>
  <c r="CV662" i="10"/>
  <c r="CP662" i="10"/>
  <c r="CJ662" i="10"/>
  <c r="CD662" i="10"/>
  <c r="BX662" i="10"/>
  <c r="BR662" i="10"/>
  <c r="BL662" i="10"/>
  <c r="BF662" i="10"/>
  <c r="AZ662" i="10"/>
  <c r="AT662" i="10"/>
  <c r="AN662" i="10"/>
  <c r="AH662" i="10"/>
  <c r="AB662" i="10"/>
  <c r="V662" i="10"/>
  <c r="P662" i="10"/>
  <c r="J662" i="10"/>
  <c r="DN660" i="10"/>
  <c r="DH660" i="10"/>
  <c r="DB660" i="10"/>
  <c r="CV660" i="10"/>
  <c r="CP660" i="10"/>
  <c r="CJ660" i="10"/>
  <c r="CD660" i="10"/>
  <c r="BX660" i="10"/>
  <c r="BR660" i="10"/>
  <c r="BL660" i="10"/>
  <c r="BF660" i="10"/>
  <c r="AZ660" i="10"/>
  <c r="AT660" i="10"/>
  <c r="AN660" i="10"/>
  <c r="AH660" i="10"/>
  <c r="AB660" i="10"/>
  <c r="V660" i="10"/>
  <c r="P660" i="10"/>
  <c r="J660" i="10"/>
  <c r="DN659" i="10"/>
  <c r="DH659" i="10"/>
  <c r="DB659" i="10"/>
  <c r="CV659" i="10"/>
  <c r="CP659" i="10"/>
  <c r="CJ659" i="10"/>
  <c r="CD659" i="10"/>
  <c r="BX659" i="10"/>
  <c r="BR659" i="10"/>
  <c r="BL659" i="10"/>
  <c r="BF659" i="10"/>
  <c r="AZ659" i="10"/>
  <c r="AT659" i="10"/>
  <c r="AN659" i="10"/>
  <c r="AH659" i="10"/>
  <c r="AB659" i="10"/>
  <c r="V659" i="10"/>
  <c r="P659" i="10"/>
  <c r="J659" i="10"/>
  <c r="DN657" i="10"/>
  <c r="DH657" i="10"/>
  <c r="DB657" i="10"/>
  <c r="CV657" i="10"/>
  <c r="CP657" i="10"/>
  <c r="CJ657" i="10"/>
  <c r="CD657" i="10"/>
  <c r="BX657" i="10"/>
  <c r="BR657" i="10"/>
  <c r="BL657" i="10"/>
  <c r="BF657" i="10"/>
  <c r="AZ657" i="10"/>
  <c r="AT657" i="10"/>
  <c r="AN657" i="10"/>
  <c r="AH657" i="10"/>
  <c r="AB657" i="10"/>
  <c r="V657" i="10"/>
  <c r="P657" i="10"/>
  <c r="J657" i="10"/>
  <c r="DN656" i="10"/>
  <c r="DH656" i="10"/>
  <c r="DB656" i="10"/>
  <c r="CV656" i="10"/>
  <c r="CP656" i="10"/>
  <c r="CJ656" i="10"/>
  <c r="CD656" i="10"/>
  <c r="BX656" i="10"/>
  <c r="BR656" i="10"/>
  <c r="BL656" i="10"/>
  <c r="BF656" i="10"/>
  <c r="AZ656" i="10"/>
  <c r="AT656" i="10"/>
  <c r="AN656" i="10"/>
  <c r="AH656" i="10"/>
  <c r="AB656" i="10"/>
  <c r="V656" i="10"/>
  <c r="P656" i="10"/>
  <c r="J656" i="10"/>
  <c r="DN654" i="10"/>
  <c r="DH654" i="10"/>
  <c r="DB654" i="10"/>
  <c r="CV654" i="10"/>
  <c r="CP654" i="10"/>
  <c r="CJ654" i="10"/>
  <c r="CD654" i="10"/>
  <c r="BX654" i="10"/>
  <c r="BR654" i="10"/>
  <c r="BL654" i="10"/>
  <c r="BF654" i="10"/>
  <c r="AZ654" i="10"/>
  <c r="AT654" i="10"/>
  <c r="AN654" i="10"/>
  <c r="AH654" i="10"/>
  <c r="AB654" i="10"/>
  <c r="V654" i="10"/>
  <c r="P654" i="10"/>
  <c r="J654" i="10"/>
  <c r="DN653" i="10"/>
  <c r="DH653" i="10"/>
  <c r="DB653" i="10"/>
  <c r="CV653" i="10"/>
  <c r="CP653" i="10"/>
  <c r="CJ653" i="10"/>
  <c r="CD653" i="10"/>
  <c r="BX653" i="10"/>
  <c r="BR653" i="10"/>
  <c r="BL653" i="10"/>
  <c r="BF653" i="10"/>
  <c r="AZ653" i="10"/>
  <c r="AT653" i="10"/>
  <c r="AN653" i="10"/>
  <c r="AH653" i="10"/>
  <c r="AB653" i="10"/>
  <c r="V653" i="10"/>
  <c r="P653" i="10"/>
  <c r="J653" i="10"/>
  <c r="DN648" i="10"/>
  <c r="DH648" i="10"/>
  <c r="DB648" i="10"/>
  <c r="CV648" i="10"/>
  <c r="CP648" i="10"/>
  <c r="CJ648" i="10"/>
  <c r="CD648" i="10"/>
  <c r="BX648" i="10"/>
  <c r="BR648" i="10"/>
  <c r="BL648" i="10"/>
  <c r="BF648" i="10"/>
  <c r="AZ648" i="10"/>
  <c r="AT648" i="10"/>
  <c r="AN648" i="10"/>
  <c r="AH648" i="10"/>
  <c r="AB648" i="10"/>
  <c r="V648" i="10"/>
  <c r="P648" i="10"/>
  <c r="J648" i="10"/>
  <c r="D648" i="10"/>
  <c r="D646" i="10" s="1"/>
  <c r="DN647" i="10"/>
  <c r="DH647" i="10"/>
  <c r="DB647" i="10"/>
  <c r="CV647" i="10"/>
  <c r="CP647" i="10"/>
  <c r="CJ647" i="10"/>
  <c r="CD647" i="10"/>
  <c r="BX647" i="10"/>
  <c r="BR647" i="10"/>
  <c r="BL647" i="10"/>
  <c r="BF647" i="10"/>
  <c r="AZ647" i="10"/>
  <c r="AT647" i="10"/>
  <c r="AN647" i="10"/>
  <c r="AH647" i="10"/>
  <c r="AB647" i="10"/>
  <c r="V647" i="10"/>
  <c r="P647" i="10"/>
  <c r="J647" i="10"/>
  <c r="D647" i="10"/>
  <c r="DT645" i="10"/>
  <c r="DS645" i="10"/>
  <c r="DR645" i="10"/>
  <c r="DQ645" i="10"/>
  <c r="DP645" i="10"/>
  <c r="DO645" i="10"/>
  <c r="DN645" i="10" s="1"/>
  <c r="DM645" i="10"/>
  <c r="DL645" i="10"/>
  <c r="DL643" i="10" s="1"/>
  <c r="DK645" i="10"/>
  <c r="DJ645" i="10"/>
  <c r="DI645" i="10"/>
  <c r="DG645" i="10"/>
  <c r="DF645" i="10"/>
  <c r="DE645" i="10"/>
  <c r="DD645" i="10"/>
  <c r="DC645" i="10"/>
  <c r="DB645" i="10" s="1"/>
  <c r="DA645" i="10"/>
  <c r="CZ645" i="10"/>
  <c r="CY645" i="10"/>
  <c r="CX645" i="10"/>
  <c r="CX643" i="10" s="1"/>
  <c r="CW645" i="10"/>
  <c r="CU645" i="10"/>
  <c r="CT645" i="10"/>
  <c r="CS645" i="10"/>
  <c r="CR645" i="10"/>
  <c r="CQ645" i="10"/>
  <c r="CP645" i="10" s="1"/>
  <c r="CO645" i="10"/>
  <c r="CN645" i="10"/>
  <c r="CM645" i="10"/>
  <c r="CL645" i="10"/>
  <c r="CK645" i="10"/>
  <c r="CJ645" i="10" s="1"/>
  <c r="CI645" i="10"/>
  <c r="CI643" i="10" s="1"/>
  <c r="CH645" i="10"/>
  <c r="CG645" i="10"/>
  <c r="CF645" i="10"/>
  <c r="CE645" i="10"/>
  <c r="CC645" i="10"/>
  <c r="CB645" i="10"/>
  <c r="CA645" i="10"/>
  <c r="BZ645" i="10"/>
  <c r="BY645" i="10"/>
  <c r="BX645" i="10" s="1"/>
  <c r="BW645" i="10"/>
  <c r="BV645" i="10"/>
  <c r="BU645" i="10"/>
  <c r="BU643" i="10" s="1"/>
  <c r="BT645" i="10"/>
  <c r="BS645" i="10"/>
  <c r="BQ645" i="10"/>
  <c r="BP645" i="10"/>
  <c r="BO645" i="10"/>
  <c r="BN645" i="10"/>
  <c r="BM645" i="10"/>
  <c r="BL645" i="10" s="1"/>
  <c r="BK645" i="10"/>
  <c r="BJ645" i="10"/>
  <c r="BI645" i="10"/>
  <c r="BH645" i="10"/>
  <c r="BG645" i="10"/>
  <c r="BF645" i="10" s="1"/>
  <c r="BE645" i="10"/>
  <c r="BD645" i="10"/>
  <c r="BC645" i="10"/>
  <c r="BB645" i="10"/>
  <c r="BA645" i="10"/>
  <c r="AZ645" i="10" s="1"/>
  <c r="AY645" i="10"/>
  <c r="AX645" i="10"/>
  <c r="AW645" i="10"/>
  <c r="AV645" i="10"/>
  <c r="AU645" i="10"/>
  <c r="AS645" i="10"/>
  <c r="AR645" i="10"/>
  <c r="AR643" i="10" s="1"/>
  <c r="AQ645" i="10"/>
  <c r="AP645" i="10"/>
  <c r="AO645" i="10"/>
  <c r="AM645" i="10"/>
  <c r="AL645" i="10"/>
  <c r="AK645" i="10"/>
  <c r="AJ645" i="10"/>
  <c r="AI645" i="10"/>
  <c r="AG645" i="10"/>
  <c r="AF645" i="10"/>
  <c r="AE645" i="10"/>
  <c r="AD645" i="10"/>
  <c r="AD643" i="10" s="1"/>
  <c r="AC645" i="10"/>
  <c r="AA645" i="10"/>
  <c r="Z645" i="10"/>
  <c r="Y645" i="10"/>
  <c r="X645" i="10"/>
  <c r="W645" i="10"/>
  <c r="U645" i="10"/>
  <c r="T645" i="10"/>
  <c r="S645" i="10"/>
  <c r="R645" i="10"/>
  <c r="Q645" i="10"/>
  <c r="P645" i="10" s="1"/>
  <c r="O645" i="10"/>
  <c r="O643" i="10" s="1"/>
  <c r="N645" i="10"/>
  <c r="M645" i="10"/>
  <c r="L645" i="10"/>
  <c r="K645" i="10"/>
  <c r="I645" i="10"/>
  <c r="H645" i="10"/>
  <c r="G645" i="10"/>
  <c r="F645" i="10"/>
  <c r="E645" i="10"/>
  <c r="D645" i="10" s="1"/>
  <c r="DT644" i="10"/>
  <c r="DS644" i="10"/>
  <c r="DR644" i="10"/>
  <c r="DR643" i="10" s="1"/>
  <c r="DQ644" i="10"/>
  <c r="DP644" i="10"/>
  <c r="DO644" i="10"/>
  <c r="DM644" i="10"/>
  <c r="DL644" i="10"/>
  <c r="DK644" i="10"/>
  <c r="DJ644" i="10"/>
  <c r="DI644" i="10"/>
  <c r="DG644" i="10"/>
  <c r="DF644" i="10"/>
  <c r="DF643" i="10" s="1"/>
  <c r="DE644" i="10"/>
  <c r="DD644" i="10"/>
  <c r="DC644" i="10"/>
  <c r="DA644" i="10"/>
  <c r="CZ644" i="10"/>
  <c r="CY644" i="10"/>
  <c r="CX644" i="10"/>
  <c r="CW644" i="10"/>
  <c r="CU644" i="10"/>
  <c r="CT644" i="10"/>
  <c r="CT643" i="10" s="1"/>
  <c r="CS644" i="10"/>
  <c r="CR644" i="10"/>
  <c r="CQ644" i="10"/>
  <c r="CP644" i="10" s="1"/>
  <c r="CP643" i="10" s="1"/>
  <c r="CO644" i="10"/>
  <c r="CO643" i="10" s="1"/>
  <c r="CN644" i="10"/>
  <c r="CM644" i="10"/>
  <c r="CL644" i="10"/>
  <c r="CK644" i="10"/>
  <c r="CI644" i="10"/>
  <c r="CH644" i="10"/>
  <c r="CH643" i="10" s="1"/>
  <c r="CG644" i="10"/>
  <c r="CF644" i="10"/>
  <c r="CE644" i="10"/>
  <c r="CD644" i="10" s="1"/>
  <c r="CC644" i="10"/>
  <c r="CB644" i="10"/>
  <c r="CA644" i="10"/>
  <c r="BX644" i="10" s="1"/>
  <c r="BX643" i="10" s="1"/>
  <c r="BZ644" i="10"/>
  <c r="BY644" i="10"/>
  <c r="BW644" i="10"/>
  <c r="BV644" i="10"/>
  <c r="BV643" i="10" s="1"/>
  <c r="BU644" i="10"/>
  <c r="BT644" i="10"/>
  <c r="BS644" i="10"/>
  <c r="BR644" i="10" s="1"/>
  <c r="BQ644" i="10"/>
  <c r="BP644" i="10"/>
  <c r="BO644" i="10"/>
  <c r="BN644" i="10"/>
  <c r="BM644" i="10"/>
  <c r="BM643" i="10" s="1"/>
  <c r="BK644" i="10"/>
  <c r="BJ644" i="10"/>
  <c r="BJ643" i="10" s="1"/>
  <c r="BI644" i="10"/>
  <c r="BH644" i="10"/>
  <c r="BG644" i="10"/>
  <c r="BF644" i="10" s="1"/>
  <c r="BE644" i="10"/>
  <c r="BD644" i="10"/>
  <c r="BC644" i="10"/>
  <c r="BB644" i="10"/>
  <c r="BA644" i="10"/>
  <c r="AY644" i="10"/>
  <c r="AX644" i="10"/>
  <c r="AX643" i="10" s="1"/>
  <c r="AW644" i="10"/>
  <c r="AV644" i="10"/>
  <c r="AU644" i="10"/>
  <c r="AS644" i="10"/>
  <c r="AR644" i="10"/>
  <c r="AQ644" i="10"/>
  <c r="AP644" i="10"/>
  <c r="AO644" i="10"/>
  <c r="AN644" i="10" s="1"/>
  <c r="AM644" i="10"/>
  <c r="AL644" i="10"/>
  <c r="AL643" i="10" s="1"/>
  <c r="AK644" i="10"/>
  <c r="AJ644" i="10"/>
  <c r="AI644" i="10"/>
  <c r="AG644" i="10"/>
  <c r="AF644" i="10"/>
  <c r="AE644" i="10"/>
  <c r="AD644" i="10"/>
  <c r="AC644" i="10"/>
  <c r="AB644" i="10" s="1"/>
  <c r="AA644" i="10"/>
  <c r="Z644" i="10"/>
  <c r="Z643" i="10" s="1"/>
  <c r="Y644" i="10"/>
  <c r="X644" i="10"/>
  <c r="W644" i="10"/>
  <c r="V644" i="10" s="1"/>
  <c r="U644" i="10"/>
  <c r="U643" i="10" s="1"/>
  <c r="T644" i="10"/>
  <c r="T643" i="10" s="1"/>
  <c r="S644" i="10"/>
  <c r="R644" i="10"/>
  <c r="Q644" i="10"/>
  <c r="O644" i="10"/>
  <c r="N644" i="10"/>
  <c r="N643" i="10" s="1"/>
  <c r="M644" i="10"/>
  <c r="L644" i="10"/>
  <c r="K644" i="10"/>
  <c r="J644" i="10" s="1"/>
  <c r="I644" i="10"/>
  <c r="H644" i="10"/>
  <c r="H643" i="10" s="1"/>
  <c r="G644" i="10"/>
  <c r="G643" i="10" s="1"/>
  <c r="F644" i="10"/>
  <c r="E644" i="10"/>
  <c r="DT643" i="10"/>
  <c r="DS643" i="10"/>
  <c r="DQ643" i="10"/>
  <c r="DO643" i="10"/>
  <c r="DM643" i="10"/>
  <c r="DK643" i="10"/>
  <c r="DJ643" i="10"/>
  <c r="DI643" i="10"/>
  <c r="DG643" i="10"/>
  <c r="DE643" i="10"/>
  <c r="DC643" i="10"/>
  <c r="DA643" i="10"/>
  <c r="CZ643" i="10"/>
  <c r="CY643" i="10"/>
  <c r="CW643" i="10"/>
  <c r="CU643" i="10"/>
  <c r="CS643" i="10"/>
  <c r="CQ643" i="10"/>
  <c r="CN643" i="10"/>
  <c r="CM643" i="10"/>
  <c r="CL643" i="10"/>
  <c r="CK643" i="10"/>
  <c r="CG643" i="10"/>
  <c r="CE643" i="10"/>
  <c r="CC643" i="10"/>
  <c r="CB643" i="10"/>
  <c r="BZ643" i="10"/>
  <c r="BY643" i="10"/>
  <c r="BW643" i="10"/>
  <c r="BS643" i="10"/>
  <c r="BQ643" i="10"/>
  <c r="BP643" i="10"/>
  <c r="BO643" i="10"/>
  <c r="BN643" i="10"/>
  <c r="BK643" i="10"/>
  <c r="BI643" i="10"/>
  <c r="BE643" i="10"/>
  <c r="BD643" i="10"/>
  <c r="BC643" i="10"/>
  <c r="BB643" i="10"/>
  <c r="BA643" i="10"/>
  <c r="AY643" i="10"/>
  <c r="AW643" i="10"/>
  <c r="AU643" i="10"/>
  <c r="AS643" i="10"/>
  <c r="AQ643" i="10"/>
  <c r="AP643" i="10"/>
  <c r="AO643" i="10"/>
  <c r="AM643" i="10"/>
  <c r="AK643" i="10"/>
  <c r="AI643" i="10"/>
  <c r="AG643" i="10"/>
  <c r="AF643" i="10"/>
  <c r="AE643" i="10"/>
  <c r="AA643" i="10"/>
  <c r="Y643" i="10"/>
  <c r="W643" i="10"/>
  <c r="S643" i="10"/>
  <c r="R643" i="10"/>
  <c r="M643" i="10"/>
  <c r="K643" i="10"/>
  <c r="I643" i="10"/>
  <c r="F643" i="10"/>
  <c r="I229" i="16"/>
  <c r="F229" i="16"/>
  <c r="B229" i="16" s="1"/>
  <c r="D229" i="16"/>
  <c r="C229" i="16"/>
  <c r="I228" i="16"/>
  <c r="B228" i="16" s="1"/>
  <c r="F228" i="16"/>
  <c r="D228" i="16"/>
  <c r="C228" i="16"/>
  <c r="I227" i="16"/>
  <c r="F227" i="16"/>
  <c r="B227" i="16" s="1"/>
  <c r="D227" i="16"/>
  <c r="C227" i="16"/>
  <c r="I226" i="16"/>
  <c r="F226" i="16"/>
  <c r="D226" i="16"/>
  <c r="C226" i="16"/>
  <c r="B226" i="16"/>
  <c r="I225" i="16"/>
  <c r="F225" i="16"/>
  <c r="B225" i="16" s="1"/>
  <c r="D225" i="16"/>
  <c r="C225" i="16"/>
  <c r="I224" i="16"/>
  <c r="F224" i="16"/>
  <c r="B224" i="16" s="1"/>
  <c r="D224" i="16"/>
  <c r="C224" i="16"/>
  <c r="I223" i="16"/>
  <c r="F223" i="16"/>
  <c r="B223" i="16" s="1"/>
  <c r="D223" i="16"/>
  <c r="C223" i="16"/>
  <c r="I222" i="16"/>
  <c r="B222" i="16" s="1"/>
  <c r="F222" i="16"/>
  <c r="D222" i="16"/>
  <c r="C222" i="16"/>
  <c r="I221" i="16"/>
  <c r="F221" i="16"/>
  <c r="B221" i="16" s="1"/>
  <c r="D221" i="16"/>
  <c r="C221" i="16"/>
  <c r="C219" i="16" s="1"/>
  <c r="I220" i="16"/>
  <c r="I219" i="16" s="1"/>
  <c r="F220" i="16"/>
  <c r="D220" i="16"/>
  <c r="D219" i="16" s="1"/>
  <c r="C220" i="16"/>
  <c r="B220" i="16"/>
  <c r="K219" i="16"/>
  <c r="J219" i="16"/>
  <c r="H219" i="16"/>
  <c r="G219" i="16"/>
  <c r="E219" i="16"/>
  <c r="AH644" i="10" l="1"/>
  <c r="AH643" i="10" s="1"/>
  <c r="DB644" i="10"/>
  <c r="DB643" i="10" s="1"/>
  <c r="AB645" i="10"/>
  <c r="BT643" i="10"/>
  <c r="CV645" i="10"/>
  <c r="BH643" i="10"/>
  <c r="BG643" i="10"/>
  <c r="BL644" i="10"/>
  <c r="BL643" i="10" s="1"/>
  <c r="AT645" i="10"/>
  <c r="CA643" i="10"/>
  <c r="J643" i="10"/>
  <c r="CD643" i="10"/>
  <c r="AV643" i="10"/>
  <c r="DP643" i="10"/>
  <c r="AZ644" i="10"/>
  <c r="AZ643" i="10" s="1"/>
  <c r="AH645" i="10"/>
  <c r="AJ643" i="10"/>
  <c r="DD643" i="10"/>
  <c r="AB643" i="10"/>
  <c r="DH644" i="10"/>
  <c r="DH643" i="10" s="1"/>
  <c r="V645" i="10"/>
  <c r="V643" i="10" s="1"/>
  <c r="X643" i="10"/>
  <c r="CR643" i="10"/>
  <c r="P644" i="10"/>
  <c r="P643" i="10" s="1"/>
  <c r="CV644" i="10"/>
  <c r="J645" i="10"/>
  <c r="CD645" i="10"/>
  <c r="AT644" i="10"/>
  <c r="DN644" i="10"/>
  <c r="DN643" i="10" s="1"/>
  <c r="L643" i="10"/>
  <c r="AN645" i="10"/>
  <c r="AN643" i="10" s="1"/>
  <c r="CF643" i="10"/>
  <c r="DH645" i="10"/>
  <c r="D644" i="10"/>
  <c r="D643" i="10" s="1"/>
  <c r="CJ644" i="10"/>
  <c r="CJ643" i="10" s="1"/>
  <c r="BR645" i="10"/>
  <c r="BR643" i="10" s="1"/>
  <c r="D718" i="10"/>
  <c r="C672" i="10"/>
  <c r="C665" i="10"/>
  <c r="C669" i="10"/>
  <c r="C675" i="10"/>
  <c r="C674" i="10"/>
  <c r="C673" i="10" s="1"/>
  <c r="C663" i="10"/>
  <c r="C662" i="10"/>
  <c r="C666" i="10"/>
  <c r="BF643" i="10"/>
  <c r="CV643" i="10"/>
  <c r="C648" i="10"/>
  <c r="C668" i="10"/>
  <c r="E643" i="10"/>
  <c r="Q643" i="10"/>
  <c r="AC643" i="10"/>
  <c r="C647" i="10"/>
  <c r="C671" i="10"/>
  <c r="B219" i="16"/>
  <c r="F219" i="16"/>
  <c r="C63" i="27"/>
  <c r="C62" i="27"/>
  <c r="C61" i="27" s="1"/>
  <c r="D284" i="16"/>
  <c r="C284" i="16"/>
  <c r="B284" i="16"/>
  <c r="D283" i="16"/>
  <c r="C283" i="16"/>
  <c r="B283" i="16"/>
  <c r="D282" i="16"/>
  <c r="C282" i="16"/>
  <c r="B282" i="16"/>
  <c r="D281" i="16"/>
  <c r="C281" i="16"/>
  <c r="B281" i="16"/>
  <c r="D280" i="16"/>
  <c r="C280" i="16"/>
  <c r="B280" i="16"/>
  <c r="D279" i="16"/>
  <c r="C279" i="16"/>
  <c r="B279" i="16"/>
  <c r="D278" i="16"/>
  <c r="C278" i="16"/>
  <c r="B278" i="16"/>
  <c r="D277" i="16"/>
  <c r="C277" i="16"/>
  <c r="B277" i="16"/>
  <c r="D276" i="16"/>
  <c r="C276" i="16"/>
  <c r="B276" i="16"/>
  <c r="D275" i="16"/>
  <c r="C275" i="16"/>
  <c r="B275" i="16"/>
  <c r="D274" i="16"/>
  <c r="C274" i="16"/>
  <c r="B274" i="16"/>
  <c r="D273" i="16"/>
  <c r="D271" i="16" s="1"/>
  <c r="C273" i="16"/>
  <c r="C271" i="16" s="1"/>
  <c r="B273" i="16"/>
  <c r="B271" i="16" s="1"/>
  <c r="D272" i="16"/>
  <c r="C272" i="16"/>
  <c r="B272" i="16"/>
  <c r="AT643" i="10" l="1"/>
  <c r="C661" i="10"/>
  <c r="C667" i="10"/>
  <c r="C670" i="10"/>
  <c r="C664" i="10"/>
  <c r="C660" i="10"/>
  <c r="C646" i="10"/>
  <c r="C24" i="27"/>
  <c r="C23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C21" i="27"/>
  <c r="C19" i="27" s="1"/>
  <c r="C20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8" i="27"/>
  <c r="C17" i="27"/>
  <c r="C16" i="27" s="1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5" i="27"/>
  <c r="C14" i="27"/>
  <c r="C8" i="27" s="1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2" i="27"/>
  <c r="C10" i="27" s="1"/>
  <c r="C11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T9" i="27"/>
  <c r="S9" i="27"/>
  <c r="R9" i="27"/>
  <c r="Q9" i="27"/>
  <c r="P9" i="27"/>
  <c r="P7" i="27" s="1"/>
  <c r="O9" i="27"/>
  <c r="N9" i="27"/>
  <c r="M9" i="27"/>
  <c r="L9" i="27"/>
  <c r="K9" i="27"/>
  <c r="J9" i="27"/>
  <c r="I9" i="27"/>
  <c r="H9" i="27"/>
  <c r="G9" i="27"/>
  <c r="F9" i="27"/>
  <c r="E9" i="27"/>
  <c r="D9" i="27"/>
  <c r="T8" i="27"/>
  <c r="S8" i="27"/>
  <c r="R8" i="27"/>
  <c r="Q8" i="27"/>
  <c r="P8" i="27"/>
  <c r="O8" i="27"/>
  <c r="O7" i="27" s="1"/>
  <c r="N8" i="27"/>
  <c r="M8" i="27"/>
  <c r="M7" i="27" s="1"/>
  <c r="L8" i="27"/>
  <c r="L7" i="27" s="1"/>
  <c r="K8" i="27"/>
  <c r="J8" i="27"/>
  <c r="J7" i="27" s="1"/>
  <c r="I8" i="27"/>
  <c r="H8" i="27"/>
  <c r="H7" i="27" s="1"/>
  <c r="G8" i="27"/>
  <c r="F8" i="27"/>
  <c r="E8" i="27"/>
  <c r="D8" i="27"/>
  <c r="S7" i="27"/>
  <c r="R7" i="27"/>
  <c r="Q7" i="27"/>
  <c r="N7" i="27"/>
  <c r="K7" i="27"/>
  <c r="I7" i="27"/>
  <c r="G7" i="27"/>
  <c r="F7" i="27"/>
  <c r="E7" i="27"/>
  <c r="D7" i="27"/>
  <c r="DN189" i="10"/>
  <c r="DH189" i="10"/>
  <c r="DB189" i="10"/>
  <c r="CV189" i="10"/>
  <c r="CP189" i="10"/>
  <c r="CJ189" i="10"/>
  <c r="CD189" i="10"/>
  <c r="CD187" i="10" s="1"/>
  <c r="BX189" i="10"/>
  <c r="BX187" i="10" s="1"/>
  <c r="BR189" i="10"/>
  <c r="BL189" i="10"/>
  <c r="BL187" i="10" s="1"/>
  <c r="BF189" i="10"/>
  <c r="AZ189" i="10"/>
  <c r="AT189" i="10"/>
  <c r="AN189" i="10"/>
  <c r="AH189" i="10"/>
  <c r="AB189" i="10"/>
  <c r="V189" i="10"/>
  <c r="P189" i="10"/>
  <c r="J189" i="10"/>
  <c r="J187" i="10" s="1"/>
  <c r="D189" i="10"/>
  <c r="D187" i="10" s="1"/>
  <c r="DN188" i="10"/>
  <c r="DN187" i="10" s="1"/>
  <c r="DH188" i="10"/>
  <c r="DH187" i="10" s="1"/>
  <c r="DB188" i="10"/>
  <c r="DB187" i="10" s="1"/>
  <c r="CV188" i="10"/>
  <c r="CP188" i="10"/>
  <c r="CP187" i="10" s="1"/>
  <c r="CJ188" i="10"/>
  <c r="CD188" i="10"/>
  <c r="BX188" i="10"/>
  <c r="BR188" i="10"/>
  <c r="BR187" i="10" s="1"/>
  <c r="BL188" i="10"/>
  <c r="BF188" i="10"/>
  <c r="AZ188" i="10"/>
  <c r="AT188" i="10"/>
  <c r="AT187" i="10" s="1"/>
  <c r="AN188" i="10"/>
  <c r="AN187" i="10" s="1"/>
  <c r="AH188" i="10"/>
  <c r="AH187" i="10" s="1"/>
  <c r="AB188" i="10"/>
  <c r="V188" i="10"/>
  <c r="V187" i="10" s="1"/>
  <c r="P188" i="10"/>
  <c r="J188" i="10"/>
  <c r="D188" i="10"/>
  <c r="DT187" i="10"/>
  <c r="DS187" i="10"/>
  <c r="DR187" i="10"/>
  <c r="DQ187" i="10"/>
  <c r="DP187" i="10"/>
  <c r="DO187" i="10"/>
  <c r="DM187" i="10"/>
  <c r="DL187" i="10"/>
  <c r="DK187" i="10"/>
  <c r="DJ187" i="10"/>
  <c r="DI187" i="10"/>
  <c r="DG187" i="10"/>
  <c r="DF187" i="10"/>
  <c r="DE187" i="10"/>
  <c r="DD187" i="10"/>
  <c r="DC187" i="10"/>
  <c r="DA187" i="10"/>
  <c r="CZ187" i="10"/>
  <c r="CY187" i="10"/>
  <c r="CX187" i="10"/>
  <c r="CW187" i="10"/>
  <c r="CV187" i="10"/>
  <c r="CU187" i="10"/>
  <c r="CT187" i="10"/>
  <c r="CS187" i="10"/>
  <c r="CR187" i="10"/>
  <c r="CQ187" i="10"/>
  <c r="CO187" i="10"/>
  <c r="CN187" i="10"/>
  <c r="CM187" i="10"/>
  <c r="CL187" i="10"/>
  <c r="CK187" i="10"/>
  <c r="CJ187" i="10"/>
  <c r="CI187" i="10"/>
  <c r="CH187" i="10"/>
  <c r="CG187" i="10"/>
  <c r="CF187" i="10"/>
  <c r="CE187" i="10"/>
  <c r="CC187" i="10"/>
  <c r="CB187" i="10"/>
  <c r="CA187" i="10"/>
  <c r="BZ187" i="10"/>
  <c r="BY187" i="10"/>
  <c r="BW187" i="10"/>
  <c r="BV187" i="10"/>
  <c r="BU187" i="10"/>
  <c r="BT187" i="10"/>
  <c r="BS187" i="10"/>
  <c r="BQ187" i="10"/>
  <c r="BP187" i="10"/>
  <c r="BO187" i="10"/>
  <c r="BN187" i="10"/>
  <c r="BM187" i="10"/>
  <c r="BK187" i="10"/>
  <c r="BJ187" i="10"/>
  <c r="BI187" i="10"/>
  <c r="BH187" i="10"/>
  <c r="BG187" i="10"/>
  <c r="BE187" i="10"/>
  <c r="BD187" i="10"/>
  <c r="BC187" i="10"/>
  <c r="BB187" i="10"/>
  <c r="BA187" i="10"/>
  <c r="AY187" i="10"/>
  <c r="AX187" i="10"/>
  <c r="AW187" i="10"/>
  <c r="AV187" i="10"/>
  <c r="AU187" i="10"/>
  <c r="AS187" i="10"/>
  <c r="AR187" i="10"/>
  <c r="AQ187" i="10"/>
  <c r="AP187" i="10"/>
  <c r="AO187" i="10"/>
  <c r="AM187" i="10"/>
  <c r="AL187" i="10"/>
  <c r="AK187" i="10"/>
  <c r="AJ187" i="10"/>
  <c r="AI187" i="10"/>
  <c r="AG187" i="10"/>
  <c r="AF187" i="10"/>
  <c r="AE187" i="10"/>
  <c r="AD187" i="10"/>
  <c r="AC187" i="10"/>
  <c r="AB187" i="10"/>
  <c r="AA187" i="10"/>
  <c r="Z187" i="10"/>
  <c r="Y187" i="10"/>
  <c r="X187" i="10"/>
  <c r="W187" i="10"/>
  <c r="U187" i="10"/>
  <c r="T187" i="10"/>
  <c r="S187" i="10"/>
  <c r="R187" i="10"/>
  <c r="Q187" i="10"/>
  <c r="P187" i="10"/>
  <c r="O187" i="10"/>
  <c r="N187" i="10"/>
  <c r="M187" i="10"/>
  <c r="L187" i="10"/>
  <c r="K187" i="10"/>
  <c r="I187" i="10"/>
  <c r="H187" i="10"/>
  <c r="G187" i="10"/>
  <c r="F187" i="10"/>
  <c r="E187" i="10"/>
  <c r="DN186" i="10"/>
  <c r="DH186" i="10"/>
  <c r="DB186" i="10"/>
  <c r="CV186" i="10"/>
  <c r="CP186" i="10"/>
  <c r="CJ186" i="10"/>
  <c r="CD186" i="10"/>
  <c r="BX186" i="10"/>
  <c r="BR186" i="10"/>
  <c r="BL186" i="10"/>
  <c r="BL184" i="10" s="1"/>
  <c r="BF186" i="10"/>
  <c r="AZ186" i="10"/>
  <c r="AZ184" i="10" s="1"/>
  <c r="AT186" i="10"/>
  <c r="AN186" i="10"/>
  <c r="AN184" i="10" s="1"/>
  <c r="AH186" i="10"/>
  <c r="AB186" i="10"/>
  <c r="V186" i="10"/>
  <c r="P186" i="10"/>
  <c r="C186" i="10" s="1"/>
  <c r="J186" i="10"/>
  <c r="D186" i="10"/>
  <c r="DN185" i="10"/>
  <c r="DH185" i="10"/>
  <c r="DH184" i="10" s="1"/>
  <c r="DB185" i="10"/>
  <c r="DB184" i="10" s="1"/>
  <c r="CV185" i="10"/>
  <c r="CP185" i="10"/>
  <c r="CP184" i="10" s="1"/>
  <c r="CJ185" i="10"/>
  <c r="CJ184" i="10" s="1"/>
  <c r="CD185" i="10"/>
  <c r="CD184" i="10" s="1"/>
  <c r="BX185" i="10"/>
  <c r="BR185" i="10"/>
  <c r="BR184" i="10" s="1"/>
  <c r="BL185" i="10"/>
  <c r="BF185" i="10"/>
  <c r="AZ185" i="10"/>
  <c r="AT185" i="10"/>
  <c r="AN185" i="10"/>
  <c r="AH185" i="10"/>
  <c r="AH184" i="10" s="1"/>
  <c r="AB185" i="10"/>
  <c r="V185" i="10"/>
  <c r="P185" i="10"/>
  <c r="P184" i="10" s="1"/>
  <c r="J185" i="10"/>
  <c r="D185" i="10"/>
  <c r="DT184" i="10"/>
  <c r="DS184" i="10"/>
  <c r="DR184" i="10"/>
  <c r="DQ184" i="10"/>
  <c r="DP184" i="10"/>
  <c r="DO184" i="10"/>
  <c r="DN184" i="10"/>
  <c r="DM184" i="10"/>
  <c r="DL184" i="10"/>
  <c r="DK184" i="10"/>
  <c r="DJ184" i="10"/>
  <c r="DI184" i="10"/>
  <c r="DG184" i="10"/>
  <c r="DF184" i="10"/>
  <c r="DE184" i="10"/>
  <c r="DD184" i="10"/>
  <c r="DC184" i="10"/>
  <c r="DA184" i="10"/>
  <c r="CZ184" i="10"/>
  <c r="CY184" i="10"/>
  <c r="CX184" i="10"/>
  <c r="CW184" i="10"/>
  <c r="CU184" i="10"/>
  <c r="CT184" i="10"/>
  <c r="CS184" i="10"/>
  <c r="CR184" i="10"/>
  <c r="CQ184" i="10"/>
  <c r="CO184" i="10"/>
  <c r="CN184" i="10"/>
  <c r="CM184" i="10"/>
  <c r="CL184" i="10"/>
  <c r="CK184" i="10"/>
  <c r="CI184" i="10"/>
  <c r="CH184" i="10"/>
  <c r="CG184" i="10"/>
  <c r="CF184" i="10"/>
  <c r="CE184" i="10"/>
  <c r="CC184" i="10"/>
  <c r="CB184" i="10"/>
  <c r="CA184" i="10"/>
  <c r="BZ184" i="10"/>
  <c r="BY184" i="10"/>
  <c r="BX184" i="10"/>
  <c r="BW184" i="10"/>
  <c r="BV184" i="10"/>
  <c r="BU184" i="10"/>
  <c r="BT184" i="10"/>
  <c r="BS184" i="10"/>
  <c r="BQ184" i="10"/>
  <c r="BP184" i="10"/>
  <c r="BO184" i="10"/>
  <c r="BN184" i="10"/>
  <c r="BM184" i="10"/>
  <c r="BK184" i="10"/>
  <c r="BJ184" i="10"/>
  <c r="BI184" i="10"/>
  <c r="BH184" i="10"/>
  <c r="BG184" i="10"/>
  <c r="BF184" i="10"/>
  <c r="BE184" i="10"/>
  <c r="BD184" i="10"/>
  <c r="BC184" i="10"/>
  <c r="BB184" i="10"/>
  <c r="BA184" i="10"/>
  <c r="AY184" i="10"/>
  <c r="AX184" i="10"/>
  <c r="AW184" i="10"/>
  <c r="AV184" i="10"/>
  <c r="AU184" i="10"/>
  <c r="AT184" i="10"/>
  <c r="AS184" i="10"/>
  <c r="AR184" i="10"/>
  <c r="AQ184" i="10"/>
  <c r="AP184" i="10"/>
  <c r="AO184" i="10"/>
  <c r="AM184" i="10"/>
  <c r="AL184" i="10"/>
  <c r="AK184" i="10"/>
  <c r="AJ184" i="10"/>
  <c r="AI184" i="10"/>
  <c r="AG184" i="10"/>
  <c r="AF184" i="10"/>
  <c r="AE184" i="10"/>
  <c r="AD184" i="10"/>
  <c r="AC184" i="10"/>
  <c r="AA184" i="10"/>
  <c r="Z184" i="10"/>
  <c r="Y184" i="10"/>
  <c r="X184" i="10"/>
  <c r="W184" i="10"/>
  <c r="V184" i="10"/>
  <c r="U184" i="10"/>
  <c r="T184" i="10"/>
  <c r="S184" i="10"/>
  <c r="R184" i="10"/>
  <c r="Q184" i="10"/>
  <c r="O184" i="10"/>
  <c r="N184" i="10"/>
  <c r="M184" i="10"/>
  <c r="L184" i="10"/>
  <c r="K184" i="10"/>
  <c r="I184" i="10"/>
  <c r="H184" i="10"/>
  <c r="G184" i="10"/>
  <c r="F184" i="10"/>
  <c r="E184" i="10"/>
  <c r="D184" i="10"/>
  <c r="DN183" i="10"/>
  <c r="DH183" i="10"/>
  <c r="DB183" i="10"/>
  <c r="CV183" i="10"/>
  <c r="CP183" i="10"/>
  <c r="CJ183" i="10"/>
  <c r="CD183" i="10"/>
  <c r="BX183" i="10"/>
  <c r="BX181" i="10" s="1"/>
  <c r="BR183" i="10"/>
  <c r="BL183" i="10"/>
  <c r="BF183" i="10"/>
  <c r="AZ183" i="10"/>
  <c r="AT183" i="10"/>
  <c r="AN183" i="10"/>
  <c r="AH183" i="10"/>
  <c r="AB183" i="10"/>
  <c r="V183" i="10"/>
  <c r="P183" i="10"/>
  <c r="J183" i="10"/>
  <c r="D183" i="10"/>
  <c r="DN182" i="10"/>
  <c r="DN181" i="10" s="1"/>
  <c r="DH182" i="10"/>
  <c r="DB182" i="10"/>
  <c r="CV182" i="10"/>
  <c r="CP182" i="10"/>
  <c r="CP181" i="10" s="1"/>
  <c r="CJ182" i="10"/>
  <c r="CD182" i="10"/>
  <c r="BX182" i="10"/>
  <c r="BR182" i="10"/>
  <c r="BR181" i="10" s="1"/>
  <c r="BL182" i="10"/>
  <c r="BL181" i="10" s="1"/>
  <c r="BF182" i="10"/>
  <c r="BF181" i="10" s="1"/>
  <c r="AZ182" i="10"/>
  <c r="AT182" i="10"/>
  <c r="AT181" i="10" s="1"/>
  <c r="AN182" i="10"/>
  <c r="AH182" i="10"/>
  <c r="AB182" i="10"/>
  <c r="V182" i="10"/>
  <c r="P182" i="10"/>
  <c r="J182" i="10"/>
  <c r="D182" i="10"/>
  <c r="DT181" i="10"/>
  <c r="DS181" i="10"/>
  <c r="DR181" i="10"/>
  <c r="DQ181" i="10"/>
  <c r="DP181" i="10"/>
  <c r="DO181" i="10"/>
  <c r="DM181" i="10"/>
  <c r="DL181" i="10"/>
  <c r="DK181" i="10"/>
  <c r="DJ181" i="10"/>
  <c r="DI181" i="10"/>
  <c r="DH181" i="10"/>
  <c r="DG181" i="10"/>
  <c r="DF181" i="10"/>
  <c r="DE181" i="10"/>
  <c r="DD181" i="10"/>
  <c r="DC181" i="10"/>
  <c r="DB181" i="10"/>
  <c r="DA181" i="10"/>
  <c r="CZ181" i="10"/>
  <c r="CY181" i="10"/>
  <c r="CX181" i="10"/>
  <c r="CW181" i="10"/>
  <c r="CV181" i="10"/>
  <c r="CU181" i="10"/>
  <c r="CT181" i="10"/>
  <c r="CS181" i="10"/>
  <c r="CR181" i="10"/>
  <c r="CQ181" i="10"/>
  <c r="CO181" i="10"/>
  <c r="CN181" i="10"/>
  <c r="CM181" i="10"/>
  <c r="CL181" i="10"/>
  <c r="CK181" i="10"/>
  <c r="CJ181" i="10"/>
  <c r="CI181" i="10"/>
  <c r="CH181" i="10"/>
  <c r="CG181" i="10"/>
  <c r="CF181" i="10"/>
  <c r="CE181" i="10"/>
  <c r="CC181" i="10"/>
  <c r="CB181" i="10"/>
  <c r="CA181" i="10"/>
  <c r="BZ181" i="10"/>
  <c r="BY181" i="10"/>
  <c r="BW181" i="10"/>
  <c r="BV181" i="10"/>
  <c r="BU181" i="10"/>
  <c r="BT181" i="10"/>
  <c r="BS181" i="10"/>
  <c r="BQ181" i="10"/>
  <c r="BP181" i="10"/>
  <c r="BO181" i="10"/>
  <c r="BN181" i="10"/>
  <c r="BM181" i="10"/>
  <c r="BK181" i="10"/>
  <c r="BJ181" i="10"/>
  <c r="BI181" i="10"/>
  <c r="BH181" i="10"/>
  <c r="BG181" i="10"/>
  <c r="BE181" i="10"/>
  <c r="BD181" i="10"/>
  <c r="BC181" i="10"/>
  <c r="BB181" i="10"/>
  <c r="BA181" i="10"/>
  <c r="AZ181" i="10"/>
  <c r="AY181" i="10"/>
  <c r="AX181" i="10"/>
  <c r="AW181" i="10"/>
  <c r="AV181" i="10"/>
  <c r="AU181" i="10"/>
  <c r="AS181" i="10"/>
  <c r="AR181" i="10"/>
  <c r="AQ181" i="10"/>
  <c r="AP181" i="10"/>
  <c r="AO181" i="10"/>
  <c r="AN181" i="10"/>
  <c r="AM181" i="10"/>
  <c r="AL181" i="10"/>
  <c r="AK181" i="10"/>
  <c r="AJ181" i="10"/>
  <c r="AI181" i="10"/>
  <c r="AH181" i="10"/>
  <c r="AG181" i="10"/>
  <c r="AF181" i="10"/>
  <c r="AE181" i="10"/>
  <c r="AD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I181" i="10"/>
  <c r="H181" i="10"/>
  <c r="G181" i="10"/>
  <c r="F181" i="10"/>
  <c r="E181" i="10"/>
  <c r="DN180" i="10"/>
  <c r="DH180" i="10"/>
  <c r="DB180" i="10"/>
  <c r="CV180" i="10"/>
  <c r="CP180" i="10"/>
  <c r="CJ180" i="10"/>
  <c r="CD180" i="10"/>
  <c r="BX180" i="10"/>
  <c r="BX178" i="10" s="1"/>
  <c r="BR180" i="10"/>
  <c r="BL180" i="10"/>
  <c r="BL178" i="10" s="1"/>
  <c r="BF180" i="10"/>
  <c r="AZ180" i="10"/>
  <c r="AT180" i="10"/>
  <c r="AN180" i="10"/>
  <c r="AH180" i="10"/>
  <c r="AB180" i="10"/>
  <c r="V180" i="10"/>
  <c r="P180" i="10"/>
  <c r="J180" i="10"/>
  <c r="D180" i="10"/>
  <c r="D178" i="10" s="1"/>
  <c r="DN179" i="10"/>
  <c r="DN178" i="10" s="1"/>
  <c r="DH179" i="10"/>
  <c r="DH178" i="10" s="1"/>
  <c r="DB179" i="10"/>
  <c r="DB178" i="10" s="1"/>
  <c r="CV179" i="10"/>
  <c r="CP179" i="10"/>
  <c r="CP178" i="10" s="1"/>
  <c r="CJ179" i="10"/>
  <c r="CD179" i="10"/>
  <c r="BX179" i="10"/>
  <c r="BR179" i="10"/>
  <c r="BL179" i="10"/>
  <c r="BF179" i="10"/>
  <c r="BF178" i="10" s="1"/>
  <c r="AZ179" i="10"/>
  <c r="AZ178" i="10" s="1"/>
  <c r="AT179" i="10"/>
  <c r="AT178" i="10" s="1"/>
  <c r="AN179" i="10"/>
  <c r="AN178" i="10" s="1"/>
  <c r="AH179" i="10"/>
  <c r="AH178" i="10" s="1"/>
  <c r="AB179" i="10"/>
  <c r="V179" i="10"/>
  <c r="V178" i="10" s="1"/>
  <c r="P179" i="10"/>
  <c r="J179" i="10"/>
  <c r="D179" i="10"/>
  <c r="DT178" i="10"/>
  <c r="DS178" i="10"/>
  <c r="DR178" i="10"/>
  <c r="DQ178" i="10"/>
  <c r="DP178" i="10"/>
  <c r="DO178" i="10"/>
  <c r="DM178" i="10"/>
  <c r="DL178" i="10"/>
  <c r="DK178" i="10"/>
  <c r="DJ178" i="10"/>
  <c r="DI178" i="10"/>
  <c r="DG178" i="10"/>
  <c r="DF178" i="10"/>
  <c r="DE178" i="10"/>
  <c r="DD178" i="10"/>
  <c r="DC178" i="10"/>
  <c r="DA178" i="10"/>
  <c r="CZ178" i="10"/>
  <c r="CY178" i="10"/>
  <c r="CX178" i="10"/>
  <c r="CW178" i="10"/>
  <c r="CV178" i="10"/>
  <c r="CU178" i="10"/>
  <c r="CT178" i="10"/>
  <c r="CS178" i="10"/>
  <c r="CR178" i="10"/>
  <c r="CQ178" i="10"/>
  <c r="CO178" i="10"/>
  <c r="CN178" i="10"/>
  <c r="CM178" i="10"/>
  <c r="CL178" i="10"/>
  <c r="CK178" i="10"/>
  <c r="CJ178" i="10"/>
  <c r="CI178" i="10"/>
  <c r="CH178" i="10"/>
  <c r="CG178" i="10"/>
  <c r="CF178" i="10"/>
  <c r="CE178" i="10"/>
  <c r="CD178" i="10"/>
  <c r="CC178" i="10"/>
  <c r="CB178" i="10"/>
  <c r="CA178" i="10"/>
  <c r="BZ178" i="10"/>
  <c r="BY178" i="10"/>
  <c r="BW178" i="10"/>
  <c r="BV178" i="10"/>
  <c r="BU178" i="10"/>
  <c r="BT178" i="10"/>
  <c r="BS178" i="10"/>
  <c r="BR178" i="10"/>
  <c r="BQ178" i="10"/>
  <c r="BP178" i="10"/>
  <c r="BO178" i="10"/>
  <c r="BN178" i="10"/>
  <c r="BM178" i="10"/>
  <c r="BK178" i="10"/>
  <c r="BJ178" i="10"/>
  <c r="BI178" i="10"/>
  <c r="BH178" i="10"/>
  <c r="BG178" i="10"/>
  <c r="BE178" i="10"/>
  <c r="BD178" i="10"/>
  <c r="BC178" i="10"/>
  <c r="BB178" i="10"/>
  <c r="BA178" i="10"/>
  <c r="AY178" i="10"/>
  <c r="AX178" i="10"/>
  <c r="AW178" i="10"/>
  <c r="AV178" i="10"/>
  <c r="AU178" i="10"/>
  <c r="AS178" i="10"/>
  <c r="AR178" i="10"/>
  <c r="AQ178" i="10"/>
  <c r="AP178" i="10"/>
  <c r="AO178" i="10"/>
  <c r="AM178" i="10"/>
  <c r="AL178" i="10"/>
  <c r="AK178" i="10"/>
  <c r="AJ178" i="10"/>
  <c r="AI178" i="10"/>
  <c r="AG178" i="10"/>
  <c r="AF178" i="10"/>
  <c r="AE178" i="10"/>
  <c r="AD178" i="10"/>
  <c r="AC178" i="10"/>
  <c r="AB178" i="10"/>
  <c r="AA178" i="10"/>
  <c r="Z178" i="10"/>
  <c r="Y178" i="10"/>
  <c r="X178" i="10"/>
  <c r="W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N177" i="10"/>
  <c r="DH177" i="10"/>
  <c r="DB177" i="10"/>
  <c r="CV177" i="10"/>
  <c r="CV175" i="10" s="1"/>
  <c r="CP177" i="10"/>
  <c r="CJ177" i="10"/>
  <c r="CD177" i="10"/>
  <c r="BX177" i="10"/>
  <c r="BR177" i="10"/>
  <c r="BL177" i="10"/>
  <c r="BF177" i="10"/>
  <c r="AZ177" i="10"/>
  <c r="AZ175" i="10" s="1"/>
  <c r="AT177" i="10"/>
  <c r="AN177" i="10"/>
  <c r="AH177" i="10"/>
  <c r="AB177" i="10"/>
  <c r="AB175" i="10" s="1"/>
  <c r="V177" i="10"/>
  <c r="P177" i="10"/>
  <c r="J177" i="10"/>
  <c r="D177" i="10"/>
  <c r="DN176" i="10"/>
  <c r="DH176" i="10"/>
  <c r="DB176" i="10"/>
  <c r="CV176" i="10"/>
  <c r="CP176" i="10"/>
  <c r="CP175" i="10" s="1"/>
  <c r="CJ176" i="10"/>
  <c r="CJ175" i="10" s="1"/>
  <c r="CD176" i="10"/>
  <c r="CD175" i="10" s="1"/>
  <c r="BX176" i="10"/>
  <c r="BR176" i="10"/>
  <c r="BR175" i="10" s="1"/>
  <c r="BL176" i="10"/>
  <c r="BF176" i="10"/>
  <c r="AZ176" i="10"/>
  <c r="AT176" i="10"/>
  <c r="AN176" i="10"/>
  <c r="AH176" i="10"/>
  <c r="AB176" i="10"/>
  <c r="V176" i="10"/>
  <c r="P176" i="10"/>
  <c r="P175" i="10" s="1"/>
  <c r="J176" i="10"/>
  <c r="D176" i="10"/>
  <c r="DT175" i="10"/>
  <c r="DS175" i="10"/>
  <c r="DR175" i="10"/>
  <c r="DQ175" i="10"/>
  <c r="DP175" i="10"/>
  <c r="DO175" i="10"/>
  <c r="DN175" i="10"/>
  <c r="DM175" i="10"/>
  <c r="DL175" i="10"/>
  <c r="DK175" i="10"/>
  <c r="DJ175" i="10"/>
  <c r="DI175" i="10"/>
  <c r="DH175" i="10"/>
  <c r="DG175" i="10"/>
  <c r="DF175" i="10"/>
  <c r="DE175" i="10"/>
  <c r="DD175" i="10"/>
  <c r="DC175" i="10"/>
  <c r="DA175" i="10"/>
  <c r="CZ175" i="10"/>
  <c r="CY175" i="10"/>
  <c r="CX175" i="10"/>
  <c r="CW175" i="10"/>
  <c r="CU175" i="10"/>
  <c r="CT175" i="10"/>
  <c r="CS175" i="10"/>
  <c r="CR175" i="10"/>
  <c r="CQ175" i="10"/>
  <c r="CO175" i="10"/>
  <c r="CN175" i="10"/>
  <c r="CM175" i="10"/>
  <c r="CL175" i="10"/>
  <c r="CK175" i="10"/>
  <c r="CI175" i="10"/>
  <c r="CH175" i="10"/>
  <c r="CG175" i="10"/>
  <c r="CF175" i="10"/>
  <c r="CE175" i="10"/>
  <c r="CC175" i="10"/>
  <c r="CB175" i="10"/>
  <c r="CA175" i="10"/>
  <c r="BZ175" i="10"/>
  <c r="BY175" i="10"/>
  <c r="BX175" i="10"/>
  <c r="BW175" i="10"/>
  <c r="BV175" i="10"/>
  <c r="BU175" i="10"/>
  <c r="BT175" i="10"/>
  <c r="BS175" i="10"/>
  <c r="BQ175" i="10"/>
  <c r="BP175" i="10"/>
  <c r="BO175" i="10"/>
  <c r="BN175" i="10"/>
  <c r="BM175" i="10"/>
  <c r="BL175" i="10"/>
  <c r="BK175" i="10"/>
  <c r="BJ175" i="10"/>
  <c r="BI175" i="10"/>
  <c r="BH175" i="10"/>
  <c r="BG175" i="10"/>
  <c r="BF175" i="10"/>
  <c r="BE175" i="10"/>
  <c r="BD175" i="10"/>
  <c r="BC175" i="10"/>
  <c r="BB175" i="10"/>
  <c r="BA175" i="10"/>
  <c r="AY175" i="10"/>
  <c r="AX175" i="10"/>
  <c r="AW175" i="10"/>
  <c r="AV175" i="10"/>
  <c r="AU175" i="10"/>
  <c r="AT175" i="10"/>
  <c r="AS175" i="10"/>
  <c r="AR175" i="10"/>
  <c r="AQ175" i="10"/>
  <c r="AP175" i="10"/>
  <c r="AO175" i="10"/>
  <c r="AN175" i="10"/>
  <c r="AM175" i="10"/>
  <c r="AL175" i="10"/>
  <c r="AK175" i="10"/>
  <c r="AJ175" i="10"/>
  <c r="AI175" i="10"/>
  <c r="AG175" i="10"/>
  <c r="AF175" i="10"/>
  <c r="AE175" i="10"/>
  <c r="AD175" i="10"/>
  <c r="AC175" i="10"/>
  <c r="AA175" i="10"/>
  <c r="Z175" i="10"/>
  <c r="Y175" i="10"/>
  <c r="X175" i="10"/>
  <c r="W175" i="10"/>
  <c r="V175" i="10"/>
  <c r="U175" i="10"/>
  <c r="T175" i="10"/>
  <c r="S175" i="10"/>
  <c r="R175" i="10"/>
  <c r="Q175" i="10"/>
  <c r="O175" i="10"/>
  <c r="N175" i="10"/>
  <c r="M175" i="10"/>
  <c r="L175" i="10"/>
  <c r="K175" i="10"/>
  <c r="I175" i="10"/>
  <c r="H175" i="10"/>
  <c r="G175" i="10"/>
  <c r="F175" i="10"/>
  <c r="E175" i="10"/>
  <c r="D175" i="10"/>
  <c r="DN174" i="10"/>
  <c r="DH174" i="10"/>
  <c r="DB174" i="10"/>
  <c r="CV174" i="10"/>
  <c r="CP174" i="10"/>
  <c r="CJ174" i="10"/>
  <c r="CD174" i="10"/>
  <c r="BX174" i="10"/>
  <c r="BX172" i="10" s="1"/>
  <c r="BR174" i="10"/>
  <c r="BL174" i="10"/>
  <c r="BF174" i="10"/>
  <c r="AZ174" i="10"/>
  <c r="AT174" i="10"/>
  <c r="AN174" i="10"/>
  <c r="AH174" i="10"/>
  <c r="AB174" i="10"/>
  <c r="V174" i="10"/>
  <c r="P174" i="10"/>
  <c r="J174" i="10"/>
  <c r="D174" i="10"/>
  <c r="C174" i="10" s="1"/>
  <c r="DN173" i="10"/>
  <c r="DN172" i="10" s="1"/>
  <c r="DH173" i="10"/>
  <c r="DB173" i="10"/>
  <c r="CV173" i="10"/>
  <c r="CP173" i="10"/>
  <c r="CJ173" i="10"/>
  <c r="CD173" i="10"/>
  <c r="BX173" i="10"/>
  <c r="BR173" i="10"/>
  <c r="BL173" i="10"/>
  <c r="BL172" i="10" s="1"/>
  <c r="BF173" i="10"/>
  <c r="BF172" i="10" s="1"/>
  <c r="AZ173" i="10"/>
  <c r="AT173" i="10"/>
  <c r="AT172" i="10" s="1"/>
  <c r="AN173" i="10"/>
  <c r="AH173" i="10"/>
  <c r="AB173" i="10"/>
  <c r="V173" i="10"/>
  <c r="P173" i="10"/>
  <c r="J173" i="10"/>
  <c r="D173" i="10"/>
  <c r="DT172" i="10"/>
  <c r="DS172" i="10"/>
  <c r="DR172" i="10"/>
  <c r="DQ172" i="10"/>
  <c r="DP172" i="10"/>
  <c r="DO172" i="10"/>
  <c r="DM172" i="10"/>
  <c r="DL172" i="10"/>
  <c r="DK172" i="10"/>
  <c r="DJ172" i="10"/>
  <c r="DI172" i="10"/>
  <c r="DH172" i="10"/>
  <c r="DG172" i="10"/>
  <c r="DF172" i="10"/>
  <c r="DE172" i="10"/>
  <c r="DD172" i="10"/>
  <c r="DC172" i="10"/>
  <c r="DB172" i="10"/>
  <c r="DA172" i="10"/>
  <c r="CZ172" i="10"/>
  <c r="CY172" i="10"/>
  <c r="CX172" i="10"/>
  <c r="CW172" i="10"/>
  <c r="CV172" i="10"/>
  <c r="CU172" i="10"/>
  <c r="CT172" i="10"/>
  <c r="CS172" i="10"/>
  <c r="CR172" i="10"/>
  <c r="CQ172" i="10"/>
  <c r="CP172" i="10"/>
  <c r="CO172" i="10"/>
  <c r="CN172" i="10"/>
  <c r="CM172" i="10"/>
  <c r="CL172" i="10"/>
  <c r="CK172" i="10"/>
  <c r="CJ172" i="10"/>
  <c r="CI172" i="10"/>
  <c r="CH172" i="10"/>
  <c r="CG172" i="10"/>
  <c r="CF172" i="10"/>
  <c r="CE172" i="10"/>
  <c r="CC172" i="10"/>
  <c r="CB172" i="10"/>
  <c r="CA172" i="10"/>
  <c r="BZ172" i="10"/>
  <c r="BY172" i="10"/>
  <c r="BW172" i="10"/>
  <c r="BV172" i="10"/>
  <c r="BU172" i="10"/>
  <c r="BT172" i="10"/>
  <c r="BS172" i="10"/>
  <c r="BR172" i="10"/>
  <c r="BQ172" i="10"/>
  <c r="BP172" i="10"/>
  <c r="BO172" i="10"/>
  <c r="BN172" i="10"/>
  <c r="BM172" i="10"/>
  <c r="BK172" i="10"/>
  <c r="BJ172" i="10"/>
  <c r="BI172" i="10"/>
  <c r="BH172" i="10"/>
  <c r="BG172" i="10"/>
  <c r="BE172" i="10"/>
  <c r="BD172" i="10"/>
  <c r="BC172" i="10"/>
  <c r="BB172" i="10"/>
  <c r="BA172" i="10"/>
  <c r="AZ172" i="10"/>
  <c r="AY172" i="10"/>
  <c r="AX172" i="10"/>
  <c r="AW172" i="10"/>
  <c r="AV172" i="10"/>
  <c r="AU172" i="10"/>
  <c r="AS172" i="10"/>
  <c r="AR172" i="10"/>
  <c r="AQ172" i="10"/>
  <c r="AP172" i="10"/>
  <c r="AO172" i="10"/>
  <c r="AN172" i="10"/>
  <c r="AM172" i="10"/>
  <c r="AL172" i="10"/>
  <c r="AK172" i="10"/>
  <c r="AJ172" i="10"/>
  <c r="AI172" i="10"/>
  <c r="AH172" i="10"/>
  <c r="AG172" i="10"/>
  <c r="AF172" i="10"/>
  <c r="AE172" i="10"/>
  <c r="AD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I172" i="10"/>
  <c r="H172" i="10"/>
  <c r="G172" i="10"/>
  <c r="F172" i="10"/>
  <c r="E172" i="10"/>
  <c r="DN171" i="10"/>
  <c r="DH171" i="10"/>
  <c r="DB171" i="10"/>
  <c r="CV171" i="10"/>
  <c r="CP171" i="10"/>
  <c r="CJ171" i="10"/>
  <c r="CD171" i="10"/>
  <c r="BX171" i="10"/>
  <c r="BX169" i="10" s="1"/>
  <c r="BR171" i="10"/>
  <c r="BL171" i="10"/>
  <c r="BF171" i="10"/>
  <c r="BF150" i="10" s="1"/>
  <c r="AZ171" i="10"/>
  <c r="AZ169" i="10" s="1"/>
  <c r="AT171" i="10"/>
  <c r="AN171" i="10"/>
  <c r="AH171" i="10"/>
  <c r="AB171" i="10"/>
  <c r="V171" i="10"/>
  <c r="P171" i="10"/>
  <c r="J171" i="10"/>
  <c r="D171" i="10"/>
  <c r="D169" i="10" s="1"/>
  <c r="DN170" i="10"/>
  <c r="DN169" i="10" s="1"/>
  <c r="DH170" i="10"/>
  <c r="DB170" i="10"/>
  <c r="DB169" i="10" s="1"/>
  <c r="CV170" i="10"/>
  <c r="CP170" i="10"/>
  <c r="CP169" i="10" s="1"/>
  <c r="CJ170" i="10"/>
  <c r="CJ169" i="10" s="1"/>
  <c r="CD170" i="10"/>
  <c r="BX170" i="10"/>
  <c r="BR170" i="10"/>
  <c r="BL170" i="10"/>
  <c r="BF170" i="10"/>
  <c r="BF169" i="10" s="1"/>
  <c r="AZ170" i="10"/>
  <c r="AT170" i="10"/>
  <c r="AN170" i="10"/>
  <c r="AH170" i="10"/>
  <c r="AH169" i="10" s="1"/>
  <c r="AB170" i="10"/>
  <c r="V170" i="10"/>
  <c r="V169" i="10" s="1"/>
  <c r="P170" i="10"/>
  <c r="J170" i="10"/>
  <c r="D170" i="10"/>
  <c r="DT169" i="10"/>
  <c r="DS169" i="10"/>
  <c r="DR169" i="10"/>
  <c r="DQ169" i="10"/>
  <c r="DP169" i="10"/>
  <c r="DO169" i="10"/>
  <c r="DM169" i="10"/>
  <c r="DL169" i="10"/>
  <c r="DK169" i="10"/>
  <c r="DJ169" i="10"/>
  <c r="DI169" i="10"/>
  <c r="DG169" i="10"/>
  <c r="DF169" i="10"/>
  <c r="DE169" i="10"/>
  <c r="DD169" i="10"/>
  <c r="DC169" i="10"/>
  <c r="DA169" i="10"/>
  <c r="CZ169" i="10"/>
  <c r="CY169" i="10"/>
  <c r="CX169" i="10"/>
  <c r="CW169" i="10"/>
  <c r="CV169" i="10"/>
  <c r="CU169" i="10"/>
  <c r="CT169" i="10"/>
  <c r="CS169" i="10"/>
  <c r="CR169" i="10"/>
  <c r="CQ169" i="10"/>
  <c r="CO169" i="10"/>
  <c r="CN169" i="10"/>
  <c r="CM169" i="10"/>
  <c r="CL169" i="10"/>
  <c r="CK169" i="10"/>
  <c r="CI169" i="10"/>
  <c r="CH169" i="10"/>
  <c r="CG169" i="10"/>
  <c r="CF169" i="10"/>
  <c r="CE169" i="10"/>
  <c r="CD169" i="10"/>
  <c r="CC169" i="10"/>
  <c r="CB169" i="10"/>
  <c r="CA169" i="10"/>
  <c r="BZ169" i="10"/>
  <c r="BY169" i="10"/>
  <c r="BW169" i="10"/>
  <c r="BV169" i="10"/>
  <c r="BU169" i="10"/>
  <c r="BT169" i="10"/>
  <c r="BS169" i="10"/>
  <c r="BR169" i="10"/>
  <c r="BQ169" i="10"/>
  <c r="BP169" i="10"/>
  <c r="BO169" i="10"/>
  <c r="BN169" i="10"/>
  <c r="BM169" i="10"/>
  <c r="BL169" i="10"/>
  <c r="BK169" i="10"/>
  <c r="BJ169" i="10"/>
  <c r="BI169" i="10"/>
  <c r="BH169" i="10"/>
  <c r="BG169" i="10"/>
  <c r="BE169" i="10"/>
  <c r="BD169" i="10"/>
  <c r="BC169" i="10"/>
  <c r="BB169" i="10"/>
  <c r="BA169" i="10"/>
  <c r="AY169" i="10"/>
  <c r="AX169" i="10"/>
  <c r="AW169" i="10"/>
  <c r="AV169" i="10"/>
  <c r="AU169" i="10"/>
  <c r="AT169" i="10"/>
  <c r="AS169" i="10"/>
  <c r="AR169" i="10"/>
  <c r="AQ169" i="10"/>
  <c r="AP169" i="10"/>
  <c r="AO169" i="10"/>
  <c r="AM169" i="10"/>
  <c r="AL169" i="10"/>
  <c r="AK169" i="10"/>
  <c r="AJ169" i="10"/>
  <c r="AI169" i="10"/>
  <c r="AG169" i="10"/>
  <c r="AF169" i="10"/>
  <c r="AE169" i="10"/>
  <c r="AD169" i="10"/>
  <c r="AC169" i="10"/>
  <c r="AB169" i="10"/>
  <c r="AA169" i="10"/>
  <c r="Z169" i="10"/>
  <c r="Y169" i="10"/>
  <c r="X169" i="10"/>
  <c r="W169" i="10"/>
  <c r="U169" i="10"/>
  <c r="T169" i="10"/>
  <c r="S169" i="10"/>
  <c r="R169" i="10"/>
  <c r="Q169" i="10"/>
  <c r="O169" i="10"/>
  <c r="N169" i="10"/>
  <c r="M169" i="10"/>
  <c r="L169" i="10"/>
  <c r="K169" i="10"/>
  <c r="J169" i="10"/>
  <c r="I169" i="10"/>
  <c r="H169" i="10"/>
  <c r="G169" i="10"/>
  <c r="F169" i="10"/>
  <c r="E169" i="10"/>
  <c r="DN168" i="10"/>
  <c r="DH168" i="10"/>
  <c r="DB168" i="10"/>
  <c r="DB150" i="10" s="1"/>
  <c r="CV168" i="10"/>
  <c r="CV166" i="10" s="1"/>
  <c r="CP168" i="10"/>
  <c r="CJ168" i="10"/>
  <c r="CD168" i="10"/>
  <c r="BX168" i="10"/>
  <c r="BR168" i="10"/>
  <c r="BL168" i="10"/>
  <c r="BF168" i="10"/>
  <c r="AZ168" i="10"/>
  <c r="AZ166" i="10" s="1"/>
  <c r="AT168" i="10"/>
  <c r="AN168" i="10"/>
  <c r="AH168" i="10"/>
  <c r="AH150" i="10" s="1"/>
  <c r="AB168" i="10"/>
  <c r="AB166" i="10" s="1"/>
  <c r="V168" i="10"/>
  <c r="P168" i="10"/>
  <c r="J168" i="10"/>
  <c r="D168" i="10"/>
  <c r="DN167" i="10"/>
  <c r="DH167" i="10"/>
  <c r="DB167" i="10"/>
  <c r="CV167" i="10"/>
  <c r="CP167" i="10"/>
  <c r="CJ167" i="10"/>
  <c r="CD167" i="10"/>
  <c r="CD166" i="10" s="1"/>
  <c r="BX167" i="10"/>
  <c r="BR167" i="10"/>
  <c r="BR166" i="10" s="1"/>
  <c r="BL167" i="10"/>
  <c r="BF167" i="10"/>
  <c r="AZ167" i="10"/>
  <c r="AT167" i="10"/>
  <c r="AN167" i="10"/>
  <c r="AH167" i="10"/>
  <c r="AB167" i="10"/>
  <c r="V167" i="10"/>
  <c r="P167" i="10"/>
  <c r="J167" i="10"/>
  <c r="D167" i="10"/>
  <c r="DT166" i="10"/>
  <c r="DS166" i="10"/>
  <c r="DR166" i="10"/>
  <c r="DQ166" i="10"/>
  <c r="DP166" i="10"/>
  <c r="DO166" i="10"/>
  <c r="DN166" i="10"/>
  <c r="DM166" i="10"/>
  <c r="DL166" i="10"/>
  <c r="DK166" i="10"/>
  <c r="DJ166" i="10"/>
  <c r="DI166" i="10"/>
  <c r="DH166" i="10"/>
  <c r="DG166" i="10"/>
  <c r="DF166" i="10"/>
  <c r="DE166" i="10"/>
  <c r="DD166" i="10"/>
  <c r="DC166" i="10"/>
  <c r="DA166" i="10"/>
  <c r="CZ166" i="10"/>
  <c r="CY166" i="10"/>
  <c r="CX166" i="10"/>
  <c r="CW166" i="10"/>
  <c r="CU166" i="10"/>
  <c r="CT166" i="10"/>
  <c r="CS166" i="10"/>
  <c r="CR166" i="10"/>
  <c r="CQ166" i="10"/>
  <c r="CP166" i="10"/>
  <c r="CO166" i="10"/>
  <c r="CN166" i="10"/>
  <c r="CM166" i="10"/>
  <c r="CL166" i="10"/>
  <c r="CK166" i="10"/>
  <c r="CI166" i="10"/>
  <c r="CH166" i="10"/>
  <c r="CG166" i="10"/>
  <c r="CF166" i="10"/>
  <c r="CE166" i="10"/>
  <c r="CC166" i="10"/>
  <c r="CB166" i="10"/>
  <c r="CA166" i="10"/>
  <c r="BZ166" i="10"/>
  <c r="BY166" i="10"/>
  <c r="BX166" i="10"/>
  <c r="BW166" i="10"/>
  <c r="BV166" i="10"/>
  <c r="BU166" i="10"/>
  <c r="BT166" i="10"/>
  <c r="BS166" i="10"/>
  <c r="BQ166" i="10"/>
  <c r="BP166" i="10"/>
  <c r="BO166" i="10"/>
  <c r="BN166" i="10"/>
  <c r="BM166" i="10"/>
  <c r="BL166" i="10"/>
  <c r="BK166" i="10"/>
  <c r="BJ166" i="10"/>
  <c r="BI166" i="10"/>
  <c r="BH166" i="10"/>
  <c r="BG166" i="10"/>
  <c r="BF166" i="10"/>
  <c r="BE166" i="10"/>
  <c r="BD166" i="10"/>
  <c r="BC166" i="10"/>
  <c r="BB166" i="10"/>
  <c r="BA166" i="10"/>
  <c r="AY166" i="10"/>
  <c r="AX166" i="10"/>
  <c r="AW166" i="10"/>
  <c r="AV166" i="10"/>
  <c r="AU166" i="10"/>
  <c r="AT166" i="10"/>
  <c r="AS166" i="10"/>
  <c r="AR166" i="10"/>
  <c r="AQ166" i="10"/>
  <c r="AP166" i="10"/>
  <c r="AO166" i="10"/>
  <c r="AN166" i="10"/>
  <c r="AM166" i="10"/>
  <c r="AL166" i="10"/>
  <c r="AK166" i="10"/>
  <c r="AJ166" i="10"/>
  <c r="AI166" i="10"/>
  <c r="AG166" i="10"/>
  <c r="AF166" i="10"/>
  <c r="AE166" i="10"/>
  <c r="AD166" i="10"/>
  <c r="AC166" i="10"/>
  <c r="AA166" i="10"/>
  <c r="Z166" i="10"/>
  <c r="Y166" i="10"/>
  <c r="X166" i="10"/>
  <c r="W166" i="10"/>
  <c r="V166" i="10"/>
  <c r="U166" i="10"/>
  <c r="T166" i="10"/>
  <c r="S166" i="10"/>
  <c r="R166" i="10"/>
  <c r="Q166" i="10"/>
  <c r="O166" i="10"/>
  <c r="N166" i="10"/>
  <c r="M166" i="10"/>
  <c r="L166" i="10"/>
  <c r="K166" i="10"/>
  <c r="I166" i="10"/>
  <c r="H166" i="10"/>
  <c r="G166" i="10"/>
  <c r="F166" i="10"/>
  <c r="E166" i="10"/>
  <c r="D166" i="10"/>
  <c r="DN165" i="10"/>
  <c r="DH165" i="10"/>
  <c r="DB165" i="10"/>
  <c r="CV165" i="10"/>
  <c r="CV163" i="10" s="1"/>
  <c r="CP165" i="10"/>
  <c r="CJ165" i="10"/>
  <c r="CD165" i="10"/>
  <c r="CD150" i="10" s="1"/>
  <c r="BX165" i="10"/>
  <c r="BR165" i="10"/>
  <c r="BL165" i="10"/>
  <c r="BF165" i="10"/>
  <c r="AZ165" i="10"/>
  <c r="AT165" i="10"/>
  <c r="AN165" i="10"/>
  <c r="AH165" i="10"/>
  <c r="AB165" i="10"/>
  <c r="AB163" i="10" s="1"/>
  <c r="V165" i="10"/>
  <c r="P165" i="10"/>
  <c r="J165" i="10"/>
  <c r="J150" i="10" s="1"/>
  <c r="D165" i="10"/>
  <c r="DN164" i="10"/>
  <c r="DN163" i="10" s="1"/>
  <c r="DH164" i="10"/>
  <c r="DH163" i="10" s="1"/>
  <c r="DB164" i="10"/>
  <c r="CV164" i="10"/>
  <c r="CP164" i="10"/>
  <c r="CP163" i="10" s="1"/>
  <c r="CJ164" i="10"/>
  <c r="CD164" i="10"/>
  <c r="CD163" i="10" s="1"/>
  <c r="BX164" i="10"/>
  <c r="BR164" i="10"/>
  <c r="BL164" i="10"/>
  <c r="BF164" i="10"/>
  <c r="BF163" i="10" s="1"/>
  <c r="AZ164" i="10"/>
  <c r="AT164" i="10"/>
  <c r="AT163" i="10" s="1"/>
  <c r="AN164" i="10"/>
  <c r="AH164" i="10"/>
  <c r="AB164" i="10"/>
  <c r="V164" i="10"/>
  <c r="P164" i="10"/>
  <c r="J164" i="10"/>
  <c r="D164" i="10"/>
  <c r="DT163" i="10"/>
  <c r="DS163" i="10"/>
  <c r="DR163" i="10"/>
  <c r="DQ163" i="10"/>
  <c r="DO163" i="10"/>
  <c r="DM163" i="10"/>
  <c r="DL163" i="10"/>
  <c r="DK163" i="10"/>
  <c r="DJ163" i="10"/>
  <c r="DI163" i="10"/>
  <c r="DG163" i="10"/>
  <c r="DF163" i="10"/>
  <c r="DE163" i="10"/>
  <c r="DD163" i="10"/>
  <c r="DC163" i="10"/>
  <c r="DB163" i="10"/>
  <c r="DA163" i="10"/>
  <c r="CZ163" i="10"/>
  <c r="CY163" i="10"/>
  <c r="CX163" i="10"/>
  <c r="CW163" i="10"/>
  <c r="CU163" i="10"/>
  <c r="CT163" i="10"/>
  <c r="CS163" i="10"/>
  <c r="CR163" i="10"/>
  <c r="CQ163" i="10"/>
  <c r="CO163" i="10"/>
  <c r="CN163" i="10"/>
  <c r="CM163" i="10"/>
  <c r="CL163" i="10"/>
  <c r="CK163" i="10"/>
  <c r="CJ163" i="10"/>
  <c r="CI163" i="10"/>
  <c r="CH163" i="10"/>
  <c r="CG163" i="10"/>
  <c r="CF163" i="10"/>
  <c r="CE163" i="10"/>
  <c r="CC163" i="10"/>
  <c r="CB163" i="10"/>
  <c r="CA163" i="10"/>
  <c r="BZ163" i="10"/>
  <c r="BY163" i="10"/>
  <c r="BW163" i="10"/>
  <c r="BV163" i="10"/>
  <c r="BU163" i="10"/>
  <c r="BT163" i="10"/>
  <c r="BS163" i="10"/>
  <c r="BR163" i="10"/>
  <c r="BQ163" i="10"/>
  <c r="BP163" i="10"/>
  <c r="BO163" i="10"/>
  <c r="BN163" i="10"/>
  <c r="BM163" i="10"/>
  <c r="BK163" i="10"/>
  <c r="BJ163" i="10"/>
  <c r="BI163" i="10"/>
  <c r="BH163" i="10"/>
  <c r="BG163" i="10"/>
  <c r="BE163" i="10"/>
  <c r="BD163" i="10"/>
  <c r="BC163" i="10"/>
  <c r="BB163" i="10"/>
  <c r="BA163" i="10"/>
  <c r="AZ163" i="10"/>
  <c r="AY163" i="10"/>
  <c r="AX163" i="10"/>
  <c r="AW163" i="10"/>
  <c r="AV163" i="10"/>
  <c r="AU163" i="10"/>
  <c r="AS163" i="10"/>
  <c r="AR163" i="10"/>
  <c r="AQ163" i="10"/>
  <c r="AP163" i="10"/>
  <c r="AO163" i="10"/>
  <c r="AN163" i="10"/>
  <c r="AM163" i="10"/>
  <c r="AL163" i="10"/>
  <c r="AK163" i="10"/>
  <c r="AJ163" i="10"/>
  <c r="AI163" i="10"/>
  <c r="AH163" i="10"/>
  <c r="AG163" i="10"/>
  <c r="AF163" i="10"/>
  <c r="AE163" i="10"/>
  <c r="AD163" i="10"/>
  <c r="AC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I163" i="10"/>
  <c r="H163" i="10"/>
  <c r="G163" i="10"/>
  <c r="F163" i="10"/>
  <c r="E163" i="10"/>
  <c r="DN162" i="10"/>
  <c r="DH162" i="10"/>
  <c r="DB162" i="10"/>
  <c r="CV162" i="10"/>
  <c r="CP162" i="10"/>
  <c r="CJ162" i="10"/>
  <c r="CD162" i="10"/>
  <c r="BX162" i="10"/>
  <c r="BR162" i="10"/>
  <c r="BL162" i="10"/>
  <c r="BF162" i="10"/>
  <c r="AZ162" i="10"/>
  <c r="AT162" i="10"/>
  <c r="AN162" i="10"/>
  <c r="AH162" i="10"/>
  <c r="C162" i="10" s="1"/>
  <c r="AB162" i="10"/>
  <c r="V162" i="10"/>
  <c r="P162" i="10"/>
  <c r="J162" i="10"/>
  <c r="D162" i="10"/>
  <c r="DN161" i="10"/>
  <c r="DH161" i="10"/>
  <c r="DB161" i="10"/>
  <c r="CV161" i="10"/>
  <c r="CV160" i="10" s="1"/>
  <c r="CP161" i="10"/>
  <c r="CJ161" i="10"/>
  <c r="CJ160" i="10" s="1"/>
  <c r="CD161" i="10"/>
  <c r="BX161" i="10"/>
  <c r="BR161" i="10"/>
  <c r="BL161" i="10"/>
  <c r="BF161" i="10"/>
  <c r="AZ161" i="10"/>
  <c r="AT161" i="10"/>
  <c r="AN161" i="10"/>
  <c r="AH161" i="10"/>
  <c r="AB161" i="10"/>
  <c r="AB160" i="10" s="1"/>
  <c r="V161" i="10"/>
  <c r="P161" i="10"/>
  <c r="P160" i="10" s="1"/>
  <c r="J161" i="10"/>
  <c r="C161" i="10" s="1"/>
  <c r="C160" i="10" s="1"/>
  <c r="D161" i="10"/>
  <c r="DT160" i="10"/>
  <c r="DS160" i="10"/>
  <c r="DR160" i="10"/>
  <c r="DQ160" i="10"/>
  <c r="DP160" i="10"/>
  <c r="DO160" i="10"/>
  <c r="DN160" i="10"/>
  <c r="DM160" i="10"/>
  <c r="DL160" i="10"/>
  <c r="DK160" i="10"/>
  <c r="DJ160" i="10"/>
  <c r="DI160" i="10"/>
  <c r="DH160" i="10"/>
  <c r="DG160" i="10"/>
  <c r="DF160" i="10"/>
  <c r="DE160" i="10"/>
  <c r="DD160" i="10"/>
  <c r="DC160" i="10"/>
  <c r="DB160" i="10"/>
  <c r="DA160" i="10"/>
  <c r="CZ160" i="10"/>
  <c r="CY160" i="10"/>
  <c r="CX160" i="10"/>
  <c r="CW160" i="10"/>
  <c r="CU160" i="10"/>
  <c r="CT160" i="10"/>
  <c r="CS160" i="10"/>
  <c r="CR160" i="10"/>
  <c r="CQ160" i="10"/>
  <c r="CP160" i="10"/>
  <c r="CO160" i="10"/>
  <c r="CN160" i="10"/>
  <c r="CM160" i="10"/>
  <c r="CL160" i="10"/>
  <c r="CK160" i="10"/>
  <c r="CI160" i="10"/>
  <c r="CH160" i="10"/>
  <c r="CG160" i="10"/>
  <c r="CF160" i="10"/>
  <c r="CE160" i="10"/>
  <c r="CD160" i="10"/>
  <c r="CC160" i="10"/>
  <c r="CB160" i="10"/>
  <c r="CA160" i="10"/>
  <c r="BZ160" i="10"/>
  <c r="BY160" i="10"/>
  <c r="BX160" i="10"/>
  <c r="BW160" i="10"/>
  <c r="BV160" i="10"/>
  <c r="BU160" i="10"/>
  <c r="BT160" i="10"/>
  <c r="BS160" i="10"/>
  <c r="BR160" i="10"/>
  <c r="BQ160" i="10"/>
  <c r="BP160" i="10"/>
  <c r="BO160" i="10"/>
  <c r="BN160" i="10"/>
  <c r="BM160" i="10"/>
  <c r="BL160" i="10"/>
  <c r="BK160" i="10"/>
  <c r="BJ160" i="10"/>
  <c r="BI160" i="10"/>
  <c r="BH160" i="10"/>
  <c r="BG160" i="10"/>
  <c r="BF160" i="10"/>
  <c r="BE160" i="10"/>
  <c r="BD160" i="10"/>
  <c r="BC160" i="10"/>
  <c r="BB160" i="10"/>
  <c r="BA160" i="10"/>
  <c r="AY160" i="10"/>
  <c r="AX160" i="10"/>
  <c r="AW160" i="10"/>
  <c r="AV160" i="10"/>
  <c r="AU160" i="10"/>
  <c r="AT160" i="10"/>
  <c r="AS160" i="10"/>
  <c r="AR160" i="10"/>
  <c r="AQ160" i="10"/>
  <c r="AP160" i="10"/>
  <c r="AO160" i="10"/>
  <c r="AN160" i="10"/>
  <c r="AM160" i="10"/>
  <c r="AL160" i="10"/>
  <c r="AK160" i="10"/>
  <c r="AJ160" i="10"/>
  <c r="AI160" i="10"/>
  <c r="AH160" i="10"/>
  <c r="AG160" i="10"/>
  <c r="AF160" i="10"/>
  <c r="AE160" i="10"/>
  <c r="AD160" i="10"/>
  <c r="AC160" i="10"/>
  <c r="AA160" i="10"/>
  <c r="Z160" i="10"/>
  <c r="Y160" i="10"/>
  <c r="X160" i="10"/>
  <c r="W160" i="10"/>
  <c r="V160" i="10"/>
  <c r="U160" i="10"/>
  <c r="T160" i="10"/>
  <c r="S160" i="10"/>
  <c r="R160" i="10"/>
  <c r="Q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DN159" i="10"/>
  <c r="DH159" i="10"/>
  <c r="DB159" i="10"/>
  <c r="CV159" i="10"/>
  <c r="CV150" i="10" s="1"/>
  <c r="CP159" i="10"/>
  <c r="CJ159" i="10"/>
  <c r="CD159" i="10"/>
  <c r="BX159" i="10"/>
  <c r="BR159" i="10"/>
  <c r="BL159" i="10"/>
  <c r="BF159" i="10"/>
  <c r="AZ159" i="10"/>
  <c r="AT159" i="10"/>
  <c r="AN159" i="10"/>
  <c r="AH159" i="10"/>
  <c r="AB159" i="10"/>
  <c r="AB150" i="10" s="1"/>
  <c r="V159" i="10"/>
  <c r="P159" i="10"/>
  <c r="J159" i="10"/>
  <c r="D159" i="10"/>
  <c r="DN158" i="10"/>
  <c r="DH158" i="10"/>
  <c r="DB158" i="10"/>
  <c r="CV158" i="10"/>
  <c r="CP158" i="10"/>
  <c r="CJ158" i="10"/>
  <c r="CD158" i="10"/>
  <c r="BX158" i="10"/>
  <c r="BR158" i="10"/>
  <c r="BL158" i="10"/>
  <c r="BF158" i="10"/>
  <c r="AZ158" i="10"/>
  <c r="AT158" i="10"/>
  <c r="AN158" i="10"/>
  <c r="AH158" i="10"/>
  <c r="AB158" i="10"/>
  <c r="V158" i="10"/>
  <c r="P158" i="10"/>
  <c r="J158" i="10"/>
  <c r="D158" i="10"/>
  <c r="DT157" i="10"/>
  <c r="DS157" i="10"/>
  <c r="DR157" i="10"/>
  <c r="DQ157" i="10"/>
  <c r="DP157" i="10"/>
  <c r="DO157" i="10"/>
  <c r="DN157" i="10"/>
  <c r="DM157" i="10"/>
  <c r="DL157" i="10"/>
  <c r="DK157" i="10"/>
  <c r="DJ157" i="10"/>
  <c r="DI157" i="10"/>
  <c r="DH157" i="10"/>
  <c r="DG157" i="10"/>
  <c r="DF157" i="10"/>
  <c r="DE157" i="10"/>
  <c r="DD157" i="10"/>
  <c r="DC157" i="10"/>
  <c r="DB157" i="10"/>
  <c r="DA157" i="10"/>
  <c r="CZ157" i="10"/>
  <c r="CY157" i="10"/>
  <c r="CX157" i="10"/>
  <c r="CW157" i="10"/>
  <c r="CU157" i="10"/>
  <c r="CT157" i="10"/>
  <c r="CS157" i="10"/>
  <c r="CR157" i="10"/>
  <c r="CQ157" i="10"/>
  <c r="CO157" i="10"/>
  <c r="CN157" i="10"/>
  <c r="CM157" i="10"/>
  <c r="CL157" i="10"/>
  <c r="CK157" i="10"/>
  <c r="CJ157" i="10"/>
  <c r="CI157" i="10"/>
  <c r="CH157" i="10"/>
  <c r="CG157" i="10"/>
  <c r="CF157" i="10"/>
  <c r="CE157" i="10"/>
  <c r="CC157" i="10"/>
  <c r="CB157" i="10"/>
  <c r="CA157" i="10"/>
  <c r="BZ157" i="10"/>
  <c r="BY157" i="10"/>
  <c r="BW157" i="10"/>
  <c r="BV157" i="10"/>
  <c r="BU157" i="10"/>
  <c r="BT157" i="10"/>
  <c r="BS157" i="10"/>
  <c r="BR157" i="10"/>
  <c r="BQ157" i="10"/>
  <c r="BP157" i="10"/>
  <c r="BO157" i="10"/>
  <c r="BN157" i="10"/>
  <c r="BM157" i="10"/>
  <c r="BL157" i="10"/>
  <c r="BK157" i="10"/>
  <c r="BJ157" i="10"/>
  <c r="BI157" i="10"/>
  <c r="BH157" i="10"/>
  <c r="BG157" i="10"/>
  <c r="BF157" i="10"/>
  <c r="BE157" i="10"/>
  <c r="BD157" i="10"/>
  <c r="BC157" i="10"/>
  <c r="BB157" i="10"/>
  <c r="BA157" i="10"/>
  <c r="AZ157" i="10"/>
  <c r="AY157" i="10"/>
  <c r="AX157" i="10"/>
  <c r="AW157" i="10"/>
  <c r="AV157" i="10"/>
  <c r="AU157" i="10"/>
  <c r="AT157" i="10"/>
  <c r="AS157" i="10"/>
  <c r="AR157" i="10"/>
  <c r="AQ157" i="10"/>
  <c r="AP157" i="10"/>
  <c r="AO157" i="10"/>
  <c r="AN157" i="10"/>
  <c r="AM157" i="10"/>
  <c r="AL157" i="10"/>
  <c r="AK157" i="10"/>
  <c r="AJ157" i="10"/>
  <c r="AI157" i="10"/>
  <c r="AH157" i="10"/>
  <c r="AG157" i="10"/>
  <c r="AF157" i="10"/>
  <c r="AE157" i="10"/>
  <c r="AD157" i="10"/>
  <c r="AC157" i="10"/>
  <c r="AA157" i="10"/>
  <c r="Z157" i="10"/>
  <c r="Y157" i="10"/>
  <c r="X157" i="10"/>
  <c r="W157" i="10"/>
  <c r="U157" i="10"/>
  <c r="T157" i="10"/>
  <c r="S157" i="10"/>
  <c r="R157" i="10"/>
  <c r="Q157" i="10"/>
  <c r="P157" i="10"/>
  <c r="O157" i="10"/>
  <c r="N157" i="10"/>
  <c r="M157" i="10"/>
  <c r="L157" i="10"/>
  <c r="K157" i="10"/>
  <c r="I157" i="10"/>
  <c r="H157" i="10"/>
  <c r="G157" i="10"/>
  <c r="F157" i="10"/>
  <c r="E157" i="10"/>
  <c r="DN156" i="10"/>
  <c r="DH156" i="10"/>
  <c r="DB156" i="10"/>
  <c r="CV156" i="10"/>
  <c r="CP156" i="10"/>
  <c r="CJ156" i="10"/>
  <c r="CD156" i="10"/>
  <c r="BX156" i="10"/>
  <c r="BR156" i="10"/>
  <c r="BL156" i="10"/>
  <c r="BF156" i="10"/>
  <c r="AZ156" i="10"/>
  <c r="AT156" i="10"/>
  <c r="AN156" i="10"/>
  <c r="AH156" i="10"/>
  <c r="AB156" i="10"/>
  <c r="V156" i="10"/>
  <c r="P156" i="10"/>
  <c r="J156" i="10"/>
  <c r="D156" i="10"/>
  <c r="C156" i="10"/>
  <c r="DN155" i="10"/>
  <c r="DH155" i="10"/>
  <c r="DH154" i="10" s="1"/>
  <c r="DB155" i="10"/>
  <c r="DB154" i="10" s="1"/>
  <c r="CV155" i="10"/>
  <c r="CP155" i="10"/>
  <c r="CP154" i="10" s="1"/>
  <c r="CJ155" i="10"/>
  <c r="CJ154" i="10" s="1"/>
  <c r="CD155" i="10"/>
  <c r="BX155" i="10"/>
  <c r="BR155" i="10"/>
  <c r="BL155" i="10"/>
  <c r="BF155" i="10"/>
  <c r="AZ155" i="10"/>
  <c r="AT155" i="10"/>
  <c r="AN155" i="10"/>
  <c r="AN154" i="10" s="1"/>
  <c r="AH155" i="10"/>
  <c r="AB155" i="10"/>
  <c r="V155" i="10"/>
  <c r="V154" i="10" s="1"/>
  <c r="P155" i="10"/>
  <c r="J155" i="10"/>
  <c r="D155" i="10"/>
  <c r="DT154" i="10"/>
  <c r="DS154" i="10"/>
  <c r="DR154" i="10"/>
  <c r="DQ154" i="10"/>
  <c r="DP154" i="10"/>
  <c r="DO154" i="10"/>
  <c r="DN154" i="10"/>
  <c r="DM154" i="10"/>
  <c r="DL154" i="10"/>
  <c r="DK154" i="10"/>
  <c r="DJ154" i="10"/>
  <c r="DI154" i="10"/>
  <c r="DG154" i="10"/>
  <c r="DF154" i="10"/>
  <c r="DE154" i="10"/>
  <c r="DD154" i="10"/>
  <c r="DC154" i="10"/>
  <c r="DA154" i="10"/>
  <c r="CZ154" i="10"/>
  <c r="CY154" i="10"/>
  <c r="CX154" i="10"/>
  <c r="CW154" i="10"/>
  <c r="CV154" i="10"/>
  <c r="CU154" i="10"/>
  <c r="CT154" i="10"/>
  <c r="CS154" i="10"/>
  <c r="CR154" i="10"/>
  <c r="CQ154" i="10"/>
  <c r="CO154" i="10"/>
  <c r="CN154" i="10"/>
  <c r="CM154" i="10"/>
  <c r="CL154" i="10"/>
  <c r="CK154" i="10"/>
  <c r="CI154" i="10"/>
  <c r="CH154" i="10"/>
  <c r="CG154" i="10"/>
  <c r="CF154" i="10"/>
  <c r="CE154" i="10"/>
  <c r="CD154" i="10"/>
  <c r="CC154" i="10"/>
  <c r="CB154" i="10"/>
  <c r="CA154" i="10"/>
  <c r="BZ154" i="10"/>
  <c r="BY154" i="10"/>
  <c r="BW154" i="10"/>
  <c r="BV154" i="10"/>
  <c r="BU154" i="10"/>
  <c r="BT154" i="10"/>
  <c r="BS154" i="10"/>
  <c r="BQ154" i="10"/>
  <c r="BP154" i="10"/>
  <c r="BO154" i="10"/>
  <c r="BN154" i="10"/>
  <c r="BM154" i="10"/>
  <c r="BL154" i="10"/>
  <c r="BK154" i="10"/>
  <c r="BJ154" i="10"/>
  <c r="BI154" i="10"/>
  <c r="BH154" i="10"/>
  <c r="BG154" i="10"/>
  <c r="BE154" i="10"/>
  <c r="BD154" i="10"/>
  <c r="BC154" i="10"/>
  <c r="BB154" i="10"/>
  <c r="BA154" i="10"/>
  <c r="AY154" i="10"/>
  <c r="AX154" i="10"/>
  <c r="AW154" i="10"/>
  <c r="AV154" i="10"/>
  <c r="AU154" i="10"/>
  <c r="AT154" i="10"/>
  <c r="AS154" i="10"/>
  <c r="AR154" i="10"/>
  <c r="AQ154" i="10"/>
  <c r="AP154" i="10"/>
  <c r="AO154" i="10"/>
  <c r="AM154" i="10"/>
  <c r="AL154" i="10"/>
  <c r="AK154" i="10"/>
  <c r="AJ154" i="10"/>
  <c r="AI154" i="10"/>
  <c r="AH154" i="10"/>
  <c r="AG154" i="10"/>
  <c r="AF154" i="10"/>
  <c r="AE154" i="10"/>
  <c r="AD154" i="10"/>
  <c r="AC154" i="10"/>
  <c r="AB154" i="10"/>
  <c r="AA154" i="10"/>
  <c r="Z154" i="10"/>
  <c r="Y154" i="10"/>
  <c r="X154" i="10"/>
  <c r="W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N153" i="10"/>
  <c r="DH153" i="10"/>
  <c r="DB153" i="10"/>
  <c r="CV153" i="10"/>
  <c r="CP153" i="10"/>
  <c r="CJ153" i="10"/>
  <c r="CD153" i="10"/>
  <c r="BX153" i="10"/>
  <c r="BR153" i="10"/>
  <c r="BL153" i="10"/>
  <c r="BF153" i="10"/>
  <c r="AZ153" i="10"/>
  <c r="AT153" i="10"/>
  <c r="AN153" i="10"/>
  <c r="AH153" i="10"/>
  <c r="AB153" i="10"/>
  <c r="V153" i="10"/>
  <c r="P153" i="10"/>
  <c r="P151" i="10" s="1"/>
  <c r="J153" i="10"/>
  <c r="D153" i="10"/>
  <c r="DN152" i="10"/>
  <c r="DH152" i="10"/>
  <c r="DB152" i="10"/>
  <c r="DB149" i="10" s="1"/>
  <c r="DB148" i="10" s="1"/>
  <c r="CV152" i="10"/>
  <c r="CP152" i="10"/>
  <c r="CJ152" i="10"/>
  <c r="CJ151" i="10" s="1"/>
  <c r="CD152" i="10"/>
  <c r="BX152" i="10"/>
  <c r="BR152" i="10"/>
  <c r="BL152" i="10"/>
  <c r="BF152" i="10"/>
  <c r="AZ152" i="10"/>
  <c r="AT152" i="10"/>
  <c r="AN152" i="10"/>
  <c r="AH152" i="10"/>
  <c r="AH149" i="10" s="1"/>
  <c r="AH148" i="10" s="1"/>
  <c r="AB152" i="10"/>
  <c r="V152" i="10"/>
  <c r="P152" i="10"/>
  <c r="J152" i="10"/>
  <c r="D152" i="10"/>
  <c r="DT151" i="10"/>
  <c r="DS151" i="10"/>
  <c r="DR151" i="10"/>
  <c r="DQ151" i="10"/>
  <c r="DP151" i="10"/>
  <c r="DO151" i="10"/>
  <c r="DM151" i="10"/>
  <c r="DL151" i="10"/>
  <c r="DK151" i="10"/>
  <c r="DJ151" i="10"/>
  <c r="DI151" i="10"/>
  <c r="DH151" i="10"/>
  <c r="DG151" i="10"/>
  <c r="DF151" i="10"/>
  <c r="DE151" i="10"/>
  <c r="DD151" i="10"/>
  <c r="DC151" i="10"/>
  <c r="DB151" i="10"/>
  <c r="DA151" i="10"/>
  <c r="CZ151" i="10"/>
  <c r="CY151" i="10"/>
  <c r="CX151" i="10"/>
  <c r="CW151" i="10"/>
  <c r="CU151" i="10"/>
  <c r="CT151" i="10"/>
  <c r="CS151" i="10"/>
  <c r="CR151" i="10"/>
  <c r="CQ151" i="10"/>
  <c r="CP151" i="10"/>
  <c r="CO151" i="10"/>
  <c r="CN151" i="10"/>
  <c r="CM151" i="10"/>
  <c r="CL151" i="10"/>
  <c r="CK151" i="10"/>
  <c r="CI151" i="10"/>
  <c r="CH151" i="10"/>
  <c r="CG151" i="10"/>
  <c r="CF151" i="10"/>
  <c r="CE151" i="10"/>
  <c r="CD151" i="10"/>
  <c r="CC151" i="10"/>
  <c r="CB151" i="10"/>
  <c r="CA151" i="10"/>
  <c r="BZ151" i="10"/>
  <c r="BY151" i="10"/>
  <c r="BX151" i="10"/>
  <c r="BW151" i="10"/>
  <c r="BV151" i="10"/>
  <c r="BU151" i="10"/>
  <c r="BT151" i="10"/>
  <c r="BS151" i="10"/>
  <c r="BR151" i="10"/>
  <c r="BQ151" i="10"/>
  <c r="BP151" i="10"/>
  <c r="BO151" i="10"/>
  <c r="BN151" i="10"/>
  <c r="BM151" i="10"/>
  <c r="BL151" i="10"/>
  <c r="BK151" i="10"/>
  <c r="BJ151" i="10"/>
  <c r="BI151" i="10"/>
  <c r="BH151" i="10"/>
  <c r="BG151" i="10"/>
  <c r="BF151" i="10"/>
  <c r="BE151" i="10"/>
  <c r="BD151" i="10"/>
  <c r="BC151" i="10"/>
  <c r="BB151" i="10"/>
  <c r="BA151" i="10"/>
  <c r="AY151" i="10"/>
  <c r="AX151" i="10"/>
  <c r="AW151" i="10"/>
  <c r="AV151" i="10"/>
  <c r="AU151" i="10"/>
  <c r="AS151" i="10"/>
  <c r="AR151" i="10"/>
  <c r="AQ151" i="10"/>
  <c r="AP151" i="10"/>
  <c r="AO151" i="10"/>
  <c r="AN151" i="10"/>
  <c r="AM151" i="10"/>
  <c r="AL151" i="10"/>
  <c r="AK151" i="10"/>
  <c r="AJ151" i="10"/>
  <c r="AI151" i="10"/>
  <c r="AG151" i="10"/>
  <c r="AF151" i="10"/>
  <c r="AE151" i="10"/>
  <c r="AD151" i="10"/>
  <c r="AC151" i="10"/>
  <c r="AA151" i="10"/>
  <c r="Z151" i="10"/>
  <c r="Y151" i="10"/>
  <c r="X151" i="10"/>
  <c r="W151" i="10"/>
  <c r="V151" i="10"/>
  <c r="U151" i="10"/>
  <c r="T151" i="10"/>
  <c r="S151" i="10"/>
  <c r="R151" i="10"/>
  <c r="Q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DT150" i="10"/>
  <c r="DS150" i="10"/>
  <c r="DR150" i="10"/>
  <c r="DQ150" i="10"/>
  <c r="DQ148" i="10" s="1"/>
  <c r="DP150" i="10"/>
  <c r="DP148" i="10" s="1"/>
  <c r="DO150" i="10"/>
  <c r="DM150" i="10"/>
  <c r="DL150" i="10"/>
  <c r="DK150" i="10"/>
  <c r="DJ150" i="10"/>
  <c r="DI150" i="10"/>
  <c r="DH150" i="10"/>
  <c r="DG150" i="10"/>
  <c r="DF150" i="10"/>
  <c r="DE150" i="10"/>
  <c r="DE148" i="10" s="1"/>
  <c r="DD150" i="10"/>
  <c r="DD148" i="10" s="1"/>
  <c r="DC150" i="10"/>
  <c r="DA150" i="10"/>
  <c r="CZ150" i="10"/>
  <c r="CY150" i="10"/>
  <c r="CX150" i="10"/>
  <c r="CW150" i="10"/>
  <c r="CU150" i="10"/>
  <c r="CT150" i="10"/>
  <c r="CS150" i="10"/>
  <c r="CR150" i="10"/>
  <c r="CR148" i="10" s="1"/>
  <c r="CQ150" i="10"/>
  <c r="CO150" i="10"/>
  <c r="CN150" i="10"/>
  <c r="CM150" i="10"/>
  <c r="CL150" i="10"/>
  <c r="CK150" i="10"/>
  <c r="CJ150" i="10"/>
  <c r="CI150" i="10"/>
  <c r="CH150" i="10"/>
  <c r="CG150" i="10"/>
  <c r="CG148" i="10" s="1"/>
  <c r="CF150" i="10"/>
  <c r="CE150" i="10"/>
  <c r="CC150" i="10"/>
  <c r="CB150" i="10"/>
  <c r="CA150" i="10"/>
  <c r="BZ150" i="10"/>
  <c r="BY150" i="10"/>
  <c r="BW150" i="10"/>
  <c r="BV150" i="10"/>
  <c r="BU150" i="10"/>
  <c r="BU148" i="10" s="1"/>
  <c r="BT150" i="10"/>
  <c r="BT148" i="10" s="1"/>
  <c r="BS150" i="10"/>
  <c r="BQ150" i="10"/>
  <c r="BP150" i="10"/>
  <c r="BO150" i="10"/>
  <c r="BN150" i="10"/>
  <c r="BM150" i="10"/>
  <c r="BL150" i="10"/>
  <c r="BK150" i="10"/>
  <c r="BJ150" i="10"/>
  <c r="BI150" i="10"/>
  <c r="BI148" i="10" s="1"/>
  <c r="BH150" i="10"/>
  <c r="BH148" i="10" s="1"/>
  <c r="BG150" i="10"/>
  <c r="BE150" i="10"/>
  <c r="BD150" i="10"/>
  <c r="BC150" i="10"/>
  <c r="BB150" i="10"/>
  <c r="BA150" i="10"/>
  <c r="AY150" i="10"/>
  <c r="AX150" i="10"/>
  <c r="AW150" i="10"/>
  <c r="AW148" i="10" s="1"/>
  <c r="AV150" i="10"/>
  <c r="AV148" i="10" s="1"/>
  <c r="AU150" i="10"/>
  <c r="AS150" i="10"/>
  <c r="AR150" i="10"/>
  <c r="AQ150" i="10"/>
  <c r="AP150" i="10"/>
  <c r="AO150" i="10"/>
  <c r="AN150" i="10"/>
  <c r="AM150" i="10"/>
  <c r="AL150" i="10"/>
  <c r="AK150" i="10"/>
  <c r="AK148" i="10" s="1"/>
  <c r="AJ150" i="10"/>
  <c r="AJ148" i="10" s="1"/>
  <c r="AI150" i="10"/>
  <c r="AG150" i="10"/>
  <c r="AF150" i="10"/>
  <c r="AE150" i="10"/>
  <c r="AD150" i="10"/>
  <c r="AC150" i="10"/>
  <c r="AA150" i="10"/>
  <c r="Z150" i="10"/>
  <c r="Y150" i="10"/>
  <c r="Y148" i="10" s="1"/>
  <c r="X150" i="10"/>
  <c r="X148" i="10" s="1"/>
  <c r="W150" i="10"/>
  <c r="U150" i="10"/>
  <c r="T150" i="10"/>
  <c r="S150" i="10"/>
  <c r="R150" i="10"/>
  <c r="Q150" i="10"/>
  <c r="P150" i="10"/>
  <c r="O150" i="10"/>
  <c r="N150" i="10"/>
  <c r="M150" i="10"/>
  <c r="M148" i="10" s="1"/>
  <c r="L150" i="10"/>
  <c r="L148" i="10" s="1"/>
  <c r="K150" i="10"/>
  <c r="I150" i="10"/>
  <c r="H150" i="10"/>
  <c r="G150" i="10"/>
  <c r="F150" i="10"/>
  <c r="E150" i="10"/>
  <c r="DT149" i="10"/>
  <c r="DS149" i="10"/>
  <c r="DS148" i="10" s="1"/>
  <c r="DR149" i="10"/>
  <c r="DQ149" i="10"/>
  <c r="DP149" i="10"/>
  <c r="DO149" i="10"/>
  <c r="DN149" i="10"/>
  <c r="DM149" i="10"/>
  <c r="DL149" i="10"/>
  <c r="DK149" i="10"/>
  <c r="DJ149" i="10"/>
  <c r="DI149" i="10"/>
  <c r="DG149" i="10"/>
  <c r="DG148" i="10" s="1"/>
  <c r="DF149" i="10"/>
  <c r="DF148" i="10" s="1"/>
  <c r="DE149" i="10"/>
  <c r="DD149" i="10"/>
  <c r="DC149" i="10"/>
  <c r="DA149" i="10"/>
  <c r="CZ149" i="10"/>
  <c r="CY149" i="10"/>
  <c r="CX149" i="10"/>
  <c r="CW149" i="10"/>
  <c r="CU149" i="10"/>
  <c r="CU148" i="10" s="1"/>
  <c r="CT149" i="10"/>
  <c r="CT148" i="10" s="1"/>
  <c r="CS149" i="10"/>
  <c r="CR149" i="10"/>
  <c r="CQ149" i="10"/>
  <c r="CP149" i="10"/>
  <c r="CO149" i="10"/>
  <c r="CN149" i="10"/>
  <c r="CM149" i="10"/>
  <c r="CL149" i="10"/>
  <c r="CK149" i="10"/>
  <c r="CI149" i="10"/>
  <c r="CI148" i="10" s="1"/>
  <c r="CH149" i="10"/>
  <c r="CH148" i="10" s="1"/>
  <c r="CG149" i="10"/>
  <c r="CF149" i="10"/>
  <c r="CE149" i="10"/>
  <c r="CC149" i="10"/>
  <c r="CB149" i="10"/>
  <c r="CA149" i="10"/>
  <c r="BZ149" i="10"/>
  <c r="BY149" i="10"/>
  <c r="BW149" i="10"/>
  <c r="BW148" i="10" s="1"/>
  <c r="BV149" i="10"/>
  <c r="BV148" i="10" s="1"/>
  <c r="BU149" i="10"/>
  <c r="BT149" i="10"/>
  <c r="BS149" i="10"/>
  <c r="BR149" i="10"/>
  <c r="BQ149" i="10"/>
  <c r="BP149" i="10"/>
  <c r="BO149" i="10"/>
  <c r="BN149" i="10"/>
  <c r="BM149" i="10"/>
  <c r="BK149" i="10"/>
  <c r="BK148" i="10" s="1"/>
  <c r="BJ149" i="10"/>
  <c r="BJ148" i="10" s="1"/>
  <c r="BI149" i="10"/>
  <c r="BH149" i="10"/>
  <c r="BG149" i="10"/>
  <c r="BE149" i="10"/>
  <c r="BD149" i="10"/>
  <c r="BC149" i="10"/>
  <c r="BB149" i="10"/>
  <c r="BA149" i="10"/>
  <c r="AY149" i="10"/>
  <c r="AY148" i="10" s="1"/>
  <c r="AX149" i="10"/>
  <c r="AX148" i="10" s="1"/>
  <c r="AW149" i="10"/>
  <c r="AV149" i="10"/>
  <c r="AU149" i="10"/>
  <c r="AT149" i="10"/>
  <c r="AS149" i="10"/>
  <c r="AR149" i="10"/>
  <c r="AQ149" i="10"/>
  <c r="AP149" i="10"/>
  <c r="AO149" i="10"/>
  <c r="AM149" i="10"/>
  <c r="AM148" i="10" s="1"/>
  <c r="AL149" i="10"/>
  <c r="AL148" i="10" s="1"/>
  <c r="AK149" i="10"/>
  <c r="AJ149" i="10"/>
  <c r="AI149" i="10"/>
  <c r="AG149" i="10"/>
  <c r="AF149" i="10"/>
  <c r="AE149" i="10"/>
  <c r="AD149" i="10"/>
  <c r="AC149" i="10"/>
  <c r="AA149" i="10"/>
  <c r="AA148" i="10" s="1"/>
  <c r="Z149" i="10"/>
  <c r="Y149" i="10"/>
  <c r="X149" i="10"/>
  <c r="W149" i="10"/>
  <c r="V149" i="10"/>
  <c r="U149" i="10"/>
  <c r="T149" i="10"/>
  <c r="S149" i="10"/>
  <c r="R149" i="10"/>
  <c r="Q149" i="10"/>
  <c r="O149" i="10"/>
  <c r="O148" i="10" s="1"/>
  <c r="N149" i="10"/>
  <c r="N148" i="10" s="1"/>
  <c r="M149" i="10"/>
  <c r="L149" i="10"/>
  <c r="K149" i="10"/>
  <c r="I149" i="10"/>
  <c r="H149" i="10"/>
  <c r="G149" i="10"/>
  <c r="F149" i="10"/>
  <c r="E149" i="10"/>
  <c r="DT148" i="10"/>
  <c r="DO148" i="10"/>
  <c r="DM148" i="10"/>
  <c r="DL148" i="10"/>
  <c r="DK148" i="10"/>
  <c r="DJ148" i="10"/>
  <c r="DI148" i="10"/>
  <c r="DC148" i="10"/>
  <c r="DA148" i="10"/>
  <c r="CZ148" i="10"/>
  <c r="CY148" i="10"/>
  <c r="CX148" i="10"/>
  <c r="CW148" i="10"/>
  <c r="CQ148" i="10"/>
  <c r="CO148" i="10"/>
  <c r="CN148" i="10"/>
  <c r="CM148" i="10"/>
  <c r="CL148" i="10"/>
  <c r="CK148" i="10"/>
  <c r="CE148" i="10"/>
  <c r="CC148" i="10"/>
  <c r="CB148" i="10"/>
  <c r="CA148" i="10"/>
  <c r="BZ148" i="10"/>
  <c r="BY148" i="10"/>
  <c r="BS148" i="10"/>
  <c r="BQ148" i="10"/>
  <c r="BP148" i="10"/>
  <c r="BO148" i="10"/>
  <c r="BN148" i="10"/>
  <c r="BM148" i="10"/>
  <c r="BG148" i="10"/>
  <c r="BE148" i="10"/>
  <c r="BD148" i="10"/>
  <c r="BC148" i="10"/>
  <c r="BB148" i="10"/>
  <c r="BA148" i="10"/>
  <c r="AU148" i="10"/>
  <c r="AS148" i="10"/>
  <c r="AR148" i="10"/>
  <c r="AQ148" i="10"/>
  <c r="AP148" i="10"/>
  <c r="AO148" i="10"/>
  <c r="AI148" i="10"/>
  <c r="AG148" i="10"/>
  <c r="AF148" i="10"/>
  <c r="AE148" i="10"/>
  <c r="AD148" i="10"/>
  <c r="AC148" i="10"/>
  <c r="W148" i="10"/>
  <c r="U148" i="10"/>
  <c r="T148" i="10"/>
  <c r="S148" i="10"/>
  <c r="R148" i="10"/>
  <c r="Q148" i="10"/>
  <c r="K148" i="10"/>
  <c r="I148" i="10"/>
  <c r="H148" i="10"/>
  <c r="G148" i="10"/>
  <c r="F148" i="10"/>
  <c r="E148" i="10"/>
  <c r="DN147" i="10"/>
  <c r="DH147" i="10"/>
  <c r="DB147" i="10"/>
  <c r="CV147" i="10"/>
  <c r="CP147" i="10"/>
  <c r="CJ147" i="10"/>
  <c r="CD147" i="10"/>
  <c r="BX147" i="10"/>
  <c r="BR147" i="10"/>
  <c r="BL147" i="10"/>
  <c r="BL145" i="10" s="1"/>
  <c r="BF147" i="10"/>
  <c r="AZ147" i="10"/>
  <c r="AT147" i="10"/>
  <c r="AN147" i="10"/>
  <c r="AH147" i="10"/>
  <c r="AB147" i="10"/>
  <c r="V147" i="10"/>
  <c r="P147" i="10"/>
  <c r="J147" i="10"/>
  <c r="D147" i="10"/>
  <c r="DN146" i="10"/>
  <c r="DN145" i="10" s="1"/>
  <c r="DH146" i="10"/>
  <c r="DH145" i="10" s="1"/>
  <c r="DB146" i="10"/>
  <c r="DB145" i="10" s="1"/>
  <c r="CV146" i="10"/>
  <c r="CP146" i="10"/>
  <c r="CP145" i="10" s="1"/>
  <c r="CJ146" i="10"/>
  <c r="CD146" i="10"/>
  <c r="CD145" i="10" s="1"/>
  <c r="BX146" i="10"/>
  <c r="BR146" i="10"/>
  <c r="BR145" i="10" s="1"/>
  <c r="BL146" i="10"/>
  <c r="BF146" i="10"/>
  <c r="BF145" i="10" s="1"/>
  <c r="AZ146" i="10"/>
  <c r="AT146" i="10"/>
  <c r="AT145" i="10" s="1"/>
  <c r="AN146" i="10"/>
  <c r="AN145" i="10" s="1"/>
  <c r="AH146" i="10"/>
  <c r="AH145" i="10" s="1"/>
  <c r="AB146" i="10"/>
  <c r="V146" i="10"/>
  <c r="V145" i="10" s="1"/>
  <c r="P146" i="10"/>
  <c r="J146" i="10"/>
  <c r="J145" i="10" s="1"/>
  <c r="D146" i="10"/>
  <c r="DT145" i="10"/>
  <c r="DS145" i="10"/>
  <c r="DR145" i="10"/>
  <c r="DQ145" i="10"/>
  <c r="DP145" i="10"/>
  <c r="DO145" i="10"/>
  <c r="DM145" i="10"/>
  <c r="DL145" i="10"/>
  <c r="DK145" i="10"/>
  <c r="DJ145" i="10"/>
  <c r="DI145" i="10"/>
  <c r="DG145" i="10"/>
  <c r="DF145" i="10"/>
  <c r="DE145" i="10"/>
  <c r="DD145" i="10"/>
  <c r="DC145" i="10"/>
  <c r="DA145" i="10"/>
  <c r="CZ145" i="10"/>
  <c r="CY145" i="10"/>
  <c r="CX145" i="10"/>
  <c r="CW145" i="10"/>
  <c r="CV145" i="10"/>
  <c r="CU145" i="10"/>
  <c r="CT145" i="10"/>
  <c r="CS145" i="10"/>
  <c r="CR145" i="10"/>
  <c r="CQ145" i="10"/>
  <c r="CO145" i="10"/>
  <c r="CN145" i="10"/>
  <c r="CM145" i="10"/>
  <c r="CL145" i="10"/>
  <c r="CK145" i="10"/>
  <c r="CJ145" i="10"/>
  <c r="CI145" i="10"/>
  <c r="CH145" i="10"/>
  <c r="CG145" i="10"/>
  <c r="CF145" i="10"/>
  <c r="CE145" i="10"/>
  <c r="CC145" i="10"/>
  <c r="CB145" i="10"/>
  <c r="CA145" i="10"/>
  <c r="BZ145" i="10"/>
  <c r="BY145" i="10"/>
  <c r="BX145" i="10"/>
  <c r="BW145" i="10"/>
  <c r="BV145" i="10"/>
  <c r="BU145" i="10"/>
  <c r="BT145" i="10"/>
  <c r="BS145" i="10"/>
  <c r="BQ145" i="10"/>
  <c r="BP145" i="10"/>
  <c r="BO145" i="10"/>
  <c r="BN145" i="10"/>
  <c r="BM145" i="10"/>
  <c r="BK145" i="10"/>
  <c r="BJ145" i="10"/>
  <c r="BI145" i="10"/>
  <c r="BH145" i="10"/>
  <c r="BG145" i="10"/>
  <c r="BE145" i="10"/>
  <c r="BD145" i="10"/>
  <c r="BC145" i="10"/>
  <c r="BB145" i="10"/>
  <c r="BA145" i="10"/>
  <c r="AZ145" i="10"/>
  <c r="AY145" i="10"/>
  <c r="AX145" i="10"/>
  <c r="AW145" i="10"/>
  <c r="AV145" i="10"/>
  <c r="AU145" i="10"/>
  <c r="AS145" i="10"/>
  <c r="AR145" i="10"/>
  <c r="AQ145" i="10"/>
  <c r="AP145" i="10"/>
  <c r="AO145" i="10"/>
  <c r="AM145" i="10"/>
  <c r="AL145" i="10"/>
  <c r="AK145" i="10"/>
  <c r="AJ145" i="10"/>
  <c r="AI145" i="10"/>
  <c r="AG145" i="10"/>
  <c r="AF145" i="10"/>
  <c r="AE145" i="10"/>
  <c r="AD145" i="10"/>
  <c r="AC145" i="10"/>
  <c r="AB145" i="10"/>
  <c r="AA145" i="10"/>
  <c r="Z145" i="10"/>
  <c r="Y145" i="10"/>
  <c r="X145" i="10"/>
  <c r="W145" i="10"/>
  <c r="U145" i="10"/>
  <c r="T145" i="10"/>
  <c r="S145" i="10"/>
  <c r="R145" i="10"/>
  <c r="Q145" i="10"/>
  <c r="P145" i="10"/>
  <c r="O145" i="10"/>
  <c r="N145" i="10"/>
  <c r="M145" i="10"/>
  <c r="L145" i="10"/>
  <c r="K145" i="10"/>
  <c r="I145" i="10"/>
  <c r="H145" i="10"/>
  <c r="G145" i="10"/>
  <c r="F145" i="10"/>
  <c r="E145" i="10"/>
  <c r="D145" i="10"/>
  <c r="DN144" i="10"/>
  <c r="DH144" i="10"/>
  <c r="DB144" i="10"/>
  <c r="DB142" i="10" s="1"/>
  <c r="CV144" i="10"/>
  <c r="CP144" i="10"/>
  <c r="CJ144" i="10"/>
  <c r="CD144" i="10"/>
  <c r="BX144" i="10"/>
  <c r="BR144" i="10"/>
  <c r="BL144" i="10"/>
  <c r="BF144" i="10"/>
  <c r="AZ144" i="10"/>
  <c r="AT144" i="10"/>
  <c r="AN144" i="10"/>
  <c r="AN142" i="10" s="1"/>
  <c r="AH144" i="10"/>
  <c r="AH142" i="10" s="1"/>
  <c r="AB144" i="10"/>
  <c r="V144" i="10"/>
  <c r="P144" i="10"/>
  <c r="J144" i="10"/>
  <c r="D144" i="10"/>
  <c r="DN143" i="10"/>
  <c r="DH143" i="10"/>
  <c r="DH142" i="10" s="1"/>
  <c r="DB143" i="10"/>
  <c r="CV143" i="10"/>
  <c r="CV142" i="10" s="1"/>
  <c r="CP143" i="10"/>
  <c r="CP142" i="10" s="1"/>
  <c r="CJ143" i="10"/>
  <c r="CJ142" i="10" s="1"/>
  <c r="CD143" i="10"/>
  <c r="BX143" i="10"/>
  <c r="BR143" i="10"/>
  <c r="BL143" i="10"/>
  <c r="BF143" i="10"/>
  <c r="AZ143" i="10"/>
  <c r="AT143" i="10"/>
  <c r="AN143" i="10"/>
  <c r="AH143" i="10"/>
  <c r="AB143" i="10"/>
  <c r="V143" i="10"/>
  <c r="V142" i="10" s="1"/>
  <c r="P143" i="10"/>
  <c r="J143" i="10"/>
  <c r="D143" i="10"/>
  <c r="DT142" i="10"/>
  <c r="DS142" i="10"/>
  <c r="DR142" i="10"/>
  <c r="DQ142" i="10"/>
  <c r="DP142" i="10"/>
  <c r="DO142" i="10"/>
  <c r="DN142" i="10"/>
  <c r="DM142" i="10"/>
  <c r="DL142" i="10"/>
  <c r="DK142" i="10"/>
  <c r="DJ142" i="10"/>
  <c r="DI142" i="10"/>
  <c r="DG142" i="10"/>
  <c r="DF142" i="10"/>
  <c r="DE142" i="10"/>
  <c r="DD142" i="10"/>
  <c r="DC142" i="10"/>
  <c r="DA142" i="10"/>
  <c r="CZ142" i="10"/>
  <c r="CY142" i="10"/>
  <c r="CX142" i="10"/>
  <c r="CW142" i="10"/>
  <c r="CU142" i="10"/>
  <c r="CT142" i="10"/>
  <c r="CS142" i="10"/>
  <c r="CR142" i="10"/>
  <c r="CQ142" i="10"/>
  <c r="CO142" i="10"/>
  <c r="CN142" i="10"/>
  <c r="CM142" i="10"/>
  <c r="CL142" i="10"/>
  <c r="CK142" i="10"/>
  <c r="CI142" i="10"/>
  <c r="CH142" i="10"/>
  <c r="CG142" i="10"/>
  <c r="CF142" i="10"/>
  <c r="CE142" i="10"/>
  <c r="CD142" i="10"/>
  <c r="CC142" i="10"/>
  <c r="CB142" i="10"/>
  <c r="CA142" i="10"/>
  <c r="BZ142" i="10"/>
  <c r="BY142" i="10"/>
  <c r="BX142" i="10"/>
  <c r="BW142" i="10"/>
  <c r="BV142" i="10"/>
  <c r="BU142" i="10"/>
  <c r="BT142" i="10"/>
  <c r="BS142" i="10"/>
  <c r="BR142" i="10"/>
  <c r="BQ142" i="10"/>
  <c r="BP142" i="10"/>
  <c r="BO142" i="10"/>
  <c r="BN142" i="10"/>
  <c r="BM142" i="10"/>
  <c r="BL142" i="10"/>
  <c r="BK142" i="10"/>
  <c r="BJ142" i="10"/>
  <c r="BI142" i="10"/>
  <c r="BH142" i="10"/>
  <c r="BG142" i="10"/>
  <c r="BF142" i="10"/>
  <c r="BE142" i="10"/>
  <c r="BD142" i="10"/>
  <c r="BC142" i="10"/>
  <c r="BB142" i="10"/>
  <c r="BA142" i="10"/>
  <c r="AZ142" i="10"/>
  <c r="AY142" i="10"/>
  <c r="AX142" i="10"/>
  <c r="AW142" i="10"/>
  <c r="AV142" i="10"/>
  <c r="AU142" i="10"/>
  <c r="AT142" i="10"/>
  <c r="AS142" i="10"/>
  <c r="AR142" i="10"/>
  <c r="AQ142" i="10"/>
  <c r="AP142" i="10"/>
  <c r="AO142" i="10"/>
  <c r="AM142" i="10"/>
  <c r="AL142" i="10"/>
  <c r="AK142" i="10"/>
  <c r="AJ142" i="10"/>
  <c r="AI142" i="10"/>
  <c r="AG142" i="10"/>
  <c r="AF142" i="10"/>
  <c r="AE142" i="10"/>
  <c r="AD142" i="10"/>
  <c r="AC142" i="10"/>
  <c r="AB142" i="10"/>
  <c r="AA142" i="10"/>
  <c r="Z142" i="10"/>
  <c r="Y142" i="10"/>
  <c r="X142" i="10"/>
  <c r="W142" i="10"/>
  <c r="U142" i="10"/>
  <c r="T142" i="10"/>
  <c r="S142" i="10"/>
  <c r="R142" i="10"/>
  <c r="Q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DN141" i="10"/>
  <c r="DH141" i="10"/>
  <c r="DB141" i="10"/>
  <c r="CV141" i="10"/>
  <c r="CP141" i="10"/>
  <c r="CP139" i="10" s="1"/>
  <c r="CJ141" i="10"/>
  <c r="CD141" i="10"/>
  <c r="CD139" i="10" s="1"/>
  <c r="BX141" i="10"/>
  <c r="BR141" i="10"/>
  <c r="BL141" i="10"/>
  <c r="BF141" i="10"/>
  <c r="AZ141" i="10"/>
  <c r="AT141" i="10"/>
  <c r="AN141" i="10"/>
  <c r="AH141" i="10"/>
  <c r="AB141" i="10"/>
  <c r="V141" i="10"/>
  <c r="P141" i="10"/>
  <c r="J141" i="10"/>
  <c r="J139" i="10" s="1"/>
  <c r="D141" i="10"/>
  <c r="DN140" i="10"/>
  <c r="DN139" i="10" s="1"/>
  <c r="DH140" i="10"/>
  <c r="DB140" i="10"/>
  <c r="DB139" i="10" s="1"/>
  <c r="CV140" i="10"/>
  <c r="CP140" i="10"/>
  <c r="CJ140" i="10"/>
  <c r="CD140" i="10"/>
  <c r="BX140" i="10"/>
  <c r="BR140" i="10"/>
  <c r="BR139" i="10" s="1"/>
  <c r="BL140" i="10"/>
  <c r="BF140" i="10"/>
  <c r="AZ140" i="10"/>
  <c r="AT140" i="10"/>
  <c r="AN140" i="10"/>
  <c r="AH140" i="10"/>
  <c r="AH139" i="10" s="1"/>
  <c r="AB140" i="10"/>
  <c r="V140" i="10"/>
  <c r="P140" i="10"/>
  <c r="J140" i="10"/>
  <c r="D140" i="10"/>
  <c r="C140" i="10"/>
  <c r="DT139" i="10"/>
  <c r="DS139" i="10"/>
  <c r="DR139" i="10"/>
  <c r="DQ139" i="10"/>
  <c r="DP139" i="10"/>
  <c r="DO139" i="10"/>
  <c r="DM139" i="10"/>
  <c r="DL139" i="10"/>
  <c r="DK139" i="10"/>
  <c r="DJ139" i="10"/>
  <c r="DI139" i="10"/>
  <c r="DH139" i="10"/>
  <c r="DG139" i="10"/>
  <c r="DF139" i="10"/>
  <c r="DE139" i="10"/>
  <c r="DD139" i="10"/>
  <c r="DC139" i="10"/>
  <c r="DA139" i="10"/>
  <c r="CZ139" i="10"/>
  <c r="CY139" i="10"/>
  <c r="CX139" i="10"/>
  <c r="CW139" i="10"/>
  <c r="CV139" i="10"/>
  <c r="CU139" i="10"/>
  <c r="CT139" i="10"/>
  <c r="CS139" i="10"/>
  <c r="CR139" i="10"/>
  <c r="CQ139" i="10"/>
  <c r="CO139" i="10"/>
  <c r="CN139" i="10"/>
  <c r="CM139" i="10"/>
  <c r="CL139" i="10"/>
  <c r="CK139" i="10"/>
  <c r="CJ139" i="10"/>
  <c r="CI139" i="10"/>
  <c r="CH139" i="10"/>
  <c r="CG139" i="10"/>
  <c r="CF139" i="10"/>
  <c r="CE139" i="10"/>
  <c r="CC139" i="10"/>
  <c r="CB139" i="10"/>
  <c r="CA139" i="10"/>
  <c r="BZ139" i="10"/>
  <c r="BY139" i="10"/>
  <c r="BX139" i="10"/>
  <c r="BW139" i="10"/>
  <c r="BV139" i="10"/>
  <c r="BU139" i="10"/>
  <c r="BT139" i="10"/>
  <c r="BS139" i="10"/>
  <c r="BQ139" i="10"/>
  <c r="BP139" i="10"/>
  <c r="BO139" i="10"/>
  <c r="BN139" i="10"/>
  <c r="BM139" i="10"/>
  <c r="BL139" i="10"/>
  <c r="BK139" i="10"/>
  <c r="BJ139" i="10"/>
  <c r="BI139" i="10"/>
  <c r="BH139" i="10"/>
  <c r="BG139" i="10"/>
  <c r="BF139" i="10"/>
  <c r="BE139" i="10"/>
  <c r="BD139" i="10"/>
  <c r="BC139" i="10"/>
  <c r="BB139" i="10"/>
  <c r="BA139" i="10"/>
  <c r="AZ139" i="10"/>
  <c r="AY139" i="10"/>
  <c r="AX139" i="10"/>
  <c r="AW139" i="10"/>
  <c r="AV139" i="10"/>
  <c r="AU139" i="10"/>
  <c r="AT139" i="10"/>
  <c r="AS139" i="10"/>
  <c r="AR139" i="10"/>
  <c r="AQ139" i="10"/>
  <c r="AP139" i="10"/>
  <c r="AO139" i="10"/>
  <c r="AN139" i="10"/>
  <c r="AM139" i="10"/>
  <c r="AL139" i="10"/>
  <c r="AK139" i="10"/>
  <c r="AJ139" i="10"/>
  <c r="AI139" i="10"/>
  <c r="AG139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I139" i="10"/>
  <c r="H139" i="10"/>
  <c r="G139" i="10"/>
  <c r="F139" i="10"/>
  <c r="E139" i="10"/>
  <c r="D139" i="10"/>
  <c r="DN138" i="10"/>
  <c r="DH138" i="10"/>
  <c r="DB138" i="10"/>
  <c r="CV138" i="10"/>
  <c r="CP138" i="10"/>
  <c r="CJ138" i="10"/>
  <c r="CD138" i="10"/>
  <c r="BX138" i="10"/>
  <c r="BR138" i="10"/>
  <c r="BL138" i="10"/>
  <c r="BL136" i="10" s="1"/>
  <c r="BF138" i="10"/>
  <c r="BF136" i="10" s="1"/>
  <c r="AZ138" i="10"/>
  <c r="AT138" i="10"/>
  <c r="AN138" i="10"/>
  <c r="AH138" i="10"/>
  <c r="AB138" i="10"/>
  <c r="V138" i="10"/>
  <c r="V136" i="10" s="1"/>
  <c r="P138" i="10"/>
  <c r="J138" i="10"/>
  <c r="D138" i="10"/>
  <c r="DN137" i="10"/>
  <c r="DN136" i="10" s="1"/>
  <c r="DH137" i="10"/>
  <c r="DH136" i="10" s="1"/>
  <c r="DB137" i="10"/>
  <c r="CV137" i="10"/>
  <c r="CP137" i="10"/>
  <c r="CJ137" i="10"/>
  <c r="CD137" i="10"/>
  <c r="CD136" i="10" s="1"/>
  <c r="BX137" i="10"/>
  <c r="BX136" i="10" s="1"/>
  <c r="BR137" i="10"/>
  <c r="BL137" i="10"/>
  <c r="BF137" i="10"/>
  <c r="AZ137" i="10"/>
  <c r="AT137" i="10"/>
  <c r="AT136" i="10" s="1"/>
  <c r="AN137" i="10"/>
  <c r="AN136" i="10" s="1"/>
  <c r="AH137" i="10"/>
  <c r="AB137" i="10"/>
  <c r="V137" i="10"/>
  <c r="P137" i="10"/>
  <c r="J137" i="10"/>
  <c r="D137" i="10"/>
  <c r="C137" i="10" s="1"/>
  <c r="DT136" i="10"/>
  <c r="DS136" i="10"/>
  <c r="DR136" i="10"/>
  <c r="DQ136" i="10"/>
  <c r="DP136" i="10"/>
  <c r="DO136" i="10"/>
  <c r="DM136" i="10"/>
  <c r="DL136" i="10"/>
  <c r="DK136" i="10"/>
  <c r="DJ136" i="10"/>
  <c r="DI136" i="10"/>
  <c r="DG136" i="10"/>
  <c r="DF136" i="10"/>
  <c r="DE136" i="10"/>
  <c r="DD136" i="10"/>
  <c r="DC136" i="10"/>
  <c r="DB136" i="10"/>
  <c r="DA136" i="10"/>
  <c r="CZ136" i="10"/>
  <c r="CY136" i="10"/>
  <c r="CX136" i="10"/>
  <c r="CW136" i="10"/>
  <c r="CV136" i="10"/>
  <c r="CU136" i="10"/>
  <c r="CT136" i="10"/>
  <c r="CS136" i="10"/>
  <c r="CR136" i="10"/>
  <c r="CQ136" i="10"/>
  <c r="CP136" i="10"/>
  <c r="CO136" i="10"/>
  <c r="CN136" i="10"/>
  <c r="CM136" i="10"/>
  <c r="CL136" i="10"/>
  <c r="CK136" i="10"/>
  <c r="CJ136" i="10"/>
  <c r="CI136" i="10"/>
  <c r="CH136" i="10"/>
  <c r="CG136" i="10"/>
  <c r="CF136" i="10"/>
  <c r="CE136" i="10"/>
  <c r="CC136" i="10"/>
  <c r="CB136" i="10"/>
  <c r="CA136" i="10"/>
  <c r="BZ136" i="10"/>
  <c r="BY136" i="10"/>
  <c r="BW136" i="10"/>
  <c r="BV136" i="10"/>
  <c r="BU136" i="10"/>
  <c r="BT136" i="10"/>
  <c r="BS136" i="10"/>
  <c r="BR136" i="10"/>
  <c r="BQ136" i="10"/>
  <c r="BP136" i="10"/>
  <c r="BO136" i="10"/>
  <c r="BN136" i="10"/>
  <c r="BM136" i="10"/>
  <c r="BK136" i="10"/>
  <c r="BJ136" i="10"/>
  <c r="BI136" i="10"/>
  <c r="BH136" i="10"/>
  <c r="BG136" i="10"/>
  <c r="BE136" i="10"/>
  <c r="BD136" i="10"/>
  <c r="BC136" i="10"/>
  <c r="BB136" i="10"/>
  <c r="BA136" i="10"/>
  <c r="AZ136" i="10"/>
  <c r="AY136" i="10"/>
  <c r="AX136" i="10"/>
  <c r="AW136" i="10"/>
  <c r="AV136" i="10"/>
  <c r="AU136" i="10"/>
  <c r="AS136" i="10"/>
  <c r="AR136" i="10"/>
  <c r="AQ136" i="10"/>
  <c r="AP136" i="10"/>
  <c r="AO136" i="10"/>
  <c r="AM136" i="10"/>
  <c r="AL136" i="10"/>
  <c r="AK136" i="10"/>
  <c r="AJ136" i="10"/>
  <c r="AI136" i="10"/>
  <c r="AH136" i="10"/>
  <c r="AG136" i="10"/>
  <c r="AF136" i="10"/>
  <c r="AE136" i="10"/>
  <c r="AD136" i="10"/>
  <c r="AC136" i="10"/>
  <c r="AB136" i="10"/>
  <c r="AA136" i="10"/>
  <c r="Z136" i="10"/>
  <c r="Y136" i="10"/>
  <c r="X136" i="10"/>
  <c r="W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N135" i="10"/>
  <c r="DH135" i="10"/>
  <c r="DH133" i="10" s="1"/>
  <c r="DB135" i="10"/>
  <c r="DB133" i="10" s="1"/>
  <c r="CV135" i="10"/>
  <c r="CP135" i="10"/>
  <c r="CJ135" i="10"/>
  <c r="CD135" i="10"/>
  <c r="BX135" i="10"/>
  <c r="BR135" i="10"/>
  <c r="BL135" i="10"/>
  <c r="BF135" i="10"/>
  <c r="AZ135" i="10"/>
  <c r="AT135" i="10"/>
  <c r="AN135" i="10"/>
  <c r="AN133" i="10" s="1"/>
  <c r="AH135" i="10"/>
  <c r="AB135" i="10"/>
  <c r="V135" i="10"/>
  <c r="P135" i="10"/>
  <c r="J135" i="10"/>
  <c r="D135" i="10"/>
  <c r="DN134" i="10"/>
  <c r="DH134" i="10"/>
  <c r="DB134" i="10"/>
  <c r="CV134" i="10"/>
  <c r="CP134" i="10"/>
  <c r="CP133" i="10" s="1"/>
  <c r="CJ134" i="10"/>
  <c r="CJ133" i="10" s="1"/>
  <c r="CD134" i="10"/>
  <c r="BX134" i="10"/>
  <c r="BR134" i="10"/>
  <c r="BL134" i="10"/>
  <c r="BF134" i="10"/>
  <c r="AZ134" i="10"/>
  <c r="AZ133" i="10" s="1"/>
  <c r="AT134" i="10"/>
  <c r="AN134" i="10"/>
  <c r="AH134" i="10"/>
  <c r="AB134" i="10"/>
  <c r="V134" i="10"/>
  <c r="V133" i="10" s="1"/>
  <c r="P134" i="10"/>
  <c r="J134" i="10"/>
  <c r="D134" i="10"/>
  <c r="DT133" i="10"/>
  <c r="DS133" i="10"/>
  <c r="DR133" i="10"/>
  <c r="DQ133" i="10"/>
  <c r="DP133" i="10"/>
  <c r="DO133" i="10"/>
  <c r="DN133" i="10"/>
  <c r="DM133" i="10"/>
  <c r="DL133" i="10"/>
  <c r="DK133" i="10"/>
  <c r="DJ133" i="10"/>
  <c r="DI133" i="10"/>
  <c r="DG133" i="10"/>
  <c r="DF133" i="10"/>
  <c r="DE133" i="10"/>
  <c r="DD133" i="10"/>
  <c r="DC133" i="10"/>
  <c r="DA133" i="10"/>
  <c r="CZ133" i="10"/>
  <c r="CY133" i="10"/>
  <c r="CX133" i="10"/>
  <c r="CW133" i="10"/>
  <c r="CV133" i="10"/>
  <c r="CU133" i="10"/>
  <c r="CT133" i="10"/>
  <c r="CS133" i="10"/>
  <c r="CR133" i="10"/>
  <c r="CQ133" i="10"/>
  <c r="CO133" i="10"/>
  <c r="CN133" i="10"/>
  <c r="CM133" i="10"/>
  <c r="CL133" i="10"/>
  <c r="CK133" i="10"/>
  <c r="CI133" i="10"/>
  <c r="CH133" i="10"/>
  <c r="CG133" i="10"/>
  <c r="CF133" i="10"/>
  <c r="CE133" i="10"/>
  <c r="CD133" i="10"/>
  <c r="CC133" i="10"/>
  <c r="CB133" i="10"/>
  <c r="CA133" i="10"/>
  <c r="BZ133" i="10"/>
  <c r="BY133" i="10"/>
  <c r="BX133" i="10"/>
  <c r="BW133" i="10"/>
  <c r="BV133" i="10"/>
  <c r="BU133" i="10"/>
  <c r="BT133" i="10"/>
  <c r="BS133" i="10"/>
  <c r="BR133" i="10"/>
  <c r="BQ133" i="10"/>
  <c r="BP133" i="10"/>
  <c r="BO133" i="10"/>
  <c r="BN133" i="10"/>
  <c r="BM133" i="10"/>
  <c r="BL133" i="10"/>
  <c r="BK133" i="10"/>
  <c r="BJ133" i="10"/>
  <c r="BI133" i="10"/>
  <c r="BH133" i="10"/>
  <c r="BG133" i="10"/>
  <c r="BF133" i="10"/>
  <c r="BE133" i="10"/>
  <c r="BD133" i="10"/>
  <c r="BC133" i="10"/>
  <c r="BB133" i="10"/>
  <c r="BA133" i="10"/>
  <c r="AY133" i="10"/>
  <c r="AX133" i="10"/>
  <c r="AW133" i="10"/>
  <c r="AV133" i="10"/>
  <c r="AU133" i="10"/>
  <c r="AT133" i="10"/>
  <c r="AS133" i="10"/>
  <c r="AR133" i="10"/>
  <c r="AQ133" i="10"/>
  <c r="AP133" i="10"/>
  <c r="AO133" i="10"/>
  <c r="AM133" i="10"/>
  <c r="AL133" i="10"/>
  <c r="AK133" i="10"/>
  <c r="AJ133" i="10"/>
  <c r="AI133" i="10"/>
  <c r="AG133" i="10"/>
  <c r="AF133" i="10"/>
  <c r="AE133" i="10"/>
  <c r="AD133" i="10"/>
  <c r="AC133" i="10"/>
  <c r="AB133" i="10"/>
  <c r="AA133" i="10"/>
  <c r="Z133" i="10"/>
  <c r="Y133" i="10"/>
  <c r="X133" i="10"/>
  <c r="W133" i="10"/>
  <c r="U133" i="10"/>
  <c r="T133" i="10"/>
  <c r="S133" i="10"/>
  <c r="R133" i="10"/>
  <c r="Q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DN132" i="10"/>
  <c r="DH132" i="10"/>
  <c r="DB132" i="10"/>
  <c r="CV132" i="10"/>
  <c r="CP132" i="10"/>
  <c r="CJ132" i="10"/>
  <c r="CD132" i="10"/>
  <c r="CD130" i="10" s="1"/>
  <c r="BX132" i="10"/>
  <c r="BR132" i="10"/>
  <c r="BL132" i="10"/>
  <c r="BF132" i="10"/>
  <c r="AZ132" i="10"/>
  <c r="AT132" i="10"/>
  <c r="AN132" i="10"/>
  <c r="AH132" i="10"/>
  <c r="AB132" i="10"/>
  <c r="V132" i="10"/>
  <c r="P132" i="10"/>
  <c r="P130" i="10" s="1"/>
  <c r="J132" i="10"/>
  <c r="D132" i="10"/>
  <c r="DN131" i="10"/>
  <c r="DH131" i="10"/>
  <c r="DB131" i="10"/>
  <c r="CV131" i="10"/>
  <c r="CP131" i="10"/>
  <c r="CJ131" i="10"/>
  <c r="CD131" i="10"/>
  <c r="BX131" i="10"/>
  <c r="BR131" i="10"/>
  <c r="BR130" i="10" s="1"/>
  <c r="BL131" i="10"/>
  <c r="BL130" i="10" s="1"/>
  <c r="BF131" i="10"/>
  <c r="AZ131" i="10"/>
  <c r="AT131" i="10"/>
  <c r="AN131" i="10"/>
  <c r="AH131" i="10"/>
  <c r="AB131" i="10"/>
  <c r="V131" i="10"/>
  <c r="P131" i="10"/>
  <c r="J131" i="10"/>
  <c r="D131" i="10"/>
  <c r="C131" i="10"/>
  <c r="DT130" i="10"/>
  <c r="DS130" i="10"/>
  <c r="DR130" i="10"/>
  <c r="DQ130" i="10"/>
  <c r="DP130" i="10"/>
  <c r="DO130" i="10"/>
  <c r="DN130" i="10"/>
  <c r="DM130" i="10"/>
  <c r="DL130" i="10"/>
  <c r="DK130" i="10"/>
  <c r="DJ130" i="10"/>
  <c r="DI130" i="10"/>
  <c r="DH130" i="10"/>
  <c r="DG130" i="10"/>
  <c r="DF130" i="10"/>
  <c r="DE130" i="10"/>
  <c r="DD130" i="10"/>
  <c r="DC130" i="10"/>
  <c r="DB130" i="10"/>
  <c r="DA130" i="10"/>
  <c r="CZ130" i="10"/>
  <c r="CY130" i="10"/>
  <c r="CX130" i="10"/>
  <c r="CW130" i="10"/>
  <c r="CV130" i="10"/>
  <c r="CU130" i="10"/>
  <c r="CT130" i="10"/>
  <c r="CS130" i="10"/>
  <c r="CR130" i="10"/>
  <c r="CQ130" i="10"/>
  <c r="CP130" i="10"/>
  <c r="CO130" i="10"/>
  <c r="CN130" i="10"/>
  <c r="CM130" i="10"/>
  <c r="CL130" i="10"/>
  <c r="CK130" i="10"/>
  <c r="CJ130" i="10"/>
  <c r="CI130" i="10"/>
  <c r="CH130" i="10"/>
  <c r="CG130" i="10"/>
  <c r="CF130" i="10"/>
  <c r="CE130" i="10"/>
  <c r="CC130" i="10"/>
  <c r="CB130" i="10"/>
  <c r="CA130" i="10"/>
  <c r="BZ130" i="10"/>
  <c r="BY130" i="10"/>
  <c r="BX130" i="10"/>
  <c r="BW130" i="10"/>
  <c r="BV130" i="10"/>
  <c r="BU130" i="10"/>
  <c r="BT130" i="10"/>
  <c r="BS130" i="10"/>
  <c r="BQ130" i="10"/>
  <c r="BP130" i="10"/>
  <c r="BO130" i="10"/>
  <c r="BN130" i="10"/>
  <c r="BM130" i="10"/>
  <c r="BK130" i="10"/>
  <c r="BJ130" i="10"/>
  <c r="BI130" i="10"/>
  <c r="BH130" i="10"/>
  <c r="BG130" i="10"/>
  <c r="BF130" i="10"/>
  <c r="BE130" i="10"/>
  <c r="BD130" i="10"/>
  <c r="BC130" i="10"/>
  <c r="BB130" i="10"/>
  <c r="BA130" i="10"/>
  <c r="AZ130" i="10"/>
  <c r="AY130" i="10"/>
  <c r="AX130" i="10"/>
  <c r="AW130" i="10"/>
  <c r="AV130" i="10"/>
  <c r="AU130" i="10"/>
  <c r="AT130" i="10"/>
  <c r="AS130" i="10"/>
  <c r="AR130" i="10"/>
  <c r="AQ130" i="10"/>
  <c r="AP130" i="10"/>
  <c r="AO130" i="10"/>
  <c r="AN130" i="10"/>
  <c r="AM130" i="10"/>
  <c r="AL130" i="10"/>
  <c r="AK130" i="10"/>
  <c r="AJ130" i="10"/>
  <c r="AI130" i="10"/>
  <c r="AH130" i="10"/>
  <c r="AG130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O130" i="10"/>
  <c r="N130" i="10"/>
  <c r="M130" i="10"/>
  <c r="L130" i="10"/>
  <c r="K130" i="10"/>
  <c r="I130" i="10"/>
  <c r="H130" i="10"/>
  <c r="G130" i="10"/>
  <c r="F130" i="10"/>
  <c r="E130" i="10"/>
  <c r="D130" i="10"/>
  <c r="DN129" i="10"/>
  <c r="DH129" i="10"/>
  <c r="DB129" i="10"/>
  <c r="CV129" i="10"/>
  <c r="CV127" i="10" s="1"/>
  <c r="CP129" i="10"/>
  <c r="CJ129" i="10"/>
  <c r="CD129" i="10"/>
  <c r="BX129" i="10"/>
  <c r="BR129" i="10"/>
  <c r="BL129" i="10"/>
  <c r="BL127" i="10" s="1"/>
  <c r="BF129" i="10"/>
  <c r="BF127" i="10" s="1"/>
  <c r="AZ129" i="10"/>
  <c r="AT129" i="10"/>
  <c r="AN129" i="10"/>
  <c r="AH129" i="10"/>
  <c r="AB129" i="10"/>
  <c r="V129" i="10"/>
  <c r="P129" i="10"/>
  <c r="J129" i="10"/>
  <c r="D129" i="10"/>
  <c r="DN128" i="10"/>
  <c r="DN127" i="10" s="1"/>
  <c r="DH128" i="10"/>
  <c r="DH127" i="10" s="1"/>
  <c r="DB128" i="10"/>
  <c r="CV128" i="10"/>
  <c r="CP128" i="10"/>
  <c r="CJ128" i="10"/>
  <c r="CD128" i="10"/>
  <c r="CD127" i="10" s="1"/>
  <c r="BX128" i="10"/>
  <c r="BR128" i="10"/>
  <c r="BL128" i="10"/>
  <c r="BF128" i="10"/>
  <c r="AZ128" i="10"/>
  <c r="AT128" i="10"/>
  <c r="AT127" i="10" s="1"/>
  <c r="AN128" i="10"/>
  <c r="AN127" i="10" s="1"/>
  <c r="AH128" i="10"/>
  <c r="AB128" i="10"/>
  <c r="V128" i="10"/>
  <c r="P128" i="10"/>
  <c r="J128" i="10"/>
  <c r="D128" i="10"/>
  <c r="DT127" i="10"/>
  <c r="DS127" i="10"/>
  <c r="DR127" i="10"/>
  <c r="DQ127" i="10"/>
  <c r="DP127" i="10"/>
  <c r="DO127" i="10"/>
  <c r="DM127" i="10"/>
  <c r="DL127" i="10"/>
  <c r="DK127" i="10"/>
  <c r="DJ127" i="10"/>
  <c r="DI127" i="10"/>
  <c r="DG127" i="10"/>
  <c r="DF127" i="10"/>
  <c r="DE127" i="10"/>
  <c r="DD127" i="10"/>
  <c r="DC127" i="10"/>
  <c r="DB127" i="10"/>
  <c r="DA127" i="10"/>
  <c r="CZ127" i="10"/>
  <c r="CY127" i="10"/>
  <c r="CX127" i="10"/>
  <c r="CW127" i="10"/>
  <c r="CU127" i="10"/>
  <c r="CT127" i="10"/>
  <c r="CS127" i="10"/>
  <c r="CR127" i="10"/>
  <c r="CQ127" i="10"/>
  <c r="CP127" i="10"/>
  <c r="CO127" i="10"/>
  <c r="CN127" i="10"/>
  <c r="CM127" i="10"/>
  <c r="CL127" i="10"/>
  <c r="CK127" i="10"/>
  <c r="CJ127" i="10"/>
  <c r="CI127" i="10"/>
  <c r="CH127" i="10"/>
  <c r="CG127" i="10"/>
  <c r="CF127" i="10"/>
  <c r="CE127" i="10"/>
  <c r="CC127" i="10"/>
  <c r="CB127" i="10"/>
  <c r="CA127" i="10"/>
  <c r="BZ127" i="10"/>
  <c r="BY127" i="10"/>
  <c r="BX127" i="10"/>
  <c r="BW127" i="10"/>
  <c r="BV127" i="10"/>
  <c r="BU127" i="10"/>
  <c r="BT127" i="10"/>
  <c r="BS127" i="10"/>
  <c r="BR127" i="10"/>
  <c r="BQ127" i="10"/>
  <c r="BP127" i="10"/>
  <c r="BO127" i="10"/>
  <c r="BN127" i="10"/>
  <c r="BM127" i="10"/>
  <c r="BK127" i="10"/>
  <c r="BJ127" i="10"/>
  <c r="BI127" i="10"/>
  <c r="BH127" i="10"/>
  <c r="BG127" i="10"/>
  <c r="BE127" i="10"/>
  <c r="BD127" i="10"/>
  <c r="BC127" i="10"/>
  <c r="BB127" i="10"/>
  <c r="BA127" i="10"/>
  <c r="AZ127" i="10"/>
  <c r="AY127" i="10"/>
  <c r="AX127" i="10"/>
  <c r="AW127" i="10"/>
  <c r="AV127" i="10"/>
  <c r="AU127" i="10"/>
  <c r="AS127" i="10"/>
  <c r="AR127" i="10"/>
  <c r="AQ127" i="10"/>
  <c r="AP127" i="10"/>
  <c r="AO127" i="10"/>
  <c r="AM127" i="10"/>
  <c r="AL127" i="10"/>
  <c r="AK127" i="10"/>
  <c r="AJ127" i="10"/>
  <c r="AI127" i="10"/>
  <c r="AH127" i="10"/>
  <c r="AG127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DN126" i="10"/>
  <c r="DH126" i="10"/>
  <c r="DH124" i="10" s="1"/>
  <c r="DB126" i="10"/>
  <c r="CV126" i="10"/>
  <c r="CP126" i="10"/>
  <c r="CJ126" i="10"/>
  <c r="CD126" i="10"/>
  <c r="BX126" i="10"/>
  <c r="BR126" i="10"/>
  <c r="BL126" i="10"/>
  <c r="BF126" i="10"/>
  <c r="AZ126" i="10"/>
  <c r="AZ124" i="10" s="1"/>
  <c r="AT126" i="10"/>
  <c r="AN126" i="10"/>
  <c r="AN124" i="10" s="1"/>
  <c r="AH126" i="10"/>
  <c r="AH124" i="10" s="1"/>
  <c r="AB126" i="10"/>
  <c r="V126" i="10"/>
  <c r="P126" i="10"/>
  <c r="J126" i="10"/>
  <c r="D126" i="10"/>
  <c r="DN125" i="10"/>
  <c r="DH125" i="10"/>
  <c r="DB125" i="10"/>
  <c r="CV125" i="10"/>
  <c r="CP125" i="10"/>
  <c r="CP124" i="10" s="1"/>
  <c r="CJ125" i="10"/>
  <c r="CJ124" i="10" s="1"/>
  <c r="CD125" i="10"/>
  <c r="CD124" i="10" s="1"/>
  <c r="BX125" i="10"/>
  <c r="BR125" i="10"/>
  <c r="BL125" i="10"/>
  <c r="BF125" i="10"/>
  <c r="AZ125" i="10"/>
  <c r="AT125" i="10"/>
  <c r="AN125" i="10"/>
  <c r="AH125" i="10"/>
  <c r="AB125" i="10"/>
  <c r="V125" i="10"/>
  <c r="V124" i="10" s="1"/>
  <c r="P125" i="10"/>
  <c r="P124" i="10" s="1"/>
  <c r="J125" i="10"/>
  <c r="C125" i="10" s="1"/>
  <c r="D125" i="10"/>
  <c r="DT124" i="10"/>
  <c r="DS124" i="10"/>
  <c r="DR124" i="10"/>
  <c r="DQ124" i="10"/>
  <c r="DP124" i="10"/>
  <c r="DO124" i="10"/>
  <c r="DN124" i="10"/>
  <c r="DM124" i="10"/>
  <c r="DL124" i="10"/>
  <c r="DK124" i="10"/>
  <c r="DJ124" i="10"/>
  <c r="DI124" i="10"/>
  <c r="DG124" i="10"/>
  <c r="DF124" i="10"/>
  <c r="DE124" i="10"/>
  <c r="DD124" i="10"/>
  <c r="DC124" i="10"/>
  <c r="DA124" i="10"/>
  <c r="CZ124" i="10"/>
  <c r="CY124" i="10"/>
  <c r="CX124" i="10"/>
  <c r="CW124" i="10"/>
  <c r="CV124" i="10"/>
  <c r="CU124" i="10"/>
  <c r="CT124" i="10"/>
  <c r="CS124" i="10"/>
  <c r="CR124" i="10"/>
  <c r="CQ124" i="10"/>
  <c r="CO124" i="10"/>
  <c r="CN124" i="10"/>
  <c r="CM124" i="10"/>
  <c r="CL124" i="10"/>
  <c r="CK124" i="10"/>
  <c r="CI124" i="10"/>
  <c r="CH124" i="10"/>
  <c r="CG124" i="10"/>
  <c r="CF124" i="10"/>
  <c r="CE124" i="10"/>
  <c r="CC124" i="10"/>
  <c r="CB124" i="10"/>
  <c r="CA124" i="10"/>
  <c r="BZ124" i="10"/>
  <c r="BY124" i="10"/>
  <c r="BX124" i="10"/>
  <c r="BW124" i="10"/>
  <c r="BV124" i="10"/>
  <c r="BU124" i="10"/>
  <c r="BT124" i="10"/>
  <c r="BS124" i="10"/>
  <c r="BR124" i="10"/>
  <c r="BQ124" i="10"/>
  <c r="BP124" i="10"/>
  <c r="BO124" i="10"/>
  <c r="BN124" i="10"/>
  <c r="BM124" i="10"/>
  <c r="BL124" i="10"/>
  <c r="BK124" i="10"/>
  <c r="BJ124" i="10"/>
  <c r="BI124" i="10"/>
  <c r="BH124" i="10"/>
  <c r="BG124" i="10"/>
  <c r="BF124" i="10"/>
  <c r="BE124" i="10"/>
  <c r="BD124" i="10"/>
  <c r="BC124" i="10"/>
  <c r="BB124" i="10"/>
  <c r="BA124" i="10"/>
  <c r="AY124" i="10"/>
  <c r="AX124" i="10"/>
  <c r="AW124" i="10"/>
  <c r="AV124" i="10"/>
  <c r="AU124" i="10"/>
  <c r="AT124" i="10"/>
  <c r="AS124" i="10"/>
  <c r="AR124" i="10"/>
  <c r="AQ124" i="10"/>
  <c r="AP124" i="10"/>
  <c r="AO124" i="10"/>
  <c r="AM124" i="10"/>
  <c r="AL124" i="10"/>
  <c r="AK124" i="10"/>
  <c r="AJ124" i="10"/>
  <c r="AI124" i="10"/>
  <c r="AG124" i="10"/>
  <c r="AF124" i="10"/>
  <c r="AE124" i="10"/>
  <c r="AD124" i="10"/>
  <c r="AC124" i="10"/>
  <c r="AB124" i="10"/>
  <c r="AA124" i="10"/>
  <c r="Z124" i="10"/>
  <c r="Y124" i="10"/>
  <c r="X124" i="10"/>
  <c r="W124" i="10"/>
  <c r="U124" i="10"/>
  <c r="T124" i="10"/>
  <c r="S124" i="10"/>
  <c r="R124" i="10"/>
  <c r="Q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DN123" i="10"/>
  <c r="DH123" i="10"/>
  <c r="DB123" i="10"/>
  <c r="CV123" i="10"/>
  <c r="CP123" i="10"/>
  <c r="CJ123" i="10"/>
  <c r="CD123" i="10"/>
  <c r="CD121" i="10" s="1"/>
  <c r="BX123" i="10"/>
  <c r="BR123" i="10"/>
  <c r="BL123" i="10"/>
  <c r="BF123" i="10"/>
  <c r="AZ123" i="10"/>
  <c r="AT123" i="10"/>
  <c r="AN123" i="10"/>
  <c r="AH123" i="10"/>
  <c r="AB123" i="10"/>
  <c r="V123" i="10"/>
  <c r="P123" i="10"/>
  <c r="P121" i="10" s="1"/>
  <c r="J123" i="10"/>
  <c r="D123" i="10"/>
  <c r="DN122" i="10"/>
  <c r="DH122" i="10"/>
  <c r="DB122" i="10"/>
  <c r="CV122" i="10"/>
  <c r="CP122" i="10"/>
  <c r="CJ122" i="10"/>
  <c r="CD122" i="10"/>
  <c r="BX122" i="10"/>
  <c r="BR122" i="10"/>
  <c r="BR121" i="10" s="1"/>
  <c r="BL122" i="10"/>
  <c r="BL121" i="10" s="1"/>
  <c r="BF122" i="10"/>
  <c r="AZ122" i="10"/>
  <c r="AT122" i="10"/>
  <c r="AN122" i="10"/>
  <c r="AH122" i="10"/>
  <c r="AB122" i="10"/>
  <c r="V122" i="10"/>
  <c r="P122" i="10"/>
  <c r="J122" i="10"/>
  <c r="D122" i="10"/>
  <c r="DT121" i="10"/>
  <c r="DS121" i="10"/>
  <c r="DR121" i="10"/>
  <c r="DQ121" i="10"/>
  <c r="DP121" i="10"/>
  <c r="DO121" i="10"/>
  <c r="DN121" i="10"/>
  <c r="DM121" i="10"/>
  <c r="DL121" i="10"/>
  <c r="DK121" i="10"/>
  <c r="DJ121" i="10"/>
  <c r="DI121" i="10"/>
  <c r="DH121" i="10"/>
  <c r="DG121" i="10"/>
  <c r="DF121" i="10"/>
  <c r="DE121" i="10"/>
  <c r="DD121" i="10"/>
  <c r="DC121" i="10"/>
  <c r="DB121" i="10"/>
  <c r="DA121" i="10"/>
  <c r="CZ121" i="10"/>
  <c r="CY121" i="10"/>
  <c r="CX121" i="10"/>
  <c r="CW121" i="10"/>
  <c r="CV121" i="10"/>
  <c r="CU121" i="10"/>
  <c r="CT121" i="10"/>
  <c r="CS121" i="10"/>
  <c r="CR121" i="10"/>
  <c r="CQ121" i="10"/>
  <c r="CP121" i="10"/>
  <c r="CO121" i="10"/>
  <c r="CN121" i="10"/>
  <c r="CM121" i="10"/>
  <c r="CL121" i="10"/>
  <c r="CK121" i="10"/>
  <c r="CJ121" i="10"/>
  <c r="CI121" i="10"/>
  <c r="CH121" i="10"/>
  <c r="CG121" i="10"/>
  <c r="CF121" i="10"/>
  <c r="CE121" i="10"/>
  <c r="CC121" i="10"/>
  <c r="CB121" i="10"/>
  <c r="CA121" i="10"/>
  <c r="BZ121" i="10"/>
  <c r="BY121" i="10"/>
  <c r="BX121" i="10"/>
  <c r="BW121" i="10"/>
  <c r="BV121" i="10"/>
  <c r="BU121" i="10"/>
  <c r="BT121" i="10"/>
  <c r="BS121" i="10"/>
  <c r="BQ121" i="10"/>
  <c r="BP121" i="10"/>
  <c r="BO121" i="10"/>
  <c r="BN121" i="10"/>
  <c r="BM121" i="10"/>
  <c r="BK121" i="10"/>
  <c r="BJ121" i="10"/>
  <c r="BI121" i="10"/>
  <c r="BH121" i="10"/>
  <c r="BG121" i="10"/>
  <c r="BF121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S121" i="10"/>
  <c r="AR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O121" i="10"/>
  <c r="N121" i="10"/>
  <c r="M121" i="10"/>
  <c r="L121" i="10"/>
  <c r="K121" i="10"/>
  <c r="I121" i="10"/>
  <c r="H121" i="10"/>
  <c r="G121" i="10"/>
  <c r="F121" i="10"/>
  <c r="E121" i="10"/>
  <c r="D121" i="10"/>
  <c r="DN120" i="10"/>
  <c r="DH120" i="10"/>
  <c r="DB120" i="10"/>
  <c r="CV120" i="10"/>
  <c r="CP120" i="10"/>
  <c r="CJ120" i="10"/>
  <c r="CD120" i="10"/>
  <c r="BX120" i="10"/>
  <c r="BR120" i="10"/>
  <c r="BL120" i="10"/>
  <c r="BF120" i="10"/>
  <c r="AZ120" i="10"/>
  <c r="AT120" i="10"/>
  <c r="AN120" i="10"/>
  <c r="AH120" i="10"/>
  <c r="AB120" i="10"/>
  <c r="V120" i="10"/>
  <c r="P120" i="10"/>
  <c r="J120" i="10"/>
  <c r="D120" i="10"/>
  <c r="DN119" i="10"/>
  <c r="DH119" i="10"/>
  <c r="DB119" i="10"/>
  <c r="CV119" i="10"/>
  <c r="CP119" i="10"/>
  <c r="CJ119" i="10"/>
  <c r="CD119" i="10"/>
  <c r="BX119" i="10"/>
  <c r="BR119" i="10"/>
  <c r="BL119" i="10"/>
  <c r="BF119" i="10"/>
  <c r="AZ119" i="10"/>
  <c r="AT119" i="10"/>
  <c r="AN119" i="10"/>
  <c r="AH119" i="10"/>
  <c r="AB119" i="10"/>
  <c r="V119" i="10"/>
  <c r="P119" i="10"/>
  <c r="J119" i="10"/>
  <c r="D119" i="10"/>
  <c r="C119" i="10" s="1"/>
  <c r="DT118" i="10"/>
  <c r="DS118" i="10"/>
  <c r="DR118" i="10"/>
  <c r="DQ118" i="10"/>
  <c r="DP118" i="10"/>
  <c r="DO118" i="10"/>
  <c r="DM118" i="10"/>
  <c r="DL118" i="10"/>
  <c r="DK118" i="10"/>
  <c r="DJ118" i="10"/>
  <c r="DI118" i="10"/>
  <c r="DG118" i="10"/>
  <c r="DF118" i="10"/>
  <c r="DE118" i="10"/>
  <c r="DD118" i="10"/>
  <c r="DC118" i="10"/>
  <c r="DB118" i="10"/>
  <c r="DA118" i="10"/>
  <c r="CZ118" i="10"/>
  <c r="CY118" i="10"/>
  <c r="CX118" i="10"/>
  <c r="CW118" i="10"/>
  <c r="CV118" i="10"/>
  <c r="CU118" i="10"/>
  <c r="CT118" i="10"/>
  <c r="CS118" i="10"/>
  <c r="CR118" i="10"/>
  <c r="CQ118" i="10"/>
  <c r="CP118" i="10"/>
  <c r="CO118" i="10"/>
  <c r="CN118" i="10"/>
  <c r="CM118" i="10"/>
  <c r="CL118" i="10"/>
  <c r="CK118" i="10"/>
  <c r="CJ118" i="10"/>
  <c r="CI118" i="10"/>
  <c r="CH118" i="10"/>
  <c r="CG118" i="10"/>
  <c r="CF118" i="10"/>
  <c r="CE118" i="10"/>
  <c r="CD118" i="10"/>
  <c r="CC118" i="10"/>
  <c r="CB118" i="10"/>
  <c r="CA118" i="10"/>
  <c r="BZ118" i="10"/>
  <c r="BY118" i="10"/>
  <c r="BX118" i="10"/>
  <c r="BW118" i="10"/>
  <c r="BV118" i="10"/>
  <c r="BU118" i="10"/>
  <c r="BT118" i="10"/>
  <c r="BS118" i="10"/>
  <c r="BR118" i="10"/>
  <c r="BQ118" i="10"/>
  <c r="BP118" i="10"/>
  <c r="BO118" i="10"/>
  <c r="BN118" i="10"/>
  <c r="BM118" i="10"/>
  <c r="BK118" i="10"/>
  <c r="BJ118" i="10"/>
  <c r="BI118" i="10"/>
  <c r="BH118" i="10"/>
  <c r="BG118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S118" i="10"/>
  <c r="AR118" i="10"/>
  <c r="AQ118" i="10"/>
  <c r="AP118" i="10"/>
  <c r="AO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DN117" i="10"/>
  <c r="DH117" i="10"/>
  <c r="DB117" i="10"/>
  <c r="CV117" i="10"/>
  <c r="CP117" i="10"/>
  <c r="CJ117" i="10"/>
  <c r="CD117" i="10"/>
  <c r="BX117" i="10"/>
  <c r="BR117" i="10"/>
  <c r="BL117" i="10"/>
  <c r="BL115" i="10" s="1"/>
  <c r="BF117" i="10"/>
  <c r="AZ117" i="10"/>
  <c r="AT117" i="10"/>
  <c r="AN117" i="10"/>
  <c r="AH117" i="10"/>
  <c r="AB117" i="10"/>
  <c r="V117" i="10"/>
  <c r="P117" i="10"/>
  <c r="J117" i="10"/>
  <c r="D117" i="10"/>
  <c r="DN116" i="10"/>
  <c r="DN115" i="10" s="1"/>
  <c r="DH116" i="10"/>
  <c r="DB116" i="10"/>
  <c r="CV116" i="10"/>
  <c r="CP116" i="10"/>
  <c r="CJ116" i="10"/>
  <c r="CD116" i="10"/>
  <c r="BX116" i="10"/>
  <c r="BR116" i="10"/>
  <c r="BL116" i="10"/>
  <c r="BF116" i="10"/>
  <c r="AZ116" i="10"/>
  <c r="AT116" i="10"/>
  <c r="AT115" i="10" s="1"/>
  <c r="AN116" i="10"/>
  <c r="AH116" i="10"/>
  <c r="AB116" i="10"/>
  <c r="V116" i="10"/>
  <c r="P116" i="10"/>
  <c r="J116" i="10"/>
  <c r="D116" i="10"/>
  <c r="DT115" i="10"/>
  <c r="DS115" i="10"/>
  <c r="DR115" i="10"/>
  <c r="DQ115" i="10"/>
  <c r="DP115" i="10"/>
  <c r="DO115" i="10"/>
  <c r="DM115" i="10"/>
  <c r="DL115" i="10"/>
  <c r="DK115" i="10"/>
  <c r="DJ115" i="10"/>
  <c r="DI115" i="10"/>
  <c r="DG115" i="10"/>
  <c r="DF115" i="10"/>
  <c r="DE115" i="10"/>
  <c r="DD115" i="10"/>
  <c r="DC115" i="10"/>
  <c r="DA115" i="10"/>
  <c r="CZ115" i="10"/>
  <c r="CY115" i="10"/>
  <c r="CX115" i="10"/>
  <c r="CW115" i="10"/>
  <c r="CV115" i="10"/>
  <c r="CU115" i="10"/>
  <c r="CT115" i="10"/>
  <c r="CS115" i="10"/>
  <c r="CR115" i="10"/>
  <c r="CQ115" i="10"/>
  <c r="CO115" i="10"/>
  <c r="CN115" i="10"/>
  <c r="CM115" i="10"/>
  <c r="CL115" i="10"/>
  <c r="CK115" i="10"/>
  <c r="CI115" i="10"/>
  <c r="CH115" i="10"/>
  <c r="CG115" i="10"/>
  <c r="CF115" i="10"/>
  <c r="CE115" i="10"/>
  <c r="CD115" i="10"/>
  <c r="CC115" i="10"/>
  <c r="CB115" i="10"/>
  <c r="CA115" i="10"/>
  <c r="BZ115" i="10"/>
  <c r="BY115" i="10"/>
  <c r="BX115" i="10"/>
  <c r="BW115" i="10"/>
  <c r="BV115" i="10"/>
  <c r="BU115" i="10"/>
  <c r="BT115" i="10"/>
  <c r="BS115" i="10"/>
  <c r="BR115" i="10"/>
  <c r="BQ115" i="10"/>
  <c r="BP115" i="10"/>
  <c r="BO115" i="10"/>
  <c r="BN115" i="10"/>
  <c r="BM115" i="10"/>
  <c r="BK115" i="10"/>
  <c r="BJ115" i="10"/>
  <c r="BI115" i="10"/>
  <c r="BH115" i="10"/>
  <c r="BG115" i="10"/>
  <c r="BF115" i="10"/>
  <c r="BE115" i="10"/>
  <c r="BD115" i="10"/>
  <c r="BC115" i="10"/>
  <c r="BB115" i="10"/>
  <c r="BA115" i="10"/>
  <c r="AZ115" i="10"/>
  <c r="AY115" i="10"/>
  <c r="AX115" i="10"/>
  <c r="AW115" i="10"/>
  <c r="AV115" i="10"/>
  <c r="AU115" i="10"/>
  <c r="AS115" i="10"/>
  <c r="AR115" i="10"/>
  <c r="AQ115" i="10"/>
  <c r="AP115" i="10"/>
  <c r="AO115" i="10"/>
  <c r="AM115" i="10"/>
  <c r="AL115" i="10"/>
  <c r="AK115" i="10"/>
  <c r="AJ115" i="10"/>
  <c r="AI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U115" i="10"/>
  <c r="T115" i="10"/>
  <c r="S115" i="10"/>
  <c r="R115" i="10"/>
  <c r="Q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DN114" i="10"/>
  <c r="DH114" i="10"/>
  <c r="DB114" i="10"/>
  <c r="CV114" i="10"/>
  <c r="CP114" i="10"/>
  <c r="CJ114" i="10"/>
  <c r="CJ111" i="10" s="1"/>
  <c r="CD114" i="10"/>
  <c r="BX114" i="10"/>
  <c r="BR114" i="10"/>
  <c r="BL114" i="10"/>
  <c r="BF114" i="10"/>
  <c r="AZ114" i="10"/>
  <c r="AT114" i="10"/>
  <c r="AN114" i="10"/>
  <c r="AH114" i="10"/>
  <c r="AB114" i="10"/>
  <c r="V114" i="10"/>
  <c r="P114" i="10"/>
  <c r="P111" i="10" s="1"/>
  <c r="J114" i="10"/>
  <c r="D114" i="10"/>
  <c r="DN113" i="10"/>
  <c r="DH113" i="10"/>
  <c r="DB113" i="10"/>
  <c r="CV113" i="10"/>
  <c r="CP113" i="10"/>
  <c r="CJ113" i="10"/>
  <c r="CD113" i="10"/>
  <c r="BX113" i="10"/>
  <c r="BR113" i="10"/>
  <c r="BL113" i="10"/>
  <c r="BL110" i="10" s="1"/>
  <c r="BF113" i="10"/>
  <c r="AZ113" i="10"/>
  <c r="AT113" i="10"/>
  <c r="AN113" i="10"/>
  <c r="AH113" i="10"/>
  <c r="AB113" i="10"/>
  <c r="V113" i="10"/>
  <c r="P113" i="10"/>
  <c r="J113" i="10"/>
  <c r="D113" i="10"/>
  <c r="DT112" i="10"/>
  <c r="DS112" i="10"/>
  <c r="DR112" i="10"/>
  <c r="DQ112" i="10"/>
  <c r="DP112" i="10"/>
  <c r="DO112" i="10"/>
  <c r="DN112" i="10"/>
  <c r="DM112" i="10"/>
  <c r="DL112" i="10"/>
  <c r="DK112" i="10"/>
  <c r="DJ112" i="10"/>
  <c r="DI112" i="10"/>
  <c r="DH112" i="10"/>
  <c r="DG112" i="10"/>
  <c r="DF112" i="10"/>
  <c r="DE112" i="10"/>
  <c r="DD112" i="10"/>
  <c r="DC112" i="10"/>
  <c r="DB112" i="10"/>
  <c r="DA112" i="10"/>
  <c r="CZ112" i="10"/>
  <c r="CY112" i="10"/>
  <c r="CX112" i="10"/>
  <c r="CW112" i="10"/>
  <c r="CV112" i="10"/>
  <c r="CU112" i="10"/>
  <c r="CT112" i="10"/>
  <c r="CS112" i="10"/>
  <c r="CR112" i="10"/>
  <c r="CQ112" i="10"/>
  <c r="CP112" i="10"/>
  <c r="CO112" i="10"/>
  <c r="CN112" i="10"/>
  <c r="CM112" i="10"/>
  <c r="CL112" i="10"/>
  <c r="CK112" i="10"/>
  <c r="CJ112" i="10"/>
  <c r="CI112" i="10"/>
  <c r="CH112" i="10"/>
  <c r="CG112" i="10"/>
  <c r="CF112" i="10"/>
  <c r="CE112" i="10"/>
  <c r="CC112" i="10"/>
  <c r="CB112" i="10"/>
  <c r="CA112" i="10"/>
  <c r="BZ112" i="10"/>
  <c r="BY112" i="10"/>
  <c r="BX112" i="10"/>
  <c r="BW112" i="10"/>
  <c r="BV112" i="10"/>
  <c r="BU112" i="10"/>
  <c r="BT112" i="10"/>
  <c r="BS112" i="10"/>
  <c r="BQ112" i="10"/>
  <c r="BP112" i="10"/>
  <c r="BO112" i="10"/>
  <c r="BN112" i="10"/>
  <c r="BM112" i="10"/>
  <c r="BK112" i="10"/>
  <c r="BJ112" i="10"/>
  <c r="BI112" i="10"/>
  <c r="BH112" i="10"/>
  <c r="BG112" i="10"/>
  <c r="BF112" i="10"/>
  <c r="BE112" i="10"/>
  <c r="BD112" i="10"/>
  <c r="BC112" i="10"/>
  <c r="BB112" i="10"/>
  <c r="BA112" i="10"/>
  <c r="AZ112" i="10"/>
  <c r="AY112" i="10"/>
  <c r="AX112" i="10"/>
  <c r="AW112" i="10"/>
  <c r="AV112" i="10"/>
  <c r="AU112" i="10"/>
  <c r="AT112" i="10"/>
  <c r="AS112" i="10"/>
  <c r="AR112" i="10"/>
  <c r="AQ112" i="10"/>
  <c r="AP112" i="10"/>
  <c r="AO112" i="10"/>
  <c r="AN112" i="10"/>
  <c r="AM112" i="10"/>
  <c r="AL112" i="10"/>
  <c r="AK112" i="10"/>
  <c r="AJ112" i="10"/>
  <c r="AI112" i="10"/>
  <c r="AH112" i="10"/>
  <c r="AG112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O112" i="10"/>
  <c r="N112" i="10"/>
  <c r="M112" i="10"/>
  <c r="L112" i="10"/>
  <c r="K112" i="10"/>
  <c r="I112" i="10"/>
  <c r="H112" i="10"/>
  <c r="G112" i="10"/>
  <c r="F112" i="10"/>
  <c r="E112" i="10"/>
  <c r="D112" i="10"/>
  <c r="DT111" i="10"/>
  <c r="DS111" i="10"/>
  <c r="DR111" i="10"/>
  <c r="DQ111" i="10"/>
  <c r="DP111" i="10"/>
  <c r="DO111" i="10"/>
  <c r="DN111" i="10"/>
  <c r="DM111" i="10"/>
  <c r="DL111" i="10"/>
  <c r="DK111" i="10"/>
  <c r="DK109" i="10" s="1"/>
  <c r="DJ111" i="10"/>
  <c r="DJ109" i="10" s="1"/>
  <c r="DI111" i="10"/>
  <c r="DG111" i="10"/>
  <c r="DF111" i="10"/>
  <c r="DE111" i="10"/>
  <c r="DD111" i="10"/>
  <c r="DC111" i="10"/>
  <c r="DA111" i="10"/>
  <c r="CZ111" i="10"/>
  <c r="CY111" i="10"/>
  <c r="CY109" i="10" s="1"/>
  <c r="CX111" i="10"/>
  <c r="CX109" i="10" s="1"/>
  <c r="CW111" i="10"/>
  <c r="CV111" i="10"/>
  <c r="CU111" i="10"/>
  <c r="CT111" i="10"/>
  <c r="CS111" i="10"/>
  <c r="CR111" i="10"/>
  <c r="CQ111" i="10"/>
  <c r="CP111" i="10"/>
  <c r="CO111" i="10"/>
  <c r="CN111" i="10"/>
  <c r="CM111" i="10"/>
  <c r="CM109" i="10" s="1"/>
  <c r="CL111" i="10"/>
  <c r="CL109" i="10" s="1"/>
  <c r="CK111" i="10"/>
  <c r="CI111" i="10"/>
  <c r="CH111" i="10"/>
  <c r="CG111" i="10"/>
  <c r="CF111" i="10"/>
  <c r="CE111" i="10"/>
  <c r="CC111" i="10"/>
  <c r="CB111" i="10"/>
  <c r="CA111" i="10"/>
  <c r="CA109" i="10" s="1"/>
  <c r="BZ111" i="10"/>
  <c r="BZ109" i="10" s="1"/>
  <c r="BY111" i="10"/>
  <c r="BX111" i="10"/>
  <c r="BW111" i="10"/>
  <c r="BV111" i="10"/>
  <c r="BU111" i="10"/>
  <c r="BT111" i="10"/>
  <c r="BS111" i="10"/>
  <c r="BR111" i="10"/>
  <c r="BQ111" i="10"/>
  <c r="BP111" i="10"/>
  <c r="BO111" i="10"/>
  <c r="BO109" i="10" s="1"/>
  <c r="BN111" i="10"/>
  <c r="BN109" i="10" s="1"/>
  <c r="BM111" i="10"/>
  <c r="BK111" i="10"/>
  <c r="BJ111" i="10"/>
  <c r="BI111" i="10"/>
  <c r="BH111" i="10"/>
  <c r="BG111" i="10"/>
  <c r="BE111" i="10"/>
  <c r="BD111" i="10"/>
  <c r="BC111" i="10"/>
  <c r="BC109" i="10" s="1"/>
  <c r="BB111" i="10"/>
  <c r="BB109" i="10" s="1"/>
  <c r="BA111" i="10"/>
  <c r="AZ111" i="10"/>
  <c r="AY111" i="10"/>
  <c r="AX111" i="10"/>
  <c r="AW111" i="10"/>
  <c r="AV111" i="10"/>
  <c r="AU111" i="10"/>
  <c r="AT111" i="10"/>
  <c r="AS111" i="10"/>
  <c r="AR111" i="10"/>
  <c r="AQ111" i="10"/>
  <c r="AQ109" i="10" s="1"/>
  <c r="AP111" i="10"/>
  <c r="AP109" i="10" s="1"/>
  <c r="AO111" i="10"/>
  <c r="AM111" i="10"/>
  <c r="AL111" i="10"/>
  <c r="AK111" i="10"/>
  <c r="AJ111" i="10"/>
  <c r="AI111" i="10"/>
  <c r="AG111" i="10"/>
  <c r="AF111" i="10"/>
  <c r="AE111" i="10"/>
  <c r="AE109" i="10" s="1"/>
  <c r="AD111" i="10"/>
  <c r="AD109" i="10" s="1"/>
  <c r="AC111" i="10"/>
  <c r="AB111" i="10"/>
  <c r="AA111" i="10"/>
  <c r="Z111" i="10"/>
  <c r="Y111" i="10"/>
  <c r="X111" i="10"/>
  <c r="W111" i="10"/>
  <c r="V111" i="10"/>
  <c r="U111" i="10"/>
  <c r="T111" i="10"/>
  <c r="S111" i="10"/>
  <c r="S109" i="10" s="1"/>
  <c r="R111" i="10"/>
  <c r="R109" i="10" s="1"/>
  <c r="Q111" i="10"/>
  <c r="O111" i="10"/>
  <c r="N111" i="10"/>
  <c r="M111" i="10"/>
  <c r="L111" i="10"/>
  <c r="K111" i="10"/>
  <c r="I111" i="10"/>
  <c r="H111" i="10"/>
  <c r="G111" i="10"/>
  <c r="G109" i="10" s="1"/>
  <c r="F111" i="10"/>
  <c r="F109" i="10" s="1"/>
  <c r="E111" i="10"/>
  <c r="D111" i="10"/>
  <c r="DT110" i="10"/>
  <c r="DS110" i="10"/>
  <c r="DR110" i="10"/>
  <c r="DQ110" i="10"/>
  <c r="DP110" i="10"/>
  <c r="DO110" i="10"/>
  <c r="DM110" i="10"/>
  <c r="DM109" i="10" s="1"/>
  <c r="DL110" i="10"/>
  <c r="DL109" i="10" s="1"/>
  <c r="DK110" i="10"/>
  <c r="DJ110" i="10"/>
  <c r="DI110" i="10"/>
  <c r="DG110" i="10"/>
  <c r="DF110" i="10"/>
  <c r="DE110" i="10"/>
  <c r="DD110" i="10"/>
  <c r="DC110" i="10"/>
  <c r="DB110" i="10"/>
  <c r="DA110" i="10"/>
  <c r="DA109" i="10" s="1"/>
  <c r="CZ110" i="10"/>
  <c r="CZ109" i="10" s="1"/>
  <c r="CY110" i="10"/>
  <c r="CX110" i="10"/>
  <c r="CW110" i="10"/>
  <c r="CV110" i="10"/>
  <c r="CU110" i="10"/>
  <c r="CT110" i="10"/>
  <c r="CS110" i="10"/>
  <c r="CR110" i="10"/>
  <c r="CQ110" i="10"/>
  <c r="CO110" i="10"/>
  <c r="CO109" i="10" s="1"/>
  <c r="CN110" i="10"/>
  <c r="CN109" i="10" s="1"/>
  <c r="CM110" i="10"/>
  <c r="CL110" i="10"/>
  <c r="CK110" i="10"/>
  <c r="CI110" i="10"/>
  <c r="CH110" i="10"/>
  <c r="CG110" i="10"/>
  <c r="CF110" i="10"/>
  <c r="CE110" i="10"/>
  <c r="CD110" i="10"/>
  <c r="CC110" i="10"/>
  <c r="CC109" i="10" s="1"/>
  <c r="CB110" i="10"/>
  <c r="CB109" i="10" s="1"/>
  <c r="CA110" i="10"/>
  <c r="BZ110" i="10"/>
  <c r="BY110" i="10"/>
  <c r="BX110" i="10"/>
  <c r="BW110" i="10"/>
  <c r="BV110" i="10"/>
  <c r="BU110" i="10"/>
  <c r="BT110" i="10"/>
  <c r="BS110" i="10"/>
  <c r="BQ110" i="10"/>
  <c r="BQ109" i="10" s="1"/>
  <c r="BP110" i="10"/>
  <c r="BP109" i="10" s="1"/>
  <c r="BO110" i="10"/>
  <c r="BN110" i="10"/>
  <c r="BM110" i="10"/>
  <c r="BK110" i="10"/>
  <c r="BJ110" i="10"/>
  <c r="BI110" i="10"/>
  <c r="BH110" i="10"/>
  <c r="BG110" i="10"/>
  <c r="BF110" i="10"/>
  <c r="BE110" i="10"/>
  <c r="BE109" i="10" s="1"/>
  <c r="BD110" i="10"/>
  <c r="BD109" i="10" s="1"/>
  <c r="BC110" i="10"/>
  <c r="BB110" i="10"/>
  <c r="BA110" i="10"/>
  <c r="AZ110" i="10"/>
  <c r="AY110" i="10"/>
  <c r="AX110" i="10"/>
  <c r="AX109" i="10" s="1"/>
  <c r="AW110" i="10"/>
  <c r="AV110" i="10"/>
  <c r="AU110" i="10"/>
  <c r="AS110" i="10"/>
  <c r="AS109" i="10" s="1"/>
  <c r="AR110" i="10"/>
  <c r="AR109" i="10" s="1"/>
  <c r="AQ110" i="10"/>
  <c r="AP110" i="10"/>
  <c r="AO110" i="10"/>
  <c r="AM110" i="10"/>
  <c r="AL110" i="10"/>
  <c r="AL109" i="10" s="1"/>
  <c r="AK110" i="10"/>
  <c r="AJ110" i="10"/>
  <c r="AI110" i="10"/>
  <c r="AH110" i="10"/>
  <c r="AG110" i="10"/>
  <c r="AG109" i="10" s="1"/>
  <c r="AF110" i="10"/>
  <c r="AF109" i="10" s="1"/>
  <c r="AE110" i="10"/>
  <c r="AD110" i="10"/>
  <c r="AC110" i="10"/>
  <c r="AB110" i="10"/>
  <c r="AA110" i="10"/>
  <c r="Z110" i="10"/>
  <c r="Z109" i="10" s="1"/>
  <c r="Y110" i="10"/>
  <c r="X110" i="10"/>
  <c r="W110" i="10"/>
  <c r="U110" i="10"/>
  <c r="U109" i="10" s="1"/>
  <c r="T110" i="10"/>
  <c r="T109" i="10" s="1"/>
  <c r="S110" i="10"/>
  <c r="R110" i="10"/>
  <c r="Q110" i="10"/>
  <c r="O110" i="10"/>
  <c r="N110" i="10"/>
  <c r="N109" i="10" s="1"/>
  <c r="M110" i="10"/>
  <c r="L110" i="10"/>
  <c r="K110" i="10"/>
  <c r="J110" i="10"/>
  <c r="I110" i="10"/>
  <c r="I109" i="10" s="1"/>
  <c r="H110" i="10"/>
  <c r="H109" i="10" s="1"/>
  <c r="G110" i="10"/>
  <c r="F110" i="10"/>
  <c r="E110" i="10"/>
  <c r="D110" i="10"/>
  <c r="DT109" i="10"/>
  <c r="DS109" i="10"/>
  <c r="DR109" i="10"/>
  <c r="DQ109" i="10"/>
  <c r="DP109" i="10"/>
  <c r="DO109" i="10"/>
  <c r="DI109" i="10"/>
  <c r="DG109" i="10"/>
  <c r="DF109" i="10"/>
  <c r="DE109" i="10"/>
  <c r="DD109" i="10"/>
  <c r="DC109" i="10"/>
  <c r="CW109" i="10"/>
  <c r="CV109" i="10"/>
  <c r="CU109" i="10"/>
  <c r="CT109" i="10"/>
  <c r="CS109" i="10"/>
  <c r="CR109" i="10"/>
  <c r="CQ109" i="10"/>
  <c r="CK109" i="10"/>
  <c r="CI109" i="10"/>
  <c r="CH109" i="10"/>
  <c r="CG109" i="10"/>
  <c r="CF109" i="10"/>
  <c r="CE109" i="10"/>
  <c r="BY109" i="10"/>
  <c r="BX109" i="10"/>
  <c r="BW109" i="10"/>
  <c r="BV109" i="10"/>
  <c r="BU109" i="10"/>
  <c r="BT109" i="10"/>
  <c r="BS109" i="10"/>
  <c r="BM109" i="10"/>
  <c r="BK109" i="10"/>
  <c r="BJ109" i="10"/>
  <c r="BI109" i="10"/>
  <c r="BH109" i="10"/>
  <c r="BG109" i="10"/>
  <c r="BA109" i="10"/>
  <c r="AZ109" i="10"/>
  <c r="AY109" i="10"/>
  <c r="AW109" i="10"/>
  <c r="AV109" i="10"/>
  <c r="AU109" i="10"/>
  <c r="AO109" i="10"/>
  <c r="AM109" i="10"/>
  <c r="AK109" i="10"/>
  <c r="AJ109" i="10"/>
  <c r="AI109" i="10"/>
  <c r="AC109" i="10"/>
  <c r="AB109" i="10"/>
  <c r="AA109" i="10"/>
  <c r="Y109" i="10"/>
  <c r="X109" i="10"/>
  <c r="W109" i="10"/>
  <c r="Q109" i="10"/>
  <c r="O109" i="10"/>
  <c r="M109" i="10"/>
  <c r="L109" i="10"/>
  <c r="K109" i="10"/>
  <c r="E109" i="10"/>
  <c r="D109" i="10"/>
  <c r="DN108" i="10"/>
  <c r="DH108" i="10"/>
  <c r="DB108" i="10"/>
  <c r="CV108" i="10"/>
  <c r="CV106" i="10" s="1"/>
  <c r="CP108" i="10"/>
  <c r="CJ108" i="10"/>
  <c r="CD108" i="10"/>
  <c r="BX108" i="10"/>
  <c r="BR108" i="10"/>
  <c r="BL108" i="10"/>
  <c r="BL106" i="10" s="1"/>
  <c r="BF108" i="10"/>
  <c r="AZ108" i="10"/>
  <c r="AT108" i="10"/>
  <c r="AN108" i="10"/>
  <c r="AH108" i="10"/>
  <c r="AB108" i="10"/>
  <c r="AB106" i="10" s="1"/>
  <c r="V108" i="10"/>
  <c r="C108" i="10" s="1"/>
  <c r="P108" i="10"/>
  <c r="J108" i="10"/>
  <c r="D108" i="10"/>
  <c r="DN107" i="10"/>
  <c r="DN106" i="10" s="1"/>
  <c r="DH107" i="10"/>
  <c r="DH106" i="10" s="1"/>
  <c r="DB107" i="10"/>
  <c r="DB106" i="10" s="1"/>
  <c r="CV107" i="10"/>
  <c r="CP107" i="10"/>
  <c r="CP106" i="10" s="1"/>
  <c r="CJ107" i="10"/>
  <c r="CJ106" i="10" s="1"/>
  <c r="CD107" i="10"/>
  <c r="CD106" i="10" s="1"/>
  <c r="BX107" i="10"/>
  <c r="BX106" i="10" s="1"/>
  <c r="BR107" i="10"/>
  <c r="BR106" i="10" s="1"/>
  <c r="BL107" i="10"/>
  <c r="BF107" i="10"/>
  <c r="BF106" i="10" s="1"/>
  <c r="AZ107" i="10"/>
  <c r="AZ106" i="10" s="1"/>
  <c r="AT107" i="10"/>
  <c r="AT106" i="10" s="1"/>
  <c r="AN107" i="10"/>
  <c r="AN106" i="10" s="1"/>
  <c r="AH107" i="10"/>
  <c r="AH106" i="10" s="1"/>
  <c r="AB107" i="10"/>
  <c r="V107" i="10"/>
  <c r="V106" i="10" s="1"/>
  <c r="P107" i="10"/>
  <c r="P106" i="10" s="1"/>
  <c r="J107" i="10"/>
  <c r="J106" i="10" s="1"/>
  <c r="D107" i="10"/>
  <c r="DT106" i="10"/>
  <c r="DS106" i="10"/>
  <c r="DR106" i="10"/>
  <c r="DQ106" i="10"/>
  <c r="DP106" i="10"/>
  <c r="DO106" i="10"/>
  <c r="DM106" i="10"/>
  <c r="DL106" i="10"/>
  <c r="DK106" i="10"/>
  <c r="DJ106" i="10"/>
  <c r="DI106" i="10"/>
  <c r="DG106" i="10"/>
  <c r="DF106" i="10"/>
  <c r="DE106" i="10"/>
  <c r="DD106" i="10"/>
  <c r="DC106" i="10"/>
  <c r="DA106" i="10"/>
  <c r="CZ106" i="10"/>
  <c r="CY106" i="10"/>
  <c r="CX106" i="10"/>
  <c r="CW106" i="10"/>
  <c r="CU106" i="10"/>
  <c r="CT106" i="10"/>
  <c r="CS106" i="10"/>
  <c r="CR106" i="10"/>
  <c r="CQ106" i="10"/>
  <c r="CO106" i="10"/>
  <c r="CN106" i="10"/>
  <c r="CM106" i="10"/>
  <c r="CL106" i="10"/>
  <c r="CK106" i="10"/>
  <c r="CI106" i="10"/>
  <c r="CH106" i="10"/>
  <c r="CG106" i="10"/>
  <c r="CF106" i="10"/>
  <c r="CE106" i="10"/>
  <c r="CC106" i="10"/>
  <c r="CB106" i="10"/>
  <c r="CA106" i="10"/>
  <c r="BZ106" i="10"/>
  <c r="BY106" i="10"/>
  <c r="BW106" i="10"/>
  <c r="BV106" i="10"/>
  <c r="BU106" i="10"/>
  <c r="BT106" i="10"/>
  <c r="BS106" i="10"/>
  <c r="BQ106" i="10"/>
  <c r="BP106" i="10"/>
  <c r="BO106" i="10"/>
  <c r="BN106" i="10"/>
  <c r="BM106" i="10"/>
  <c r="BK106" i="10"/>
  <c r="BJ106" i="10"/>
  <c r="BI106" i="10"/>
  <c r="BH106" i="10"/>
  <c r="BG106" i="10"/>
  <c r="BE106" i="10"/>
  <c r="BD106" i="10"/>
  <c r="BC106" i="10"/>
  <c r="BB106" i="10"/>
  <c r="BA106" i="10"/>
  <c r="AY106" i="10"/>
  <c r="AX106" i="10"/>
  <c r="AW106" i="10"/>
  <c r="AV106" i="10"/>
  <c r="AU106" i="10"/>
  <c r="AS106" i="10"/>
  <c r="AR106" i="10"/>
  <c r="AQ106" i="10"/>
  <c r="AP106" i="10"/>
  <c r="AO106" i="10"/>
  <c r="AM106" i="10"/>
  <c r="AL106" i="10"/>
  <c r="AK106" i="10"/>
  <c r="AJ106" i="10"/>
  <c r="AI106" i="10"/>
  <c r="AG106" i="10"/>
  <c r="AF106" i="10"/>
  <c r="AE106" i="10"/>
  <c r="AD106" i="10"/>
  <c r="AC106" i="10"/>
  <c r="AA106" i="10"/>
  <c r="Z106" i="10"/>
  <c r="Y106" i="10"/>
  <c r="X106" i="10"/>
  <c r="W106" i="10"/>
  <c r="U106" i="10"/>
  <c r="T106" i="10"/>
  <c r="S106" i="10"/>
  <c r="R106" i="10"/>
  <c r="Q106" i="10"/>
  <c r="O106" i="10"/>
  <c r="N106" i="10"/>
  <c r="M106" i="10"/>
  <c r="L106" i="10"/>
  <c r="K106" i="10"/>
  <c r="I106" i="10"/>
  <c r="H106" i="10"/>
  <c r="G106" i="10"/>
  <c r="F106" i="10"/>
  <c r="E106" i="10"/>
  <c r="DN105" i="10"/>
  <c r="DH105" i="10"/>
  <c r="DB105" i="10"/>
  <c r="CV105" i="10"/>
  <c r="CP105" i="10"/>
  <c r="CJ105" i="10"/>
  <c r="CD105" i="10"/>
  <c r="BX105" i="10"/>
  <c r="BX103" i="10" s="1"/>
  <c r="BR105" i="10"/>
  <c r="BR103" i="10" s="1"/>
  <c r="BL105" i="10"/>
  <c r="BF105" i="10"/>
  <c r="AZ105" i="10"/>
  <c r="AT105" i="10"/>
  <c r="AN105" i="10"/>
  <c r="AH105" i="10"/>
  <c r="AB105" i="10"/>
  <c r="V105" i="10"/>
  <c r="P105" i="10"/>
  <c r="J105" i="10"/>
  <c r="D105" i="10"/>
  <c r="D103" i="10" s="1"/>
  <c r="DN104" i="10"/>
  <c r="DH104" i="10"/>
  <c r="DB104" i="10"/>
  <c r="CV104" i="10"/>
  <c r="CV103" i="10" s="1"/>
  <c r="CP104" i="10"/>
  <c r="CJ104" i="10"/>
  <c r="CJ103" i="10" s="1"/>
  <c r="CD104" i="10"/>
  <c r="BX104" i="10"/>
  <c r="BR104" i="10"/>
  <c r="BL104" i="10"/>
  <c r="BF104" i="10"/>
  <c r="BF103" i="10" s="1"/>
  <c r="AZ104" i="10"/>
  <c r="AZ103" i="10" s="1"/>
  <c r="AT104" i="10"/>
  <c r="AN104" i="10"/>
  <c r="AH104" i="10"/>
  <c r="AB104" i="10"/>
  <c r="V104" i="10"/>
  <c r="P104" i="10"/>
  <c r="C104" i="10" s="1"/>
  <c r="J104" i="10"/>
  <c r="D104" i="10"/>
  <c r="DT103" i="10"/>
  <c r="DS103" i="10"/>
  <c r="DR103" i="10"/>
  <c r="DQ103" i="10"/>
  <c r="DP103" i="10"/>
  <c r="DO103" i="10"/>
  <c r="DN103" i="10"/>
  <c r="DM103" i="10"/>
  <c r="DL103" i="10"/>
  <c r="DK103" i="10"/>
  <c r="DJ103" i="10"/>
  <c r="DI103" i="10"/>
  <c r="DH103" i="10"/>
  <c r="DG103" i="10"/>
  <c r="DF103" i="10"/>
  <c r="DE103" i="10"/>
  <c r="DD103" i="10"/>
  <c r="DC103" i="10"/>
  <c r="DB103" i="10"/>
  <c r="DA103" i="10"/>
  <c r="CZ103" i="10"/>
  <c r="CY103" i="10"/>
  <c r="CX103" i="10"/>
  <c r="CW103" i="10"/>
  <c r="CU103" i="10"/>
  <c r="CT103" i="10"/>
  <c r="CS103" i="10"/>
  <c r="CR103" i="10"/>
  <c r="CQ103" i="10"/>
  <c r="CP103" i="10"/>
  <c r="CO103" i="10"/>
  <c r="CN103" i="10"/>
  <c r="CM103" i="10"/>
  <c r="CL103" i="10"/>
  <c r="CK103" i="10"/>
  <c r="CI103" i="10"/>
  <c r="CH103" i="10"/>
  <c r="CG103" i="10"/>
  <c r="CF103" i="10"/>
  <c r="CE103" i="10"/>
  <c r="CD103" i="10"/>
  <c r="CC103" i="10"/>
  <c r="CB103" i="10"/>
  <c r="CA103" i="10"/>
  <c r="BZ103" i="10"/>
  <c r="BY103" i="10"/>
  <c r="BW103" i="10"/>
  <c r="BV103" i="10"/>
  <c r="BU103" i="10"/>
  <c r="BT103" i="10"/>
  <c r="BS103" i="10"/>
  <c r="BQ103" i="10"/>
  <c r="BP103" i="10"/>
  <c r="BO103" i="10"/>
  <c r="BN103" i="10"/>
  <c r="BM103" i="10"/>
  <c r="BL103" i="10"/>
  <c r="BK103" i="10"/>
  <c r="BJ103" i="10"/>
  <c r="BI103" i="10"/>
  <c r="BH103" i="10"/>
  <c r="BG103" i="10"/>
  <c r="BE103" i="10"/>
  <c r="BD103" i="10"/>
  <c r="BC103" i="10"/>
  <c r="BB103" i="10"/>
  <c r="BA103" i="10"/>
  <c r="AY103" i="10"/>
  <c r="AX103" i="10"/>
  <c r="AW103" i="10"/>
  <c r="AV103" i="10"/>
  <c r="AU103" i="10"/>
  <c r="AT103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N102" i="10"/>
  <c r="DH102" i="10"/>
  <c r="DB102" i="10"/>
  <c r="CV102" i="10"/>
  <c r="CP102" i="10"/>
  <c r="CJ102" i="10"/>
  <c r="CD102" i="10"/>
  <c r="BX102" i="10"/>
  <c r="BR102" i="10"/>
  <c r="BL102" i="10"/>
  <c r="BF102" i="10"/>
  <c r="AZ102" i="10"/>
  <c r="AZ100" i="10" s="1"/>
  <c r="AT102" i="10"/>
  <c r="AN102" i="10"/>
  <c r="AH102" i="10"/>
  <c r="AB102" i="10"/>
  <c r="V102" i="10"/>
  <c r="P102" i="10"/>
  <c r="J102" i="10"/>
  <c r="D102" i="10"/>
  <c r="DN101" i="10"/>
  <c r="DH101" i="10"/>
  <c r="DB101" i="10"/>
  <c r="CV101" i="10"/>
  <c r="CV100" i="10" s="1"/>
  <c r="CP101" i="10"/>
  <c r="CJ101" i="10"/>
  <c r="CD101" i="10"/>
  <c r="BX101" i="10"/>
  <c r="BX100" i="10" s="1"/>
  <c r="BR101" i="10"/>
  <c r="BL101" i="10"/>
  <c r="BF101" i="10"/>
  <c r="AZ101" i="10"/>
  <c r="AT101" i="10"/>
  <c r="AN101" i="10"/>
  <c r="AH101" i="10"/>
  <c r="AB101" i="10"/>
  <c r="AB100" i="10" s="1"/>
  <c r="V101" i="10"/>
  <c r="P101" i="10"/>
  <c r="J101" i="10"/>
  <c r="D101" i="10"/>
  <c r="D100" i="10" s="1"/>
  <c r="DT100" i="10"/>
  <c r="DS100" i="10"/>
  <c r="DR100" i="10"/>
  <c r="DQ100" i="10"/>
  <c r="DP100" i="10"/>
  <c r="DO100" i="10"/>
  <c r="DN100" i="10"/>
  <c r="DM100" i="10"/>
  <c r="DL100" i="10"/>
  <c r="DK100" i="10"/>
  <c r="DJ100" i="10"/>
  <c r="DI100" i="10"/>
  <c r="DH100" i="10"/>
  <c r="DG100" i="10"/>
  <c r="DF100" i="10"/>
  <c r="DE100" i="10"/>
  <c r="DD100" i="10"/>
  <c r="DC100" i="10"/>
  <c r="DB100" i="10"/>
  <c r="DA100" i="10"/>
  <c r="CZ100" i="10"/>
  <c r="CY100" i="10"/>
  <c r="CX100" i="10"/>
  <c r="CW100" i="10"/>
  <c r="CU100" i="10"/>
  <c r="CT100" i="10"/>
  <c r="CS100" i="10"/>
  <c r="CR100" i="10"/>
  <c r="CQ100" i="10"/>
  <c r="CP100" i="10"/>
  <c r="CO100" i="10"/>
  <c r="CN100" i="10"/>
  <c r="CM100" i="10"/>
  <c r="CL100" i="10"/>
  <c r="CK100" i="10"/>
  <c r="CJ100" i="10"/>
  <c r="CI100" i="10"/>
  <c r="CH100" i="10"/>
  <c r="CG100" i="10"/>
  <c r="CF100" i="10"/>
  <c r="CE100" i="10"/>
  <c r="CD100" i="10"/>
  <c r="CC100" i="10"/>
  <c r="CB100" i="10"/>
  <c r="CA100" i="10"/>
  <c r="BZ100" i="10"/>
  <c r="BY100" i="10"/>
  <c r="BW100" i="10"/>
  <c r="BV100" i="10"/>
  <c r="BU100" i="10"/>
  <c r="BT100" i="10"/>
  <c r="BS100" i="10"/>
  <c r="BR100" i="10"/>
  <c r="BQ100" i="10"/>
  <c r="BP100" i="10"/>
  <c r="BO100" i="10"/>
  <c r="BN100" i="10"/>
  <c r="BM100" i="10"/>
  <c r="BL100" i="10"/>
  <c r="BK100" i="10"/>
  <c r="BJ100" i="10"/>
  <c r="BI100" i="10"/>
  <c r="BH100" i="10"/>
  <c r="BG100" i="10"/>
  <c r="BF100" i="10"/>
  <c r="BE100" i="10"/>
  <c r="BD100" i="10"/>
  <c r="BC100" i="10"/>
  <c r="BB100" i="10"/>
  <c r="BA100" i="10"/>
  <c r="AY100" i="10"/>
  <c r="AX100" i="10"/>
  <c r="AW100" i="10"/>
  <c r="AV100" i="10"/>
  <c r="AU100" i="10"/>
  <c r="AT100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N99" i="10"/>
  <c r="DH99" i="10"/>
  <c r="DB99" i="10"/>
  <c r="CV99" i="10"/>
  <c r="CV97" i="10" s="1"/>
  <c r="CP99" i="10"/>
  <c r="CJ99" i="10"/>
  <c r="CD99" i="10"/>
  <c r="BX99" i="10"/>
  <c r="BR99" i="10"/>
  <c r="BL99" i="10"/>
  <c r="BL97" i="10" s="1"/>
  <c r="BF99" i="10"/>
  <c r="AZ99" i="10"/>
  <c r="AT99" i="10"/>
  <c r="AN99" i="10"/>
  <c r="AH99" i="10"/>
  <c r="AB99" i="10"/>
  <c r="C99" i="10" s="1"/>
  <c r="V99" i="10"/>
  <c r="P99" i="10"/>
  <c r="J99" i="10"/>
  <c r="D99" i="10"/>
  <c r="DN98" i="10"/>
  <c r="DN97" i="10" s="1"/>
  <c r="DH98" i="10"/>
  <c r="DH97" i="10" s="1"/>
  <c r="DB98" i="10"/>
  <c r="CV98" i="10"/>
  <c r="CP98" i="10"/>
  <c r="CJ98" i="10"/>
  <c r="CJ97" i="10" s="1"/>
  <c r="CD98" i="10"/>
  <c r="CD97" i="10" s="1"/>
  <c r="BX98" i="10"/>
  <c r="BX97" i="10" s="1"/>
  <c r="BR98" i="10"/>
  <c r="BR97" i="10" s="1"/>
  <c r="BL98" i="10"/>
  <c r="BF98" i="10"/>
  <c r="AZ98" i="10"/>
  <c r="AT98" i="10"/>
  <c r="AT97" i="10" s="1"/>
  <c r="AN98" i="10"/>
  <c r="AN97" i="10" s="1"/>
  <c r="AH98" i="10"/>
  <c r="AB98" i="10"/>
  <c r="V98" i="10"/>
  <c r="P98" i="10"/>
  <c r="P97" i="10" s="1"/>
  <c r="J98" i="10"/>
  <c r="D98" i="10"/>
  <c r="DT97" i="10"/>
  <c r="DS97" i="10"/>
  <c r="DR97" i="10"/>
  <c r="DQ97" i="10"/>
  <c r="DP97" i="10"/>
  <c r="DO97" i="10"/>
  <c r="DM97" i="10"/>
  <c r="DL97" i="10"/>
  <c r="DK97" i="10"/>
  <c r="DJ97" i="10"/>
  <c r="DI97" i="10"/>
  <c r="DG97" i="10"/>
  <c r="DF97" i="10"/>
  <c r="DE97" i="10"/>
  <c r="DD97" i="10"/>
  <c r="DC97" i="10"/>
  <c r="DA97" i="10"/>
  <c r="CZ97" i="10"/>
  <c r="CY97" i="10"/>
  <c r="CX97" i="10"/>
  <c r="CW97" i="10"/>
  <c r="CU97" i="10"/>
  <c r="CT97" i="10"/>
  <c r="CS97" i="10"/>
  <c r="CR97" i="10"/>
  <c r="CQ97" i="10"/>
  <c r="CO97" i="10"/>
  <c r="CN97" i="10"/>
  <c r="CM97" i="10"/>
  <c r="CL97" i="10"/>
  <c r="CK97" i="10"/>
  <c r="CI97" i="10"/>
  <c r="CH97" i="10"/>
  <c r="CG97" i="10"/>
  <c r="CF97" i="10"/>
  <c r="CE97" i="10"/>
  <c r="CC97" i="10"/>
  <c r="CB97" i="10"/>
  <c r="CA97" i="10"/>
  <c r="BZ97" i="10"/>
  <c r="BY97" i="10"/>
  <c r="BW97" i="10"/>
  <c r="BV97" i="10"/>
  <c r="BU97" i="10"/>
  <c r="BT97" i="10"/>
  <c r="BS97" i="10"/>
  <c r="BQ97" i="10"/>
  <c r="BP97" i="10"/>
  <c r="BO97" i="10"/>
  <c r="BN97" i="10"/>
  <c r="BM97" i="10"/>
  <c r="BK97" i="10"/>
  <c r="BJ97" i="10"/>
  <c r="BI97" i="10"/>
  <c r="BH97" i="10"/>
  <c r="BG97" i="10"/>
  <c r="BE97" i="10"/>
  <c r="BD97" i="10"/>
  <c r="BC97" i="10"/>
  <c r="BB97" i="10"/>
  <c r="BA97" i="10"/>
  <c r="AY97" i="10"/>
  <c r="AX97" i="10"/>
  <c r="AW97" i="10"/>
  <c r="AV97" i="10"/>
  <c r="AU97" i="10"/>
  <c r="AS97" i="10"/>
  <c r="AR97" i="10"/>
  <c r="AQ97" i="10"/>
  <c r="AP97" i="10"/>
  <c r="AO97" i="10"/>
  <c r="AM97" i="10"/>
  <c r="AL97" i="10"/>
  <c r="AK97" i="10"/>
  <c r="AJ97" i="10"/>
  <c r="AI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DN96" i="10"/>
  <c r="DH96" i="10"/>
  <c r="DH94" i="10" s="1"/>
  <c r="DB96" i="10"/>
  <c r="CV96" i="10"/>
  <c r="CP96" i="10"/>
  <c r="CJ96" i="10"/>
  <c r="CJ94" i="10" s="1"/>
  <c r="CD96" i="10"/>
  <c r="BX96" i="10"/>
  <c r="BR96" i="10"/>
  <c r="BL96" i="10"/>
  <c r="BF96" i="10"/>
  <c r="AZ96" i="10"/>
  <c r="AT96" i="10"/>
  <c r="AN96" i="10"/>
  <c r="AN94" i="10" s="1"/>
  <c r="AH96" i="10"/>
  <c r="AB96" i="10"/>
  <c r="V96" i="10"/>
  <c r="P96" i="10"/>
  <c r="P94" i="10" s="1"/>
  <c r="J96" i="10"/>
  <c r="D96" i="10"/>
  <c r="C96" i="10" s="1"/>
  <c r="DN95" i="10"/>
  <c r="DN94" i="10" s="1"/>
  <c r="DH95" i="10"/>
  <c r="DB95" i="10"/>
  <c r="CV95" i="10"/>
  <c r="CP95" i="10"/>
  <c r="CP94" i="10" s="1"/>
  <c r="CJ95" i="10"/>
  <c r="CD95" i="10"/>
  <c r="BX95" i="10"/>
  <c r="BX94" i="10" s="1"/>
  <c r="BR95" i="10"/>
  <c r="BR94" i="10" s="1"/>
  <c r="BL95" i="10"/>
  <c r="BF95" i="10"/>
  <c r="AZ95" i="10"/>
  <c r="AT95" i="10"/>
  <c r="AN95" i="10"/>
  <c r="AH95" i="10"/>
  <c r="AB95" i="10"/>
  <c r="V95" i="10"/>
  <c r="V94" i="10" s="1"/>
  <c r="P95" i="10"/>
  <c r="J95" i="10"/>
  <c r="D95" i="10"/>
  <c r="D94" i="10" s="1"/>
  <c r="DT94" i="10"/>
  <c r="DS94" i="10"/>
  <c r="DR94" i="10"/>
  <c r="DQ94" i="10"/>
  <c r="DP94" i="10"/>
  <c r="DO94" i="10"/>
  <c r="DM94" i="10"/>
  <c r="DL94" i="10"/>
  <c r="DK94" i="10"/>
  <c r="DJ94" i="10"/>
  <c r="DI94" i="10"/>
  <c r="DG94" i="10"/>
  <c r="DF94" i="10"/>
  <c r="DE94" i="10"/>
  <c r="DD94" i="10"/>
  <c r="DC94" i="10"/>
  <c r="DB94" i="10"/>
  <c r="DA94" i="10"/>
  <c r="CZ94" i="10"/>
  <c r="CY94" i="10"/>
  <c r="CX94" i="10"/>
  <c r="CW94" i="10"/>
  <c r="CV94" i="10"/>
  <c r="CU94" i="10"/>
  <c r="CT94" i="10"/>
  <c r="CS94" i="10"/>
  <c r="CR94" i="10"/>
  <c r="CQ94" i="10"/>
  <c r="CO94" i="10"/>
  <c r="CN94" i="10"/>
  <c r="CM94" i="10"/>
  <c r="CL94" i="10"/>
  <c r="CK94" i="10"/>
  <c r="CI94" i="10"/>
  <c r="CH94" i="10"/>
  <c r="CG94" i="10"/>
  <c r="CF94" i="10"/>
  <c r="CE94" i="10"/>
  <c r="CD94" i="10"/>
  <c r="CC94" i="10"/>
  <c r="CB94" i="10"/>
  <c r="CA94" i="10"/>
  <c r="BZ94" i="10"/>
  <c r="BY94" i="10"/>
  <c r="BW94" i="10"/>
  <c r="BV94" i="10"/>
  <c r="BU94" i="10"/>
  <c r="BT94" i="10"/>
  <c r="BS94" i="10"/>
  <c r="BQ94" i="10"/>
  <c r="BP94" i="10"/>
  <c r="BO94" i="10"/>
  <c r="BN94" i="10"/>
  <c r="BM94" i="10"/>
  <c r="BL94" i="10"/>
  <c r="BK94" i="10"/>
  <c r="BJ94" i="10"/>
  <c r="BI94" i="10"/>
  <c r="BH94" i="10"/>
  <c r="BG94" i="10"/>
  <c r="BE94" i="10"/>
  <c r="BD94" i="10"/>
  <c r="BC94" i="10"/>
  <c r="BB94" i="10"/>
  <c r="BA94" i="10"/>
  <c r="AZ94" i="10"/>
  <c r="AY94" i="10"/>
  <c r="AX94" i="10"/>
  <c r="AW94" i="10"/>
  <c r="AV94" i="10"/>
  <c r="AU94" i="10"/>
  <c r="AT94" i="10"/>
  <c r="AS94" i="10"/>
  <c r="AR94" i="10"/>
  <c r="AQ94" i="10"/>
  <c r="AP94" i="10"/>
  <c r="AO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U94" i="10"/>
  <c r="T94" i="10"/>
  <c r="S94" i="10"/>
  <c r="R94" i="10"/>
  <c r="Q94" i="10"/>
  <c r="O94" i="10"/>
  <c r="N94" i="10"/>
  <c r="M94" i="10"/>
  <c r="L94" i="10"/>
  <c r="K94" i="10"/>
  <c r="J94" i="10"/>
  <c r="I94" i="10"/>
  <c r="H94" i="10"/>
  <c r="G94" i="10"/>
  <c r="F94" i="10"/>
  <c r="E94" i="10"/>
  <c r="DN93" i="10"/>
  <c r="DH93" i="10"/>
  <c r="DB93" i="10"/>
  <c r="CV93" i="10"/>
  <c r="CV91" i="10" s="1"/>
  <c r="CP93" i="10"/>
  <c r="CJ93" i="10"/>
  <c r="CD93" i="10"/>
  <c r="BX93" i="10"/>
  <c r="BR93" i="10"/>
  <c r="BL93" i="10"/>
  <c r="BL91" i="10" s="1"/>
  <c r="BF93" i="10"/>
  <c r="AZ93" i="10"/>
  <c r="AT93" i="10"/>
  <c r="AN93" i="10"/>
  <c r="AH93" i="10"/>
  <c r="AB93" i="10"/>
  <c r="AB91" i="10" s="1"/>
  <c r="V93" i="10"/>
  <c r="P93" i="10"/>
  <c r="J93" i="10"/>
  <c r="D93" i="10"/>
  <c r="DN92" i="10"/>
  <c r="DN91" i="10" s="1"/>
  <c r="DH92" i="10"/>
  <c r="DH91" i="10" s="1"/>
  <c r="DB92" i="10"/>
  <c r="DB91" i="10" s="1"/>
  <c r="CV92" i="10"/>
  <c r="CP92" i="10"/>
  <c r="CP91" i="10" s="1"/>
  <c r="CJ92" i="10"/>
  <c r="CJ91" i="10" s="1"/>
  <c r="CD92" i="10"/>
  <c r="CD91" i="10" s="1"/>
  <c r="BX92" i="10"/>
  <c r="BX91" i="10" s="1"/>
  <c r="BR92" i="10"/>
  <c r="BR91" i="10" s="1"/>
  <c r="BL92" i="10"/>
  <c r="BF92" i="10"/>
  <c r="BF91" i="10" s="1"/>
  <c r="AZ92" i="10"/>
  <c r="AZ91" i="10" s="1"/>
  <c r="AT92" i="10"/>
  <c r="AT91" i="10" s="1"/>
  <c r="AN92" i="10"/>
  <c r="AN91" i="10" s="1"/>
  <c r="AH92" i="10"/>
  <c r="AB92" i="10"/>
  <c r="V92" i="10"/>
  <c r="V91" i="10" s="1"/>
  <c r="P92" i="10"/>
  <c r="P91" i="10" s="1"/>
  <c r="J92" i="10"/>
  <c r="J91" i="10" s="1"/>
  <c r="D92" i="10"/>
  <c r="D91" i="10" s="1"/>
  <c r="DT91" i="10"/>
  <c r="DS91" i="10"/>
  <c r="DR91" i="10"/>
  <c r="DQ91" i="10"/>
  <c r="DP91" i="10"/>
  <c r="DO91" i="10"/>
  <c r="DM91" i="10"/>
  <c r="DL91" i="10"/>
  <c r="DK91" i="10"/>
  <c r="DJ91" i="10"/>
  <c r="DI91" i="10"/>
  <c r="DG91" i="10"/>
  <c r="DF91" i="10"/>
  <c r="DE91" i="10"/>
  <c r="DD91" i="10"/>
  <c r="DC91" i="10"/>
  <c r="DA91" i="10"/>
  <c r="CZ91" i="10"/>
  <c r="CY91" i="10"/>
  <c r="CX91" i="10"/>
  <c r="CW91" i="10"/>
  <c r="CU91" i="10"/>
  <c r="CT91" i="10"/>
  <c r="CS91" i="10"/>
  <c r="CR91" i="10"/>
  <c r="CQ91" i="10"/>
  <c r="CO91" i="10"/>
  <c r="CN91" i="10"/>
  <c r="CM91" i="10"/>
  <c r="CL91" i="10"/>
  <c r="CK91" i="10"/>
  <c r="CI91" i="10"/>
  <c r="CH91" i="10"/>
  <c r="CG91" i="10"/>
  <c r="CF91" i="10"/>
  <c r="CE91" i="10"/>
  <c r="CC91" i="10"/>
  <c r="CB91" i="10"/>
  <c r="CA91" i="10"/>
  <c r="BZ91" i="10"/>
  <c r="BY91" i="10"/>
  <c r="BW91" i="10"/>
  <c r="BV91" i="10"/>
  <c r="BU91" i="10"/>
  <c r="BT91" i="10"/>
  <c r="BS91" i="10"/>
  <c r="BQ91" i="10"/>
  <c r="BP91" i="10"/>
  <c r="BO91" i="10"/>
  <c r="BN91" i="10"/>
  <c r="BM91" i="10"/>
  <c r="BK91" i="10"/>
  <c r="BJ91" i="10"/>
  <c r="BI91" i="10"/>
  <c r="BH91" i="10"/>
  <c r="BG91" i="10"/>
  <c r="BE91" i="10"/>
  <c r="BD91" i="10"/>
  <c r="BC91" i="10"/>
  <c r="BB91" i="10"/>
  <c r="BA91" i="10"/>
  <c r="AY91" i="10"/>
  <c r="AX91" i="10"/>
  <c r="AW91" i="10"/>
  <c r="AV91" i="10"/>
  <c r="AU91" i="10"/>
  <c r="AS91" i="10"/>
  <c r="AR91" i="10"/>
  <c r="AQ91" i="10"/>
  <c r="AP91" i="10"/>
  <c r="AO91" i="10"/>
  <c r="AM91" i="10"/>
  <c r="AL91" i="10"/>
  <c r="AK91" i="10"/>
  <c r="AJ91" i="10"/>
  <c r="AI91" i="10"/>
  <c r="AG91" i="10"/>
  <c r="AF91" i="10"/>
  <c r="AE91" i="10"/>
  <c r="AD91" i="10"/>
  <c r="AC91" i="10"/>
  <c r="AA91" i="10"/>
  <c r="Z91" i="10"/>
  <c r="Y91" i="10"/>
  <c r="X91" i="10"/>
  <c r="W91" i="10"/>
  <c r="U91" i="10"/>
  <c r="T91" i="10"/>
  <c r="S91" i="10"/>
  <c r="R91" i="10"/>
  <c r="Q91" i="10"/>
  <c r="O91" i="10"/>
  <c r="N91" i="10"/>
  <c r="M91" i="10"/>
  <c r="L91" i="10"/>
  <c r="K91" i="10"/>
  <c r="I91" i="10"/>
  <c r="H91" i="10"/>
  <c r="G91" i="10"/>
  <c r="F91" i="10"/>
  <c r="E91" i="10"/>
  <c r="DN90" i="10"/>
  <c r="DH90" i="10"/>
  <c r="DH88" i="10" s="1"/>
  <c r="DB90" i="10"/>
  <c r="CV90" i="10"/>
  <c r="CP90" i="10"/>
  <c r="CJ90" i="10"/>
  <c r="CJ88" i="10" s="1"/>
  <c r="CD90" i="10"/>
  <c r="BX90" i="10"/>
  <c r="BR90" i="10"/>
  <c r="BL90" i="10"/>
  <c r="BL88" i="10" s="1"/>
  <c r="BF90" i="10"/>
  <c r="AZ90" i="10"/>
  <c r="AT90" i="10"/>
  <c r="AN90" i="10"/>
  <c r="AN88" i="10" s="1"/>
  <c r="AH90" i="10"/>
  <c r="AB90" i="10"/>
  <c r="V90" i="10"/>
  <c r="P90" i="10"/>
  <c r="C90" i="10" s="1"/>
  <c r="J90" i="10"/>
  <c r="D90" i="10"/>
  <c r="DN89" i="10"/>
  <c r="DN88" i="10" s="1"/>
  <c r="DH89" i="10"/>
  <c r="DB89" i="10"/>
  <c r="CV89" i="10"/>
  <c r="CP89" i="10"/>
  <c r="CP88" i="10" s="1"/>
  <c r="CJ89" i="10"/>
  <c r="CD89" i="10"/>
  <c r="CD88" i="10" s="1"/>
  <c r="BX89" i="10"/>
  <c r="BR89" i="10"/>
  <c r="BL89" i="10"/>
  <c r="BF89" i="10"/>
  <c r="AZ89" i="10"/>
  <c r="AZ88" i="10" s="1"/>
  <c r="AT89" i="10"/>
  <c r="AN89" i="10"/>
  <c r="AH89" i="10"/>
  <c r="AB89" i="10"/>
  <c r="V89" i="10"/>
  <c r="V88" i="10" s="1"/>
  <c r="P89" i="10"/>
  <c r="J89" i="10"/>
  <c r="D89" i="10"/>
  <c r="DT88" i="10"/>
  <c r="DS88" i="10"/>
  <c r="DR88" i="10"/>
  <c r="DQ88" i="10"/>
  <c r="DP88" i="10"/>
  <c r="DO88" i="10"/>
  <c r="DM88" i="10"/>
  <c r="DL88" i="10"/>
  <c r="DK88" i="10"/>
  <c r="DJ88" i="10"/>
  <c r="DI88" i="10"/>
  <c r="DG88" i="10"/>
  <c r="DF88" i="10"/>
  <c r="DE88" i="10"/>
  <c r="DD88" i="10"/>
  <c r="DC88" i="10"/>
  <c r="DB88" i="10"/>
  <c r="DA88" i="10"/>
  <c r="CZ88" i="10"/>
  <c r="CY88" i="10"/>
  <c r="CX88" i="10"/>
  <c r="CW88" i="10"/>
  <c r="CU88" i="10"/>
  <c r="CT88" i="10"/>
  <c r="CS88" i="10"/>
  <c r="CR88" i="10"/>
  <c r="CQ88" i="10"/>
  <c r="CO88" i="10"/>
  <c r="CN88" i="10"/>
  <c r="CM88" i="10"/>
  <c r="CL88" i="10"/>
  <c r="CK88" i="10"/>
  <c r="CI88" i="10"/>
  <c r="CH88" i="10"/>
  <c r="CG88" i="10"/>
  <c r="CF88" i="10"/>
  <c r="CE88" i="10"/>
  <c r="CC88" i="10"/>
  <c r="CB88" i="10"/>
  <c r="CA88" i="10"/>
  <c r="BZ88" i="10"/>
  <c r="BY88" i="10"/>
  <c r="BX88" i="10"/>
  <c r="BW88" i="10"/>
  <c r="BV88" i="10"/>
  <c r="BU88" i="10"/>
  <c r="BT88" i="10"/>
  <c r="BS88" i="10"/>
  <c r="BR88" i="10"/>
  <c r="BQ88" i="10"/>
  <c r="BP88" i="10"/>
  <c r="BO88" i="10"/>
  <c r="BN88" i="10"/>
  <c r="BM88" i="10"/>
  <c r="BK88" i="10"/>
  <c r="BJ88" i="10"/>
  <c r="BI88" i="10"/>
  <c r="BH88" i="10"/>
  <c r="BG88" i="10"/>
  <c r="BF88" i="10"/>
  <c r="BE88" i="10"/>
  <c r="BD88" i="10"/>
  <c r="BC88" i="10"/>
  <c r="BB88" i="10"/>
  <c r="BA88" i="10"/>
  <c r="AY88" i="10"/>
  <c r="AX88" i="10"/>
  <c r="AW88" i="10"/>
  <c r="AV88" i="10"/>
  <c r="AU88" i="10"/>
  <c r="AT88" i="10"/>
  <c r="AS88" i="10"/>
  <c r="AR88" i="10"/>
  <c r="AQ88" i="10"/>
  <c r="AP88" i="10"/>
  <c r="AO88" i="10"/>
  <c r="AM88" i="10"/>
  <c r="AL88" i="10"/>
  <c r="AK88" i="10"/>
  <c r="AJ88" i="10"/>
  <c r="AI88" i="10"/>
  <c r="AH88" i="10"/>
  <c r="AG88" i="10"/>
  <c r="AF88" i="10"/>
  <c r="AE88" i="10"/>
  <c r="AD88" i="10"/>
  <c r="AC88" i="10"/>
  <c r="AA88" i="10"/>
  <c r="Z88" i="10"/>
  <c r="Y88" i="10"/>
  <c r="X88" i="10"/>
  <c r="W88" i="10"/>
  <c r="U88" i="10"/>
  <c r="T88" i="10"/>
  <c r="S88" i="10"/>
  <c r="R88" i="10"/>
  <c r="Q88" i="10"/>
  <c r="P88" i="10"/>
  <c r="O88" i="10"/>
  <c r="N88" i="10"/>
  <c r="M88" i="10"/>
  <c r="L88" i="10"/>
  <c r="K88" i="10"/>
  <c r="I88" i="10"/>
  <c r="H88" i="10"/>
  <c r="G88" i="10"/>
  <c r="F88" i="10"/>
  <c r="E88" i="10"/>
  <c r="D88" i="10"/>
  <c r="DN87" i="10"/>
  <c r="DH87" i="10"/>
  <c r="DH85" i="10" s="1"/>
  <c r="DB87" i="10"/>
  <c r="CV87" i="10"/>
  <c r="CP87" i="10"/>
  <c r="CJ87" i="10"/>
  <c r="CJ85" i="10" s="1"/>
  <c r="CD87" i="10"/>
  <c r="BX87" i="10"/>
  <c r="BR87" i="10"/>
  <c r="BL87" i="10"/>
  <c r="BL85" i="10" s="1"/>
  <c r="BF87" i="10"/>
  <c r="AZ87" i="10"/>
  <c r="AT87" i="10"/>
  <c r="AN87" i="10"/>
  <c r="AN85" i="10" s="1"/>
  <c r="AH87" i="10"/>
  <c r="AB87" i="10"/>
  <c r="V87" i="10"/>
  <c r="P87" i="10"/>
  <c r="P85" i="10" s="1"/>
  <c r="J87" i="10"/>
  <c r="D87" i="10"/>
  <c r="C87" i="10" s="1"/>
  <c r="DN86" i="10"/>
  <c r="DN85" i="10" s="1"/>
  <c r="DH86" i="10"/>
  <c r="DB86" i="10"/>
  <c r="CV86" i="10"/>
  <c r="CV85" i="10" s="1"/>
  <c r="CP86" i="10"/>
  <c r="CP85" i="10" s="1"/>
  <c r="CJ86" i="10"/>
  <c r="CD86" i="10"/>
  <c r="BX86" i="10"/>
  <c r="BR86" i="10"/>
  <c r="BR85" i="10" s="1"/>
  <c r="BL86" i="10"/>
  <c r="BF86" i="10"/>
  <c r="AZ86" i="10"/>
  <c r="AT86" i="10"/>
  <c r="AN86" i="10"/>
  <c r="AH86" i="10"/>
  <c r="AB86" i="10"/>
  <c r="V86" i="10"/>
  <c r="V85" i="10" s="1"/>
  <c r="P86" i="10"/>
  <c r="J86" i="10"/>
  <c r="D86" i="10"/>
  <c r="DT85" i="10"/>
  <c r="DS85" i="10"/>
  <c r="DR85" i="10"/>
  <c r="DQ85" i="10"/>
  <c r="DP85" i="10"/>
  <c r="DO85" i="10"/>
  <c r="DM85" i="10"/>
  <c r="DL85" i="10"/>
  <c r="DK85" i="10"/>
  <c r="DJ85" i="10"/>
  <c r="DI85" i="10"/>
  <c r="DG85" i="10"/>
  <c r="DF85" i="10"/>
  <c r="DE85" i="10"/>
  <c r="DD85" i="10"/>
  <c r="DC85" i="10"/>
  <c r="DB85" i="10"/>
  <c r="DA85" i="10"/>
  <c r="CZ85" i="10"/>
  <c r="CY85" i="10"/>
  <c r="CX85" i="10"/>
  <c r="CW85" i="10"/>
  <c r="CU85" i="10"/>
  <c r="CT85" i="10"/>
  <c r="CS85" i="10"/>
  <c r="CR85" i="10"/>
  <c r="CQ85" i="10"/>
  <c r="CO85" i="10"/>
  <c r="CN85" i="10"/>
  <c r="CM85" i="10"/>
  <c r="CL85" i="10"/>
  <c r="CK85" i="10"/>
  <c r="CI85" i="10"/>
  <c r="CH85" i="10"/>
  <c r="CG85" i="10"/>
  <c r="CF85" i="10"/>
  <c r="CE85" i="10"/>
  <c r="CD85" i="10"/>
  <c r="CC85" i="10"/>
  <c r="CB85" i="10"/>
  <c r="CA85" i="10"/>
  <c r="BZ85" i="10"/>
  <c r="BY85" i="10"/>
  <c r="BW85" i="10"/>
  <c r="BV85" i="10"/>
  <c r="BU85" i="10"/>
  <c r="BT85" i="10"/>
  <c r="BS85" i="10"/>
  <c r="BQ85" i="10"/>
  <c r="BP85" i="10"/>
  <c r="BO85" i="10"/>
  <c r="BN85" i="10"/>
  <c r="BM85" i="10"/>
  <c r="BK85" i="10"/>
  <c r="BJ85" i="10"/>
  <c r="BI85" i="10"/>
  <c r="BH85" i="10"/>
  <c r="BG85" i="10"/>
  <c r="BE85" i="10"/>
  <c r="BD85" i="10"/>
  <c r="BC85" i="10"/>
  <c r="BB85" i="10"/>
  <c r="BA85" i="10"/>
  <c r="AZ85" i="10"/>
  <c r="AY85" i="10"/>
  <c r="AX85" i="10"/>
  <c r="AW85" i="10"/>
  <c r="AV85" i="10"/>
  <c r="AU85" i="10"/>
  <c r="AT85" i="10"/>
  <c r="AS85" i="10"/>
  <c r="AR85" i="10"/>
  <c r="AQ85" i="10"/>
  <c r="AP85" i="10"/>
  <c r="AO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U85" i="10"/>
  <c r="T85" i="10"/>
  <c r="S85" i="10"/>
  <c r="R85" i="10"/>
  <c r="Q85" i="10"/>
  <c r="O85" i="10"/>
  <c r="N85" i="10"/>
  <c r="M85" i="10"/>
  <c r="L85" i="10"/>
  <c r="K85" i="10"/>
  <c r="J85" i="10"/>
  <c r="I85" i="10"/>
  <c r="H85" i="10"/>
  <c r="G85" i="10"/>
  <c r="F85" i="10"/>
  <c r="E85" i="10"/>
  <c r="DN84" i="10"/>
  <c r="DH84" i="10"/>
  <c r="DB84" i="10"/>
  <c r="CV84" i="10"/>
  <c r="CV82" i="10" s="1"/>
  <c r="CP84" i="10"/>
  <c r="CJ84" i="10"/>
  <c r="CD84" i="10"/>
  <c r="BX84" i="10"/>
  <c r="BR84" i="10"/>
  <c r="BL84" i="10"/>
  <c r="BL82" i="10" s="1"/>
  <c r="BF84" i="10"/>
  <c r="AZ84" i="10"/>
  <c r="AT84" i="10"/>
  <c r="AN84" i="10"/>
  <c r="AH84" i="10"/>
  <c r="AB84" i="10"/>
  <c r="AB82" i="10" s="1"/>
  <c r="V84" i="10"/>
  <c r="P84" i="10"/>
  <c r="C84" i="10" s="1"/>
  <c r="J84" i="10"/>
  <c r="D84" i="10"/>
  <c r="DN83" i="10"/>
  <c r="DN82" i="10" s="1"/>
  <c r="DH83" i="10"/>
  <c r="DH82" i="10" s="1"/>
  <c r="DB83" i="10"/>
  <c r="DB82" i="10" s="1"/>
  <c r="CV83" i="10"/>
  <c r="CP83" i="10"/>
  <c r="CP82" i="10" s="1"/>
  <c r="CJ83" i="10"/>
  <c r="CJ82" i="10" s="1"/>
  <c r="CD83" i="10"/>
  <c r="CD82" i="10" s="1"/>
  <c r="BX83" i="10"/>
  <c r="BX82" i="10" s="1"/>
  <c r="BR83" i="10"/>
  <c r="BR82" i="10" s="1"/>
  <c r="BL83" i="10"/>
  <c r="BF83" i="10"/>
  <c r="BF82" i="10" s="1"/>
  <c r="AZ83" i="10"/>
  <c r="AZ82" i="10" s="1"/>
  <c r="AT83" i="10"/>
  <c r="AT82" i="10" s="1"/>
  <c r="AN83" i="10"/>
  <c r="AN82" i="10" s="1"/>
  <c r="AH83" i="10"/>
  <c r="AB83" i="10"/>
  <c r="V83" i="10"/>
  <c r="V82" i="10" s="1"/>
  <c r="P83" i="10"/>
  <c r="P82" i="10" s="1"/>
  <c r="J83" i="10"/>
  <c r="J82" i="10" s="1"/>
  <c r="D83" i="10"/>
  <c r="D82" i="10" s="1"/>
  <c r="DT82" i="10"/>
  <c r="DS82" i="10"/>
  <c r="DR82" i="10"/>
  <c r="DQ82" i="10"/>
  <c r="DP82" i="10"/>
  <c r="DO82" i="10"/>
  <c r="DM82" i="10"/>
  <c r="DL82" i="10"/>
  <c r="DK82" i="10"/>
  <c r="DJ82" i="10"/>
  <c r="DI82" i="10"/>
  <c r="DG82" i="10"/>
  <c r="DF82" i="10"/>
  <c r="DE82" i="10"/>
  <c r="DD82" i="10"/>
  <c r="DC82" i="10"/>
  <c r="DA82" i="10"/>
  <c r="CZ82" i="10"/>
  <c r="CY82" i="10"/>
  <c r="CX82" i="10"/>
  <c r="CW82" i="10"/>
  <c r="CU82" i="10"/>
  <c r="CT82" i="10"/>
  <c r="CS82" i="10"/>
  <c r="CR82" i="10"/>
  <c r="CQ82" i="10"/>
  <c r="CO82" i="10"/>
  <c r="CN82" i="10"/>
  <c r="CM82" i="10"/>
  <c r="CL82" i="10"/>
  <c r="CK82" i="10"/>
  <c r="CI82" i="10"/>
  <c r="CH82" i="10"/>
  <c r="CG82" i="10"/>
  <c r="CF82" i="10"/>
  <c r="CE82" i="10"/>
  <c r="CC82" i="10"/>
  <c r="CB82" i="10"/>
  <c r="CA82" i="10"/>
  <c r="BZ82" i="10"/>
  <c r="BY82" i="10"/>
  <c r="BW82" i="10"/>
  <c r="BV82" i="10"/>
  <c r="BU82" i="10"/>
  <c r="BT82" i="10"/>
  <c r="BS82" i="10"/>
  <c r="BQ82" i="10"/>
  <c r="BP82" i="10"/>
  <c r="BO82" i="10"/>
  <c r="BN82" i="10"/>
  <c r="BM82" i="10"/>
  <c r="BK82" i="10"/>
  <c r="BJ82" i="10"/>
  <c r="BI82" i="10"/>
  <c r="BH82" i="10"/>
  <c r="BG82" i="10"/>
  <c r="BE82" i="10"/>
  <c r="BD82" i="10"/>
  <c r="BC82" i="10"/>
  <c r="BB82" i="10"/>
  <c r="BA82" i="10"/>
  <c r="AY82" i="10"/>
  <c r="AX82" i="10"/>
  <c r="AW82" i="10"/>
  <c r="AV82" i="10"/>
  <c r="AU82" i="10"/>
  <c r="AS82" i="10"/>
  <c r="AR82" i="10"/>
  <c r="AQ82" i="10"/>
  <c r="AP82" i="10"/>
  <c r="AO82" i="10"/>
  <c r="AM82" i="10"/>
  <c r="AL82" i="10"/>
  <c r="AK82" i="10"/>
  <c r="AJ82" i="10"/>
  <c r="AI82" i="10"/>
  <c r="AG82" i="10"/>
  <c r="AF82" i="10"/>
  <c r="AE82" i="10"/>
  <c r="AD82" i="10"/>
  <c r="AC82" i="10"/>
  <c r="AA82" i="10"/>
  <c r="Z82" i="10"/>
  <c r="Y82" i="10"/>
  <c r="X82" i="10"/>
  <c r="W82" i="10"/>
  <c r="U82" i="10"/>
  <c r="T82" i="10"/>
  <c r="S82" i="10"/>
  <c r="R82" i="10"/>
  <c r="Q82" i="10"/>
  <c r="O82" i="10"/>
  <c r="N82" i="10"/>
  <c r="M82" i="10"/>
  <c r="L82" i="10"/>
  <c r="K82" i="10"/>
  <c r="I82" i="10"/>
  <c r="H82" i="10"/>
  <c r="G82" i="10"/>
  <c r="F82" i="10"/>
  <c r="E82" i="10"/>
  <c r="DN81" i="10"/>
  <c r="DH81" i="10"/>
  <c r="DH79" i="10" s="1"/>
  <c r="DB81" i="10"/>
  <c r="CV81" i="10"/>
  <c r="CP81" i="10"/>
  <c r="CJ81" i="10"/>
  <c r="CJ79" i="10" s="1"/>
  <c r="CD81" i="10"/>
  <c r="BX81" i="10"/>
  <c r="BR81" i="10"/>
  <c r="BL81" i="10"/>
  <c r="BL79" i="10" s="1"/>
  <c r="BF81" i="10"/>
  <c r="AZ81" i="10"/>
  <c r="AT81" i="10"/>
  <c r="AN81" i="10"/>
  <c r="AN79" i="10" s="1"/>
  <c r="AH81" i="10"/>
  <c r="AB81" i="10"/>
  <c r="V81" i="10"/>
  <c r="P81" i="10"/>
  <c r="P79" i="10" s="1"/>
  <c r="J81" i="10"/>
  <c r="D81" i="10"/>
  <c r="DN80" i="10"/>
  <c r="DN79" i="10" s="1"/>
  <c r="DH80" i="10"/>
  <c r="DB80" i="10"/>
  <c r="CV80" i="10"/>
  <c r="CV79" i="10" s="1"/>
  <c r="CP80" i="10"/>
  <c r="CP79" i="10" s="1"/>
  <c r="CJ80" i="10"/>
  <c r="CD80" i="10"/>
  <c r="CD79" i="10" s="1"/>
  <c r="BX80" i="10"/>
  <c r="BR80" i="10"/>
  <c r="BL80" i="10"/>
  <c r="BF80" i="10"/>
  <c r="AZ80" i="10"/>
  <c r="AT80" i="10"/>
  <c r="AN80" i="10"/>
  <c r="AH80" i="10"/>
  <c r="AB80" i="10"/>
  <c r="AB79" i="10" s="1"/>
  <c r="V80" i="10"/>
  <c r="V79" i="10" s="1"/>
  <c r="P80" i="10"/>
  <c r="J80" i="10"/>
  <c r="D80" i="10"/>
  <c r="DT79" i="10"/>
  <c r="DS79" i="10"/>
  <c r="DR79" i="10"/>
  <c r="DQ79" i="10"/>
  <c r="DP79" i="10"/>
  <c r="DO79" i="10"/>
  <c r="DM79" i="10"/>
  <c r="DL79" i="10"/>
  <c r="DK79" i="10"/>
  <c r="DJ79" i="10"/>
  <c r="DI79" i="10"/>
  <c r="DG79" i="10"/>
  <c r="DF79" i="10"/>
  <c r="DE79" i="10"/>
  <c r="DD79" i="10"/>
  <c r="DC79" i="10"/>
  <c r="DB79" i="10"/>
  <c r="DA79" i="10"/>
  <c r="CZ79" i="10"/>
  <c r="CY79" i="10"/>
  <c r="CX79" i="10"/>
  <c r="CW79" i="10"/>
  <c r="CU79" i="10"/>
  <c r="CT79" i="10"/>
  <c r="CS79" i="10"/>
  <c r="CR79" i="10"/>
  <c r="CQ79" i="10"/>
  <c r="CO79" i="10"/>
  <c r="CN79" i="10"/>
  <c r="CM79" i="10"/>
  <c r="CL79" i="10"/>
  <c r="CK79" i="10"/>
  <c r="CI79" i="10"/>
  <c r="CH79" i="10"/>
  <c r="CG79" i="10"/>
  <c r="CF79" i="10"/>
  <c r="CE79" i="10"/>
  <c r="CC79" i="10"/>
  <c r="CB79" i="10"/>
  <c r="CA79" i="10"/>
  <c r="BZ79" i="10"/>
  <c r="BY79" i="10"/>
  <c r="BX79" i="10"/>
  <c r="BW79" i="10"/>
  <c r="BV79" i="10"/>
  <c r="BU79" i="10"/>
  <c r="BT79" i="10"/>
  <c r="BS79" i="10"/>
  <c r="BR79" i="10"/>
  <c r="BQ79" i="10"/>
  <c r="BP79" i="10"/>
  <c r="BO79" i="10"/>
  <c r="BN79" i="10"/>
  <c r="BM79" i="10"/>
  <c r="BK79" i="10"/>
  <c r="BJ79" i="10"/>
  <c r="BI79" i="10"/>
  <c r="BH79" i="10"/>
  <c r="BG79" i="10"/>
  <c r="BF79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S79" i="10"/>
  <c r="AR79" i="10"/>
  <c r="AQ79" i="10"/>
  <c r="AP79" i="10"/>
  <c r="AO79" i="10"/>
  <c r="AM79" i="10"/>
  <c r="AL79" i="10"/>
  <c r="AK79" i="10"/>
  <c r="AJ79" i="10"/>
  <c r="AI79" i="10"/>
  <c r="AH79" i="10"/>
  <c r="AG79" i="10"/>
  <c r="AF79" i="10"/>
  <c r="AE79" i="10"/>
  <c r="AD79" i="10"/>
  <c r="AC79" i="10"/>
  <c r="AA79" i="10"/>
  <c r="Z79" i="10"/>
  <c r="Y79" i="10"/>
  <c r="X79" i="10"/>
  <c r="W79" i="10"/>
  <c r="U79" i="10"/>
  <c r="T79" i="10"/>
  <c r="S79" i="10"/>
  <c r="R79" i="10"/>
  <c r="Q79" i="10"/>
  <c r="O79" i="10"/>
  <c r="N79" i="10"/>
  <c r="M79" i="10"/>
  <c r="L79" i="10"/>
  <c r="K79" i="10"/>
  <c r="I79" i="10"/>
  <c r="H79" i="10"/>
  <c r="G79" i="10"/>
  <c r="F79" i="10"/>
  <c r="E79" i="10"/>
  <c r="D79" i="10"/>
  <c r="DN78" i="10"/>
  <c r="DH78" i="10"/>
  <c r="DB78" i="10"/>
  <c r="CV78" i="10"/>
  <c r="CP78" i="10"/>
  <c r="CJ78" i="10"/>
  <c r="CJ76" i="10" s="1"/>
  <c r="CD78" i="10"/>
  <c r="BX78" i="10"/>
  <c r="BR78" i="10"/>
  <c r="BL78" i="10"/>
  <c r="BL76" i="10" s="1"/>
  <c r="BF78" i="10"/>
  <c r="AZ78" i="10"/>
  <c r="AT78" i="10"/>
  <c r="AN78" i="10"/>
  <c r="AH78" i="10"/>
  <c r="AB78" i="10"/>
  <c r="V78" i="10"/>
  <c r="P78" i="10"/>
  <c r="P76" i="10" s="1"/>
  <c r="J78" i="10"/>
  <c r="D78" i="10"/>
  <c r="C78" i="10" s="1"/>
  <c r="DN77" i="10"/>
  <c r="DN76" i="10" s="1"/>
  <c r="DH77" i="10"/>
  <c r="DH76" i="10" s="1"/>
  <c r="DB77" i="10"/>
  <c r="CV77" i="10"/>
  <c r="CV76" i="10" s="1"/>
  <c r="CP77" i="10"/>
  <c r="CP76" i="10" s="1"/>
  <c r="CJ77" i="10"/>
  <c r="CD77" i="10"/>
  <c r="BX77" i="10"/>
  <c r="BX76" i="10" s="1"/>
  <c r="BR77" i="10"/>
  <c r="BR76" i="10" s="1"/>
  <c r="BL77" i="10"/>
  <c r="BF77" i="10"/>
  <c r="AZ77" i="10"/>
  <c r="AT77" i="10"/>
  <c r="AT76" i="10" s="1"/>
  <c r="AN77" i="10"/>
  <c r="AN76" i="10" s="1"/>
  <c r="AH77" i="10"/>
  <c r="AB77" i="10"/>
  <c r="V77" i="10"/>
  <c r="V76" i="10" s="1"/>
  <c r="P77" i="10"/>
  <c r="J77" i="10"/>
  <c r="D77" i="10"/>
  <c r="D76" i="10" s="1"/>
  <c r="DT76" i="10"/>
  <c r="DS76" i="10"/>
  <c r="DR76" i="10"/>
  <c r="DQ76" i="10"/>
  <c r="DP76" i="10"/>
  <c r="DO76" i="10"/>
  <c r="DM76" i="10"/>
  <c r="DL76" i="10"/>
  <c r="DK76" i="10"/>
  <c r="DJ76" i="10"/>
  <c r="DI76" i="10"/>
  <c r="DG76" i="10"/>
  <c r="DF76" i="10"/>
  <c r="DE76" i="10"/>
  <c r="DD76" i="10"/>
  <c r="DC76" i="10"/>
  <c r="DB76" i="10"/>
  <c r="DA76" i="10"/>
  <c r="CZ76" i="10"/>
  <c r="CY76" i="10"/>
  <c r="CX76" i="10"/>
  <c r="CW76" i="10"/>
  <c r="CU76" i="10"/>
  <c r="CT76" i="10"/>
  <c r="CS76" i="10"/>
  <c r="CR76" i="10"/>
  <c r="CQ76" i="10"/>
  <c r="CO76" i="10"/>
  <c r="CN76" i="10"/>
  <c r="CM76" i="10"/>
  <c r="CL76" i="10"/>
  <c r="CK76" i="10"/>
  <c r="CI76" i="10"/>
  <c r="CH76" i="10"/>
  <c r="CG76" i="10"/>
  <c r="CF76" i="10"/>
  <c r="CE76" i="10"/>
  <c r="CD76" i="10"/>
  <c r="CC76" i="10"/>
  <c r="CB76" i="10"/>
  <c r="CA76" i="10"/>
  <c r="BZ76" i="10"/>
  <c r="BY76" i="10"/>
  <c r="BW76" i="10"/>
  <c r="BV76" i="10"/>
  <c r="BU76" i="10"/>
  <c r="BT76" i="10"/>
  <c r="BS76" i="10"/>
  <c r="BQ76" i="10"/>
  <c r="BP76" i="10"/>
  <c r="BO76" i="10"/>
  <c r="BN76" i="10"/>
  <c r="BM76" i="10"/>
  <c r="BK76" i="10"/>
  <c r="BJ76" i="10"/>
  <c r="BI76" i="10"/>
  <c r="BH76" i="10"/>
  <c r="BG76" i="10"/>
  <c r="BE76" i="10"/>
  <c r="BD76" i="10"/>
  <c r="BC76" i="10"/>
  <c r="BB76" i="10"/>
  <c r="BA76" i="10"/>
  <c r="AZ76" i="10"/>
  <c r="AY76" i="10"/>
  <c r="AX76" i="10"/>
  <c r="AW76" i="10"/>
  <c r="AV76" i="10"/>
  <c r="AU76" i="10"/>
  <c r="AS76" i="10"/>
  <c r="AR76" i="10"/>
  <c r="AQ76" i="10"/>
  <c r="AP76" i="10"/>
  <c r="AO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U76" i="10"/>
  <c r="T76" i="10"/>
  <c r="S76" i="10"/>
  <c r="R76" i="10"/>
  <c r="Q76" i="10"/>
  <c r="O76" i="10"/>
  <c r="N76" i="10"/>
  <c r="M76" i="10"/>
  <c r="L76" i="10"/>
  <c r="K76" i="10"/>
  <c r="J76" i="10"/>
  <c r="I76" i="10"/>
  <c r="H76" i="10"/>
  <c r="G76" i="10"/>
  <c r="F76" i="10"/>
  <c r="E76" i="10"/>
  <c r="DN75" i="10"/>
  <c r="DH75" i="10"/>
  <c r="DB75" i="10"/>
  <c r="CV75" i="10"/>
  <c r="CV73" i="10" s="1"/>
  <c r="CP75" i="10"/>
  <c r="CJ75" i="10"/>
  <c r="CD75" i="10"/>
  <c r="BX75" i="10"/>
  <c r="BR75" i="10"/>
  <c r="BL75" i="10"/>
  <c r="BL73" i="10" s="1"/>
  <c r="BF75" i="10"/>
  <c r="AZ75" i="10"/>
  <c r="AT75" i="10"/>
  <c r="AN75" i="10"/>
  <c r="AH75" i="10"/>
  <c r="AB75" i="10"/>
  <c r="AB73" i="10" s="1"/>
  <c r="V75" i="10"/>
  <c r="P75" i="10"/>
  <c r="J75" i="10"/>
  <c r="D75" i="10"/>
  <c r="DN74" i="10"/>
  <c r="DN73" i="10" s="1"/>
  <c r="DH74" i="10"/>
  <c r="DH73" i="10" s="1"/>
  <c r="DB74" i="10"/>
  <c r="DB73" i="10" s="1"/>
  <c r="CV74" i="10"/>
  <c r="CP74" i="10"/>
  <c r="CP73" i="10" s="1"/>
  <c r="CJ74" i="10"/>
  <c r="CJ73" i="10" s="1"/>
  <c r="CD74" i="10"/>
  <c r="CD73" i="10" s="1"/>
  <c r="BX74" i="10"/>
  <c r="BX73" i="10" s="1"/>
  <c r="BR74" i="10"/>
  <c r="BR73" i="10" s="1"/>
  <c r="BL74" i="10"/>
  <c r="BF74" i="10"/>
  <c r="BF73" i="10" s="1"/>
  <c r="AZ74" i="10"/>
  <c r="AT74" i="10"/>
  <c r="AT73" i="10" s="1"/>
  <c r="AN74" i="10"/>
  <c r="AN73" i="10" s="1"/>
  <c r="AH74" i="10"/>
  <c r="AB74" i="10"/>
  <c r="V74" i="10"/>
  <c r="V73" i="10" s="1"/>
  <c r="P74" i="10"/>
  <c r="P73" i="10" s="1"/>
  <c r="J74" i="10"/>
  <c r="J73" i="10" s="1"/>
  <c r="D74" i="10"/>
  <c r="D73" i="10" s="1"/>
  <c r="DT73" i="10"/>
  <c r="DS73" i="10"/>
  <c r="DR73" i="10"/>
  <c r="DQ73" i="10"/>
  <c r="DP73" i="10"/>
  <c r="DO73" i="10"/>
  <c r="DM73" i="10"/>
  <c r="DL73" i="10"/>
  <c r="DK73" i="10"/>
  <c r="DJ73" i="10"/>
  <c r="DI73" i="10"/>
  <c r="DG73" i="10"/>
  <c r="DF73" i="10"/>
  <c r="DE73" i="10"/>
  <c r="DD73" i="10"/>
  <c r="DC73" i="10"/>
  <c r="DA73" i="10"/>
  <c r="CZ73" i="10"/>
  <c r="CY73" i="10"/>
  <c r="CX73" i="10"/>
  <c r="CW73" i="10"/>
  <c r="CU73" i="10"/>
  <c r="CT73" i="10"/>
  <c r="CS73" i="10"/>
  <c r="CR73" i="10"/>
  <c r="CQ73" i="10"/>
  <c r="CO73" i="10"/>
  <c r="CN73" i="10"/>
  <c r="CM73" i="10"/>
  <c r="CL73" i="10"/>
  <c r="CK73" i="10"/>
  <c r="CI73" i="10"/>
  <c r="CH73" i="10"/>
  <c r="CG73" i="10"/>
  <c r="CF73" i="10"/>
  <c r="CE73" i="10"/>
  <c r="CC73" i="10"/>
  <c r="CB73" i="10"/>
  <c r="CA73" i="10"/>
  <c r="BZ73" i="10"/>
  <c r="BY73" i="10"/>
  <c r="BW73" i="10"/>
  <c r="BV73" i="10"/>
  <c r="BU73" i="10"/>
  <c r="BT73" i="10"/>
  <c r="BS73" i="10"/>
  <c r="BQ73" i="10"/>
  <c r="BP73" i="10"/>
  <c r="BO73" i="10"/>
  <c r="BN73" i="10"/>
  <c r="BM73" i="10"/>
  <c r="BK73" i="10"/>
  <c r="BJ73" i="10"/>
  <c r="BI73" i="10"/>
  <c r="BH73" i="10"/>
  <c r="BG73" i="10"/>
  <c r="BE73" i="10"/>
  <c r="BD73" i="10"/>
  <c r="BC73" i="10"/>
  <c r="BB73" i="10"/>
  <c r="BA73" i="10"/>
  <c r="AY73" i="10"/>
  <c r="AX73" i="10"/>
  <c r="AW73" i="10"/>
  <c r="AV73" i="10"/>
  <c r="AU73" i="10"/>
  <c r="AS73" i="10"/>
  <c r="AR73" i="10"/>
  <c r="AQ73" i="10"/>
  <c r="AP73" i="10"/>
  <c r="AO73" i="10"/>
  <c r="AM73" i="10"/>
  <c r="AL73" i="10"/>
  <c r="AK73" i="10"/>
  <c r="AJ73" i="10"/>
  <c r="AI73" i="10"/>
  <c r="AG73" i="10"/>
  <c r="AF73" i="10"/>
  <c r="AE73" i="10"/>
  <c r="AD73" i="10"/>
  <c r="AC73" i="10"/>
  <c r="AA73" i="10"/>
  <c r="Z73" i="10"/>
  <c r="Y73" i="10"/>
  <c r="X73" i="10"/>
  <c r="W73" i="10"/>
  <c r="U73" i="10"/>
  <c r="T73" i="10"/>
  <c r="S73" i="10"/>
  <c r="R73" i="10"/>
  <c r="Q73" i="10"/>
  <c r="O73" i="10"/>
  <c r="N73" i="10"/>
  <c r="M73" i="10"/>
  <c r="L73" i="10"/>
  <c r="K73" i="10"/>
  <c r="I73" i="10"/>
  <c r="H73" i="10"/>
  <c r="G73" i="10"/>
  <c r="F73" i="10"/>
  <c r="E73" i="10"/>
  <c r="DN72" i="10"/>
  <c r="DH72" i="10"/>
  <c r="DH70" i="10" s="1"/>
  <c r="DB72" i="10"/>
  <c r="CV72" i="10"/>
  <c r="CV63" i="10" s="1"/>
  <c r="CP72" i="10"/>
  <c r="CJ72" i="10"/>
  <c r="CJ70" i="10" s="1"/>
  <c r="CD72" i="10"/>
  <c r="BX72" i="10"/>
  <c r="BR72" i="10"/>
  <c r="BL72" i="10"/>
  <c r="BL70" i="10" s="1"/>
  <c r="BF72" i="10"/>
  <c r="AZ72" i="10"/>
  <c r="AT72" i="10"/>
  <c r="AN72" i="10"/>
  <c r="AN70" i="10" s="1"/>
  <c r="AH72" i="10"/>
  <c r="AB72" i="10"/>
  <c r="AB63" i="10" s="1"/>
  <c r="V72" i="10"/>
  <c r="P72" i="10"/>
  <c r="P70" i="10" s="1"/>
  <c r="J72" i="10"/>
  <c r="C72" i="10" s="1"/>
  <c r="D72" i="10"/>
  <c r="DN71" i="10"/>
  <c r="DN70" i="10" s="1"/>
  <c r="DH71" i="10"/>
  <c r="DB71" i="10"/>
  <c r="CV71" i="10"/>
  <c r="CV70" i="10" s="1"/>
  <c r="CP71" i="10"/>
  <c r="CP70" i="10" s="1"/>
  <c r="CJ71" i="10"/>
  <c r="CD71" i="10"/>
  <c r="BX71" i="10"/>
  <c r="BR71" i="10"/>
  <c r="BL71" i="10"/>
  <c r="BF71" i="10"/>
  <c r="AZ71" i="10"/>
  <c r="AT71" i="10"/>
  <c r="AT70" i="10" s="1"/>
  <c r="AN71" i="10"/>
  <c r="AH71" i="10"/>
  <c r="AB71" i="10"/>
  <c r="AB70" i="10" s="1"/>
  <c r="V71" i="10"/>
  <c r="V70" i="10" s="1"/>
  <c r="P71" i="10"/>
  <c r="J71" i="10"/>
  <c r="D71" i="10"/>
  <c r="DT70" i="10"/>
  <c r="DS70" i="10"/>
  <c r="DR70" i="10"/>
  <c r="DQ70" i="10"/>
  <c r="DP70" i="10"/>
  <c r="DO70" i="10"/>
  <c r="DM70" i="10"/>
  <c r="DL70" i="10"/>
  <c r="DK70" i="10"/>
  <c r="DJ70" i="10"/>
  <c r="DI70" i="10"/>
  <c r="DG70" i="10"/>
  <c r="DF70" i="10"/>
  <c r="DE70" i="10"/>
  <c r="DD70" i="10"/>
  <c r="DC70" i="10"/>
  <c r="DB70" i="10"/>
  <c r="DA70" i="10"/>
  <c r="CZ70" i="10"/>
  <c r="CY70" i="10"/>
  <c r="CX70" i="10"/>
  <c r="CW70" i="10"/>
  <c r="CU70" i="10"/>
  <c r="CT70" i="10"/>
  <c r="CS70" i="10"/>
  <c r="CR70" i="10"/>
  <c r="CQ70" i="10"/>
  <c r="CO70" i="10"/>
  <c r="CN70" i="10"/>
  <c r="CM70" i="10"/>
  <c r="CL70" i="10"/>
  <c r="CK70" i="10"/>
  <c r="CI70" i="10"/>
  <c r="CH70" i="10"/>
  <c r="CG70" i="10"/>
  <c r="CF70" i="10"/>
  <c r="CE70" i="10"/>
  <c r="CC70" i="10"/>
  <c r="CB70" i="10"/>
  <c r="CA70" i="10"/>
  <c r="BZ70" i="10"/>
  <c r="BY70" i="10"/>
  <c r="BX70" i="10"/>
  <c r="BW70" i="10"/>
  <c r="BV70" i="10"/>
  <c r="BU70" i="10"/>
  <c r="BT70" i="10"/>
  <c r="BS70" i="10"/>
  <c r="BR70" i="10"/>
  <c r="BQ70" i="10"/>
  <c r="BP70" i="10"/>
  <c r="BO70" i="10"/>
  <c r="BN70" i="10"/>
  <c r="BM70" i="10"/>
  <c r="BK70" i="10"/>
  <c r="BJ70" i="10"/>
  <c r="BI70" i="10"/>
  <c r="BH70" i="10"/>
  <c r="BG70" i="10"/>
  <c r="BF70" i="10"/>
  <c r="BE70" i="10"/>
  <c r="BD70" i="10"/>
  <c r="BC70" i="10"/>
  <c r="BB70" i="10"/>
  <c r="BA70" i="10"/>
  <c r="AZ70" i="10"/>
  <c r="AY70" i="10"/>
  <c r="AX70" i="10"/>
  <c r="AW70" i="10"/>
  <c r="AV70" i="10"/>
  <c r="AU70" i="10"/>
  <c r="AS70" i="10"/>
  <c r="AR70" i="10"/>
  <c r="AQ70" i="10"/>
  <c r="AP70" i="10"/>
  <c r="AO70" i="10"/>
  <c r="AM70" i="10"/>
  <c r="AL70" i="10"/>
  <c r="AK70" i="10"/>
  <c r="AJ70" i="10"/>
  <c r="AI70" i="10"/>
  <c r="AH70" i="10"/>
  <c r="AG70" i="10"/>
  <c r="AF70" i="10"/>
  <c r="AE70" i="10"/>
  <c r="AD70" i="10"/>
  <c r="AC70" i="10"/>
  <c r="AA70" i="10"/>
  <c r="Z70" i="10"/>
  <c r="Y70" i="10"/>
  <c r="X70" i="10"/>
  <c r="W70" i="10"/>
  <c r="U70" i="10"/>
  <c r="T70" i="10"/>
  <c r="S70" i="10"/>
  <c r="R70" i="10"/>
  <c r="Q70" i="10"/>
  <c r="O70" i="10"/>
  <c r="N70" i="10"/>
  <c r="M70" i="10"/>
  <c r="L70" i="10"/>
  <c r="K70" i="10"/>
  <c r="I70" i="10"/>
  <c r="H70" i="10"/>
  <c r="G70" i="10"/>
  <c r="F70" i="10"/>
  <c r="E70" i="10"/>
  <c r="D70" i="10"/>
  <c r="DN69" i="10"/>
  <c r="DH69" i="10"/>
  <c r="DB69" i="10"/>
  <c r="CV69" i="10"/>
  <c r="CP69" i="10"/>
  <c r="CJ69" i="10"/>
  <c r="CJ67" i="10" s="1"/>
  <c r="CD69" i="10"/>
  <c r="BX69" i="10"/>
  <c r="BX63" i="10" s="1"/>
  <c r="BR69" i="10"/>
  <c r="BL69" i="10"/>
  <c r="BL67" i="10" s="1"/>
  <c r="BF69" i="10"/>
  <c r="AZ69" i="10"/>
  <c r="AT69" i="10"/>
  <c r="AN69" i="10"/>
  <c r="AH69" i="10"/>
  <c r="AB69" i="10"/>
  <c r="V69" i="10"/>
  <c r="P69" i="10"/>
  <c r="P67" i="10" s="1"/>
  <c r="J69" i="10"/>
  <c r="D69" i="10"/>
  <c r="DN68" i="10"/>
  <c r="DN67" i="10" s="1"/>
  <c r="DH68" i="10"/>
  <c r="DH67" i="10" s="1"/>
  <c r="DB68" i="10"/>
  <c r="CV68" i="10"/>
  <c r="CV67" i="10" s="1"/>
  <c r="CP68" i="10"/>
  <c r="CP67" i="10" s="1"/>
  <c r="CJ68" i="10"/>
  <c r="CD68" i="10"/>
  <c r="BX68" i="10"/>
  <c r="BR68" i="10"/>
  <c r="BR67" i="10" s="1"/>
  <c r="BL68" i="10"/>
  <c r="BF68" i="10"/>
  <c r="AZ68" i="10"/>
  <c r="AT68" i="10"/>
  <c r="AT67" i="10" s="1"/>
  <c r="AN68" i="10"/>
  <c r="AN67" i="10" s="1"/>
  <c r="AH68" i="10"/>
  <c r="AB68" i="10"/>
  <c r="AB67" i="10" s="1"/>
  <c r="V68" i="10"/>
  <c r="V67" i="10" s="1"/>
  <c r="P68" i="10"/>
  <c r="J68" i="10"/>
  <c r="D68" i="10"/>
  <c r="DT67" i="10"/>
  <c r="DS67" i="10"/>
  <c r="DR67" i="10"/>
  <c r="DQ67" i="10"/>
  <c r="DP67" i="10"/>
  <c r="DO67" i="10"/>
  <c r="DM67" i="10"/>
  <c r="DL67" i="10"/>
  <c r="DK67" i="10"/>
  <c r="DJ67" i="10"/>
  <c r="DI67" i="10"/>
  <c r="DG67" i="10"/>
  <c r="DF67" i="10"/>
  <c r="DE67" i="10"/>
  <c r="DD67" i="10"/>
  <c r="DC67" i="10"/>
  <c r="DB67" i="10"/>
  <c r="DA67" i="10"/>
  <c r="CZ67" i="10"/>
  <c r="CY67" i="10"/>
  <c r="CX67" i="10"/>
  <c r="CW67" i="10"/>
  <c r="CU67" i="10"/>
  <c r="CT67" i="10"/>
  <c r="CS67" i="10"/>
  <c r="CR67" i="10"/>
  <c r="CQ67" i="10"/>
  <c r="CO67" i="10"/>
  <c r="CN67" i="10"/>
  <c r="CM67" i="10"/>
  <c r="CL67" i="10"/>
  <c r="CK67" i="10"/>
  <c r="CI67" i="10"/>
  <c r="CH67" i="10"/>
  <c r="CG67" i="10"/>
  <c r="CF67" i="10"/>
  <c r="CE67" i="10"/>
  <c r="CD67" i="10"/>
  <c r="CC67" i="10"/>
  <c r="CB67" i="10"/>
  <c r="CA67" i="10"/>
  <c r="BZ67" i="10"/>
  <c r="BY67" i="10"/>
  <c r="BW67" i="10"/>
  <c r="BV67" i="10"/>
  <c r="BU67" i="10"/>
  <c r="BT67" i="10"/>
  <c r="BS67" i="10"/>
  <c r="BQ67" i="10"/>
  <c r="BP67" i="10"/>
  <c r="BO67" i="10"/>
  <c r="BN67" i="10"/>
  <c r="BM67" i="10"/>
  <c r="BK67" i="10"/>
  <c r="BJ67" i="10"/>
  <c r="BI67" i="10"/>
  <c r="BH67" i="10"/>
  <c r="BG67" i="10"/>
  <c r="BE67" i="10"/>
  <c r="BD67" i="10"/>
  <c r="BC67" i="10"/>
  <c r="BB67" i="10"/>
  <c r="BA67" i="10"/>
  <c r="AZ67" i="10"/>
  <c r="AY67" i="10"/>
  <c r="AX67" i="10"/>
  <c r="AW67" i="10"/>
  <c r="AV67" i="10"/>
  <c r="AU67" i="10"/>
  <c r="AS67" i="10"/>
  <c r="AR67" i="10"/>
  <c r="AQ67" i="10"/>
  <c r="AP67" i="10"/>
  <c r="AO67" i="10"/>
  <c r="AM67" i="10"/>
  <c r="AL67" i="10"/>
  <c r="AK67" i="10"/>
  <c r="AJ67" i="10"/>
  <c r="AI67" i="10"/>
  <c r="AH67" i="10"/>
  <c r="AG67" i="10"/>
  <c r="AF67" i="10"/>
  <c r="AE67" i="10"/>
  <c r="AD67" i="10"/>
  <c r="AC67" i="10"/>
  <c r="AA67" i="10"/>
  <c r="Z67" i="10"/>
  <c r="Y67" i="10"/>
  <c r="X67" i="10"/>
  <c r="W67" i="10"/>
  <c r="U67" i="10"/>
  <c r="T67" i="10"/>
  <c r="S67" i="10"/>
  <c r="R67" i="10"/>
  <c r="Q67" i="10"/>
  <c r="O67" i="10"/>
  <c r="N67" i="10"/>
  <c r="M67" i="10"/>
  <c r="L67" i="10"/>
  <c r="K67" i="10"/>
  <c r="J67" i="10"/>
  <c r="I67" i="10"/>
  <c r="H67" i="10"/>
  <c r="G67" i="10"/>
  <c r="F67" i="10"/>
  <c r="E67" i="10"/>
  <c r="DN66" i="10"/>
  <c r="DH66" i="10"/>
  <c r="DB66" i="10"/>
  <c r="CV66" i="10"/>
  <c r="CV64" i="10" s="1"/>
  <c r="CP66" i="10"/>
  <c r="CJ66" i="10"/>
  <c r="CD66" i="10"/>
  <c r="BX66" i="10"/>
  <c r="BR66" i="10"/>
  <c r="BL66" i="10"/>
  <c r="BL64" i="10" s="1"/>
  <c r="BF66" i="10"/>
  <c r="AZ66" i="10"/>
  <c r="AZ63" i="10" s="1"/>
  <c r="AT66" i="10"/>
  <c r="AN66" i="10"/>
  <c r="AH66" i="10"/>
  <c r="AB66" i="10"/>
  <c r="AB64" i="10" s="1"/>
  <c r="V66" i="10"/>
  <c r="P66" i="10"/>
  <c r="J66" i="10"/>
  <c r="D66" i="10"/>
  <c r="DN65" i="10"/>
  <c r="DN64" i="10" s="1"/>
  <c r="DH65" i="10"/>
  <c r="DH64" i="10" s="1"/>
  <c r="DB65" i="10"/>
  <c r="CV65" i="10"/>
  <c r="CP65" i="10"/>
  <c r="CP64" i="10" s="1"/>
  <c r="CJ65" i="10"/>
  <c r="CJ64" i="10" s="1"/>
  <c r="CD65" i="10"/>
  <c r="CD64" i="10" s="1"/>
  <c r="BX65" i="10"/>
  <c r="BX64" i="10" s="1"/>
  <c r="BR65" i="10"/>
  <c r="BR64" i="10" s="1"/>
  <c r="BL65" i="10"/>
  <c r="BF65" i="10"/>
  <c r="BF64" i="10" s="1"/>
  <c r="AZ65" i="10"/>
  <c r="AZ64" i="10" s="1"/>
  <c r="AT65" i="10"/>
  <c r="AT64" i="10" s="1"/>
  <c r="AN65" i="10"/>
  <c r="AN64" i="10" s="1"/>
  <c r="AH65" i="10"/>
  <c r="AB65" i="10"/>
  <c r="V65" i="10"/>
  <c r="V64" i="10" s="1"/>
  <c r="P65" i="10"/>
  <c r="P64" i="10" s="1"/>
  <c r="J65" i="10"/>
  <c r="J64" i="10" s="1"/>
  <c r="D65" i="10"/>
  <c r="D64" i="10" s="1"/>
  <c r="DT64" i="10"/>
  <c r="DS64" i="10"/>
  <c r="DR64" i="10"/>
  <c r="DQ64" i="10"/>
  <c r="DP64" i="10"/>
  <c r="DO64" i="10"/>
  <c r="DM64" i="10"/>
  <c r="DL64" i="10"/>
  <c r="DK64" i="10"/>
  <c r="DJ64" i="10"/>
  <c r="DI64" i="10"/>
  <c r="DG64" i="10"/>
  <c r="DF64" i="10"/>
  <c r="DE64" i="10"/>
  <c r="DD64" i="10"/>
  <c r="DC64" i="10"/>
  <c r="DA64" i="10"/>
  <c r="CZ64" i="10"/>
  <c r="CY64" i="10"/>
  <c r="CX64" i="10"/>
  <c r="CW64" i="10"/>
  <c r="CU64" i="10"/>
  <c r="CT64" i="10"/>
  <c r="CS64" i="10"/>
  <c r="CR64" i="10"/>
  <c r="CQ64" i="10"/>
  <c r="CO64" i="10"/>
  <c r="CN64" i="10"/>
  <c r="CM64" i="10"/>
  <c r="CL64" i="10"/>
  <c r="CK64" i="10"/>
  <c r="CI64" i="10"/>
  <c r="CH64" i="10"/>
  <c r="CG64" i="10"/>
  <c r="CF64" i="10"/>
  <c r="CE64" i="10"/>
  <c r="CC64" i="10"/>
  <c r="CB64" i="10"/>
  <c r="CA64" i="10"/>
  <c r="BZ64" i="10"/>
  <c r="BY64" i="10"/>
  <c r="BW64" i="10"/>
  <c r="BV64" i="10"/>
  <c r="BU64" i="10"/>
  <c r="BT64" i="10"/>
  <c r="BS64" i="10"/>
  <c r="BQ64" i="10"/>
  <c r="BP64" i="10"/>
  <c r="BO64" i="10"/>
  <c r="BN64" i="10"/>
  <c r="BM64" i="10"/>
  <c r="BK64" i="10"/>
  <c r="BJ64" i="10"/>
  <c r="BI64" i="10"/>
  <c r="BH64" i="10"/>
  <c r="BG64" i="10"/>
  <c r="BE64" i="10"/>
  <c r="BD64" i="10"/>
  <c r="BC64" i="10"/>
  <c r="BB64" i="10"/>
  <c r="BA64" i="10"/>
  <c r="AY64" i="10"/>
  <c r="AX64" i="10"/>
  <c r="AW64" i="10"/>
  <c r="AV64" i="10"/>
  <c r="AU64" i="10"/>
  <c r="AS64" i="10"/>
  <c r="AR64" i="10"/>
  <c r="AQ64" i="10"/>
  <c r="AP64" i="10"/>
  <c r="AO64" i="10"/>
  <c r="AM64" i="10"/>
  <c r="AL64" i="10"/>
  <c r="AK64" i="10"/>
  <c r="AJ64" i="10"/>
  <c r="AI64" i="10"/>
  <c r="AG64" i="10"/>
  <c r="AF64" i="10"/>
  <c r="AE64" i="10"/>
  <c r="AD64" i="10"/>
  <c r="AC64" i="10"/>
  <c r="AA64" i="10"/>
  <c r="Z64" i="10"/>
  <c r="Y64" i="10"/>
  <c r="X64" i="10"/>
  <c r="W64" i="10"/>
  <c r="U64" i="10"/>
  <c r="T64" i="10"/>
  <c r="S64" i="10"/>
  <c r="R64" i="10"/>
  <c r="Q64" i="10"/>
  <c r="O64" i="10"/>
  <c r="N64" i="10"/>
  <c r="M64" i="10"/>
  <c r="L64" i="10"/>
  <c r="K64" i="10"/>
  <c r="I64" i="10"/>
  <c r="H64" i="10"/>
  <c r="G64" i="10"/>
  <c r="F64" i="10"/>
  <c r="E64" i="10"/>
  <c r="DT63" i="10"/>
  <c r="DT61" i="10" s="1"/>
  <c r="DS63" i="10"/>
  <c r="DR63" i="10"/>
  <c r="DQ63" i="10"/>
  <c r="DQ61" i="10" s="1"/>
  <c r="DP63" i="10"/>
  <c r="DO63" i="10"/>
  <c r="DN63" i="10"/>
  <c r="DM63" i="10"/>
  <c r="DL63" i="10"/>
  <c r="DK63" i="10"/>
  <c r="DJ63" i="10"/>
  <c r="DI63" i="10"/>
  <c r="DH63" i="10"/>
  <c r="DG63" i="10"/>
  <c r="DF63" i="10"/>
  <c r="DE63" i="10"/>
  <c r="DE61" i="10" s="1"/>
  <c r="DD63" i="10"/>
  <c r="DC63" i="10"/>
  <c r="DB63" i="10"/>
  <c r="DA63" i="10"/>
  <c r="CZ63" i="10"/>
  <c r="CY63" i="10"/>
  <c r="CX63" i="10"/>
  <c r="CW63" i="10"/>
  <c r="CU63" i="10"/>
  <c r="CT63" i="10"/>
  <c r="CS63" i="10"/>
  <c r="CS61" i="10" s="1"/>
  <c r="CR63" i="10"/>
  <c r="CQ63" i="10"/>
  <c r="CP63" i="10"/>
  <c r="CO63" i="10"/>
  <c r="CN63" i="10"/>
  <c r="CM63" i="10"/>
  <c r="CL63" i="10"/>
  <c r="CK63" i="10"/>
  <c r="CJ63" i="10"/>
  <c r="CI63" i="10"/>
  <c r="CH63" i="10"/>
  <c r="CG63" i="10"/>
  <c r="CF63" i="10"/>
  <c r="CE63" i="10"/>
  <c r="CD63" i="10"/>
  <c r="CC63" i="10"/>
  <c r="CB63" i="10"/>
  <c r="CA63" i="10"/>
  <c r="BZ63" i="10"/>
  <c r="BY63" i="10"/>
  <c r="BW63" i="10"/>
  <c r="BV63" i="10"/>
  <c r="BU63" i="10"/>
  <c r="BT63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G63" i="10"/>
  <c r="BF63" i="10"/>
  <c r="BE63" i="10"/>
  <c r="BD63" i="10"/>
  <c r="BC63" i="10"/>
  <c r="BB63" i="10"/>
  <c r="BA63" i="10"/>
  <c r="AY63" i="10"/>
  <c r="AX63" i="10"/>
  <c r="AW63" i="10"/>
  <c r="AW9" i="10" s="1"/>
  <c r="AV63" i="10"/>
  <c r="AU63" i="10"/>
  <c r="AT63" i="10"/>
  <c r="AS63" i="10"/>
  <c r="AR63" i="10"/>
  <c r="AQ63" i="10"/>
  <c r="AP63" i="10"/>
  <c r="AO63" i="10"/>
  <c r="AN63" i="10"/>
  <c r="AM63" i="10"/>
  <c r="AL63" i="10"/>
  <c r="AK63" i="10"/>
  <c r="AK9" i="10" s="1"/>
  <c r="AJ63" i="10"/>
  <c r="AI63" i="10"/>
  <c r="AH63" i="10"/>
  <c r="AG63" i="10"/>
  <c r="AF63" i="10"/>
  <c r="AE63" i="10"/>
  <c r="AD63" i="10"/>
  <c r="AC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T62" i="10"/>
  <c r="DS62" i="10"/>
  <c r="DS61" i="10" s="1"/>
  <c r="DR62" i="10"/>
  <c r="DQ62" i="10"/>
  <c r="DP62" i="10"/>
  <c r="DO62" i="10"/>
  <c r="DN62" i="10"/>
  <c r="DN61" i="10" s="1"/>
  <c r="DM62" i="10"/>
  <c r="DM61" i="10" s="1"/>
  <c r="DL62" i="10"/>
  <c r="DK62" i="10"/>
  <c r="DJ62" i="10"/>
  <c r="DI62" i="10"/>
  <c r="DH62" i="10"/>
  <c r="DH61" i="10" s="1"/>
  <c r="DG62" i="10"/>
  <c r="DG61" i="10" s="1"/>
  <c r="DF62" i="10"/>
  <c r="DE62" i="10"/>
  <c r="DD62" i="10"/>
  <c r="DC62" i="10"/>
  <c r="DA62" i="10"/>
  <c r="DA61" i="10" s="1"/>
  <c r="CZ62" i="10"/>
  <c r="CY62" i="10"/>
  <c r="CX62" i="10"/>
  <c r="CW62" i="10"/>
  <c r="CV62" i="10"/>
  <c r="CV61" i="10" s="1"/>
  <c r="CU62" i="10"/>
  <c r="CU61" i="10" s="1"/>
  <c r="CT62" i="10"/>
  <c r="CS62" i="10"/>
  <c r="CR62" i="10"/>
  <c r="CR61" i="10" s="1"/>
  <c r="CQ62" i="10"/>
  <c r="CP62" i="10"/>
  <c r="CP61" i="10" s="1"/>
  <c r="CO62" i="10"/>
  <c r="CO61" i="10" s="1"/>
  <c r="CN62" i="10"/>
  <c r="CM62" i="10"/>
  <c r="CL62" i="10"/>
  <c r="CK62" i="10"/>
  <c r="CJ62" i="10"/>
  <c r="CJ61" i="10" s="1"/>
  <c r="CI62" i="10"/>
  <c r="CI61" i="10" s="1"/>
  <c r="CH62" i="10"/>
  <c r="CG62" i="10"/>
  <c r="CF62" i="10"/>
  <c r="CF61" i="10" s="1"/>
  <c r="CE62" i="10"/>
  <c r="CC62" i="10"/>
  <c r="CC61" i="10" s="1"/>
  <c r="CB62" i="10"/>
  <c r="CA62" i="10"/>
  <c r="BZ62" i="10"/>
  <c r="BY62" i="10"/>
  <c r="BX62" i="10"/>
  <c r="BX61" i="10" s="1"/>
  <c r="BW62" i="10"/>
  <c r="BW61" i="10" s="1"/>
  <c r="BV62" i="10"/>
  <c r="BU62" i="10"/>
  <c r="BT62" i="10"/>
  <c r="BT61" i="10" s="1"/>
  <c r="BS62" i="10"/>
  <c r="BR62" i="10"/>
  <c r="BR61" i="10" s="1"/>
  <c r="BQ62" i="10"/>
  <c r="BQ61" i="10" s="1"/>
  <c r="BP62" i="10"/>
  <c r="BO62" i="10"/>
  <c r="BN62" i="10"/>
  <c r="BN61" i="10" s="1"/>
  <c r="BM62" i="10"/>
  <c r="BL62" i="10"/>
  <c r="BL61" i="10" s="1"/>
  <c r="BK62" i="10"/>
  <c r="BK61" i="10" s="1"/>
  <c r="BJ62" i="10"/>
  <c r="BI62" i="10"/>
  <c r="BH62" i="10"/>
  <c r="BH61" i="10" s="1"/>
  <c r="BG62" i="10"/>
  <c r="BE62" i="10"/>
  <c r="BE61" i="10" s="1"/>
  <c r="BD62" i="10"/>
  <c r="BC62" i="10"/>
  <c r="BB62" i="10"/>
  <c r="BB61" i="10" s="1"/>
  <c r="BA62" i="10"/>
  <c r="AZ62" i="10"/>
  <c r="AZ61" i="10" s="1"/>
  <c r="AY62" i="10"/>
  <c r="AY61" i="10" s="1"/>
  <c r="AX62" i="10"/>
  <c r="AW62" i="10"/>
  <c r="AV62" i="10"/>
  <c r="AV61" i="10" s="1"/>
  <c r="AU62" i="10"/>
  <c r="AT62" i="10"/>
  <c r="AT61" i="10" s="1"/>
  <c r="AS62" i="10"/>
  <c r="AS61" i="10" s="1"/>
  <c r="AR62" i="10"/>
  <c r="AQ62" i="10"/>
  <c r="AP62" i="10"/>
  <c r="AP61" i="10" s="1"/>
  <c r="AO62" i="10"/>
  <c r="AN62" i="10"/>
  <c r="AN61" i="10" s="1"/>
  <c r="AM62" i="10"/>
  <c r="AM61" i="10" s="1"/>
  <c r="AL62" i="10"/>
  <c r="AK62" i="10"/>
  <c r="AJ62" i="10"/>
  <c r="AJ61" i="10" s="1"/>
  <c r="AI62" i="10"/>
  <c r="AG62" i="10"/>
  <c r="AG61" i="10" s="1"/>
  <c r="AF62" i="10"/>
  <c r="AE62" i="10"/>
  <c r="AD62" i="10"/>
  <c r="AD61" i="10" s="1"/>
  <c r="AC62" i="10"/>
  <c r="AB62" i="10"/>
  <c r="AB61" i="10" s="1"/>
  <c r="AA62" i="10"/>
  <c r="AA61" i="10" s="1"/>
  <c r="Z62" i="10"/>
  <c r="Y62" i="10"/>
  <c r="Y61" i="10" s="1"/>
  <c r="X62" i="10"/>
  <c r="X61" i="10" s="1"/>
  <c r="W62" i="10"/>
  <c r="V62" i="10"/>
  <c r="V61" i="10" s="1"/>
  <c r="U62" i="10"/>
  <c r="U61" i="10" s="1"/>
  <c r="T62" i="10"/>
  <c r="S62" i="10"/>
  <c r="R62" i="10"/>
  <c r="R61" i="10" s="1"/>
  <c r="Q62" i="10"/>
  <c r="P62" i="10"/>
  <c r="P61" i="10" s="1"/>
  <c r="O62" i="10"/>
  <c r="O61" i="10" s="1"/>
  <c r="N62" i="10"/>
  <c r="M62" i="10"/>
  <c r="M61" i="10" s="1"/>
  <c r="L62" i="10"/>
  <c r="L61" i="10" s="1"/>
  <c r="K62" i="10"/>
  <c r="I62" i="10"/>
  <c r="I61" i="10" s="1"/>
  <c r="H62" i="10"/>
  <c r="G62" i="10"/>
  <c r="F62" i="10"/>
  <c r="F61" i="10" s="1"/>
  <c r="E62" i="10"/>
  <c r="D62" i="10"/>
  <c r="DR61" i="10"/>
  <c r="DP61" i="10"/>
  <c r="DO61" i="10"/>
  <c r="DL61" i="10"/>
  <c r="DK61" i="10"/>
  <c r="DJ61" i="10"/>
  <c r="DI61" i="10"/>
  <c r="DF61" i="10"/>
  <c r="DD61" i="10"/>
  <c r="DC61" i="10"/>
  <c r="CZ61" i="10"/>
  <c r="CY61" i="10"/>
  <c r="CX61" i="10"/>
  <c r="CW61" i="10"/>
  <c r="CT61" i="10"/>
  <c r="CQ61" i="10"/>
  <c r="CN61" i="10"/>
  <c r="CM61" i="10"/>
  <c r="CL61" i="10"/>
  <c r="CK61" i="10"/>
  <c r="CH61" i="10"/>
  <c r="CE61" i="10"/>
  <c r="CB61" i="10"/>
  <c r="CA61" i="10"/>
  <c r="BZ61" i="10"/>
  <c r="BY61" i="10"/>
  <c r="BV61" i="10"/>
  <c r="BS61" i="10"/>
  <c r="BP61" i="10"/>
  <c r="BO61" i="10"/>
  <c r="BM61" i="10"/>
  <c r="BJ61" i="10"/>
  <c r="BG61" i="10"/>
  <c r="BD61" i="10"/>
  <c r="BC61" i="10"/>
  <c r="BA61" i="10"/>
  <c r="AX61" i="10"/>
  <c r="AU61" i="10"/>
  <c r="AR61" i="10"/>
  <c r="AQ61" i="10"/>
  <c r="AO61" i="10"/>
  <c r="AL61" i="10"/>
  <c r="AI61" i="10"/>
  <c r="AF61" i="10"/>
  <c r="AE61" i="10"/>
  <c r="AC61" i="10"/>
  <c r="Z61" i="10"/>
  <c r="W61" i="10"/>
  <c r="T61" i="10"/>
  <c r="S61" i="10"/>
  <c r="Q61" i="10"/>
  <c r="N61" i="10"/>
  <c r="K61" i="10"/>
  <c r="H61" i="10"/>
  <c r="G61" i="10"/>
  <c r="E61" i="10"/>
  <c r="DN60" i="10"/>
  <c r="DH60" i="10"/>
  <c r="DB60" i="10"/>
  <c r="CV60" i="10"/>
  <c r="CP60" i="10"/>
  <c r="CJ60" i="10"/>
  <c r="CD60" i="10"/>
  <c r="BX60" i="10"/>
  <c r="BR60" i="10"/>
  <c r="BL60" i="10"/>
  <c r="BF60" i="10"/>
  <c r="AZ60" i="10"/>
  <c r="AT60" i="10"/>
  <c r="AN60" i="10"/>
  <c r="AH60" i="10"/>
  <c r="AB60" i="10"/>
  <c r="V60" i="10"/>
  <c r="P60" i="10"/>
  <c r="J60" i="10"/>
  <c r="D60" i="10"/>
  <c r="DN59" i="10"/>
  <c r="DN58" i="10" s="1"/>
  <c r="DH59" i="10"/>
  <c r="DB59" i="10"/>
  <c r="CV59" i="10"/>
  <c r="CP59" i="10"/>
  <c r="CJ59" i="10"/>
  <c r="CD59" i="10"/>
  <c r="BX59" i="10"/>
  <c r="BR59" i="10"/>
  <c r="BL59" i="10"/>
  <c r="BL58" i="10" s="1"/>
  <c r="BF59" i="10"/>
  <c r="BF58" i="10" s="1"/>
  <c r="AZ59" i="10"/>
  <c r="AT59" i="10"/>
  <c r="AT58" i="10" s="1"/>
  <c r="AN59" i="10"/>
  <c r="AH59" i="10"/>
  <c r="AB59" i="10"/>
  <c r="V59" i="10"/>
  <c r="P59" i="10"/>
  <c r="J59" i="10"/>
  <c r="D59" i="10"/>
  <c r="DT58" i="10"/>
  <c r="DS58" i="10"/>
  <c r="DR58" i="10"/>
  <c r="DQ58" i="10"/>
  <c r="DP58" i="10"/>
  <c r="DO58" i="10"/>
  <c r="DM58" i="10"/>
  <c r="DL58" i="10"/>
  <c r="DK58" i="10"/>
  <c r="DJ58" i="10"/>
  <c r="DI58" i="10"/>
  <c r="DH58" i="10"/>
  <c r="DG58" i="10"/>
  <c r="DF58" i="10"/>
  <c r="DE58" i="10"/>
  <c r="DD58" i="10"/>
  <c r="DC58" i="10"/>
  <c r="DB58" i="10"/>
  <c r="DA58" i="10"/>
  <c r="CZ58" i="10"/>
  <c r="CY58" i="10"/>
  <c r="CX58" i="10"/>
  <c r="CW58" i="10"/>
  <c r="CV58" i="10"/>
  <c r="CU58" i="10"/>
  <c r="CT58" i="10"/>
  <c r="CS58" i="10"/>
  <c r="CR58" i="10"/>
  <c r="CQ58" i="10"/>
  <c r="CP58" i="10"/>
  <c r="CO58" i="10"/>
  <c r="CN58" i="10"/>
  <c r="CM58" i="10"/>
  <c r="CL58" i="10"/>
  <c r="CK58" i="10"/>
  <c r="CJ58" i="10"/>
  <c r="CI58" i="10"/>
  <c r="CH58" i="10"/>
  <c r="CG58" i="10"/>
  <c r="CF58" i="10"/>
  <c r="CE58" i="10"/>
  <c r="CC58" i="10"/>
  <c r="CB58" i="10"/>
  <c r="CA58" i="10"/>
  <c r="BZ58" i="10"/>
  <c r="BY58" i="10"/>
  <c r="BX58" i="10"/>
  <c r="BW58" i="10"/>
  <c r="BV58" i="10"/>
  <c r="BU58" i="10"/>
  <c r="BT58" i="10"/>
  <c r="BS58" i="10"/>
  <c r="BR58" i="10"/>
  <c r="BQ58" i="10"/>
  <c r="BP58" i="10"/>
  <c r="BO58" i="10"/>
  <c r="BN58" i="10"/>
  <c r="BM58" i="10"/>
  <c r="BK58" i="10"/>
  <c r="BJ58" i="10"/>
  <c r="BI58" i="10"/>
  <c r="BH58" i="10"/>
  <c r="BG58" i="10"/>
  <c r="BE58" i="10"/>
  <c r="BD58" i="10"/>
  <c r="BC58" i="10"/>
  <c r="BB58" i="10"/>
  <c r="BA58" i="10"/>
  <c r="AZ58" i="10"/>
  <c r="AY58" i="10"/>
  <c r="AX58" i="10"/>
  <c r="AW58" i="10"/>
  <c r="AV58" i="10"/>
  <c r="AU58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I58" i="10"/>
  <c r="H58" i="10"/>
  <c r="G58" i="10"/>
  <c r="F58" i="10"/>
  <c r="E58" i="10"/>
  <c r="D58" i="10"/>
  <c r="DN57" i="10"/>
  <c r="DH57" i="10"/>
  <c r="DB57" i="10"/>
  <c r="CV57" i="10"/>
  <c r="CP57" i="10"/>
  <c r="CJ57" i="10"/>
  <c r="CD57" i="10"/>
  <c r="BX57" i="10"/>
  <c r="BX55" i="10" s="1"/>
  <c r="BR57" i="10"/>
  <c r="BL57" i="10"/>
  <c r="BF57" i="10"/>
  <c r="BF55" i="10" s="1"/>
  <c r="AZ57" i="10"/>
  <c r="AZ55" i="10" s="1"/>
  <c r="AT57" i="10"/>
  <c r="AN57" i="10"/>
  <c r="AH57" i="10"/>
  <c r="AB57" i="10"/>
  <c r="V57" i="10"/>
  <c r="P57" i="10"/>
  <c r="J57" i="10"/>
  <c r="D57" i="10"/>
  <c r="DN56" i="10"/>
  <c r="DH56" i="10"/>
  <c r="DH55" i="10" s="1"/>
  <c r="DB56" i="10"/>
  <c r="DB55" i="10" s="1"/>
  <c r="CV56" i="10"/>
  <c r="CP56" i="10"/>
  <c r="CP55" i="10" s="1"/>
  <c r="CJ56" i="10"/>
  <c r="CD56" i="10"/>
  <c r="BX56" i="10"/>
  <c r="BR56" i="10"/>
  <c r="BL56" i="10"/>
  <c r="BF56" i="10"/>
  <c r="AZ56" i="10"/>
  <c r="AT56" i="10"/>
  <c r="AN56" i="10"/>
  <c r="AN55" i="10" s="1"/>
  <c r="AH56" i="10"/>
  <c r="AH55" i="10" s="1"/>
  <c r="AB56" i="10"/>
  <c r="V56" i="10"/>
  <c r="V55" i="10" s="1"/>
  <c r="P56" i="10"/>
  <c r="J56" i="10"/>
  <c r="D56" i="10"/>
  <c r="DT55" i="10"/>
  <c r="DR55" i="10"/>
  <c r="DP55" i="10"/>
  <c r="DO55" i="10"/>
  <c r="DN55" i="10"/>
  <c r="DM55" i="10"/>
  <c r="DL55" i="10"/>
  <c r="DK55" i="10"/>
  <c r="DJ55" i="10"/>
  <c r="DI55" i="10"/>
  <c r="DG55" i="10"/>
  <c r="DF55" i="10"/>
  <c r="DE55" i="10"/>
  <c r="DD55" i="10"/>
  <c r="DC55" i="10"/>
  <c r="DA55" i="10"/>
  <c r="CZ55" i="10"/>
  <c r="CY55" i="10"/>
  <c r="CX55" i="10"/>
  <c r="CW55" i="10"/>
  <c r="CV55" i="10"/>
  <c r="CU55" i="10"/>
  <c r="CT55" i="10"/>
  <c r="CS55" i="10"/>
  <c r="CR55" i="10"/>
  <c r="CQ55" i="10"/>
  <c r="CO55" i="10"/>
  <c r="CN55" i="10"/>
  <c r="CM55" i="10"/>
  <c r="CL55" i="10"/>
  <c r="CK55" i="10"/>
  <c r="CJ55" i="10"/>
  <c r="CI55" i="10"/>
  <c r="CH55" i="10"/>
  <c r="CG55" i="10"/>
  <c r="CF55" i="10"/>
  <c r="CE55" i="10"/>
  <c r="CD55" i="10"/>
  <c r="CC55" i="10"/>
  <c r="CB55" i="10"/>
  <c r="CA55" i="10"/>
  <c r="BZ55" i="10"/>
  <c r="BY55" i="10"/>
  <c r="BW55" i="10"/>
  <c r="BV55" i="10"/>
  <c r="BU55" i="10"/>
  <c r="BT55" i="10"/>
  <c r="BS55" i="10"/>
  <c r="BR55" i="10"/>
  <c r="BQ55" i="10"/>
  <c r="BP55" i="10"/>
  <c r="BO55" i="10"/>
  <c r="BN55" i="10"/>
  <c r="BM55" i="10"/>
  <c r="BL55" i="10"/>
  <c r="BK55" i="10"/>
  <c r="BJ55" i="10"/>
  <c r="BI55" i="10"/>
  <c r="BH55" i="10"/>
  <c r="BG55" i="10"/>
  <c r="BE55" i="10"/>
  <c r="BD55" i="10"/>
  <c r="BC55" i="10"/>
  <c r="BB55" i="10"/>
  <c r="BA55" i="10"/>
  <c r="AY55" i="10"/>
  <c r="AX55" i="10"/>
  <c r="AW55" i="10"/>
  <c r="AV55" i="10"/>
  <c r="AU55" i="10"/>
  <c r="AT55" i="10"/>
  <c r="AS55" i="10"/>
  <c r="AR55" i="10"/>
  <c r="AQ55" i="10"/>
  <c r="AP55" i="10"/>
  <c r="AO55" i="10"/>
  <c r="AM55" i="10"/>
  <c r="AL55" i="10"/>
  <c r="AK55" i="10"/>
  <c r="AJ55" i="10"/>
  <c r="AI55" i="10"/>
  <c r="AG55" i="10"/>
  <c r="AF55" i="10"/>
  <c r="AE55" i="10"/>
  <c r="AD55" i="10"/>
  <c r="AC55" i="10"/>
  <c r="AB55" i="10"/>
  <c r="AA55" i="10"/>
  <c r="Z55" i="10"/>
  <c r="Y55" i="10"/>
  <c r="X55" i="10"/>
  <c r="W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DN54" i="10"/>
  <c r="DH54" i="10"/>
  <c r="DB54" i="10"/>
  <c r="CV54" i="10"/>
  <c r="CP54" i="10"/>
  <c r="CJ54" i="10"/>
  <c r="CJ52" i="10" s="1"/>
  <c r="CD54" i="10"/>
  <c r="BX54" i="10"/>
  <c r="BR54" i="10"/>
  <c r="BL54" i="10"/>
  <c r="BL52" i="10" s="1"/>
  <c r="BF54" i="10"/>
  <c r="AZ54" i="10"/>
  <c r="AT54" i="10"/>
  <c r="AN54" i="10"/>
  <c r="AH54" i="10"/>
  <c r="AB54" i="10"/>
  <c r="V54" i="10"/>
  <c r="P54" i="10"/>
  <c r="P52" i="10" s="1"/>
  <c r="J54" i="10"/>
  <c r="D54" i="10"/>
  <c r="DN53" i="10"/>
  <c r="DN52" i="10" s="1"/>
  <c r="DH53" i="10"/>
  <c r="DB53" i="10"/>
  <c r="CV53" i="10"/>
  <c r="CP53" i="10"/>
  <c r="CJ53" i="10"/>
  <c r="CD53" i="10"/>
  <c r="BX53" i="10"/>
  <c r="BR53" i="10"/>
  <c r="BR52" i="10" s="1"/>
  <c r="BL53" i="10"/>
  <c r="BF53" i="10"/>
  <c r="BF52" i="10" s="1"/>
  <c r="AZ53" i="10"/>
  <c r="AT53" i="10"/>
  <c r="AT52" i="10" s="1"/>
  <c r="AN53" i="10"/>
  <c r="AH53" i="10"/>
  <c r="AB53" i="10"/>
  <c r="V53" i="10"/>
  <c r="P53" i="10"/>
  <c r="J53" i="10"/>
  <c r="D53" i="10"/>
  <c r="DT52" i="10"/>
  <c r="DS52" i="10"/>
  <c r="DR52" i="10"/>
  <c r="DQ52" i="10"/>
  <c r="DP52" i="10"/>
  <c r="DO52" i="10"/>
  <c r="DM52" i="10"/>
  <c r="DL52" i="10"/>
  <c r="DK52" i="10"/>
  <c r="DJ52" i="10"/>
  <c r="DI52" i="10"/>
  <c r="DG52" i="10"/>
  <c r="DF52" i="10"/>
  <c r="DE52" i="10"/>
  <c r="DD52" i="10"/>
  <c r="DC52" i="10"/>
  <c r="DB52" i="10"/>
  <c r="DA52" i="10"/>
  <c r="CZ52" i="10"/>
  <c r="CY52" i="10"/>
  <c r="CX52" i="10"/>
  <c r="CW52" i="10"/>
  <c r="CV52" i="10"/>
  <c r="CU52" i="10"/>
  <c r="CT52" i="10"/>
  <c r="CS52" i="10"/>
  <c r="CR52" i="10"/>
  <c r="CQ52" i="10"/>
  <c r="CO52" i="10"/>
  <c r="CN52" i="10"/>
  <c r="CM52" i="10"/>
  <c r="CL52" i="10"/>
  <c r="CK52" i="10"/>
  <c r="CI52" i="10"/>
  <c r="CH52" i="10"/>
  <c r="CG52" i="10"/>
  <c r="CF52" i="10"/>
  <c r="CE52" i="10"/>
  <c r="CD52" i="10"/>
  <c r="CC52" i="10"/>
  <c r="CB52" i="10"/>
  <c r="CA52" i="10"/>
  <c r="BZ52" i="10"/>
  <c r="BY52" i="10"/>
  <c r="BW52" i="10"/>
  <c r="BV52" i="10"/>
  <c r="BU52" i="10"/>
  <c r="BT52" i="10"/>
  <c r="BS52" i="10"/>
  <c r="BQ52" i="10"/>
  <c r="BP52" i="10"/>
  <c r="BO52" i="10"/>
  <c r="BN52" i="10"/>
  <c r="BM52" i="10"/>
  <c r="BK52" i="10"/>
  <c r="BJ52" i="10"/>
  <c r="BI52" i="10"/>
  <c r="BH52" i="10"/>
  <c r="BG52" i="10"/>
  <c r="BE52" i="10"/>
  <c r="BD52" i="10"/>
  <c r="BC52" i="10"/>
  <c r="BB52" i="10"/>
  <c r="BA52" i="10"/>
  <c r="AZ52" i="10"/>
  <c r="AY52" i="10"/>
  <c r="AX52" i="10"/>
  <c r="AW52" i="10"/>
  <c r="AV52" i="10"/>
  <c r="AU52" i="10"/>
  <c r="AS52" i="10"/>
  <c r="AR52" i="10"/>
  <c r="AQ52" i="10"/>
  <c r="AP52" i="10"/>
  <c r="AO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U52" i="10"/>
  <c r="T52" i="10"/>
  <c r="S52" i="10"/>
  <c r="R52" i="10"/>
  <c r="Q52" i="10"/>
  <c r="O52" i="10"/>
  <c r="N52" i="10"/>
  <c r="M52" i="10"/>
  <c r="L52" i="10"/>
  <c r="K52" i="10"/>
  <c r="J52" i="10"/>
  <c r="I52" i="10"/>
  <c r="H52" i="10"/>
  <c r="G52" i="10"/>
  <c r="F52" i="10"/>
  <c r="E52" i="10"/>
  <c r="DN51" i="10"/>
  <c r="DH51" i="10"/>
  <c r="DB51" i="10"/>
  <c r="CV51" i="10"/>
  <c r="CV49" i="10" s="1"/>
  <c r="CP51" i="10"/>
  <c r="CJ51" i="10"/>
  <c r="CJ36" i="10" s="1"/>
  <c r="CD51" i="10"/>
  <c r="BX51" i="10"/>
  <c r="BR51" i="10"/>
  <c r="BL51" i="10"/>
  <c r="BL49" i="10" s="1"/>
  <c r="BF51" i="10"/>
  <c r="AZ51" i="10"/>
  <c r="AT51" i="10"/>
  <c r="AN51" i="10"/>
  <c r="AH51" i="10"/>
  <c r="AB51" i="10"/>
  <c r="AB49" i="10" s="1"/>
  <c r="V51" i="10"/>
  <c r="P51" i="10"/>
  <c r="J51" i="10"/>
  <c r="D51" i="10"/>
  <c r="DN50" i="10"/>
  <c r="DN49" i="10" s="1"/>
  <c r="DH50" i="10"/>
  <c r="DH49" i="10" s="1"/>
  <c r="DB50" i="10"/>
  <c r="DB49" i="10" s="1"/>
  <c r="CV50" i="10"/>
  <c r="CP50" i="10"/>
  <c r="CP49" i="10" s="1"/>
  <c r="CJ50" i="10"/>
  <c r="CD50" i="10"/>
  <c r="CD49" i="10" s="1"/>
  <c r="BX50" i="10"/>
  <c r="BX49" i="10" s="1"/>
  <c r="BR50" i="10"/>
  <c r="BL50" i="10"/>
  <c r="BF50" i="10"/>
  <c r="BF49" i="10" s="1"/>
  <c r="AZ50" i="10"/>
  <c r="AT50" i="10"/>
  <c r="AT49" i="10" s="1"/>
  <c r="AN50" i="10"/>
  <c r="AN49" i="10" s="1"/>
  <c r="AH50" i="10"/>
  <c r="AH49" i="10" s="1"/>
  <c r="AB50" i="10"/>
  <c r="V50" i="10"/>
  <c r="V49" i="10" s="1"/>
  <c r="P50" i="10"/>
  <c r="J50" i="10"/>
  <c r="J49" i="10" s="1"/>
  <c r="D50" i="10"/>
  <c r="D49" i="10" s="1"/>
  <c r="C50" i="10"/>
  <c r="DT49" i="10"/>
  <c r="DS49" i="10"/>
  <c r="DR49" i="10"/>
  <c r="DQ49" i="10"/>
  <c r="DP49" i="10"/>
  <c r="DO49" i="10"/>
  <c r="DM49" i="10"/>
  <c r="DL49" i="10"/>
  <c r="DK49" i="10"/>
  <c r="DJ49" i="10"/>
  <c r="DI49" i="10"/>
  <c r="DG49" i="10"/>
  <c r="DF49" i="10"/>
  <c r="DE49" i="10"/>
  <c r="DD49" i="10"/>
  <c r="DC49" i="10"/>
  <c r="DA49" i="10"/>
  <c r="CZ49" i="10"/>
  <c r="CY49" i="10"/>
  <c r="CX49" i="10"/>
  <c r="CW49" i="10"/>
  <c r="CU49" i="10"/>
  <c r="CT49" i="10"/>
  <c r="CS49" i="10"/>
  <c r="CR49" i="10"/>
  <c r="CQ49" i="10"/>
  <c r="CO49" i="10"/>
  <c r="CN49" i="10"/>
  <c r="CM49" i="10"/>
  <c r="CL49" i="10"/>
  <c r="CK49" i="10"/>
  <c r="CI49" i="10"/>
  <c r="CH49" i="10"/>
  <c r="CG49" i="10"/>
  <c r="CF49" i="10"/>
  <c r="CE49" i="10"/>
  <c r="CC49" i="10"/>
  <c r="CB49" i="10"/>
  <c r="CA49" i="10"/>
  <c r="BZ49" i="10"/>
  <c r="BY49" i="10"/>
  <c r="BW49" i="10"/>
  <c r="BV49" i="10"/>
  <c r="BU49" i="10"/>
  <c r="BT49" i="10"/>
  <c r="BS49" i="10"/>
  <c r="BQ49" i="10"/>
  <c r="BP49" i="10"/>
  <c r="BO49" i="10"/>
  <c r="BN49" i="10"/>
  <c r="BM49" i="10"/>
  <c r="BK49" i="10"/>
  <c r="BJ49" i="10"/>
  <c r="BI49" i="10"/>
  <c r="BH49" i="10"/>
  <c r="BG49" i="10"/>
  <c r="BE49" i="10"/>
  <c r="BD49" i="10"/>
  <c r="BC49" i="10"/>
  <c r="BB49" i="10"/>
  <c r="BA49" i="10"/>
  <c r="AY49" i="10"/>
  <c r="AX49" i="10"/>
  <c r="AW49" i="10"/>
  <c r="AV49" i="10"/>
  <c r="AU49" i="10"/>
  <c r="AS49" i="10"/>
  <c r="AR49" i="10"/>
  <c r="AQ49" i="10"/>
  <c r="AP49" i="10"/>
  <c r="AO49" i="10"/>
  <c r="AM49" i="10"/>
  <c r="AL49" i="10"/>
  <c r="AK49" i="10"/>
  <c r="AJ49" i="10"/>
  <c r="AI49" i="10"/>
  <c r="AG49" i="10"/>
  <c r="AF49" i="10"/>
  <c r="AE49" i="10"/>
  <c r="AD49" i="10"/>
  <c r="AC49" i="10"/>
  <c r="AA49" i="10"/>
  <c r="Z49" i="10"/>
  <c r="Y49" i="10"/>
  <c r="X49" i="10"/>
  <c r="W49" i="10"/>
  <c r="U49" i="10"/>
  <c r="T49" i="10"/>
  <c r="S49" i="10"/>
  <c r="R49" i="10"/>
  <c r="Q49" i="10"/>
  <c r="O49" i="10"/>
  <c r="N49" i="10"/>
  <c r="M49" i="10"/>
  <c r="L49" i="10"/>
  <c r="K49" i="10"/>
  <c r="I49" i="10"/>
  <c r="H49" i="10"/>
  <c r="G49" i="10"/>
  <c r="F49" i="10"/>
  <c r="E49" i="10"/>
  <c r="DN48" i="10"/>
  <c r="DH48" i="10"/>
  <c r="DB48" i="10"/>
  <c r="CV48" i="10"/>
  <c r="CP48" i="10"/>
  <c r="CJ48" i="10"/>
  <c r="CD48" i="10"/>
  <c r="BX48" i="10"/>
  <c r="BR48" i="10"/>
  <c r="BL48" i="10"/>
  <c r="BF48" i="10"/>
  <c r="AZ48" i="10"/>
  <c r="AT48" i="10"/>
  <c r="AN48" i="10"/>
  <c r="AH48" i="10"/>
  <c r="AB48" i="10"/>
  <c r="V48" i="10"/>
  <c r="P48" i="10"/>
  <c r="J48" i="10"/>
  <c r="D48" i="10"/>
  <c r="DN47" i="10"/>
  <c r="DH47" i="10"/>
  <c r="DB47" i="10"/>
  <c r="CV47" i="10"/>
  <c r="CP47" i="10"/>
  <c r="CJ47" i="10"/>
  <c r="CD47" i="10"/>
  <c r="BX47" i="10"/>
  <c r="BR47" i="10"/>
  <c r="BL47" i="10"/>
  <c r="BL35" i="10" s="1"/>
  <c r="BF47" i="10"/>
  <c r="AZ47" i="10"/>
  <c r="AT47" i="10"/>
  <c r="AN47" i="10"/>
  <c r="AH47" i="10"/>
  <c r="AB47" i="10"/>
  <c r="V47" i="10"/>
  <c r="P47" i="10"/>
  <c r="J47" i="10"/>
  <c r="D47" i="10"/>
  <c r="DT46" i="10"/>
  <c r="DS46" i="10"/>
  <c r="DR46" i="10"/>
  <c r="DQ46" i="10"/>
  <c r="DP46" i="10"/>
  <c r="DO46" i="10"/>
  <c r="DN46" i="10"/>
  <c r="DM46" i="10"/>
  <c r="DL46" i="10"/>
  <c r="DK46" i="10"/>
  <c r="DJ46" i="10"/>
  <c r="DI46" i="10"/>
  <c r="DH46" i="10"/>
  <c r="DG46" i="10"/>
  <c r="DF46" i="10"/>
  <c r="DE46" i="10"/>
  <c r="DD46" i="10"/>
  <c r="DC46" i="10"/>
  <c r="DB46" i="10"/>
  <c r="DA46" i="10"/>
  <c r="CZ46" i="10"/>
  <c r="CY46" i="10"/>
  <c r="CX46" i="10"/>
  <c r="CW46" i="10"/>
  <c r="CV46" i="10"/>
  <c r="CU46" i="10"/>
  <c r="CT46" i="10"/>
  <c r="CS46" i="10"/>
  <c r="CR46" i="10"/>
  <c r="CQ46" i="10"/>
  <c r="CP46" i="10"/>
  <c r="CO46" i="10"/>
  <c r="CN46" i="10"/>
  <c r="CM46" i="10"/>
  <c r="CL46" i="10"/>
  <c r="CK46" i="10"/>
  <c r="CJ46" i="10"/>
  <c r="CI46" i="10"/>
  <c r="CH46" i="10"/>
  <c r="CG46" i="10"/>
  <c r="CF46" i="10"/>
  <c r="CE46" i="10"/>
  <c r="CC46" i="10"/>
  <c r="CB46" i="10"/>
  <c r="CA46" i="10"/>
  <c r="BZ46" i="10"/>
  <c r="BY46" i="10"/>
  <c r="BX46" i="10"/>
  <c r="BW46" i="10"/>
  <c r="BV46" i="10"/>
  <c r="BU46" i="10"/>
  <c r="BT46" i="10"/>
  <c r="BS46" i="10"/>
  <c r="BR46" i="10"/>
  <c r="BQ46" i="10"/>
  <c r="BP46" i="10"/>
  <c r="BO46" i="10"/>
  <c r="BN46" i="10"/>
  <c r="BM46" i="10"/>
  <c r="BL46" i="10"/>
  <c r="BK46" i="10"/>
  <c r="BJ46" i="10"/>
  <c r="BI46" i="10"/>
  <c r="BH46" i="10"/>
  <c r="BG46" i="10"/>
  <c r="BF46" i="10"/>
  <c r="BE46" i="10"/>
  <c r="BD46" i="10"/>
  <c r="BC46" i="10"/>
  <c r="BB46" i="10"/>
  <c r="BA46" i="10"/>
  <c r="AZ46" i="10"/>
  <c r="AY46" i="10"/>
  <c r="AX46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I46" i="10"/>
  <c r="H46" i="10"/>
  <c r="G46" i="10"/>
  <c r="F46" i="10"/>
  <c r="E46" i="10"/>
  <c r="D46" i="10"/>
  <c r="DN45" i="10"/>
  <c r="DN43" i="10" s="1"/>
  <c r="DH45" i="10"/>
  <c r="DB45" i="10"/>
  <c r="CV45" i="10"/>
  <c r="CP45" i="10"/>
  <c r="CJ45" i="10"/>
  <c r="CD45" i="10"/>
  <c r="BX45" i="10"/>
  <c r="BR45" i="10"/>
  <c r="BL45" i="10"/>
  <c r="BF45" i="10"/>
  <c r="AZ45" i="10"/>
  <c r="AT45" i="10"/>
  <c r="AT43" i="10" s="1"/>
  <c r="AN45" i="10"/>
  <c r="AH45" i="10"/>
  <c r="AB45" i="10"/>
  <c r="V45" i="10"/>
  <c r="P45" i="10"/>
  <c r="J45" i="10"/>
  <c r="D45" i="10"/>
  <c r="DN44" i="10"/>
  <c r="DH44" i="10"/>
  <c r="DB44" i="10"/>
  <c r="CV44" i="10"/>
  <c r="CP44" i="10"/>
  <c r="CP43" i="10" s="1"/>
  <c r="CJ44" i="10"/>
  <c r="CD44" i="10"/>
  <c r="BX44" i="10"/>
  <c r="BR44" i="10"/>
  <c r="BR43" i="10" s="1"/>
  <c r="BL44" i="10"/>
  <c r="BF44" i="10"/>
  <c r="AZ44" i="10"/>
  <c r="AT44" i="10"/>
  <c r="AN44" i="10"/>
  <c r="AH44" i="10"/>
  <c r="AB44" i="10"/>
  <c r="V44" i="10"/>
  <c r="V43" i="10" s="1"/>
  <c r="P44" i="10"/>
  <c r="J44" i="10"/>
  <c r="D44" i="10"/>
  <c r="DT43" i="10"/>
  <c r="DS43" i="10"/>
  <c r="DR43" i="10"/>
  <c r="DQ43" i="10"/>
  <c r="DP43" i="10"/>
  <c r="DO43" i="10"/>
  <c r="DM43" i="10"/>
  <c r="DL43" i="10"/>
  <c r="DK43" i="10"/>
  <c r="DJ43" i="10"/>
  <c r="DI43" i="10"/>
  <c r="DH43" i="10"/>
  <c r="DG43" i="10"/>
  <c r="DF43" i="10"/>
  <c r="DE43" i="10"/>
  <c r="DD43" i="10"/>
  <c r="DC43" i="10"/>
  <c r="DA43" i="10"/>
  <c r="CZ43" i="10"/>
  <c r="CY43" i="10"/>
  <c r="CX43" i="10"/>
  <c r="CW43" i="10"/>
  <c r="CV43" i="10"/>
  <c r="CU43" i="10"/>
  <c r="CT43" i="10"/>
  <c r="CS43" i="10"/>
  <c r="CR43" i="10"/>
  <c r="CQ43" i="10"/>
  <c r="CO43" i="10"/>
  <c r="CN43" i="10"/>
  <c r="CM43" i="10"/>
  <c r="CL43" i="10"/>
  <c r="CK43" i="10"/>
  <c r="CJ43" i="10"/>
  <c r="CI43" i="10"/>
  <c r="CH43" i="10"/>
  <c r="CG43" i="10"/>
  <c r="CF43" i="10"/>
  <c r="CE43" i="10"/>
  <c r="CD43" i="10"/>
  <c r="CC43" i="10"/>
  <c r="CB43" i="10"/>
  <c r="CA43" i="10"/>
  <c r="BZ43" i="10"/>
  <c r="BY43" i="10"/>
  <c r="BX43" i="10"/>
  <c r="BW43" i="10"/>
  <c r="BV43" i="10"/>
  <c r="BU43" i="10"/>
  <c r="BT43" i="10"/>
  <c r="BS43" i="10"/>
  <c r="BQ43" i="10"/>
  <c r="BP43" i="10"/>
  <c r="BO43" i="10"/>
  <c r="BN43" i="10"/>
  <c r="BM43" i="10"/>
  <c r="BL43" i="10"/>
  <c r="BK43" i="10"/>
  <c r="BJ43" i="10"/>
  <c r="BI43" i="10"/>
  <c r="BH43" i="10"/>
  <c r="BG43" i="10"/>
  <c r="BE43" i="10"/>
  <c r="BD43" i="10"/>
  <c r="BC43" i="10"/>
  <c r="BB43" i="10"/>
  <c r="BA43" i="10"/>
  <c r="AZ43" i="10"/>
  <c r="AY43" i="10"/>
  <c r="AX43" i="10"/>
  <c r="AW43" i="10"/>
  <c r="AV43" i="10"/>
  <c r="AU43" i="10"/>
  <c r="AS43" i="10"/>
  <c r="AR43" i="10"/>
  <c r="AQ43" i="10"/>
  <c r="AP43" i="10"/>
  <c r="AO43" i="10"/>
  <c r="AN43" i="10"/>
  <c r="AM43" i="10"/>
  <c r="AL43" i="10"/>
  <c r="AK43" i="10"/>
  <c r="AJ43" i="10"/>
  <c r="AI43" i="10"/>
  <c r="AG43" i="10"/>
  <c r="AF43" i="10"/>
  <c r="AE43" i="10"/>
  <c r="AD43" i="10"/>
  <c r="AC43" i="10"/>
  <c r="AB43" i="10"/>
  <c r="AA43" i="10"/>
  <c r="Z43" i="10"/>
  <c r="Y43" i="10"/>
  <c r="X43" i="10"/>
  <c r="W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DN42" i="10"/>
  <c r="DH42" i="10"/>
  <c r="DB42" i="10"/>
  <c r="CV42" i="10"/>
  <c r="CP42" i="10"/>
  <c r="CJ42" i="10"/>
  <c r="CD42" i="10"/>
  <c r="BX42" i="10"/>
  <c r="BR42" i="10"/>
  <c r="BL42" i="10"/>
  <c r="BL40" i="10" s="1"/>
  <c r="BF42" i="10"/>
  <c r="AZ42" i="10"/>
  <c r="AT42" i="10"/>
  <c r="AN42" i="10"/>
  <c r="AH42" i="10"/>
  <c r="AB42" i="10"/>
  <c r="V42" i="10"/>
  <c r="P42" i="10"/>
  <c r="J42" i="10"/>
  <c r="D42" i="10"/>
  <c r="DN41" i="10"/>
  <c r="DN40" i="10" s="1"/>
  <c r="DH41" i="10"/>
  <c r="DH40" i="10" s="1"/>
  <c r="DB41" i="10"/>
  <c r="CV41" i="10"/>
  <c r="CP41" i="10"/>
  <c r="CJ41" i="10"/>
  <c r="CD41" i="10"/>
  <c r="BX41" i="10"/>
  <c r="BX40" i="10" s="1"/>
  <c r="BR41" i="10"/>
  <c r="BR40" i="10" s="1"/>
  <c r="BL41" i="10"/>
  <c r="BF41" i="10"/>
  <c r="AZ41" i="10"/>
  <c r="AZ40" i="10" s="1"/>
  <c r="AT41" i="10"/>
  <c r="AT40" i="10" s="1"/>
  <c r="AN41" i="10"/>
  <c r="AN40" i="10" s="1"/>
  <c r="AH41" i="10"/>
  <c r="AB41" i="10"/>
  <c r="V41" i="10"/>
  <c r="P41" i="10"/>
  <c r="J41" i="10"/>
  <c r="D41" i="10"/>
  <c r="DT40" i="10"/>
  <c r="DS40" i="10"/>
  <c r="DR40" i="10"/>
  <c r="DQ40" i="10"/>
  <c r="DP40" i="10"/>
  <c r="DO40" i="10"/>
  <c r="DM40" i="10"/>
  <c r="DL40" i="10"/>
  <c r="DK40" i="10"/>
  <c r="DJ40" i="10"/>
  <c r="DI40" i="10"/>
  <c r="DG40" i="10"/>
  <c r="DF40" i="10"/>
  <c r="DE40" i="10"/>
  <c r="DD40" i="10"/>
  <c r="DC40" i="10"/>
  <c r="DA40" i="10"/>
  <c r="CZ40" i="10"/>
  <c r="CY40" i="10"/>
  <c r="CX40" i="10"/>
  <c r="CW40" i="10"/>
  <c r="CU40" i="10"/>
  <c r="CT40" i="10"/>
  <c r="CS40" i="10"/>
  <c r="CR40" i="10"/>
  <c r="CQ40" i="10"/>
  <c r="CO40" i="10"/>
  <c r="CN40" i="10"/>
  <c r="CM40" i="10"/>
  <c r="CL40" i="10"/>
  <c r="CK40" i="10"/>
  <c r="CI40" i="10"/>
  <c r="CH40" i="10"/>
  <c r="CG40" i="10"/>
  <c r="CF40" i="10"/>
  <c r="CE40" i="10"/>
  <c r="CC40" i="10"/>
  <c r="CB40" i="10"/>
  <c r="CA40" i="10"/>
  <c r="BZ40" i="10"/>
  <c r="BY40" i="10"/>
  <c r="BW40" i="10"/>
  <c r="BV40" i="10"/>
  <c r="BU40" i="10"/>
  <c r="BT40" i="10"/>
  <c r="BS40" i="10"/>
  <c r="BQ40" i="10"/>
  <c r="BP40" i="10"/>
  <c r="BO40" i="10"/>
  <c r="BN40" i="10"/>
  <c r="BM40" i="10"/>
  <c r="BK40" i="10"/>
  <c r="BJ40" i="10"/>
  <c r="BI40" i="10"/>
  <c r="BH40" i="10"/>
  <c r="BG40" i="10"/>
  <c r="BE40" i="10"/>
  <c r="BD40" i="10"/>
  <c r="BC40" i="10"/>
  <c r="BB40" i="10"/>
  <c r="BA40" i="10"/>
  <c r="AY40" i="10"/>
  <c r="AX40" i="10"/>
  <c r="AW40" i="10"/>
  <c r="AV40" i="10"/>
  <c r="AU40" i="10"/>
  <c r="AS40" i="10"/>
  <c r="AR40" i="10"/>
  <c r="AQ40" i="10"/>
  <c r="AP40" i="10"/>
  <c r="AO40" i="10"/>
  <c r="AM40" i="10"/>
  <c r="AL40" i="10"/>
  <c r="AK40" i="10"/>
  <c r="AJ40" i="10"/>
  <c r="AI40" i="10"/>
  <c r="AH40" i="10"/>
  <c r="AG40" i="10"/>
  <c r="AF40" i="10"/>
  <c r="AE40" i="10"/>
  <c r="AD40" i="10"/>
  <c r="AC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I40" i="10"/>
  <c r="H40" i="10"/>
  <c r="G40" i="10"/>
  <c r="F40" i="10"/>
  <c r="E40" i="10"/>
  <c r="D40" i="10"/>
  <c r="DN39" i="10"/>
  <c r="DH39" i="10"/>
  <c r="DB39" i="10"/>
  <c r="CV39" i="10"/>
  <c r="CV37" i="10" s="1"/>
  <c r="CP39" i="10"/>
  <c r="CJ39" i="10"/>
  <c r="CD39" i="10"/>
  <c r="BX39" i="10"/>
  <c r="BR39" i="10"/>
  <c r="BL39" i="10"/>
  <c r="BF39" i="10"/>
  <c r="AZ39" i="10"/>
  <c r="AT39" i="10"/>
  <c r="AN39" i="10"/>
  <c r="AH39" i="10"/>
  <c r="AB39" i="10"/>
  <c r="AB37" i="10" s="1"/>
  <c r="V39" i="10"/>
  <c r="V37" i="10" s="1"/>
  <c r="P39" i="10"/>
  <c r="J39" i="10"/>
  <c r="D39" i="10"/>
  <c r="DN38" i="10"/>
  <c r="DH38" i="10"/>
  <c r="DH37" i="10" s="1"/>
  <c r="DB38" i="10"/>
  <c r="DB37" i="10" s="1"/>
  <c r="CV38" i="10"/>
  <c r="CP38" i="10"/>
  <c r="CP37" i="10" s="1"/>
  <c r="CJ38" i="10"/>
  <c r="CJ37" i="10" s="1"/>
  <c r="CD38" i="10"/>
  <c r="CD37" i="10" s="1"/>
  <c r="BX38" i="10"/>
  <c r="BX37" i="10" s="1"/>
  <c r="BR38" i="10"/>
  <c r="BR37" i="10" s="1"/>
  <c r="BL38" i="10"/>
  <c r="BF38" i="10"/>
  <c r="BF37" i="10" s="1"/>
  <c r="AZ38" i="10"/>
  <c r="AZ37" i="10" s="1"/>
  <c r="AT38" i="10"/>
  <c r="AN38" i="10"/>
  <c r="AN37" i="10" s="1"/>
  <c r="AH38" i="10"/>
  <c r="AH37" i="10" s="1"/>
  <c r="AB38" i="10"/>
  <c r="V38" i="10"/>
  <c r="P38" i="10"/>
  <c r="P37" i="10" s="1"/>
  <c r="J38" i="10"/>
  <c r="J37" i="10" s="1"/>
  <c r="D38" i="10"/>
  <c r="DT37" i="10"/>
  <c r="DS37" i="10"/>
  <c r="DR37" i="10"/>
  <c r="DQ37" i="10"/>
  <c r="DP37" i="10"/>
  <c r="DO37" i="10"/>
  <c r="DM37" i="10"/>
  <c r="DL37" i="10"/>
  <c r="DK37" i="10"/>
  <c r="DJ37" i="10"/>
  <c r="DI37" i="10"/>
  <c r="DG37" i="10"/>
  <c r="DF37" i="10"/>
  <c r="DE37" i="10"/>
  <c r="DD37" i="10"/>
  <c r="DC37" i="10"/>
  <c r="DA37" i="10"/>
  <c r="CZ37" i="10"/>
  <c r="CY37" i="10"/>
  <c r="CX37" i="10"/>
  <c r="CW37" i="10"/>
  <c r="CU37" i="10"/>
  <c r="CT37" i="10"/>
  <c r="CS37" i="10"/>
  <c r="CR37" i="10"/>
  <c r="CQ37" i="10"/>
  <c r="CO37" i="10"/>
  <c r="CN37" i="10"/>
  <c r="CM37" i="10"/>
  <c r="CL37" i="10"/>
  <c r="CK37" i="10"/>
  <c r="CI37" i="10"/>
  <c r="CH37" i="10"/>
  <c r="CG37" i="10"/>
  <c r="CF37" i="10"/>
  <c r="CE37" i="10"/>
  <c r="CC37" i="10"/>
  <c r="CB37" i="10"/>
  <c r="CA37" i="10"/>
  <c r="BZ37" i="10"/>
  <c r="BY37" i="10"/>
  <c r="BW37" i="10"/>
  <c r="BV37" i="10"/>
  <c r="BU37" i="10"/>
  <c r="BT37" i="10"/>
  <c r="BS37" i="10"/>
  <c r="BQ37" i="10"/>
  <c r="BP37" i="10"/>
  <c r="BO37" i="10"/>
  <c r="BN37" i="10"/>
  <c r="BM37" i="10"/>
  <c r="BK37" i="10"/>
  <c r="BJ37" i="10"/>
  <c r="BI37" i="10"/>
  <c r="BH37" i="10"/>
  <c r="BG37" i="10"/>
  <c r="BE37" i="10"/>
  <c r="BD37" i="10"/>
  <c r="BC37" i="10"/>
  <c r="BB37" i="10"/>
  <c r="BA37" i="10"/>
  <c r="AY37" i="10"/>
  <c r="AX37" i="10"/>
  <c r="AW37" i="10"/>
  <c r="AV37" i="10"/>
  <c r="AU37" i="10"/>
  <c r="AS37" i="10"/>
  <c r="AR37" i="10"/>
  <c r="AQ37" i="10"/>
  <c r="AP37" i="10"/>
  <c r="AO37" i="10"/>
  <c r="AM37" i="10"/>
  <c r="AL37" i="10"/>
  <c r="AK37" i="10"/>
  <c r="AJ37" i="10"/>
  <c r="AI37" i="10"/>
  <c r="AG37" i="10"/>
  <c r="AF37" i="10"/>
  <c r="AE37" i="10"/>
  <c r="AD37" i="10"/>
  <c r="AC37" i="10"/>
  <c r="AA37" i="10"/>
  <c r="Z37" i="10"/>
  <c r="Y37" i="10"/>
  <c r="X37" i="10"/>
  <c r="W37" i="10"/>
  <c r="U37" i="10"/>
  <c r="T37" i="10"/>
  <c r="S37" i="10"/>
  <c r="R37" i="10"/>
  <c r="Q37" i="10"/>
  <c r="O37" i="10"/>
  <c r="N37" i="10"/>
  <c r="M37" i="10"/>
  <c r="L37" i="10"/>
  <c r="K37" i="10"/>
  <c r="I37" i="10"/>
  <c r="H37" i="10"/>
  <c r="G37" i="10"/>
  <c r="F37" i="10"/>
  <c r="E37" i="10"/>
  <c r="DT36" i="10"/>
  <c r="DS36" i="10"/>
  <c r="DS9" i="10" s="1"/>
  <c r="DS7" i="10" s="1"/>
  <c r="DR36" i="10"/>
  <c r="DQ36" i="10"/>
  <c r="DP36" i="10"/>
  <c r="DO36" i="10"/>
  <c r="DN36" i="10"/>
  <c r="DM36" i="10"/>
  <c r="DM34" i="10" s="1"/>
  <c r="DL36" i="10"/>
  <c r="DK36" i="10"/>
  <c r="DJ36" i="10"/>
  <c r="DI36" i="10"/>
  <c r="DH36" i="10"/>
  <c r="DG36" i="10"/>
  <c r="DG9" i="10" s="1"/>
  <c r="DG7" i="10" s="1"/>
  <c r="DF36" i="10"/>
  <c r="DE36" i="10"/>
  <c r="DD36" i="10"/>
  <c r="DC36" i="10"/>
  <c r="DB36" i="10"/>
  <c r="DA36" i="10"/>
  <c r="DA34" i="10" s="1"/>
  <c r="CZ36" i="10"/>
  <c r="CY36" i="10"/>
  <c r="CX36" i="10"/>
  <c r="CW36" i="10"/>
  <c r="CU36" i="10"/>
  <c r="CU9" i="10" s="1"/>
  <c r="CU7" i="10" s="1"/>
  <c r="CT36" i="10"/>
  <c r="CS36" i="10"/>
  <c r="CR36" i="10"/>
  <c r="CQ36" i="10"/>
  <c r="CP36" i="10"/>
  <c r="CO36" i="10"/>
  <c r="CO34" i="10" s="1"/>
  <c r="CN36" i="10"/>
  <c r="CM36" i="10"/>
  <c r="CL36" i="10"/>
  <c r="CK36" i="10"/>
  <c r="CI36" i="10"/>
  <c r="CI9" i="10" s="1"/>
  <c r="CI7" i="10" s="1"/>
  <c r="CH36" i="10"/>
  <c r="CG36" i="10"/>
  <c r="CF36" i="10"/>
  <c r="CE36" i="10"/>
  <c r="CC36" i="10"/>
  <c r="CC34" i="10" s="1"/>
  <c r="CB36" i="10"/>
  <c r="CA36" i="10"/>
  <c r="BZ36" i="10"/>
  <c r="BY36" i="10"/>
  <c r="BX36" i="10"/>
  <c r="BW36" i="10"/>
  <c r="BW9" i="10" s="1"/>
  <c r="BW7" i="10" s="1"/>
  <c r="BV36" i="10"/>
  <c r="BU36" i="10"/>
  <c r="BT36" i="10"/>
  <c r="BS36" i="10"/>
  <c r="BR36" i="10"/>
  <c r="BQ36" i="10"/>
  <c r="BQ34" i="10" s="1"/>
  <c r="BP36" i="10"/>
  <c r="BO36" i="10"/>
  <c r="BN36" i="10"/>
  <c r="BM36" i="10"/>
  <c r="BK36" i="10"/>
  <c r="BK9" i="10" s="1"/>
  <c r="BJ36" i="10"/>
  <c r="BI36" i="10"/>
  <c r="BH36" i="10"/>
  <c r="BG36" i="10"/>
  <c r="BE36" i="10"/>
  <c r="BE34" i="10" s="1"/>
  <c r="BD36" i="10"/>
  <c r="BC36" i="10"/>
  <c r="BB36" i="10"/>
  <c r="BA36" i="10"/>
  <c r="AZ36" i="10"/>
  <c r="AY36" i="10"/>
  <c r="AY9" i="10" s="1"/>
  <c r="AY7" i="10" s="1"/>
  <c r="AX36" i="10"/>
  <c r="AW36" i="10"/>
  <c r="AV36" i="10"/>
  <c r="AU36" i="10"/>
  <c r="AT36" i="10"/>
  <c r="AS36" i="10"/>
  <c r="AS34" i="10" s="1"/>
  <c r="AR36" i="10"/>
  <c r="AQ36" i="10"/>
  <c r="AP36" i="10"/>
  <c r="AO36" i="10"/>
  <c r="AN36" i="10"/>
  <c r="AM36" i="10"/>
  <c r="AM9" i="10" s="1"/>
  <c r="AM7" i="10" s="1"/>
  <c r="AL36" i="10"/>
  <c r="AK36" i="10"/>
  <c r="AJ36" i="10"/>
  <c r="AI36" i="10"/>
  <c r="AH36" i="10"/>
  <c r="AG36" i="10"/>
  <c r="AG34" i="10" s="1"/>
  <c r="AF36" i="10"/>
  <c r="AE36" i="10"/>
  <c r="AD36" i="10"/>
  <c r="AC36" i="10"/>
  <c r="AA36" i="10"/>
  <c r="AA9" i="10" s="1"/>
  <c r="Z36" i="10"/>
  <c r="Y36" i="10"/>
  <c r="X36" i="10"/>
  <c r="W36" i="10"/>
  <c r="V36" i="10"/>
  <c r="U36" i="10"/>
  <c r="U34" i="10" s="1"/>
  <c r="T36" i="10"/>
  <c r="S36" i="10"/>
  <c r="R36" i="10"/>
  <c r="Q36" i="10"/>
  <c r="O36" i="10"/>
  <c r="O9" i="10" s="1"/>
  <c r="N36" i="10"/>
  <c r="M36" i="10"/>
  <c r="L36" i="10"/>
  <c r="K36" i="10"/>
  <c r="I36" i="10"/>
  <c r="I34" i="10" s="1"/>
  <c r="H36" i="10"/>
  <c r="G36" i="10"/>
  <c r="F36" i="10"/>
  <c r="E36" i="10"/>
  <c r="D36" i="10"/>
  <c r="DT35" i="10"/>
  <c r="DT34" i="10" s="1"/>
  <c r="DS35" i="10"/>
  <c r="DS34" i="10" s="1"/>
  <c r="DR35" i="10"/>
  <c r="DQ35" i="10"/>
  <c r="DP35" i="10"/>
  <c r="DO35" i="10"/>
  <c r="DO34" i="10" s="1"/>
  <c r="DM35" i="10"/>
  <c r="DL35" i="10"/>
  <c r="DK35" i="10"/>
  <c r="DJ35" i="10"/>
  <c r="DI35" i="10"/>
  <c r="DH35" i="10"/>
  <c r="DH34" i="10" s="1"/>
  <c r="DG35" i="10"/>
  <c r="DG34" i="10" s="1"/>
  <c r="DF35" i="10"/>
  <c r="DE35" i="10"/>
  <c r="DD35" i="10"/>
  <c r="DC35" i="10"/>
  <c r="DC34" i="10" s="1"/>
  <c r="DA35" i="10"/>
  <c r="CZ35" i="10"/>
  <c r="CY35" i="10"/>
  <c r="CX35" i="10"/>
  <c r="CW35" i="10"/>
  <c r="CV35" i="10"/>
  <c r="CU35" i="10"/>
  <c r="CT35" i="10"/>
  <c r="CS35" i="10"/>
  <c r="CR35" i="10"/>
  <c r="CQ35" i="10"/>
  <c r="CQ34" i="10" s="1"/>
  <c r="CP35" i="10"/>
  <c r="CP34" i="10" s="1"/>
  <c r="CO35" i="10"/>
  <c r="CN35" i="10"/>
  <c r="CM35" i="10"/>
  <c r="CL35" i="10"/>
  <c r="CK35" i="10"/>
  <c r="CJ35" i="10"/>
  <c r="CJ34" i="10" s="1"/>
  <c r="CI35" i="10"/>
  <c r="CH35" i="10"/>
  <c r="CG35" i="10"/>
  <c r="CF35" i="10"/>
  <c r="CE35" i="10"/>
  <c r="CE34" i="10" s="1"/>
  <c r="CC35" i="10"/>
  <c r="CB35" i="10"/>
  <c r="CA35" i="10"/>
  <c r="BZ35" i="10"/>
  <c r="BY35" i="10"/>
  <c r="BX35" i="10"/>
  <c r="BX34" i="10" s="1"/>
  <c r="BW35" i="10"/>
  <c r="BV35" i="10"/>
  <c r="BU35" i="10"/>
  <c r="BT35" i="10"/>
  <c r="BS35" i="10"/>
  <c r="BS34" i="10" s="1"/>
  <c r="BQ35" i="10"/>
  <c r="BP35" i="10"/>
  <c r="BO35" i="10"/>
  <c r="BN35" i="10"/>
  <c r="BM35" i="10"/>
  <c r="BK35" i="10"/>
  <c r="BJ35" i="10"/>
  <c r="BI35" i="10"/>
  <c r="BH35" i="10"/>
  <c r="BG35" i="10"/>
  <c r="BG34" i="10" s="1"/>
  <c r="BF35" i="10"/>
  <c r="BE35" i="10"/>
  <c r="BD35" i="10"/>
  <c r="BC35" i="10"/>
  <c r="BB35" i="10"/>
  <c r="BA35" i="10"/>
  <c r="AZ35" i="10"/>
  <c r="AZ34" i="10" s="1"/>
  <c r="AY35" i="10"/>
  <c r="AX35" i="10"/>
  <c r="AW35" i="10"/>
  <c r="AV35" i="10"/>
  <c r="AU35" i="10"/>
  <c r="AU34" i="10" s="1"/>
  <c r="AS35" i="10"/>
  <c r="AR35" i="10"/>
  <c r="AQ35" i="10"/>
  <c r="AP35" i="10"/>
  <c r="AO35" i="10"/>
  <c r="AN35" i="10"/>
  <c r="AN34" i="10" s="1"/>
  <c r="AM35" i="10"/>
  <c r="AL35" i="10"/>
  <c r="AK35" i="10"/>
  <c r="AJ35" i="10"/>
  <c r="AI35" i="10"/>
  <c r="AI34" i="10" s="1"/>
  <c r="AG35" i="10"/>
  <c r="AF35" i="10"/>
  <c r="AE35" i="10"/>
  <c r="AD35" i="10"/>
  <c r="AC35" i="10"/>
  <c r="AB35" i="10"/>
  <c r="AA35" i="10"/>
  <c r="AA34" i="10" s="1"/>
  <c r="Z35" i="10"/>
  <c r="Y35" i="10"/>
  <c r="X35" i="10"/>
  <c r="W35" i="10"/>
  <c r="W34" i="10" s="1"/>
  <c r="V35" i="10"/>
  <c r="V34" i="10" s="1"/>
  <c r="U35" i="10"/>
  <c r="T35" i="10"/>
  <c r="S35" i="10"/>
  <c r="R35" i="10"/>
  <c r="Q35" i="10"/>
  <c r="P35" i="10"/>
  <c r="O35" i="10"/>
  <c r="O34" i="10" s="1"/>
  <c r="N35" i="10"/>
  <c r="M35" i="10"/>
  <c r="L35" i="10"/>
  <c r="K35" i="10"/>
  <c r="K34" i="10" s="1"/>
  <c r="I35" i="10"/>
  <c r="H35" i="10"/>
  <c r="G35" i="10"/>
  <c r="F35" i="10"/>
  <c r="E35" i="10"/>
  <c r="D35" i="10"/>
  <c r="D34" i="10" s="1"/>
  <c r="DR34" i="10"/>
  <c r="DQ34" i="10"/>
  <c r="DP34" i="10"/>
  <c r="DL34" i="10"/>
  <c r="DK34" i="10"/>
  <c r="DJ34" i="10"/>
  <c r="DF34" i="10"/>
  <c r="DE34" i="10"/>
  <c r="DD34" i="10"/>
  <c r="CZ34" i="10"/>
  <c r="CY34" i="10"/>
  <c r="CX34" i="10"/>
  <c r="CT34" i="10"/>
  <c r="CS34" i="10"/>
  <c r="CR34" i="10"/>
  <c r="CN34" i="10"/>
  <c r="CM34" i="10"/>
  <c r="CL34" i="10"/>
  <c r="CH34" i="10"/>
  <c r="CG34" i="10"/>
  <c r="CF34" i="10"/>
  <c r="CB34" i="10"/>
  <c r="CA34" i="10"/>
  <c r="BZ34" i="10"/>
  <c r="BV34" i="10"/>
  <c r="BU34" i="10"/>
  <c r="BT34" i="10"/>
  <c r="BP34" i="10"/>
  <c r="BO34" i="10"/>
  <c r="BN34" i="10"/>
  <c r="BJ34" i="10"/>
  <c r="BI34" i="10"/>
  <c r="BH34" i="10"/>
  <c r="BD34" i="10"/>
  <c r="BC34" i="10"/>
  <c r="BB34" i="10"/>
  <c r="AX34" i="10"/>
  <c r="AW34" i="10"/>
  <c r="AV34" i="10"/>
  <c r="AR34" i="10"/>
  <c r="AQ34" i="10"/>
  <c r="AP34" i="10"/>
  <c r="AL34" i="10"/>
  <c r="AK34" i="10"/>
  <c r="AJ34" i="10"/>
  <c r="AF34" i="10"/>
  <c r="AE34" i="10"/>
  <c r="AD34" i="10"/>
  <c r="Z34" i="10"/>
  <c r="Y34" i="10"/>
  <c r="X34" i="10"/>
  <c r="T34" i="10"/>
  <c r="S34" i="10"/>
  <c r="R34" i="10"/>
  <c r="N34" i="10"/>
  <c r="M34" i="10"/>
  <c r="L34" i="10"/>
  <c r="H34" i="10"/>
  <c r="G34" i="10"/>
  <c r="F34" i="10"/>
  <c r="DN33" i="10"/>
  <c r="DH33" i="10"/>
  <c r="DH31" i="10" s="1"/>
  <c r="DB33" i="10"/>
  <c r="DB31" i="10" s="1"/>
  <c r="CV33" i="10"/>
  <c r="CP33" i="10"/>
  <c r="CJ33" i="10"/>
  <c r="CD33" i="10"/>
  <c r="CD31" i="10" s="1"/>
  <c r="BX33" i="10"/>
  <c r="BX31" i="10" s="1"/>
  <c r="BR33" i="10"/>
  <c r="BR31" i="10" s="1"/>
  <c r="BL33" i="10"/>
  <c r="BF33" i="10"/>
  <c r="AZ33" i="10"/>
  <c r="AT33" i="10"/>
  <c r="AN33" i="10"/>
  <c r="AN31" i="10" s="1"/>
  <c r="AH33" i="10"/>
  <c r="AH31" i="10" s="1"/>
  <c r="AB33" i="10"/>
  <c r="V33" i="10"/>
  <c r="P33" i="10"/>
  <c r="J33" i="10"/>
  <c r="D33" i="10"/>
  <c r="DN32" i="10"/>
  <c r="DN31" i="10" s="1"/>
  <c r="DH32" i="10"/>
  <c r="DB32" i="10"/>
  <c r="CV32" i="10"/>
  <c r="CP32" i="10"/>
  <c r="CP31" i="10" s="1"/>
  <c r="CJ32" i="10"/>
  <c r="CD32" i="10"/>
  <c r="BX32" i="10"/>
  <c r="BR32" i="10"/>
  <c r="BL32" i="10"/>
  <c r="BF32" i="10"/>
  <c r="BF31" i="10" s="1"/>
  <c r="AZ32" i="10"/>
  <c r="AT32" i="10"/>
  <c r="AN32" i="10"/>
  <c r="AH32" i="10"/>
  <c r="AB32" i="10"/>
  <c r="V32" i="10"/>
  <c r="V31" i="10" s="1"/>
  <c r="P32" i="10"/>
  <c r="C32" i="10" s="1"/>
  <c r="J32" i="10"/>
  <c r="D32" i="10"/>
  <c r="DT31" i="10"/>
  <c r="DS31" i="10"/>
  <c r="DR31" i="10"/>
  <c r="DQ31" i="10"/>
  <c r="DP31" i="10"/>
  <c r="DO31" i="10"/>
  <c r="DM31" i="10"/>
  <c r="DL31" i="10"/>
  <c r="DK31" i="10"/>
  <c r="DJ31" i="10"/>
  <c r="DI31" i="10"/>
  <c r="DG31" i="10"/>
  <c r="DF31" i="10"/>
  <c r="DE31" i="10"/>
  <c r="DD31" i="10"/>
  <c r="DC31" i="10"/>
  <c r="DA31" i="10"/>
  <c r="CZ31" i="10"/>
  <c r="CY31" i="10"/>
  <c r="CX31" i="10"/>
  <c r="CW31" i="10"/>
  <c r="CV31" i="10"/>
  <c r="CU31" i="10"/>
  <c r="CT31" i="10"/>
  <c r="CS31" i="10"/>
  <c r="CR31" i="10"/>
  <c r="CQ31" i="10"/>
  <c r="CO31" i="10"/>
  <c r="CN31" i="10"/>
  <c r="CM31" i="10"/>
  <c r="CL31" i="10"/>
  <c r="CK31" i="10"/>
  <c r="CJ31" i="10"/>
  <c r="CI31" i="10"/>
  <c r="CH31" i="10"/>
  <c r="CG31" i="10"/>
  <c r="CF31" i="10"/>
  <c r="CE31" i="10"/>
  <c r="CC31" i="10"/>
  <c r="CB31" i="10"/>
  <c r="CA31" i="10"/>
  <c r="BZ31" i="10"/>
  <c r="BY31" i="10"/>
  <c r="BW31" i="10"/>
  <c r="BV31" i="10"/>
  <c r="BU31" i="10"/>
  <c r="BT31" i="10"/>
  <c r="BS31" i="10"/>
  <c r="BQ31" i="10"/>
  <c r="BP31" i="10"/>
  <c r="BO31" i="10"/>
  <c r="BN31" i="10"/>
  <c r="BM31" i="10"/>
  <c r="BL31" i="10"/>
  <c r="BK31" i="10"/>
  <c r="BJ31" i="10"/>
  <c r="BI31" i="10"/>
  <c r="BH31" i="10"/>
  <c r="BG31" i="10"/>
  <c r="BE31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R31" i="10"/>
  <c r="AQ31" i="10"/>
  <c r="AP31" i="10"/>
  <c r="AO31" i="10"/>
  <c r="AM31" i="10"/>
  <c r="AL31" i="10"/>
  <c r="AK31" i="10"/>
  <c r="AJ31" i="10"/>
  <c r="AI31" i="10"/>
  <c r="AG31" i="10"/>
  <c r="AF31" i="10"/>
  <c r="AE31" i="10"/>
  <c r="AD31" i="10"/>
  <c r="AC31" i="10"/>
  <c r="AB31" i="10"/>
  <c r="AA31" i="10"/>
  <c r="Z31" i="10"/>
  <c r="Y31" i="10"/>
  <c r="X31" i="10"/>
  <c r="W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N30" i="10"/>
  <c r="DH30" i="10"/>
  <c r="DB30" i="10"/>
  <c r="CV30" i="10"/>
  <c r="CP30" i="10"/>
  <c r="CJ30" i="10"/>
  <c r="CD30" i="10"/>
  <c r="BX30" i="10"/>
  <c r="BR30" i="10"/>
  <c r="BL30" i="10"/>
  <c r="BF30" i="10"/>
  <c r="AZ30" i="10"/>
  <c r="AZ28" i="10" s="1"/>
  <c r="AT30" i="10"/>
  <c r="AN30" i="10"/>
  <c r="AH30" i="10"/>
  <c r="AB30" i="10"/>
  <c r="V30" i="10"/>
  <c r="P30" i="10"/>
  <c r="J30" i="10"/>
  <c r="D30" i="10"/>
  <c r="C30" i="10" s="1"/>
  <c r="DN29" i="10"/>
  <c r="DH29" i="10"/>
  <c r="DB29" i="10"/>
  <c r="CV29" i="10"/>
  <c r="CP29" i="10"/>
  <c r="CJ29" i="10"/>
  <c r="CD29" i="10"/>
  <c r="BX29" i="10"/>
  <c r="BR29" i="10"/>
  <c r="BL29" i="10"/>
  <c r="BF29" i="10"/>
  <c r="AZ29" i="10"/>
  <c r="AT29" i="10"/>
  <c r="AN29" i="10"/>
  <c r="AH29" i="10"/>
  <c r="AB29" i="10"/>
  <c r="V29" i="10"/>
  <c r="P29" i="10"/>
  <c r="J29" i="10"/>
  <c r="D29" i="10"/>
  <c r="DT28" i="10"/>
  <c r="DS28" i="10"/>
  <c r="DQ28" i="10"/>
  <c r="DP28" i="10"/>
  <c r="DO28" i="10"/>
  <c r="DN28" i="10"/>
  <c r="DM28" i="10"/>
  <c r="DL28" i="10"/>
  <c r="DK28" i="10"/>
  <c r="DJ28" i="10"/>
  <c r="DI28" i="10"/>
  <c r="DH28" i="10"/>
  <c r="DG28" i="10"/>
  <c r="DF28" i="10"/>
  <c r="DE28" i="10"/>
  <c r="DD28" i="10"/>
  <c r="DC28" i="10"/>
  <c r="DB28" i="10"/>
  <c r="DA28" i="10"/>
  <c r="CZ28" i="10"/>
  <c r="CY28" i="10"/>
  <c r="CX28" i="10"/>
  <c r="CW28" i="10"/>
  <c r="CV28" i="10"/>
  <c r="CU28" i="10"/>
  <c r="CT28" i="10"/>
  <c r="CS28" i="10"/>
  <c r="CR28" i="10"/>
  <c r="CQ28" i="10"/>
  <c r="CP28" i="10"/>
  <c r="CO28" i="10"/>
  <c r="CN28" i="10"/>
  <c r="CM28" i="10"/>
  <c r="CL28" i="10"/>
  <c r="CK28" i="10"/>
  <c r="CJ28" i="10"/>
  <c r="CI28" i="10"/>
  <c r="CH28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BU28" i="10"/>
  <c r="BT28" i="10"/>
  <c r="BS28" i="10"/>
  <c r="BR28" i="10"/>
  <c r="BQ28" i="10"/>
  <c r="BP28" i="10"/>
  <c r="BO28" i="10"/>
  <c r="BN28" i="10"/>
  <c r="BM28" i="10"/>
  <c r="BL28" i="10"/>
  <c r="BK28" i="10"/>
  <c r="BJ28" i="10"/>
  <c r="BI28" i="10"/>
  <c r="BH28" i="10"/>
  <c r="BG28" i="10"/>
  <c r="BF28" i="10"/>
  <c r="BE28" i="10"/>
  <c r="BD28" i="10"/>
  <c r="BC28" i="10"/>
  <c r="BB28" i="10"/>
  <c r="BA28" i="10"/>
  <c r="AY28" i="10"/>
  <c r="AX28" i="10"/>
  <c r="AW28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DN27" i="10"/>
  <c r="DH27" i="10"/>
  <c r="DB27" i="10"/>
  <c r="CV27" i="10"/>
  <c r="CV25" i="10" s="1"/>
  <c r="CP27" i="10"/>
  <c r="CP25" i="10" s="1"/>
  <c r="CJ27" i="10"/>
  <c r="CJ25" i="10" s="1"/>
  <c r="CD27" i="10"/>
  <c r="BX27" i="10"/>
  <c r="BR27" i="10"/>
  <c r="BL27" i="10"/>
  <c r="BL25" i="10" s="1"/>
  <c r="BF27" i="10"/>
  <c r="BF25" i="10" s="1"/>
  <c r="AZ27" i="10"/>
  <c r="AZ25" i="10" s="1"/>
  <c r="AT27" i="10"/>
  <c r="AN27" i="10"/>
  <c r="AH27" i="10"/>
  <c r="AB27" i="10"/>
  <c r="AB25" i="10" s="1"/>
  <c r="V27" i="10"/>
  <c r="V25" i="10" s="1"/>
  <c r="P27" i="10"/>
  <c r="P25" i="10" s="1"/>
  <c r="J27" i="10"/>
  <c r="D27" i="10"/>
  <c r="DN26" i="10"/>
  <c r="DN25" i="10" s="1"/>
  <c r="DH26" i="10"/>
  <c r="DH25" i="10" s="1"/>
  <c r="DB26" i="10"/>
  <c r="DB25" i="10" s="1"/>
  <c r="CV26" i="10"/>
  <c r="CP26" i="10"/>
  <c r="CJ26" i="10"/>
  <c r="CD26" i="10"/>
  <c r="CD25" i="10" s="1"/>
  <c r="BX26" i="10"/>
  <c r="BX25" i="10" s="1"/>
  <c r="BR26" i="10"/>
  <c r="BR25" i="10" s="1"/>
  <c r="BL26" i="10"/>
  <c r="BF26" i="10"/>
  <c r="AZ26" i="10"/>
  <c r="AT26" i="10"/>
  <c r="AT25" i="10" s="1"/>
  <c r="AN26" i="10"/>
  <c r="AN25" i="10" s="1"/>
  <c r="AH26" i="10"/>
  <c r="AH25" i="10" s="1"/>
  <c r="AB26" i="10"/>
  <c r="V26" i="10"/>
  <c r="P26" i="10"/>
  <c r="J26" i="10"/>
  <c r="J25" i="10" s="1"/>
  <c r="D26" i="10"/>
  <c r="DT25" i="10"/>
  <c r="DS25" i="10"/>
  <c r="DR25" i="10"/>
  <c r="DQ25" i="10"/>
  <c r="DP25" i="10"/>
  <c r="DO25" i="10"/>
  <c r="DM25" i="10"/>
  <c r="DL25" i="10"/>
  <c r="DK25" i="10"/>
  <c r="DJ25" i="10"/>
  <c r="DI25" i="10"/>
  <c r="DG25" i="10"/>
  <c r="DF25" i="10"/>
  <c r="DE25" i="10"/>
  <c r="DD25" i="10"/>
  <c r="DC25" i="10"/>
  <c r="DA25" i="10"/>
  <c r="CZ25" i="10"/>
  <c r="CY25" i="10"/>
  <c r="CX25" i="10"/>
  <c r="CW25" i="10"/>
  <c r="CU25" i="10"/>
  <c r="CT25" i="10"/>
  <c r="CS25" i="10"/>
  <c r="CR25" i="10"/>
  <c r="CQ25" i="10"/>
  <c r="CO25" i="10"/>
  <c r="CN25" i="10"/>
  <c r="CM25" i="10"/>
  <c r="CL25" i="10"/>
  <c r="CK25" i="10"/>
  <c r="CI25" i="10"/>
  <c r="CH25" i="10"/>
  <c r="CG25" i="10"/>
  <c r="CF25" i="10"/>
  <c r="CE25" i="10"/>
  <c r="CC25" i="10"/>
  <c r="CB25" i="10"/>
  <c r="CA25" i="10"/>
  <c r="BZ25" i="10"/>
  <c r="BY25" i="10"/>
  <c r="BW25" i="10"/>
  <c r="BV25" i="10"/>
  <c r="BU25" i="10"/>
  <c r="BT25" i="10"/>
  <c r="BS25" i="10"/>
  <c r="BQ25" i="10"/>
  <c r="BP25" i="10"/>
  <c r="BO25" i="10"/>
  <c r="BN25" i="10"/>
  <c r="BM25" i="10"/>
  <c r="BK25" i="10"/>
  <c r="BJ25" i="10"/>
  <c r="BI25" i="10"/>
  <c r="BH25" i="10"/>
  <c r="BG25" i="10"/>
  <c r="BE25" i="10"/>
  <c r="BD25" i="10"/>
  <c r="BC25" i="10"/>
  <c r="BB25" i="10"/>
  <c r="BA25" i="10"/>
  <c r="AY25" i="10"/>
  <c r="AX25" i="10"/>
  <c r="AW25" i="10"/>
  <c r="AV25" i="10"/>
  <c r="AU25" i="10"/>
  <c r="AS25" i="10"/>
  <c r="AR25" i="10"/>
  <c r="AQ25" i="10"/>
  <c r="AP25" i="10"/>
  <c r="AO25" i="10"/>
  <c r="AM25" i="10"/>
  <c r="AL25" i="10"/>
  <c r="AK25" i="10"/>
  <c r="AJ25" i="10"/>
  <c r="AI25" i="10"/>
  <c r="AG25" i="10"/>
  <c r="AF25" i="10"/>
  <c r="AE25" i="10"/>
  <c r="AD25" i="10"/>
  <c r="AC25" i="10"/>
  <c r="AA25" i="10"/>
  <c r="Z25" i="10"/>
  <c r="Y25" i="10"/>
  <c r="X25" i="10"/>
  <c r="W25" i="10"/>
  <c r="U25" i="10"/>
  <c r="T25" i="10"/>
  <c r="S25" i="10"/>
  <c r="R25" i="10"/>
  <c r="Q25" i="10"/>
  <c r="O25" i="10"/>
  <c r="N25" i="10"/>
  <c r="M25" i="10"/>
  <c r="L25" i="10"/>
  <c r="K25" i="10"/>
  <c r="I25" i="10"/>
  <c r="H25" i="10"/>
  <c r="G25" i="10"/>
  <c r="F25" i="10"/>
  <c r="E25" i="10"/>
  <c r="DN24" i="10"/>
  <c r="DH24" i="10"/>
  <c r="DB24" i="10"/>
  <c r="DB22" i="10" s="1"/>
  <c r="CV24" i="10"/>
  <c r="CV22" i="10" s="1"/>
  <c r="CP24" i="10"/>
  <c r="CJ24" i="10"/>
  <c r="CD24" i="10"/>
  <c r="BX24" i="10"/>
  <c r="BX22" i="10" s="1"/>
  <c r="BR24" i="10"/>
  <c r="BR22" i="10" s="1"/>
  <c r="BL24" i="10"/>
  <c r="BL22" i="10" s="1"/>
  <c r="BF24" i="10"/>
  <c r="AZ24" i="10"/>
  <c r="AT24" i="10"/>
  <c r="AN24" i="10"/>
  <c r="AH24" i="10"/>
  <c r="AH22" i="10" s="1"/>
  <c r="AB24" i="10"/>
  <c r="AB22" i="10" s="1"/>
  <c r="V24" i="10"/>
  <c r="P24" i="10"/>
  <c r="J24" i="10"/>
  <c r="D24" i="10"/>
  <c r="D22" i="10" s="1"/>
  <c r="C24" i="10"/>
  <c r="DN23" i="10"/>
  <c r="DN22" i="10" s="1"/>
  <c r="DH23" i="10"/>
  <c r="DH22" i="10" s="1"/>
  <c r="DB23" i="10"/>
  <c r="CV23" i="10"/>
  <c r="CP23" i="10"/>
  <c r="CP22" i="10" s="1"/>
  <c r="CJ23" i="10"/>
  <c r="CJ22" i="10" s="1"/>
  <c r="CD23" i="10"/>
  <c r="CD22" i="10" s="1"/>
  <c r="BX23" i="10"/>
  <c r="BR23" i="10"/>
  <c r="BL23" i="10"/>
  <c r="BF23" i="10"/>
  <c r="BF22" i="10" s="1"/>
  <c r="AZ23" i="10"/>
  <c r="AZ22" i="10" s="1"/>
  <c r="AT23" i="10"/>
  <c r="AT22" i="10" s="1"/>
  <c r="AN23" i="10"/>
  <c r="AN22" i="10" s="1"/>
  <c r="AH23" i="10"/>
  <c r="AB23" i="10"/>
  <c r="V23" i="10"/>
  <c r="V22" i="10" s="1"/>
  <c r="P23" i="10"/>
  <c r="P22" i="10" s="1"/>
  <c r="J23" i="10"/>
  <c r="J22" i="10" s="1"/>
  <c r="D23" i="10"/>
  <c r="DT22" i="10"/>
  <c r="DS22" i="10"/>
  <c r="DR22" i="10"/>
  <c r="DQ22" i="10"/>
  <c r="DP22" i="10"/>
  <c r="DO22" i="10"/>
  <c r="DM22" i="10"/>
  <c r="DL22" i="10"/>
  <c r="DK22" i="10"/>
  <c r="DJ22" i="10"/>
  <c r="DI22" i="10"/>
  <c r="DG22" i="10"/>
  <c r="DF22" i="10"/>
  <c r="DE22" i="10"/>
  <c r="DD22" i="10"/>
  <c r="DC22" i="10"/>
  <c r="DA22" i="10"/>
  <c r="CZ22" i="10"/>
  <c r="CY22" i="10"/>
  <c r="CX22" i="10"/>
  <c r="CW22" i="10"/>
  <c r="CU22" i="10"/>
  <c r="CT22" i="10"/>
  <c r="CS22" i="10"/>
  <c r="CR22" i="10"/>
  <c r="CQ22" i="10"/>
  <c r="CO22" i="10"/>
  <c r="CN22" i="10"/>
  <c r="CM22" i="10"/>
  <c r="CL22" i="10"/>
  <c r="CK22" i="10"/>
  <c r="CI22" i="10"/>
  <c r="CH22" i="10"/>
  <c r="CG22" i="10"/>
  <c r="CF22" i="10"/>
  <c r="CE22" i="10"/>
  <c r="CC22" i="10"/>
  <c r="CB22" i="10"/>
  <c r="CA22" i="10"/>
  <c r="BZ22" i="10"/>
  <c r="BY22" i="10"/>
  <c r="BW22" i="10"/>
  <c r="BV22" i="10"/>
  <c r="BU22" i="10"/>
  <c r="BT22" i="10"/>
  <c r="BS22" i="10"/>
  <c r="BQ22" i="10"/>
  <c r="BP22" i="10"/>
  <c r="BO22" i="10"/>
  <c r="BN22" i="10"/>
  <c r="BM22" i="10"/>
  <c r="BK22" i="10"/>
  <c r="BJ22" i="10"/>
  <c r="BI22" i="10"/>
  <c r="BH22" i="10"/>
  <c r="BG22" i="10"/>
  <c r="BE22" i="10"/>
  <c r="BD22" i="10"/>
  <c r="BC22" i="10"/>
  <c r="BB22" i="10"/>
  <c r="BA22" i="10"/>
  <c r="AY22" i="10"/>
  <c r="AX22" i="10"/>
  <c r="AW22" i="10"/>
  <c r="AV22" i="10"/>
  <c r="AU22" i="10"/>
  <c r="AS22" i="10"/>
  <c r="AR22" i="10"/>
  <c r="AQ22" i="10"/>
  <c r="AP22" i="10"/>
  <c r="AO22" i="10"/>
  <c r="AM22" i="10"/>
  <c r="AL22" i="10"/>
  <c r="AK22" i="10"/>
  <c r="AJ22" i="10"/>
  <c r="AI22" i="10"/>
  <c r="AG22" i="10"/>
  <c r="AF22" i="10"/>
  <c r="AE22" i="10"/>
  <c r="AD22" i="10"/>
  <c r="AC22" i="10"/>
  <c r="AA22" i="10"/>
  <c r="Z22" i="10"/>
  <c r="Y22" i="10"/>
  <c r="X22" i="10"/>
  <c r="W22" i="10"/>
  <c r="U22" i="10"/>
  <c r="T22" i="10"/>
  <c r="S22" i="10"/>
  <c r="R22" i="10"/>
  <c r="Q22" i="10"/>
  <c r="O22" i="10"/>
  <c r="N22" i="10"/>
  <c r="M22" i="10"/>
  <c r="L22" i="10"/>
  <c r="K22" i="10"/>
  <c r="I22" i="10"/>
  <c r="H22" i="10"/>
  <c r="G22" i="10"/>
  <c r="F22" i="10"/>
  <c r="E22" i="10"/>
  <c r="DN21" i="10"/>
  <c r="DN12" i="10" s="1"/>
  <c r="DH21" i="10"/>
  <c r="DB21" i="10"/>
  <c r="CV21" i="10"/>
  <c r="CP21" i="10"/>
  <c r="CJ21" i="10"/>
  <c r="CD21" i="10"/>
  <c r="BX21" i="10"/>
  <c r="BR21" i="10"/>
  <c r="BL21" i="10"/>
  <c r="BF21" i="10"/>
  <c r="AZ21" i="10"/>
  <c r="AT21" i="10"/>
  <c r="AT12" i="10" s="1"/>
  <c r="AN21" i="10"/>
  <c r="AH21" i="10"/>
  <c r="AB21" i="10"/>
  <c r="V21" i="10"/>
  <c r="P21" i="10"/>
  <c r="J21" i="10"/>
  <c r="D21" i="10"/>
  <c r="C21" i="10" s="1"/>
  <c r="DN20" i="10"/>
  <c r="DH20" i="10"/>
  <c r="DB20" i="10"/>
  <c r="CV20" i="10"/>
  <c r="CP20" i="10"/>
  <c r="CJ20" i="10"/>
  <c r="CD20" i="10"/>
  <c r="BX20" i="10"/>
  <c r="BR20" i="10"/>
  <c r="BL20" i="10"/>
  <c r="BF20" i="10"/>
  <c r="AZ20" i="10"/>
  <c r="AT20" i="10"/>
  <c r="AN20" i="10"/>
  <c r="AH20" i="10"/>
  <c r="AB20" i="10"/>
  <c r="V20" i="10"/>
  <c r="P20" i="10"/>
  <c r="J20" i="10"/>
  <c r="D20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DN18" i="10"/>
  <c r="DH18" i="10"/>
  <c r="DB18" i="10"/>
  <c r="CV18" i="10"/>
  <c r="CV16" i="10" s="1"/>
  <c r="CP18" i="10"/>
  <c r="CJ18" i="10"/>
  <c r="CJ16" i="10" s="1"/>
  <c r="CD18" i="10"/>
  <c r="BX18" i="10"/>
  <c r="BR18" i="10"/>
  <c r="BL18" i="10"/>
  <c r="BL16" i="10" s="1"/>
  <c r="BF18" i="10"/>
  <c r="BF16" i="10" s="1"/>
  <c r="AZ18" i="10"/>
  <c r="AZ16" i="10" s="1"/>
  <c r="AT18" i="10"/>
  <c r="AN18" i="10"/>
  <c r="AH18" i="10"/>
  <c r="AB18" i="10"/>
  <c r="AB16" i="10" s="1"/>
  <c r="V18" i="10"/>
  <c r="P18" i="10"/>
  <c r="P16" i="10" s="1"/>
  <c r="J18" i="10"/>
  <c r="C18" i="10" s="1"/>
  <c r="D18" i="10"/>
  <c r="DN17" i="10"/>
  <c r="DN16" i="10" s="1"/>
  <c r="DH17" i="10"/>
  <c r="DH16" i="10" s="1"/>
  <c r="DB17" i="10"/>
  <c r="DB16" i="10" s="1"/>
  <c r="CV17" i="10"/>
  <c r="CP17" i="10"/>
  <c r="CJ17" i="10"/>
  <c r="CD17" i="10"/>
  <c r="CD16" i="10" s="1"/>
  <c r="BX17" i="10"/>
  <c r="BR17" i="10"/>
  <c r="BR16" i="10" s="1"/>
  <c r="BL17" i="10"/>
  <c r="BF17" i="10"/>
  <c r="AZ17" i="10"/>
  <c r="AT17" i="10"/>
  <c r="AT16" i="10" s="1"/>
  <c r="AN17" i="10"/>
  <c r="AN16" i="10" s="1"/>
  <c r="AH17" i="10"/>
  <c r="AH16" i="10" s="1"/>
  <c r="AB17" i="10"/>
  <c r="V17" i="10"/>
  <c r="P17" i="10"/>
  <c r="J17" i="10"/>
  <c r="J16" i="10" s="1"/>
  <c r="D17" i="10"/>
  <c r="DT16" i="10"/>
  <c r="DS16" i="10"/>
  <c r="DR16" i="10"/>
  <c r="DQ16" i="10"/>
  <c r="DP16" i="10"/>
  <c r="DO16" i="10"/>
  <c r="DM16" i="10"/>
  <c r="DL16" i="10"/>
  <c r="DK16" i="10"/>
  <c r="DJ16" i="10"/>
  <c r="DI16" i="10"/>
  <c r="DG16" i="10"/>
  <c r="DF16" i="10"/>
  <c r="DE16" i="10"/>
  <c r="DD16" i="10"/>
  <c r="DC16" i="10"/>
  <c r="DA16" i="10"/>
  <c r="CZ16" i="10"/>
  <c r="CY16" i="10"/>
  <c r="CX16" i="10"/>
  <c r="CW16" i="10"/>
  <c r="CU16" i="10"/>
  <c r="CT16" i="10"/>
  <c r="CS16" i="10"/>
  <c r="CR16" i="10"/>
  <c r="CQ16" i="10"/>
  <c r="CO16" i="10"/>
  <c r="CN16" i="10"/>
  <c r="CM16" i="10"/>
  <c r="CL16" i="10"/>
  <c r="CK16" i="10"/>
  <c r="CI16" i="10"/>
  <c r="CH16" i="10"/>
  <c r="CG16" i="10"/>
  <c r="CF16" i="10"/>
  <c r="CE16" i="10"/>
  <c r="CC16" i="10"/>
  <c r="CB16" i="10"/>
  <c r="CA16" i="10"/>
  <c r="BZ16" i="10"/>
  <c r="BY16" i="10"/>
  <c r="BW16" i="10"/>
  <c r="BV16" i="10"/>
  <c r="BU16" i="10"/>
  <c r="BT16" i="10"/>
  <c r="BS16" i="10"/>
  <c r="BQ16" i="10"/>
  <c r="BP16" i="10"/>
  <c r="BO16" i="10"/>
  <c r="BN16" i="10"/>
  <c r="BM16" i="10"/>
  <c r="BK16" i="10"/>
  <c r="BJ16" i="10"/>
  <c r="BI16" i="10"/>
  <c r="BH16" i="10"/>
  <c r="BG16" i="10"/>
  <c r="BE16" i="10"/>
  <c r="BD16" i="10"/>
  <c r="BC16" i="10"/>
  <c r="BB16" i="10"/>
  <c r="BA16" i="10"/>
  <c r="AY16" i="10"/>
  <c r="AX16" i="10"/>
  <c r="AW16" i="10"/>
  <c r="AV16" i="10"/>
  <c r="AU16" i="10"/>
  <c r="AS16" i="10"/>
  <c r="AR16" i="10"/>
  <c r="AQ16" i="10"/>
  <c r="AP16" i="10"/>
  <c r="AO16" i="10"/>
  <c r="AM16" i="10"/>
  <c r="AL16" i="10"/>
  <c r="AK16" i="10"/>
  <c r="AJ16" i="10"/>
  <c r="AI16" i="10"/>
  <c r="AG16" i="10"/>
  <c r="AF16" i="10"/>
  <c r="AE16" i="10"/>
  <c r="AD16" i="10"/>
  <c r="AC16" i="10"/>
  <c r="AA16" i="10"/>
  <c r="Z16" i="10"/>
  <c r="Y16" i="10"/>
  <c r="X16" i="10"/>
  <c r="W16" i="10"/>
  <c r="U16" i="10"/>
  <c r="T16" i="10"/>
  <c r="S16" i="10"/>
  <c r="R16" i="10"/>
  <c r="Q16" i="10"/>
  <c r="O16" i="10"/>
  <c r="N16" i="10"/>
  <c r="M16" i="10"/>
  <c r="L16" i="10"/>
  <c r="K16" i="10"/>
  <c r="I16" i="10"/>
  <c r="H16" i="10"/>
  <c r="G16" i="10"/>
  <c r="F16" i="10"/>
  <c r="E16" i="10"/>
  <c r="DN15" i="10"/>
  <c r="DH15" i="10"/>
  <c r="DH13" i="10" s="1"/>
  <c r="DB15" i="10"/>
  <c r="DB13" i="10" s="1"/>
  <c r="CV15" i="10"/>
  <c r="CV13" i="10" s="1"/>
  <c r="CP15" i="10"/>
  <c r="CJ15" i="10"/>
  <c r="CD15" i="10"/>
  <c r="BX15" i="10"/>
  <c r="BX13" i="10" s="1"/>
  <c r="BR15" i="10"/>
  <c r="BL15" i="10"/>
  <c r="BL13" i="10" s="1"/>
  <c r="BF15" i="10"/>
  <c r="AZ15" i="10"/>
  <c r="AT15" i="10"/>
  <c r="AN15" i="10"/>
  <c r="AN13" i="10" s="1"/>
  <c r="AH15" i="10"/>
  <c r="AH13" i="10" s="1"/>
  <c r="AB15" i="10"/>
  <c r="AB13" i="10" s="1"/>
  <c r="V15" i="10"/>
  <c r="P15" i="10"/>
  <c r="J15" i="10"/>
  <c r="D15" i="10"/>
  <c r="D13" i="10" s="1"/>
  <c r="C15" i="10"/>
  <c r="DN14" i="10"/>
  <c r="DN13" i="10" s="1"/>
  <c r="DH14" i="10"/>
  <c r="DB14" i="10"/>
  <c r="CV14" i="10"/>
  <c r="CP14" i="10"/>
  <c r="CP13" i="10" s="1"/>
  <c r="CJ14" i="10"/>
  <c r="CJ13" i="10" s="1"/>
  <c r="CD14" i="10"/>
  <c r="CD13" i="10" s="1"/>
  <c r="BX14" i="10"/>
  <c r="BR14" i="10"/>
  <c r="BL14" i="10"/>
  <c r="BF14" i="10"/>
  <c r="BF13" i="10" s="1"/>
  <c r="AZ14" i="10"/>
  <c r="AT14" i="10"/>
  <c r="AT13" i="10" s="1"/>
  <c r="AN14" i="10"/>
  <c r="AH14" i="10"/>
  <c r="AB14" i="10"/>
  <c r="V14" i="10"/>
  <c r="V13" i="10" s="1"/>
  <c r="P14" i="10"/>
  <c r="P13" i="10" s="1"/>
  <c r="J14" i="10"/>
  <c r="J13" i="10" s="1"/>
  <c r="D14" i="10"/>
  <c r="DT13" i="10"/>
  <c r="DS13" i="10"/>
  <c r="DR13" i="10"/>
  <c r="DQ13" i="10"/>
  <c r="DP13" i="10"/>
  <c r="DO13" i="10"/>
  <c r="DM13" i="10"/>
  <c r="DL13" i="10"/>
  <c r="DK13" i="10"/>
  <c r="DJ13" i="10"/>
  <c r="DI13" i="10"/>
  <c r="DG13" i="10"/>
  <c r="DF13" i="10"/>
  <c r="DE13" i="10"/>
  <c r="DD13" i="10"/>
  <c r="DC13" i="10"/>
  <c r="DA13" i="10"/>
  <c r="CZ13" i="10"/>
  <c r="CY13" i="10"/>
  <c r="CX13" i="10"/>
  <c r="CW13" i="10"/>
  <c r="CU13" i="10"/>
  <c r="CT13" i="10"/>
  <c r="CS13" i="10"/>
  <c r="CR13" i="10"/>
  <c r="CQ13" i="10"/>
  <c r="CO13" i="10"/>
  <c r="CN13" i="10"/>
  <c r="CM13" i="10"/>
  <c r="CL13" i="10"/>
  <c r="CK13" i="10"/>
  <c r="CI13" i="10"/>
  <c r="CH13" i="10"/>
  <c r="CG13" i="10"/>
  <c r="CF13" i="10"/>
  <c r="CE13" i="10"/>
  <c r="CC13" i="10"/>
  <c r="CB13" i="10"/>
  <c r="CA13" i="10"/>
  <c r="BZ13" i="10"/>
  <c r="BY13" i="10"/>
  <c r="BW13" i="10"/>
  <c r="BV13" i="10"/>
  <c r="BU13" i="10"/>
  <c r="BT13" i="10"/>
  <c r="BS13" i="10"/>
  <c r="BQ13" i="10"/>
  <c r="BP13" i="10"/>
  <c r="BO13" i="10"/>
  <c r="BN13" i="10"/>
  <c r="BM13" i="10"/>
  <c r="BK13" i="10"/>
  <c r="BJ13" i="10"/>
  <c r="BI13" i="10"/>
  <c r="BH13" i="10"/>
  <c r="BG13" i="10"/>
  <c r="BE13" i="10"/>
  <c r="BD13" i="10"/>
  <c r="BC13" i="10"/>
  <c r="BB13" i="10"/>
  <c r="BA13" i="10"/>
  <c r="AY13" i="10"/>
  <c r="AX13" i="10"/>
  <c r="AW13" i="10"/>
  <c r="AV13" i="10"/>
  <c r="AU13" i="10"/>
  <c r="AS13" i="10"/>
  <c r="AR13" i="10"/>
  <c r="AQ13" i="10"/>
  <c r="AP13" i="10"/>
  <c r="AO13" i="10"/>
  <c r="AM13" i="10"/>
  <c r="AL13" i="10"/>
  <c r="AK13" i="10"/>
  <c r="AJ13" i="10"/>
  <c r="AI13" i="10"/>
  <c r="AG13" i="10"/>
  <c r="AF13" i="10"/>
  <c r="AE13" i="10"/>
  <c r="AD13" i="10"/>
  <c r="AC13" i="10"/>
  <c r="AA13" i="10"/>
  <c r="Z13" i="10"/>
  <c r="Y13" i="10"/>
  <c r="X13" i="10"/>
  <c r="W13" i="10"/>
  <c r="U13" i="10"/>
  <c r="T13" i="10"/>
  <c r="S13" i="10"/>
  <c r="R13" i="10"/>
  <c r="Q13" i="10"/>
  <c r="O13" i="10"/>
  <c r="N13" i="10"/>
  <c r="M13" i="10"/>
  <c r="L13" i="10"/>
  <c r="K13" i="10"/>
  <c r="I13" i="10"/>
  <c r="H13" i="10"/>
  <c r="G13" i="10"/>
  <c r="F13" i="10"/>
  <c r="E13" i="10"/>
  <c r="DT12" i="10"/>
  <c r="DS12" i="10"/>
  <c r="DR12" i="10"/>
  <c r="DQ12" i="10"/>
  <c r="DP12" i="10"/>
  <c r="DO12" i="10"/>
  <c r="DM12" i="10"/>
  <c r="DL12" i="10"/>
  <c r="DK12" i="10"/>
  <c r="DJ12" i="10"/>
  <c r="DI12" i="10"/>
  <c r="DH12" i="10"/>
  <c r="DH10" i="10" s="1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O12" i="10"/>
  <c r="CN12" i="10"/>
  <c r="CM12" i="10"/>
  <c r="CL12" i="10"/>
  <c r="CK12" i="10"/>
  <c r="CJ12" i="10"/>
  <c r="CJ10" i="10" s="1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Q12" i="10"/>
  <c r="BP12" i="10"/>
  <c r="BO12" i="10"/>
  <c r="BN12" i="10"/>
  <c r="BM12" i="10"/>
  <c r="BL12" i="10"/>
  <c r="BL10" i="10" s="1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S12" i="10"/>
  <c r="AR12" i="10"/>
  <c r="AQ12" i="10"/>
  <c r="AP12" i="10"/>
  <c r="AO12" i="10"/>
  <c r="AN12" i="10"/>
  <c r="AN10" i="10" s="1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DT11" i="10"/>
  <c r="DS11" i="10"/>
  <c r="DR11" i="10"/>
  <c r="DQ11" i="10"/>
  <c r="DP11" i="10"/>
  <c r="DP10" i="10" s="1"/>
  <c r="DO11" i="10"/>
  <c r="DO10" i="10" s="1"/>
  <c r="DM11" i="10"/>
  <c r="DL11" i="10"/>
  <c r="DK11" i="10"/>
  <c r="DJ11" i="10"/>
  <c r="DI11" i="10"/>
  <c r="DI10" i="10" s="1"/>
  <c r="DH11" i="10"/>
  <c r="DG11" i="10"/>
  <c r="DF11" i="10"/>
  <c r="DE11" i="10"/>
  <c r="DD11" i="10"/>
  <c r="DD10" i="10" s="1"/>
  <c r="DC11" i="10"/>
  <c r="DC10" i="10" s="1"/>
  <c r="DA11" i="10"/>
  <c r="CZ11" i="10"/>
  <c r="CY11" i="10"/>
  <c r="CX11" i="10"/>
  <c r="CW11" i="10"/>
  <c r="CW10" i="10" s="1"/>
  <c r="CU11" i="10"/>
  <c r="CT11" i="10"/>
  <c r="CS11" i="10"/>
  <c r="CR11" i="10"/>
  <c r="CR10" i="10" s="1"/>
  <c r="CQ11" i="10"/>
  <c r="CQ10" i="10" s="1"/>
  <c r="CO11" i="10"/>
  <c r="CN11" i="10"/>
  <c r="CM11" i="10"/>
  <c r="CL11" i="10"/>
  <c r="CK11" i="10"/>
  <c r="CK10" i="10" s="1"/>
  <c r="CJ11" i="10"/>
  <c r="CI11" i="10"/>
  <c r="CH11" i="10"/>
  <c r="CG11" i="10"/>
  <c r="CF11" i="10"/>
  <c r="CF10" i="10" s="1"/>
  <c r="CE11" i="10"/>
  <c r="CE10" i="10" s="1"/>
  <c r="CC11" i="10"/>
  <c r="CB11" i="10"/>
  <c r="CA11" i="10"/>
  <c r="BZ11" i="10"/>
  <c r="BY11" i="10"/>
  <c r="BY10" i="10" s="1"/>
  <c r="BW11" i="10"/>
  <c r="BV11" i="10"/>
  <c r="BU11" i="10"/>
  <c r="BT11" i="10"/>
  <c r="BT10" i="10" s="1"/>
  <c r="BS11" i="10"/>
  <c r="BS10" i="10" s="1"/>
  <c r="BR11" i="10"/>
  <c r="BQ11" i="10"/>
  <c r="BP11" i="10"/>
  <c r="BO11" i="10"/>
  <c r="BN11" i="10"/>
  <c r="BM11" i="10"/>
  <c r="BM10" i="10" s="1"/>
  <c r="BL11" i="10"/>
  <c r="BK11" i="10"/>
  <c r="BJ11" i="10"/>
  <c r="BI11" i="10"/>
  <c r="BH11" i="10"/>
  <c r="BH10" i="10" s="1"/>
  <c r="BG11" i="10"/>
  <c r="BG10" i="10" s="1"/>
  <c r="BE11" i="10"/>
  <c r="BD11" i="10"/>
  <c r="BC11" i="10"/>
  <c r="BB11" i="10"/>
  <c r="BA11" i="10"/>
  <c r="BA10" i="10" s="1"/>
  <c r="AY11" i="10"/>
  <c r="AX11" i="10"/>
  <c r="AW11" i="10"/>
  <c r="AV11" i="10"/>
  <c r="AV10" i="10" s="1"/>
  <c r="AU11" i="10"/>
  <c r="AU10" i="10" s="1"/>
  <c r="AS11" i="10"/>
  <c r="AR11" i="10"/>
  <c r="AQ11" i="10"/>
  <c r="AP11" i="10"/>
  <c r="AO11" i="10"/>
  <c r="AO10" i="10" s="1"/>
  <c r="AN11" i="10"/>
  <c r="AM11" i="10"/>
  <c r="AL11" i="10"/>
  <c r="AK11" i="10"/>
  <c r="AJ11" i="10"/>
  <c r="AJ10" i="10" s="1"/>
  <c r="AI11" i="10"/>
  <c r="AI10" i="10" s="1"/>
  <c r="AG11" i="10"/>
  <c r="AF11" i="10"/>
  <c r="AE11" i="10"/>
  <c r="AD11" i="10"/>
  <c r="AC11" i="10"/>
  <c r="AC10" i="10" s="1"/>
  <c r="AA11" i="10"/>
  <c r="Z11" i="10"/>
  <c r="Y11" i="10"/>
  <c r="X11" i="10"/>
  <c r="X10" i="10" s="1"/>
  <c r="W11" i="10"/>
  <c r="W10" i="10" s="1"/>
  <c r="U11" i="10"/>
  <c r="T11" i="10"/>
  <c r="S11" i="10"/>
  <c r="R11" i="10"/>
  <c r="Q11" i="10"/>
  <c r="Q10" i="10" s="1"/>
  <c r="P11" i="10"/>
  <c r="P10" i="10" s="1"/>
  <c r="O11" i="10"/>
  <c r="N11" i="10"/>
  <c r="M11" i="10"/>
  <c r="L11" i="10"/>
  <c r="L10" i="10" s="1"/>
  <c r="K11" i="10"/>
  <c r="K10" i="10" s="1"/>
  <c r="I11" i="10"/>
  <c r="H11" i="10"/>
  <c r="G11" i="10"/>
  <c r="F11" i="10"/>
  <c r="E11" i="10"/>
  <c r="E10" i="10" s="1"/>
  <c r="DS10" i="10"/>
  <c r="DR10" i="10"/>
  <c r="DQ10" i="10"/>
  <c r="DM10" i="10"/>
  <c r="DL10" i="10"/>
  <c r="DK10" i="10"/>
  <c r="DG10" i="10"/>
  <c r="DF10" i="10"/>
  <c r="DE10" i="10"/>
  <c r="DA10" i="10"/>
  <c r="CZ10" i="10"/>
  <c r="CY10" i="10"/>
  <c r="CU10" i="10"/>
  <c r="CT10" i="10"/>
  <c r="CS10" i="10"/>
  <c r="CO10" i="10"/>
  <c r="CN10" i="10"/>
  <c r="CM10" i="10"/>
  <c r="CI10" i="10"/>
  <c r="CH10" i="10"/>
  <c r="CG10" i="10"/>
  <c r="CC10" i="10"/>
  <c r="CB10" i="10"/>
  <c r="CA10" i="10"/>
  <c r="BW10" i="10"/>
  <c r="BV10" i="10"/>
  <c r="BU10" i="10"/>
  <c r="BQ10" i="10"/>
  <c r="BP10" i="10"/>
  <c r="BO10" i="10"/>
  <c r="BK10" i="10"/>
  <c r="BJ10" i="10"/>
  <c r="BI10" i="10"/>
  <c r="BE10" i="10"/>
  <c r="BD10" i="10"/>
  <c r="BC10" i="10"/>
  <c r="AY10" i="10"/>
  <c r="AX10" i="10"/>
  <c r="AW10" i="10"/>
  <c r="AS10" i="10"/>
  <c r="AR10" i="10"/>
  <c r="AQ10" i="10"/>
  <c r="AM10" i="10"/>
  <c r="AL10" i="10"/>
  <c r="AK10" i="10"/>
  <c r="AG10" i="10"/>
  <c r="AF10" i="10"/>
  <c r="AE10" i="10"/>
  <c r="AA10" i="10"/>
  <c r="Z10" i="10"/>
  <c r="Y10" i="10"/>
  <c r="U10" i="10"/>
  <c r="T10" i="10"/>
  <c r="S10" i="10"/>
  <c r="O10" i="10"/>
  <c r="N10" i="10"/>
  <c r="M10" i="10"/>
  <c r="I10" i="10"/>
  <c r="H10" i="10"/>
  <c r="G10" i="10"/>
  <c r="DR9" i="10"/>
  <c r="DQ9" i="10"/>
  <c r="DP9" i="10"/>
  <c r="DO9" i="10"/>
  <c r="DN9" i="10"/>
  <c r="DM9" i="10"/>
  <c r="DL9" i="10"/>
  <c r="DK9" i="10"/>
  <c r="DJ9" i="10"/>
  <c r="DI9" i="10"/>
  <c r="DH9" i="10"/>
  <c r="DF9" i="10"/>
  <c r="DE9" i="10"/>
  <c r="DD9" i="10"/>
  <c r="DC9" i="10"/>
  <c r="DB9" i="10"/>
  <c r="DA9" i="10"/>
  <c r="CZ9" i="10"/>
  <c r="CY9" i="10"/>
  <c r="CX9" i="10"/>
  <c r="CW9" i="10"/>
  <c r="CV9" i="10"/>
  <c r="CT9" i="10"/>
  <c r="CR9" i="10"/>
  <c r="CQ9" i="10"/>
  <c r="CO9" i="10"/>
  <c r="CN9" i="10"/>
  <c r="CM9" i="10"/>
  <c r="CL9" i="10"/>
  <c r="CK9" i="10"/>
  <c r="CJ9" i="10"/>
  <c r="CH9" i="10"/>
  <c r="CG9" i="10"/>
  <c r="CE9" i="10"/>
  <c r="CC9" i="10"/>
  <c r="CB9" i="10"/>
  <c r="CA9" i="10"/>
  <c r="BZ9" i="10"/>
  <c r="BY9" i="10"/>
  <c r="BX9" i="10"/>
  <c r="BV9" i="10"/>
  <c r="BU9" i="10"/>
  <c r="BT9" i="10"/>
  <c r="BS9" i="10"/>
  <c r="BR9" i="10"/>
  <c r="BQ9" i="10"/>
  <c r="BP9" i="10"/>
  <c r="BO9" i="10"/>
  <c r="BN9" i="10"/>
  <c r="BM9" i="10"/>
  <c r="BL9" i="10"/>
  <c r="BJ9" i="10"/>
  <c r="BI9" i="10"/>
  <c r="BH9" i="10"/>
  <c r="BG9" i="10"/>
  <c r="BF9" i="10"/>
  <c r="BE9" i="10"/>
  <c r="BD9" i="10"/>
  <c r="BC9" i="10"/>
  <c r="BB9" i="10"/>
  <c r="BA9" i="10"/>
  <c r="AZ9" i="10"/>
  <c r="AX9" i="10"/>
  <c r="AV9" i="10"/>
  <c r="AU9" i="10"/>
  <c r="AT9" i="10"/>
  <c r="AS9" i="10"/>
  <c r="AR9" i="10"/>
  <c r="AQ9" i="10"/>
  <c r="AP9" i="10"/>
  <c r="AO9" i="10"/>
  <c r="AN9" i="10"/>
  <c r="AL9" i="10"/>
  <c r="AJ9" i="10"/>
  <c r="AI9" i="10"/>
  <c r="AH9" i="10"/>
  <c r="AG9" i="10"/>
  <c r="AF9" i="10"/>
  <c r="AE9" i="10"/>
  <c r="AD9" i="10"/>
  <c r="AC9" i="10"/>
  <c r="AB9" i="10"/>
  <c r="Z9" i="10"/>
  <c r="Y9" i="10"/>
  <c r="X9" i="10"/>
  <c r="W9" i="10"/>
  <c r="V9" i="10"/>
  <c r="U9" i="10"/>
  <c r="T9" i="10"/>
  <c r="S9" i="10"/>
  <c r="R9" i="10"/>
  <c r="Q9" i="10"/>
  <c r="P9" i="10"/>
  <c r="N9" i="10"/>
  <c r="M9" i="10"/>
  <c r="L9" i="10"/>
  <c r="K9" i="10"/>
  <c r="J9" i="10"/>
  <c r="I9" i="10"/>
  <c r="H9" i="10"/>
  <c r="G9" i="10"/>
  <c r="F9" i="10"/>
  <c r="E9" i="10"/>
  <c r="D9" i="10"/>
  <c r="DT8" i="10"/>
  <c r="DS8" i="10"/>
  <c r="DQ8" i="10"/>
  <c r="DP8" i="10"/>
  <c r="DP7" i="10" s="1"/>
  <c r="DO8" i="10"/>
  <c r="DM8" i="10"/>
  <c r="DL8" i="10"/>
  <c r="DK8" i="10"/>
  <c r="DG8" i="10"/>
  <c r="DF8" i="10"/>
  <c r="DE8" i="10"/>
  <c r="DD8" i="10"/>
  <c r="DD7" i="10" s="1"/>
  <c r="DC8" i="10"/>
  <c r="DA8" i="10"/>
  <c r="CZ8" i="10"/>
  <c r="CY8" i="10"/>
  <c r="CU8" i="10"/>
  <c r="CT8" i="10"/>
  <c r="CS8" i="10"/>
  <c r="CR8" i="10"/>
  <c r="CR7" i="10" s="1"/>
  <c r="CQ8" i="10"/>
  <c r="CO8" i="10"/>
  <c r="CN8" i="10"/>
  <c r="CM8" i="10"/>
  <c r="CM7" i="10" s="1"/>
  <c r="CI8" i="10"/>
  <c r="CH8" i="10"/>
  <c r="CG8" i="10"/>
  <c r="CF8" i="10"/>
  <c r="CE8" i="10"/>
  <c r="CC8" i="10"/>
  <c r="CB8" i="10"/>
  <c r="CA8" i="10"/>
  <c r="CA7" i="10" s="1"/>
  <c r="BW8" i="10"/>
  <c r="BV8" i="10"/>
  <c r="BU8" i="10"/>
  <c r="BT8" i="10"/>
  <c r="BT7" i="10" s="1"/>
  <c r="BS8" i="10"/>
  <c r="BQ8" i="10"/>
  <c r="BP8" i="10"/>
  <c r="BO8" i="10"/>
  <c r="BK8" i="10"/>
  <c r="BJ8" i="10"/>
  <c r="BI8" i="10"/>
  <c r="BH8" i="10"/>
  <c r="BH7" i="10" s="1"/>
  <c r="BG8" i="10"/>
  <c r="BE8" i="10"/>
  <c r="BD8" i="10"/>
  <c r="BC8" i="10"/>
  <c r="BC7" i="10" s="1"/>
  <c r="AY8" i="10"/>
  <c r="AX8" i="10"/>
  <c r="AW8" i="10"/>
  <c r="AV8" i="10"/>
  <c r="AV7" i="10" s="1"/>
  <c r="AU8" i="10"/>
  <c r="AS8" i="10"/>
  <c r="AR8" i="10"/>
  <c r="AQ8" i="10"/>
  <c r="AM8" i="10"/>
  <c r="AL8" i="10"/>
  <c r="AK8" i="10"/>
  <c r="AJ8" i="10"/>
  <c r="AJ7" i="10" s="1"/>
  <c r="AI8" i="10"/>
  <c r="AG8" i="10"/>
  <c r="AF8" i="10"/>
  <c r="AE8" i="10"/>
  <c r="AA8" i="10"/>
  <c r="Y8" i="10"/>
  <c r="X8" i="10"/>
  <c r="X7" i="10" s="1"/>
  <c r="W8" i="10"/>
  <c r="U8" i="10"/>
  <c r="T8" i="10"/>
  <c r="S8" i="10"/>
  <c r="O8" i="10"/>
  <c r="N8" i="10"/>
  <c r="M8" i="10"/>
  <c r="L8" i="10"/>
  <c r="L7" i="10" s="1"/>
  <c r="K8" i="10"/>
  <c r="I8" i="10"/>
  <c r="H8" i="10"/>
  <c r="G8" i="10"/>
  <c r="G7" i="10" s="1"/>
  <c r="DQ7" i="10"/>
  <c r="DM7" i="10"/>
  <c r="DL7" i="10"/>
  <c r="DK7" i="10"/>
  <c r="DF7" i="10"/>
  <c r="DE7" i="10"/>
  <c r="DA7" i="10"/>
  <c r="CZ7" i="10"/>
  <c r="CY7" i="10"/>
  <c r="CT7" i="10"/>
  <c r="CO7" i="10"/>
  <c r="CN7" i="10"/>
  <c r="CH7" i="10"/>
  <c r="CG7" i="10"/>
  <c r="CC7" i="10"/>
  <c r="CB7" i="10"/>
  <c r="BV7" i="10"/>
  <c r="BU7" i="10"/>
  <c r="BQ7" i="10"/>
  <c r="BP7" i="10"/>
  <c r="BO7" i="10"/>
  <c r="BK7" i="10"/>
  <c r="BJ7" i="10"/>
  <c r="BI7" i="10"/>
  <c r="BE7" i="10"/>
  <c r="BD7" i="10"/>
  <c r="AX7" i="10"/>
  <c r="AW7" i="10"/>
  <c r="AS7" i="10"/>
  <c r="AR7" i="10"/>
  <c r="AQ7" i="10"/>
  <c r="AL7" i="10"/>
  <c r="AK7" i="10"/>
  <c r="AG7" i="10"/>
  <c r="AF7" i="10"/>
  <c r="AE7" i="10"/>
  <c r="AA7" i="10"/>
  <c r="Y7" i="10"/>
  <c r="U7" i="10"/>
  <c r="T7" i="10"/>
  <c r="S7" i="10"/>
  <c r="O7" i="10"/>
  <c r="N7" i="10"/>
  <c r="M7" i="10"/>
  <c r="I7" i="10"/>
  <c r="H7" i="10"/>
  <c r="I67" i="16"/>
  <c r="F67" i="16"/>
  <c r="D67" i="16"/>
  <c r="C67" i="16"/>
  <c r="B67" i="16"/>
  <c r="I66" i="16"/>
  <c r="F66" i="16"/>
  <c r="D66" i="16"/>
  <c r="C66" i="16"/>
  <c r="B66" i="16"/>
  <c r="I65" i="16"/>
  <c r="F65" i="16"/>
  <c r="D65" i="16"/>
  <c r="C65" i="16"/>
  <c r="B65" i="16"/>
  <c r="I64" i="16"/>
  <c r="F64" i="16"/>
  <c r="D64" i="16"/>
  <c r="C64" i="16"/>
  <c r="B64" i="16"/>
  <c r="I63" i="16"/>
  <c r="F63" i="16"/>
  <c r="B63" i="16" s="1"/>
  <c r="D63" i="16"/>
  <c r="C63" i="16"/>
  <c r="I62" i="16"/>
  <c r="F62" i="16"/>
  <c r="D62" i="16"/>
  <c r="C62" i="16"/>
  <c r="B62" i="16"/>
  <c r="I61" i="16"/>
  <c r="F61" i="16"/>
  <c r="D61" i="16"/>
  <c r="C61" i="16"/>
  <c r="B61" i="16"/>
  <c r="I60" i="16"/>
  <c r="F60" i="16"/>
  <c r="D60" i="16"/>
  <c r="C60" i="16"/>
  <c r="B60" i="16"/>
  <c r="I59" i="16"/>
  <c r="B59" i="16" s="1"/>
  <c r="F59" i="16"/>
  <c r="D59" i="16"/>
  <c r="C59" i="16"/>
  <c r="I58" i="16"/>
  <c r="F58" i="16"/>
  <c r="B58" i="16" s="1"/>
  <c r="D58" i="16"/>
  <c r="C58" i="16"/>
  <c r="I57" i="16"/>
  <c r="F57" i="16"/>
  <c r="B57" i="16" s="1"/>
  <c r="D57" i="16"/>
  <c r="D54" i="16" s="1"/>
  <c r="C57" i="16"/>
  <c r="I56" i="16"/>
  <c r="F56" i="16"/>
  <c r="B56" i="16" s="1"/>
  <c r="D56" i="16"/>
  <c r="C56" i="16"/>
  <c r="I55" i="16"/>
  <c r="F55" i="16"/>
  <c r="D55" i="16"/>
  <c r="C55" i="16"/>
  <c r="C54" i="16" s="1"/>
  <c r="B55" i="16"/>
  <c r="K54" i="16"/>
  <c r="J54" i="16"/>
  <c r="I54" i="16"/>
  <c r="H54" i="16"/>
  <c r="G54" i="16"/>
  <c r="F54" i="16"/>
  <c r="E54" i="16"/>
  <c r="I53" i="16"/>
  <c r="F53" i="16"/>
  <c r="D53" i="16"/>
  <c r="C53" i="16"/>
  <c r="B53" i="16"/>
  <c r="I52" i="16"/>
  <c r="F52" i="16"/>
  <c r="B52" i="16" s="1"/>
  <c r="D52" i="16"/>
  <c r="C52" i="16"/>
  <c r="I51" i="16"/>
  <c r="F51" i="16"/>
  <c r="D51" i="16"/>
  <c r="C51" i="16"/>
  <c r="B51" i="16"/>
  <c r="I50" i="16"/>
  <c r="F50" i="16"/>
  <c r="D50" i="16"/>
  <c r="C50" i="16"/>
  <c r="B50" i="16"/>
  <c r="I49" i="16"/>
  <c r="F49" i="16"/>
  <c r="D49" i="16"/>
  <c r="C49" i="16"/>
  <c r="B49" i="16"/>
  <c r="I48" i="16"/>
  <c r="B48" i="16" s="1"/>
  <c r="F48" i="16"/>
  <c r="D48" i="16"/>
  <c r="C48" i="16"/>
  <c r="I47" i="16"/>
  <c r="F47" i="16"/>
  <c r="B47" i="16" s="1"/>
  <c r="D47" i="16"/>
  <c r="C47" i="16"/>
  <c r="I46" i="16"/>
  <c r="F46" i="16"/>
  <c r="B46" i="16" s="1"/>
  <c r="D46" i="16"/>
  <c r="C46" i="16"/>
  <c r="I45" i="16"/>
  <c r="F45" i="16"/>
  <c r="B45" i="16" s="1"/>
  <c r="D45" i="16"/>
  <c r="C45" i="16"/>
  <c r="C41" i="16" s="1"/>
  <c r="I44" i="16"/>
  <c r="F44" i="16"/>
  <c r="D44" i="16"/>
  <c r="C44" i="16"/>
  <c r="B44" i="16"/>
  <c r="I43" i="16"/>
  <c r="B43" i="16" s="1"/>
  <c r="F43" i="16"/>
  <c r="D43" i="16"/>
  <c r="C43" i="16"/>
  <c r="I42" i="16"/>
  <c r="B42" i="16" s="1"/>
  <c r="B41" i="16" s="1"/>
  <c r="F42" i="16"/>
  <c r="D42" i="16"/>
  <c r="C42" i="16"/>
  <c r="K41" i="16"/>
  <c r="J41" i="16"/>
  <c r="H41" i="16"/>
  <c r="G41" i="16"/>
  <c r="E41" i="16"/>
  <c r="D41" i="16"/>
  <c r="I40" i="16"/>
  <c r="F40" i="16"/>
  <c r="B40" i="16" s="1"/>
  <c r="D40" i="16"/>
  <c r="C40" i="16"/>
  <c r="I39" i="16"/>
  <c r="F39" i="16"/>
  <c r="D39" i="16"/>
  <c r="C39" i="16"/>
  <c r="B39" i="16"/>
  <c r="I38" i="16"/>
  <c r="F38" i="16"/>
  <c r="D38" i="16"/>
  <c r="C38" i="16"/>
  <c r="B38" i="16"/>
  <c r="I37" i="16"/>
  <c r="B37" i="16" s="1"/>
  <c r="F37" i="16"/>
  <c r="D37" i="16"/>
  <c r="C37" i="16"/>
  <c r="I36" i="16"/>
  <c r="F36" i="16"/>
  <c r="B36" i="16" s="1"/>
  <c r="D36" i="16"/>
  <c r="C36" i="16"/>
  <c r="I35" i="16"/>
  <c r="F35" i="16"/>
  <c r="B35" i="16" s="1"/>
  <c r="D35" i="16"/>
  <c r="C35" i="16"/>
  <c r="I34" i="16"/>
  <c r="F34" i="16"/>
  <c r="B34" i="16" s="1"/>
  <c r="D34" i="16"/>
  <c r="C34" i="16"/>
  <c r="C25" i="16" s="1"/>
  <c r="I33" i="16"/>
  <c r="F33" i="16"/>
  <c r="D33" i="16"/>
  <c r="C33" i="16"/>
  <c r="B33" i="16"/>
  <c r="I32" i="16"/>
  <c r="F32" i="16"/>
  <c r="D32" i="16"/>
  <c r="C32" i="16"/>
  <c r="B32" i="16"/>
  <c r="I31" i="16"/>
  <c r="B31" i="16" s="1"/>
  <c r="F31" i="16"/>
  <c r="D31" i="16"/>
  <c r="C31" i="16"/>
  <c r="I30" i="16"/>
  <c r="F30" i="16"/>
  <c r="D30" i="16"/>
  <c r="C30" i="16"/>
  <c r="B30" i="16"/>
  <c r="I29" i="16"/>
  <c r="F29" i="16"/>
  <c r="B29" i="16" s="1"/>
  <c r="D29" i="16"/>
  <c r="D25" i="16" s="1"/>
  <c r="C29" i="16"/>
  <c r="I28" i="16"/>
  <c r="F28" i="16"/>
  <c r="B28" i="16" s="1"/>
  <c r="D28" i="16"/>
  <c r="C28" i="16"/>
  <c r="I27" i="16"/>
  <c r="F27" i="16"/>
  <c r="F25" i="16" s="1"/>
  <c r="D27" i="16"/>
  <c r="C27" i="16"/>
  <c r="B27" i="16"/>
  <c r="I26" i="16"/>
  <c r="I25" i="16" s="1"/>
  <c r="F26" i="16"/>
  <c r="D26" i="16"/>
  <c r="C26" i="16"/>
  <c r="B26" i="16"/>
  <c r="K25" i="16"/>
  <c r="J25" i="16"/>
  <c r="H25" i="16"/>
  <c r="H7" i="16" s="1"/>
  <c r="G25" i="16"/>
  <c r="E25" i="16"/>
  <c r="E7" i="16" s="1"/>
  <c r="I24" i="16"/>
  <c r="F24" i="16"/>
  <c r="B24" i="16" s="1"/>
  <c r="D24" i="16"/>
  <c r="C24" i="16"/>
  <c r="I23" i="16"/>
  <c r="B23" i="16" s="1"/>
  <c r="F23" i="16"/>
  <c r="D23" i="16"/>
  <c r="C23" i="16"/>
  <c r="C16" i="16" s="1"/>
  <c r="I22" i="16"/>
  <c r="F22" i="16"/>
  <c r="D22" i="16"/>
  <c r="C22" i="16"/>
  <c r="B22" i="16"/>
  <c r="I21" i="16"/>
  <c r="F21" i="16"/>
  <c r="D21" i="16"/>
  <c r="C21" i="16"/>
  <c r="B21" i="16"/>
  <c r="I20" i="16"/>
  <c r="I16" i="16" s="1"/>
  <c r="F20" i="16"/>
  <c r="B20" i="16" s="1"/>
  <c r="D20" i="16"/>
  <c r="C20" i="16"/>
  <c r="I19" i="16"/>
  <c r="F19" i="16"/>
  <c r="D19" i="16"/>
  <c r="C19" i="16"/>
  <c r="B19" i="16"/>
  <c r="I18" i="16"/>
  <c r="F18" i="16"/>
  <c r="B18" i="16" s="1"/>
  <c r="B16" i="16" s="1"/>
  <c r="D18" i="16"/>
  <c r="C18" i="16"/>
  <c r="I17" i="16"/>
  <c r="F17" i="16"/>
  <c r="D17" i="16"/>
  <c r="D16" i="16" s="1"/>
  <c r="C17" i="16"/>
  <c r="B17" i="16"/>
  <c r="K16" i="16"/>
  <c r="J16" i="16"/>
  <c r="J7" i="16" s="1"/>
  <c r="H16" i="16"/>
  <c r="G16" i="16"/>
  <c r="F16" i="16"/>
  <c r="E16" i="16"/>
  <c r="I15" i="16"/>
  <c r="F15" i="16"/>
  <c r="B15" i="16" s="1"/>
  <c r="D15" i="16"/>
  <c r="C15" i="16"/>
  <c r="I14" i="16"/>
  <c r="F14" i="16"/>
  <c r="B14" i="16" s="1"/>
  <c r="D14" i="16"/>
  <c r="C14" i="16"/>
  <c r="I13" i="16"/>
  <c r="F13" i="16"/>
  <c r="B13" i="16" s="1"/>
  <c r="D13" i="16"/>
  <c r="C13" i="16"/>
  <c r="I12" i="16"/>
  <c r="B12" i="16" s="1"/>
  <c r="F12" i="16"/>
  <c r="D12" i="16"/>
  <c r="C12" i="16"/>
  <c r="I11" i="16"/>
  <c r="F11" i="16"/>
  <c r="D11" i="16"/>
  <c r="C11" i="16"/>
  <c r="C8" i="16" s="1"/>
  <c r="B11" i="16"/>
  <c r="I10" i="16"/>
  <c r="B10" i="16" s="1"/>
  <c r="F10" i="16"/>
  <c r="D10" i="16"/>
  <c r="C10" i="16"/>
  <c r="I9" i="16"/>
  <c r="I8" i="16" s="1"/>
  <c r="F9" i="16"/>
  <c r="B9" i="16" s="1"/>
  <c r="D9" i="16"/>
  <c r="C9" i="16"/>
  <c r="K8" i="16"/>
  <c r="K7" i="16" s="1"/>
  <c r="J8" i="16"/>
  <c r="H8" i="16"/>
  <c r="G8" i="16"/>
  <c r="G7" i="16" s="1"/>
  <c r="E8" i="16"/>
  <c r="D8" i="16"/>
  <c r="D7" i="16" s="1"/>
  <c r="C659" i="10" l="1"/>
  <c r="C658" i="10" s="1"/>
  <c r="C13" i="27"/>
  <c r="T7" i="27"/>
  <c r="C9" i="27"/>
  <c r="C7" i="27" s="1"/>
  <c r="CU34" i="10"/>
  <c r="W7" i="10"/>
  <c r="BN10" i="10"/>
  <c r="BN8" i="10"/>
  <c r="BN7" i="10" s="1"/>
  <c r="DT10" i="10"/>
  <c r="DT9" i="10"/>
  <c r="DT7" i="10" s="1"/>
  <c r="AM34" i="10"/>
  <c r="BM34" i="10"/>
  <c r="BM8" i="10"/>
  <c r="BL37" i="10"/>
  <c r="BL36" i="10"/>
  <c r="DR148" i="10"/>
  <c r="DR8" i="10"/>
  <c r="DR7" i="10" s="1"/>
  <c r="AZ11" i="10"/>
  <c r="AZ10" i="10" s="1"/>
  <c r="AZ13" i="10"/>
  <c r="AO34" i="10"/>
  <c r="AO8" i="10"/>
  <c r="DN37" i="10"/>
  <c r="DN35" i="10"/>
  <c r="DN34" i="10" s="1"/>
  <c r="AT8" i="10"/>
  <c r="AT7" i="10" s="1"/>
  <c r="AU7" i="10"/>
  <c r="CD8" i="10"/>
  <c r="AP10" i="10"/>
  <c r="AP8" i="10"/>
  <c r="AP7" i="10" s="1"/>
  <c r="V12" i="10"/>
  <c r="V16" i="10"/>
  <c r="CP12" i="10"/>
  <c r="CP16" i="10"/>
  <c r="Q34" i="10"/>
  <c r="Q8" i="10"/>
  <c r="AC34" i="10"/>
  <c r="AC8" i="10"/>
  <c r="BA34" i="10"/>
  <c r="BA8" i="10"/>
  <c r="CS148" i="10"/>
  <c r="CS9" i="10"/>
  <c r="BR13" i="10"/>
  <c r="BR12" i="10"/>
  <c r="BR10" i="10" s="1"/>
  <c r="J8" i="10"/>
  <c r="J7" i="10" s="1"/>
  <c r="K7" i="10"/>
  <c r="AD10" i="10"/>
  <c r="AD8" i="10"/>
  <c r="AD7" i="10" s="1"/>
  <c r="D16" i="10"/>
  <c r="D11" i="10"/>
  <c r="D10" i="10" s="1"/>
  <c r="C17" i="10"/>
  <c r="C16" i="10" s="1"/>
  <c r="BX16" i="10"/>
  <c r="BX11" i="10"/>
  <c r="BX10" i="10" s="1"/>
  <c r="C23" i="10"/>
  <c r="C22" i="10" s="1"/>
  <c r="E34" i="10"/>
  <c r="E8" i="10"/>
  <c r="C51" i="10"/>
  <c r="C49" i="10" s="1"/>
  <c r="P36" i="10"/>
  <c r="AB34" i="10"/>
  <c r="C48" i="10"/>
  <c r="J36" i="10"/>
  <c r="J46" i="10"/>
  <c r="CD36" i="10"/>
  <c r="CD46" i="10"/>
  <c r="BR49" i="10"/>
  <c r="BR35" i="10"/>
  <c r="BR34" i="10" s="1"/>
  <c r="D25" i="10"/>
  <c r="C26" i="10"/>
  <c r="P34" i="10"/>
  <c r="R10" i="10"/>
  <c r="R8" i="10"/>
  <c r="R7" i="10" s="1"/>
  <c r="C14" i="10"/>
  <c r="C42" i="10"/>
  <c r="BL34" i="10"/>
  <c r="AT37" i="10"/>
  <c r="AT35" i="10"/>
  <c r="AT34" i="10" s="1"/>
  <c r="AH8" i="10"/>
  <c r="AH7" i="10" s="1"/>
  <c r="AI7" i="10"/>
  <c r="BR8" i="10"/>
  <c r="BR7" i="10" s="1"/>
  <c r="DB8" i="10"/>
  <c r="DB7" i="10" s="1"/>
  <c r="F10" i="10"/>
  <c r="F8" i="10"/>
  <c r="F7" i="10" s="1"/>
  <c r="DJ10" i="10"/>
  <c r="DJ8" i="10"/>
  <c r="DJ7" i="10" s="1"/>
  <c r="D31" i="10"/>
  <c r="C33" i="10"/>
  <c r="C31" i="10" s="1"/>
  <c r="C38" i="10"/>
  <c r="BB10" i="10"/>
  <c r="BB8" i="10"/>
  <c r="BB7" i="10" s="1"/>
  <c r="CF148" i="10"/>
  <c r="CF9" i="10"/>
  <c r="CD9" i="10" s="1"/>
  <c r="CI34" i="10"/>
  <c r="CV40" i="10"/>
  <c r="CV36" i="10"/>
  <c r="CV34" i="10" s="1"/>
  <c r="BW34" i="10"/>
  <c r="DI34" i="10"/>
  <c r="DI8" i="10"/>
  <c r="C41" i="10"/>
  <c r="C40" i="10" s="1"/>
  <c r="J40" i="10"/>
  <c r="J35" i="10"/>
  <c r="J34" i="10" s="1"/>
  <c r="CD40" i="10"/>
  <c r="CD35" i="10"/>
  <c r="CD34" i="10" s="1"/>
  <c r="CX10" i="10"/>
  <c r="CX8" i="10"/>
  <c r="CX7" i="10" s="1"/>
  <c r="CL10" i="10"/>
  <c r="CL8" i="10"/>
  <c r="CL7" i="10" s="1"/>
  <c r="C29" i="10"/>
  <c r="C28" i="10" s="1"/>
  <c r="AH11" i="10"/>
  <c r="AH10" i="10" s="1"/>
  <c r="CK34" i="10"/>
  <c r="CK8" i="10"/>
  <c r="CW34" i="10"/>
  <c r="CW8" i="10"/>
  <c r="C44" i="10"/>
  <c r="AH35" i="10"/>
  <c r="AH34" i="10" s="1"/>
  <c r="AH43" i="10"/>
  <c r="DB35" i="10"/>
  <c r="DB34" i="10" s="1"/>
  <c r="DB43" i="10"/>
  <c r="BF36" i="10"/>
  <c r="BF34" i="10" s="1"/>
  <c r="BF43" i="10"/>
  <c r="Z148" i="10"/>
  <c r="Z8" i="10"/>
  <c r="Z7" i="10" s="1"/>
  <c r="AB36" i="10"/>
  <c r="AB40" i="10"/>
  <c r="BF8" i="10"/>
  <c r="BF7" i="10" s="1"/>
  <c r="CP8" i="10"/>
  <c r="BZ10" i="10"/>
  <c r="BZ8" i="10"/>
  <c r="BZ7" i="10" s="1"/>
  <c r="AB11" i="10"/>
  <c r="AB10" i="10" s="1"/>
  <c r="C20" i="10"/>
  <c r="C19" i="10" s="1"/>
  <c r="AB19" i="10"/>
  <c r="CV11" i="10"/>
  <c r="CV10" i="10" s="1"/>
  <c r="CV19" i="10"/>
  <c r="C27" i="10"/>
  <c r="C12" i="10" s="1"/>
  <c r="AY34" i="10"/>
  <c r="BK34" i="10"/>
  <c r="BY34" i="10"/>
  <c r="BY8" i="10"/>
  <c r="C47" i="10"/>
  <c r="C46" i="10" s="1"/>
  <c r="V52" i="10"/>
  <c r="CP52" i="10"/>
  <c r="AH64" i="10"/>
  <c r="AH62" i="10"/>
  <c r="AH61" i="10" s="1"/>
  <c r="C65" i="10"/>
  <c r="DB64" i="10"/>
  <c r="DB62" i="10"/>
  <c r="DB61" i="10" s="1"/>
  <c r="BF76" i="10"/>
  <c r="C77" i="10"/>
  <c r="C76" i="10" s="1"/>
  <c r="C183" i="10"/>
  <c r="D181" i="10"/>
  <c r="C39" i="10"/>
  <c r="CJ40" i="10"/>
  <c r="CP40" i="10"/>
  <c r="AN52" i="10"/>
  <c r="DH52" i="10"/>
  <c r="CG61" i="10"/>
  <c r="C71" i="10"/>
  <c r="C70" i="10" s="1"/>
  <c r="J62" i="10"/>
  <c r="J61" i="10" s="1"/>
  <c r="J70" i="10"/>
  <c r="CD62" i="10"/>
  <c r="CD61" i="10" s="1"/>
  <c r="CD70" i="10"/>
  <c r="D37" i="10"/>
  <c r="C45" i="10"/>
  <c r="P49" i="10"/>
  <c r="CJ49" i="10"/>
  <c r="C57" i="10"/>
  <c r="BI61" i="10"/>
  <c r="BU61" i="10"/>
  <c r="AH73" i="10"/>
  <c r="C74" i="10"/>
  <c r="C89" i="10"/>
  <c r="C88" i="10" s="1"/>
  <c r="J88" i="10"/>
  <c r="BF94" i="10"/>
  <c r="C95" i="10"/>
  <c r="C94" i="10" s="1"/>
  <c r="J11" i="10"/>
  <c r="J10" i="10" s="1"/>
  <c r="V11" i="10"/>
  <c r="V10" i="10" s="1"/>
  <c r="AT11" i="10"/>
  <c r="AT10" i="10" s="1"/>
  <c r="BF11" i="10"/>
  <c r="BF10" i="10" s="1"/>
  <c r="CD11" i="10"/>
  <c r="CD10" i="10" s="1"/>
  <c r="CP11" i="10"/>
  <c r="CP10" i="10" s="1"/>
  <c r="DB11" i="10"/>
  <c r="DB10" i="10" s="1"/>
  <c r="DN11" i="10"/>
  <c r="DN10" i="10" s="1"/>
  <c r="DB40" i="10"/>
  <c r="C54" i="10"/>
  <c r="C60" i="10"/>
  <c r="AK61" i="10"/>
  <c r="AW61" i="10"/>
  <c r="C66" i="10"/>
  <c r="C81" i="10"/>
  <c r="AH91" i="10"/>
  <c r="C92" i="10"/>
  <c r="C69" i="10"/>
  <c r="D63" i="10"/>
  <c r="BF67" i="10"/>
  <c r="BF62" i="10"/>
  <c r="BF61" i="10" s="1"/>
  <c r="C68" i="10"/>
  <c r="C67" i="10" s="1"/>
  <c r="AZ73" i="10"/>
  <c r="BF85" i="10"/>
  <c r="C86" i="10"/>
  <c r="C85" i="10" s="1"/>
  <c r="AB88" i="10"/>
  <c r="CV88" i="10"/>
  <c r="C53" i="10"/>
  <c r="C52" i="10" s="1"/>
  <c r="C56" i="10"/>
  <c r="AN169" i="10"/>
  <c r="AN149" i="10"/>
  <c r="AN148" i="10" s="1"/>
  <c r="DH169" i="10"/>
  <c r="DH149" i="10"/>
  <c r="DH148" i="10" s="1"/>
  <c r="BF40" i="10"/>
  <c r="D52" i="10"/>
  <c r="BX52" i="10"/>
  <c r="C75" i="10"/>
  <c r="C80" i="10"/>
  <c r="J79" i="10"/>
  <c r="AZ154" i="10"/>
  <c r="AZ149" i="10"/>
  <c r="BR150" i="10"/>
  <c r="BR148" i="10" s="1"/>
  <c r="BR154" i="10"/>
  <c r="BG7" i="10"/>
  <c r="BS7" i="10"/>
  <c r="CE7" i="10"/>
  <c r="CQ7" i="10"/>
  <c r="DC7" i="10"/>
  <c r="DO7" i="10"/>
  <c r="AZ49" i="10"/>
  <c r="J58" i="10"/>
  <c r="CD58" i="10"/>
  <c r="D61" i="10"/>
  <c r="D67" i="10"/>
  <c r="BX67" i="10"/>
  <c r="AH82" i="10"/>
  <c r="C83" i="10"/>
  <c r="C82" i="10" s="1"/>
  <c r="D85" i="10"/>
  <c r="BX85" i="10"/>
  <c r="C93" i="10"/>
  <c r="AT150" i="10"/>
  <c r="AT148" i="10" s="1"/>
  <c r="C153" i="10"/>
  <c r="AT151" i="10"/>
  <c r="DN150" i="10"/>
  <c r="DN148" i="10" s="1"/>
  <c r="DN151" i="10"/>
  <c r="AH97" i="10"/>
  <c r="DB97" i="10"/>
  <c r="C123" i="10"/>
  <c r="J121" i="10"/>
  <c r="C152" i="10"/>
  <c r="AB151" i="10"/>
  <c r="AB149" i="10"/>
  <c r="AB148" i="10" s="1"/>
  <c r="CV151" i="10"/>
  <c r="CV149" i="10"/>
  <c r="CV148" i="10" s="1"/>
  <c r="AZ150" i="10"/>
  <c r="BF154" i="10"/>
  <c r="BF149" i="10"/>
  <c r="BF148" i="10" s="1"/>
  <c r="D150" i="10"/>
  <c r="BX150" i="10"/>
  <c r="V150" i="10"/>
  <c r="V148" i="10" s="1"/>
  <c r="V157" i="10"/>
  <c r="CP150" i="10"/>
  <c r="CP148" i="10" s="1"/>
  <c r="CP157" i="10"/>
  <c r="C101" i="10"/>
  <c r="C136" i="10"/>
  <c r="C158" i="10"/>
  <c r="D157" i="10"/>
  <c r="D149" i="10"/>
  <c r="BX157" i="10"/>
  <c r="BX149" i="10"/>
  <c r="BX148" i="10" s="1"/>
  <c r="C176" i="10"/>
  <c r="J175" i="10"/>
  <c r="C117" i="10"/>
  <c r="AH111" i="10"/>
  <c r="AH109" i="10" s="1"/>
  <c r="AH115" i="10"/>
  <c r="DB111" i="10"/>
  <c r="DB109" i="10" s="1"/>
  <c r="DB115" i="10"/>
  <c r="C122" i="10"/>
  <c r="C121" i="10" s="1"/>
  <c r="J149" i="10"/>
  <c r="J148" i="10" s="1"/>
  <c r="J157" i="10"/>
  <c r="CD149" i="10"/>
  <c r="CD148" i="10" s="1"/>
  <c r="CD157" i="10"/>
  <c r="C165" i="10"/>
  <c r="D163" i="10"/>
  <c r="C167" i="10"/>
  <c r="J166" i="10"/>
  <c r="C59" i="10"/>
  <c r="C58" i="10" s="1"/>
  <c r="AZ97" i="10"/>
  <c r="C116" i="10"/>
  <c r="C115" i="10" s="1"/>
  <c r="P115" i="10"/>
  <c r="P110" i="10"/>
  <c r="P109" i="10" s="1"/>
  <c r="CJ115" i="10"/>
  <c r="CJ110" i="10"/>
  <c r="CJ109" i="10" s="1"/>
  <c r="AN111" i="10"/>
  <c r="AN115" i="10"/>
  <c r="DH111" i="10"/>
  <c r="DH115" i="10"/>
  <c r="DB124" i="10"/>
  <c r="C129" i="10"/>
  <c r="C155" i="10"/>
  <c r="C154" i="10" s="1"/>
  <c r="BX154" i="10"/>
  <c r="P166" i="10"/>
  <c r="P149" i="10"/>
  <c r="P148" i="10" s="1"/>
  <c r="CJ166" i="10"/>
  <c r="CJ149" i="10"/>
  <c r="CJ148" i="10" s="1"/>
  <c r="AZ187" i="10"/>
  <c r="BF97" i="10"/>
  <c r="C114" i="10"/>
  <c r="J112" i="10"/>
  <c r="J111" i="10"/>
  <c r="J109" i="10" s="1"/>
  <c r="CD112" i="10"/>
  <c r="CD111" i="10"/>
  <c r="CD109" i="10" s="1"/>
  <c r="V115" i="10"/>
  <c r="V110" i="10"/>
  <c r="V109" i="10" s="1"/>
  <c r="CP115" i="10"/>
  <c r="CP110" i="10"/>
  <c r="CP109" i="10" s="1"/>
  <c r="C144" i="10"/>
  <c r="AH151" i="10"/>
  <c r="AZ151" i="10"/>
  <c r="BL163" i="10"/>
  <c r="BL149" i="10"/>
  <c r="BL148" i="10" s="1"/>
  <c r="J181" i="10"/>
  <c r="CD181" i="10"/>
  <c r="BF187" i="10"/>
  <c r="BL109" i="10"/>
  <c r="BF118" i="10"/>
  <c r="BF111" i="10"/>
  <c r="BF109" i="10" s="1"/>
  <c r="C120" i="10"/>
  <c r="C118" i="10" s="1"/>
  <c r="AB157" i="10"/>
  <c r="CV157" i="10"/>
  <c r="AH175" i="10"/>
  <c r="DB175" i="10"/>
  <c r="C98" i="10"/>
  <c r="C97" i="10" s="1"/>
  <c r="C113" i="10"/>
  <c r="BR112" i="10"/>
  <c r="BR110" i="10"/>
  <c r="BR109" i="10" s="1"/>
  <c r="AN110" i="10"/>
  <c r="AN109" i="10" s="1"/>
  <c r="AN118" i="10"/>
  <c r="DH110" i="10"/>
  <c r="DH109" i="10" s="1"/>
  <c r="DH118" i="10"/>
  <c r="BL111" i="10"/>
  <c r="BL118" i="10"/>
  <c r="C164" i="10"/>
  <c r="C163" i="10" s="1"/>
  <c r="BX163" i="10"/>
  <c r="AH166" i="10"/>
  <c r="DB166" i="10"/>
  <c r="P112" i="10"/>
  <c r="BL112" i="10"/>
  <c r="AT118" i="10"/>
  <c r="AT110" i="10"/>
  <c r="AT109" i="10" s="1"/>
  <c r="DN118" i="10"/>
  <c r="DN110" i="10"/>
  <c r="DN109" i="10" s="1"/>
  <c r="C132" i="10"/>
  <c r="C130" i="10" s="1"/>
  <c r="J130" i="10"/>
  <c r="C135" i="10"/>
  <c r="AH133" i="10"/>
  <c r="J163" i="10"/>
  <c r="C170" i="10"/>
  <c r="J172" i="10"/>
  <c r="CD172" i="10"/>
  <c r="C185" i="10"/>
  <c r="C184" i="10" s="1"/>
  <c r="J184" i="10"/>
  <c r="C105" i="10"/>
  <c r="C103" i="10" s="1"/>
  <c r="C128" i="10"/>
  <c r="C134" i="10"/>
  <c r="C133" i="10" s="1"/>
  <c r="P133" i="10"/>
  <c r="C141" i="10"/>
  <c r="C139" i="10" s="1"/>
  <c r="C102" i="10"/>
  <c r="C147" i="10"/>
  <c r="C159" i="10"/>
  <c r="AZ160" i="10"/>
  <c r="C177" i="10"/>
  <c r="CP97" i="10"/>
  <c r="C107" i="10"/>
  <c r="C106" i="10" s="1"/>
  <c r="D106" i="10"/>
  <c r="C126" i="10"/>
  <c r="C124" i="10" s="1"/>
  <c r="C143" i="10"/>
  <c r="C142" i="10" s="1"/>
  <c r="P142" i="10"/>
  <c r="C168" i="10"/>
  <c r="D172" i="10"/>
  <c r="AB184" i="10"/>
  <c r="CV184" i="10"/>
  <c r="C138" i="10"/>
  <c r="D154" i="10"/>
  <c r="C173" i="10"/>
  <c r="C172" i="10" s="1"/>
  <c r="C182" i="10"/>
  <c r="C181" i="10" s="1"/>
  <c r="C171" i="10"/>
  <c r="C180" i="10"/>
  <c r="C189" i="10"/>
  <c r="D136" i="10"/>
  <c r="C146" i="10"/>
  <c r="C145" i="10" s="1"/>
  <c r="P169" i="10"/>
  <c r="C179" i="10"/>
  <c r="C188" i="10"/>
  <c r="C187" i="10" s="1"/>
  <c r="B54" i="16"/>
  <c r="C7" i="16"/>
  <c r="B8" i="16"/>
  <c r="B25" i="16"/>
  <c r="F8" i="16"/>
  <c r="F41" i="16"/>
  <c r="I41" i="16"/>
  <c r="I7" i="16" s="1"/>
  <c r="C45" i="27"/>
  <c r="C44" i="27"/>
  <c r="DN600" i="10"/>
  <c r="DH600" i="10"/>
  <c r="DB600" i="10"/>
  <c r="CV600" i="10"/>
  <c r="CP600" i="10"/>
  <c r="CJ600" i="10"/>
  <c r="CD600" i="10"/>
  <c r="BX600" i="10"/>
  <c r="BR600" i="10"/>
  <c r="BL600" i="10"/>
  <c r="BF600" i="10"/>
  <c r="AZ600" i="10"/>
  <c r="C600" i="10" s="1"/>
  <c r="AT600" i="10"/>
  <c r="AN600" i="10"/>
  <c r="AH600" i="10"/>
  <c r="AB600" i="10"/>
  <c r="V600" i="10"/>
  <c r="P600" i="10"/>
  <c r="J600" i="10"/>
  <c r="D600" i="10"/>
  <c r="DN599" i="10"/>
  <c r="DH599" i="10"/>
  <c r="DB599" i="10"/>
  <c r="CV599" i="10"/>
  <c r="CP599" i="10"/>
  <c r="CJ599" i="10"/>
  <c r="CD599" i="10"/>
  <c r="BX599" i="10"/>
  <c r="BR599" i="10"/>
  <c r="BL599" i="10"/>
  <c r="BF599" i="10"/>
  <c r="AZ599" i="10"/>
  <c r="AT599" i="10"/>
  <c r="AN599" i="10"/>
  <c r="AH599" i="10"/>
  <c r="AB599" i="10"/>
  <c r="C599" i="10" s="1"/>
  <c r="V599" i="10"/>
  <c r="P599" i="10"/>
  <c r="J599" i="10"/>
  <c r="D599" i="10"/>
  <c r="DN597" i="10"/>
  <c r="DH597" i="10"/>
  <c r="DB597" i="10"/>
  <c r="CV597" i="10"/>
  <c r="CP597" i="10"/>
  <c r="CJ597" i="10"/>
  <c r="CD597" i="10"/>
  <c r="BX597" i="10"/>
  <c r="BR597" i="10"/>
  <c r="BL597" i="10"/>
  <c r="BF597" i="10"/>
  <c r="AZ597" i="10"/>
  <c r="AT597" i="10"/>
  <c r="AN597" i="10"/>
  <c r="AH597" i="10"/>
  <c r="AB597" i="10"/>
  <c r="V597" i="10"/>
  <c r="P597" i="10"/>
  <c r="J597" i="10"/>
  <c r="C597" i="10" s="1"/>
  <c r="D597" i="10"/>
  <c r="DN596" i="10"/>
  <c r="DH596" i="10"/>
  <c r="DB596" i="10"/>
  <c r="CV596" i="10"/>
  <c r="CP596" i="10"/>
  <c r="CJ596" i="10"/>
  <c r="CD596" i="10"/>
  <c r="BX596" i="10"/>
  <c r="BR596" i="10"/>
  <c r="BL596" i="10"/>
  <c r="BF596" i="10"/>
  <c r="AZ596" i="10"/>
  <c r="AT596" i="10"/>
  <c r="AN596" i="10"/>
  <c r="AH596" i="10"/>
  <c r="AB596" i="10"/>
  <c r="C596" i="10" s="1"/>
  <c r="V596" i="10"/>
  <c r="P596" i="10"/>
  <c r="J596" i="10"/>
  <c r="D596" i="10"/>
  <c r="DN594" i="10"/>
  <c r="DH594" i="10"/>
  <c r="DB594" i="10"/>
  <c r="CV594" i="10"/>
  <c r="CP594" i="10"/>
  <c r="CJ594" i="10"/>
  <c r="CD594" i="10"/>
  <c r="BX594" i="10"/>
  <c r="BR594" i="10"/>
  <c r="BL594" i="10"/>
  <c r="BF594" i="10"/>
  <c r="C594" i="10" s="1"/>
  <c r="AZ594" i="10"/>
  <c r="AT594" i="10"/>
  <c r="AN594" i="10"/>
  <c r="AH594" i="10"/>
  <c r="AB594" i="10"/>
  <c r="V594" i="10"/>
  <c r="P594" i="10"/>
  <c r="J594" i="10"/>
  <c r="D594" i="10"/>
  <c r="DN593" i="10"/>
  <c r="DH593" i="10"/>
  <c r="DB593" i="10"/>
  <c r="CV593" i="10"/>
  <c r="CP593" i="10"/>
  <c r="CJ593" i="10"/>
  <c r="CD593" i="10"/>
  <c r="BX593" i="10"/>
  <c r="BR593" i="10"/>
  <c r="BL593" i="10"/>
  <c r="BF593" i="10"/>
  <c r="AZ593" i="10"/>
  <c r="AT593" i="10"/>
  <c r="AN593" i="10"/>
  <c r="AH593" i="10"/>
  <c r="AB593" i="10"/>
  <c r="V593" i="10"/>
  <c r="P593" i="10"/>
  <c r="J593" i="10"/>
  <c r="D593" i="10"/>
  <c r="C593" i="10" s="1"/>
  <c r="DN591" i="10"/>
  <c r="DH591" i="10"/>
  <c r="DB591" i="10"/>
  <c r="CV591" i="10"/>
  <c r="CP591" i="10"/>
  <c r="CJ591" i="10"/>
  <c r="CD591" i="10"/>
  <c r="BX591" i="10"/>
  <c r="BR591" i="10"/>
  <c r="BL591" i="10"/>
  <c r="BF591" i="10"/>
  <c r="AZ591" i="10"/>
  <c r="AT591" i="10"/>
  <c r="AN591" i="10"/>
  <c r="AH591" i="10"/>
  <c r="C591" i="10" s="1"/>
  <c r="AB591" i="10"/>
  <c r="V591" i="10"/>
  <c r="P591" i="10"/>
  <c r="J591" i="10"/>
  <c r="D591" i="10"/>
  <c r="DN590" i="10"/>
  <c r="DH590" i="10"/>
  <c r="DB590" i="10"/>
  <c r="CV590" i="10"/>
  <c r="CP590" i="10"/>
  <c r="CJ590" i="10"/>
  <c r="CD590" i="10"/>
  <c r="BX590" i="10"/>
  <c r="BR590" i="10"/>
  <c r="BL590" i="10"/>
  <c r="BF590" i="10"/>
  <c r="AZ590" i="10"/>
  <c r="AT590" i="10"/>
  <c r="AN590" i="10"/>
  <c r="AH590" i="10"/>
  <c r="AB590" i="10"/>
  <c r="V590" i="10"/>
  <c r="P590" i="10"/>
  <c r="C590" i="10" s="1"/>
  <c r="J590" i="10"/>
  <c r="D590" i="10"/>
  <c r="DN588" i="10"/>
  <c r="DH588" i="10"/>
  <c r="DB588" i="10"/>
  <c r="CV588" i="10"/>
  <c r="CP588" i="10"/>
  <c r="CJ588" i="10"/>
  <c r="CD588" i="10"/>
  <c r="BX588" i="10"/>
  <c r="BR588" i="10"/>
  <c r="BL588" i="10"/>
  <c r="BF588" i="10"/>
  <c r="AZ588" i="10"/>
  <c r="C588" i="10" s="1"/>
  <c r="AT588" i="10"/>
  <c r="AN588" i="10"/>
  <c r="AH588" i="10"/>
  <c r="AB588" i="10"/>
  <c r="V588" i="10"/>
  <c r="P588" i="10"/>
  <c r="J588" i="10"/>
  <c r="D588" i="10"/>
  <c r="DN587" i="10"/>
  <c r="DH587" i="10"/>
  <c r="DB587" i="10"/>
  <c r="CV587" i="10"/>
  <c r="CP587" i="10"/>
  <c r="CJ587" i="10"/>
  <c r="CD587" i="10"/>
  <c r="BX587" i="10"/>
  <c r="BR587" i="10"/>
  <c r="BL587" i="10"/>
  <c r="BF587" i="10"/>
  <c r="AZ587" i="10"/>
  <c r="AT587" i="10"/>
  <c r="AN587" i="10"/>
  <c r="AH587" i="10"/>
  <c r="C587" i="10" s="1"/>
  <c r="AB587" i="10"/>
  <c r="V587" i="10"/>
  <c r="P587" i="10"/>
  <c r="J587" i="10"/>
  <c r="D587" i="10"/>
  <c r="DN585" i="10"/>
  <c r="DH585" i="10"/>
  <c r="DB585" i="10"/>
  <c r="CV585" i="10"/>
  <c r="CP585" i="10"/>
  <c r="CJ585" i="10"/>
  <c r="CD585" i="10"/>
  <c r="BX585" i="10"/>
  <c r="BR585" i="10"/>
  <c r="BL585" i="10"/>
  <c r="BF585" i="10"/>
  <c r="C585" i="10" s="1"/>
  <c r="AZ585" i="10"/>
  <c r="AT585" i="10"/>
  <c r="AN585" i="10"/>
  <c r="AH585" i="10"/>
  <c r="AB585" i="10"/>
  <c r="V585" i="10"/>
  <c r="P585" i="10"/>
  <c r="J585" i="10"/>
  <c r="D585" i="10"/>
  <c r="DN584" i="10"/>
  <c r="DH584" i="10"/>
  <c r="DB584" i="10"/>
  <c r="CV584" i="10"/>
  <c r="CP584" i="10"/>
  <c r="CJ584" i="10"/>
  <c r="CD584" i="10"/>
  <c r="BX584" i="10"/>
  <c r="BR584" i="10"/>
  <c r="BL584" i="10"/>
  <c r="BF584" i="10"/>
  <c r="AZ584" i="10"/>
  <c r="AT584" i="10"/>
  <c r="AN584" i="10"/>
  <c r="AH584" i="10"/>
  <c r="C584" i="10" s="1"/>
  <c r="AB584" i="10"/>
  <c r="V584" i="10"/>
  <c r="P584" i="10"/>
  <c r="J584" i="10"/>
  <c r="D584" i="10"/>
  <c r="DN582" i="10"/>
  <c r="DH582" i="10"/>
  <c r="DB582" i="10"/>
  <c r="CV582" i="10"/>
  <c r="CP582" i="10"/>
  <c r="CJ582" i="10"/>
  <c r="CD582" i="10"/>
  <c r="BX582" i="10"/>
  <c r="BR582" i="10"/>
  <c r="BL582" i="10"/>
  <c r="BF582" i="10"/>
  <c r="AZ582" i="10"/>
  <c r="C582" i="10" s="1"/>
  <c r="AT582" i="10"/>
  <c r="AN582" i="10"/>
  <c r="AH582" i="10"/>
  <c r="AB582" i="10"/>
  <c r="V582" i="10"/>
  <c r="P582" i="10"/>
  <c r="J582" i="10"/>
  <c r="D582" i="10"/>
  <c r="DN581" i="10"/>
  <c r="DH581" i="10"/>
  <c r="DB581" i="10"/>
  <c r="CV581" i="10"/>
  <c r="CP581" i="10"/>
  <c r="CJ581" i="10"/>
  <c r="CD581" i="10"/>
  <c r="BX581" i="10"/>
  <c r="BR581" i="10"/>
  <c r="BL581" i="10"/>
  <c r="BF581" i="10"/>
  <c r="AZ581" i="10"/>
  <c r="AT581" i="10"/>
  <c r="AN581" i="10"/>
  <c r="AH581" i="10"/>
  <c r="C581" i="10" s="1"/>
  <c r="AB581" i="10"/>
  <c r="V581" i="10"/>
  <c r="P581" i="10"/>
  <c r="J581" i="10"/>
  <c r="D581" i="10"/>
  <c r="DN579" i="10"/>
  <c r="DH579" i="10"/>
  <c r="DB579" i="10"/>
  <c r="CV579" i="10"/>
  <c r="CP579" i="10"/>
  <c r="CJ579" i="10"/>
  <c r="CD579" i="10"/>
  <c r="BX579" i="10"/>
  <c r="BR579" i="10"/>
  <c r="BL579" i="10"/>
  <c r="BF579" i="10"/>
  <c r="C579" i="10" s="1"/>
  <c r="AZ579" i="10"/>
  <c r="AT579" i="10"/>
  <c r="AN579" i="10"/>
  <c r="AH579" i="10"/>
  <c r="AB579" i="10"/>
  <c r="V579" i="10"/>
  <c r="P579" i="10"/>
  <c r="J579" i="10"/>
  <c r="D579" i="10"/>
  <c r="DN578" i="10"/>
  <c r="DH578" i="10"/>
  <c r="DB578" i="10"/>
  <c r="CV578" i="10"/>
  <c r="CP578" i="10"/>
  <c r="CJ578" i="10"/>
  <c r="CD578" i="10"/>
  <c r="BX578" i="10"/>
  <c r="BR578" i="10"/>
  <c r="BL578" i="10"/>
  <c r="BF578" i="10"/>
  <c r="AZ578" i="10"/>
  <c r="AT578" i="10"/>
  <c r="AN578" i="10"/>
  <c r="AH578" i="10"/>
  <c r="C578" i="10" s="1"/>
  <c r="AB578" i="10"/>
  <c r="V578" i="10"/>
  <c r="P578" i="10"/>
  <c r="J578" i="10"/>
  <c r="D578" i="10"/>
  <c r="DN576" i="10"/>
  <c r="DH576" i="10"/>
  <c r="DB576" i="10"/>
  <c r="CV576" i="10"/>
  <c r="CP576" i="10"/>
  <c r="CJ576" i="10"/>
  <c r="CD576" i="10"/>
  <c r="BX576" i="10"/>
  <c r="BR576" i="10"/>
  <c r="BL576" i="10"/>
  <c r="BF576" i="10"/>
  <c r="AZ576" i="10"/>
  <c r="C576" i="10" s="1"/>
  <c r="AT576" i="10"/>
  <c r="AN576" i="10"/>
  <c r="AH576" i="10"/>
  <c r="AB576" i="10"/>
  <c r="V576" i="10"/>
  <c r="P576" i="10"/>
  <c r="J576" i="10"/>
  <c r="D576" i="10"/>
  <c r="DN575" i="10"/>
  <c r="DH575" i="10"/>
  <c r="DB575" i="10"/>
  <c r="CV575" i="10"/>
  <c r="CP575" i="10"/>
  <c r="CJ575" i="10"/>
  <c r="CD575" i="10"/>
  <c r="BX575" i="10"/>
  <c r="BR575" i="10"/>
  <c r="BL575" i="10"/>
  <c r="BF575" i="10"/>
  <c r="AZ575" i="10"/>
  <c r="AT575" i="10"/>
  <c r="AN575" i="10"/>
  <c r="AH575" i="10"/>
  <c r="C575" i="10" s="1"/>
  <c r="AB575" i="10"/>
  <c r="V575" i="10"/>
  <c r="P575" i="10"/>
  <c r="J575" i="10"/>
  <c r="D575" i="10"/>
  <c r="DN573" i="10"/>
  <c r="DH573" i="10"/>
  <c r="DB573" i="10"/>
  <c r="CV573" i="10"/>
  <c r="CP573" i="10"/>
  <c r="CJ573" i="10"/>
  <c r="CD573" i="10"/>
  <c r="BX573" i="10"/>
  <c r="BR573" i="10"/>
  <c r="BL573" i="10"/>
  <c r="BF573" i="10"/>
  <c r="AZ573" i="10"/>
  <c r="AT573" i="10"/>
  <c r="AN573" i="10"/>
  <c r="AH573" i="10"/>
  <c r="AB573" i="10"/>
  <c r="V573" i="10"/>
  <c r="P573" i="10"/>
  <c r="J573" i="10"/>
  <c r="D573" i="10"/>
  <c r="C573" i="10" s="1"/>
  <c r="DN572" i="10"/>
  <c r="DH572" i="10"/>
  <c r="DB572" i="10"/>
  <c r="CV572" i="10"/>
  <c r="CP572" i="10"/>
  <c r="CJ572" i="10"/>
  <c r="CD572" i="10"/>
  <c r="BX572" i="10"/>
  <c r="BR572" i="10"/>
  <c r="BL572" i="10"/>
  <c r="BF572" i="10"/>
  <c r="AZ572" i="10"/>
  <c r="AT572" i="10"/>
  <c r="AN572" i="10"/>
  <c r="AH572" i="10"/>
  <c r="AB572" i="10"/>
  <c r="V572" i="10"/>
  <c r="C572" i="10" s="1"/>
  <c r="P572" i="10"/>
  <c r="J572" i="10"/>
  <c r="D572" i="10"/>
  <c r="DN570" i="10"/>
  <c r="DH570" i="10"/>
  <c r="DB570" i="10"/>
  <c r="CV570" i="10"/>
  <c r="CP570" i="10"/>
  <c r="CJ570" i="10"/>
  <c r="CD570" i="10"/>
  <c r="BX570" i="10"/>
  <c r="BR570" i="10"/>
  <c r="BL570" i="10"/>
  <c r="BF570" i="10"/>
  <c r="AZ570" i="10"/>
  <c r="C570" i="10" s="1"/>
  <c r="AT570" i="10"/>
  <c r="AN570" i="10"/>
  <c r="AH570" i="10"/>
  <c r="AB570" i="10"/>
  <c r="V570" i="10"/>
  <c r="P570" i="10"/>
  <c r="J570" i="10"/>
  <c r="D570" i="10"/>
  <c r="DN569" i="10"/>
  <c r="DH569" i="10"/>
  <c r="DB569" i="10"/>
  <c r="CV569" i="10"/>
  <c r="CP569" i="10"/>
  <c r="CJ569" i="10"/>
  <c r="CD569" i="10"/>
  <c r="BX569" i="10"/>
  <c r="BR569" i="10"/>
  <c r="BL569" i="10"/>
  <c r="BF569" i="10"/>
  <c r="AZ569" i="10"/>
  <c r="AT569" i="10"/>
  <c r="AN569" i="10"/>
  <c r="AH569" i="10"/>
  <c r="AB569" i="10"/>
  <c r="V569" i="10"/>
  <c r="P569" i="10"/>
  <c r="J569" i="10"/>
  <c r="D569" i="10"/>
  <c r="C569" i="10" s="1"/>
  <c r="DN567" i="10"/>
  <c r="DH567" i="10"/>
  <c r="DB567" i="10"/>
  <c r="CV567" i="10"/>
  <c r="CP567" i="10"/>
  <c r="CJ567" i="10"/>
  <c r="CD567" i="10"/>
  <c r="BX567" i="10"/>
  <c r="BR567" i="10"/>
  <c r="BL567" i="10"/>
  <c r="BF567" i="10"/>
  <c r="AZ567" i="10"/>
  <c r="AT567" i="10"/>
  <c r="AN567" i="10"/>
  <c r="AH567" i="10"/>
  <c r="C567" i="10" s="1"/>
  <c r="AB567" i="10"/>
  <c r="V567" i="10"/>
  <c r="P567" i="10"/>
  <c r="J567" i="10"/>
  <c r="D567" i="10"/>
  <c r="DN566" i="10"/>
  <c r="DH566" i="10"/>
  <c r="DB566" i="10"/>
  <c r="CV566" i="10"/>
  <c r="CP566" i="10"/>
  <c r="CJ566" i="10"/>
  <c r="CD566" i="10"/>
  <c r="BX566" i="10"/>
  <c r="BR566" i="10"/>
  <c r="BL566" i="10"/>
  <c r="BF566" i="10"/>
  <c r="AZ566" i="10"/>
  <c r="AT566" i="10"/>
  <c r="AN566" i="10"/>
  <c r="AH566" i="10"/>
  <c r="AB566" i="10"/>
  <c r="V566" i="10"/>
  <c r="P566" i="10"/>
  <c r="C566" i="10" s="1"/>
  <c r="J566" i="10"/>
  <c r="D566" i="10"/>
  <c r="DN564" i="10"/>
  <c r="DH564" i="10"/>
  <c r="DB564" i="10"/>
  <c r="CV564" i="10"/>
  <c r="CP564" i="10"/>
  <c r="CJ564" i="10"/>
  <c r="CD564" i="10"/>
  <c r="BX564" i="10"/>
  <c r="BR564" i="10"/>
  <c r="BL564" i="10"/>
  <c r="BF564" i="10"/>
  <c r="AZ564" i="10"/>
  <c r="AT564" i="10"/>
  <c r="AN564" i="10"/>
  <c r="AH564" i="10"/>
  <c r="AB564" i="10"/>
  <c r="V564" i="10"/>
  <c r="C564" i="10" s="1"/>
  <c r="P564" i="10"/>
  <c r="J564" i="10"/>
  <c r="D564" i="10"/>
  <c r="DN563" i="10"/>
  <c r="DH563" i="10"/>
  <c r="DB563" i="10"/>
  <c r="CV563" i="10"/>
  <c r="CP563" i="10"/>
  <c r="CJ563" i="10"/>
  <c r="CD563" i="10"/>
  <c r="BX563" i="10"/>
  <c r="BR563" i="10"/>
  <c r="BL563" i="10"/>
  <c r="BF563" i="10"/>
  <c r="AZ563" i="10"/>
  <c r="AT563" i="10"/>
  <c r="AN563" i="10"/>
  <c r="AH563" i="10"/>
  <c r="AB563" i="10"/>
  <c r="V563" i="10"/>
  <c r="P563" i="10"/>
  <c r="J563" i="10"/>
  <c r="D563" i="10"/>
  <c r="C563" i="10" s="1"/>
  <c r="I204" i="16"/>
  <c r="F204" i="16"/>
  <c r="D204" i="16"/>
  <c r="C204" i="16"/>
  <c r="B204" i="16"/>
  <c r="I203" i="16"/>
  <c r="F203" i="16"/>
  <c r="D203" i="16"/>
  <c r="B203" i="16" s="1"/>
  <c r="C203" i="16"/>
  <c r="I202" i="16"/>
  <c r="I191" i="16" s="1"/>
  <c r="F202" i="16"/>
  <c r="D202" i="16"/>
  <c r="C202" i="16"/>
  <c r="B202" i="16" s="1"/>
  <c r="I201" i="16"/>
  <c r="F201" i="16"/>
  <c r="D201" i="16"/>
  <c r="C201" i="16"/>
  <c r="B201" i="16"/>
  <c r="I200" i="16"/>
  <c r="F200" i="16"/>
  <c r="D200" i="16"/>
  <c r="C200" i="16"/>
  <c r="B200" i="16" s="1"/>
  <c r="I199" i="16"/>
  <c r="F199" i="16"/>
  <c r="D199" i="16"/>
  <c r="C199" i="16"/>
  <c r="B199" i="16"/>
  <c r="I198" i="16"/>
  <c r="F198" i="16"/>
  <c r="D198" i="16"/>
  <c r="C198" i="16"/>
  <c r="B198" i="16"/>
  <c r="I197" i="16"/>
  <c r="F197" i="16"/>
  <c r="D197" i="16"/>
  <c r="C197" i="16"/>
  <c r="B197" i="16" s="1"/>
  <c r="I196" i="16"/>
  <c r="F196" i="16"/>
  <c r="D196" i="16"/>
  <c r="C196" i="16"/>
  <c r="B196" i="16" s="1"/>
  <c r="I195" i="16"/>
  <c r="F195" i="16"/>
  <c r="F191" i="16" s="1"/>
  <c r="D195" i="16"/>
  <c r="C195" i="16"/>
  <c r="B195" i="16" s="1"/>
  <c r="I194" i="16"/>
  <c r="F194" i="16"/>
  <c r="D194" i="16"/>
  <c r="C194" i="16"/>
  <c r="B194" i="16"/>
  <c r="I193" i="16"/>
  <c r="F193" i="16"/>
  <c r="D193" i="16"/>
  <c r="D191" i="16" s="1"/>
  <c r="C193" i="16"/>
  <c r="C191" i="16" s="1"/>
  <c r="I192" i="16"/>
  <c r="F192" i="16"/>
  <c r="D192" i="16"/>
  <c r="C192" i="16"/>
  <c r="B192" i="16" s="1"/>
  <c r="K191" i="16"/>
  <c r="J191" i="16"/>
  <c r="H191" i="16"/>
  <c r="G191" i="16"/>
  <c r="E191" i="16"/>
  <c r="C657" i="10" l="1"/>
  <c r="C157" i="10"/>
  <c r="AB8" i="10"/>
  <c r="AB7" i="10" s="1"/>
  <c r="AC7" i="10"/>
  <c r="BL8" i="10"/>
  <c r="BL7" i="10" s="1"/>
  <c r="BM7" i="10"/>
  <c r="C100" i="10"/>
  <c r="C150" i="10"/>
  <c r="C79" i="10"/>
  <c r="C63" i="10"/>
  <c r="P8" i="10"/>
  <c r="P7" i="10" s="1"/>
  <c r="Q7" i="10"/>
  <c r="C36" i="10"/>
  <c r="C9" i="10" s="1"/>
  <c r="C25" i="10"/>
  <c r="CF7" i="10"/>
  <c r="C178" i="10"/>
  <c r="C169" i="10"/>
  <c r="C112" i="10"/>
  <c r="C110" i="10"/>
  <c r="C109" i="10" s="1"/>
  <c r="C151" i="10"/>
  <c r="C149" i="10"/>
  <c r="C148" i="10" s="1"/>
  <c r="BX8" i="10"/>
  <c r="BX7" i="10" s="1"/>
  <c r="BY7" i="10"/>
  <c r="C43" i="10"/>
  <c r="C166" i="10"/>
  <c r="CV8" i="10"/>
  <c r="CV7" i="10" s="1"/>
  <c r="CW7" i="10"/>
  <c r="D8" i="10"/>
  <c r="D7" i="10" s="1"/>
  <c r="E7" i="10"/>
  <c r="AN8" i="10"/>
  <c r="AN7" i="10" s="1"/>
  <c r="AO7" i="10"/>
  <c r="C111" i="10"/>
  <c r="C175" i="10"/>
  <c r="CJ8" i="10"/>
  <c r="CJ7" i="10" s="1"/>
  <c r="CK7" i="10"/>
  <c r="C35" i="10"/>
  <c r="C34" i="10" s="1"/>
  <c r="C37" i="10"/>
  <c r="C73" i="10"/>
  <c r="DH8" i="10"/>
  <c r="DH7" i="10" s="1"/>
  <c r="DI7" i="10"/>
  <c r="CS7" i="10"/>
  <c r="CP9" i="10"/>
  <c r="CP7" i="10" s="1"/>
  <c r="V8" i="10"/>
  <c r="V7" i="10" s="1"/>
  <c r="C127" i="10"/>
  <c r="D148" i="10"/>
  <c r="C64" i="10"/>
  <c r="C62" i="10"/>
  <c r="C61" i="10" s="1"/>
  <c r="AZ8" i="10"/>
  <c r="AZ7" i="10" s="1"/>
  <c r="BA7" i="10"/>
  <c r="DN8" i="10"/>
  <c r="DN7" i="10" s="1"/>
  <c r="AZ148" i="10"/>
  <c r="C55" i="10"/>
  <c r="C91" i="10"/>
  <c r="C11" i="10"/>
  <c r="C13" i="10"/>
  <c r="CD7" i="10"/>
  <c r="F7" i="16"/>
  <c r="B7" i="16"/>
  <c r="B193" i="16"/>
  <c r="B191" i="16" s="1"/>
  <c r="C66" i="27"/>
  <c r="C65" i="27"/>
  <c r="C64" i="27" s="1"/>
  <c r="DN876" i="10"/>
  <c r="DH876" i="10"/>
  <c r="DB876" i="10"/>
  <c r="CV876" i="10"/>
  <c r="CP876" i="10"/>
  <c r="CJ876" i="10"/>
  <c r="CD876" i="10"/>
  <c r="BX876" i="10"/>
  <c r="BR876" i="10"/>
  <c r="BR874" i="10" s="1"/>
  <c r="BL876" i="10"/>
  <c r="BL874" i="10" s="1"/>
  <c r="BF876" i="10"/>
  <c r="AZ876" i="10"/>
  <c r="AT876" i="10"/>
  <c r="AN876" i="10"/>
  <c r="AH876" i="10"/>
  <c r="C876" i="10" s="1"/>
  <c r="AB876" i="10"/>
  <c r="V876" i="10"/>
  <c r="P876" i="10"/>
  <c r="J876" i="10"/>
  <c r="DN875" i="10"/>
  <c r="DN874" i="10" s="1"/>
  <c r="DH875" i="10"/>
  <c r="DH874" i="10" s="1"/>
  <c r="DB875" i="10"/>
  <c r="DB874" i="10" s="1"/>
  <c r="CV875" i="10"/>
  <c r="CP875" i="10"/>
  <c r="CP874" i="10" s="1"/>
  <c r="CJ875" i="10"/>
  <c r="CJ874" i="10" s="1"/>
  <c r="CD875" i="10"/>
  <c r="BX875" i="10"/>
  <c r="BR875" i="10"/>
  <c r="BL875" i="10"/>
  <c r="BF875" i="10"/>
  <c r="BF874" i="10" s="1"/>
  <c r="AZ875" i="10"/>
  <c r="AZ874" i="10" s="1"/>
  <c r="AT875" i="10"/>
  <c r="AT874" i="10" s="1"/>
  <c r="AN875" i="10"/>
  <c r="AN874" i="10" s="1"/>
  <c r="AH875" i="10"/>
  <c r="AH874" i="10" s="1"/>
  <c r="AB875" i="10"/>
  <c r="V875" i="10"/>
  <c r="V874" i="10" s="1"/>
  <c r="P875" i="10"/>
  <c r="C875" i="10" s="1"/>
  <c r="J875" i="10"/>
  <c r="DT874" i="10"/>
  <c r="DS874" i="10"/>
  <c r="DR874" i="10"/>
  <c r="DQ874" i="10"/>
  <c r="DP874" i="10"/>
  <c r="DO874" i="10"/>
  <c r="DM874" i="10"/>
  <c r="DL874" i="10"/>
  <c r="DK874" i="10"/>
  <c r="DJ874" i="10"/>
  <c r="DI874" i="10"/>
  <c r="DG874" i="10"/>
  <c r="DF874" i="10"/>
  <c r="DE874" i="10"/>
  <c r="DD874" i="10"/>
  <c r="DC874" i="10"/>
  <c r="DA874" i="10"/>
  <c r="CZ874" i="10"/>
  <c r="CY874" i="10"/>
  <c r="CX874" i="10"/>
  <c r="CW874" i="10"/>
  <c r="CV874" i="10"/>
  <c r="CU874" i="10"/>
  <c r="CT874" i="10"/>
  <c r="CS874" i="10"/>
  <c r="CR874" i="10"/>
  <c r="CQ874" i="10"/>
  <c r="CO874" i="10"/>
  <c r="CN874" i="10"/>
  <c r="CM874" i="10"/>
  <c r="CL874" i="10"/>
  <c r="CK874" i="10"/>
  <c r="CI874" i="10"/>
  <c r="CH874" i="10"/>
  <c r="CG874" i="10"/>
  <c r="CF874" i="10"/>
  <c r="CE874" i="10"/>
  <c r="CD874" i="10"/>
  <c r="CC874" i="10"/>
  <c r="CB874" i="10"/>
  <c r="CA874" i="10"/>
  <c r="BZ874" i="10"/>
  <c r="BY874" i="10"/>
  <c r="BX874" i="10"/>
  <c r="BW874" i="10"/>
  <c r="BV874" i="10"/>
  <c r="BU874" i="10"/>
  <c r="BT874" i="10"/>
  <c r="BS874" i="10"/>
  <c r="BQ874" i="10"/>
  <c r="BP874" i="10"/>
  <c r="BO874" i="10"/>
  <c r="BN874" i="10"/>
  <c r="BM874" i="10"/>
  <c r="BK874" i="10"/>
  <c r="BJ874" i="10"/>
  <c r="BI874" i="10"/>
  <c r="BH874" i="10"/>
  <c r="BG874" i="10"/>
  <c r="BE874" i="10"/>
  <c r="BD874" i="10"/>
  <c r="BC874" i="10"/>
  <c r="BB874" i="10"/>
  <c r="BA874" i="10"/>
  <c r="AY874" i="10"/>
  <c r="AX874" i="10"/>
  <c r="AW874" i="10"/>
  <c r="AV874" i="10"/>
  <c r="AU874" i="10"/>
  <c r="AS874" i="10"/>
  <c r="AR874" i="10"/>
  <c r="AQ874" i="10"/>
  <c r="AP874" i="10"/>
  <c r="AO874" i="10"/>
  <c r="AM874" i="10"/>
  <c r="AL874" i="10"/>
  <c r="AK874" i="10"/>
  <c r="AJ874" i="10"/>
  <c r="AI874" i="10"/>
  <c r="AG874" i="10"/>
  <c r="AF874" i="10"/>
  <c r="AE874" i="10"/>
  <c r="AD874" i="10"/>
  <c r="AC874" i="10"/>
  <c r="AB874" i="10"/>
  <c r="AA874" i="10"/>
  <c r="Z874" i="10"/>
  <c r="Y874" i="10"/>
  <c r="X874" i="10"/>
  <c r="W874" i="10"/>
  <c r="U874" i="10"/>
  <c r="T874" i="10"/>
  <c r="S874" i="10"/>
  <c r="R874" i="10"/>
  <c r="Q874" i="10"/>
  <c r="O874" i="10"/>
  <c r="N874" i="10"/>
  <c r="M874" i="10"/>
  <c r="L874" i="10"/>
  <c r="K874" i="10"/>
  <c r="J874" i="10"/>
  <c r="I874" i="10"/>
  <c r="H874" i="10"/>
  <c r="G874" i="10"/>
  <c r="F874" i="10"/>
  <c r="E874" i="10"/>
  <c r="DN873" i="10"/>
  <c r="DH873" i="10"/>
  <c r="DB873" i="10"/>
  <c r="CV873" i="10"/>
  <c r="CV871" i="10" s="1"/>
  <c r="CP873" i="10"/>
  <c r="CJ873" i="10"/>
  <c r="CD873" i="10"/>
  <c r="BX873" i="10"/>
  <c r="BR873" i="10"/>
  <c r="BL873" i="10"/>
  <c r="BF873" i="10"/>
  <c r="AZ873" i="10"/>
  <c r="AT873" i="10"/>
  <c r="AN873" i="10"/>
  <c r="AH873" i="10"/>
  <c r="AB873" i="10"/>
  <c r="AB871" i="10" s="1"/>
  <c r="V873" i="10"/>
  <c r="P873" i="10"/>
  <c r="J873" i="10"/>
  <c r="C873" i="10" s="1"/>
  <c r="DN872" i="10"/>
  <c r="DH872" i="10"/>
  <c r="DB872" i="10"/>
  <c r="CV872" i="10"/>
  <c r="CP872" i="10"/>
  <c r="CP871" i="10" s="1"/>
  <c r="CJ872" i="10"/>
  <c r="CD872" i="10"/>
  <c r="CD871" i="10" s="1"/>
  <c r="BX872" i="10"/>
  <c r="BR872" i="10"/>
  <c r="BL872" i="10"/>
  <c r="BF872" i="10"/>
  <c r="AZ872" i="10"/>
  <c r="AT872" i="10"/>
  <c r="AN872" i="10"/>
  <c r="AH872" i="10"/>
  <c r="AB872" i="10"/>
  <c r="V872" i="10"/>
  <c r="V871" i="10" s="1"/>
  <c r="P872" i="10"/>
  <c r="J872" i="10"/>
  <c r="C872" i="10" s="1"/>
  <c r="DT871" i="10"/>
  <c r="DS871" i="10"/>
  <c r="DR871" i="10"/>
  <c r="DQ871" i="10"/>
  <c r="DP871" i="10"/>
  <c r="DO871" i="10"/>
  <c r="DN871" i="10"/>
  <c r="DM871" i="10"/>
  <c r="DL871" i="10"/>
  <c r="DK871" i="10"/>
  <c r="DJ871" i="10"/>
  <c r="DI871" i="10"/>
  <c r="DH871" i="10"/>
  <c r="DG871" i="10"/>
  <c r="DF871" i="10"/>
  <c r="DE871" i="10"/>
  <c r="DD871" i="10"/>
  <c r="DC871" i="10"/>
  <c r="DB871" i="10"/>
  <c r="DA871" i="10"/>
  <c r="CZ871" i="10"/>
  <c r="CY871" i="10"/>
  <c r="CX871" i="10"/>
  <c r="CW871" i="10"/>
  <c r="CU871" i="10"/>
  <c r="CT871" i="10"/>
  <c r="CS871" i="10"/>
  <c r="CR871" i="10"/>
  <c r="CQ871" i="10"/>
  <c r="CO871" i="10"/>
  <c r="CN871" i="10"/>
  <c r="CM871" i="10"/>
  <c r="CL871" i="10"/>
  <c r="CK871" i="10"/>
  <c r="CJ871" i="10"/>
  <c r="CI871" i="10"/>
  <c r="CH871" i="10"/>
  <c r="CG871" i="10"/>
  <c r="CF871" i="10"/>
  <c r="CE871" i="10"/>
  <c r="CC871" i="10"/>
  <c r="CB871" i="10"/>
  <c r="CA871" i="10"/>
  <c r="BZ871" i="10"/>
  <c r="BY871" i="10"/>
  <c r="BX871" i="10"/>
  <c r="BW871" i="10"/>
  <c r="BV871" i="10"/>
  <c r="BU871" i="10"/>
  <c r="BT871" i="10"/>
  <c r="BS871" i="10"/>
  <c r="BR871" i="10"/>
  <c r="BQ871" i="10"/>
  <c r="BP871" i="10"/>
  <c r="BO871" i="10"/>
  <c r="BN871" i="10"/>
  <c r="BM871" i="10"/>
  <c r="BL871" i="10"/>
  <c r="BK871" i="10"/>
  <c r="BJ871" i="10"/>
  <c r="BI871" i="10"/>
  <c r="BH871" i="10"/>
  <c r="BG871" i="10"/>
  <c r="BF871" i="10"/>
  <c r="BE871" i="10"/>
  <c r="BD871" i="10"/>
  <c r="BC871" i="10"/>
  <c r="BB871" i="10"/>
  <c r="BA871" i="10"/>
  <c r="AZ871" i="10"/>
  <c r="AY871" i="10"/>
  <c r="AX871" i="10"/>
  <c r="AW871" i="10"/>
  <c r="AV871" i="10"/>
  <c r="AU871" i="10"/>
  <c r="AT871" i="10"/>
  <c r="AS871" i="10"/>
  <c r="AR871" i="10"/>
  <c r="AQ871" i="10"/>
  <c r="AP871" i="10"/>
  <c r="AO871" i="10"/>
  <c r="AN871" i="10"/>
  <c r="AM871" i="10"/>
  <c r="AL871" i="10"/>
  <c r="AK871" i="10"/>
  <c r="AJ871" i="10"/>
  <c r="AI871" i="10"/>
  <c r="AH871" i="10"/>
  <c r="AG871" i="10"/>
  <c r="AF871" i="10"/>
  <c r="AE871" i="10"/>
  <c r="AD871" i="10"/>
  <c r="AC871" i="10"/>
  <c r="AA871" i="10"/>
  <c r="Z871" i="10"/>
  <c r="Y871" i="10"/>
  <c r="X871" i="10"/>
  <c r="W871" i="10"/>
  <c r="U871" i="10"/>
  <c r="T871" i="10"/>
  <c r="S871" i="10"/>
  <c r="R871" i="10"/>
  <c r="Q871" i="10"/>
  <c r="P871" i="10"/>
  <c r="O871" i="10"/>
  <c r="N871" i="10"/>
  <c r="M871" i="10"/>
  <c r="L871" i="10"/>
  <c r="K871" i="10"/>
  <c r="I871" i="10"/>
  <c r="H871" i="10"/>
  <c r="G871" i="10"/>
  <c r="F871" i="10"/>
  <c r="E871" i="10"/>
  <c r="DN870" i="10"/>
  <c r="DH870" i="10"/>
  <c r="DB870" i="10"/>
  <c r="CV870" i="10"/>
  <c r="CP870" i="10"/>
  <c r="CP868" i="10" s="1"/>
  <c r="CJ870" i="10"/>
  <c r="CJ868" i="10" s="1"/>
  <c r="CD870" i="10"/>
  <c r="BX870" i="10"/>
  <c r="BR870" i="10"/>
  <c r="BL870" i="10"/>
  <c r="BL868" i="10" s="1"/>
  <c r="BF870" i="10"/>
  <c r="AZ870" i="10"/>
  <c r="AT870" i="10"/>
  <c r="AN870" i="10"/>
  <c r="AH870" i="10"/>
  <c r="AB870" i="10"/>
  <c r="V870" i="10"/>
  <c r="V868" i="10" s="1"/>
  <c r="P870" i="10"/>
  <c r="P868" i="10" s="1"/>
  <c r="J870" i="10"/>
  <c r="C870" i="10"/>
  <c r="DN869" i="10"/>
  <c r="DN868" i="10" s="1"/>
  <c r="DH869" i="10"/>
  <c r="DH868" i="10" s="1"/>
  <c r="DB869" i="10"/>
  <c r="CV869" i="10"/>
  <c r="CP869" i="10"/>
  <c r="CJ869" i="10"/>
  <c r="CD869" i="10"/>
  <c r="CD868" i="10" s="1"/>
  <c r="BX869" i="10"/>
  <c r="BX868" i="10" s="1"/>
  <c r="BR869" i="10"/>
  <c r="BR868" i="10" s="1"/>
  <c r="BL869" i="10"/>
  <c r="BF869" i="10"/>
  <c r="BF868" i="10" s="1"/>
  <c r="AZ869" i="10"/>
  <c r="AT869" i="10"/>
  <c r="AT868" i="10" s="1"/>
  <c r="AN869" i="10"/>
  <c r="C869" i="10" s="1"/>
  <c r="AH869" i="10"/>
  <c r="AB869" i="10"/>
  <c r="V869" i="10"/>
  <c r="P869" i="10"/>
  <c r="J869" i="10"/>
  <c r="J868" i="10" s="1"/>
  <c r="DT868" i="10"/>
  <c r="DS868" i="10"/>
  <c r="DR868" i="10"/>
  <c r="DQ868" i="10"/>
  <c r="DP868" i="10"/>
  <c r="DO868" i="10"/>
  <c r="DM868" i="10"/>
  <c r="DL868" i="10"/>
  <c r="DK868" i="10"/>
  <c r="DJ868" i="10"/>
  <c r="DI868" i="10"/>
  <c r="DG868" i="10"/>
  <c r="DF868" i="10"/>
  <c r="DE868" i="10"/>
  <c r="DD868" i="10"/>
  <c r="DC868" i="10"/>
  <c r="DB868" i="10"/>
  <c r="DA868" i="10"/>
  <c r="CZ868" i="10"/>
  <c r="CY868" i="10"/>
  <c r="CX868" i="10"/>
  <c r="CW868" i="10"/>
  <c r="CV868" i="10"/>
  <c r="CU868" i="10"/>
  <c r="CT868" i="10"/>
  <c r="CS868" i="10"/>
  <c r="CR868" i="10"/>
  <c r="CQ868" i="10"/>
  <c r="CO868" i="10"/>
  <c r="CN868" i="10"/>
  <c r="CM868" i="10"/>
  <c r="CL868" i="10"/>
  <c r="CK868" i="10"/>
  <c r="CI868" i="10"/>
  <c r="CH868" i="10"/>
  <c r="CG868" i="10"/>
  <c r="CF868" i="10"/>
  <c r="CE868" i="10"/>
  <c r="CC868" i="10"/>
  <c r="CB868" i="10"/>
  <c r="CA868" i="10"/>
  <c r="BZ868" i="10"/>
  <c r="BY868" i="10"/>
  <c r="BW868" i="10"/>
  <c r="BV868" i="10"/>
  <c r="BU868" i="10"/>
  <c r="BT868" i="10"/>
  <c r="BS868" i="10"/>
  <c r="BQ868" i="10"/>
  <c r="BP868" i="10"/>
  <c r="BO868" i="10"/>
  <c r="BN868" i="10"/>
  <c r="BM868" i="10"/>
  <c r="BK868" i="10"/>
  <c r="BJ868" i="10"/>
  <c r="BI868" i="10"/>
  <c r="BH868" i="10"/>
  <c r="BG868" i="10"/>
  <c r="BE868" i="10"/>
  <c r="BD868" i="10"/>
  <c r="BC868" i="10"/>
  <c r="BB868" i="10"/>
  <c r="BA868" i="10"/>
  <c r="AZ868" i="10"/>
  <c r="AY868" i="10"/>
  <c r="AX868" i="10"/>
  <c r="AW868" i="10"/>
  <c r="AV868" i="10"/>
  <c r="AU868" i="10"/>
  <c r="AS868" i="10"/>
  <c r="AR868" i="10"/>
  <c r="AQ868" i="10"/>
  <c r="AP868" i="10"/>
  <c r="AO868" i="10"/>
  <c r="AM868" i="10"/>
  <c r="AL868" i="10"/>
  <c r="AK868" i="10"/>
  <c r="AJ868" i="10"/>
  <c r="AI868" i="10"/>
  <c r="AH868" i="10"/>
  <c r="AG868" i="10"/>
  <c r="AF868" i="10"/>
  <c r="AE868" i="10"/>
  <c r="AD868" i="10"/>
  <c r="AC868" i="10"/>
  <c r="AB868" i="10"/>
  <c r="AA868" i="10"/>
  <c r="Z868" i="10"/>
  <c r="Y868" i="10"/>
  <c r="X868" i="10"/>
  <c r="W868" i="10"/>
  <c r="U868" i="10"/>
  <c r="T868" i="10"/>
  <c r="S868" i="10"/>
  <c r="R868" i="10"/>
  <c r="Q868" i="10"/>
  <c r="O868" i="10"/>
  <c r="N868" i="10"/>
  <c r="M868" i="10"/>
  <c r="L868" i="10"/>
  <c r="K868" i="10"/>
  <c r="I868" i="10"/>
  <c r="H868" i="10"/>
  <c r="G868" i="10"/>
  <c r="F868" i="10"/>
  <c r="E868" i="10"/>
  <c r="DN867" i="10"/>
  <c r="DH867" i="10"/>
  <c r="DB867" i="10"/>
  <c r="CV867" i="10"/>
  <c r="CP867" i="10"/>
  <c r="CJ867" i="10"/>
  <c r="CD867" i="10"/>
  <c r="BX867" i="10"/>
  <c r="BX865" i="10" s="1"/>
  <c r="BR867" i="10"/>
  <c r="BR865" i="10" s="1"/>
  <c r="BL867" i="10"/>
  <c r="BL865" i="10" s="1"/>
  <c r="BF867" i="10"/>
  <c r="AZ867" i="10"/>
  <c r="AT867" i="10"/>
  <c r="AN867" i="10"/>
  <c r="AH867" i="10"/>
  <c r="C867" i="10" s="1"/>
  <c r="AB867" i="10"/>
  <c r="V867" i="10"/>
  <c r="P867" i="10"/>
  <c r="J867" i="10"/>
  <c r="DN866" i="10"/>
  <c r="DN865" i="10" s="1"/>
  <c r="DH866" i="10"/>
  <c r="DH865" i="10" s="1"/>
  <c r="DB866" i="10"/>
  <c r="DB865" i="10" s="1"/>
  <c r="CV866" i="10"/>
  <c r="CV865" i="10" s="1"/>
  <c r="CP866" i="10"/>
  <c r="CP865" i="10" s="1"/>
  <c r="CJ866" i="10"/>
  <c r="CJ865" i="10" s="1"/>
  <c r="CD866" i="10"/>
  <c r="BX866" i="10"/>
  <c r="BR866" i="10"/>
  <c r="BL866" i="10"/>
  <c r="BF866" i="10"/>
  <c r="BF865" i="10" s="1"/>
  <c r="AZ866" i="10"/>
  <c r="AZ865" i="10" s="1"/>
  <c r="AT866" i="10"/>
  <c r="AT865" i="10" s="1"/>
  <c r="AN866" i="10"/>
  <c r="AN865" i="10" s="1"/>
  <c r="AH866" i="10"/>
  <c r="AH865" i="10" s="1"/>
  <c r="AB866" i="10"/>
  <c r="V866" i="10"/>
  <c r="V865" i="10" s="1"/>
  <c r="P866" i="10"/>
  <c r="C866" i="10" s="1"/>
  <c r="J866" i="10"/>
  <c r="DT865" i="10"/>
  <c r="DS865" i="10"/>
  <c r="DR865" i="10"/>
  <c r="DQ865" i="10"/>
  <c r="DP865" i="10"/>
  <c r="DO865" i="10"/>
  <c r="DM865" i="10"/>
  <c r="DL865" i="10"/>
  <c r="DK865" i="10"/>
  <c r="DJ865" i="10"/>
  <c r="DI865" i="10"/>
  <c r="DG865" i="10"/>
  <c r="DF865" i="10"/>
  <c r="DE865" i="10"/>
  <c r="DD865" i="10"/>
  <c r="DC865" i="10"/>
  <c r="DA865" i="10"/>
  <c r="CZ865" i="10"/>
  <c r="CY865" i="10"/>
  <c r="CX865" i="10"/>
  <c r="CW865" i="10"/>
  <c r="CU865" i="10"/>
  <c r="CT865" i="10"/>
  <c r="CS865" i="10"/>
  <c r="CR865" i="10"/>
  <c r="CQ865" i="10"/>
  <c r="CO865" i="10"/>
  <c r="CN865" i="10"/>
  <c r="CM865" i="10"/>
  <c r="CL865" i="10"/>
  <c r="CK865" i="10"/>
  <c r="CI865" i="10"/>
  <c r="CH865" i="10"/>
  <c r="CG865" i="10"/>
  <c r="CF865" i="10"/>
  <c r="CE865" i="10"/>
  <c r="CD865" i="10"/>
  <c r="CC865" i="10"/>
  <c r="CB865" i="10"/>
  <c r="CA865" i="10"/>
  <c r="BZ865" i="10"/>
  <c r="BY865" i="10"/>
  <c r="BW865" i="10"/>
  <c r="BV865" i="10"/>
  <c r="BU865" i="10"/>
  <c r="BT865" i="10"/>
  <c r="BS865" i="10"/>
  <c r="BQ865" i="10"/>
  <c r="BP865" i="10"/>
  <c r="BO865" i="10"/>
  <c r="BN865" i="10"/>
  <c r="BM865" i="10"/>
  <c r="BK865" i="10"/>
  <c r="BJ865" i="10"/>
  <c r="BI865" i="10"/>
  <c r="BH865" i="10"/>
  <c r="BG865" i="10"/>
  <c r="BE865" i="10"/>
  <c r="BD865" i="10"/>
  <c r="BC865" i="10"/>
  <c r="BB865" i="10"/>
  <c r="BA865" i="10"/>
  <c r="AY865" i="10"/>
  <c r="AX865" i="10"/>
  <c r="AW865" i="10"/>
  <c r="AV865" i="10"/>
  <c r="AU865" i="10"/>
  <c r="AS865" i="10"/>
  <c r="AR865" i="10"/>
  <c r="AQ865" i="10"/>
  <c r="AP865" i="10"/>
  <c r="AO865" i="10"/>
  <c r="AM865" i="10"/>
  <c r="AL865" i="10"/>
  <c r="AK865" i="10"/>
  <c r="AJ865" i="10"/>
  <c r="AI865" i="10"/>
  <c r="AG865" i="10"/>
  <c r="AF865" i="10"/>
  <c r="AE865" i="10"/>
  <c r="AD865" i="10"/>
  <c r="AC865" i="10"/>
  <c r="AB865" i="10"/>
  <c r="AA865" i="10"/>
  <c r="Z865" i="10"/>
  <c r="Y865" i="10"/>
  <c r="X865" i="10"/>
  <c r="W865" i="10"/>
  <c r="U865" i="10"/>
  <c r="T865" i="10"/>
  <c r="S865" i="10"/>
  <c r="R865" i="10"/>
  <c r="Q865" i="10"/>
  <c r="O865" i="10"/>
  <c r="N865" i="10"/>
  <c r="M865" i="10"/>
  <c r="L865" i="10"/>
  <c r="K865" i="10"/>
  <c r="J865" i="10"/>
  <c r="I865" i="10"/>
  <c r="H865" i="10"/>
  <c r="G865" i="10"/>
  <c r="F865" i="10"/>
  <c r="E865" i="10"/>
  <c r="DN864" i="10"/>
  <c r="DH864" i="10"/>
  <c r="DB864" i="10"/>
  <c r="CV864" i="10"/>
  <c r="CV862" i="10" s="1"/>
  <c r="CP864" i="10"/>
  <c r="CJ864" i="10"/>
  <c r="CD864" i="10"/>
  <c r="BX864" i="10"/>
  <c r="BR864" i="10"/>
  <c r="BL864" i="10"/>
  <c r="BF864" i="10"/>
  <c r="AZ864" i="10"/>
  <c r="AT864" i="10"/>
  <c r="AN864" i="10"/>
  <c r="AH864" i="10"/>
  <c r="AB864" i="10"/>
  <c r="AB862" i="10" s="1"/>
  <c r="V864" i="10"/>
  <c r="P864" i="10"/>
  <c r="J864" i="10"/>
  <c r="C864" i="10" s="1"/>
  <c r="DN863" i="10"/>
  <c r="DH863" i="10"/>
  <c r="DB863" i="10"/>
  <c r="CV863" i="10"/>
  <c r="CP863" i="10"/>
  <c r="CP862" i="10" s="1"/>
  <c r="CJ863" i="10"/>
  <c r="CD863" i="10"/>
  <c r="CD862" i="10" s="1"/>
  <c r="BX863" i="10"/>
  <c r="BR863" i="10"/>
  <c r="BL863" i="10"/>
  <c r="BF863" i="10"/>
  <c r="AZ863" i="10"/>
  <c r="AT863" i="10"/>
  <c r="AN863" i="10"/>
  <c r="AH863" i="10"/>
  <c r="AB863" i="10"/>
  <c r="V863" i="10"/>
  <c r="V862" i="10" s="1"/>
  <c r="P863" i="10"/>
  <c r="J863" i="10"/>
  <c r="C863" i="10" s="1"/>
  <c r="DT862" i="10"/>
  <c r="DS862" i="10"/>
  <c r="DR862" i="10"/>
  <c r="DQ862" i="10"/>
  <c r="DP862" i="10"/>
  <c r="DO862" i="10"/>
  <c r="DN862" i="10"/>
  <c r="DM862" i="10"/>
  <c r="DL862" i="10"/>
  <c r="DK862" i="10"/>
  <c r="DJ862" i="10"/>
  <c r="DI862" i="10"/>
  <c r="DH862" i="10"/>
  <c r="DG862" i="10"/>
  <c r="DF862" i="10"/>
  <c r="DE862" i="10"/>
  <c r="DD862" i="10"/>
  <c r="DC862" i="10"/>
  <c r="DB862" i="10"/>
  <c r="DA862" i="10"/>
  <c r="CZ862" i="10"/>
  <c r="CY862" i="10"/>
  <c r="CX862" i="10"/>
  <c r="CW862" i="10"/>
  <c r="CU862" i="10"/>
  <c r="CT862" i="10"/>
  <c r="CS862" i="10"/>
  <c r="CR862" i="10"/>
  <c r="CQ862" i="10"/>
  <c r="CO862" i="10"/>
  <c r="CN862" i="10"/>
  <c r="CM862" i="10"/>
  <c r="CL862" i="10"/>
  <c r="CK862" i="10"/>
  <c r="CJ862" i="10"/>
  <c r="CI862" i="10"/>
  <c r="CH862" i="10"/>
  <c r="CG862" i="10"/>
  <c r="CF862" i="10"/>
  <c r="CE862" i="10"/>
  <c r="CC862" i="10"/>
  <c r="CB862" i="10"/>
  <c r="CA862" i="10"/>
  <c r="BZ862" i="10"/>
  <c r="BY862" i="10"/>
  <c r="BX862" i="10"/>
  <c r="BW862" i="10"/>
  <c r="BV862" i="10"/>
  <c r="BU862" i="10"/>
  <c r="BT862" i="10"/>
  <c r="BS862" i="10"/>
  <c r="BR862" i="10"/>
  <c r="BQ862" i="10"/>
  <c r="BP862" i="10"/>
  <c r="BO862" i="10"/>
  <c r="BN862" i="10"/>
  <c r="BM862" i="10"/>
  <c r="BL862" i="10"/>
  <c r="BK862" i="10"/>
  <c r="BJ862" i="10"/>
  <c r="BI862" i="10"/>
  <c r="BH862" i="10"/>
  <c r="BG862" i="10"/>
  <c r="BF862" i="10"/>
  <c r="BE862" i="10"/>
  <c r="BD862" i="10"/>
  <c r="BC862" i="10"/>
  <c r="BB862" i="10"/>
  <c r="BA862" i="10"/>
  <c r="AZ862" i="10"/>
  <c r="AY862" i="10"/>
  <c r="AX862" i="10"/>
  <c r="AW862" i="10"/>
  <c r="AV862" i="10"/>
  <c r="AU862" i="10"/>
  <c r="AT862" i="10"/>
  <c r="AS862" i="10"/>
  <c r="AR862" i="10"/>
  <c r="AQ862" i="10"/>
  <c r="AP862" i="10"/>
  <c r="AO862" i="10"/>
  <c r="AN862" i="10"/>
  <c r="AM862" i="10"/>
  <c r="AL862" i="10"/>
  <c r="AK862" i="10"/>
  <c r="AJ862" i="10"/>
  <c r="AI862" i="10"/>
  <c r="AH862" i="10"/>
  <c r="AG862" i="10"/>
  <c r="AF862" i="10"/>
  <c r="AE862" i="10"/>
  <c r="AD862" i="10"/>
  <c r="AC862" i="10"/>
  <c r="AA862" i="10"/>
  <c r="Z862" i="10"/>
  <c r="Y862" i="10"/>
  <c r="X862" i="10"/>
  <c r="W862" i="10"/>
  <c r="U862" i="10"/>
  <c r="T862" i="10"/>
  <c r="S862" i="10"/>
  <c r="R862" i="10"/>
  <c r="Q862" i="10"/>
  <c r="P862" i="10"/>
  <c r="O862" i="10"/>
  <c r="N862" i="10"/>
  <c r="M862" i="10"/>
  <c r="L862" i="10"/>
  <c r="K862" i="10"/>
  <c r="I862" i="10"/>
  <c r="H862" i="10"/>
  <c r="G862" i="10"/>
  <c r="F862" i="10"/>
  <c r="E862" i="10"/>
  <c r="DN861" i="10"/>
  <c r="DH861" i="10"/>
  <c r="DB861" i="10"/>
  <c r="CV861" i="10"/>
  <c r="CP861" i="10"/>
  <c r="CP859" i="10" s="1"/>
  <c r="CJ861" i="10"/>
  <c r="CJ859" i="10" s="1"/>
  <c r="CD861" i="10"/>
  <c r="BX861" i="10"/>
  <c r="BR861" i="10"/>
  <c r="BL861" i="10"/>
  <c r="BL859" i="10" s="1"/>
  <c r="BF861" i="10"/>
  <c r="AZ861" i="10"/>
  <c r="AT861" i="10"/>
  <c r="AN861" i="10"/>
  <c r="AH861" i="10"/>
  <c r="AB861" i="10"/>
  <c r="V861" i="10"/>
  <c r="V859" i="10" s="1"/>
  <c r="P861" i="10"/>
  <c r="P859" i="10" s="1"/>
  <c r="J861" i="10"/>
  <c r="C861" i="10"/>
  <c r="DN860" i="10"/>
  <c r="DN859" i="10" s="1"/>
  <c r="DH860" i="10"/>
  <c r="DH859" i="10" s="1"/>
  <c r="DB860" i="10"/>
  <c r="CV860" i="10"/>
  <c r="CP860" i="10"/>
  <c r="CJ860" i="10"/>
  <c r="CD860" i="10"/>
  <c r="BX860" i="10"/>
  <c r="BX859" i="10" s="1"/>
  <c r="BR860" i="10"/>
  <c r="BR859" i="10" s="1"/>
  <c r="BL860" i="10"/>
  <c r="BF860" i="10"/>
  <c r="BF859" i="10" s="1"/>
  <c r="AZ860" i="10"/>
  <c r="AT860" i="10"/>
  <c r="AT859" i="10" s="1"/>
  <c r="AN860" i="10"/>
  <c r="C860" i="10" s="1"/>
  <c r="AH860" i="10"/>
  <c r="AB860" i="10"/>
  <c r="V860" i="10"/>
  <c r="P860" i="10"/>
  <c r="J860" i="10"/>
  <c r="DT859" i="10"/>
  <c r="DS859" i="10"/>
  <c r="DR859" i="10"/>
  <c r="DQ859" i="10"/>
  <c r="DP859" i="10"/>
  <c r="DO859" i="10"/>
  <c r="DM859" i="10"/>
  <c r="DL859" i="10"/>
  <c r="DK859" i="10"/>
  <c r="DJ859" i="10"/>
  <c r="DI859" i="10"/>
  <c r="DG859" i="10"/>
  <c r="DF859" i="10"/>
  <c r="DE859" i="10"/>
  <c r="DD859" i="10"/>
  <c r="DC859" i="10"/>
  <c r="DB859" i="10"/>
  <c r="DA859" i="10"/>
  <c r="CZ859" i="10"/>
  <c r="CY859" i="10"/>
  <c r="CX859" i="10"/>
  <c r="CW859" i="10"/>
  <c r="CV859" i="10"/>
  <c r="CU859" i="10"/>
  <c r="CT859" i="10"/>
  <c r="CS859" i="10"/>
  <c r="CR859" i="10"/>
  <c r="CQ859" i="10"/>
  <c r="CO859" i="10"/>
  <c r="CN859" i="10"/>
  <c r="CM859" i="10"/>
  <c r="CL859" i="10"/>
  <c r="CK859" i="10"/>
  <c r="CI859" i="10"/>
  <c r="CH859" i="10"/>
  <c r="CG859" i="10"/>
  <c r="CF859" i="10"/>
  <c r="CE859" i="10"/>
  <c r="CD859" i="10"/>
  <c r="CC859" i="10"/>
  <c r="CB859" i="10"/>
  <c r="CA859" i="10"/>
  <c r="BZ859" i="10"/>
  <c r="BY859" i="10"/>
  <c r="BW859" i="10"/>
  <c r="BV859" i="10"/>
  <c r="BU859" i="10"/>
  <c r="BT859" i="10"/>
  <c r="BS859" i="10"/>
  <c r="BQ859" i="10"/>
  <c r="BP859" i="10"/>
  <c r="BO859" i="10"/>
  <c r="BN859" i="10"/>
  <c r="BM859" i="10"/>
  <c r="BK859" i="10"/>
  <c r="BJ859" i="10"/>
  <c r="BI859" i="10"/>
  <c r="BH859" i="10"/>
  <c r="BG859" i="10"/>
  <c r="BE859" i="10"/>
  <c r="BD859" i="10"/>
  <c r="BC859" i="10"/>
  <c r="BB859" i="10"/>
  <c r="BA859" i="10"/>
  <c r="AZ859" i="10"/>
  <c r="AY859" i="10"/>
  <c r="AX859" i="10"/>
  <c r="AW859" i="10"/>
  <c r="AV859" i="10"/>
  <c r="AU859" i="10"/>
  <c r="AS859" i="10"/>
  <c r="AR859" i="10"/>
  <c r="AQ859" i="10"/>
  <c r="AP859" i="10"/>
  <c r="AO859" i="10"/>
  <c r="AM859" i="10"/>
  <c r="AL859" i="10"/>
  <c r="AK859" i="10"/>
  <c r="AJ859" i="10"/>
  <c r="AI859" i="10"/>
  <c r="AH859" i="10"/>
  <c r="AG859" i="10"/>
  <c r="AF859" i="10"/>
  <c r="AE859" i="10"/>
  <c r="AD859" i="10"/>
  <c r="AC859" i="10"/>
  <c r="AB859" i="10"/>
  <c r="AA859" i="10"/>
  <c r="Z859" i="10"/>
  <c r="Y859" i="10"/>
  <c r="X859" i="10"/>
  <c r="W859" i="10"/>
  <c r="U859" i="10"/>
  <c r="T859" i="10"/>
  <c r="S859" i="10"/>
  <c r="R859" i="10"/>
  <c r="Q859" i="10"/>
  <c r="O859" i="10"/>
  <c r="N859" i="10"/>
  <c r="M859" i="10"/>
  <c r="L859" i="10"/>
  <c r="K859" i="10"/>
  <c r="J859" i="10"/>
  <c r="I859" i="10"/>
  <c r="H859" i="10"/>
  <c r="G859" i="10"/>
  <c r="F859" i="10"/>
  <c r="E859" i="10"/>
  <c r="DN858" i="10"/>
  <c r="DH858" i="10"/>
  <c r="DH856" i="10" s="1"/>
  <c r="DB858" i="10"/>
  <c r="CV858" i="10"/>
  <c r="CV856" i="10" s="1"/>
  <c r="CP858" i="10"/>
  <c r="CJ858" i="10"/>
  <c r="CD858" i="10"/>
  <c r="BX858" i="10"/>
  <c r="BR858" i="10"/>
  <c r="BR856" i="10" s="1"/>
  <c r="BL858" i="10"/>
  <c r="BL856" i="10" s="1"/>
  <c r="BF858" i="10"/>
  <c r="AZ858" i="10"/>
  <c r="AT858" i="10"/>
  <c r="AN858" i="10"/>
  <c r="AN856" i="10" s="1"/>
  <c r="AH858" i="10"/>
  <c r="C858" i="10" s="1"/>
  <c r="AB858" i="10"/>
  <c r="V858" i="10"/>
  <c r="P858" i="10"/>
  <c r="J858" i="10"/>
  <c r="DN857" i="10"/>
  <c r="DN856" i="10" s="1"/>
  <c r="DH857" i="10"/>
  <c r="DB857" i="10"/>
  <c r="DB856" i="10" s="1"/>
  <c r="CV857" i="10"/>
  <c r="CP857" i="10"/>
  <c r="CP856" i="10" s="1"/>
  <c r="CJ857" i="10"/>
  <c r="CJ856" i="10" s="1"/>
  <c r="CD857" i="10"/>
  <c r="CD856" i="10" s="1"/>
  <c r="BX857" i="10"/>
  <c r="BR857" i="10"/>
  <c r="BL857" i="10"/>
  <c r="BF857" i="10"/>
  <c r="AZ857" i="10"/>
  <c r="AZ856" i="10" s="1"/>
  <c r="AT857" i="10"/>
  <c r="AT856" i="10" s="1"/>
  <c r="AN857" i="10"/>
  <c r="AH857" i="10"/>
  <c r="AH856" i="10" s="1"/>
  <c r="AB857" i="10"/>
  <c r="V857" i="10"/>
  <c r="V856" i="10" s="1"/>
  <c r="P857" i="10"/>
  <c r="P856" i="10" s="1"/>
  <c r="J857" i="10"/>
  <c r="C857" i="10" s="1"/>
  <c r="DT856" i="10"/>
  <c r="DS856" i="10"/>
  <c r="DR856" i="10"/>
  <c r="DQ856" i="10"/>
  <c r="DP856" i="10"/>
  <c r="DO856" i="10"/>
  <c r="DM856" i="10"/>
  <c r="DL856" i="10"/>
  <c r="DK856" i="10"/>
  <c r="DJ856" i="10"/>
  <c r="DI856" i="10"/>
  <c r="DG856" i="10"/>
  <c r="DF856" i="10"/>
  <c r="DE856" i="10"/>
  <c r="DD856" i="10"/>
  <c r="DC856" i="10"/>
  <c r="DA856" i="10"/>
  <c r="CZ856" i="10"/>
  <c r="CY856" i="10"/>
  <c r="CX856" i="10"/>
  <c r="CW856" i="10"/>
  <c r="CU856" i="10"/>
  <c r="CT856" i="10"/>
  <c r="CS856" i="10"/>
  <c r="CR856" i="10"/>
  <c r="CQ856" i="10"/>
  <c r="CO856" i="10"/>
  <c r="CN856" i="10"/>
  <c r="CM856" i="10"/>
  <c r="CL856" i="10"/>
  <c r="CK856" i="10"/>
  <c r="CI856" i="10"/>
  <c r="CH856" i="10"/>
  <c r="CG856" i="10"/>
  <c r="CF856" i="10"/>
  <c r="CE856" i="10"/>
  <c r="CC856" i="10"/>
  <c r="CB856" i="10"/>
  <c r="CA856" i="10"/>
  <c r="BZ856" i="10"/>
  <c r="BY856" i="10"/>
  <c r="BX856" i="10"/>
  <c r="BW856" i="10"/>
  <c r="BV856" i="10"/>
  <c r="BU856" i="10"/>
  <c r="BT856" i="10"/>
  <c r="BS856" i="10"/>
  <c r="BQ856" i="10"/>
  <c r="BP856" i="10"/>
  <c r="BO856" i="10"/>
  <c r="BN856" i="10"/>
  <c r="BM856" i="10"/>
  <c r="BK856" i="10"/>
  <c r="BJ856" i="10"/>
  <c r="BI856" i="10"/>
  <c r="BH856" i="10"/>
  <c r="BG856" i="10"/>
  <c r="BF856" i="10"/>
  <c r="BE856" i="10"/>
  <c r="BD856" i="10"/>
  <c r="BC856" i="10"/>
  <c r="BB856" i="10"/>
  <c r="BA856" i="10"/>
  <c r="AY856" i="10"/>
  <c r="AX856" i="10"/>
  <c r="AW856" i="10"/>
  <c r="AV856" i="10"/>
  <c r="AU856" i="10"/>
  <c r="AS856" i="10"/>
  <c r="AR856" i="10"/>
  <c r="AQ856" i="10"/>
  <c r="AP856" i="10"/>
  <c r="AO856" i="10"/>
  <c r="AM856" i="10"/>
  <c r="AL856" i="10"/>
  <c r="AK856" i="10"/>
  <c r="AJ856" i="10"/>
  <c r="AI856" i="10"/>
  <c r="AG856" i="10"/>
  <c r="AF856" i="10"/>
  <c r="AE856" i="10"/>
  <c r="AD856" i="10"/>
  <c r="AC856" i="10"/>
  <c r="AB856" i="10"/>
  <c r="AA856" i="10"/>
  <c r="Z856" i="10"/>
  <c r="Y856" i="10"/>
  <c r="X856" i="10"/>
  <c r="W856" i="10"/>
  <c r="U856" i="10"/>
  <c r="T856" i="10"/>
  <c r="S856" i="10"/>
  <c r="R856" i="10"/>
  <c r="Q856" i="10"/>
  <c r="O856" i="10"/>
  <c r="N856" i="10"/>
  <c r="M856" i="10"/>
  <c r="L856" i="10"/>
  <c r="K856" i="10"/>
  <c r="J856" i="10"/>
  <c r="I856" i="10"/>
  <c r="H856" i="10"/>
  <c r="G856" i="10"/>
  <c r="F856" i="10"/>
  <c r="E856" i="10"/>
  <c r="DN855" i="10"/>
  <c r="DH855" i="10"/>
  <c r="DB855" i="10"/>
  <c r="CV855" i="10"/>
  <c r="CV853" i="10" s="1"/>
  <c r="CP855" i="10"/>
  <c r="CJ855" i="10"/>
  <c r="CD855" i="10"/>
  <c r="BX855" i="10"/>
  <c r="BR855" i="10"/>
  <c r="BL855" i="10"/>
  <c r="BF855" i="10"/>
  <c r="AZ855" i="10"/>
  <c r="AT855" i="10"/>
  <c r="AN855" i="10"/>
  <c r="AH855" i="10"/>
  <c r="AB855" i="10"/>
  <c r="AB853" i="10" s="1"/>
  <c r="V855" i="10"/>
  <c r="P855" i="10"/>
  <c r="J855" i="10"/>
  <c r="C855" i="10"/>
  <c r="DN854" i="10"/>
  <c r="DH854" i="10"/>
  <c r="DB854" i="10"/>
  <c r="CV854" i="10"/>
  <c r="CP854" i="10"/>
  <c r="CP853" i="10" s="1"/>
  <c r="CJ854" i="10"/>
  <c r="CD854" i="10"/>
  <c r="CD853" i="10" s="1"/>
  <c r="BX854" i="10"/>
  <c r="BR854" i="10"/>
  <c r="BR853" i="10" s="1"/>
  <c r="BL854" i="10"/>
  <c r="BF854" i="10"/>
  <c r="AZ854" i="10"/>
  <c r="AT854" i="10"/>
  <c r="AN854" i="10"/>
  <c r="AH854" i="10"/>
  <c r="AB854" i="10"/>
  <c r="V854" i="10"/>
  <c r="V853" i="10" s="1"/>
  <c r="P854" i="10"/>
  <c r="J854" i="10"/>
  <c r="C854" i="10" s="1"/>
  <c r="DT853" i="10"/>
  <c r="DS853" i="10"/>
  <c r="DR853" i="10"/>
  <c r="DQ853" i="10"/>
  <c r="DP853" i="10"/>
  <c r="DO853" i="10"/>
  <c r="DN853" i="10"/>
  <c r="DM853" i="10"/>
  <c r="DL853" i="10"/>
  <c r="DK853" i="10"/>
  <c r="DJ853" i="10"/>
  <c r="DI853" i="10"/>
  <c r="DH853" i="10"/>
  <c r="DG853" i="10"/>
  <c r="DF853" i="10"/>
  <c r="DE853" i="10"/>
  <c r="DD853" i="10"/>
  <c r="DC853" i="10"/>
  <c r="DB853" i="10"/>
  <c r="DA853" i="10"/>
  <c r="CZ853" i="10"/>
  <c r="CY853" i="10"/>
  <c r="CX853" i="10"/>
  <c r="CW853" i="10"/>
  <c r="CU853" i="10"/>
  <c r="CT853" i="10"/>
  <c r="CS853" i="10"/>
  <c r="CR853" i="10"/>
  <c r="CQ853" i="10"/>
  <c r="CO853" i="10"/>
  <c r="CN853" i="10"/>
  <c r="CM853" i="10"/>
  <c r="CL853" i="10"/>
  <c r="CK853" i="10"/>
  <c r="CJ853" i="10"/>
  <c r="CI853" i="10"/>
  <c r="CH853" i="10"/>
  <c r="CG853" i="10"/>
  <c r="CF853" i="10"/>
  <c r="CE853" i="10"/>
  <c r="CC853" i="10"/>
  <c r="CB853" i="10"/>
  <c r="CA853" i="10"/>
  <c r="BZ853" i="10"/>
  <c r="BY853" i="10"/>
  <c r="BX853" i="10"/>
  <c r="BW853" i="10"/>
  <c r="BV853" i="10"/>
  <c r="BU853" i="10"/>
  <c r="BT853" i="10"/>
  <c r="BS853" i="10"/>
  <c r="BQ853" i="10"/>
  <c r="BP853" i="10"/>
  <c r="BO853" i="10"/>
  <c r="BN853" i="10"/>
  <c r="BM853" i="10"/>
  <c r="BL853" i="10"/>
  <c r="BK853" i="10"/>
  <c r="BJ853" i="10"/>
  <c r="BI853" i="10"/>
  <c r="BH853" i="10"/>
  <c r="BG853" i="10"/>
  <c r="BF853" i="10"/>
  <c r="BE853" i="10"/>
  <c r="BD853" i="10"/>
  <c r="BC853" i="10"/>
  <c r="BB853" i="10"/>
  <c r="BA853" i="10"/>
  <c r="AZ853" i="10"/>
  <c r="AY853" i="10"/>
  <c r="AX853" i="10"/>
  <c r="AW853" i="10"/>
  <c r="AV853" i="10"/>
  <c r="AU853" i="10"/>
  <c r="AT853" i="10"/>
  <c r="AS853" i="10"/>
  <c r="AR853" i="10"/>
  <c r="AQ853" i="10"/>
  <c r="AP853" i="10"/>
  <c r="AO853" i="10"/>
  <c r="AN853" i="10"/>
  <c r="AM853" i="10"/>
  <c r="AL853" i="10"/>
  <c r="AK853" i="10"/>
  <c r="AJ853" i="10"/>
  <c r="AI853" i="10"/>
  <c r="AH853" i="10"/>
  <c r="AG853" i="10"/>
  <c r="AF853" i="10"/>
  <c r="AE853" i="10"/>
  <c r="AD853" i="10"/>
  <c r="AC853" i="10"/>
  <c r="AA853" i="10"/>
  <c r="Z853" i="10"/>
  <c r="Y853" i="10"/>
  <c r="X853" i="10"/>
  <c r="W853" i="10"/>
  <c r="U853" i="10"/>
  <c r="T853" i="10"/>
  <c r="S853" i="10"/>
  <c r="R853" i="10"/>
  <c r="Q853" i="10"/>
  <c r="P853" i="10"/>
  <c r="O853" i="10"/>
  <c r="N853" i="10"/>
  <c r="M853" i="10"/>
  <c r="L853" i="10"/>
  <c r="K853" i="10"/>
  <c r="I853" i="10"/>
  <c r="H853" i="10"/>
  <c r="G853" i="10"/>
  <c r="F853" i="10"/>
  <c r="E853" i="10"/>
  <c r="DN852" i="10"/>
  <c r="DH852" i="10"/>
  <c r="DB852" i="10"/>
  <c r="CV852" i="10"/>
  <c r="CP852" i="10"/>
  <c r="CP850" i="10" s="1"/>
  <c r="CJ852" i="10"/>
  <c r="CJ850" i="10" s="1"/>
  <c r="CD852" i="10"/>
  <c r="BX852" i="10"/>
  <c r="BR852" i="10"/>
  <c r="BL852" i="10"/>
  <c r="BL850" i="10" s="1"/>
  <c r="BF852" i="10"/>
  <c r="AZ852" i="10"/>
  <c r="AZ850" i="10" s="1"/>
  <c r="AT852" i="10"/>
  <c r="AN852" i="10"/>
  <c r="AH852" i="10"/>
  <c r="AB852" i="10"/>
  <c r="V852" i="10"/>
  <c r="V850" i="10" s="1"/>
  <c r="P852" i="10"/>
  <c r="P850" i="10" s="1"/>
  <c r="J852" i="10"/>
  <c r="C852" i="10"/>
  <c r="DN851" i="10"/>
  <c r="DN850" i="10" s="1"/>
  <c r="DH851" i="10"/>
  <c r="DH850" i="10" s="1"/>
  <c r="DB851" i="10"/>
  <c r="DB850" i="10" s="1"/>
  <c r="CV851" i="10"/>
  <c r="CP851" i="10"/>
  <c r="CJ851" i="10"/>
  <c r="CD851" i="10"/>
  <c r="BX851" i="10"/>
  <c r="BX850" i="10" s="1"/>
  <c r="BR851" i="10"/>
  <c r="BR850" i="10" s="1"/>
  <c r="BL851" i="10"/>
  <c r="BF851" i="10"/>
  <c r="BF850" i="10" s="1"/>
  <c r="AZ851" i="10"/>
  <c r="AT851" i="10"/>
  <c r="AT850" i="10" s="1"/>
  <c r="AN851" i="10"/>
  <c r="AN850" i="10" s="1"/>
  <c r="AH851" i="10"/>
  <c r="AB851" i="10"/>
  <c r="V851" i="10"/>
  <c r="P851" i="10"/>
  <c r="J851" i="10"/>
  <c r="C850" i="10"/>
  <c r="DT850" i="10"/>
  <c r="DS850" i="10"/>
  <c r="DR850" i="10"/>
  <c r="DQ850" i="10"/>
  <c r="DP850" i="10"/>
  <c r="DO850" i="10"/>
  <c r="DM850" i="10"/>
  <c r="DL850" i="10"/>
  <c r="DK850" i="10"/>
  <c r="DJ850" i="10"/>
  <c r="DI850" i="10"/>
  <c r="DG850" i="10"/>
  <c r="DF850" i="10"/>
  <c r="DE850" i="10"/>
  <c r="DD850" i="10"/>
  <c r="DC850" i="10"/>
  <c r="DA850" i="10"/>
  <c r="CZ850" i="10"/>
  <c r="CY850" i="10"/>
  <c r="CX850" i="10"/>
  <c r="CW850" i="10"/>
  <c r="CV850" i="10"/>
  <c r="CU850" i="10"/>
  <c r="CT850" i="10"/>
  <c r="CS850" i="10"/>
  <c r="CR850" i="10"/>
  <c r="CQ850" i="10"/>
  <c r="CO850" i="10"/>
  <c r="CN850" i="10"/>
  <c r="CM850" i="10"/>
  <c r="CL850" i="10"/>
  <c r="CK850" i="10"/>
  <c r="CI850" i="10"/>
  <c r="CH850" i="10"/>
  <c r="CG850" i="10"/>
  <c r="CF850" i="10"/>
  <c r="CE850" i="10"/>
  <c r="CD850" i="10"/>
  <c r="CC850" i="10"/>
  <c r="CB850" i="10"/>
  <c r="CA850" i="10"/>
  <c r="BZ850" i="10"/>
  <c r="BY850" i="10"/>
  <c r="BW850" i="10"/>
  <c r="BV850" i="10"/>
  <c r="BU850" i="10"/>
  <c r="BT850" i="10"/>
  <c r="BS850" i="10"/>
  <c r="BQ850" i="10"/>
  <c r="BP850" i="10"/>
  <c r="BO850" i="10"/>
  <c r="BN850" i="10"/>
  <c r="BM850" i="10"/>
  <c r="BK850" i="10"/>
  <c r="BJ850" i="10"/>
  <c r="BI850" i="10"/>
  <c r="BH850" i="10"/>
  <c r="BG850" i="10"/>
  <c r="BE850" i="10"/>
  <c r="BD850" i="10"/>
  <c r="BC850" i="10"/>
  <c r="BB850" i="10"/>
  <c r="BA850" i="10"/>
  <c r="AY850" i="10"/>
  <c r="AX850" i="10"/>
  <c r="AW850" i="10"/>
  <c r="AV850" i="10"/>
  <c r="AU850" i="10"/>
  <c r="AS850" i="10"/>
  <c r="AR850" i="10"/>
  <c r="AQ850" i="10"/>
  <c r="AP850" i="10"/>
  <c r="AO850" i="10"/>
  <c r="AM850" i="10"/>
  <c r="AL850" i="10"/>
  <c r="AK850" i="10"/>
  <c r="AJ850" i="10"/>
  <c r="AI850" i="10"/>
  <c r="AH850" i="10"/>
  <c r="AG850" i="10"/>
  <c r="AF850" i="10"/>
  <c r="AE850" i="10"/>
  <c r="AD850" i="10"/>
  <c r="AC850" i="10"/>
  <c r="AB850" i="10"/>
  <c r="AA850" i="10"/>
  <c r="Z850" i="10"/>
  <c r="Y850" i="10"/>
  <c r="X850" i="10"/>
  <c r="W850" i="10"/>
  <c r="U850" i="10"/>
  <c r="T850" i="10"/>
  <c r="S850" i="10"/>
  <c r="R850" i="10"/>
  <c r="Q850" i="10"/>
  <c r="O850" i="10"/>
  <c r="N850" i="10"/>
  <c r="M850" i="10"/>
  <c r="L850" i="10"/>
  <c r="K850" i="10"/>
  <c r="J850" i="10"/>
  <c r="I850" i="10"/>
  <c r="H850" i="10"/>
  <c r="G850" i="10"/>
  <c r="F850" i="10"/>
  <c r="E850" i="10"/>
  <c r="DN849" i="10"/>
  <c r="DH849" i="10"/>
  <c r="DH847" i="10" s="1"/>
  <c r="DB849" i="10"/>
  <c r="CV849" i="10"/>
  <c r="CV847" i="10" s="1"/>
  <c r="CP849" i="10"/>
  <c r="CJ849" i="10"/>
  <c r="CD849" i="10"/>
  <c r="BX849" i="10"/>
  <c r="BR849" i="10"/>
  <c r="BR847" i="10" s="1"/>
  <c r="BL849" i="10"/>
  <c r="BL847" i="10" s="1"/>
  <c r="BF849" i="10"/>
  <c r="AZ849" i="10"/>
  <c r="AT849" i="10"/>
  <c r="AN849" i="10"/>
  <c r="AN847" i="10" s="1"/>
  <c r="AH849" i="10"/>
  <c r="C849" i="10" s="1"/>
  <c r="AB849" i="10"/>
  <c r="V849" i="10"/>
  <c r="P849" i="10"/>
  <c r="J849" i="10"/>
  <c r="DN848" i="10"/>
  <c r="DN847" i="10" s="1"/>
  <c r="DH848" i="10"/>
  <c r="DB848" i="10"/>
  <c r="DB847" i="10" s="1"/>
  <c r="CV848" i="10"/>
  <c r="CP848" i="10"/>
  <c r="CP847" i="10" s="1"/>
  <c r="CJ848" i="10"/>
  <c r="CJ847" i="10" s="1"/>
  <c r="CD848" i="10"/>
  <c r="CD847" i="10" s="1"/>
  <c r="BX848" i="10"/>
  <c r="BR848" i="10"/>
  <c r="BL848" i="10"/>
  <c r="BF848" i="10"/>
  <c r="AZ848" i="10"/>
  <c r="AZ847" i="10" s="1"/>
  <c r="AT848" i="10"/>
  <c r="AT847" i="10" s="1"/>
  <c r="AN848" i="10"/>
  <c r="AH848" i="10"/>
  <c r="AH847" i="10" s="1"/>
  <c r="AB848" i="10"/>
  <c r="V848" i="10"/>
  <c r="V847" i="10" s="1"/>
  <c r="P848" i="10"/>
  <c r="P847" i="10" s="1"/>
  <c r="C847" i="10" s="1"/>
  <c r="J848" i="10"/>
  <c r="C848" i="10" s="1"/>
  <c r="DT847" i="10"/>
  <c r="DS847" i="10"/>
  <c r="DR847" i="10"/>
  <c r="DQ847" i="10"/>
  <c r="DP847" i="10"/>
  <c r="DO847" i="10"/>
  <c r="DM847" i="10"/>
  <c r="DL847" i="10"/>
  <c r="DK847" i="10"/>
  <c r="DJ847" i="10"/>
  <c r="DI847" i="10"/>
  <c r="DG847" i="10"/>
  <c r="DF847" i="10"/>
  <c r="DE847" i="10"/>
  <c r="DD847" i="10"/>
  <c r="DC847" i="10"/>
  <c r="DA847" i="10"/>
  <c r="CZ847" i="10"/>
  <c r="CY847" i="10"/>
  <c r="CX847" i="10"/>
  <c r="CW847" i="10"/>
  <c r="CU847" i="10"/>
  <c r="CT847" i="10"/>
  <c r="CS847" i="10"/>
  <c r="CR847" i="10"/>
  <c r="CQ847" i="10"/>
  <c r="CO847" i="10"/>
  <c r="CN847" i="10"/>
  <c r="CM847" i="10"/>
  <c r="CL847" i="10"/>
  <c r="CK847" i="10"/>
  <c r="CI847" i="10"/>
  <c r="CH847" i="10"/>
  <c r="CG847" i="10"/>
  <c r="CF847" i="10"/>
  <c r="CE847" i="10"/>
  <c r="CC847" i="10"/>
  <c r="CB847" i="10"/>
  <c r="CA847" i="10"/>
  <c r="BZ847" i="10"/>
  <c r="BY847" i="10"/>
  <c r="BX847" i="10"/>
  <c r="BW847" i="10"/>
  <c r="BV847" i="10"/>
  <c r="BU847" i="10"/>
  <c r="BT847" i="10"/>
  <c r="BS847" i="10"/>
  <c r="BQ847" i="10"/>
  <c r="BP847" i="10"/>
  <c r="BO847" i="10"/>
  <c r="BN847" i="10"/>
  <c r="BM847" i="10"/>
  <c r="BK847" i="10"/>
  <c r="BJ847" i="10"/>
  <c r="BI847" i="10"/>
  <c r="BH847" i="10"/>
  <c r="BG847" i="10"/>
  <c r="BF847" i="10"/>
  <c r="BE847" i="10"/>
  <c r="BD847" i="10"/>
  <c r="BC847" i="10"/>
  <c r="BB847" i="10"/>
  <c r="BA847" i="10"/>
  <c r="AY847" i="10"/>
  <c r="AX847" i="10"/>
  <c r="AW847" i="10"/>
  <c r="AV847" i="10"/>
  <c r="AU847" i="10"/>
  <c r="AS847" i="10"/>
  <c r="AR847" i="10"/>
  <c r="AQ847" i="10"/>
  <c r="AP847" i="10"/>
  <c r="AO847" i="10"/>
  <c r="AM847" i="10"/>
  <c r="AL847" i="10"/>
  <c r="AK847" i="10"/>
  <c r="AJ847" i="10"/>
  <c r="AI847" i="10"/>
  <c r="AG847" i="10"/>
  <c r="AF847" i="10"/>
  <c r="AE847" i="10"/>
  <c r="AD847" i="10"/>
  <c r="AC847" i="10"/>
  <c r="AB847" i="10"/>
  <c r="AA847" i="10"/>
  <c r="Z847" i="10"/>
  <c r="Y847" i="10"/>
  <c r="X847" i="10"/>
  <c r="W847" i="10"/>
  <c r="U847" i="10"/>
  <c r="T847" i="10"/>
  <c r="S847" i="10"/>
  <c r="R847" i="10"/>
  <c r="Q847" i="10"/>
  <c r="O847" i="10"/>
  <c r="N847" i="10"/>
  <c r="M847" i="10"/>
  <c r="L847" i="10"/>
  <c r="K847" i="10"/>
  <c r="J847" i="10"/>
  <c r="I847" i="10"/>
  <c r="H847" i="10"/>
  <c r="G847" i="10"/>
  <c r="F847" i="10"/>
  <c r="E847" i="10"/>
  <c r="DN846" i="10"/>
  <c r="DH846" i="10"/>
  <c r="DB846" i="10"/>
  <c r="CV846" i="10"/>
  <c r="CV844" i="10" s="1"/>
  <c r="CP846" i="10"/>
  <c r="CJ846" i="10"/>
  <c r="CD846" i="10"/>
  <c r="BX846" i="10"/>
  <c r="BR846" i="10"/>
  <c r="BL846" i="10"/>
  <c r="BF846" i="10"/>
  <c r="AZ846" i="10"/>
  <c r="AT846" i="10"/>
  <c r="AN846" i="10"/>
  <c r="AH846" i="10"/>
  <c r="AB846" i="10"/>
  <c r="AB844" i="10" s="1"/>
  <c r="V846" i="10"/>
  <c r="P846" i="10"/>
  <c r="J846" i="10"/>
  <c r="C846" i="10"/>
  <c r="DN845" i="10"/>
  <c r="DH845" i="10"/>
  <c r="DB845" i="10"/>
  <c r="CV845" i="10"/>
  <c r="CP845" i="10"/>
  <c r="CP844" i="10" s="1"/>
  <c r="CJ845" i="10"/>
  <c r="CD845" i="10"/>
  <c r="CD844" i="10" s="1"/>
  <c r="BX845" i="10"/>
  <c r="BR845" i="10"/>
  <c r="BL845" i="10"/>
  <c r="BF845" i="10"/>
  <c r="AZ845" i="10"/>
  <c r="AT845" i="10"/>
  <c r="AN845" i="10"/>
  <c r="AH845" i="10"/>
  <c r="AB845" i="10"/>
  <c r="V845" i="10"/>
  <c r="V844" i="10" s="1"/>
  <c r="P845" i="10"/>
  <c r="J845" i="10"/>
  <c r="C845" i="10" s="1"/>
  <c r="DT844" i="10"/>
  <c r="DS844" i="10"/>
  <c r="DR844" i="10"/>
  <c r="DQ844" i="10"/>
  <c r="DP844" i="10"/>
  <c r="DO844" i="10"/>
  <c r="DN844" i="10"/>
  <c r="DM844" i="10"/>
  <c r="DL844" i="10"/>
  <c r="DK844" i="10"/>
  <c r="DJ844" i="10"/>
  <c r="DI844" i="10"/>
  <c r="DH844" i="10"/>
  <c r="DG844" i="10"/>
  <c r="DF844" i="10"/>
  <c r="DE844" i="10"/>
  <c r="DD844" i="10"/>
  <c r="DC844" i="10"/>
  <c r="DB844" i="10"/>
  <c r="DA844" i="10"/>
  <c r="CZ844" i="10"/>
  <c r="CY844" i="10"/>
  <c r="CX844" i="10"/>
  <c r="CW844" i="10"/>
  <c r="CU844" i="10"/>
  <c r="CT844" i="10"/>
  <c r="CS844" i="10"/>
  <c r="CR844" i="10"/>
  <c r="CQ844" i="10"/>
  <c r="CO844" i="10"/>
  <c r="CN844" i="10"/>
  <c r="CM844" i="10"/>
  <c r="CL844" i="10"/>
  <c r="CK844" i="10"/>
  <c r="CJ844" i="10"/>
  <c r="CI844" i="10"/>
  <c r="CH844" i="10"/>
  <c r="CG844" i="10"/>
  <c r="CF844" i="10"/>
  <c r="CE844" i="10"/>
  <c r="CC844" i="10"/>
  <c r="CB844" i="10"/>
  <c r="CA844" i="10"/>
  <c r="BZ844" i="10"/>
  <c r="BY844" i="10"/>
  <c r="BX844" i="10"/>
  <c r="BW844" i="10"/>
  <c r="BV844" i="10"/>
  <c r="BU844" i="10"/>
  <c r="BT844" i="10"/>
  <c r="BS844" i="10"/>
  <c r="BR844" i="10"/>
  <c r="BQ844" i="10"/>
  <c r="BP844" i="10"/>
  <c r="BO844" i="10"/>
  <c r="BN844" i="10"/>
  <c r="BM844" i="10"/>
  <c r="BL844" i="10"/>
  <c r="BK844" i="10"/>
  <c r="BJ844" i="10"/>
  <c r="BI844" i="10"/>
  <c r="BH844" i="10"/>
  <c r="BG844" i="10"/>
  <c r="BF844" i="10"/>
  <c r="BE844" i="10"/>
  <c r="BD844" i="10"/>
  <c r="BC844" i="10"/>
  <c r="BB844" i="10"/>
  <c r="BA844" i="10"/>
  <c r="AZ844" i="10"/>
  <c r="AY844" i="10"/>
  <c r="AX844" i="10"/>
  <c r="AW844" i="10"/>
  <c r="AV844" i="10"/>
  <c r="AU844" i="10"/>
  <c r="AT844" i="10"/>
  <c r="AS844" i="10"/>
  <c r="AR844" i="10"/>
  <c r="AQ844" i="10"/>
  <c r="AP844" i="10"/>
  <c r="AO844" i="10"/>
  <c r="AN844" i="10"/>
  <c r="AM844" i="10"/>
  <c r="AL844" i="10"/>
  <c r="AK844" i="10"/>
  <c r="AJ844" i="10"/>
  <c r="AI844" i="10"/>
  <c r="AH844" i="10"/>
  <c r="AG844" i="10"/>
  <c r="AF844" i="10"/>
  <c r="AE844" i="10"/>
  <c r="AD844" i="10"/>
  <c r="AC844" i="10"/>
  <c r="AA844" i="10"/>
  <c r="Z844" i="10"/>
  <c r="Y844" i="10"/>
  <c r="X844" i="10"/>
  <c r="W844" i="10"/>
  <c r="U844" i="10"/>
  <c r="T844" i="10"/>
  <c r="S844" i="10"/>
  <c r="R844" i="10"/>
  <c r="Q844" i="10"/>
  <c r="P844" i="10"/>
  <c r="O844" i="10"/>
  <c r="N844" i="10"/>
  <c r="M844" i="10"/>
  <c r="L844" i="10"/>
  <c r="K844" i="10"/>
  <c r="I844" i="10"/>
  <c r="H844" i="10"/>
  <c r="G844" i="10"/>
  <c r="F844" i="10"/>
  <c r="E844" i="10"/>
  <c r="DN843" i="10"/>
  <c r="DH843" i="10"/>
  <c r="DB843" i="10"/>
  <c r="CV843" i="10"/>
  <c r="CP843" i="10"/>
  <c r="CP841" i="10" s="1"/>
  <c r="CJ843" i="10"/>
  <c r="CJ841" i="10" s="1"/>
  <c r="CD843" i="10"/>
  <c r="BX843" i="10"/>
  <c r="BR843" i="10"/>
  <c r="BL843" i="10"/>
  <c r="BL841" i="10" s="1"/>
  <c r="BF843" i="10"/>
  <c r="AZ843" i="10"/>
  <c r="AT843" i="10"/>
  <c r="AN843" i="10"/>
  <c r="AH843" i="10"/>
  <c r="AB843" i="10"/>
  <c r="V843" i="10"/>
  <c r="V841" i="10" s="1"/>
  <c r="P843" i="10"/>
  <c r="P841" i="10" s="1"/>
  <c r="J843" i="10"/>
  <c r="DN842" i="10"/>
  <c r="DN841" i="10" s="1"/>
  <c r="DH842" i="10"/>
  <c r="DH841" i="10" s="1"/>
  <c r="DB842" i="10"/>
  <c r="CV842" i="10"/>
  <c r="CP842" i="10"/>
  <c r="CJ842" i="10"/>
  <c r="CD842" i="10"/>
  <c r="BX842" i="10"/>
  <c r="BX841" i="10" s="1"/>
  <c r="BR842" i="10"/>
  <c r="BR841" i="10" s="1"/>
  <c r="BL842" i="10"/>
  <c r="BF842" i="10"/>
  <c r="BF841" i="10" s="1"/>
  <c r="AZ842" i="10"/>
  <c r="AT842" i="10"/>
  <c r="AT841" i="10" s="1"/>
  <c r="AN842" i="10"/>
  <c r="AN841" i="10" s="1"/>
  <c r="AH842" i="10"/>
  <c r="AB842" i="10"/>
  <c r="V842" i="10"/>
  <c r="P842" i="10"/>
  <c r="J842" i="10"/>
  <c r="DT841" i="10"/>
  <c r="DS841" i="10"/>
  <c r="DR841" i="10"/>
  <c r="DQ841" i="10"/>
  <c r="DP841" i="10"/>
  <c r="DO841" i="10"/>
  <c r="DM841" i="10"/>
  <c r="DL841" i="10"/>
  <c r="DK841" i="10"/>
  <c r="DJ841" i="10"/>
  <c r="DI841" i="10"/>
  <c r="DG841" i="10"/>
  <c r="DF841" i="10"/>
  <c r="DE841" i="10"/>
  <c r="DD841" i="10"/>
  <c r="DC841" i="10"/>
  <c r="DB841" i="10"/>
  <c r="DA841" i="10"/>
  <c r="CZ841" i="10"/>
  <c r="CY841" i="10"/>
  <c r="CX841" i="10"/>
  <c r="CW841" i="10"/>
  <c r="CV841" i="10"/>
  <c r="CU841" i="10"/>
  <c r="CT841" i="10"/>
  <c r="CS841" i="10"/>
  <c r="CR841" i="10"/>
  <c r="CQ841" i="10"/>
  <c r="CO841" i="10"/>
  <c r="CN841" i="10"/>
  <c r="CM841" i="10"/>
  <c r="CL841" i="10"/>
  <c r="CK841" i="10"/>
  <c r="CI841" i="10"/>
  <c r="CH841" i="10"/>
  <c r="CG841" i="10"/>
  <c r="CF841" i="10"/>
  <c r="CE841" i="10"/>
  <c r="CD841" i="10"/>
  <c r="CC841" i="10"/>
  <c r="CB841" i="10"/>
  <c r="CA841" i="10"/>
  <c r="BZ841" i="10"/>
  <c r="BY841" i="10"/>
  <c r="BW841" i="10"/>
  <c r="BV841" i="10"/>
  <c r="BU841" i="10"/>
  <c r="BT841" i="10"/>
  <c r="BS841" i="10"/>
  <c r="BQ841" i="10"/>
  <c r="BP841" i="10"/>
  <c r="BO841" i="10"/>
  <c r="BN841" i="10"/>
  <c r="BM841" i="10"/>
  <c r="BK841" i="10"/>
  <c r="BJ841" i="10"/>
  <c r="BI841" i="10"/>
  <c r="BH841" i="10"/>
  <c r="BG841" i="10"/>
  <c r="BE841" i="10"/>
  <c r="BD841" i="10"/>
  <c r="BC841" i="10"/>
  <c r="BB841" i="10"/>
  <c r="BA841" i="10"/>
  <c r="AZ841" i="10"/>
  <c r="AY841" i="10"/>
  <c r="AX841" i="10"/>
  <c r="AW841" i="10"/>
  <c r="AV841" i="10"/>
  <c r="AU841" i="10"/>
  <c r="AS841" i="10"/>
  <c r="AR841" i="10"/>
  <c r="AQ841" i="10"/>
  <c r="AP841" i="10"/>
  <c r="AO841" i="10"/>
  <c r="AM841" i="10"/>
  <c r="AL841" i="10"/>
  <c r="AK841" i="10"/>
  <c r="AJ841" i="10"/>
  <c r="AI841" i="10"/>
  <c r="AH841" i="10"/>
  <c r="AG841" i="10"/>
  <c r="AF841" i="10"/>
  <c r="AE841" i="10"/>
  <c r="AD841" i="10"/>
  <c r="AC841" i="10"/>
  <c r="AB841" i="10"/>
  <c r="AA841" i="10"/>
  <c r="Z841" i="10"/>
  <c r="Y841" i="10"/>
  <c r="X841" i="10"/>
  <c r="W841" i="10"/>
  <c r="U841" i="10"/>
  <c r="T841" i="10"/>
  <c r="S841" i="10"/>
  <c r="R841" i="10"/>
  <c r="Q841" i="10"/>
  <c r="O841" i="10"/>
  <c r="N841" i="10"/>
  <c r="M841" i="10"/>
  <c r="L841" i="10"/>
  <c r="K841" i="10"/>
  <c r="J841" i="10"/>
  <c r="I841" i="10"/>
  <c r="H841" i="10"/>
  <c r="G841" i="10"/>
  <c r="F841" i="10"/>
  <c r="E841" i="10"/>
  <c r="I296" i="16"/>
  <c r="F296" i="16"/>
  <c r="D296" i="16"/>
  <c r="C296" i="16"/>
  <c r="B296" i="16"/>
  <c r="I295" i="16"/>
  <c r="F295" i="16"/>
  <c r="D295" i="16"/>
  <c r="C295" i="16"/>
  <c r="B295" i="16"/>
  <c r="I294" i="16"/>
  <c r="F294" i="16"/>
  <c r="D294" i="16"/>
  <c r="C294" i="16"/>
  <c r="B294" i="16"/>
  <c r="I293" i="16"/>
  <c r="F293" i="16"/>
  <c r="D293" i="16"/>
  <c r="C293" i="16"/>
  <c r="B293" i="16"/>
  <c r="I292" i="16"/>
  <c r="F292" i="16"/>
  <c r="D292" i="16"/>
  <c r="C292" i="16"/>
  <c r="B292" i="16"/>
  <c r="I291" i="16"/>
  <c r="F291" i="16"/>
  <c r="D291" i="16"/>
  <c r="C291" i="16"/>
  <c r="B291" i="16"/>
  <c r="I290" i="16"/>
  <c r="F290" i="16"/>
  <c r="D290" i="16"/>
  <c r="C290" i="16"/>
  <c r="B290" i="16"/>
  <c r="I289" i="16"/>
  <c r="F289" i="16"/>
  <c r="D289" i="16"/>
  <c r="C289" i="16"/>
  <c r="B289" i="16"/>
  <c r="I288" i="16"/>
  <c r="F288" i="16"/>
  <c r="D288" i="16"/>
  <c r="C288" i="16"/>
  <c r="B288" i="16"/>
  <c r="I287" i="16"/>
  <c r="F287" i="16"/>
  <c r="D287" i="16"/>
  <c r="C287" i="16"/>
  <c r="B287" i="16"/>
  <c r="I286" i="16"/>
  <c r="F286" i="16"/>
  <c r="D286" i="16"/>
  <c r="C286" i="16"/>
  <c r="B286" i="16"/>
  <c r="B285" i="16" s="1"/>
  <c r="K285" i="16"/>
  <c r="J285" i="16"/>
  <c r="I285" i="16"/>
  <c r="H285" i="16"/>
  <c r="G285" i="16"/>
  <c r="F285" i="16"/>
  <c r="E285" i="16"/>
  <c r="D285" i="16"/>
  <c r="C285" i="16"/>
  <c r="C656" i="10" l="1"/>
  <c r="C655" i="10" s="1"/>
  <c r="C10" i="10"/>
  <c r="C8" i="10"/>
  <c r="C7" i="10" s="1"/>
  <c r="C868" i="10"/>
  <c r="C856" i="10"/>
  <c r="C843" i="10"/>
  <c r="C853" i="10"/>
  <c r="C862" i="10"/>
  <c r="C844" i="10"/>
  <c r="C871" i="10"/>
  <c r="AN859" i="10"/>
  <c r="C859" i="10" s="1"/>
  <c r="AN868" i="10"/>
  <c r="C851" i="10"/>
  <c r="C842" i="10" s="1"/>
  <c r="J853" i="10"/>
  <c r="J862" i="10"/>
  <c r="J871" i="10"/>
  <c r="J844" i="10"/>
  <c r="P865" i="10"/>
  <c r="C865" i="10" s="1"/>
  <c r="P874" i="10"/>
  <c r="C874" i="10" s="1"/>
  <c r="C48" i="27"/>
  <c r="C46" i="27" s="1"/>
  <c r="C47" i="27"/>
  <c r="T46" i="27"/>
  <c r="S46" i="27"/>
  <c r="R46" i="27"/>
  <c r="Q46" i="27"/>
  <c r="P46" i="27"/>
  <c r="O46" i="27"/>
  <c r="N46" i="27"/>
  <c r="M46" i="27"/>
  <c r="L46" i="27"/>
  <c r="K46" i="27"/>
  <c r="J46" i="27"/>
  <c r="I46" i="27"/>
  <c r="H46" i="27"/>
  <c r="G46" i="27"/>
  <c r="F46" i="27"/>
  <c r="E46" i="27"/>
  <c r="D46" i="27"/>
  <c r="DN642" i="10"/>
  <c r="DH642" i="10"/>
  <c r="DB642" i="10"/>
  <c r="CV642" i="10"/>
  <c r="CP642" i="10"/>
  <c r="CJ642" i="10"/>
  <c r="CD642" i="10"/>
  <c r="BX642" i="10"/>
  <c r="BR642" i="10"/>
  <c r="BR640" i="10" s="1"/>
  <c r="BL642" i="10"/>
  <c r="BL640" i="10" s="1"/>
  <c r="BF642" i="10"/>
  <c r="BF640" i="10" s="1"/>
  <c r="AZ642" i="10"/>
  <c r="C642" i="10" s="1"/>
  <c r="AT642" i="10"/>
  <c r="AN642" i="10"/>
  <c r="AH642" i="10"/>
  <c r="AB642" i="10"/>
  <c r="V642" i="10"/>
  <c r="P642" i="10"/>
  <c r="J642" i="10"/>
  <c r="D642" i="10"/>
  <c r="DN641" i="10"/>
  <c r="DN640" i="10" s="1"/>
  <c r="DH641" i="10"/>
  <c r="DH640" i="10" s="1"/>
  <c r="DB641" i="10"/>
  <c r="DB640" i="10" s="1"/>
  <c r="CV641" i="10"/>
  <c r="CP641" i="10"/>
  <c r="CJ641" i="10"/>
  <c r="CD641" i="10"/>
  <c r="BX641" i="10"/>
  <c r="BR641" i="10"/>
  <c r="BL641" i="10"/>
  <c r="BF641" i="10"/>
  <c r="AZ641" i="10"/>
  <c r="AZ640" i="10" s="1"/>
  <c r="AT641" i="10"/>
  <c r="AT640" i="10" s="1"/>
  <c r="AN641" i="10"/>
  <c r="AN640" i="10" s="1"/>
  <c r="AH641" i="10"/>
  <c r="AH640" i="10" s="1"/>
  <c r="AB641" i="10"/>
  <c r="V641" i="10"/>
  <c r="P641" i="10"/>
  <c r="J641" i="10"/>
  <c r="D641" i="10"/>
  <c r="DT640" i="10"/>
  <c r="DS640" i="10"/>
  <c r="DR640" i="10"/>
  <c r="DQ640" i="10"/>
  <c r="DP640" i="10"/>
  <c r="DO640" i="10"/>
  <c r="DM640" i="10"/>
  <c r="DL640" i="10"/>
  <c r="DK640" i="10"/>
  <c r="DJ640" i="10"/>
  <c r="DI640" i="10"/>
  <c r="DG640" i="10"/>
  <c r="DF640" i="10"/>
  <c r="DE640" i="10"/>
  <c r="DD640" i="10"/>
  <c r="DC640" i="10"/>
  <c r="DA640" i="10"/>
  <c r="CZ640" i="10"/>
  <c r="CY640" i="10"/>
  <c r="CX640" i="10"/>
  <c r="CW640" i="10"/>
  <c r="CV640" i="10"/>
  <c r="CU640" i="10"/>
  <c r="CT640" i="10"/>
  <c r="CS640" i="10"/>
  <c r="CR640" i="10"/>
  <c r="CQ640" i="10"/>
  <c r="CP640" i="10"/>
  <c r="CO640" i="10"/>
  <c r="CN640" i="10"/>
  <c r="CM640" i="10"/>
  <c r="CL640" i="10"/>
  <c r="CK640" i="10"/>
  <c r="CJ640" i="10"/>
  <c r="CI640" i="10"/>
  <c r="CH640" i="10"/>
  <c r="CG640" i="10"/>
  <c r="CF640" i="10"/>
  <c r="CE640" i="10"/>
  <c r="CD640" i="10"/>
  <c r="CC640" i="10"/>
  <c r="CB640" i="10"/>
  <c r="CA640" i="10"/>
  <c r="BZ640" i="10"/>
  <c r="BY640" i="10"/>
  <c r="BX640" i="10"/>
  <c r="BW640" i="10"/>
  <c r="BV640" i="10"/>
  <c r="BU640" i="10"/>
  <c r="BT640" i="10"/>
  <c r="BS640" i="10"/>
  <c r="BQ640" i="10"/>
  <c r="BP640" i="10"/>
  <c r="BO640" i="10"/>
  <c r="BN640" i="10"/>
  <c r="BM640" i="10"/>
  <c r="BK640" i="10"/>
  <c r="BJ640" i="10"/>
  <c r="BI640" i="10"/>
  <c r="BH640" i="10"/>
  <c r="BG640" i="10"/>
  <c r="BE640" i="10"/>
  <c r="BD640" i="10"/>
  <c r="BC640" i="10"/>
  <c r="BB640" i="10"/>
  <c r="BA640" i="10"/>
  <c r="AY640" i="10"/>
  <c r="AX640" i="10"/>
  <c r="AW640" i="10"/>
  <c r="AV640" i="10"/>
  <c r="AU640" i="10"/>
  <c r="AS640" i="10"/>
  <c r="AR640" i="10"/>
  <c r="AQ640" i="10"/>
  <c r="AP640" i="10"/>
  <c r="AO640" i="10"/>
  <c r="AM640" i="10"/>
  <c r="AL640" i="10"/>
  <c r="AK640" i="10"/>
  <c r="AJ640" i="10"/>
  <c r="AI640" i="10"/>
  <c r="AG640" i="10"/>
  <c r="AF640" i="10"/>
  <c r="AE640" i="10"/>
  <c r="AD640" i="10"/>
  <c r="AC640" i="10"/>
  <c r="AB640" i="10"/>
  <c r="AA640" i="10"/>
  <c r="Z640" i="10"/>
  <c r="Y640" i="10"/>
  <c r="X640" i="10"/>
  <c r="W640" i="10"/>
  <c r="V640" i="10"/>
  <c r="U640" i="10"/>
  <c r="T640" i="10"/>
  <c r="S640" i="10"/>
  <c r="R640" i="10"/>
  <c r="Q640" i="10"/>
  <c r="P640" i="10"/>
  <c r="O640" i="10"/>
  <c r="N640" i="10"/>
  <c r="M640" i="10"/>
  <c r="L640" i="10"/>
  <c r="K640" i="10"/>
  <c r="J640" i="10"/>
  <c r="I640" i="10"/>
  <c r="H640" i="10"/>
  <c r="G640" i="10"/>
  <c r="F640" i="10"/>
  <c r="E640" i="10"/>
  <c r="D640" i="10"/>
  <c r="DN639" i="10"/>
  <c r="DH639" i="10"/>
  <c r="DH637" i="10" s="1"/>
  <c r="DB639" i="10"/>
  <c r="CV639" i="10"/>
  <c r="CP639" i="10"/>
  <c r="CJ639" i="10"/>
  <c r="CD639" i="10"/>
  <c r="BX639" i="10"/>
  <c r="BR639" i="10"/>
  <c r="BL639" i="10"/>
  <c r="BF639" i="10"/>
  <c r="AZ639" i="10"/>
  <c r="AT639" i="10"/>
  <c r="AN639" i="10"/>
  <c r="AN637" i="10" s="1"/>
  <c r="AH639" i="10"/>
  <c r="AB639" i="10"/>
  <c r="C639" i="10" s="1"/>
  <c r="V639" i="10"/>
  <c r="P639" i="10"/>
  <c r="J639" i="10"/>
  <c r="D639" i="10"/>
  <c r="DN638" i="10"/>
  <c r="DH638" i="10"/>
  <c r="DB638" i="10"/>
  <c r="CV638" i="10"/>
  <c r="CV637" i="10" s="1"/>
  <c r="CP638" i="10"/>
  <c r="CP637" i="10" s="1"/>
  <c r="CJ638" i="10"/>
  <c r="CJ637" i="10" s="1"/>
  <c r="CD638" i="10"/>
  <c r="CD637" i="10" s="1"/>
  <c r="BX638" i="10"/>
  <c r="BR638" i="10"/>
  <c r="BL638" i="10"/>
  <c r="BF638" i="10"/>
  <c r="AZ638" i="10"/>
  <c r="AT638" i="10"/>
  <c r="AN638" i="10"/>
  <c r="AH638" i="10"/>
  <c r="AB638" i="10"/>
  <c r="AB637" i="10" s="1"/>
  <c r="V638" i="10"/>
  <c r="V637" i="10" s="1"/>
  <c r="P638" i="10"/>
  <c r="P637" i="10" s="1"/>
  <c r="J638" i="10"/>
  <c r="C638" i="10" s="1"/>
  <c r="D638" i="10"/>
  <c r="DT637" i="10"/>
  <c r="DS637" i="10"/>
  <c r="DR637" i="10"/>
  <c r="DQ637" i="10"/>
  <c r="DP637" i="10"/>
  <c r="DO637" i="10"/>
  <c r="DN637" i="10"/>
  <c r="DM637" i="10"/>
  <c r="DL637" i="10"/>
  <c r="DK637" i="10"/>
  <c r="DJ637" i="10"/>
  <c r="DI637" i="10"/>
  <c r="DG637" i="10"/>
  <c r="DF637" i="10"/>
  <c r="DE637" i="10"/>
  <c r="DD637" i="10"/>
  <c r="DC637" i="10"/>
  <c r="DB637" i="10"/>
  <c r="DA637" i="10"/>
  <c r="CZ637" i="10"/>
  <c r="CY637" i="10"/>
  <c r="CX637" i="10"/>
  <c r="CW637" i="10"/>
  <c r="CU637" i="10"/>
  <c r="CT637" i="10"/>
  <c r="CS637" i="10"/>
  <c r="CR637" i="10"/>
  <c r="CQ637" i="10"/>
  <c r="CO637" i="10"/>
  <c r="CN637" i="10"/>
  <c r="CM637" i="10"/>
  <c r="CL637" i="10"/>
  <c r="CK637" i="10"/>
  <c r="CI637" i="10"/>
  <c r="CH637" i="10"/>
  <c r="CG637" i="10"/>
  <c r="CF637" i="10"/>
  <c r="CE637" i="10"/>
  <c r="CC637" i="10"/>
  <c r="CB637" i="10"/>
  <c r="CA637" i="10"/>
  <c r="BZ637" i="10"/>
  <c r="BY637" i="10"/>
  <c r="BX637" i="10"/>
  <c r="BW637" i="10"/>
  <c r="BV637" i="10"/>
  <c r="BU637" i="10"/>
  <c r="BT637" i="10"/>
  <c r="BS637" i="10"/>
  <c r="BR637" i="10"/>
  <c r="BQ637" i="10"/>
  <c r="BP637" i="10"/>
  <c r="BO637" i="10"/>
  <c r="BN637" i="10"/>
  <c r="BM637" i="10"/>
  <c r="BL637" i="10"/>
  <c r="BK637" i="10"/>
  <c r="BJ637" i="10"/>
  <c r="BI637" i="10"/>
  <c r="BH637" i="10"/>
  <c r="BG637" i="10"/>
  <c r="BF637" i="10"/>
  <c r="BE637" i="10"/>
  <c r="BD637" i="10"/>
  <c r="BC637" i="10"/>
  <c r="BB637" i="10"/>
  <c r="BA637" i="10"/>
  <c r="AZ637" i="10"/>
  <c r="AY637" i="10"/>
  <c r="AX637" i="10"/>
  <c r="AW637" i="10"/>
  <c r="AV637" i="10"/>
  <c r="AU637" i="10"/>
  <c r="AT637" i="10"/>
  <c r="AS637" i="10"/>
  <c r="AR637" i="10"/>
  <c r="AQ637" i="10"/>
  <c r="AP637" i="10"/>
  <c r="AO637" i="10"/>
  <c r="AM637" i="10"/>
  <c r="AL637" i="10"/>
  <c r="AK637" i="10"/>
  <c r="AJ637" i="10"/>
  <c r="AI637" i="10"/>
  <c r="AH637" i="10"/>
  <c r="AG637" i="10"/>
  <c r="AF637" i="10"/>
  <c r="AE637" i="10"/>
  <c r="AD637" i="10"/>
  <c r="AC637" i="10"/>
  <c r="AA637" i="10"/>
  <c r="Z637" i="10"/>
  <c r="Y637" i="10"/>
  <c r="X637" i="10"/>
  <c r="W637" i="10"/>
  <c r="U637" i="10"/>
  <c r="T637" i="10"/>
  <c r="S637" i="10"/>
  <c r="R637" i="10"/>
  <c r="Q637" i="10"/>
  <c r="O637" i="10"/>
  <c r="N637" i="10"/>
  <c r="M637" i="10"/>
  <c r="L637" i="10"/>
  <c r="K637" i="10"/>
  <c r="I637" i="10"/>
  <c r="H637" i="10"/>
  <c r="G637" i="10"/>
  <c r="F637" i="10"/>
  <c r="E637" i="10"/>
  <c r="D637" i="10"/>
  <c r="DN636" i="10"/>
  <c r="DH636" i="10"/>
  <c r="DB636" i="10"/>
  <c r="CV636" i="10"/>
  <c r="CP636" i="10"/>
  <c r="CP634" i="10" s="1"/>
  <c r="CJ636" i="10"/>
  <c r="CJ634" i="10" s="1"/>
  <c r="CD636" i="10"/>
  <c r="BX636" i="10"/>
  <c r="BR636" i="10"/>
  <c r="BL636" i="10"/>
  <c r="BF636" i="10"/>
  <c r="AZ636" i="10"/>
  <c r="AT636" i="10"/>
  <c r="AN636" i="10"/>
  <c r="AH636" i="10"/>
  <c r="AB636" i="10"/>
  <c r="V636" i="10"/>
  <c r="V634" i="10" s="1"/>
  <c r="P636" i="10"/>
  <c r="P634" i="10" s="1"/>
  <c r="J636" i="10"/>
  <c r="D636" i="10"/>
  <c r="C636" i="10" s="1"/>
  <c r="DN635" i="10"/>
  <c r="DH635" i="10"/>
  <c r="DB635" i="10"/>
  <c r="CV635" i="10"/>
  <c r="CP635" i="10"/>
  <c r="CJ635" i="10"/>
  <c r="CD635" i="10"/>
  <c r="BX635" i="10"/>
  <c r="BX634" i="10" s="1"/>
  <c r="BR635" i="10"/>
  <c r="BR634" i="10" s="1"/>
  <c r="BL635" i="10"/>
  <c r="BF635" i="10"/>
  <c r="BF634" i="10" s="1"/>
  <c r="AZ635" i="10"/>
  <c r="AT635" i="10"/>
  <c r="AN635" i="10"/>
  <c r="AH635" i="10"/>
  <c r="AB635" i="10"/>
  <c r="V635" i="10"/>
  <c r="P635" i="10"/>
  <c r="J635" i="10"/>
  <c r="D635" i="10"/>
  <c r="D634" i="10" s="1"/>
  <c r="DT634" i="10"/>
  <c r="DS634" i="10"/>
  <c r="DR634" i="10"/>
  <c r="DQ634" i="10"/>
  <c r="DP634" i="10"/>
  <c r="DO634" i="10"/>
  <c r="DN634" i="10"/>
  <c r="DM634" i="10"/>
  <c r="DL634" i="10"/>
  <c r="DK634" i="10"/>
  <c r="DJ634" i="10"/>
  <c r="DI634" i="10"/>
  <c r="DH634" i="10"/>
  <c r="DG634" i="10"/>
  <c r="DF634" i="10"/>
  <c r="DE634" i="10"/>
  <c r="DD634" i="10"/>
  <c r="DC634" i="10"/>
  <c r="DB634" i="10"/>
  <c r="DA634" i="10"/>
  <c r="CZ634" i="10"/>
  <c r="CY634" i="10"/>
  <c r="CX634" i="10"/>
  <c r="CW634" i="10"/>
  <c r="CV634" i="10"/>
  <c r="CU634" i="10"/>
  <c r="CT634" i="10"/>
  <c r="CS634" i="10"/>
  <c r="CR634" i="10"/>
  <c r="CQ634" i="10"/>
  <c r="CO634" i="10"/>
  <c r="CN634" i="10"/>
  <c r="CM634" i="10"/>
  <c r="CL634" i="10"/>
  <c r="CK634" i="10"/>
  <c r="CI634" i="10"/>
  <c r="CH634" i="10"/>
  <c r="CG634" i="10"/>
  <c r="CF634" i="10"/>
  <c r="CE634" i="10"/>
  <c r="CD634" i="10"/>
  <c r="CC634" i="10"/>
  <c r="CB634" i="10"/>
  <c r="CA634" i="10"/>
  <c r="BZ634" i="10"/>
  <c r="BY634" i="10"/>
  <c r="BW634" i="10"/>
  <c r="BV634" i="10"/>
  <c r="BU634" i="10"/>
  <c r="BT634" i="10"/>
  <c r="BS634" i="10"/>
  <c r="BQ634" i="10"/>
  <c r="BP634" i="10"/>
  <c r="BO634" i="10"/>
  <c r="BN634" i="10"/>
  <c r="BM634" i="10"/>
  <c r="BL634" i="10"/>
  <c r="BK634" i="10"/>
  <c r="BJ634" i="10"/>
  <c r="BI634" i="10"/>
  <c r="BH634" i="10"/>
  <c r="BG634" i="10"/>
  <c r="BE634" i="10"/>
  <c r="BD634" i="10"/>
  <c r="BC634" i="10"/>
  <c r="BB634" i="10"/>
  <c r="BA634" i="10"/>
  <c r="AZ634" i="10"/>
  <c r="AY634" i="10"/>
  <c r="AX634" i="10"/>
  <c r="AW634" i="10"/>
  <c r="AV634" i="10"/>
  <c r="AU634" i="10"/>
  <c r="AT634" i="10"/>
  <c r="AS634" i="10"/>
  <c r="AR634" i="10"/>
  <c r="AQ634" i="10"/>
  <c r="AP634" i="10"/>
  <c r="AO634" i="10"/>
  <c r="AN634" i="10"/>
  <c r="AM634" i="10"/>
  <c r="AL634" i="10"/>
  <c r="AK634" i="10"/>
  <c r="AJ634" i="10"/>
  <c r="AI634" i="10"/>
  <c r="AH634" i="10"/>
  <c r="AG634" i="10"/>
  <c r="AF634" i="10"/>
  <c r="AE634" i="10"/>
  <c r="AD634" i="10"/>
  <c r="AC634" i="10"/>
  <c r="AB634" i="10"/>
  <c r="AA634" i="10"/>
  <c r="Z634" i="10"/>
  <c r="Y634" i="10"/>
  <c r="X634" i="10"/>
  <c r="W634" i="10"/>
  <c r="U634" i="10"/>
  <c r="T634" i="10"/>
  <c r="S634" i="10"/>
  <c r="R634" i="10"/>
  <c r="Q634" i="10"/>
  <c r="O634" i="10"/>
  <c r="N634" i="10"/>
  <c r="M634" i="10"/>
  <c r="L634" i="10"/>
  <c r="K634" i="10"/>
  <c r="J634" i="10"/>
  <c r="I634" i="10"/>
  <c r="H634" i="10"/>
  <c r="G634" i="10"/>
  <c r="F634" i="10"/>
  <c r="E634" i="10"/>
  <c r="DN633" i="10"/>
  <c r="DH633" i="10"/>
  <c r="DB633" i="10"/>
  <c r="CV633" i="10"/>
  <c r="CP633" i="10"/>
  <c r="CJ633" i="10"/>
  <c r="CD633" i="10"/>
  <c r="BX633" i="10"/>
  <c r="BR633" i="10"/>
  <c r="BL633" i="10"/>
  <c r="BL631" i="10" s="1"/>
  <c r="BF633" i="10"/>
  <c r="AZ633" i="10"/>
  <c r="C633" i="10" s="1"/>
  <c r="AT633" i="10"/>
  <c r="AN633" i="10"/>
  <c r="AH633" i="10"/>
  <c r="AB633" i="10"/>
  <c r="V633" i="10"/>
  <c r="P633" i="10"/>
  <c r="J633" i="10"/>
  <c r="D633" i="10"/>
  <c r="DN632" i="10"/>
  <c r="DN631" i="10" s="1"/>
  <c r="DH632" i="10"/>
  <c r="DB632" i="10"/>
  <c r="DB631" i="10" s="1"/>
  <c r="CV632" i="10"/>
  <c r="CP632" i="10"/>
  <c r="CJ632" i="10"/>
  <c r="CD632" i="10"/>
  <c r="BX632" i="10"/>
  <c r="BR632" i="10"/>
  <c r="BL632" i="10"/>
  <c r="BF632" i="10"/>
  <c r="AZ632" i="10"/>
  <c r="AZ631" i="10" s="1"/>
  <c r="AT632" i="10"/>
  <c r="AT631" i="10" s="1"/>
  <c r="AN632" i="10"/>
  <c r="AH632" i="10"/>
  <c r="AH631" i="10" s="1"/>
  <c r="AB632" i="10"/>
  <c r="V632" i="10"/>
  <c r="P632" i="10"/>
  <c r="J632" i="10"/>
  <c r="D632" i="10"/>
  <c r="DT631" i="10"/>
  <c r="DS631" i="10"/>
  <c r="DR631" i="10"/>
  <c r="DQ631" i="10"/>
  <c r="DP631" i="10"/>
  <c r="DO631" i="10"/>
  <c r="DM631" i="10"/>
  <c r="DL631" i="10"/>
  <c r="DK631" i="10"/>
  <c r="DJ631" i="10"/>
  <c r="DI631" i="10"/>
  <c r="DH631" i="10"/>
  <c r="DG631" i="10"/>
  <c r="DF631" i="10"/>
  <c r="DE631" i="10"/>
  <c r="DD631" i="10"/>
  <c r="DC631" i="10"/>
  <c r="DA631" i="10"/>
  <c r="CZ631" i="10"/>
  <c r="CY631" i="10"/>
  <c r="CX631" i="10"/>
  <c r="CW631" i="10"/>
  <c r="CV631" i="10"/>
  <c r="CU631" i="10"/>
  <c r="CT631" i="10"/>
  <c r="CS631" i="10"/>
  <c r="CR631" i="10"/>
  <c r="CQ631" i="10"/>
  <c r="CP631" i="10"/>
  <c r="CO631" i="10"/>
  <c r="CN631" i="10"/>
  <c r="CM631" i="10"/>
  <c r="CL631" i="10"/>
  <c r="CK631" i="10"/>
  <c r="CJ631" i="10"/>
  <c r="CI631" i="10"/>
  <c r="CH631" i="10"/>
  <c r="CG631" i="10"/>
  <c r="CF631" i="10"/>
  <c r="CE631" i="10"/>
  <c r="CD631" i="10"/>
  <c r="CC631" i="10"/>
  <c r="CB631" i="10"/>
  <c r="CA631" i="10"/>
  <c r="BZ631" i="10"/>
  <c r="BY631" i="10"/>
  <c r="BX631" i="10"/>
  <c r="BW631" i="10"/>
  <c r="BV631" i="10"/>
  <c r="BU631" i="10"/>
  <c r="BT631" i="10"/>
  <c r="BS631" i="10"/>
  <c r="BR631" i="10"/>
  <c r="BQ631" i="10"/>
  <c r="BP631" i="10"/>
  <c r="BO631" i="10"/>
  <c r="BN631" i="10"/>
  <c r="BM631" i="10"/>
  <c r="BK631" i="10"/>
  <c r="BJ631" i="10"/>
  <c r="BI631" i="10"/>
  <c r="BH631" i="10"/>
  <c r="BG631" i="10"/>
  <c r="BF631" i="10"/>
  <c r="BE631" i="10"/>
  <c r="BD631" i="10"/>
  <c r="BC631" i="10"/>
  <c r="BB631" i="10"/>
  <c r="BA631" i="10"/>
  <c r="AY631" i="10"/>
  <c r="AX631" i="10"/>
  <c r="AW631" i="10"/>
  <c r="AV631" i="10"/>
  <c r="AU631" i="10"/>
  <c r="AS631" i="10"/>
  <c r="AR631" i="10"/>
  <c r="AQ631" i="10"/>
  <c r="AP631" i="10"/>
  <c r="AO631" i="10"/>
  <c r="AN631" i="10"/>
  <c r="AM631" i="10"/>
  <c r="AL631" i="10"/>
  <c r="AK631" i="10"/>
  <c r="AJ631" i="10"/>
  <c r="AI631" i="10"/>
  <c r="AG631" i="10"/>
  <c r="AF631" i="10"/>
  <c r="AE631" i="10"/>
  <c r="AD631" i="10"/>
  <c r="AC631" i="10"/>
  <c r="AB631" i="10"/>
  <c r="AA631" i="10"/>
  <c r="Z631" i="10"/>
  <c r="Y631" i="10"/>
  <c r="X631" i="10"/>
  <c r="W631" i="10"/>
  <c r="V631" i="10"/>
  <c r="U631" i="10"/>
  <c r="T631" i="10"/>
  <c r="S631" i="10"/>
  <c r="R631" i="10"/>
  <c r="Q631" i="10"/>
  <c r="P631" i="10"/>
  <c r="O631" i="10"/>
  <c r="N631" i="10"/>
  <c r="M631" i="10"/>
  <c r="L631" i="10"/>
  <c r="K631" i="10"/>
  <c r="J631" i="10"/>
  <c r="I631" i="10"/>
  <c r="H631" i="10"/>
  <c r="G631" i="10"/>
  <c r="F631" i="10"/>
  <c r="E631" i="10"/>
  <c r="D631" i="10"/>
  <c r="DN630" i="10"/>
  <c r="DH630" i="10"/>
  <c r="DH628" i="10" s="1"/>
  <c r="DB630" i="10"/>
  <c r="CV630" i="10"/>
  <c r="CP630" i="10"/>
  <c r="CJ630" i="10"/>
  <c r="CD630" i="10"/>
  <c r="BX630" i="10"/>
  <c r="BR630" i="10"/>
  <c r="BL630" i="10"/>
  <c r="BF630" i="10"/>
  <c r="AZ630" i="10"/>
  <c r="AT630" i="10"/>
  <c r="AN630" i="10"/>
  <c r="AN628" i="10" s="1"/>
  <c r="AH630" i="10"/>
  <c r="AB630" i="10"/>
  <c r="C630" i="10" s="1"/>
  <c r="V630" i="10"/>
  <c r="P630" i="10"/>
  <c r="J630" i="10"/>
  <c r="D630" i="10"/>
  <c r="DN629" i="10"/>
  <c r="DH629" i="10"/>
  <c r="DB629" i="10"/>
  <c r="CV629" i="10"/>
  <c r="CV628" i="10" s="1"/>
  <c r="CP629" i="10"/>
  <c r="CJ629" i="10"/>
  <c r="CD629" i="10"/>
  <c r="CD628" i="10" s="1"/>
  <c r="BX629" i="10"/>
  <c r="BR629" i="10"/>
  <c r="BL629" i="10"/>
  <c r="BF629" i="10"/>
  <c r="AZ629" i="10"/>
  <c r="AT629" i="10"/>
  <c r="AN629" i="10"/>
  <c r="AH629" i="10"/>
  <c r="AB629" i="10"/>
  <c r="AB628" i="10" s="1"/>
  <c r="V629" i="10"/>
  <c r="P629" i="10"/>
  <c r="J629" i="10"/>
  <c r="C629" i="10" s="1"/>
  <c r="C628" i="10" s="1"/>
  <c r="D629" i="10"/>
  <c r="DT628" i="10"/>
  <c r="DS628" i="10"/>
  <c r="DR628" i="10"/>
  <c r="DQ628" i="10"/>
  <c r="DP628" i="10"/>
  <c r="DO628" i="10"/>
  <c r="DN628" i="10"/>
  <c r="DM628" i="10"/>
  <c r="DL628" i="10"/>
  <c r="DK628" i="10"/>
  <c r="DJ628" i="10"/>
  <c r="DI628" i="10"/>
  <c r="DG628" i="10"/>
  <c r="DF628" i="10"/>
  <c r="DE628" i="10"/>
  <c r="DD628" i="10"/>
  <c r="DC628" i="10"/>
  <c r="DB628" i="10"/>
  <c r="DA628" i="10"/>
  <c r="CZ628" i="10"/>
  <c r="CY628" i="10"/>
  <c r="CX628" i="10"/>
  <c r="CW628" i="10"/>
  <c r="CU628" i="10"/>
  <c r="CT628" i="10"/>
  <c r="CS628" i="10"/>
  <c r="CR628" i="10"/>
  <c r="CQ628" i="10"/>
  <c r="CP628" i="10"/>
  <c r="CO628" i="10"/>
  <c r="CN628" i="10"/>
  <c r="CM628" i="10"/>
  <c r="CL628" i="10"/>
  <c r="CK628" i="10"/>
  <c r="CJ628" i="10"/>
  <c r="CI628" i="10"/>
  <c r="CH628" i="10"/>
  <c r="CG628" i="10"/>
  <c r="CF628" i="10"/>
  <c r="CE628" i="10"/>
  <c r="CC628" i="10"/>
  <c r="CB628" i="10"/>
  <c r="CA628" i="10"/>
  <c r="BZ628" i="10"/>
  <c r="BY628" i="10"/>
  <c r="BX628" i="10"/>
  <c r="BW628" i="10"/>
  <c r="BV628" i="10"/>
  <c r="BU628" i="10"/>
  <c r="BT628" i="10"/>
  <c r="BS628" i="10"/>
  <c r="BR628" i="10"/>
  <c r="BQ628" i="10"/>
  <c r="BP628" i="10"/>
  <c r="BO628" i="10"/>
  <c r="BN628" i="10"/>
  <c r="BM628" i="10"/>
  <c r="BL628" i="10"/>
  <c r="BK628" i="10"/>
  <c r="BJ628" i="10"/>
  <c r="BI628" i="10"/>
  <c r="BH628" i="10"/>
  <c r="BG628" i="10"/>
  <c r="BF628" i="10"/>
  <c r="BE628" i="10"/>
  <c r="BD628" i="10"/>
  <c r="BC628" i="10"/>
  <c r="BB628" i="10"/>
  <c r="BA628" i="10"/>
  <c r="AZ628" i="10"/>
  <c r="AY628" i="10"/>
  <c r="AX628" i="10"/>
  <c r="AW628" i="10"/>
  <c r="AV628" i="10"/>
  <c r="AU628" i="10"/>
  <c r="AT628" i="10"/>
  <c r="AS628" i="10"/>
  <c r="AR628" i="10"/>
  <c r="AQ628" i="10"/>
  <c r="AP628" i="10"/>
  <c r="AO628" i="10"/>
  <c r="AM628" i="10"/>
  <c r="AL628" i="10"/>
  <c r="AK628" i="10"/>
  <c r="AJ628" i="10"/>
  <c r="AI628" i="10"/>
  <c r="AH628" i="10"/>
  <c r="AG628" i="10"/>
  <c r="AF628" i="10"/>
  <c r="AE628" i="10"/>
  <c r="AD628" i="10"/>
  <c r="AC628" i="10"/>
  <c r="AA628" i="10"/>
  <c r="Z628" i="10"/>
  <c r="Y628" i="10"/>
  <c r="X628" i="10"/>
  <c r="W628" i="10"/>
  <c r="V628" i="10"/>
  <c r="U628" i="10"/>
  <c r="T628" i="10"/>
  <c r="S628" i="10"/>
  <c r="R628" i="10"/>
  <c r="Q628" i="10"/>
  <c r="P628" i="10"/>
  <c r="O628" i="10"/>
  <c r="N628" i="10"/>
  <c r="M628" i="10"/>
  <c r="L628" i="10"/>
  <c r="K628" i="10"/>
  <c r="I628" i="10"/>
  <c r="H628" i="10"/>
  <c r="G628" i="10"/>
  <c r="F628" i="10"/>
  <c r="E628" i="10"/>
  <c r="D628" i="10"/>
  <c r="DN627" i="10"/>
  <c r="DH627" i="10"/>
  <c r="DB627" i="10"/>
  <c r="DB625" i="10" s="1"/>
  <c r="CV627" i="10"/>
  <c r="CP627" i="10"/>
  <c r="CP625" i="10" s="1"/>
  <c r="CJ627" i="10"/>
  <c r="CD627" i="10"/>
  <c r="BX627" i="10"/>
  <c r="BR627" i="10"/>
  <c r="BL627" i="10"/>
  <c r="BF627" i="10"/>
  <c r="AZ627" i="10"/>
  <c r="AT627" i="10"/>
  <c r="AN627" i="10"/>
  <c r="AH627" i="10"/>
  <c r="AH625" i="10" s="1"/>
  <c r="AB627" i="10"/>
  <c r="V627" i="10"/>
  <c r="V625" i="10" s="1"/>
  <c r="P627" i="10"/>
  <c r="J627" i="10"/>
  <c r="D627" i="10"/>
  <c r="C627" i="10" s="1"/>
  <c r="DN626" i="10"/>
  <c r="DH626" i="10"/>
  <c r="DB626" i="10"/>
  <c r="CV626" i="10"/>
  <c r="CP626" i="10"/>
  <c r="CJ626" i="10"/>
  <c r="CJ625" i="10" s="1"/>
  <c r="CD626" i="10"/>
  <c r="BX626" i="10"/>
  <c r="BX625" i="10" s="1"/>
  <c r="BR626" i="10"/>
  <c r="BR625" i="10" s="1"/>
  <c r="BL626" i="10"/>
  <c r="BF626" i="10"/>
  <c r="BF625" i="10" s="1"/>
  <c r="AZ626" i="10"/>
  <c r="AT626" i="10"/>
  <c r="AN626" i="10"/>
  <c r="AH626" i="10"/>
  <c r="AB626" i="10"/>
  <c r="V626" i="10"/>
  <c r="P626" i="10"/>
  <c r="P625" i="10" s="1"/>
  <c r="J626" i="10"/>
  <c r="D626" i="10"/>
  <c r="C626" i="10" s="1"/>
  <c r="DT625" i="10"/>
  <c r="DS625" i="10"/>
  <c r="DR625" i="10"/>
  <c r="DQ625" i="10"/>
  <c r="DP625" i="10"/>
  <c r="DO625" i="10"/>
  <c r="DN625" i="10"/>
  <c r="DM625" i="10"/>
  <c r="DL625" i="10"/>
  <c r="DK625" i="10"/>
  <c r="DJ625" i="10"/>
  <c r="DI625" i="10"/>
  <c r="DH625" i="10"/>
  <c r="DG625" i="10"/>
  <c r="DF625" i="10"/>
  <c r="DE625" i="10"/>
  <c r="DD625" i="10"/>
  <c r="DC625" i="10"/>
  <c r="DA625" i="10"/>
  <c r="CZ625" i="10"/>
  <c r="CY625" i="10"/>
  <c r="CX625" i="10"/>
  <c r="CW625" i="10"/>
  <c r="CV625" i="10"/>
  <c r="CU625" i="10"/>
  <c r="CT625" i="10"/>
  <c r="CS625" i="10"/>
  <c r="CR625" i="10"/>
  <c r="CQ625" i="10"/>
  <c r="CO625" i="10"/>
  <c r="CN625" i="10"/>
  <c r="CM625" i="10"/>
  <c r="CL625" i="10"/>
  <c r="CK625" i="10"/>
  <c r="CI625" i="10"/>
  <c r="CH625" i="10"/>
  <c r="CG625" i="10"/>
  <c r="CF625" i="10"/>
  <c r="CE625" i="10"/>
  <c r="CD625" i="10"/>
  <c r="CC625" i="10"/>
  <c r="CB625" i="10"/>
  <c r="CA625" i="10"/>
  <c r="BZ625" i="10"/>
  <c r="BY625" i="10"/>
  <c r="BW625" i="10"/>
  <c r="BV625" i="10"/>
  <c r="BU625" i="10"/>
  <c r="BT625" i="10"/>
  <c r="BS625" i="10"/>
  <c r="BQ625" i="10"/>
  <c r="BP625" i="10"/>
  <c r="BO625" i="10"/>
  <c r="BN625" i="10"/>
  <c r="BM625" i="10"/>
  <c r="BL625" i="10"/>
  <c r="BK625" i="10"/>
  <c r="BJ625" i="10"/>
  <c r="BI625" i="10"/>
  <c r="BH625" i="10"/>
  <c r="BG625" i="10"/>
  <c r="BE625" i="10"/>
  <c r="BD625" i="10"/>
  <c r="BC625" i="10"/>
  <c r="BB625" i="10"/>
  <c r="BA625" i="10"/>
  <c r="AZ625" i="10"/>
  <c r="AY625" i="10"/>
  <c r="AX625" i="10"/>
  <c r="AW625" i="10"/>
  <c r="AV625" i="10"/>
  <c r="AU625" i="10"/>
  <c r="AT625" i="10"/>
  <c r="AS625" i="10"/>
  <c r="AR625" i="10"/>
  <c r="AQ625" i="10"/>
  <c r="AP625" i="10"/>
  <c r="AO625" i="10"/>
  <c r="AN625" i="10"/>
  <c r="AM625" i="10"/>
  <c r="AL625" i="10"/>
  <c r="AK625" i="10"/>
  <c r="AJ625" i="10"/>
  <c r="AI625" i="10"/>
  <c r="AG625" i="10"/>
  <c r="AF625" i="10"/>
  <c r="AE625" i="10"/>
  <c r="AD625" i="10"/>
  <c r="AC625" i="10"/>
  <c r="AB625" i="10"/>
  <c r="AA625" i="10"/>
  <c r="Z625" i="10"/>
  <c r="Y625" i="10"/>
  <c r="X625" i="10"/>
  <c r="W625" i="10"/>
  <c r="U625" i="10"/>
  <c r="T625" i="10"/>
  <c r="S625" i="10"/>
  <c r="R625" i="10"/>
  <c r="Q625" i="10"/>
  <c r="O625" i="10"/>
  <c r="N625" i="10"/>
  <c r="M625" i="10"/>
  <c r="L625" i="10"/>
  <c r="K625" i="10"/>
  <c r="J625" i="10"/>
  <c r="I625" i="10"/>
  <c r="H625" i="10"/>
  <c r="G625" i="10"/>
  <c r="F625" i="10"/>
  <c r="E625" i="10"/>
  <c r="DN624" i="10"/>
  <c r="DH624" i="10"/>
  <c r="DB624" i="10"/>
  <c r="CV624" i="10"/>
  <c r="CP624" i="10"/>
  <c r="CJ624" i="10"/>
  <c r="CD624" i="10"/>
  <c r="BX624" i="10"/>
  <c r="BR624" i="10"/>
  <c r="BL624" i="10"/>
  <c r="BL622" i="10" s="1"/>
  <c r="BF624" i="10"/>
  <c r="AZ624" i="10"/>
  <c r="C624" i="10" s="1"/>
  <c r="AT624" i="10"/>
  <c r="AN624" i="10"/>
  <c r="AH624" i="10"/>
  <c r="AB624" i="10"/>
  <c r="V624" i="10"/>
  <c r="P624" i="10"/>
  <c r="J624" i="10"/>
  <c r="D624" i="10"/>
  <c r="DN623" i="10"/>
  <c r="DN622" i="10" s="1"/>
  <c r="DH623" i="10"/>
  <c r="DB623" i="10"/>
  <c r="DB622" i="10" s="1"/>
  <c r="CV623" i="10"/>
  <c r="CP623" i="10"/>
  <c r="CP622" i="10" s="1"/>
  <c r="CJ623" i="10"/>
  <c r="CD623" i="10"/>
  <c r="CD622" i="10" s="1"/>
  <c r="BX623" i="10"/>
  <c r="BR623" i="10"/>
  <c r="BR622" i="10" s="1"/>
  <c r="BL623" i="10"/>
  <c r="BF623" i="10"/>
  <c r="AZ623" i="10"/>
  <c r="AZ622" i="10" s="1"/>
  <c r="AT623" i="10"/>
  <c r="AT622" i="10" s="1"/>
  <c r="AN623" i="10"/>
  <c r="AH623" i="10"/>
  <c r="AH622" i="10" s="1"/>
  <c r="AB623" i="10"/>
  <c r="V623" i="10"/>
  <c r="V622" i="10" s="1"/>
  <c r="P623" i="10"/>
  <c r="J623" i="10"/>
  <c r="J622" i="10" s="1"/>
  <c r="D623" i="10"/>
  <c r="C623" i="10" s="1"/>
  <c r="C622" i="10" s="1"/>
  <c r="DT622" i="10"/>
  <c r="DS622" i="10"/>
  <c r="DR622" i="10"/>
  <c r="DQ622" i="10"/>
  <c r="DP622" i="10"/>
  <c r="DO622" i="10"/>
  <c r="DM622" i="10"/>
  <c r="DL622" i="10"/>
  <c r="DK622" i="10"/>
  <c r="DJ622" i="10"/>
  <c r="DI622" i="10"/>
  <c r="DH622" i="10"/>
  <c r="DG622" i="10"/>
  <c r="DF622" i="10"/>
  <c r="DE622" i="10"/>
  <c r="DD622" i="10"/>
  <c r="DC622" i="10"/>
  <c r="DA622" i="10"/>
  <c r="CZ622" i="10"/>
  <c r="CY622" i="10"/>
  <c r="CX622" i="10"/>
  <c r="CW622" i="10"/>
  <c r="CV622" i="10"/>
  <c r="CU622" i="10"/>
  <c r="CT622" i="10"/>
  <c r="CS622" i="10"/>
  <c r="CR622" i="10"/>
  <c r="CQ622" i="10"/>
  <c r="CO622" i="10"/>
  <c r="CN622" i="10"/>
  <c r="CM622" i="10"/>
  <c r="CL622" i="10"/>
  <c r="CK622" i="10"/>
  <c r="CJ622" i="10"/>
  <c r="CI622" i="10"/>
  <c r="CH622" i="10"/>
  <c r="CG622" i="10"/>
  <c r="CF622" i="10"/>
  <c r="CE622" i="10"/>
  <c r="CC622" i="10"/>
  <c r="CB622" i="10"/>
  <c r="CA622" i="10"/>
  <c r="BZ622" i="10"/>
  <c r="BY622" i="10"/>
  <c r="BX622" i="10"/>
  <c r="BW622" i="10"/>
  <c r="BV622" i="10"/>
  <c r="BU622" i="10"/>
  <c r="BT622" i="10"/>
  <c r="BS622" i="10"/>
  <c r="BQ622" i="10"/>
  <c r="BP622" i="10"/>
  <c r="BO622" i="10"/>
  <c r="BN622" i="10"/>
  <c r="BM622" i="10"/>
  <c r="BK622" i="10"/>
  <c r="BJ622" i="10"/>
  <c r="BI622" i="10"/>
  <c r="BH622" i="10"/>
  <c r="BG622" i="10"/>
  <c r="BF622" i="10"/>
  <c r="BE622" i="10"/>
  <c r="BD622" i="10"/>
  <c r="BC622" i="10"/>
  <c r="BB622" i="10"/>
  <c r="BA622" i="10"/>
  <c r="AY622" i="10"/>
  <c r="AX622" i="10"/>
  <c r="AW622" i="10"/>
  <c r="AV622" i="10"/>
  <c r="AU622" i="10"/>
  <c r="AS622" i="10"/>
  <c r="AR622" i="10"/>
  <c r="AQ622" i="10"/>
  <c r="AP622" i="10"/>
  <c r="AO622" i="10"/>
  <c r="AN622" i="10"/>
  <c r="AM622" i="10"/>
  <c r="AL622" i="10"/>
  <c r="AK622" i="10"/>
  <c r="AJ622" i="10"/>
  <c r="AI622" i="10"/>
  <c r="AG622" i="10"/>
  <c r="AF622" i="10"/>
  <c r="AE622" i="10"/>
  <c r="AD622" i="10"/>
  <c r="AC622" i="10"/>
  <c r="AB622" i="10"/>
  <c r="AA622" i="10"/>
  <c r="Z622" i="10"/>
  <c r="Y622" i="10"/>
  <c r="X622" i="10"/>
  <c r="W622" i="10"/>
  <c r="U622" i="10"/>
  <c r="T622" i="10"/>
  <c r="S622" i="10"/>
  <c r="R622" i="10"/>
  <c r="Q622" i="10"/>
  <c r="P622" i="10"/>
  <c r="O622" i="10"/>
  <c r="N622" i="10"/>
  <c r="M622" i="10"/>
  <c r="L622" i="10"/>
  <c r="K622" i="10"/>
  <c r="I622" i="10"/>
  <c r="H622" i="10"/>
  <c r="G622" i="10"/>
  <c r="F622" i="10"/>
  <c r="E622" i="10"/>
  <c r="D622" i="10"/>
  <c r="DN621" i="10"/>
  <c r="DH621" i="10"/>
  <c r="DB621" i="10"/>
  <c r="CV621" i="10"/>
  <c r="CP621" i="10"/>
  <c r="CJ621" i="10"/>
  <c r="CJ619" i="10" s="1"/>
  <c r="CD621" i="10"/>
  <c r="BX621" i="10"/>
  <c r="BX619" i="10" s="1"/>
  <c r="BR621" i="10"/>
  <c r="BL621" i="10"/>
  <c r="BL619" i="10" s="1"/>
  <c r="BF621" i="10"/>
  <c r="AZ621" i="10"/>
  <c r="AT621" i="10"/>
  <c r="AN621" i="10"/>
  <c r="AH621" i="10"/>
  <c r="AB621" i="10"/>
  <c r="C621" i="10" s="1"/>
  <c r="V621" i="10"/>
  <c r="P621" i="10"/>
  <c r="J621" i="10"/>
  <c r="D621" i="10"/>
  <c r="DN620" i="10"/>
  <c r="DH620" i="10"/>
  <c r="DH619" i="10" s="1"/>
  <c r="DB620" i="10"/>
  <c r="CV620" i="10"/>
  <c r="CV619" i="10" s="1"/>
  <c r="CP620" i="10"/>
  <c r="CJ620" i="10"/>
  <c r="CD620" i="10"/>
  <c r="CD619" i="10" s="1"/>
  <c r="BX620" i="10"/>
  <c r="BR620" i="10"/>
  <c r="BL620" i="10"/>
  <c r="BF620" i="10"/>
  <c r="AZ620" i="10"/>
  <c r="AZ619" i="10" s="1"/>
  <c r="AT620" i="10"/>
  <c r="AN620" i="10"/>
  <c r="AN619" i="10" s="1"/>
  <c r="AH620" i="10"/>
  <c r="AB620" i="10"/>
  <c r="AB619" i="10" s="1"/>
  <c r="V620" i="10"/>
  <c r="P620" i="10"/>
  <c r="J620" i="10"/>
  <c r="C620" i="10" s="1"/>
  <c r="C619" i="10" s="1"/>
  <c r="D620" i="10"/>
  <c r="DT619" i="10"/>
  <c r="DS619" i="10"/>
  <c r="DR619" i="10"/>
  <c r="DQ619" i="10"/>
  <c r="DP619" i="10"/>
  <c r="DO619" i="10"/>
  <c r="DN619" i="10"/>
  <c r="DM619" i="10"/>
  <c r="DL619" i="10"/>
  <c r="DK619" i="10"/>
  <c r="DJ619" i="10"/>
  <c r="DI619" i="10"/>
  <c r="DG619" i="10"/>
  <c r="DF619" i="10"/>
  <c r="DE619" i="10"/>
  <c r="DD619" i="10"/>
  <c r="DC619" i="10"/>
  <c r="DB619" i="10"/>
  <c r="DA619" i="10"/>
  <c r="CZ619" i="10"/>
  <c r="CY619" i="10"/>
  <c r="CX619" i="10"/>
  <c r="CW619" i="10"/>
  <c r="CU619" i="10"/>
  <c r="CT619" i="10"/>
  <c r="CS619" i="10"/>
  <c r="CR619" i="10"/>
  <c r="CQ619" i="10"/>
  <c r="CP619" i="10"/>
  <c r="CO619" i="10"/>
  <c r="CN619" i="10"/>
  <c r="CM619" i="10"/>
  <c r="CL619" i="10"/>
  <c r="CK619" i="10"/>
  <c r="CI619" i="10"/>
  <c r="CH619" i="10"/>
  <c r="CG619" i="10"/>
  <c r="CF619" i="10"/>
  <c r="CE619" i="10"/>
  <c r="CC619" i="10"/>
  <c r="CB619" i="10"/>
  <c r="CA619" i="10"/>
  <c r="BZ619" i="10"/>
  <c r="BY619" i="10"/>
  <c r="BW619" i="10"/>
  <c r="BV619" i="10"/>
  <c r="BU619" i="10"/>
  <c r="BT619" i="10"/>
  <c r="BS619" i="10"/>
  <c r="BR619" i="10"/>
  <c r="BQ619" i="10"/>
  <c r="BP619" i="10"/>
  <c r="BO619" i="10"/>
  <c r="BN619" i="10"/>
  <c r="BM619" i="10"/>
  <c r="BK619" i="10"/>
  <c r="BJ619" i="10"/>
  <c r="BI619" i="10"/>
  <c r="BH619" i="10"/>
  <c r="BG619" i="10"/>
  <c r="BF619" i="10"/>
  <c r="BE619" i="10"/>
  <c r="BD619" i="10"/>
  <c r="BC619" i="10"/>
  <c r="BB619" i="10"/>
  <c r="BA619" i="10"/>
  <c r="AY619" i="10"/>
  <c r="AX619" i="10"/>
  <c r="AW619" i="10"/>
  <c r="AV619" i="10"/>
  <c r="AU619" i="10"/>
  <c r="AT619" i="10"/>
  <c r="AS619" i="10"/>
  <c r="AR619" i="10"/>
  <c r="AQ619" i="10"/>
  <c r="AP619" i="10"/>
  <c r="AO619" i="10"/>
  <c r="AM619" i="10"/>
  <c r="AL619" i="10"/>
  <c r="AK619" i="10"/>
  <c r="AJ619" i="10"/>
  <c r="AI619" i="10"/>
  <c r="AH619" i="10"/>
  <c r="AG619" i="10"/>
  <c r="AF619" i="10"/>
  <c r="AE619" i="10"/>
  <c r="AD619" i="10"/>
  <c r="AC619" i="10"/>
  <c r="AA619" i="10"/>
  <c r="Z619" i="10"/>
  <c r="Y619" i="10"/>
  <c r="X619" i="10"/>
  <c r="W619" i="10"/>
  <c r="V619" i="10"/>
  <c r="U619" i="10"/>
  <c r="T619" i="10"/>
  <c r="S619" i="10"/>
  <c r="R619" i="10"/>
  <c r="Q619" i="10"/>
  <c r="P619" i="10"/>
  <c r="O619" i="10"/>
  <c r="N619" i="10"/>
  <c r="M619" i="10"/>
  <c r="L619" i="10"/>
  <c r="K619" i="10"/>
  <c r="I619" i="10"/>
  <c r="H619" i="10"/>
  <c r="G619" i="10"/>
  <c r="F619" i="10"/>
  <c r="E619" i="10"/>
  <c r="D619" i="10"/>
  <c r="DN618" i="10"/>
  <c r="DH618" i="10"/>
  <c r="DH616" i="10" s="1"/>
  <c r="DB618" i="10"/>
  <c r="DB616" i="10" s="1"/>
  <c r="CV618" i="10"/>
  <c r="CP618" i="10"/>
  <c r="CP616" i="10" s="1"/>
  <c r="CJ618" i="10"/>
  <c r="CD618" i="10"/>
  <c r="BX618" i="10"/>
  <c r="BR618" i="10"/>
  <c r="BL618" i="10"/>
  <c r="BL616" i="10" s="1"/>
  <c r="BF618" i="10"/>
  <c r="AZ618" i="10"/>
  <c r="AZ616" i="10" s="1"/>
  <c r="AT618" i="10"/>
  <c r="AN618" i="10"/>
  <c r="AN616" i="10" s="1"/>
  <c r="AH618" i="10"/>
  <c r="AH616" i="10" s="1"/>
  <c r="AB618" i="10"/>
  <c r="V618" i="10"/>
  <c r="V616" i="10" s="1"/>
  <c r="P618" i="10"/>
  <c r="J618" i="10"/>
  <c r="D618" i="10"/>
  <c r="C618" i="10" s="1"/>
  <c r="DN617" i="10"/>
  <c r="DH617" i="10"/>
  <c r="DB617" i="10"/>
  <c r="CV617" i="10"/>
  <c r="CV616" i="10" s="1"/>
  <c r="CP617" i="10"/>
  <c r="CJ617" i="10"/>
  <c r="CJ616" i="10" s="1"/>
  <c r="CD617" i="10"/>
  <c r="BX617" i="10"/>
  <c r="BX616" i="10" s="1"/>
  <c r="BR617" i="10"/>
  <c r="BR616" i="10" s="1"/>
  <c r="BL617" i="10"/>
  <c r="BF617" i="10"/>
  <c r="BF616" i="10" s="1"/>
  <c r="AZ617" i="10"/>
  <c r="AT617" i="10"/>
  <c r="AN617" i="10"/>
  <c r="AH617" i="10"/>
  <c r="AB617" i="10"/>
  <c r="AB616" i="10" s="1"/>
  <c r="V617" i="10"/>
  <c r="P617" i="10"/>
  <c r="P616" i="10" s="1"/>
  <c r="J617" i="10"/>
  <c r="D617" i="10"/>
  <c r="C617" i="10" s="1"/>
  <c r="C616" i="10" s="1"/>
  <c r="DT616" i="10"/>
  <c r="DS616" i="10"/>
  <c r="DR616" i="10"/>
  <c r="DQ616" i="10"/>
  <c r="DP616" i="10"/>
  <c r="DO616" i="10"/>
  <c r="DN616" i="10"/>
  <c r="DM616" i="10"/>
  <c r="DL616" i="10"/>
  <c r="DK616" i="10"/>
  <c r="DJ616" i="10"/>
  <c r="DI616" i="10"/>
  <c r="DG616" i="10"/>
  <c r="DF616" i="10"/>
  <c r="DE616" i="10"/>
  <c r="DD616" i="10"/>
  <c r="DC616" i="10"/>
  <c r="DA616" i="10"/>
  <c r="CZ616" i="10"/>
  <c r="CY616" i="10"/>
  <c r="CX616" i="10"/>
  <c r="CW616" i="10"/>
  <c r="CU616" i="10"/>
  <c r="CT616" i="10"/>
  <c r="CS616" i="10"/>
  <c r="CR616" i="10"/>
  <c r="CQ616" i="10"/>
  <c r="CO616" i="10"/>
  <c r="CN616" i="10"/>
  <c r="CM616" i="10"/>
  <c r="CL616" i="10"/>
  <c r="CK616" i="10"/>
  <c r="CI616" i="10"/>
  <c r="CH616" i="10"/>
  <c r="CG616" i="10"/>
  <c r="CF616" i="10"/>
  <c r="CE616" i="10"/>
  <c r="CD616" i="10"/>
  <c r="CC616" i="10"/>
  <c r="CB616" i="10"/>
  <c r="CA616" i="10"/>
  <c r="BZ616" i="10"/>
  <c r="BY616" i="10"/>
  <c r="BW616" i="10"/>
  <c r="BV616" i="10"/>
  <c r="BU616" i="10"/>
  <c r="BT616" i="10"/>
  <c r="BS616" i="10"/>
  <c r="BQ616" i="10"/>
  <c r="BP616" i="10"/>
  <c r="BO616" i="10"/>
  <c r="BN616" i="10"/>
  <c r="BM616" i="10"/>
  <c r="BK616" i="10"/>
  <c r="BJ616" i="10"/>
  <c r="BI616" i="10"/>
  <c r="BH616" i="10"/>
  <c r="BG616" i="10"/>
  <c r="BE616" i="10"/>
  <c r="BD616" i="10"/>
  <c r="BC616" i="10"/>
  <c r="BB616" i="10"/>
  <c r="BA616" i="10"/>
  <c r="AY616" i="10"/>
  <c r="AX616" i="10"/>
  <c r="AW616" i="10"/>
  <c r="AV616" i="10"/>
  <c r="AU616" i="10"/>
  <c r="AT616" i="10"/>
  <c r="AS616" i="10"/>
  <c r="AR616" i="10"/>
  <c r="AQ616" i="10"/>
  <c r="AP616" i="10"/>
  <c r="AO616" i="10"/>
  <c r="AM616" i="10"/>
  <c r="AL616" i="10"/>
  <c r="AK616" i="10"/>
  <c r="AJ616" i="10"/>
  <c r="AI616" i="10"/>
  <c r="AG616" i="10"/>
  <c r="AF616" i="10"/>
  <c r="AE616" i="10"/>
  <c r="AD616" i="10"/>
  <c r="AC616" i="10"/>
  <c r="AA616" i="10"/>
  <c r="Z616" i="10"/>
  <c r="Y616" i="10"/>
  <c r="X616" i="10"/>
  <c r="W616" i="10"/>
  <c r="U616" i="10"/>
  <c r="T616" i="10"/>
  <c r="S616" i="10"/>
  <c r="R616" i="10"/>
  <c r="Q616" i="10"/>
  <c r="O616" i="10"/>
  <c r="N616" i="10"/>
  <c r="M616" i="10"/>
  <c r="L616" i="10"/>
  <c r="K616" i="10"/>
  <c r="J616" i="10"/>
  <c r="I616" i="10"/>
  <c r="H616" i="10"/>
  <c r="G616" i="10"/>
  <c r="F616" i="10"/>
  <c r="E616" i="10"/>
  <c r="DN615" i="10"/>
  <c r="DH615" i="10"/>
  <c r="DB615" i="10"/>
  <c r="CV615" i="10"/>
  <c r="CP615" i="10"/>
  <c r="CJ615" i="10"/>
  <c r="CD615" i="10"/>
  <c r="BX615" i="10"/>
  <c r="BR615" i="10"/>
  <c r="BL615" i="10"/>
  <c r="BL613" i="10" s="1"/>
  <c r="BF615" i="10"/>
  <c r="AZ615" i="10"/>
  <c r="C615" i="10" s="1"/>
  <c r="AT615" i="10"/>
  <c r="AN615" i="10"/>
  <c r="AH615" i="10"/>
  <c r="AB615" i="10"/>
  <c r="V615" i="10"/>
  <c r="V613" i="10" s="1"/>
  <c r="P615" i="10"/>
  <c r="J615" i="10"/>
  <c r="J613" i="10" s="1"/>
  <c r="D615" i="10"/>
  <c r="DN614" i="10"/>
  <c r="DN613" i="10" s="1"/>
  <c r="DH614" i="10"/>
  <c r="DB614" i="10"/>
  <c r="DB613" i="10" s="1"/>
  <c r="CV614" i="10"/>
  <c r="CP614" i="10"/>
  <c r="CP613" i="10" s="1"/>
  <c r="CJ614" i="10"/>
  <c r="CD614" i="10"/>
  <c r="CD613" i="10" s="1"/>
  <c r="BX614" i="10"/>
  <c r="BR614" i="10"/>
  <c r="BR613" i="10" s="1"/>
  <c r="BL614" i="10"/>
  <c r="BF614" i="10"/>
  <c r="BF613" i="10" s="1"/>
  <c r="AZ614" i="10"/>
  <c r="AZ613" i="10" s="1"/>
  <c r="AT614" i="10"/>
  <c r="AT613" i="10" s="1"/>
  <c r="AN614" i="10"/>
  <c r="AH614" i="10"/>
  <c r="AH613" i="10" s="1"/>
  <c r="AB614" i="10"/>
  <c r="V614" i="10"/>
  <c r="P614" i="10"/>
  <c r="J614" i="10"/>
  <c r="D614" i="10"/>
  <c r="DT613" i="10"/>
  <c r="DS613" i="10"/>
  <c r="DR613" i="10"/>
  <c r="DQ613" i="10"/>
  <c r="DP613" i="10"/>
  <c r="DO613" i="10"/>
  <c r="DM613" i="10"/>
  <c r="DL613" i="10"/>
  <c r="DK613" i="10"/>
  <c r="DJ613" i="10"/>
  <c r="DI613" i="10"/>
  <c r="DH613" i="10"/>
  <c r="DG613" i="10"/>
  <c r="DF613" i="10"/>
  <c r="DE613" i="10"/>
  <c r="DD613" i="10"/>
  <c r="DC613" i="10"/>
  <c r="DA613" i="10"/>
  <c r="CZ613" i="10"/>
  <c r="CY613" i="10"/>
  <c r="CX613" i="10"/>
  <c r="CW613" i="10"/>
  <c r="CV613" i="10"/>
  <c r="CU613" i="10"/>
  <c r="CT613" i="10"/>
  <c r="CS613" i="10"/>
  <c r="CR613" i="10"/>
  <c r="CQ613" i="10"/>
  <c r="CO613" i="10"/>
  <c r="CN613" i="10"/>
  <c r="CM613" i="10"/>
  <c r="CL613" i="10"/>
  <c r="CK613" i="10"/>
  <c r="CJ613" i="10"/>
  <c r="CI613" i="10"/>
  <c r="CH613" i="10"/>
  <c r="CG613" i="10"/>
  <c r="CF613" i="10"/>
  <c r="CE613" i="10"/>
  <c r="CC613" i="10"/>
  <c r="CB613" i="10"/>
  <c r="CA613" i="10"/>
  <c r="BZ613" i="10"/>
  <c r="BY613" i="10"/>
  <c r="BX613" i="10"/>
  <c r="BW613" i="10"/>
  <c r="BV613" i="10"/>
  <c r="BU613" i="10"/>
  <c r="BT613" i="10"/>
  <c r="BS613" i="10"/>
  <c r="BQ613" i="10"/>
  <c r="BP613" i="10"/>
  <c r="BO613" i="10"/>
  <c r="BN613" i="10"/>
  <c r="BM613" i="10"/>
  <c r="BK613" i="10"/>
  <c r="BJ613" i="10"/>
  <c r="BI613" i="10"/>
  <c r="BH613" i="10"/>
  <c r="BG613" i="10"/>
  <c r="BE613" i="10"/>
  <c r="BD613" i="10"/>
  <c r="BC613" i="10"/>
  <c r="BB613" i="10"/>
  <c r="BA613" i="10"/>
  <c r="AY613" i="10"/>
  <c r="AX613" i="10"/>
  <c r="AW613" i="10"/>
  <c r="AV613" i="10"/>
  <c r="AU613" i="10"/>
  <c r="AS613" i="10"/>
  <c r="AR613" i="10"/>
  <c r="AQ613" i="10"/>
  <c r="AP613" i="10"/>
  <c r="AO613" i="10"/>
  <c r="AN613" i="10"/>
  <c r="AM613" i="10"/>
  <c r="AL613" i="10"/>
  <c r="AK613" i="10"/>
  <c r="AJ613" i="10"/>
  <c r="AI613" i="10"/>
  <c r="AG613" i="10"/>
  <c r="AF613" i="10"/>
  <c r="AE613" i="10"/>
  <c r="AD613" i="10"/>
  <c r="AC613" i="10"/>
  <c r="AB613" i="10"/>
  <c r="AA613" i="10"/>
  <c r="Z613" i="10"/>
  <c r="Y613" i="10"/>
  <c r="X613" i="10"/>
  <c r="W613" i="10"/>
  <c r="U613" i="10"/>
  <c r="T613" i="10"/>
  <c r="S613" i="10"/>
  <c r="R613" i="10"/>
  <c r="Q613" i="10"/>
  <c r="P613" i="10"/>
  <c r="O613" i="10"/>
  <c r="N613" i="10"/>
  <c r="M613" i="10"/>
  <c r="L613" i="10"/>
  <c r="K613" i="10"/>
  <c r="I613" i="10"/>
  <c r="H613" i="10"/>
  <c r="G613" i="10"/>
  <c r="F613" i="10"/>
  <c r="E613" i="10"/>
  <c r="D613" i="10"/>
  <c r="DN612" i="10"/>
  <c r="DH612" i="10"/>
  <c r="DB612" i="10"/>
  <c r="CV612" i="10"/>
  <c r="CP612" i="10"/>
  <c r="CJ612" i="10"/>
  <c r="CD612" i="10"/>
  <c r="BX612" i="10"/>
  <c r="BR612" i="10"/>
  <c r="BL612" i="10"/>
  <c r="BL610" i="10" s="1"/>
  <c r="BF612" i="10"/>
  <c r="AZ612" i="10"/>
  <c r="AT612" i="10"/>
  <c r="AN612" i="10"/>
  <c r="AH612" i="10"/>
  <c r="AB612" i="10"/>
  <c r="C612" i="10" s="1"/>
  <c r="V612" i="10"/>
  <c r="P612" i="10"/>
  <c r="J612" i="10"/>
  <c r="D612" i="10"/>
  <c r="DN611" i="10"/>
  <c r="DH611" i="10"/>
  <c r="DH610" i="10" s="1"/>
  <c r="DB611" i="10"/>
  <c r="CV611" i="10"/>
  <c r="CV610" i="10" s="1"/>
  <c r="CP611" i="10"/>
  <c r="CJ611" i="10"/>
  <c r="CD611" i="10"/>
  <c r="CD610" i="10" s="1"/>
  <c r="BX611" i="10"/>
  <c r="BR611" i="10"/>
  <c r="BL611" i="10"/>
  <c r="BF611" i="10"/>
  <c r="AZ611" i="10"/>
  <c r="AZ610" i="10" s="1"/>
  <c r="AT611" i="10"/>
  <c r="AN611" i="10"/>
  <c r="AN610" i="10" s="1"/>
  <c r="AH611" i="10"/>
  <c r="AB611" i="10"/>
  <c r="AB610" i="10" s="1"/>
  <c r="V611" i="10"/>
  <c r="P611" i="10"/>
  <c r="J611" i="10"/>
  <c r="C611" i="10" s="1"/>
  <c r="D611" i="10"/>
  <c r="DT610" i="10"/>
  <c r="DS610" i="10"/>
  <c r="DR610" i="10"/>
  <c r="DQ610" i="10"/>
  <c r="DP610" i="10"/>
  <c r="DO610" i="10"/>
  <c r="DN610" i="10"/>
  <c r="DM610" i="10"/>
  <c r="DL610" i="10"/>
  <c r="DK610" i="10"/>
  <c r="DJ610" i="10"/>
  <c r="DI610" i="10"/>
  <c r="DG610" i="10"/>
  <c r="DF610" i="10"/>
  <c r="DE610" i="10"/>
  <c r="DD610" i="10"/>
  <c r="DC610" i="10"/>
  <c r="DB610" i="10"/>
  <c r="DA610" i="10"/>
  <c r="CZ610" i="10"/>
  <c r="CY610" i="10"/>
  <c r="CX610" i="10"/>
  <c r="CW610" i="10"/>
  <c r="CU610" i="10"/>
  <c r="CT610" i="10"/>
  <c r="CS610" i="10"/>
  <c r="CR610" i="10"/>
  <c r="CQ610" i="10"/>
  <c r="CP610" i="10"/>
  <c r="CO610" i="10"/>
  <c r="CN610" i="10"/>
  <c r="CM610" i="10"/>
  <c r="CL610" i="10"/>
  <c r="CK610" i="10"/>
  <c r="CJ610" i="10"/>
  <c r="CI610" i="10"/>
  <c r="CH610" i="10"/>
  <c r="CG610" i="10"/>
  <c r="CF610" i="10"/>
  <c r="CE610" i="10"/>
  <c r="CC610" i="10"/>
  <c r="CB610" i="10"/>
  <c r="CA610" i="10"/>
  <c r="BZ610" i="10"/>
  <c r="BY610" i="10"/>
  <c r="BX610" i="10"/>
  <c r="BW610" i="10"/>
  <c r="BV610" i="10"/>
  <c r="BU610" i="10"/>
  <c r="BT610" i="10"/>
  <c r="BS610" i="10"/>
  <c r="BR610" i="10"/>
  <c r="BQ610" i="10"/>
  <c r="BP610" i="10"/>
  <c r="BO610" i="10"/>
  <c r="BN610" i="10"/>
  <c r="BM610" i="10"/>
  <c r="BK610" i="10"/>
  <c r="BJ610" i="10"/>
  <c r="BI610" i="10"/>
  <c r="BH610" i="10"/>
  <c r="BG610" i="10"/>
  <c r="BF610" i="10"/>
  <c r="BE610" i="10"/>
  <c r="BD610" i="10"/>
  <c r="BC610" i="10"/>
  <c r="BB610" i="10"/>
  <c r="BA610" i="10"/>
  <c r="AY610" i="10"/>
  <c r="AX610" i="10"/>
  <c r="AW610" i="10"/>
  <c r="AV610" i="10"/>
  <c r="AU610" i="10"/>
  <c r="AT610" i="10"/>
  <c r="AS610" i="10"/>
  <c r="AR610" i="10"/>
  <c r="AQ610" i="10"/>
  <c r="AP610" i="10"/>
  <c r="AO610" i="10"/>
  <c r="AM610" i="10"/>
  <c r="AL610" i="10"/>
  <c r="AK610" i="10"/>
  <c r="AJ610" i="10"/>
  <c r="AI610" i="10"/>
  <c r="AH610" i="10"/>
  <c r="AG610" i="10"/>
  <c r="AF610" i="10"/>
  <c r="AE610" i="10"/>
  <c r="AD610" i="10"/>
  <c r="AC610" i="10"/>
  <c r="AA610" i="10"/>
  <c r="Z610" i="10"/>
  <c r="Y610" i="10"/>
  <c r="X610" i="10"/>
  <c r="W610" i="10"/>
  <c r="V610" i="10"/>
  <c r="U610" i="10"/>
  <c r="T610" i="10"/>
  <c r="S610" i="10"/>
  <c r="R610" i="10"/>
  <c r="Q610" i="10"/>
  <c r="P610" i="10"/>
  <c r="O610" i="10"/>
  <c r="N610" i="10"/>
  <c r="M610" i="10"/>
  <c r="L610" i="10"/>
  <c r="K610" i="10"/>
  <c r="I610" i="10"/>
  <c r="H610" i="10"/>
  <c r="G610" i="10"/>
  <c r="F610" i="10"/>
  <c r="E610" i="10"/>
  <c r="D610" i="10"/>
  <c r="DN609" i="10"/>
  <c r="DH609" i="10"/>
  <c r="DH607" i="10" s="1"/>
  <c r="DB609" i="10"/>
  <c r="DB607" i="10" s="1"/>
  <c r="CV609" i="10"/>
  <c r="CP609" i="10"/>
  <c r="CJ609" i="10"/>
  <c r="CD609" i="10"/>
  <c r="BX609" i="10"/>
  <c r="BR609" i="10"/>
  <c r="BL609" i="10"/>
  <c r="BF609" i="10"/>
  <c r="AZ609" i="10"/>
  <c r="AT609" i="10"/>
  <c r="AN609" i="10"/>
  <c r="AN607" i="10" s="1"/>
  <c r="AH609" i="10"/>
  <c r="AH607" i="10" s="1"/>
  <c r="AB609" i="10"/>
  <c r="AB607" i="10" s="1"/>
  <c r="V609" i="10"/>
  <c r="P609" i="10"/>
  <c r="J609" i="10"/>
  <c r="D609" i="10"/>
  <c r="C609" i="10" s="1"/>
  <c r="DN608" i="10"/>
  <c r="DH608" i="10"/>
  <c r="DB608" i="10"/>
  <c r="CV608" i="10"/>
  <c r="CV607" i="10" s="1"/>
  <c r="CP608" i="10"/>
  <c r="CP607" i="10" s="1"/>
  <c r="CJ608" i="10"/>
  <c r="CJ607" i="10" s="1"/>
  <c r="CD608" i="10"/>
  <c r="CD607" i="10" s="1"/>
  <c r="BX608" i="10"/>
  <c r="BX607" i="10" s="1"/>
  <c r="BR608" i="10"/>
  <c r="BR607" i="10" s="1"/>
  <c r="BL608" i="10"/>
  <c r="BF608" i="10"/>
  <c r="BF607" i="10" s="1"/>
  <c r="AZ608" i="10"/>
  <c r="AT608" i="10"/>
  <c r="AN608" i="10"/>
  <c r="AH608" i="10"/>
  <c r="AB608" i="10"/>
  <c r="V608" i="10"/>
  <c r="V607" i="10" s="1"/>
  <c r="P608" i="10"/>
  <c r="P607" i="10" s="1"/>
  <c r="J608" i="10"/>
  <c r="J607" i="10" s="1"/>
  <c r="D608" i="10"/>
  <c r="C608" i="10" s="1"/>
  <c r="C607" i="10" s="1"/>
  <c r="DT607" i="10"/>
  <c r="DS607" i="10"/>
  <c r="DR607" i="10"/>
  <c r="DQ607" i="10"/>
  <c r="DP607" i="10"/>
  <c r="DO607" i="10"/>
  <c r="DN607" i="10"/>
  <c r="DM607" i="10"/>
  <c r="DL607" i="10"/>
  <c r="DK607" i="10"/>
  <c r="DJ607" i="10"/>
  <c r="DI607" i="10"/>
  <c r="DG607" i="10"/>
  <c r="DF607" i="10"/>
  <c r="DE607" i="10"/>
  <c r="DD607" i="10"/>
  <c r="DC607" i="10"/>
  <c r="DA607" i="10"/>
  <c r="CZ607" i="10"/>
  <c r="CY607" i="10"/>
  <c r="CX607" i="10"/>
  <c r="CW607" i="10"/>
  <c r="CU607" i="10"/>
  <c r="CT607" i="10"/>
  <c r="CS607" i="10"/>
  <c r="CR607" i="10"/>
  <c r="CQ607" i="10"/>
  <c r="CO607" i="10"/>
  <c r="CN607" i="10"/>
  <c r="CM607" i="10"/>
  <c r="CL607" i="10"/>
  <c r="CK607" i="10"/>
  <c r="CI607" i="10"/>
  <c r="CH607" i="10"/>
  <c r="CG607" i="10"/>
  <c r="CF607" i="10"/>
  <c r="CE607" i="10"/>
  <c r="CC607" i="10"/>
  <c r="CB607" i="10"/>
  <c r="CA607" i="10"/>
  <c r="BZ607" i="10"/>
  <c r="BY607" i="10"/>
  <c r="BW607" i="10"/>
  <c r="BV607" i="10"/>
  <c r="BU607" i="10"/>
  <c r="BT607" i="10"/>
  <c r="BS607" i="10"/>
  <c r="BQ607" i="10"/>
  <c r="BP607" i="10"/>
  <c r="BO607" i="10"/>
  <c r="BN607" i="10"/>
  <c r="BM607" i="10"/>
  <c r="BL607" i="10"/>
  <c r="BK607" i="10"/>
  <c r="BJ607" i="10"/>
  <c r="BI607" i="10"/>
  <c r="BH607" i="10"/>
  <c r="BG607" i="10"/>
  <c r="BE607" i="10"/>
  <c r="BD607" i="10"/>
  <c r="BC607" i="10"/>
  <c r="BB607" i="10"/>
  <c r="BA607" i="10"/>
  <c r="AZ607" i="10"/>
  <c r="AY607" i="10"/>
  <c r="AX607" i="10"/>
  <c r="AW607" i="10"/>
  <c r="AV607" i="10"/>
  <c r="AU607" i="10"/>
  <c r="AT607" i="10"/>
  <c r="AS607" i="10"/>
  <c r="AR607" i="10"/>
  <c r="AQ607" i="10"/>
  <c r="AP607" i="10"/>
  <c r="AO607" i="10"/>
  <c r="AM607" i="10"/>
  <c r="AL607" i="10"/>
  <c r="AK607" i="10"/>
  <c r="AJ607" i="10"/>
  <c r="AI607" i="10"/>
  <c r="AG607" i="10"/>
  <c r="AF607" i="10"/>
  <c r="AE607" i="10"/>
  <c r="AD607" i="10"/>
  <c r="AC607" i="10"/>
  <c r="AA607" i="10"/>
  <c r="Z607" i="10"/>
  <c r="Y607" i="10"/>
  <c r="X607" i="10"/>
  <c r="W607" i="10"/>
  <c r="U607" i="10"/>
  <c r="T607" i="10"/>
  <c r="S607" i="10"/>
  <c r="R607" i="10"/>
  <c r="Q607" i="10"/>
  <c r="O607" i="10"/>
  <c r="N607" i="10"/>
  <c r="M607" i="10"/>
  <c r="L607" i="10"/>
  <c r="K607" i="10"/>
  <c r="I607" i="10"/>
  <c r="H607" i="10"/>
  <c r="G607" i="10"/>
  <c r="F607" i="10"/>
  <c r="E607" i="10"/>
  <c r="DN606" i="10"/>
  <c r="DH606" i="10"/>
  <c r="DB606" i="10"/>
  <c r="CV606" i="10"/>
  <c r="CP606" i="10"/>
  <c r="CJ606" i="10"/>
  <c r="CD606" i="10"/>
  <c r="CD604" i="10" s="1"/>
  <c r="BX606" i="10"/>
  <c r="BX604" i="10" s="1"/>
  <c r="BR606" i="10"/>
  <c r="BL606" i="10"/>
  <c r="BL604" i="10" s="1"/>
  <c r="BF606" i="10"/>
  <c r="AZ606" i="10"/>
  <c r="C606" i="10" s="1"/>
  <c r="AT606" i="10"/>
  <c r="AN606" i="10"/>
  <c r="AH606" i="10"/>
  <c r="AB606" i="10"/>
  <c r="V606" i="10"/>
  <c r="P606" i="10"/>
  <c r="J606" i="10"/>
  <c r="J604" i="10" s="1"/>
  <c r="D606" i="10"/>
  <c r="D604" i="10" s="1"/>
  <c r="DN605" i="10"/>
  <c r="DN604" i="10" s="1"/>
  <c r="DH605" i="10"/>
  <c r="DB605" i="10"/>
  <c r="DB604" i="10" s="1"/>
  <c r="CV605" i="10"/>
  <c r="CP605" i="10"/>
  <c r="CJ605" i="10"/>
  <c r="CD605" i="10"/>
  <c r="BX605" i="10"/>
  <c r="BR605" i="10"/>
  <c r="BR604" i="10" s="1"/>
  <c r="BL605" i="10"/>
  <c r="BF605" i="10"/>
  <c r="BF604" i="10" s="1"/>
  <c r="AZ605" i="10"/>
  <c r="AZ604" i="10" s="1"/>
  <c r="AT605" i="10"/>
  <c r="AT604" i="10" s="1"/>
  <c r="AN605" i="10"/>
  <c r="AH605" i="10"/>
  <c r="AH604" i="10" s="1"/>
  <c r="AB605" i="10"/>
  <c r="V605" i="10"/>
  <c r="P605" i="10"/>
  <c r="J605" i="10"/>
  <c r="D605" i="10"/>
  <c r="DT604" i="10"/>
  <c r="DS604" i="10"/>
  <c r="DR604" i="10"/>
  <c r="DQ604" i="10"/>
  <c r="DP604" i="10"/>
  <c r="DO604" i="10"/>
  <c r="DM604" i="10"/>
  <c r="DL604" i="10"/>
  <c r="DK604" i="10"/>
  <c r="DJ604" i="10"/>
  <c r="DI604" i="10"/>
  <c r="DH604" i="10"/>
  <c r="DG604" i="10"/>
  <c r="DF604" i="10"/>
  <c r="DE604" i="10"/>
  <c r="DD604" i="10"/>
  <c r="DC604" i="10"/>
  <c r="DA604" i="10"/>
  <c r="CZ604" i="10"/>
  <c r="CY604" i="10"/>
  <c r="CX604" i="10"/>
  <c r="CW604" i="10"/>
  <c r="CV604" i="10"/>
  <c r="CU604" i="10"/>
  <c r="CT604" i="10"/>
  <c r="CS604" i="10"/>
  <c r="CR604" i="10"/>
  <c r="CQ604" i="10"/>
  <c r="CP604" i="10"/>
  <c r="CO604" i="10"/>
  <c r="CN604" i="10"/>
  <c r="CM604" i="10"/>
  <c r="CL604" i="10"/>
  <c r="CK604" i="10"/>
  <c r="CJ604" i="10"/>
  <c r="CI604" i="10"/>
  <c r="CH604" i="10"/>
  <c r="CG604" i="10"/>
  <c r="CF604" i="10"/>
  <c r="CE604" i="10"/>
  <c r="CC604" i="10"/>
  <c r="CB604" i="10"/>
  <c r="CA604" i="10"/>
  <c r="BZ604" i="10"/>
  <c r="BY604" i="10"/>
  <c r="BW604" i="10"/>
  <c r="BV604" i="10"/>
  <c r="BU604" i="10"/>
  <c r="BT604" i="10"/>
  <c r="BS604" i="10"/>
  <c r="BQ604" i="10"/>
  <c r="BP604" i="10"/>
  <c r="BO604" i="10"/>
  <c r="BN604" i="10"/>
  <c r="BM604" i="10"/>
  <c r="BK604" i="10"/>
  <c r="BJ604" i="10"/>
  <c r="BI604" i="10"/>
  <c r="BH604" i="10"/>
  <c r="BG604" i="10"/>
  <c r="BE604" i="10"/>
  <c r="BD604" i="10"/>
  <c r="BC604" i="10"/>
  <c r="BB604" i="10"/>
  <c r="BA604" i="10"/>
  <c r="AY604" i="10"/>
  <c r="AX604" i="10"/>
  <c r="AW604" i="10"/>
  <c r="AV604" i="10"/>
  <c r="AU604" i="10"/>
  <c r="AS604" i="10"/>
  <c r="AR604" i="10"/>
  <c r="AQ604" i="10"/>
  <c r="AP604" i="10"/>
  <c r="AO604" i="10"/>
  <c r="AN604" i="10"/>
  <c r="AM604" i="10"/>
  <c r="AL604" i="10"/>
  <c r="AK604" i="10"/>
  <c r="AJ604" i="10"/>
  <c r="AI604" i="10"/>
  <c r="AG604" i="10"/>
  <c r="AF604" i="10"/>
  <c r="AE604" i="10"/>
  <c r="AD604" i="10"/>
  <c r="AC604" i="10"/>
  <c r="AB604" i="10"/>
  <c r="AA604" i="10"/>
  <c r="Z604" i="10"/>
  <c r="Y604" i="10"/>
  <c r="X604" i="10"/>
  <c r="W604" i="10"/>
  <c r="V604" i="10"/>
  <c r="U604" i="10"/>
  <c r="T604" i="10"/>
  <c r="S604" i="10"/>
  <c r="R604" i="10"/>
  <c r="Q604" i="10"/>
  <c r="P604" i="10"/>
  <c r="O604" i="10"/>
  <c r="N604" i="10"/>
  <c r="M604" i="10"/>
  <c r="L604" i="10"/>
  <c r="K604" i="10"/>
  <c r="I604" i="10"/>
  <c r="H604" i="10"/>
  <c r="G604" i="10"/>
  <c r="F604" i="10"/>
  <c r="E604" i="10"/>
  <c r="DT603" i="10"/>
  <c r="DT601" i="10" s="1"/>
  <c r="DS603" i="10"/>
  <c r="DR603" i="10"/>
  <c r="DQ603" i="10"/>
  <c r="DQ601" i="10" s="1"/>
  <c r="DP603" i="10"/>
  <c r="DO603" i="10"/>
  <c r="DN603" i="10" s="1"/>
  <c r="DM603" i="10"/>
  <c r="DL603" i="10"/>
  <c r="DK603" i="10"/>
  <c r="DJ603" i="10"/>
  <c r="DI603" i="10"/>
  <c r="DH603" i="10"/>
  <c r="DG603" i="10"/>
  <c r="DF603" i="10"/>
  <c r="DE603" i="10"/>
  <c r="DE601" i="10" s="1"/>
  <c r="DD603" i="10"/>
  <c r="DC603" i="10"/>
  <c r="DB603" i="10" s="1"/>
  <c r="DA603" i="10"/>
  <c r="CZ603" i="10"/>
  <c r="CY603" i="10"/>
  <c r="CX603" i="10"/>
  <c r="CW603" i="10"/>
  <c r="CV603" i="10"/>
  <c r="CU603" i="10"/>
  <c r="CT603" i="10"/>
  <c r="CS603" i="10"/>
  <c r="CS601" i="10" s="1"/>
  <c r="CR603" i="10"/>
  <c r="CQ603" i="10"/>
  <c r="CP603" i="10" s="1"/>
  <c r="CO603" i="10"/>
  <c r="CN603" i="10"/>
  <c r="CM603" i="10"/>
  <c r="CL603" i="10"/>
  <c r="CK603" i="10"/>
  <c r="CJ603" i="10"/>
  <c r="CI603" i="10"/>
  <c r="CH603" i="10"/>
  <c r="CG603" i="10"/>
  <c r="CG601" i="10" s="1"/>
  <c r="CF603" i="10"/>
  <c r="CE603" i="10"/>
  <c r="CD603" i="10" s="1"/>
  <c r="CC603" i="10"/>
  <c r="CB603" i="10"/>
  <c r="CA603" i="10"/>
  <c r="BZ603" i="10"/>
  <c r="BY603" i="10"/>
  <c r="BX603" i="10"/>
  <c r="BW603" i="10"/>
  <c r="BV603" i="10"/>
  <c r="BU603" i="10"/>
  <c r="BU601" i="10" s="1"/>
  <c r="BT603" i="10"/>
  <c r="BS603" i="10"/>
  <c r="BR603" i="10" s="1"/>
  <c r="BQ603" i="10"/>
  <c r="BP603" i="10"/>
  <c r="BO603" i="10"/>
  <c r="BN603" i="10"/>
  <c r="BM603" i="10"/>
  <c r="BL603" i="10"/>
  <c r="BK603" i="10"/>
  <c r="BJ603" i="10"/>
  <c r="BI603" i="10"/>
  <c r="BI601" i="10" s="1"/>
  <c r="BH603" i="10"/>
  <c r="BG603" i="10"/>
  <c r="BF603" i="10" s="1"/>
  <c r="BE603" i="10"/>
  <c r="BD603" i="10"/>
  <c r="BC603" i="10"/>
  <c r="BB603" i="10"/>
  <c r="BA603" i="10"/>
  <c r="AZ603" i="10"/>
  <c r="AY603" i="10"/>
  <c r="AX603" i="10"/>
  <c r="AW603" i="10"/>
  <c r="AW601" i="10" s="1"/>
  <c r="AV603" i="10"/>
  <c r="AU603" i="10"/>
  <c r="AT603" i="10" s="1"/>
  <c r="AS603" i="10"/>
  <c r="AR603" i="10"/>
  <c r="AQ603" i="10"/>
  <c r="AP603" i="10"/>
  <c r="AO603" i="10"/>
  <c r="AN603" i="10"/>
  <c r="AM603" i="10"/>
  <c r="AL603" i="10"/>
  <c r="AK603" i="10"/>
  <c r="AK601" i="10" s="1"/>
  <c r="AJ603" i="10"/>
  <c r="AI603" i="10"/>
  <c r="AH603" i="10" s="1"/>
  <c r="AG603" i="10"/>
  <c r="AF603" i="10"/>
  <c r="AE603" i="10"/>
  <c r="AD603" i="10"/>
  <c r="AC603" i="10"/>
  <c r="AB603" i="10"/>
  <c r="AA603" i="10"/>
  <c r="Z603" i="10"/>
  <c r="Y603" i="10"/>
  <c r="Y601" i="10" s="1"/>
  <c r="X603" i="10"/>
  <c r="W603" i="10"/>
  <c r="V603" i="10" s="1"/>
  <c r="U603" i="10"/>
  <c r="T603" i="10"/>
  <c r="S603" i="10"/>
  <c r="R603" i="10"/>
  <c r="Q603" i="10"/>
  <c r="P603" i="10"/>
  <c r="O603" i="10"/>
  <c r="N603" i="10"/>
  <c r="M603" i="10"/>
  <c r="M601" i="10" s="1"/>
  <c r="L603" i="10"/>
  <c r="K603" i="10"/>
  <c r="J603" i="10" s="1"/>
  <c r="I603" i="10"/>
  <c r="H603" i="10"/>
  <c r="G603" i="10"/>
  <c r="F603" i="10"/>
  <c r="E603" i="10"/>
  <c r="D603" i="10"/>
  <c r="DT602" i="10"/>
  <c r="DS602" i="10"/>
  <c r="DS601" i="10" s="1"/>
  <c r="DR602" i="10"/>
  <c r="DQ602" i="10"/>
  <c r="DP602" i="10"/>
  <c r="DO602" i="10"/>
  <c r="DN602" i="10" s="1"/>
  <c r="DN601" i="10" s="1"/>
  <c r="DM602" i="10"/>
  <c r="DL602" i="10"/>
  <c r="DK602" i="10"/>
  <c r="DK601" i="10" s="1"/>
  <c r="DJ602" i="10"/>
  <c r="DJ601" i="10" s="1"/>
  <c r="DI602" i="10"/>
  <c r="DH602" i="10" s="1"/>
  <c r="DH601" i="10" s="1"/>
  <c r="DG602" i="10"/>
  <c r="DG601" i="10" s="1"/>
  <c r="DF602" i="10"/>
  <c r="DE602" i="10"/>
  <c r="DD602" i="10"/>
  <c r="DC602" i="10"/>
  <c r="DB602" i="10" s="1"/>
  <c r="DB601" i="10" s="1"/>
  <c r="DA602" i="10"/>
  <c r="CZ602" i="10"/>
  <c r="CY602" i="10"/>
  <c r="CY601" i="10" s="1"/>
  <c r="CX602" i="10"/>
  <c r="CX601" i="10" s="1"/>
  <c r="CW602" i="10"/>
  <c r="CV602" i="10" s="1"/>
  <c r="CV601" i="10" s="1"/>
  <c r="CU602" i="10"/>
  <c r="CU601" i="10" s="1"/>
  <c r="CT602" i="10"/>
  <c r="CS602" i="10"/>
  <c r="CR602" i="10"/>
  <c r="CQ602" i="10"/>
  <c r="CP602" i="10" s="1"/>
  <c r="CP601" i="10" s="1"/>
  <c r="CO602" i="10"/>
  <c r="CN602" i="10"/>
  <c r="CM602" i="10"/>
  <c r="CM601" i="10" s="1"/>
  <c r="CL602" i="10"/>
  <c r="CL601" i="10" s="1"/>
  <c r="CK602" i="10"/>
  <c r="CJ602" i="10" s="1"/>
  <c r="CJ601" i="10" s="1"/>
  <c r="CI602" i="10"/>
  <c r="CI601" i="10" s="1"/>
  <c r="CH602" i="10"/>
  <c r="CH601" i="10" s="1"/>
  <c r="CG602" i="10"/>
  <c r="CF602" i="10"/>
  <c r="CE602" i="10"/>
  <c r="CD602" i="10" s="1"/>
  <c r="CD601" i="10" s="1"/>
  <c r="CC602" i="10"/>
  <c r="CB602" i="10"/>
  <c r="CA602" i="10"/>
  <c r="CA601" i="10" s="1"/>
  <c r="BZ602" i="10"/>
  <c r="BZ601" i="10" s="1"/>
  <c r="BY602" i="10"/>
  <c r="BX602" i="10" s="1"/>
  <c r="BX601" i="10" s="1"/>
  <c r="BW602" i="10"/>
  <c r="BW601" i="10" s="1"/>
  <c r="BV602" i="10"/>
  <c r="BV601" i="10" s="1"/>
  <c r="BU602" i="10"/>
  <c r="BT602" i="10"/>
  <c r="BS602" i="10"/>
  <c r="BR602" i="10" s="1"/>
  <c r="BR601" i="10" s="1"/>
  <c r="BQ602" i="10"/>
  <c r="BP602" i="10"/>
  <c r="BO602" i="10"/>
  <c r="BO601" i="10" s="1"/>
  <c r="BN602" i="10"/>
  <c r="BN601" i="10" s="1"/>
  <c r="BM602" i="10"/>
  <c r="BL602" i="10" s="1"/>
  <c r="BL601" i="10" s="1"/>
  <c r="BK602" i="10"/>
  <c r="BK601" i="10" s="1"/>
  <c r="BJ602" i="10"/>
  <c r="BJ601" i="10" s="1"/>
  <c r="BI602" i="10"/>
  <c r="BH602" i="10"/>
  <c r="BG602" i="10"/>
  <c r="BF602" i="10" s="1"/>
  <c r="BE602" i="10"/>
  <c r="BD602" i="10"/>
  <c r="BC602" i="10"/>
  <c r="BC601" i="10" s="1"/>
  <c r="BB602" i="10"/>
  <c r="BB601" i="10" s="1"/>
  <c r="BA602" i="10"/>
  <c r="AZ602" i="10" s="1"/>
  <c r="AZ601" i="10" s="1"/>
  <c r="AY602" i="10"/>
  <c r="AY601" i="10" s="1"/>
  <c r="AX602" i="10"/>
  <c r="AX601" i="10" s="1"/>
  <c r="AW602" i="10"/>
  <c r="AV602" i="10"/>
  <c r="AU602" i="10"/>
  <c r="AT602" i="10" s="1"/>
  <c r="AT601" i="10" s="1"/>
  <c r="AS602" i="10"/>
  <c r="AR602" i="10"/>
  <c r="AQ602" i="10"/>
  <c r="AQ601" i="10" s="1"/>
  <c r="AP602" i="10"/>
  <c r="AP601" i="10" s="1"/>
  <c r="AO602" i="10"/>
  <c r="AN602" i="10" s="1"/>
  <c r="AN601" i="10" s="1"/>
  <c r="AM602" i="10"/>
  <c r="AM601" i="10" s="1"/>
  <c r="AL602" i="10"/>
  <c r="AL601" i="10" s="1"/>
  <c r="AK602" i="10"/>
  <c r="AJ602" i="10"/>
  <c r="AI602" i="10"/>
  <c r="AH602" i="10" s="1"/>
  <c r="AH601" i="10" s="1"/>
  <c r="AG602" i="10"/>
  <c r="AF602" i="10"/>
  <c r="AE602" i="10"/>
  <c r="AE601" i="10" s="1"/>
  <c r="AD602" i="10"/>
  <c r="AD601" i="10" s="1"/>
  <c r="AC602" i="10"/>
  <c r="AB602" i="10" s="1"/>
  <c r="AB601" i="10" s="1"/>
  <c r="AA602" i="10"/>
  <c r="AA601" i="10" s="1"/>
  <c r="Z602" i="10"/>
  <c r="Z601" i="10" s="1"/>
  <c r="Y602" i="10"/>
  <c r="X602" i="10"/>
  <c r="W602" i="10"/>
  <c r="V602" i="10" s="1"/>
  <c r="U602" i="10"/>
  <c r="T602" i="10"/>
  <c r="S602" i="10"/>
  <c r="S601" i="10" s="1"/>
  <c r="R602" i="10"/>
  <c r="R601" i="10" s="1"/>
  <c r="Q602" i="10"/>
  <c r="P602" i="10" s="1"/>
  <c r="P601" i="10" s="1"/>
  <c r="O602" i="10"/>
  <c r="O601" i="10" s="1"/>
  <c r="N602" i="10"/>
  <c r="N601" i="10" s="1"/>
  <c r="M602" i="10"/>
  <c r="L602" i="10"/>
  <c r="K602" i="10"/>
  <c r="J602" i="10" s="1"/>
  <c r="I602" i="10"/>
  <c r="H602" i="10"/>
  <c r="G602" i="10"/>
  <c r="G601" i="10" s="1"/>
  <c r="F602" i="10"/>
  <c r="F601" i="10" s="1"/>
  <c r="E602" i="10"/>
  <c r="D602" i="10" s="1"/>
  <c r="D601" i="10" s="1"/>
  <c r="DR601" i="10"/>
  <c r="DP601" i="10"/>
  <c r="DO601" i="10"/>
  <c r="DM601" i="10"/>
  <c r="DL601" i="10"/>
  <c r="DI601" i="10"/>
  <c r="DF601" i="10"/>
  <c r="DD601" i="10"/>
  <c r="DC601" i="10"/>
  <c r="DA601" i="10"/>
  <c r="CZ601" i="10"/>
  <c r="CW601" i="10"/>
  <c r="CT601" i="10"/>
  <c r="CR601" i="10"/>
  <c r="CQ601" i="10"/>
  <c r="CO601" i="10"/>
  <c r="CN601" i="10"/>
  <c r="CK601" i="10"/>
  <c r="CF601" i="10"/>
  <c r="CE601" i="10"/>
  <c r="CC601" i="10"/>
  <c r="CB601" i="10"/>
  <c r="BY601" i="10"/>
  <c r="BT601" i="10"/>
  <c r="BS601" i="10"/>
  <c r="BQ601" i="10"/>
  <c r="BP601" i="10"/>
  <c r="BM601" i="10"/>
  <c r="BH601" i="10"/>
  <c r="BG601" i="10"/>
  <c r="BE601" i="10"/>
  <c r="BD601" i="10"/>
  <c r="BA601" i="10"/>
  <c r="AV601" i="10"/>
  <c r="AU601" i="10"/>
  <c r="AS601" i="10"/>
  <c r="AR601" i="10"/>
  <c r="AO601" i="10"/>
  <c r="AJ601" i="10"/>
  <c r="AI601" i="10"/>
  <c r="AG601" i="10"/>
  <c r="AF601" i="10"/>
  <c r="AC601" i="10"/>
  <c r="X601" i="10"/>
  <c r="W601" i="10"/>
  <c r="U601" i="10"/>
  <c r="T601" i="10"/>
  <c r="Q601" i="10"/>
  <c r="L601" i="10"/>
  <c r="K601" i="10"/>
  <c r="I601" i="10"/>
  <c r="H601" i="10"/>
  <c r="E601" i="10"/>
  <c r="E205" i="16"/>
  <c r="G205" i="16"/>
  <c r="H205" i="16"/>
  <c r="J205" i="16"/>
  <c r="K205" i="16"/>
  <c r="C206" i="16"/>
  <c r="D206" i="16"/>
  <c r="F206" i="16"/>
  <c r="I206" i="16"/>
  <c r="C207" i="16"/>
  <c r="D207" i="16"/>
  <c r="F207" i="16"/>
  <c r="B207" i="16" s="1"/>
  <c r="I207" i="16"/>
  <c r="C208" i="16"/>
  <c r="D208" i="16"/>
  <c r="F208" i="16"/>
  <c r="B208" i="16" s="1"/>
  <c r="I208" i="16"/>
  <c r="C209" i="16"/>
  <c r="D209" i="16"/>
  <c r="F209" i="16"/>
  <c r="I209" i="16"/>
  <c r="C210" i="16"/>
  <c r="D210" i="16"/>
  <c r="F210" i="16"/>
  <c r="B210" i="16" s="1"/>
  <c r="I210" i="16"/>
  <c r="C211" i="16"/>
  <c r="D211" i="16"/>
  <c r="F211" i="16"/>
  <c r="B211" i="16" s="1"/>
  <c r="I211" i="16"/>
  <c r="C212" i="16"/>
  <c r="D212" i="16"/>
  <c r="F212" i="16"/>
  <c r="I212" i="16"/>
  <c r="B213" i="16"/>
  <c r="C213" i="16"/>
  <c r="D213" i="16"/>
  <c r="F213" i="16"/>
  <c r="I213" i="16"/>
  <c r="C214" i="16"/>
  <c r="D214" i="16"/>
  <c r="F214" i="16"/>
  <c r="I214" i="16"/>
  <c r="C215" i="16"/>
  <c r="D215" i="16"/>
  <c r="F215" i="16"/>
  <c r="I215" i="16"/>
  <c r="C216" i="16"/>
  <c r="D216" i="16"/>
  <c r="F216" i="16"/>
  <c r="B216" i="16" s="1"/>
  <c r="I216" i="16"/>
  <c r="C217" i="16"/>
  <c r="D217" i="16"/>
  <c r="F217" i="16"/>
  <c r="I217" i="16"/>
  <c r="C218" i="16"/>
  <c r="D218" i="16"/>
  <c r="F218" i="16"/>
  <c r="I218" i="16"/>
  <c r="C57" i="27"/>
  <c r="C56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DN765" i="10"/>
  <c r="DH765" i="10"/>
  <c r="DB765" i="10"/>
  <c r="CV765" i="10"/>
  <c r="CP765" i="10"/>
  <c r="CJ765" i="10"/>
  <c r="CD765" i="10"/>
  <c r="BX765" i="10"/>
  <c r="BX763" i="10" s="1"/>
  <c r="BR765" i="10"/>
  <c r="BL765" i="10"/>
  <c r="BL763" i="10" s="1"/>
  <c r="BF765" i="10"/>
  <c r="AZ765" i="10"/>
  <c r="AT765" i="10"/>
  <c r="AN765" i="10"/>
  <c r="AH765" i="10"/>
  <c r="AB765" i="10"/>
  <c r="V765" i="10"/>
  <c r="P765" i="10"/>
  <c r="J765" i="10"/>
  <c r="DN764" i="10"/>
  <c r="DN763" i="10" s="1"/>
  <c r="DH764" i="10"/>
  <c r="DH763" i="10" s="1"/>
  <c r="DB764" i="10"/>
  <c r="DB763" i="10" s="1"/>
  <c r="CV764" i="10"/>
  <c r="CP764" i="10"/>
  <c r="CJ764" i="10"/>
  <c r="CJ763" i="10" s="1"/>
  <c r="CD764" i="10"/>
  <c r="BX764" i="10"/>
  <c r="BR764" i="10"/>
  <c r="BR763" i="10" s="1"/>
  <c r="BL764" i="10"/>
  <c r="BF764" i="10"/>
  <c r="BF763" i="10" s="1"/>
  <c r="AZ764" i="10"/>
  <c r="AZ763" i="10" s="1"/>
  <c r="AT764" i="10"/>
  <c r="AT763" i="10" s="1"/>
  <c r="AN764" i="10"/>
  <c r="AN763" i="10" s="1"/>
  <c r="AH764" i="10"/>
  <c r="AH763" i="10" s="1"/>
  <c r="AB764" i="10"/>
  <c r="V764" i="10"/>
  <c r="P764" i="10"/>
  <c r="P763" i="10" s="1"/>
  <c r="J764" i="10"/>
  <c r="DT763" i="10"/>
  <c r="DS763" i="10"/>
  <c r="DR763" i="10"/>
  <c r="DQ763" i="10"/>
  <c r="DP763" i="10"/>
  <c r="DO763" i="10"/>
  <c r="DM763" i="10"/>
  <c r="DL763" i="10"/>
  <c r="DK763" i="10"/>
  <c r="DJ763" i="10"/>
  <c r="DI763" i="10"/>
  <c r="DG763" i="10"/>
  <c r="DF763" i="10"/>
  <c r="DE763" i="10"/>
  <c r="DD763" i="10"/>
  <c r="DC763" i="10"/>
  <c r="DA763" i="10"/>
  <c r="CZ763" i="10"/>
  <c r="CY763" i="10"/>
  <c r="CX763" i="10"/>
  <c r="CW763" i="10"/>
  <c r="CV763" i="10"/>
  <c r="CU763" i="10"/>
  <c r="CT763" i="10"/>
  <c r="CS763" i="10"/>
  <c r="CR763" i="10"/>
  <c r="CQ763" i="10"/>
  <c r="CP763" i="10"/>
  <c r="CO763" i="10"/>
  <c r="CN763" i="10"/>
  <c r="CM763" i="10"/>
  <c r="CL763" i="10"/>
  <c r="CK763" i="10"/>
  <c r="CI763" i="10"/>
  <c r="CH763" i="10"/>
  <c r="CG763" i="10"/>
  <c r="CF763" i="10"/>
  <c r="CE763" i="10"/>
  <c r="CD763" i="10"/>
  <c r="CC763" i="10"/>
  <c r="CB763" i="10"/>
  <c r="CA763" i="10"/>
  <c r="BZ763" i="10"/>
  <c r="BY763" i="10"/>
  <c r="BW763" i="10"/>
  <c r="BV763" i="10"/>
  <c r="BU763" i="10"/>
  <c r="BT763" i="10"/>
  <c r="BS763" i="10"/>
  <c r="BQ763" i="10"/>
  <c r="BP763" i="10"/>
  <c r="BO763" i="10"/>
  <c r="BN763" i="10"/>
  <c r="BM763" i="10"/>
  <c r="BK763" i="10"/>
  <c r="BJ763" i="10"/>
  <c r="BI763" i="10"/>
  <c r="BH763" i="10"/>
  <c r="BG763" i="10"/>
  <c r="BE763" i="10"/>
  <c r="BD763" i="10"/>
  <c r="BC763" i="10"/>
  <c r="BB763" i="10"/>
  <c r="BA763" i="10"/>
  <c r="AY763" i="10"/>
  <c r="AX763" i="10"/>
  <c r="AW763" i="10"/>
  <c r="AV763" i="10"/>
  <c r="AU763" i="10"/>
  <c r="AS763" i="10"/>
  <c r="AR763" i="10"/>
  <c r="AQ763" i="10"/>
  <c r="AP763" i="10"/>
  <c r="AO763" i="10"/>
  <c r="AM763" i="10"/>
  <c r="AL763" i="10"/>
  <c r="AK763" i="10"/>
  <c r="AJ763" i="10"/>
  <c r="AI763" i="10"/>
  <c r="AG763" i="10"/>
  <c r="AF763" i="10"/>
  <c r="AE763" i="10"/>
  <c r="AD763" i="10"/>
  <c r="AC763" i="10"/>
  <c r="AB763" i="10"/>
  <c r="AA763" i="10"/>
  <c r="Z763" i="10"/>
  <c r="Y763" i="10"/>
  <c r="X763" i="10"/>
  <c r="W763" i="10"/>
  <c r="V763" i="10"/>
  <c r="U763" i="10"/>
  <c r="T763" i="10"/>
  <c r="S763" i="10"/>
  <c r="R763" i="10"/>
  <c r="Q763" i="10"/>
  <c r="O763" i="10"/>
  <c r="N763" i="10"/>
  <c r="M763" i="10"/>
  <c r="L763" i="10"/>
  <c r="K763" i="10"/>
  <c r="J763" i="10"/>
  <c r="I763" i="10"/>
  <c r="H763" i="10"/>
  <c r="G763" i="10"/>
  <c r="F763" i="10"/>
  <c r="E763" i="10"/>
  <c r="DN762" i="10"/>
  <c r="DH762" i="10"/>
  <c r="DB762" i="10"/>
  <c r="CV762" i="10"/>
  <c r="CV760" i="10" s="1"/>
  <c r="CP762" i="10"/>
  <c r="CJ762" i="10"/>
  <c r="CD762" i="10"/>
  <c r="BX762" i="10"/>
  <c r="BR762" i="10"/>
  <c r="BL762" i="10"/>
  <c r="BF762" i="10"/>
  <c r="AZ762" i="10"/>
  <c r="AT762" i="10"/>
  <c r="AN762" i="10"/>
  <c r="AH762" i="10"/>
  <c r="AB762" i="10"/>
  <c r="AB760" i="10" s="1"/>
  <c r="V762" i="10"/>
  <c r="P762" i="10"/>
  <c r="J762" i="10"/>
  <c r="C762" i="10" s="1"/>
  <c r="DN761" i="10"/>
  <c r="DN760" i="10" s="1"/>
  <c r="DH761" i="10"/>
  <c r="DB761" i="10"/>
  <c r="DB760" i="10" s="1"/>
  <c r="CV761" i="10"/>
  <c r="CP761" i="10"/>
  <c r="CJ761" i="10"/>
  <c r="CJ760" i="10" s="1"/>
  <c r="CD761" i="10"/>
  <c r="CD760" i="10" s="1"/>
  <c r="BX761" i="10"/>
  <c r="BR761" i="10"/>
  <c r="BL761" i="10"/>
  <c r="BF761" i="10"/>
  <c r="AZ761" i="10"/>
  <c r="AT761" i="10"/>
  <c r="AT760" i="10" s="1"/>
  <c r="AN761" i="10"/>
  <c r="AH761" i="10"/>
  <c r="AH760" i="10" s="1"/>
  <c r="AB761" i="10"/>
  <c r="V761" i="10"/>
  <c r="P761" i="10"/>
  <c r="P760" i="10" s="1"/>
  <c r="J761" i="10"/>
  <c r="C761" i="10" s="1"/>
  <c r="DT760" i="10"/>
  <c r="DS760" i="10"/>
  <c r="DR760" i="10"/>
  <c r="DQ760" i="10"/>
  <c r="DP760" i="10"/>
  <c r="DO760" i="10"/>
  <c r="DM760" i="10"/>
  <c r="DL760" i="10"/>
  <c r="DK760" i="10"/>
  <c r="DJ760" i="10"/>
  <c r="DI760" i="10"/>
  <c r="DH760" i="10"/>
  <c r="DG760" i="10"/>
  <c r="DF760" i="10"/>
  <c r="DE760" i="10"/>
  <c r="DD760" i="10"/>
  <c r="DC760" i="10"/>
  <c r="DA760" i="10"/>
  <c r="CZ760" i="10"/>
  <c r="CY760" i="10"/>
  <c r="CX760" i="10"/>
  <c r="CW760" i="10"/>
  <c r="CU760" i="10"/>
  <c r="CT760" i="10"/>
  <c r="CS760" i="10"/>
  <c r="CR760" i="10"/>
  <c r="CQ760" i="10"/>
  <c r="CP760" i="10"/>
  <c r="CO760" i="10"/>
  <c r="CN760" i="10"/>
  <c r="CM760" i="10"/>
  <c r="CL760" i="10"/>
  <c r="CK760" i="10"/>
  <c r="CI760" i="10"/>
  <c r="CH760" i="10"/>
  <c r="CG760" i="10"/>
  <c r="CF760" i="10"/>
  <c r="CE760" i="10"/>
  <c r="CC760" i="10"/>
  <c r="CB760" i="10"/>
  <c r="CA760" i="10"/>
  <c r="BZ760" i="10"/>
  <c r="BY760" i="10"/>
  <c r="BX760" i="10"/>
  <c r="BW760" i="10"/>
  <c r="BV760" i="10"/>
  <c r="BU760" i="10"/>
  <c r="BT760" i="10"/>
  <c r="BS760" i="10"/>
  <c r="BR760" i="10"/>
  <c r="BQ760" i="10"/>
  <c r="BP760" i="10"/>
  <c r="BO760" i="10"/>
  <c r="BN760" i="10"/>
  <c r="BM760" i="10"/>
  <c r="BL760" i="10"/>
  <c r="BK760" i="10"/>
  <c r="BJ760" i="10"/>
  <c r="BI760" i="10"/>
  <c r="BH760" i="10"/>
  <c r="BG760" i="10"/>
  <c r="BF760" i="10"/>
  <c r="BE760" i="10"/>
  <c r="BD760" i="10"/>
  <c r="BC760" i="10"/>
  <c r="BB760" i="10"/>
  <c r="BA760" i="10"/>
  <c r="AZ760" i="10"/>
  <c r="AY760" i="10"/>
  <c r="AX760" i="10"/>
  <c r="AW760" i="10"/>
  <c r="AV760" i="10"/>
  <c r="AU760" i="10"/>
  <c r="AS760" i="10"/>
  <c r="AR760" i="10"/>
  <c r="AQ760" i="10"/>
  <c r="AP760" i="10"/>
  <c r="AO760" i="10"/>
  <c r="AN760" i="10"/>
  <c r="AM760" i="10"/>
  <c r="AL760" i="10"/>
  <c r="AK760" i="10"/>
  <c r="AJ760" i="10"/>
  <c r="AI760" i="10"/>
  <c r="AG760" i="10"/>
  <c r="AF760" i="10"/>
  <c r="AE760" i="10"/>
  <c r="AD760" i="10"/>
  <c r="AC760" i="10"/>
  <c r="AA760" i="10"/>
  <c r="Z760" i="10"/>
  <c r="Y760" i="10"/>
  <c r="X760" i="10"/>
  <c r="W760" i="10"/>
  <c r="V760" i="10"/>
  <c r="U760" i="10"/>
  <c r="T760" i="10"/>
  <c r="S760" i="10"/>
  <c r="R760" i="10"/>
  <c r="Q760" i="10"/>
  <c r="O760" i="10"/>
  <c r="N760" i="10"/>
  <c r="M760" i="10"/>
  <c r="L760" i="10"/>
  <c r="K760" i="10"/>
  <c r="I760" i="10"/>
  <c r="H760" i="10"/>
  <c r="G760" i="10"/>
  <c r="F760" i="10"/>
  <c r="E760" i="10"/>
  <c r="DN759" i="10"/>
  <c r="DH759" i="10"/>
  <c r="DB759" i="10"/>
  <c r="CV759" i="10"/>
  <c r="CP759" i="10"/>
  <c r="CJ759" i="10"/>
  <c r="CD759" i="10"/>
  <c r="BX759" i="10"/>
  <c r="BX757" i="10" s="1"/>
  <c r="BR759" i="10"/>
  <c r="BL759" i="10"/>
  <c r="BF759" i="10"/>
  <c r="AZ759" i="10"/>
  <c r="AT759" i="10"/>
  <c r="AN759" i="10"/>
  <c r="AH759" i="10"/>
  <c r="AB759" i="10"/>
  <c r="V759" i="10"/>
  <c r="P759" i="10"/>
  <c r="J759" i="10"/>
  <c r="C759" i="10"/>
  <c r="DN758" i="10"/>
  <c r="DH758" i="10"/>
  <c r="DB758" i="10"/>
  <c r="CV758" i="10"/>
  <c r="CP758" i="10"/>
  <c r="CP757" i="10" s="1"/>
  <c r="CJ758" i="10"/>
  <c r="CD758" i="10"/>
  <c r="CD757" i="10" s="1"/>
  <c r="BX758" i="10"/>
  <c r="BR758" i="10"/>
  <c r="BL758" i="10"/>
  <c r="BF758" i="10"/>
  <c r="BF757" i="10" s="1"/>
  <c r="AZ758" i="10"/>
  <c r="AT758" i="10"/>
  <c r="AN758" i="10"/>
  <c r="AH758" i="10"/>
  <c r="AB758" i="10"/>
  <c r="V758" i="10"/>
  <c r="V757" i="10" s="1"/>
  <c r="P758" i="10"/>
  <c r="J758" i="10"/>
  <c r="J757" i="10" s="1"/>
  <c r="C758" i="10"/>
  <c r="DT757" i="10"/>
  <c r="DS757" i="10"/>
  <c r="DR757" i="10"/>
  <c r="DQ757" i="10"/>
  <c r="DP757" i="10"/>
  <c r="DO757" i="10"/>
  <c r="DN757" i="10"/>
  <c r="DM757" i="10"/>
  <c r="DL757" i="10"/>
  <c r="DK757" i="10"/>
  <c r="DJ757" i="10"/>
  <c r="DI757" i="10"/>
  <c r="DH757" i="10"/>
  <c r="DG757" i="10"/>
  <c r="DF757" i="10"/>
  <c r="DE757" i="10"/>
  <c r="DD757" i="10"/>
  <c r="DC757" i="10"/>
  <c r="DB757" i="10"/>
  <c r="DA757" i="10"/>
  <c r="CZ757" i="10"/>
  <c r="CY757" i="10"/>
  <c r="CX757" i="10"/>
  <c r="CW757" i="10"/>
  <c r="CV757" i="10"/>
  <c r="CU757" i="10"/>
  <c r="CT757" i="10"/>
  <c r="CS757" i="10"/>
  <c r="CR757" i="10"/>
  <c r="CQ757" i="10"/>
  <c r="CO757" i="10"/>
  <c r="CN757" i="10"/>
  <c r="CM757" i="10"/>
  <c r="CL757" i="10"/>
  <c r="CK757" i="10"/>
  <c r="CJ757" i="10"/>
  <c r="CI757" i="10"/>
  <c r="CH757" i="10"/>
  <c r="CG757" i="10"/>
  <c r="CF757" i="10"/>
  <c r="CE757" i="10"/>
  <c r="CC757" i="10"/>
  <c r="CB757" i="10"/>
  <c r="CA757" i="10"/>
  <c r="BZ757" i="10"/>
  <c r="BY757" i="10"/>
  <c r="BW757" i="10"/>
  <c r="BV757" i="10"/>
  <c r="BU757" i="10"/>
  <c r="BT757" i="10"/>
  <c r="BS757" i="10"/>
  <c r="BR757" i="10"/>
  <c r="BQ757" i="10"/>
  <c r="BP757" i="10"/>
  <c r="BO757" i="10"/>
  <c r="BN757" i="10"/>
  <c r="BM757" i="10"/>
  <c r="BL757" i="10"/>
  <c r="BK757" i="10"/>
  <c r="BJ757" i="10"/>
  <c r="BI757" i="10"/>
  <c r="BH757" i="10"/>
  <c r="BG757" i="10"/>
  <c r="BE757" i="10"/>
  <c r="BD757" i="10"/>
  <c r="BC757" i="10"/>
  <c r="BB757" i="10"/>
  <c r="BA757" i="10"/>
  <c r="AZ757" i="10"/>
  <c r="AY757" i="10"/>
  <c r="AX757" i="10"/>
  <c r="AW757" i="10"/>
  <c r="AV757" i="10"/>
  <c r="AU757" i="10"/>
  <c r="AT757" i="10"/>
  <c r="AS757" i="10"/>
  <c r="AR757" i="10"/>
  <c r="AQ757" i="10"/>
  <c r="AP757" i="10"/>
  <c r="AO757" i="10"/>
  <c r="AN757" i="10"/>
  <c r="AM757" i="10"/>
  <c r="AL757" i="10"/>
  <c r="AK757" i="10"/>
  <c r="AJ757" i="10"/>
  <c r="AI757" i="10"/>
  <c r="AH757" i="10"/>
  <c r="AG757" i="10"/>
  <c r="AF757" i="10"/>
  <c r="AE757" i="10"/>
  <c r="AD757" i="10"/>
  <c r="AC757" i="10"/>
  <c r="AB757" i="10"/>
  <c r="AA757" i="10"/>
  <c r="Z757" i="10"/>
  <c r="Y757" i="10"/>
  <c r="X757" i="10"/>
  <c r="W757" i="10"/>
  <c r="U757" i="10"/>
  <c r="T757" i="10"/>
  <c r="S757" i="10"/>
  <c r="R757" i="10"/>
  <c r="Q757" i="10"/>
  <c r="P757" i="10"/>
  <c r="O757" i="10"/>
  <c r="N757" i="10"/>
  <c r="M757" i="10"/>
  <c r="L757" i="10"/>
  <c r="K757" i="10"/>
  <c r="I757" i="10"/>
  <c r="H757" i="10"/>
  <c r="G757" i="10"/>
  <c r="F757" i="10"/>
  <c r="E757" i="10"/>
  <c r="DN756" i="10"/>
  <c r="DH756" i="10"/>
  <c r="DB756" i="10"/>
  <c r="CV756" i="10"/>
  <c r="CP756" i="10"/>
  <c r="CJ756" i="10"/>
  <c r="CD756" i="10"/>
  <c r="BX756" i="10"/>
  <c r="BX754" i="10" s="1"/>
  <c r="BR756" i="10"/>
  <c r="BL756" i="10"/>
  <c r="BL754" i="10" s="1"/>
  <c r="BF756" i="10"/>
  <c r="AZ756" i="10"/>
  <c r="AT756" i="10"/>
  <c r="AN756" i="10"/>
  <c r="AH756" i="10"/>
  <c r="AB756" i="10"/>
  <c r="V756" i="10"/>
  <c r="P756" i="10"/>
  <c r="J756" i="10"/>
  <c r="DN755" i="10"/>
  <c r="DN754" i="10" s="1"/>
  <c r="DH755" i="10"/>
  <c r="DH754" i="10" s="1"/>
  <c r="DB755" i="10"/>
  <c r="DB754" i="10" s="1"/>
  <c r="CV755" i="10"/>
  <c r="CP755" i="10"/>
  <c r="CJ755" i="10"/>
  <c r="CJ754" i="10" s="1"/>
  <c r="CD755" i="10"/>
  <c r="BX755" i="10"/>
  <c r="BR755" i="10"/>
  <c r="BR754" i="10" s="1"/>
  <c r="BL755" i="10"/>
  <c r="BF755" i="10"/>
  <c r="BF754" i="10" s="1"/>
  <c r="AZ755" i="10"/>
  <c r="AZ754" i="10" s="1"/>
  <c r="AT755" i="10"/>
  <c r="AT754" i="10" s="1"/>
  <c r="AN755" i="10"/>
  <c r="AN754" i="10" s="1"/>
  <c r="AH755" i="10"/>
  <c r="AH754" i="10" s="1"/>
  <c r="AB755" i="10"/>
  <c r="V755" i="10"/>
  <c r="P755" i="10"/>
  <c r="P754" i="10" s="1"/>
  <c r="J755" i="10"/>
  <c r="DT754" i="10"/>
  <c r="DS754" i="10"/>
  <c r="DR754" i="10"/>
  <c r="DQ754" i="10"/>
  <c r="DP754" i="10"/>
  <c r="DO754" i="10"/>
  <c r="DM754" i="10"/>
  <c r="DL754" i="10"/>
  <c r="DK754" i="10"/>
  <c r="DJ754" i="10"/>
  <c r="DI754" i="10"/>
  <c r="DG754" i="10"/>
  <c r="DF754" i="10"/>
  <c r="DE754" i="10"/>
  <c r="DD754" i="10"/>
  <c r="DC754" i="10"/>
  <c r="DA754" i="10"/>
  <c r="CZ754" i="10"/>
  <c r="CY754" i="10"/>
  <c r="CX754" i="10"/>
  <c r="CW754" i="10"/>
  <c r="CV754" i="10"/>
  <c r="CU754" i="10"/>
  <c r="CT754" i="10"/>
  <c r="CS754" i="10"/>
  <c r="CR754" i="10"/>
  <c r="CQ754" i="10"/>
  <c r="CP754" i="10"/>
  <c r="CO754" i="10"/>
  <c r="CN754" i="10"/>
  <c r="CM754" i="10"/>
  <c r="CL754" i="10"/>
  <c r="CK754" i="10"/>
  <c r="CI754" i="10"/>
  <c r="CH754" i="10"/>
  <c r="CG754" i="10"/>
  <c r="CF754" i="10"/>
  <c r="CE754" i="10"/>
  <c r="CD754" i="10"/>
  <c r="CC754" i="10"/>
  <c r="CB754" i="10"/>
  <c r="CA754" i="10"/>
  <c r="BZ754" i="10"/>
  <c r="BY754" i="10"/>
  <c r="BW754" i="10"/>
  <c r="BV754" i="10"/>
  <c r="BU754" i="10"/>
  <c r="BT754" i="10"/>
  <c r="BS754" i="10"/>
  <c r="BQ754" i="10"/>
  <c r="BP754" i="10"/>
  <c r="BO754" i="10"/>
  <c r="BN754" i="10"/>
  <c r="BM754" i="10"/>
  <c r="BK754" i="10"/>
  <c r="BJ754" i="10"/>
  <c r="BI754" i="10"/>
  <c r="BH754" i="10"/>
  <c r="BG754" i="10"/>
  <c r="BE754" i="10"/>
  <c r="BD754" i="10"/>
  <c r="BC754" i="10"/>
  <c r="BB754" i="10"/>
  <c r="BA754" i="10"/>
  <c r="AY754" i="10"/>
  <c r="AX754" i="10"/>
  <c r="AW754" i="10"/>
  <c r="AV754" i="10"/>
  <c r="AU754" i="10"/>
  <c r="AS754" i="10"/>
  <c r="AR754" i="10"/>
  <c r="AQ754" i="10"/>
  <c r="AP754" i="10"/>
  <c r="AO754" i="10"/>
  <c r="AM754" i="10"/>
  <c r="AL754" i="10"/>
  <c r="AK754" i="10"/>
  <c r="AJ754" i="10"/>
  <c r="AI754" i="10"/>
  <c r="AG754" i="10"/>
  <c r="AF754" i="10"/>
  <c r="AE754" i="10"/>
  <c r="AD754" i="10"/>
  <c r="AC754" i="10"/>
  <c r="AB754" i="10"/>
  <c r="AA754" i="10"/>
  <c r="Z754" i="10"/>
  <c r="Y754" i="10"/>
  <c r="X754" i="10"/>
  <c r="W754" i="10"/>
  <c r="V754" i="10"/>
  <c r="U754" i="10"/>
  <c r="T754" i="10"/>
  <c r="S754" i="10"/>
  <c r="R754" i="10"/>
  <c r="Q754" i="10"/>
  <c r="O754" i="10"/>
  <c r="N754" i="10"/>
  <c r="M754" i="10"/>
  <c r="L754" i="10"/>
  <c r="K754" i="10"/>
  <c r="J754" i="10"/>
  <c r="I754" i="10"/>
  <c r="H754" i="10"/>
  <c r="G754" i="10"/>
  <c r="F754" i="10"/>
  <c r="E754" i="10"/>
  <c r="DN753" i="10"/>
  <c r="DH753" i="10"/>
  <c r="DB753" i="10"/>
  <c r="CV753" i="10"/>
  <c r="CV751" i="10" s="1"/>
  <c r="CP753" i="10"/>
  <c r="CJ753" i="10"/>
  <c r="CD753" i="10"/>
  <c r="BX753" i="10"/>
  <c r="BR753" i="10"/>
  <c r="BL753" i="10"/>
  <c r="BL751" i="10" s="1"/>
  <c r="BF753" i="10"/>
  <c r="AZ753" i="10"/>
  <c r="AT753" i="10"/>
  <c r="AN753" i="10"/>
  <c r="AH753" i="10"/>
  <c r="AB753" i="10"/>
  <c r="AB751" i="10" s="1"/>
  <c r="V753" i="10"/>
  <c r="P753" i="10"/>
  <c r="J753" i="10"/>
  <c r="C753" i="10" s="1"/>
  <c r="DN752" i="10"/>
  <c r="DN751" i="10" s="1"/>
  <c r="DH752" i="10"/>
  <c r="DB752" i="10"/>
  <c r="DB751" i="10" s="1"/>
  <c r="CV752" i="10"/>
  <c r="CP752" i="10"/>
  <c r="CP751" i="10" s="1"/>
  <c r="CJ752" i="10"/>
  <c r="CJ751" i="10" s="1"/>
  <c r="CD752" i="10"/>
  <c r="CD751" i="10" s="1"/>
  <c r="BX752" i="10"/>
  <c r="BR752" i="10"/>
  <c r="BL752" i="10"/>
  <c r="BF752" i="10"/>
  <c r="AZ752" i="10"/>
  <c r="AT752" i="10"/>
  <c r="AT751" i="10" s="1"/>
  <c r="AN752" i="10"/>
  <c r="AH752" i="10"/>
  <c r="AH751" i="10" s="1"/>
  <c r="AB752" i="10"/>
  <c r="V752" i="10"/>
  <c r="P752" i="10"/>
  <c r="P751" i="10" s="1"/>
  <c r="J752" i="10"/>
  <c r="C752" i="10" s="1"/>
  <c r="DT751" i="10"/>
  <c r="DS751" i="10"/>
  <c r="DR751" i="10"/>
  <c r="DQ751" i="10"/>
  <c r="DP751" i="10"/>
  <c r="DO751" i="10"/>
  <c r="DM751" i="10"/>
  <c r="DL751" i="10"/>
  <c r="DK751" i="10"/>
  <c r="DJ751" i="10"/>
  <c r="DI751" i="10"/>
  <c r="DH751" i="10"/>
  <c r="DG751" i="10"/>
  <c r="DF751" i="10"/>
  <c r="DE751" i="10"/>
  <c r="DD751" i="10"/>
  <c r="DC751" i="10"/>
  <c r="DA751" i="10"/>
  <c r="CZ751" i="10"/>
  <c r="CY751" i="10"/>
  <c r="CX751" i="10"/>
  <c r="CW751" i="10"/>
  <c r="CU751" i="10"/>
  <c r="CT751" i="10"/>
  <c r="CS751" i="10"/>
  <c r="CR751" i="10"/>
  <c r="CQ751" i="10"/>
  <c r="CO751" i="10"/>
  <c r="CN751" i="10"/>
  <c r="CM751" i="10"/>
  <c r="CL751" i="10"/>
  <c r="CK751" i="10"/>
  <c r="CI751" i="10"/>
  <c r="CH751" i="10"/>
  <c r="CG751" i="10"/>
  <c r="CF751" i="10"/>
  <c r="CE751" i="10"/>
  <c r="CC751" i="10"/>
  <c r="CB751" i="10"/>
  <c r="CA751" i="10"/>
  <c r="BZ751" i="10"/>
  <c r="BY751" i="10"/>
  <c r="BX751" i="10"/>
  <c r="BW751" i="10"/>
  <c r="BV751" i="10"/>
  <c r="BU751" i="10"/>
  <c r="BT751" i="10"/>
  <c r="BS751" i="10"/>
  <c r="BR751" i="10"/>
  <c r="BQ751" i="10"/>
  <c r="BP751" i="10"/>
  <c r="BO751" i="10"/>
  <c r="BN751" i="10"/>
  <c r="BM751" i="10"/>
  <c r="BK751" i="10"/>
  <c r="BJ751" i="10"/>
  <c r="BI751" i="10"/>
  <c r="BH751" i="10"/>
  <c r="BG751" i="10"/>
  <c r="BF751" i="10"/>
  <c r="BE751" i="10"/>
  <c r="BD751" i="10"/>
  <c r="BC751" i="10"/>
  <c r="BB751" i="10"/>
  <c r="BA751" i="10"/>
  <c r="AZ751" i="10"/>
  <c r="AY751" i="10"/>
  <c r="AX751" i="10"/>
  <c r="AW751" i="10"/>
  <c r="AV751" i="10"/>
  <c r="AU751" i="10"/>
  <c r="AS751" i="10"/>
  <c r="AR751" i="10"/>
  <c r="AQ751" i="10"/>
  <c r="AP751" i="10"/>
  <c r="AO751" i="10"/>
  <c r="AN751" i="10"/>
  <c r="AM751" i="10"/>
  <c r="AL751" i="10"/>
  <c r="AK751" i="10"/>
  <c r="AJ751" i="10"/>
  <c r="AI751" i="10"/>
  <c r="AG751" i="10"/>
  <c r="AF751" i="10"/>
  <c r="AE751" i="10"/>
  <c r="AD751" i="10"/>
  <c r="AC751" i="10"/>
  <c r="AA751" i="10"/>
  <c r="Z751" i="10"/>
  <c r="Y751" i="10"/>
  <c r="X751" i="10"/>
  <c r="W751" i="10"/>
  <c r="V751" i="10"/>
  <c r="U751" i="10"/>
  <c r="T751" i="10"/>
  <c r="S751" i="10"/>
  <c r="R751" i="10"/>
  <c r="Q751" i="10"/>
  <c r="O751" i="10"/>
  <c r="N751" i="10"/>
  <c r="M751" i="10"/>
  <c r="L751" i="10"/>
  <c r="K751" i="10"/>
  <c r="I751" i="10"/>
  <c r="H751" i="10"/>
  <c r="G751" i="10"/>
  <c r="F751" i="10"/>
  <c r="E751" i="10"/>
  <c r="DN750" i="10"/>
  <c r="DH750" i="10"/>
  <c r="DB750" i="10"/>
  <c r="CV750" i="10"/>
  <c r="CP750" i="10"/>
  <c r="CJ750" i="10"/>
  <c r="CD750" i="10"/>
  <c r="BX750" i="10"/>
  <c r="BX748" i="10" s="1"/>
  <c r="BR750" i="10"/>
  <c r="BL750" i="10"/>
  <c r="BF750" i="10"/>
  <c r="AZ750" i="10"/>
  <c r="AT750" i="10"/>
  <c r="AN750" i="10"/>
  <c r="AH750" i="10"/>
  <c r="AB750" i="10"/>
  <c r="V750" i="10"/>
  <c r="P750" i="10"/>
  <c r="J750" i="10"/>
  <c r="C750" i="10"/>
  <c r="DN749" i="10"/>
  <c r="DH749" i="10"/>
  <c r="DB749" i="10"/>
  <c r="DB748" i="10" s="1"/>
  <c r="CV749" i="10"/>
  <c r="CP749" i="10"/>
  <c r="CP748" i="10" s="1"/>
  <c r="CJ749" i="10"/>
  <c r="CD749" i="10"/>
  <c r="CD748" i="10" s="1"/>
  <c r="BX749" i="10"/>
  <c r="BR749" i="10"/>
  <c r="BL749" i="10"/>
  <c r="BF749" i="10"/>
  <c r="BF748" i="10" s="1"/>
  <c r="AZ749" i="10"/>
  <c r="AT749" i="10"/>
  <c r="AN749" i="10"/>
  <c r="AH749" i="10"/>
  <c r="AB749" i="10"/>
  <c r="V749" i="10"/>
  <c r="V748" i="10" s="1"/>
  <c r="P749" i="10"/>
  <c r="J749" i="10"/>
  <c r="J748" i="10" s="1"/>
  <c r="C749" i="10"/>
  <c r="C748" i="10" s="1"/>
  <c r="DT748" i="10"/>
  <c r="DS748" i="10"/>
  <c r="DR748" i="10"/>
  <c r="DQ748" i="10"/>
  <c r="DP748" i="10"/>
  <c r="DO748" i="10"/>
  <c r="DN748" i="10"/>
  <c r="DM748" i="10"/>
  <c r="DL748" i="10"/>
  <c r="DK748" i="10"/>
  <c r="DJ748" i="10"/>
  <c r="DI748" i="10"/>
  <c r="DH748" i="10"/>
  <c r="DG748" i="10"/>
  <c r="DF748" i="10"/>
  <c r="DE748" i="10"/>
  <c r="DD748" i="10"/>
  <c r="DC748" i="10"/>
  <c r="DA748" i="10"/>
  <c r="CZ748" i="10"/>
  <c r="CY748" i="10"/>
  <c r="CX748" i="10"/>
  <c r="CW748" i="10"/>
  <c r="CV748" i="10"/>
  <c r="CU748" i="10"/>
  <c r="CT748" i="10"/>
  <c r="CS748" i="10"/>
  <c r="CR748" i="10"/>
  <c r="CQ748" i="10"/>
  <c r="CO748" i="10"/>
  <c r="CN748" i="10"/>
  <c r="CM748" i="10"/>
  <c r="CL748" i="10"/>
  <c r="CK748" i="10"/>
  <c r="CJ748" i="10"/>
  <c r="CI748" i="10"/>
  <c r="CH748" i="10"/>
  <c r="CG748" i="10"/>
  <c r="CF748" i="10"/>
  <c r="CE748" i="10"/>
  <c r="CC748" i="10"/>
  <c r="CB748" i="10"/>
  <c r="CA748" i="10"/>
  <c r="BZ748" i="10"/>
  <c r="BY748" i="10"/>
  <c r="BW748" i="10"/>
  <c r="BV748" i="10"/>
  <c r="BU748" i="10"/>
  <c r="BT748" i="10"/>
  <c r="BS748" i="10"/>
  <c r="BR748" i="10"/>
  <c r="BQ748" i="10"/>
  <c r="BP748" i="10"/>
  <c r="BO748" i="10"/>
  <c r="BN748" i="10"/>
  <c r="BM748" i="10"/>
  <c r="BL748" i="10"/>
  <c r="BK748" i="10"/>
  <c r="BJ748" i="10"/>
  <c r="BI748" i="10"/>
  <c r="BH748" i="10"/>
  <c r="BG748" i="10"/>
  <c r="BE748" i="10"/>
  <c r="BD748" i="10"/>
  <c r="BC748" i="10"/>
  <c r="BB748" i="10"/>
  <c r="BA748" i="10"/>
  <c r="AZ748" i="10"/>
  <c r="AY748" i="10"/>
  <c r="AX748" i="10"/>
  <c r="AW748" i="10"/>
  <c r="AV748" i="10"/>
  <c r="AU748" i="10"/>
  <c r="AT748" i="10"/>
  <c r="AS748" i="10"/>
  <c r="AR748" i="10"/>
  <c r="AQ748" i="10"/>
  <c r="AP748" i="10"/>
  <c r="AO748" i="10"/>
  <c r="AN748" i="10"/>
  <c r="AM748" i="10"/>
  <c r="AL748" i="10"/>
  <c r="AK748" i="10"/>
  <c r="AJ748" i="10"/>
  <c r="AI748" i="10"/>
  <c r="AH748" i="10"/>
  <c r="AG748" i="10"/>
  <c r="AF748" i="10"/>
  <c r="AE748" i="10"/>
  <c r="AD748" i="10"/>
  <c r="AC748" i="10"/>
  <c r="AB748" i="10"/>
  <c r="AA748" i="10"/>
  <c r="Z748" i="10"/>
  <c r="Y748" i="10"/>
  <c r="X748" i="10"/>
  <c r="W748" i="10"/>
  <c r="U748" i="10"/>
  <c r="T748" i="10"/>
  <c r="S748" i="10"/>
  <c r="R748" i="10"/>
  <c r="Q748" i="10"/>
  <c r="P748" i="10"/>
  <c r="O748" i="10"/>
  <c r="N748" i="10"/>
  <c r="M748" i="10"/>
  <c r="L748" i="10"/>
  <c r="K748" i="10"/>
  <c r="I748" i="10"/>
  <c r="H748" i="10"/>
  <c r="G748" i="10"/>
  <c r="F748" i="10"/>
  <c r="E748" i="10"/>
  <c r="DN747" i="10"/>
  <c r="DH747" i="10"/>
  <c r="DB747" i="10"/>
  <c r="CV747" i="10"/>
  <c r="CP747" i="10"/>
  <c r="CJ747" i="10"/>
  <c r="CD747" i="10"/>
  <c r="BX747" i="10"/>
  <c r="BX745" i="10" s="1"/>
  <c r="BR747" i="10"/>
  <c r="BL747" i="10"/>
  <c r="BF747" i="10"/>
  <c r="AZ747" i="10"/>
  <c r="AT747" i="10"/>
  <c r="AN747" i="10"/>
  <c r="AH747" i="10"/>
  <c r="AB747" i="10"/>
  <c r="V747" i="10"/>
  <c r="P747" i="10"/>
  <c r="J747" i="10"/>
  <c r="DN746" i="10"/>
  <c r="DN745" i="10" s="1"/>
  <c r="DH746" i="10"/>
  <c r="DH745" i="10" s="1"/>
  <c r="DB746" i="10"/>
  <c r="DB745" i="10" s="1"/>
  <c r="CV746" i="10"/>
  <c r="CP746" i="10"/>
  <c r="CP745" i="10" s="1"/>
  <c r="CJ746" i="10"/>
  <c r="CJ745" i="10" s="1"/>
  <c r="CD746" i="10"/>
  <c r="CD745" i="10" s="1"/>
  <c r="BX746" i="10"/>
  <c r="BR746" i="10"/>
  <c r="BR745" i="10" s="1"/>
  <c r="BL746" i="10"/>
  <c r="BF746" i="10"/>
  <c r="BF745" i="10" s="1"/>
  <c r="AZ746" i="10"/>
  <c r="AZ745" i="10" s="1"/>
  <c r="AT746" i="10"/>
  <c r="AN746" i="10"/>
  <c r="AN745" i="10" s="1"/>
  <c r="AH746" i="10"/>
  <c r="AH745" i="10" s="1"/>
  <c r="AB746" i="10"/>
  <c r="V746" i="10"/>
  <c r="P746" i="10"/>
  <c r="P745" i="10" s="1"/>
  <c r="J746" i="10"/>
  <c r="DT745" i="10"/>
  <c r="DS745" i="10"/>
  <c r="DR745" i="10"/>
  <c r="DQ745" i="10"/>
  <c r="DP745" i="10"/>
  <c r="DO745" i="10"/>
  <c r="DM745" i="10"/>
  <c r="DL745" i="10"/>
  <c r="DK745" i="10"/>
  <c r="DJ745" i="10"/>
  <c r="DI745" i="10"/>
  <c r="DG745" i="10"/>
  <c r="DF745" i="10"/>
  <c r="DE745" i="10"/>
  <c r="DD745" i="10"/>
  <c r="DC745" i="10"/>
  <c r="DA745" i="10"/>
  <c r="CZ745" i="10"/>
  <c r="CY745" i="10"/>
  <c r="CX745" i="10"/>
  <c r="CW745" i="10"/>
  <c r="CV745" i="10"/>
  <c r="CU745" i="10"/>
  <c r="CT745" i="10"/>
  <c r="CS745" i="10"/>
  <c r="CR745" i="10"/>
  <c r="CQ745" i="10"/>
  <c r="CO745" i="10"/>
  <c r="CN745" i="10"/>
  <c r="CM745" i="10"/>
  <c r="CL745" i="10"/>
  <c r="CK745" i="10"/>
  <c r="CI745" i="10"/>
  <c r="CH745" i="10"/>
  <c r="CG745" i="10"/>
  <c r="CF745" i="10"/>
  <c r="CE745" i="10"/>
  <c r="CC745" i="10"/>
  <c r="CB745" i="10"/>
  <c r="CA745" i="10"/>
  <c r="BZ745" i="10"/>
  <c r="BY745" i="10"/>
  <c r="BW745" i="10"/>
  <c r="BV745" i="10"/>
  <c r="BU745" i="10"/>
  <c r="BT745" i="10"/>
  <c r="BS745" i="10"/>
  <c r="BQ745" i="10"/>
  <c r="BP745" i="10"/>
  <c r="BO745" i="10"/>
  <c r="BN745" i="10"/>
  <c r="BM745" i="10"/>
  <c r="BL745" i="10"/>
  <c r="BK745" i="10"/>
  <c r="BJ745" i="10"/>
  <c r="BI745" i="10"/>
  <c r="BH745" i="10"/>
  <c r="BG745" i="10"/>
  <c r="BE745" i="10"/>
  <c r="BD745" i="10"/>
  <c r="BC745" i="10"/>
  <c r="BB745" i="10"/>
  <c r="BA745" i="10"/>
  <c r="AY745" i="10"/>
  <c r="AX745" i="10"/>
  <c r="AW745" i="10"/>
  <c r="AV745" i="10"/>
  <c r="AU745" i="10"/>
  <c r="AT745" i="10"/>
  <c r="AS745" i="10"/>
  <c r="AR745" i="10"/>
  <c r="AQ745" i="10"/>
  <c r="AP745" i="10"/>
  <c r="AO745" i="10"/>
  <c r="AM745" i="10"/>
  <c r="AL745" i="10"/>
  <c r="AK745" i="10"/>
  <c r="AJ745" i="10"/>
  <c r="AI745" i="10"/>
  <c r="AG745" i="10"/>
  <c r="AF745" i="10"/>
  <c r="AE745" i="10"/>
  <c r="AD745" i="10"/>
  <c r="AC745" i="10"/>
  <c r="AB745" i="10"/>
  <c r="AA745" i="10"/>
  <c r="Z745" i="10"/>
  <c r="Y745" i="10"/>
  <c r="X745" i="10"/>
  <c r="W745" i="10"/>
  <c r="V745" i="10"/>
  <c r="U745" i="10"/>
  <c r="T745" i="10"/>
  <c r="S745" i="10"/>
  <c r="R745" i="10"/>
  <c r="Q745" i="10"/>
  <c r="O745" i="10"/>
  <c r="N745" i="10"/>
  <c r="M745" i="10"/>
  <c r="L745" i="10"/>
  <c r="K745" i="10"/>
  <c r="J745" i="10"/>
  <c r="I745" i="10"/>
  <c r="H745" i="10"/>
  <c r="G745" i="10"/>
  <c r="F745" i="10"/>
  <c r="E745" i="10"/>
  <c r="DN744" i="10"/>
  <c r="DH744" i="10"/>
  <c r="DB744" i="10"/>
  <c r="CV744" i="10"/>
  <c r="CV742" i="10" s="1"/>
  <c r="CP744" i="10"/>
  <c r="CJ744" i="10"/>
  <c r="CD744" i="10"/>
  <c r="BX744" i="10"/>
  <c r="BR744" i="10"/>
  <c r="BL744" i="10"/>
  <c r="BL742" i="10" s="1"/>
  <c r="BF744" i="10"/>
  <c r="AZ744" i="10"/>
  <c r="AT744" i="10"/>
  <c r="AN744" i="10"/>
  <c r="AH744" i="10"/>
  <c r="AB744" i="10"/>
  <c r="AB742" i="10" s="1"/>
  <c r="V744" i="10"/>
  <c r="P744" i="10"/>
  <c r="J744" i="10"/>
  <c r="C744" i="10" s="1"/>
  <c r="DN743" i="10"/>
  <c r="DN742" i="10" s="1"/>
  <c r="DH743" i="10"/>
  <c r="DB743" i="10"/>
  <c r="DB742" i="10" s="1"/>
  <c r="CV743" i="10"/>
  <c r="CP743" i="10"/>
  <c r="CJ743" i="10"/>
  <c r="CJ742" i="10" s="1"/>
  <c r="CD743" i="10"/>
  <c r="CD742" i="10" s="1"/>
  <c r="BX743" i="10"/>
  <c r="BR743" i="10"/>
  <c r="BR742" i="10" s="1"/>
  <c r="BL743" i="10"/>
  <c r="BF743" i="10"/>
  <c r="AZ743" i="10"/>
  <c r="AT743" i="10"/>
  <c r="AT742" i="10" s="1"/>
  <c r="AN743" i="10"/>
  <c r="AH743" i="10"/>
  <c r="AH742" i="10" s="1"/>
  <c r="AB743" i="10"/>
  <c r="V743" i="10"/>
  <c r="P743" i="10"/>
  <c r="P742" i="10" s="1"/>
  <c r="J743" i="10"/>
  <c r="C743" i="10" s="1"/>
  <c r="DT742" i="10"/>
  <c r="DS742" i="10"/>
  <c r="DR742" i="10"/>
  <c r="DQ742" i="10"/>
  <c r="DP742" i="10"/>
  <c r="DO742" i="10"/>
  <c r="DM742" i="10"/>
  <c r="DL742" i="10"/>
  <c r="DK742" i="10"/>
  <c r="DJ742" i="10"/>
  <c r="DI742" i="10"/>
  <c r="DH742" i="10"/>
  <c r="DG742" i="10"/>
  <c r="DF742" i="10"/>
  <c r="DE742" i="10"/>
  <c r="DD742" i="10"/>
  <c r="DC742" i="10"/>
  <c r="DA742" i="10"/>
  <c r="CZ742" i="10"/>
  <c r="CY742" i="10"/>
  <c r="CX742" i="10"/>
  <c r="CW742" i="10"/>
  <c r="CU742" i="10"/>
  <c r="CT742" i="10"/>
  <c r="CS742" i="10"/>
  <c r="CR742" i="10"/>
  <c r="CQ742" i="10"/>
  <c r="CP742" i="10"/>
  <c r="CO742" i="10"/>
  <c r="CN742" i="10"/>
  <c r="CM742" i="10"/>
  <c r="CL742" i="10"/>
  <c r="CK742" i="10"/>
  <c r="CI742" i="10"/>
  <c r="CH742" i="10"/>
  <c r="CG742" i="10"/>
  <c r="CF742" i="10"/>
  <c r="CE742" i="10"/>
  <c r="CC742" i="10"/>
  <c r="CB742" i="10"/>
  <c r="CA742" i="10"/>
  <c r="BZ742" i="10"/>
  <c r="BY742" i="10"/>
  <c r="BX742" i="10"/>
  <c r="BW742" i="10"/>
  <c r="BV742" i="10"/>
  <c r="BU742" i="10"/>
  <c r="BT742" i="10"/>
  <c r="BS742" i="10"/>
  <c r="BQ742" i="10"/>
  <c r="BP742" i="10"/>
  <c r="BO742" i="10"/>
  <c r="BN742" i="10"/>
  <c r="BM742" i="10"/>
  <c r="BK742" i="10"/>
  <c r="BJ742" i="10"/>
  <c r="BI742" i="10"/>
  <c r="BH742" i="10"/>
  <c r="BG742" i="10"/>
  <c r="BF742" i="10"/>
  <c r="BE742" i="10"/>
  <c r="BD742" i="10"/>
  <c r="BC742" i="10"/>
  <c r="BB742" i="10"/>
  <c r="BA742" i="10"/>
  <c r="AZ742" i="10"/>
  <c r="AY742" i="10"/>
  <c r="AX742" i="10"/>
  <c r="AW742" i="10"/>
  <c r="AV742" i="10"/>
  <c r="AU742" i="10"/>
  <c r="AS742" i="10"/>
  <c r="AR742" i="10"/>
  <c r="AQ742" i="10"/>
  <c r="AP742" i="10"/>
  <c r="AO742" i="10"/>
  <c r="AN742" i="10"/>
  <c r="AM742" i="10"/>
  <c r="AL742" i="10"/>
  <c r="AK742" i="10"/>
  <c r="AJ742" i="10"/>
  <c r="AI742" i="10"/>
  <c r="AG742" i="10"/>
  <c r="AF742" i="10"/>
  <c r="AE742" i="10"/>
  <c r="AD742" i="10"/>
  <c r="AC742" i="10"/>
  <c r="AA742" i="10"/>
  <c r="Z742" i="10"/>
  <c r="Y742" i="10"/>
  <c r="X742" i="10"/>
  <c r="W742" i="10"/>
  <c r="V742" i="10"/>
  <c r="U742" i="10"/>
  <c r="T742" i="10"/>
  <c r="S742" i="10"/>
  <c r="R742" i="10"/>
  <c r="Q742" i="10"/>
  <c r="O742" i="10"/>
  <c r="N742" i="10"/>
  <c r="M742" i="10"/>
  <c r="L742" i="10"/>
  <c r="K742" i="10"/>
  <c r="I742" i="10"/>
  <c r="H742" i="10"/>
  <c r="G742" i="10"/>
  <c r="F742" i="10"/>
  <c r="E742" i="10"/>
  <c r="DN741" i="10"/>
  <c r="DH741" i="10"/>
  <c r="DB741" i="10"/>
  <c r="CV741" i="10"/>
  <c r="CP741" i="10"/>
  <c r="CJ741" i="10"/>
  <c r="CD741" i="10"/>
  <c r="BX741" i="10"/>
  <c r="BX739" i="10" s="1"/>
  <c r="BR741" i="10"/>
  <c r="BL741" i="10"/>
  <c r="BF741" i="10"/>
  <c r="AZ741" i="10"/>
  <c r="AT741" i="10"/>
  <c r="AN741" i="10"/>
  <c r="AH741" i="10"/>
  <c r="AB741" i="10"/>
  <c r="V741" i="10"/>
  <c r="P741" i="10"/>
  <c r="J741" i="10"/>
  <c r="C741" i="10"/>
  <c r="DN740" i="10"/>
  <c r="DN739" i="10" s="1"/>
  <c r="DH740" i="10"/>
  <c r="DB740" i="10"/>
  <c r="CV740" i="10"/>
  <c r="CP740" i="10"/>
  <c r="CP739" i="10" s="1"/>
  <c r="CJ740" i="10"/>
  <c r="CD740" i="10"/>
  <c r="CD739" i="10" s="1"/>
  <c r="BX740" i="10"/>
  <c r="BR740" i="10"/>
  <c r="BL740" i="10"/>
  <c r="BF740" i="10"/>
  <c r="BF739" i="10" s="1"/>
  <c r="AZ740" i="10"/>
  <c r="AT740" i="10"/>
  <c r="AT739" i="10" s="1"/>
  <c r="AN740" i="10"/>
  <c r="AH740" i="10"/>
  <c r="AB740" i="10"/>
  <c r="V740" i="10"/>
  <c r="V739" i="10" s="1"/>
  <c r="P740" i="10"/>
  <c r="J740" i="10"/>
  <c r="J739" i="10" s="1"/>
  <c r="C740" i="10"/>
  <c r="C739" i="10" s="1"/>
  <c r="DT739" i="10"/>
  <c r="DS739" i="10"/>
  <c r="DR739" i="10"/>
  <c r="DQ739" i="10"/>
  <c r="DP739" i="10"/>
  <c r="DO739" i="10"/>
  <c r="DM739" i="10"/>
  <c r="DL739" i="10"/>
  <c r="DK739" i="10"/>
  <c r="DJ739" i="10"/>
  <c r="DI739" i="10"/>
  <c r="DH739" i="10"/>
  <c r="DG739" i="10"/>
  <c r="DF739" i="10"/>
  <c r="DE739" i="10"/>
  <c r="DD739" i="10"/>
  <c r="DC739" i="10"/>
  <c r="DB739" i="10"/>
  <c r="DA739" i="10"/>
  <c r="CZ739" i="10"/>
  <c r="CY739" i="10"/>
  <c r="CX739" i="10"/>
  <c r="CW739" i="10"/>
  <c r="CV739" i="10"/>
  <c r="CU739" i="10"/>
  <c r="CT739" i="10"/>
  <c r="CS739" i="10"/>
  <c r="CR739" i="10"/>
  <c r="CQ739" i="10"/>
  <c r="CO739" i="10"/>
  <c r="CN739" i="10"/>
  <c r="CM739" i="10"/>
  <c r="CL739" i="10"/>
  <c r="CK739" i="10"/>
  <c r="CJ739" i="10"/>
  <c r="CI739" i="10"/>
  <c r="CH739" i="10"/>
  <c r="CG739" i="10"/>
  <c r="CF739" i="10"/>
  <c r="CE739" i="10"/>
  <c r="CC739" i="10"/>
  <c r="CB739" i="10"/>
  <c r="CA739" i="10"/>
  <c r="BZ739" i="10"/>
  <c r="BY739" i="10"/>
  <c r="BW739" i="10"/>
  <c r="BV739" i="10"/>
  <c r="BU739" i="10"/>
  <c r="BT739" i="10"/>
  <c r="BS739" i="10"/>
  <c r="BR739" i="10"/>
  <c r="BQ739" i="10"/>
  <c r="BP739" i="10"/>
  <c r="BO739" i="10"/>
  <c r="BN739" i="10"/>
  <c r="BM739" i="10"/>
  <c r="BL739" i="10"/>
  <c r="BK739" i="10"/>
  <c r="BJ739" i="10"/>
  <c r="BI739" i="10"/>
  <c r="BH739" i="10"/>
  <c r="BG739" i="10"/>
  <c r="BE739" i="10"/>
  <c r="BD739" i="10"/>
  <c r="BC739" i="10"/>
  <c r="BB739" i="10"/>
  <c r="BA739" i="10"/>
  <c r="AZ739" i="10"/>
  <c r="AY739" i="10"/>
  <c r="AX739" i="10"/>
  <c r="AW739" i="10"/>
  <c r="AV739" i="10"/>
  <c r="AU739" i="10"/>
  <c r="AS739" i="10"/>
  <c r="AR739" i="10"/>
  <c r="AQ739" i="10"/>
  <c r="AP739" i="10"/>
  <c r="AO739" i="10"/>
  <c r="AN739" i="10"/>
  <c r="AM739" i="10"/>
  <c r="AL739" i="10"/>
  <c r="AK739" i="10"/>
  <c r="AJ739" i="10"/>
  <c r="AI739" i="10"/>
  <c r="AH739" i="10"/>
  <c r="AG739" i="10"/>
  <c r="AF739" i="10"/>
  <c r="AE739" i="10"/>
  <c r="AD739" i="10"/>
  <c r="AC739" i="10"/>
  <c r="AB739" i="10"/>
  <c r="AA739" i="10"/>
  <c r="Z739" i="10"/>
  <c r="Y739" i="10"/>
  <c r="X739" i="10"/>
  <c r="W739" i="10"/>
  <c r="U739" i="10"/>
  <c r="T739" i="10"/>
  <c r="S739" i="10"/>
  <c r="R739" i="10"/>
  <c r="Q739" i="10"/>
  <c r="P739" i="10"/>
  <c r="O739" i="10"/>
  <c r="N739" i="10"/>
  <c r="M739" i="10"/>
  <c r="L739" i="10"/>
  <c r="K739" i="10"/>
  <c r="I739" i="10"/>
  <c r="H739" i="10"/>
  <c r="G739" i="10"/>
  <c r="F739" i="10"/>
  <c r="E739" i="10"/>
  <c r="DN738" i="10"/>
  <c r="DH738" i="10"/>
  <c r="DB738" i="10"/>
  <c r="CV738" i="10"/>
  <c r="CP738" i="10"/>
  <c r="CJ738" i="10"/>
  <c r="CD738" i="10"/>
  <c r="BX738" i="10"/>
  <c r="BR738" i="10"/>
  <c r="BR736" i="10" s="1"/>
  <c r="BL738" i="10"/>
  <c r="BF738" i="10"/>
  <c r="BF736" i="10" s="1"/>
  <c r="AZ738" i="10"/>
  <c r="AT738" i="10"/>
  <c r="AN738" i="10"/>
  <c r="AH738" i="10"/>
  <c r="AB738" i="10"/>
  <c r="V738" i="10"/>
  <c r="P738" i="10"/>
  <c r="J738" i="10"/>
  <c r="DN737" i="10"/>
  <c r="DN736" i="10" s="1"/>
  <c r="DH737" i="10"/>
  <c r="DB737" i="10"/>
  <c r="DB736" i="10" s="1"/>
  <c r="CV737" i="10"/>
  <c r="CV736" i="10" s="1"/>
  <c r="CP737" i="10"/>
  <c r="CJ737" i="10"/>
  <c r="CJ736" i="10" s="1"/>
  <c r="CD737" i="10"/>
  <c r="BX737" i="10"/>
  <c r="BR737" i="10"/>
  <c r="BL737" i="10"/>
  <c r="BL736" i="10" s="1"/>
  <c r="BF737" i="10"/>
  <c r="AZ737" i="10"/>
  <c r="AZ736" i="10" s="1"/>
  <c r="AT737" i="10"/>
  <c r="AT736" i="10" s="1"/>
  <c r="AN737" i="10"/>
  <c r="AH737" i="10"/>
  <c r="AH736" i="10" s="1"/>
  <c r="AB737" i="10"/>
  <c r="AB736" i="10" s="1"/>
  <c r="V737" i="10"/>
  <c r="P737" i="10"/>
  <c r="P736" i="10" s="1"/>
  <c r="J737" i="10"/>
  <c r="DH736" i="10"/>
  <c r="CP736" i="10"/>
  <c r="CD736" i="10"/>
  <c r="BX736" i="10"/>
  <c r="AN736" i="10"/>
  <c r="V736" i="10"/>
  <c r="J736" i="10"/>
  <c r="C736" i="10"/>
  <c r="DN735" i="10"/>
  <c r="DH735" i="10"/>
  <c r="DB735" i="10"/>
  <c r="CV735" i="10"/>
  <c r="CP735" i="10"/>
  <c r="CJ735" i="10"/>
  <c r="CD735" i="10"/>
  <c r="CD733" i="10" s="1"/>
  <c r="BX735" i="10"/>
  <c r="BR735" i="10"/>
  <c r="BL735" i="10"/>
  <c r="BF735" i="10"/>
  <c r="BF733" i="10" s="1"/>
  <c r="AZ735" i="10"/>
  <c r="AT735" i="10"/>
  <c r="AN735" i="10"/>
  <c r="AH735" i="10"/>
  <c r="AB735" i="10"/>
  <c r="V735" i="10"/>
  <c r="P735" i="10"/>
  <c r="J735" i="10"/>
  <c r="J733" i="10" s="1"/>
  <c r="C735" i="10"/>
  <c r="DN734" i="10"/>
  <c r="DN733" i="10" s="1"/>
  <c r="DH734" i="10"/>
  <c r="DH733" i="10" s="1"/>
  <c r="DB734" i="10"/>
  <c r="CV734" i="10"/>
  <c r="CP734" i="10"/>
  <c r="CJ734" i="10"/>
  <c r="CD734" i="10"/>
  <c r="BX734" i="10"/>
  <c r="BX733" i="10" s="1"/>
  <c r="BR734" i="10"/>
  <c r="BL734" i="10"/>
  <c r="BL733" i="10" s="1"/>
  <c r="BF734" i="10"/>
  <c r="AZ734" i="10"/>
  <c r="AT734" i="10"/>
  <c r="AT733" i="10" s="1"/>
  <c r="AN734" i="10"/>
  <c r="AN733" i="10" s="1"/>
  <c r="AH734" i="10"/>
  <c r="AB734" i="10"/>
  <c r="V734" i="10"/>
  <c r="P734" i="10"/>
  <c r="P733" i="10" s="1"/>
  <c r="J734" i="10"/>
  <c r="DB733" i="10"/>
  <c r="CV733" i="10"/>
  <c r="CP733" i="10"/>
  <c r="CJ733" i="10"/>
  <c r="BR733" i="10"/>
  <c r="AZ733" i="10"/>
  <c r="AH733" i="10"/>
  <c r="AB733" i="10"/>
  <c r="V733" i="10"/>
  <c r="DN732" i="10"/>
  <c r="DH732" i="10"/>
  <c r="DB732" i="10"/>
  <c r="CV732" i="10"/>
  <c r="CP732" i="10"/>
  <c r="CJ732" i="10"/>
  <c r="CD732" i="10"/>
  <c r="BX732" i="10"/>
  <c r="BX730" i="10" s="1"/>
  <c r="BR732" i="10"/>
  <c r="BL732" i="10"/>
  <c r="BF732" i="10"/>
  <c r="AZ732" i="10"/>
  <c r="AT732" i="10"/>
  <c r="AN732" i="10"/>
  <c r="AH732" i="10"/>
  <c r="AB732" i="10"/>
  <c r="V732" i="10"/>
  <c r="P732" i="10"/>
  <c r="J732" i="10"/>
  <c r="C732" i="10"/>
  <c r="DN731" i="10"/>
  <c r="DH731" i="10"/>
  <c r="DB731" i="10"/>
  <c r="CV731" i="10"/>
  <c r="CP731" i="10"/>
  <c r="CP730" i="10" s="1"/>
  <c r="CJ731" i="10"/>
  <c r="CD731" i="10"/>
  <c r="CD730" i="10" s="1"/>
  <c r="BX731" i="10"/>
  <c r="BR731" i="10"/>
  <c r="BL731" i="10"/>
  <c r="BF731" i="10"/>
  <c r="BF730" i="10" s="1"/>
  <c r="AZ731" i="10"/>
  <c r="AT731" i="10"/>
  <c r="AT730" i="10" s="1"/>
  <c r="AN731" i="10"/>
  <c r="AH731" i="10"/>
  <c r="AB731" i="10"/>
  <c r="V731" i="10"/>
  <c r="V730" i="10" s="1"/>
  <c r="P731" i="10"/>
  <c r="J731" i="10"/>
  <c r="J730" i="10" s="1"/>
  <c r="C731" i="10"/>
  <c r="DT730" i="10"/>
  <c r="DS730" i="10"/>
  <c r="DR730" i="10"/>
  <c r="DQ730" i="10"/>
  <c r="DP730" i="10"/>
  <c r="DO730" i="10"/>
  <c r="DM730" i="10"/>
  <c r="DL730" i="10"/>
  <c r="DK730" i="10"/>
  <c r="DJ730" i="10"/>
  <c r="DI730" i="10"/>
  <c r="DH730" i="10"/>
  <c r="DG730" i="10"/>
  <c r="DF730" i="10"/>
  <c r="DE730" i="10"/>
  <c r="DD730" i="10"/>
  <c r="DC730" i="10"/>
  <c r="DB730" i="10"/>
  <c r="DA730" i="10"/>
  <c r="CZ730" i="10"/>
  <c r="CY730" i="10"/>
  <c r="CX730" i="10"/>
  <c r="CW730" i="10"/>
  <c r="CV730" i="10"/>
  <c r="CU730" i="10"/>
  <c r="CT730" i="10"/>
  <c r="CS730" i="10"/>
  <c r="CR730" i="10"/>
  <c r="CQ730" i="10"/>
  <c r="CO730" i="10"/>
  <c r="CN730" i="10"/>
  <c r="CM730" i="10"/>
  <c r="CL730" i="10"/>
  <c r="CK730" i="10"/>
  <c r="CJ730" i="10"/>
  <c r="CI730" i="10"/>
  <c r="CH730" i="10"/>
  <c r="CG730" i="10"/>
  <c r="CF730" i="10"/>
  <c r="CE730" i="10"/>
  <c r="CC730" i="10"/>
  <c r="CB730" i="10"/>
  <c r="CA730" i="10"/>
  <c r="BZ730" i="10"/>
  <c r="BY730" i="10"/>
  <c r="BW730" i="10"/>
  <c r="BV730" i="10"/>
  <c r="BU730" i="10"/>
  <c r="BT730" i="10"/>
  <c r="BS730" i="10"/>
  <c r="BR730" i="10"/>
  <c r="BQ730" i="10"/>
  <c r="BP730" i="10"/>
  <c r="BO730" i="10"/>
  <c r="BN730" i="10"/>
  <c r="BM730" i="10"/>
  <c r="BL730" i="10"/>
  <c r="BK730" i="10"/>
  <c r="BJ730" i="10"/>
  <c r="BI730" i="10"/>
  <c r="BH730" i="10"/>
  <c r="BG730" i="10"/>
  <c r="BE730" i="10"/>
  <c r="BD730" i="10"/>
  <c r="BC730" i="10"/>
  <c r="BB730" i="10"/>
  <c r="BA730" i="10"/>
  <c r="AZ730" i="10"/>
  <c r="AY730" i="10"/>
  <c r="AX730" i="10"/>
  <c r="AW730" i="10"/>
  <c r="AV730" i="10"/>
  <c r="AU730" i="10"/>
  <c r="AS730" i="10"/>
  <c r="AR730" i="10"/>
  <c r="AQ730" i="10"/>
  <c r="AP730" i="10"/>
  <c r="AO730" i="10"/>
  <c r="AN730" i="10"/>
  <c r="AM730" i="10"/>
  <c r="AL730" i="10"/>
  <c r="AK730" i="10"/>
  <c r="AJ730" i="10"/>
  <c r="AI730" i="10"/>
  <c r="AH730" i="10"/>
  <c r="AG730" i="10"/>
  <c r="AF730" i="10"/>
  <c r="AE730" i="10"/>
  <c r="AD730" i="10"/>
  <c r="AC730" i="10"/>
  <c r="AB730" i="10"/>
  <c r="AA730" i="10"/>
  <c r="Z730" i="10"/>
  <c r="Y730" i="10"/>
  <c r="X730" i="10"/>
  <c r="W730" i="10"/>
  <c r="U730" i="10"/>
  <c r="T730" i="10"/>
  <c r="S730" i="10"/>
  <c r="R730" i="10"/>
  <c r="Q730" i="10"/>
  <c r="P730" i="10"/>
  <c r="O730" i="10"/>
  <c r="N730" i="10"/>
  <c r="M730" i="10"/>
  <c r="L730" i="10"/>
  <c r="K730" i="10"/>
  <c r="I730" i="10"/>
  <c r="H730" i="10"/>
  <c r="G730" i="10"/>
  <c r="F730" i="10"/>
  <c r="E730" i="10"/>
  <c r="DN729" i="10"/>
  <c r="DH729" i="10"/>
  <c r="DB729" i="10"/>
  <c r="CV729" i="10"/>
  <c r="CP729" i="10"/>
  <c r="CJ729" i="10"/>
  <c r="CD729" i="10"/>
  <c r="BX729" i="10"/>
  <c r="BX727" i="10" s="1"/>
  <c r="BR729" i="10"/>
  <c r="BL729" i="10"/>
  <c r="BF729" i="10"/>
  <c r="AZ729" i="10"/>
  <c r="AZ727" i="10" s="1"/>
  <c r="AT729" i="10"/>
  <c r="AN729" i="10"/>
  <c r="AH729" i="10"/>
  <c r="AB729" i="10"/>
  <c r="V729" i="10"/>
  <c r="P729" i="10"/>
  <c r="J729" i="10"/>
  <c r="DN728" i="10"/>
  <c r="DH728" i="10"/>
  <c r="DH727" i="10" s="1"/>
  <c r="DB728" i="10"/>
  <c r="DB727" i="10" s="1"/>
  <c r="CV728" i="10"/>
  <c r="CP728" i="10"/>
  <c r="CP727" i="10" s="1"/>
  <c r="CJ728" i="10"/>
  <c r="CJ727" i="10" s="1"/>
  <c r="CD728" i="10"/>
  <c r="BX728" i="10"/>
  <c r="BR728" i="10"/>
  <c r="BR727" i="10" s="1"/>
  <c r="BL728" i="10"/>
  <c r="BF728" i="10"/>
  <c r="BF727" i="10" s="1"/>
  <c r="AZ728" i="10"/>
  <c r="AT728" i="10"/>
  <c r="AN728" i="10"/>
  <c r="AN727" i="10" s="1"/>
  <c r="AH728" i="10"/>
  <c r="AH727" i="10" s="1"/>
  <c r="AB728" i="10"/>
  <c r="V728" i="10"/>
  <c r="V727" i="10" s="1"/>
  <c r="P728" i="10"/>
  <c r="P727" i="10" s="1"/>
  <c r="J728" i="10"/>
  <c r="DT727" i="10"/>
  <c r="DS727" i="10"/>
  <c r="DR727" i="10"/>
  <c r="DQ727" i="10"/>
  <c r="DP727" i="10"/>
  <c r="DO727" i="10"/>
  <c r="DN727" i="10"/>
  <c r="DM727" i="10"/>
  <c r="DL727" i="10"/>
  <c r="DK727" i="10"/>
  <c r="DJ727" i="10"/>
  <c r="DI727" i="10"/>
  <c r="DG727" i="10"/>
  <c r="DF727" i="10"/>
  <c r="DE727" i="10"/>
  <c r="DD727" i="10"/>
  <c r="DC727" i="10"/>
  <c r="DA727" i="10"/>
  <c r="CZ727" i="10"/>
  <c r="CY727" i="10"/>
  <c r="CX727" i="10"/>
  <c r="CW727" i="10"/>
  <c r="CV727" i="10"/>
  <c r="CU727" i="10"/>
  <c r="CT727" i="10"/>
  <c r="CS727" i="10"/>
  <c r="CR727" i="10"/>
  <c r="CQ727" i="10"/>
  <c r="CO727" i="10"/>
  <c r="CN727" i="10"/>
  <c r="CM727" i="10"/>
  <c r="CL727" i="10"/>
  <c r="CK727" i="10"/>
  <c r="CI727" i="10"/>
  <c r="CH727" i="10"/>
  <c r="CG727" i="10"/>
  <c r="CF727" i="10"/>
  <c r="CE727" i="10"/>
  <c r="CD727" i="10"/>
  <c r="CC727" i="10"/>
  <c r="CB727" i="10"/>
  <c r="CA727" i="10"/>
  <c r="BZ727" i="10"/>
  <c r="BY727" i="10"/>
  <c r="BW727" i="10"/>
  <c r="BV727" i="10"/>
  <c r="BU727" i="10"/>
  <c r="BT727" i="10"/>
  <c r="BS727" i="10"/>
  <c r="BQ727" i="10"/>
  <c r="BP727" i="10"/>
  <c r="BO727" i="10"/>
  <c r="BN727" i="10"/>
  <c r="BM727" i="10"/>
  <c r="BL727" i="10"/>
  <c r="BK727" i="10"/>
  <c r="BJ727" i="10"/>
  <c r="BI727" i="10"/>
  <c r="BH727" i="10"/>
  <c r="BG727" i="10"/>
  <c r="BE727" i="10"/>
  <c r="BD727" i="10"/>
  <c r="BC727" i="10"/>
  <c r="BB727" i="10"/>
  <c r="BA727" i="10"/>
  <c r="AY727" i="10"/>
  <c r="AX727" i="10"/>
  <c r="AW727" i="10"/>
  <c r="AV727" i="10"/>
  <c r="AU727" i="10"/>
  <c r="AT727" i="10"/>
  <c r="AS727" i="10"/>
  <c r="AR727" i="10"/>
  <c r="AQ727" i="10"/>
  <c r="AP727" i="10"/>
  <c r="AO727" i="10"/>
  <c r="AM727" i="10"/>
  <c r="AL727" i="10"/>
  <c r="AK727" i="10"/>
  <c r="AJ727" i="10"/>
  <c r="AI727" i="10"/>
  <c r="AG727" i="10"/>
  <c r="AF727" i="10"/>
  <c r="AE727" i="10"/>
  <c r="AD727" i="10"/>
  <c r="AC727" i="10"/>
  <c r="AB727" i="10"/>
  <c r="AA727" i="10"/>
  <c r="Z727" i="10"/>
  <c r="Y727" i="10"/>
  <c r="X727" i="10"/>
  <c r="W727" i="10"/>
  <c r="U727" i="10"/>
  <c r="T727" i="10"/>
  <c r="S727" i="10"/>
  <c r="R727" i="10"/>
  <c r="Q727" i="10"/>
  <c r="O727" i="10"/>
  <c r="N727" i="10"/>
  <c r="M727" i="10"/>
  <c r="L727" i="10"/>
  <c r="K727" i="10"/>
  <c r="J727" i="10"/>
  <c r="I727" i="10"/>
  <c r="H727" i="10"/>
  <c r="G727" i="10"/>
  <c r="F727" i="10"/>
  <c r="E727" i="10"/>
  <c r="DN726" i="10"/>
  <c r="DH726" i="10"/>
  <c r="DB726" i="10"/>
  <c r="CV726" i="10"/>
  <c r="CV724" i="10" s="1"/>
  <c r="CP726" i="10"/>
  <c r="CJ726" i="10"/>
  <c r="CD726" i="10"/>
  <c r="BX726" i="10"/>
  <c r="BR726" i="10"/>
  <c r="BL726" i="10"/>
  <c r="BL724" i="10" s="1"/>
  <c r="BF726" i="10"/>
  <c r="AZ726" i="10"/>
  <c r="AT726" i="10"/>
  <c r="AN726" i="10"/>
  <c r="AH726" i="10"/>
  <c r="AB726" i="10"/>
  <c r="AB724" i="10" s="1"/>
  <c r="V726" i="10"/>
  <c r="P726" i="10"/>
  <c r="J726" i="10"/>
  <c r="C726" i="10" s="1"/>
  <c r="DN725" i="10"/>
  <c r="DN724" i="10" s="1"/>
  <c r="DH725" i="10"/>
  <c r="DB725" i="10"/>
  <c r="DB724" i="10" s="1"/>
  <c r="CV725" i="10"/>
  <c r="CP725" i="10"/>
  <c r="CJ725" i="10"/>
  <c r="CJ724" i="10" s="1"/>
  <c r="CD725" i="10"/>
  <c r="CD724" i="10" s="1"/>
  <c r="BX725" i="10"/>
  <c r="BR725" i="10"/>
  <c r="BR724" i="10" s="1"/>
  <c r="BL725" i="10"/>
  <c r="BF725" i="10"/>
  <c r="AZ725" i="10"/>
  <c r="AT725" i="10"/>
  <c r="AT724" i="10" s="1"/>
  <c r="AN725" i="10"/>
  <c r="AH725" i="10"/>
  <c r="AH724" i="10" s="1"/>
  <c r="AB725" i="10"/>
  <c r="V725" i="10"/>
  <c r="P725" i="10"/>
  <c r="P724" i="10" s="1"/>
  <c r="J725" i="10"/>
  <c r="C725" i="10" s="1"/>
  <c r="DT724" i="10"/>
  <c r="DS724" i="10"/>
  <c r="DR724" i="10"/>
  <c r="DQ724" i="10"/>
  <c r="DP724" i="10"/>
  <c r="DO724" i="10"/>
  <c r="DM724" i="10"/>
  <c r="DL724" i="10"/>
  <c r="DK724" i="10"/>
  <c r="DJ724" i="10"/>
  <c r="DI724" i="10"/>
  <c r="DH724" i="10"/>
  <c r="DG724" i="10"/>
  <c r="DF724" i="10"/>
  <c r="DE724" i="10"/>
  <c r="DD724" i="10"/>
  <c r="DC724" i="10"/>
  <c r="DA724" i="10"/>
  <c r="CZ724" i="10"/>
  <c r="CY724" i="10"/>
  <c r="CX724" i="10"/>
  <c r="CW724" i="10"/>
  <c r="CU724" i="10"/>
  <c r="CT724" i="10"/>
  <c r="CS724" i="10"/>
  <c r="CR724" i="10"/>
  <c r="CQ724" i="10"/>
  <c r="CP724" i="10"/>
  <c r="CO724" i="10"/>
  <c r="CN724" i="10"/>
  <c r="CM724" i="10"/>
  <c r="CL724" i="10"/>
  <c r="CK724" i="10"/>
  <c r="CI724" i="10"/>
  <c r="CH724" i="10"/>
  <c r="CG724" i="10"/>
  <c r="CF724" i="10"/>
  <c r="CE724" i="10"/>
  <c r="CC724" i="10"/>
  <c r="CB724" i="10"/>
  <c r="CA724" i="10"/>
  <c r="BZ724" i="10"/>
  <c r="BY724" i="10"/>
  <c r="BX724" i="10"/>
  <c r="BW724" i="10"/>
  <c r="BV724" i="10"/>
  <c r="BU724" i="10"/>
  <c r="BT724" i="10"/>
  <c r="BS724" i="10"/>
  <c r="BQ724" i="10"/>
  <c r="BP724" i="10"/>
  <c r="BO724" i="10"/>
  <c r="BN724" i="10"/>
  <c r="BM724" i="10"/>
  <c r="BK724" i="10"/>
  <c r="BJ724" i="10"/>
  <c r="BI724" i="10"/>
  <c r="BH724" i="10"/>
  <c r="BG724" i="10"/>
  <c r="BF724" i="10"/>
  <c r="BE724" i="10"/>
  <c r="BD724" i="10"/>
  <c r="BC724" i="10"/>
  <c r="BB724" i="10"/>
  <c r="BA724" i="10"/>
  <c r="AZ724" i="10"/>
  <c r="AY724" i="10"/>
  <c r="AX724" i="10"/>
  <c r="AW724" i="10"/>
  <c r="AV724" i="10"/>
  <c r="AU724" i="10"/>
  <c r="AS724" i="10"/>
  <c r="AR724" i="10"/>
  <c r="AQ724" i="10"/>
  <c r="AP724" i="10"/>
  <c r="AO724" i="10"/>
  <c r="AN724" i="10"/>
  <c r="AM724" i="10"/>
  <c r="AL724" i="10"/>
  <c r="AK724" i="10"/>
  <c r="AJ724" i="10"/>
  <c r="AI724" i="10"/>
  <c r="AG724" i="10"/>
  <c r="AF724" i="10"/>
  <c r="AE724" i="10"/>
  <c r="AD724" i="10"/>
  <c r="AC724" i="10"/>
  <c r="AA724" i="10"/>
  <c r="Z724" i="10"/>
  <c r="Y724" i="10"/>
  <c r="X724" i="10"/>
  <c r="W724" i="10"/>
  <c r="V724" i="10"/>
  <c r="U724" i="10"/>
  <c r="T724" i="10"/>
  <c r="S724" i="10"/>
  <c r="R724" i="10"/>
  <c r="Q724" i="10"/>
  <c r="O724" i="10"/>
  <c r="N724" i="10"/>
  <c r="M724" i="10"/>
  <c r="L724" i="10"/>
  <c r="K724" i="10"/>
  <c r="I724" i="10"/>
  <c r="H724" i="10"/>
  <c r="G724" i="10"/>
  <c r="F724" i="10"/>
  <c r="E724" i="10"/>
  <c r="DT723" i="10"/>
  <c r="DS723" i="10"/>
  <c r="DN723" i="10" s="1"/>
  <c r="DR723" i="10"/>
  <c r="DQ723" i="10"/>
  <c r="DP723" i="10"/>
  <c r="DO723" i="10"/>
  <c r="DM723" i="10"/>
  <c r="DM721" i="10" s="1"/>
  <c r="DL723" i="10"/>
  <c r="DK723" i="10"/>
  <c r="DJ723" i="10"/>
  <c r="DH723" i="10" s="1"/>
  <c r="DI723" i="10"/>
  <c r="DG723" i="10"/>
  <c r="DF723" i="10"/>
  <c r="DE723" i="10"/>
  <c r="DD723" i="10"/>
  <c r="DC723" i="10"/>
  <c r="DB723" i="10"/>
  <c r="DA723" i="10"/>
  <c r="DA721" i="10" s="1"/>
  <c r="CZ723" i="10"/>
  <c r="CY723" i="10"/>
  <c r="CX723" i="10"/>
  <c r="CV723" i="10" s="1"/>
  <c r="CW723" i="10"/>
  <c r="CU723" i="10"/>
  <c r="CT723" i="10"/>
  <c r="CS723" i="10"/>
  <c r="CR723" i="10"/>
  <c r="CQ723" i="10"/>
  <c r="CP723" i="10"/>
  <c r="CO723" i="10"/>
  <c r="CO721" i="10" s="1"/>
  <c r="CN723" i="10"/>
  <c r="CM723" i="10"/>
  <c r="CL723" i="10"/>
  <c r="CL721" i="10" s="1"/>
  <c r="CK723" i="10"/>
  <c r="CJ723" i="10" s="1"/>
  <c r="CI723" i="10"/>
  <c r="CH723" i="10"/>
  <c r="CG723" i="10"/>
  <c r="CF723" i="10"/>
  <c r="CE723" i="10"/>
  <c r="CD723" i="10"/>
  <c r="CC723" i="10"/>
  <c r="CC721" i="10" s="1"/>
  <c r="CB723" i="10"/>
  <c r="CA723" i="10"/>
  <c r="BZ723" i="10"/>
  <c r="BZ721" i="10" s="1"/>
  <c r="BY723" i="10"/>
  <c r="BX723" i="10" s="1"/>
  <c r="BW723" i="10"/>
  <c r="BV723" i="10"/>
  <c r="BU723" i="10"/>
  <c r="BT723" i="10"/>
  <c r="BS723" i="10"/>
  <c r="BR723" i="10"/>
  <c r="BQ723" i="10"/>
  <c r="BQ721" i="10" s="1"/>
  <c r="BP723" i="10"/>
  <c r="BO723" i="10"/>
  <c r="BN723" i="10"/>
  <c r="BN721" i="10" s="1"/>
  <c r="BM723" i="10"/>
  <c r="BL723" i="10" s="1"/>
  <c r="BK723" i="10"/>
  <c r="BJ723" i="10"/>
  <c r="BI723" i="10"/>
  <c r="BH723" i="10"/>
  <c r="BG723" i="10"/>
  <c r="BF723" i="10"/>
  <c r="BE723" i="10"/>
  <c r="BE721" i="10" s="1"/>
  <c r="BD723" i="10"/>
  <c r="BC723" i="10"/>
  <c r="BB723" i="10"/>
  <c r="BB721" i="10" s="1"/>
  <c r="BA723" i="10"/>
  <c r="AZ723" i="10" s="1"/>
  <c r="AY723" i="10"/>
  <c r="AX723" i="10"/>
  <c r="AW723" i="10"/>
  <c r="AV723" i="10"/>
  <c r="AU723" i="10"/>
  <c r="AT723" i="10"/>
  <c r="AS723" i="10"/>
  <c r="AS721" i="10" s="1"/>
  <c r="AR723" i="10"/>
  <c r="AQ723" i="10"/>
  <c r="AP723" i="10"/>
  <c r="AP721" i="10" s="1"/>
  <c r="AO723" i="10"/>
  <c r="AN723" i="10" s="1"/>
  <c r="AM723" i="10"/>
  <c r="AL723" i="10"/>
  <c r="AK723" i="10"/>
  <c r="AJ723" i="10"/>
  <c r="AI723" i="10"/>
  <c r="AH723" i="10"/>
  <c r="AG723" i="10"/>
  <c r="AG721" i="10" s="1"/>
  <c r="AF723" i="10"/>
  <c r="AE723" i="10"/>
  <c r="AD723" i="10"/>
  <c r="AD721" i="10" s="1"/>
  <c r="AC723" i="10"/>
  <c r="AB723" i="10" s="1"/>
  <c r="AA723" i="10"/>
  <c r="Z723" i="10"/>
  <c r="Y723" i="10"/>
  <c r="X723" i="10"/>
  <c r="W723" i="10"/>
  <c r="V723" i="10"/>
  <c r="U723" i="10"/>
  <c r="U721" i="10" s="1"/>
  <c r="T723" i="10"/>
  <c r="S723" i="10"/>
  <c r="R723" i="10"/>
  <c r="R721" i="10" s="1"/>
  <c r="Q723" i="10"/>
  <c r="P723" i="10" s="1"/>
  <c r="O723" i="10"/>
  <c r="N723" i="10"/>
  <c r="M723" i="10"/>
  <c r="L723" i="10"/>
  <c r="K723" i="10"/>
  <c r="J723" i="10"/>
  <c r="I723" i="10"/>
  <c r="I721" i="10" s="1"/>
  <c r="H723" i="10"/>
  <c r="G723" i="10"/>
  <c r="F723" i="10"/>
  <c r="E723" i="10"/>
  <c r="DT722" i="10"/>
  <c r="DS722" i="10"/>
  <c r="DR722" i="10"/>
  <c r="DQ722" i="10"/>
  <c r="DP722" i="10"/>
  <c r="DP721" i="10" s="1"/>
  <c r="DO722" i="10"/>
  <c r="DM722" i="10"/>
  <c r="DL722" i="10"/>
  <c r="DL721" i="10" s="1"/>
  <c r="DK722" i="10"/>
  <c r="DJ722" i="10"/>
  <c r="DI722" i="10"/>
  <c r="DH722" i="10" s="1"/>
  <c r="DG722" i="10"/>
  <c r="DG721" i="10" s="1"/>
  <c r="DF722" i="10"/>
  <c r="DE722" i="10"/>
  <c r="DD722" i="10"/>
  <c r="DD721" i="10" s="1"/>
  <c r="DC722" i="10"/>
  <c r="DB722" i="10" s="1"/>
  <c r="DB721" i="10" s="1"/>
  <c r="DA722" i="10"/>
  <c r="CZ722" i="10"/>
  <c r="CZ721" i="10" s="1"/>
  <c r="CY722" i="10"/>
  <c r="CX722" i="10"/>
  <c r="CW722" i="10"/>
  <c r="CV722" i="10" s="1"/>
  <c r="CU722" i="10"/>
  <c r="CU721" i="10" s="1"/>
  <c r="CT722" i="10"/>
  <c r="CS722" i="10"/>
  <c r="CR722" i="10"/>
  <c r="CR721" i="10" s="1"/>
  <c r="CQ722" i="10"/>
  <c r="CO722" i="10"/>
  <c r="CN722" i="10"/>
  <c r="CN721" i="10" s="1"/>
  <c r="CM722" i="10"/>
  <c r="CL722" i="10"/>
  <c r="CK722" i="10"/>
  <c r="CJ722" i="10" s="1"/>
  <c r="CJ721" i="10" s="1"/>
  <c r="CI722" i="10"/>
  <c r="CI721" i="10" s="1"/>
  <c r="CH722" i="10"/>
  <c r="CG722" i="10"/>
  <c r="CF722" i="10"/>
  <c r="CF721" i="10" s="1"/>
  <c r="CE722" i="10"/>
  <c r="CD722" i="10" s="1"/>
  <c r="CD721" i="10" s="1"/>
  <c r="CC722" i="10"/>
  <c r="CB722" i="10"/>
  <c r="CB721" i="10" s="1"/>
  <c r="CA722" i="10"/>
  <c r="BZ722" i="10"/>
  <c r="BY722" i="10"/>
  <c r="BX722" i="10" s="1"/>
  <c r="BX721" i="10" s="1"/>
  <c r="BW722" i="10"/>
  <c r="BW721" i="10" s="1"/>
  <c r="BV722" i="10"/>
  <c r="BU722" i="10"/>
  <c r="BT722" i="10"/>
  <c r="BT721" i="10" s="1"/>
  <c r="BS722" i="10"/>
  <c r="BR722" i="10" s="1"/>
  <c r="BR721" i="10" s="1"/>
  <c r="BQ722" i="10"/>
  <c r="BP722" i="10"/>
  <c r="BP721" i="10" s="1"/>
  <c r="BO722" i="10"/>
  <c r="BN722" i="10"/>
  <c r="BM722" i="10"/>
  <c r="BL722" i="10" s="1"/>
  <c r="BK722" i="10"/>
  <c r="BK721" i="10" s="1"/>
  <c r="BJ722" i="10"/>
  <c r="BI722" i="10"/>
  <c r="BH722" i="10"/>
  <c r="BH721" i="10" s="1"/>
  <c r="BG722" i="10"/>
  <c r="BF722" i="10" s="1"/>
  <c r="BF721" i="10" s="1"/>
  <c r="BE722" i="10"/>
  <c r="BD722" i="10"/>
  <c r="BD721" i="10" s="1"/>
  <c r="BC722" i="10"/>
  <c r="BB722" i="10"/>
  <c r="BA722" i="10"/>
  <c r="AZ722" i="10" s="1"/>
  <c r="AZ721" i="10" s="1"/>
  <c r="AY722" i="10"/>
  <c r="AY721" i="10" s="1"/>
  <c r="AX722" i="10"/>
  <c r="AW722" i="10"/>
  <c r="AV722" i="10"/>
  <c r="AV721" i="10" s="1"/>
  <c r="AU722" i="10"/>
  <c r="AT722" i="10" s="1"/>
  <c r="AT721" i="10" s="1"/>
  <c r="AS722" i="10"/>
  <c r="AR722" i="10"/>
  <c r="AR721" i="10" s="1"/>
  <c r="AQ722" i="10"/>
  <c r="AP722" i="10"/>
  <c r="AO722" i="10"/>
  <c r="AN722" i="10" s="1"/>
  <c r="AN721" i="10" s="1"/>
  <c r="AM722" i="10"/>
  <c r="AM721" i="10" s="1"/>
  <c r="AL722" i="10"/>
  <c r="AK722" i="10"/>
  <c r="AJ722" i="10"/>
  <c r="AJ721" i="10" s="1"/>
  <c r="AI722" i="10"/>
  <c r="AH722" i="10" s="1"/>
  <c r="AH721" i="10" s="1"/>
  <c r="AG722" i="10"/>
  <c r="AF722" i="10"/>
  <c r="AF721" i="10" s="1"/>
  <c r="AE722" i="10"/>
  <c r="AD722" i="10"/>
  <c r="AC722" i="10"/>
  <c r="AB722" i="10" s="1"/>
  <c r="AA722" i="10"/>
  <c r="AA721" i="10" s="1"/>
  <c r="Z722" i="10"/>
  <c r="Y722" i="10"/>
  <c r="X722" i="10"/>
  <c r="X721" i="10" s="1"/>
  <c r="W722" i="10"/>
  <c r="V722" i="10" s="1"/>
  <c r="V721" i="10" s="1"/>
  <c r="U722" i="10"/>
  <c r="T722" i="10"/>
  <c r="T721" i="10" s="1"/>
  <c r="S722" i="10"/>
  <c r="R722" i="10"/>
  <c r="Q722" i="10"/>
  <c r="P722" i="10" s="1"/>
  <c r="P721" i="10" s="1"/>
  <c r="O722" i="10"/>
  <c r="O721" i="10" s="1"/>
  <c r="N722" i="10"/>
  <c r="M722" i="10"/>
  <c r="L722" i="10"/>
  <c r="L721" i="10" s="1"/>
  <c r="K722" i="10"/>
  <c r="J722" i="10" s="1"/>
  <c r="J721" i="10" s="1"/>
  <c r="I722" i="10"/>
  <c r="H722" i="10"/>
  <c r="H721" i="10" s="1"/>
  <c r="G722" i="10"/>
  <c r="F722" i="10"/>
  <c r="F721" i="10" s="1"/>
  <c r="E722" i="10"/>
  <c r="DR721" i="10"/>
  <c r="DQ721" i="10"/>
  <c r="DK721" i="10"/>
  <c r="DI721" i="10"/>
  <c r="DF721" i="10"/>
  <c r="DE721" i="10"/>
  <c r="CY721" i="10"/>
  <c r="CW721" i="10"/>
  <c r="CT721" i="10"/>
  <c r="CS721" i="10"/>
  <c r="CM721" i="10"/>
  <c r="CK721" i="10"/>
  <c r="CH721" i="10"/>
  <c r="CG721" i="10"/>
  <c r="CA721" i="10"/>
  <c r="BY721" i="10"/>
  <c r="BV721" i="10"/>
  <c r="BU721" i="10"/>
  <c r="BO721" i="10"/>
  <c r="BJ721" i="10"/>
  <c r="BI721" i="10"/>
  <c r="BC721" i="10"/>
  <c r="AX721" i="10"/>
  <c r="AW721" i="10"/>
  <c r="AQ721" i="10"/>
  <c r="AL721" i="10"/>
  <c r="AK721" i="10"/>
  <c r="AE721" i="10"/>
  <c r="Z721" i="10"/>
  <c r="Y721" i="10"/>
  <c r="S721" i="10"/>
  <c r="N721" i="10"/>
  <c r="M721" i="10"/>
  <c r="G721" i="10"/>
  <c r="E245" i="16"/>
  <c r="G245" i="16"/>
  <c r="H245" i="16"/>
  <c r="J245" i="16"/>
  <c r="K245" i="16"/>
  <c r="C246" i="16"/>
  <c r="D246" i="16"/>
  <c r="F246" i="16"/>
  <c r="I246" i="16"/>
  <c r="C247" i="16"/>
  <c r="D247" i="16"/>
  <c r="F247" i="16"/>
  <c r="B247" i="16" s="1"/>
  <c r="I247" i="16"/>
  <c r="C248" i="16"/>
  <c r="D248" i="16"/>
  <c r="F248" i="16"/>
  <c r="B248" i="16" s="1"/>
  <c r="I248" i="16"/>
  <c r="C249" i="16"/>
  <c r="D249" i="16"/>
  <c r="F249" i="16"/>
  <c r="I249" i="16"/>
  <c r="C250" i="16"/>
  <c r="D250" i="16"/>
  <c r="F250" i="16"/>
  <c r="B250" i="16" s="1"/>
  <c r="I250" i="16"/>
  <c r="C251" i="16"/>
  <c r="D251" i="16"/>
  <c r="F251" i="16"/>
  <c r="B251" i="16" s="1"/>
  <c r="I251" i="16"/>
  <c r="C252" i="16"/>
  <c r="D252" i="16"/>
  <c r="F252" i="16"/>
  <c r="I252" i="16"/>
  <c r="B253" i="16"/>
  <c r="C253" i="16"/>
  <c r="D253" i="16"/>
  <c r="F253" i="16"/>
  <c r="I253" i="16"/>
  <c r="C254" i="16"/>
  <c r="D254" i="16"/>
  <c r="F254" i="16"/>
  <c r="I254" i="16"/>
  <c r="C255" i="16"/>
  <c r="D255" i="16"/>
  <c r="F255" i="16"/>
  <c r="I255" i="16"/>
  <c r="C256" i="16"/>
  <c r="D256" i="16"/>
  <c r="F256" i="16"/>
  <c r="B256" i="16" s="1"/>
  <c r="I256" i="16"/>
  <c r="C257" i="16"/>
  <c r="D257" i="16"/>
  <c r="F257" i="16"/>
  <c r="I257" i="16"/>
  <c r="C258" i="16"/>
  <c r="D258" i="16"/>
  <c r="F258" i="16"/>
  <c r="B258" i="16" s="1"/>
  <c r="I258" i="16"/>
  <c r="C259" i="16"/>
  <c r="D259" i="16"/>
  <c r="F259" i="16"/>
  <c r="B259" i="16" s="1"/>
  <c r="I259" i="16"/>
  <c r="DN951" i="10"/>
  <c r="DH951" i="10"/>
  <c r="DB951" i="10"/>
  <c r="CV951" i="10"/>
  <c r="CP951" i="10"/>
  <c r="CJ951" i="10"/>
  <c r="CD951" i="10"/>
  <c r="CD949" i="10" s="1"/>
  <c r="BX951" i="10"/>
  <c r="BR951" i="10"/>
  <c r="BL951" i="10"/>
  <c r="BF951" i="10"/>
  <c r="C951" i="10" s="1"/>
  <c r="AZ951" i="10"/>
  <c r="AT951" i="10"/>
  <c r="AN951" i="10"/>
  <c r="AH951" i="10"/>
  <c r="AB951" i="10"/>
  <c r="V951" i="10"/>
  <c r="P951" i="10"/>
  <c r="J951" i="10"/>
  <c r="J949" i="10" s="1"/>
  <c r="DN950" i="10"/>
  <c r="DN949" i="10" s="1"/>
  <c r="DH950" i="10"/>
  <c r="DH949" i="10" s="1"/>
  <c r="DB950" i="10"/>
  <c r="CV950" i="10"/>
  <c r="CP950" i="10"/>
  <c r="CJ950" i="10"/>
  <c r="CD950" i="10"/>
  <c r="BX950" i="10"/>
  <c r="BX949" i="10" s="1"/>
  <c r="BR950" i="10"/>
  <c r="BR949" i="10" s="1"/>
  <c r="BL950" i="10"/>
  <c r="BL949" i="10" s="1"/>
  <c r="BF950" i="10"/>
  <c r="BF949" i="10" s="1"/>
  <c r="AZ950" i="10"/>
  <c r="AZ949" i="10" s="1"/>
  <c r="AT950" i="10"/>
  <c r="AT949" i="10" s="1"/>
  <c r="AN950" i="10"/>
  <c r="AN949" i="10" s="1"/>
  <c r="AH950" i="10"/>
  <c r="C950" i="10" s="1"/>
  <c r="AB950" i="10"/>
  <c r="V950" i="10"/>
  <c r="P950" i="10"/>
  <c r="J950" i="10"/>
  <c r="DB949" i="10"/>
  <c r="CV949" i="10"/>
  <c r="CP949" i="10"/>
  <c r="CJ949" i="10"/>
  <c r="AH949" i="10"/>
  <c r="AB949" i="10"/>
  <c r="V949" i="10"/>
  <c r="P949" i="10"/>
  <c r="DN948" i="10"/>
  <c r="DH948" i="10"/>
  <c r="DB948" i="10"/>
  <c r="CV948" i="10"/>
  <c r="CV946" i="10" s="1"/>
  <c r="CP948" i="10"/>
  <c r="CP946" i="10" s="1"/>
  <c r="CJ948" i="10"/>
  <c r="CD948" i="10"/>
  <c r="BX948" i="10"/>
  <c r="BR948" i="10"/>
  <c r="BL948" i="10"/>
  <c r="BF948" i="10"/>
  <c r="AZ948" i="10"/>
  <c r="AT948" i="10"/>
  <c r="AN948" i="10"/>
  <c r="AH948" i="10"/>
  <c r="AB948" i="10"/>
  <c r="AB946" i="10" s="1"/>
  <c r="V948" i="10"/>
  <c r="V946" i="10" s="1"/>
  <c r="P948" i="10"/>
  <c r="J948" i="10"/>
  <c r="C948" i="10"/>
  <c r="DN947" i="10"/>
  <c r="DH947" i="10"/>
  <c r="DB947" i="10"/>
  <c r="CV947" i="10"/>
  <c r="CP947" i="10"/>
  <c r="CJ947" i="10"/>
  <c r="CJ946" i="10" s="1"/>
  <c r="CD947" i="10"/>
  <c r="CD946" i="10" s="1"/>
  <c r="BX947" i="10"/>
  <c r="BX946" i="10" s="1"/>
  <c r="BR947" i="10"/>
  <c r="BR946" i="10" s="1"/>
  <c r="BL947" i="10"/>
  <c r="BL946" i="10" s="1"/>
  <c r="BF947" i="10"/>
  <c r="BF946" i="10" s="1"/>
  <c r="AZ947" i="10"/>
  <c r="AT947" i="10"/>
  <c r="AN947" i="10"/>
  <c r="AH947" i="10"/>
  <c r="AB947" i="10"/>
  <c r="V947" i="10"/>
  <c r="P947" i="10"/>
  <c r="P946" i="10" s="1"/>
  <c r="J947" i="10"/>
  <c r="J946" i="10" s="1"/>
  <c r="DN946" i="10"/>
  <c r="DH946" i="10"/>
  <c r="DB946" i="10"/>
  <c r="AZ946" i="10"/>
  <c r="AT946" i="10"/>
  <c r="AN946" i="10"/>
  <c r="AH946" i="10"/>
  <c r="DN945" i="10"/>
  <c r="DN943" i="10" s="1"/>
  <c r="DH945" i="10"/>
  <c r="DH943" i="10" s="1"/>
  <c r="DB945" i="10"/>
  <c r="CV945" i="10"/>
  <c r="CP945" i="10"/>
  <c r="CJ945" i="10"/>
  <c r="CD945" i="10"/>
  <c r="BX945" i="10"/>
  <c r="BR945" i="10"/>
  <c r="BL945" i="10"/>
  <c r="BF945" i="10"/>
  <c r="AZ945" i="10"/>
  <c r="AT945" i="10"/>
  <c r="AT943" i="10" s="1"/>
  <c r="AN945" i="10"/>
  <c r="AH945" i="10"/>
  <c r="AB945" i="10"/>
  <c r="V945" i="10"/>
  <c r="P945" i="10"/>
  <c r="C945" i="10" s="1"/>
  <c r="J945" i="10"/>
  <c r="DN944" i="10"/>
  <c r="DH944" i="10"/>
  <c r="DB944" i="10"/>
  <c r="DB943" i="10" s="1"/>
  <c r="CV944" i="10"/>
  <c r="CV943" i="10" s="1"/>
  <c r="CP944" i="10"/>
  <c r="CP943" i="10" s="1"/>
  <c r="CJ944" i="10"/>
  <c r="CJ943" i="10" s="1"/>
  <c r="CD944" i="10"/>
  <c r="CD943" i="10" s="1"/>
  <c r="BX944" i="10"/>
  <c r="BX943" i="10" s="1"/>
  <c r="BR944" i="10"/>
  <c r="BL944" i="10"/>
  <c r="BF944" i="10"/>
  <c r="AZ944" i="10"/>
  <c r="AT944" i="10"/>
  <c r="AN944" i="10"/>
  <c r="AH944" i="10"/>
  <c r="AH943" i="10" s="1"/>
  <c r="AB944" i="10"/>
  <c r="AB943" i="10" s="1"/>
  <c r="V944" i="10"/>
  <c r="V943" i="10" s="1"/>
  <c r="P944" i="10"/>
  <c r="P943" i="10" s="1"/>
  <c r="J944" i="10"/>
  <c r="J943" i="10" s="1"/>
  <c r="BR943" i="10"/>
  <c r="BL943" i="10"/>
  <c r="BF943" i="10"/>
  <c r="AZ943" i="10"/>
  <c r="AN943" i="10"/>
  <c r="DN942" i="10"/>
  <c r="DH942" i="10"/>
  <c r="DB942" i="10"/>
  <c r="CV942" i="10"/>
  <c r="CP942" i="10"/>
  <c r="CJ942" i="10"/>
  <c r="CD942" i="10"/>
  <c r="BX942" i="10"/>
  <c r="BR942" i="10"/>
  <c r="BL942" i="10"/>
  <c r="BL940" i="10" s="1"/>
  <c r="BF942" i="10"/>
  <c r="AZ942" i="10"/>
  <c r="AT942" i="10"/>
  <c r="AN942" i="10"/>
  <c r="AN940" i="10" s="1"/>
  <c r="AH942" i="10"/>
  <c r="C942" i="10" s="1"/>
  <c r="AB942" i="10"/>
  <c r="V942" i="10"/>
  <c r="P942" i="10"/>
  <c r="J942" i="10"/>
  <c r="DN941" i="10"/>
  <c r="DN940" i="10" s="1"/>
  <c r="DH941" i="10"/>
  <c r="DH940" i="10" s="1"/>
  <c r="DB941" i="10"/>
  <c r="DB940" i="10" s="1"/>
  <c r="CV941" i="10"/>
  <c r="CV940" i="10" s="1"/>
  <c r="CP941" i="10"/>
  <c r="CP940" i="10" s="1"/>
  <c r="CJ941" i="10"/>
  <c r="CD941" i="10"/>
  <c r="BX941" i="10"/>
  <c r="BR941" i="10"/>
  <c r="BL941" i="10"/>
  <c r="BF941" i="10"/>
  <c r="AZ941" i="10"/>
  <c r="AZ940" i="10" s="1"/>
  <c r="AT941" i="10"/>
  <c r="AT940" i="10" s="1"/>
  <c r="AN941" i="10"/>
  <c r="AH941" i="10"/>
  <c r="AH940" i="10" s="1"/>
  <c r="AB941" i="10"/>
  <c r="AB940" i="10" s="1"/>
  <c r="V941" i="10"/>
  <c r="V940" i="10" s="1"/>
  <c r="P941" i="10"/>
  <c r="C941" i="10" s="1"/>
  <c r="J941" i="10"/>
  <c r="CJ940" i="10"/>
  <c r="CD940" i="10"/>
  <c r="BX940" i="10"/>
  <c r="BR940" i="10"/>
  <c r="BF940" i="10"/>
  <c r="P940" i="10"/>
  <c r="J940" i="10"/>
  <c r="DN939" i="10"/>
  <c r="DH939" i="10"/>
  <c r="DB939" i="10"/>
  <c r="CV939" i="10"/>
  <c r="CP939" i="10"/>
  <c r="CJ939" i="10"/>
  <c r="CD939" i="10"/>
  <c r="BX939" i="10"/>
  <c r="BR939" i="10"/>
  <c r="BL939" i="10"/>
  <c r="BL937" i="10" s="1"/>
  <c r="BF939" i="10"/>
  <c r="BF937" i="10" s="1"/>
  <c r="AZ939" i="10"/>
  <c r="AT939" i="10"/>
  <c r="AN939" i="10"/>
  <c r="AH939" i="10"/>
  <c r="AB939" i="10"/>
  <c r="V939" i="10"/>
  <c r="P939" i="10"/>
  <c r="J939" i="10"/>
  <c r="DN938" i="10"/>
  <c r="DN937" i="10" s="1"/>
  <c r="DH938" i="10"/>
  <c r="DH937" i="10" s="1"/>
  <c r="DB938" i="10"/>
  <c r="CV938" i="10"/>
  <c r="CP938" i="10"/>
  <c r="CJ938" i="10"/>
  <c r="CD938" i="10"/>
  <c r="BX938" i="10"/>
  <c r="BR938" i="10"/>
  <c r="BR937" i="10" s="1"/>
  <c r="BL938" i="10"/>
  <c r="BF938" i="10"/>
  <c r="AZ938" i="10"/>
  <c r="AZ937" i="10" s="1"/>
  <c r="AT938" i="10"/>
  <c r="AT937" i="10" s="1"/>
  <c r="AN938" i="10"/>
  <c r="AN937" i="10" s="1"/>
  <c r="AH938" i="10"/>
  <c r="C938" i="10" s="1"/>
  <c r="AB938" i="10"/>
  <c r="V938" i="10"/>
  <c r="P938" i="10"/>
  <c r="J938" i="10"/>
  <c r="DB937" i="10"/>
  <c r="CV937" i="10"/>
  <c r="CP937" i="10"/>
  <c r="CJ937" i="10"/>
  <c r="CD937" i="10"/>
  <c r="BX937" i="10"/>
  <c r="AH937" i="10"/>
  <c r="AB937" i="10"/>
  <c r="V937" i="10"/>
  <c r="P937" i="10"/>
  <c r="J937" i="10"/>
  <c r="DN936" i="10"/>
  <c r="DH936" i="10"/>
  <c r="DB936" i="10"/>
  <c r="CV936" i="10"/>
  <c r="CP936" i="10"/>
  <c r="CJ936" i="10"/>
  <c r="CD936" i="10"/>
  <c r="CD934" i="10" s="1"/>
  <c r="BX936" i="10"/>
  <c r="BX934" i="10" s="1"/>
  <c r="BR936" i="10"/>
  <c r="BL936" i="10"/>
  <c r="BF936" i="10"/>
  <c r="AZ936" i="10"/>
  <c r="AT936" i="10"/>
  <c r="AN936" i="10"/>
  <c r="AH936" i="10"/>
  <c r="AB936" i="10"/>
  <c r="V936" i="10"/>
  <c r="P936" i="10"/>
  <c r="J936" i="10"/>
  <c r="J934" i="10" s="1"/>
  <c r="DN935" i="10"/>
  <c r="DH935" i="10"/>
  <c r="DB935" i="10"/>
  <c r="CV935" i="10"/>
  <c r="CP935" i="10"/>
  <c r="CJ935" i="10"/>
  <c r="CJ934" i="10" s="1"/>
  <c r="CD935" i="10"/>
  <c r="BX935" i="10"/>
  <c r="BR935" i="10"/>
  <c r="BR934" i="10" s="1"/>
  <c r="BL935" i="10"/>
  <c r="BL934" i="10" s="1"/>
  <c r="BF935" i="10"/>
  <c r="BF934" i="10" s="1"/>
  <c r="AZ935" i="10"/>
  <c r="AT935" i="10"/>
  <c r="AN935" i="10"/>
  <c r="AH935" i="10"/>
  <c r="AB935" i="10"/>
  <c r="V935" i="10"/>
  <c r="P935" i="10"/>
  <c r="P934" i="10" s="1"/>
  <c r="J935" i="10"/>
  <c r="DN934" i="10"/>
  <c r="DH934" i="10"/>
  <c r="DB934" i="10"/>
  <c r="CV934" i="10"/>
  <c r="CP934" i="10"/>
  <c r="AZ934" i="10"/>
  <c r="AT934" i="10"/>
  <c r="AN934" i="10"/>
  <c r="AH934" i="10"/>
  <c r="AB934" i="10"/>
  <c r="V934" i="10"/>
  <c r="DN933" i="10"/>
  <c r="DH933" i="10"/>
  <c r="DB933" i="10"/>
  <c r="DB931" i="10" s="1"/>
  <c r="CV933" i="10"/>
  <c r="CV931" i="10" s="1"/>
  <c r="CP933" i="10"/>
  <c r="CP931" i="10" s="1"/>
  <c r="CJ933" i="10"/>
  <c r="CD933" i="10"/>
  <c r="BX933" i="10"/>
  <c r="BR933" i="10"/>
  <c r="BL933" i="10"/>
  <c r="BF933" i="10"/>
  <c r="AZ933" i="10"/>
  <c r="AT933" i="10"/>
  <c r="AN933" i="10"/>
  <c r="AH933" i="10"/>
  <c r="AB933" i="10"/>
  <c r="AB931" i="10" s="1"/>
  <c r="V933" i="10"/>
  <c r="V931" i="10" s="1"/>
  <c r="P933" i="10"/>
  <c r="C933" i="10" s="1"/>
  <c r="J933" i="10"/>
  <c r="DN932" i="10"/>
  <c r="DH932" i="10"/>
  <c r="DB932" i="10"/>
  <c r="CV932" i="10"/>
  <c r="CP932" i="10"/>
  <c r="CJ932" i="10"/>
  <c r="CJ931" i="10" s="1"/>
  <c r="CD932" i="10"/>
  <c r="CD931" i="10" s="1"/>
  <c r="BX932" i="10"/>
  <c r="BX931" i="10" s="1"/>
  <c r="BR932" i="10"/>
  <c r="BL932" i="10"/>
  <c r="BF932" i="10"/>
  <c r="AZ932" i="10"/>
  <c r="AT932" i="10"/>
  <c r="AN932" i="10"/>
  <c r="AH932" i="10"/>
  <c r="AH931" i="10" s="1"/>
  <c r="AB932" i="10"/>
  <c r="V932" i="10"/>
  <c r="P932" i="10"/>
  <c r="P931" i="10" s="1"/>
  <c r="J932" i="10"/>
  <c r="J931" i="10" s="1"/>
  <c r="DN931" i="10"/>
  <c r="DH931" i="10"/>
  <c r="BR931" i="10"/>
  <c r="BL931" i="10"/>
  <c r="BF931" i="10"/>
  <c r="AZ931" i="10"/>
  <c r="AT931" i="10"/>
  <c r="AN931" i="10"/>
  <c r="DN930" i="10"/>
  <c r="DN928" i="10" s="1"/>
  <c r="DH930" i="10"/>
  <c r="DH928" i="10" s="1"/>
  <c r="DB930" i="10"/>
  <c r="CV930" i="10"/>
  <c r="CP930" i="10"/>
  <c r="CJ930" i="10"/>
  <c r="CD930" i="10"/>
  <c r="BX930" i="10"/>
  <c r="BR930" i="10"/>
  <c r="BL930" i="10"/>
  <c r="BF930" i="10"/>
  <c r="AZ930" i="10"/>
  <c r="AT930" i="10"/>
  <c r="AT928" i="10" s="1"/>
  <c r="AN930" i="10"/>
  <c r="AN928" i="10" s="1"/>
  <c r="AH930" i="10"/>
  <c r="C930" i="10" s="1"/>
  <c r="AB930" i="10"/>
  <c r="V930" i="10"/>
  <c r="P930" i="10"/>
  <c r="J930" i="10"/>
  <c r="DN929" i="10"/>
  <c r="DH929" i="10"/>
  <c r="DB929" i="10"/>
  <c r="DB928" i="10" s="1"/>
  <c r="CV929" i="10"/>
  <c r="CV928" i="10" s="1"/>
  <c r="CP929" i="10"/>
  <c r="CP928" i="10" s="1"/>
  <c r="CJ929" i="10"/>
  <c r="CD929" i="10"/>
  <c r="BX929" i="10"/>
  <c r="BR929" i="10"/>
  <c r="BL929" i="10"/>
  <c r="BF929" i="10"/>
  <c r="AZ929" i="10"/>
  <c r="AZ928" i="10" s="1"/>
  <c r="AT929" i="10"/>
  <c r="AN929" i="10"/>
  <c r="AH929" i="10"/>
  <c r="AH928" i="10" s="1"/>
  <c r="AB929" i="10"/>
  <c r="AB928" i="10" s="1"/>
  <c r="V929" i="10"/>
  <c r="V928" i="10" s="1"/>
  <c r="P929" i="10"/>
  <c r="C929" i="10" s="1"/>
  <c r="C928" i="10" s="1"/>
  <c r="J929" i="10"/>
  <c r="CJ928" i="10"/>
  <c r="CD928" i="10"/>
  <c r="BX928" i="10"/>
  <c r="BR928" i="10"/>
  <c r="BL928" i="10"/>
  <c r="BF928" i="10"/>
  <c r="P928" i="10"/>
  <c r="J928" i="10"/>
  <c r="DN927" i="10"/>
  <c r="DH927" i="10"/>
  <c r="DB927" i="10"/>
  <c r="CV927" i="10"/>
  <c r="CP927" i="10"/>
  <c r="CJ927" i="10"/>
  <c r="CD927" i="10"/>
  <c r="BX927" i="10"/>
  <c r="BR927" i="10"/>
  <c r="BL927" i="10"/>
  <c r="BL925" i="10" s="1"/>
  <c r="BF927" i="10"/>
  <c r="BF925" i="10" s="1"/>
  <c r="AZ927" i="10"/>
  <c r="AT927" i="10"/>
  <c r="AN927" i="10"/>
  <c r="AH927" i="10"/>
  <c r="AB927" i="10"/>
  <c r="V927" i="10"/>
  <c r="P927" i="10"/>
  <c r="J927" i="10"/>
  <c r="DN926" i="10"/>
  <c r="DN925" i="10" s="1"/>
  <c r="DH926" i="10"/>
  <c r="DH925" i="10" s="1"/>
  <c r="DB926" i="10"/>
  <c r="CV926" i="10"/>
  <c r="CP926" i="10"/>
  <c r="CJ926" i="10"/>
  <c r="CD926" i="10"/>
  <c r="BX926" i="10"/>
  <c r="BR926" i="10"/>
  <c r="BR925" i="10" s="1"/>
  <c r="BL926" i="10"/>
  <c r="BF926" i="10"/>
  <c r="AZ926" i="10"/>
  <c r="AZ925" i="10" s="1"/>
  <c r="AT926" i="10"/>
  <c r="AT925" i="10" s="1"/>
  <c r="AN926" i="10"/>
  <c r="AN925" i="10" s="1"/>
  <c r="AH926" i="10"/>
  <c r="C926" i="10" s="1"/>
  <c r="AB926" i="10"/>
  <c r="V926" i="10"/>
  <c r="P926" i="10"/>
  <c r="J926" i="10"/>
  <c r="DB925" i="10"/>
  <c r="CV925" i="10"/>
  <c r="CP925" i="10"/>
  <c r="CJ925" i="10"/>
  <c r="CD925" i="10"/>
  <c r="BX925" i="10"/>
  <c r="AH925" i="10"/>
  <c r="AB925" i="10"/>
  <c r="V925" i="10"/>
  <c r="P925" i="10"/>
  <c r="J925" i="10"/>
  <c r="DN924" i="10"/>
  <c r="DH924" i="10"/>
  <c r="DB924" i="10"/>
  <c r="CV924" i="10"/>
  <c r="CP924" i="10"/>
  <c r="CJ924" i="10"/>
  <c r="CD924" i="10"/>
  <c r="CD922" i="10" s="1"/>
  <c r="BX924" i="10"/>
  <c r="BX922" i="10" s="1"/>
  <c r="BR924" i="10"/>
  <c r="BL924" i="10"/>
  <c r="BF924" i="10"/>
  <c r="AZ924" i="10"/>
  <c r="AT924" i="10"/>
  <c r="AN924" i="10"/>
  <c r="AH924" i="10"/>
  <c r="AB924" i="10"/>
  <c r="V924" i="10"/>
  <c r="P924" i="10"/>
  <c r="J924" i="10"/>
  <c r="J922" i="10" s="1"/>
  <c r="DN923" i="10"/>
  <c r="DH923" i="10"/>
  <c r="DB923" i="10"/>
  <c r="CV923" i="10"/>
  <c r="CP923" i="10"/>
  <c r="CJ923" i="10"/>
  <c r="CJ922" i="10" s="1"/>
  <c r="CD923" i="10"/>
  <c r="BX923" i="10"/>
  <c r="BR923" i="10"/>
  <c r="BR922" i="10" s="1"/>
  <c r="BL923" i="10"/>
  <c r="BL922" i="10" s="1"/>
  <c r="BF923" i="10"/>
  <c r="BF922" i="10" s="1"/>
  <c r="AZ923" i="10"/>
  <c r="AT923" i="10"/>
  <c r="AN923" i="10"/>
  <c r="AH923" i="10"/>
  <c r="AB923" i="10"/>
  <c r="V923" i="10"/>
  <c r="P923" i="10"/>
  <c r="P922" i="10" s="1"/>
  <c r="J923" i="10"/>
  <c r="DN922" i="10"/>
  <c r="DH922" i="10"/>
  <c r="DB922" i="10"/>
  <c r="CV922" i="10"/>
  <c r="CP922" i="10"/>
  <c r="AZ922" i="10"/>
  <c r="AT922" i="10"/>
  <c r="AN922" i="10"/>
  <c r="AH922" i="10"/>
  <c r="AB922" i="10"/>
  <c r="V922" i="10"/>
  <c r="DN921" i="10"/>
  <c r="DH921" i="10"/>
  <c r="DB921" i="10"/>
  <c r="DB919" i="10" s="1"/>
  <c r="CV921" i="10"/>
  <c r="CV919" i="10" s="1"/>
  <c r="CP921" i="10"/>
  <c r="CP919" i="10" s="1"/>
  <c r="CJ921" i="10"/>
  <c r="CD921" i="10"/>
  <c r="BX921" i="10"/>
  <c r="BR921" i="10"/>
  <c r="BL921" i="10"/>
  <c r="BF921" i="10"/>
  <c r="AZ921" i="10"/>
  <c r="AT921" i="10"/>
  <c r="AN921" i="10"/>
  <c r="AH921" i="10"/>
  <c r="AH919" i="10" s="1"/>
  <c r="AB921" i="10"/>
  <c r="AB919" i="10" s="1"/>
  <c r="V921" i="10"/>
  <c r="V919" i="10" s="1"/>
  <c r="P921" i="10"/>
  <c r="J921" i="10"/>
  <c r="C921" i="10"/>
  <c r="DN920" i="10"/>
  <c r="DH920" i="10"/>
  <c r="DB920" i="10"/>
  <c r="CV920" i="10"/>
  <c r="CP920" i="10"/>
  <c r="CJ920" i="10"/>
  <c r="CJ919" i="10" s="1"/>
  <c r="CD920" i="10"/>
  <c r="CD919" i="10" s="1"/>
  <c r="BX920" i="10"/>
  <c r="BX919" i="10" s="1"/>
  <c r="BR920" i="10"/>
  <c r="BL920" i="10"/>
  <c r="BF920" i="10"/>
  <c r="AZ920" i="10"/>
  <c r="AT920" i="10"/>
  <c r="AT919" i="10" s="1"/>
  <c r="AN920" i="10"/>
  <c r="AH920" i="10"/>
  <c r="AB920" i="10"/>
  <c r="V920" i="10"/>
  <c r="P920" i="10"/>
  <c r="P919" i="10" s="1"/>
  <c r="J920" i="10"/>
  <c r="J919" i="10" s="1"/>
  <c r="DN919" i="10"/>
  <c r="DH919" i="10"/>
  <c r="BR919" i="10"/>
  <c r="BL919" i="10"/>
  <c r="BF919" i="10"/>
  <c r="AZ919" i="10"/>
  <c r="AN919" i="10"/>
  <c r="DN918" i="10"/>
  <c r="DN916" i="10" s="1"/>
  <c r="DH918" i="10"/>
  <c r="DH916" i="10" s="1"/>
  <c r="DB918" i="10"/>
  <c r="CV918" i="10"/>
  <c r="CP918" i="10"/>
  <c r="CJ918" i="10"/>
  <c r="CD918" i="10"/>
  <c r="BX918" i="10"/>
  <c r="BR918" i="10"/>
  <c r="BL918" i="10"/>
  <c r="BF918" i="10"/>
  <c r="AZ918" i="10"/>
  <c r="AT918" i="10"/>
  <c r="AT916" i="10" s="1"/>
  <c r="AN918" i="10"/>
  <c r="AN916" i="10" s="1"/>
  <c r="AH918" i="10"/>
  <c r="AB918" i="10"/>
  <c r="V918" i="10"/>
  <c r="P918" i="10"/>
  <c r="J918" i="10"/>
  <c r="DN917" i="10"/>
  <c r="DH917" i="10"/>
  <c r="DB917" i="10"/>
  <c r="DB916" i="10" s="1"/>
  <c r="CV917" i="10"/>
  <c r="CV916" i="10" s="1"/>
  <c r="CP917" i="10"/>
  <c r="CP916" i="10" s="1"/>
  <c r="CJ917" i="10"/>
  <c r="CD917" i="10"/>
  <c r="BX917" i="10"/>
  <c r="BR917" i="10"/>
  <c r="BL917" i="10"/>
  <c r="BF917" i="10"/>
  <c r="AZ917" i="10"/>
  <c r="AZ916" i="10" s="1"/>
  <c r="AT917" i="10"/>
  <c r="AN917" i="10"/>
  <c r="AH917" i="10"/>
  <c r="AH916" i="10" s="1"/>
  <c r="AB917" i="10"/>
  <c r="AB916" i="10" s="1"/>
  <c r="V917" i="10"/>
  <c r="V916" i="10" s="1"/>
  <c r="P917" i="10"/>
  <c r="J917" i="10"/>
  <c r="C917" i="10"/>
  <c r="CJ916" i="10"/>
  <c r="CD916" i="10"/>
  <c r="BX916" i="10"/>
  <c r="BR916" i="10"/>
  <c r="BL916" i="10"/>
  <c r="BF916" i="10"/>
  <c r="P916" i="10"/>
  <c r="J916" i="10"/>
  <c r="DN915" i="10"/>
  <c r="DH915" i="10"/>
  <c r="DB915" i="10"/>
  <c r="CV915" i="10"/>
  <c r="CP915" i="10"/>
  <c r="CJ915" i="10"/>
  <c r="CD915" i="10"/>
  <c r="BX915" i="10"/>
  <c r="BR915" i="10"/>
  <c r="BR913" i="10" s="1"/>
  <c r="BL915" i="10"/>
  <c r="BL913" i="10" s="1"/>
  <c r="BF915" i="10"/>
  <c r="BF913" i="10" s="1"/>
  <c r="AZ915" i="10"/>
  <c r="AT915" i="10"/>
  <c r="AN915" i="10"/>
  <c r="AH915" i="10"/>
  <c r="AB915" i="10"/>
  <c r="V915" i="10"/>
  <c r="P915" i="10"/>
  <c r="J915" i="10"/>
  <c r="DN914" i="10"/>
  <c r="DN913" i="10" s="1"/>
  <c r="DH914" i="10"/>
  <c r="DH913" i="10" s="1"/>
  <c r="DB914" i="10"/>
  <c r="CV914" i="10"/>
  <c r="CP914" i="10"/>
  <c r="CJ914" i="10"/>
  <c r="CD914" i="10"/>
  <c r="BX914" i="10"/>
  <c r="BR914" i="10"/>
  <c r="BL914" i="10"/>
  <c r="BF914" i="10"/>
  <c r="AZ914" i="10"/>
  <c r="AZ913" i="10" s="1"/>
  <c r="AT914" i="10"/>
  <c r="AT913" i="10" s="1"/>
  <c r="AN914" i="10"/>
  <c r="AN913" i="10" s="1"/>
  <c r="AH914" i="10"/>
  <c r="AB914" i="10"/>
  <c r="V914" i="10"/>
  <c r="P914" i="10"/>
  <c r="J914" i="10"/>
  <c r="DT913" i="10"/>
  <c r="DS913" i="10"/>
  <c r="DR913" i="10"/>
  <c r="DQ913" i="10"/>
  <c r="DP913" i="10"/>
  <c r="DO913" i="10"/>
  <c r="DM913" i="10"/>
  <c r="DL913" i="10"/>
  <c r="DK913" i="10"/>
  <c r="DJ913" i="10"/>
  <c r="DI913" i="10"/>
  <c r="DG913" i="10"/>
  <c r="DF913" i="10"/>
  <c r="DE913" i="10"/>
  <c r="DD913" i="10"/>
  <c r="DC913" i="10"/>
  <c r="DB913" i="10"/>
  <c r="DA913" i="10"/>
  <c r="CZ913" i="10"/>
  <c r="CY913" i="10"/>
  <c r="CX913" i="10"/>
  <c r="CW913" i="10"/>
  <c r="CV913" i="10"/>
  <c r="CU913" i="10"/>
  <c r="CT913" i="10"/>
  <c r="CS913" i="10"/>
  <c r="CR913" i="10"/>
  <c r="CQ913" i="10"/>
  <c r="CP913" i="10"/>
  <c r="CO913" i="10"/>
  <c r="CN913" i="10"/>
  <c r="CM913" i="10"/>
  <c r="CL913" i="10"/>
  <c r="CK913" i="10"/>
  <c r="CJ913" i="10"/>
  <c r="CI913" i="10"/>
  <c r="CH913" i="10"/>
  <c r="CG913" i="10"/>
  <c r="CF913" i="10"/>
  <c r="CE913" i="10"/>
  <c r="CD913" i="10"/>
  <c r="CC913" i="10"/>
  <c r="CB913" i="10"/>
  <c r="CA913" i="10"/>
  <c r="BZ913" i="10"/>
  <c r="BY913" i="10"/>
  <c r="BX913" i="10"/>
  <c r="BW913" i="10"/>
  <c r="BV913" i="10"/>
  <c r="BU913" i="10"/>
  <c r="BT913" i="10"/>
  <c r="BS913" i="10"/>
  <c r="BQ913" i="10"/>
  <c r="BP913" i="10"/>
  <c r="BO913" i="10"/>
  <c r="BN913" i="10"/>
  <c r="BM913" i="10"/>
  <c r="BK913" i="10"/>
  <c r="BJ913" i="10"/>
  <c r="BI913" i="10"/>
  <c r="BH913" i="10"/>
  <c r="BG913" i="10"/>
  <c r="BE913" i="10"/>
  <c r="BD913" i="10"/>
  <c r="BC913" i="10"/>
  <c r="BB913" i="10"/>
  <c r="BA913" i="10"/>
  <c r="AY913" i="10"/>
  <c r="AX913" i="10"/>
  <c r="AW913" i="10"/>
  <c r="AV913" i="10"/>
  <c r="AU913" i="10"/>
  <c r="AS913" i="10"/>
  <c r="AR913" i="10"/>
  <c r="AQ913" i="10"/>
  <c r="AP913" i="10"/>
  <c r="AO913" i="10"/>
  <c r="AM913" i="10"/>
  <c r="AL913" i="10"/>
  <c r="AK913" i="10"/>
  <c r="AJ913" i="10"/>
  <c r="AI913" i="10"/>
  <c r="AH913" i="10"/>
  <c r="AG913" i="10"/>
  <c r="AF913" i="10"/>
  <c r="AE913" i="10"/>
  <c r="AD913" i="10"/>
  <c r="AC913" i="10"/>
  <c r="AB913" i="10"/>
  <c r="AA913" i="10"/>
  <c r="Z913" i="10"/>
  <c r="Y913" i="10"/>
  <c r="X913" i="10"/>
  <c r="W913" i="10"/>
  <c r="V913" i="10"/>
  <c r="U913" i="10"/>
  <c r="T913" i="10"/>
  <c r="S913" i="10"/>
  <c r="R913" i="10"/>
  <c r="Q913" i="10"/>
  <c r="P913" i="10"/>
  <c r="O913" i="10"/>
  <c r="N913" i="10"/>
  <c r="M913" i="10"/>
  <c r="L913" i="10"/>
  <c r="K913" i="10"/>
  <c r="J913" i="10"/>
  <c r="I913" i="10"/>
  <c r="H913" i="10"/>
  <c r="G913" i="10"/>
  <c r="F913" i="10"/>
  <c r="E913" i="10"/>
  <c r="E309" i="16"/>
  <c r="G309" i="16"/>
  <c r="H309" i="16"/>
  <c r="J309" i="16"/>
  <c r="K309" i="16"/>
  <c r="B310" i="16"/>
  <c r="C310" i="16"/>
  <c r="C309" i="16" s="1"/>
  <c r="D310" i="16"/>
  <c r="D309" i="16" s="1"/>
  <c r="F310" i="16"/>
  <c r="I310" i="16"/>
  <c r="C311" i="16"/>
  <c r="D311" i="16"/>
  <c r="F311" i="16"/>
  <c r="B311" i="16" s="1"/>
  <c r="I311" i="16"/>
  <c r="I309" i="16" s="1"/>
  <c r="C312" i="16"/>
  <c r="D312" i="16"/>
  <c r="F312" i="16"/>
  <c r="B312" i="16" s="1"/>
  <c r="I312" i="16"/>
  <c r="C313" i="16"/>
  <c r="D313" i="16"/>
  <c r="F313" i="16"/>
  <c r="B313" i="16" s="1"/>
  <c r="I313" i="16"/>
  <c r="C314" i="16"/>
  <c r="D314" i="16"/>
  <c r="F314" i="16"/>
  <c r="B314" i="16" s="1"/>
  <c r="I314" i="16"/>
  <c r="B315" i="16"/>
  <c r="C315" i="16"/>
  <c r="D315" i="16"/>
  <c r="F315" i="16"/>
  <c r="I315" i="16"/>
  <c r="C316" i="16"/>
  <c r="D316" i="16"/>
  <c r="F316" i="16"/>
  <c r="I316" i="16"/>
  <c r="B316" i="16" s="1"/>
  <c r="B317" i="16"/>
  <c r="C317" i="16"/>
  <c r="D317" i="16"/>
  <c r="F317" i="16"/>
  <c r="I317" i="16"/>
  <c r="C318" i="16"/>
  <c r="D318" i="16"/>
  <c r="F318" i="16"/>
  <c r="B318" i="16" s="1"/>
  <c r="I318" i="16"/>
  <c r="C319" i="16"/>
  <c r="D319" i="16"/>
  <c r="F319" i="16"/>
  <c r="B319" i="16" s="1"/>
  <c r="I319" i="16"/>
  <c r="C320" i="16"/>
  <c r="D320" i="16"/>
  <c r="F320" i="16"/>
  <c r="B320" i="16" s="1"/>
  <c r="I320" i="16"/>
  <c r="C321" i="16"/>
  <c r="D321" i="16"/>
  <c r="F321" i="16"/>
  <c r="B321" i="16" s="1"/>
  <c r="I321" i="16"/>
  <c r="C322" i="16"/>
  <c r="E322" i="16"/>
  <c r="G322" i="16"/>
  <c r="H322" i="16"/>
  <c r="J322" i="16"/>
  <c r="K322" i="16"/>
  <c r="C323" i="16"/>
  <c r="D323" i="16"/>
  <c r="D322" i="16" s="1"/>
  <c r="F323" i="16"/>
  <c r="F322" i="16" s="1"/>
  <c r="I323" i="16"/>
  <c r="C324" i="16"/>
  <c r="D324" i="16"/>
  <c r="F324" i="16"/>
  <c r="B324" i="16" s="1"/>
  <c r="I324" i="16"/>
  <c r="I322" i="16" s="1"/>
  <c r="C325" i="16"/>
  <c r="D325" i="16"/>
  <c r="F325" i="16"/>
  <c r="B325" i="16" s="1"/>
  <c r="I325" i="16"/>
  <c r="B326" i="16"/>
  <c r="C326" i="16"/>
  <c r="D326" i="16"/>
  <c r="F326" i="16"/>
  <c r="I326" i="16"/>
  <c r="C327" i="16"/>
  <c r="D327" i="16"/>
  <c r="F327" i="16"/>
  <c r="I327" i="16"/>
  <c r="B327" i="16" s="1"/>
  <c r="B328" i="16"/>
  <c r="C328" i="16"/>
  <c r="D328" i="16"/>
  <c r="F328" i="16"/>
  <c r="I328" i="16"/>
  <c r="B329" i="16"/>
  <c r="C329" i="16"/>
  <c r="D329" i="16"/>
  <c r="F329" i="16"/>
  <c r="I329" i="16"/>
  <c r="C330" i="16"/>
  <c r="D330" i="16"/>
  <c r="F330" i="16"/>
  <c r="B330" i="16" s="1"/>
  <c r="I330" i="16"/>
  <c r="C331" i="16"/>
  <c r="D331" i="16"/>
  <c r="F331" i="16"/>
  <c r="B331" i="16" s="1"/>
  <c r="I331" i="16"/>
  <c r="C332" i="16"/>
  <c r="D332" i="16"/>
  <c r="F332" i="16"/>
  <c r="B332" i="16" s="1"/>
  <c r="I332" i="16"/>
  <c r="B333" i="16"/>
  <c r="C333" i="16"/>
  <c r="D333" i="16"/>
  <c r="F333" i="16"/>
  <c r="I333" i="16"/>
  <c r="C334" i="16"/>
  <c r="D334" i="16"/>
  <c r="F334" i="16"/>
  <c r="B334" i="16" s="1"/>
  <c r="I334" i="16"/>
  <c r="C335" i="16"/>
  <c r="D335" i="16"/>
  <c r="F335" i="16"/>
  <c r="B335" i="16" s="1"/>
  <c r="I335" i="16"/>
  <c r="C336" i="16"/>
  <c r="D336" i="16"/>
  <c r="F336" i="16"/>
  <c r="B336" i="16" s="1"/>
  <c r="I336" i="16"/>
  <c r="C337" i="16"/>
  <c r="D337" i="16"/>
  <c r="F337" i="16"/>
  <c r="B337" i="16" s="1"/>
  <c r="I337" i="16"/>
  <c r="B338" i="16"/>
  <c r="C338" i="16"/>
  <c r="D338" i="16"/>
  <c r="F338" i="16"/>
  <c r="I338" i="16"/>
  <c r="C339" i="16"/>
  <c r="D339" i="16"/>
  <c r="F339" i="16"/>
  <c r="I339" i="16"/>
  <c r="B339" i="16" s="1"/>
  <c r="C30" i="27"/>
  <c r="C29" i="27"/>
  <c r="C28" i="27" s="1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DN330" i="10"/>
  <c r="DH330" i="10"/>
  <c r="DB330" i="10"/>
  <c r="DB328" i="10" s="1"/>
  <c r="CV330" i="10"/>
  <c r="CP330" i="10"/>
  <c r="CJ330" i="10"/>
  <c r="CD330" i="10"/>
  <c r="BX330" i="10"/>
  <c r="BR330" i="10"/>
  <c r="BR328" i="10" s="1"/>
  <c r="BL330" i="10"/>
  <c r="BF330" i="10"/>
  <c r="AZ330" i="10"/>
  <c r="AT330" i="10"/>
  <c r="AN330" i="10"/>
  <c r="AH330" i="10"/>
  <c r="AH328" i="10" s="1"/>
  <c r="AB330" i="10"/>
  <c r="V330" i="10"/>
  <c r="P330" i="10"/>
  <c r="J330" i="10"/>
  <c r="D330" i="10"/>
  <c r="C330" i="10"/>
  <c r="DN329" i="10"/>
  <c r="DH329" i="10"/>
  <c r="DB329" i="10"/>
  <c r="CV329" i="10"/>
  <c r="CP329" i="10"/>
  <c r="CJ329" i="10"/>
  <c r="CJ328" i="10" s="1"/>
  <c r="CD329" i="10"/>
  <c r="BX329" i="10"/>
  <c r="BR329" i="10"/>
  <c r="BL329" i="10"/>
  <c r="BF329" i="10"/>
  <c r="AZ329" i="10"/>
  <c r="AZ328" i="10" s="1"/>
  <c r="AT329" i="10"/>
  <c r="AN329" i="10"/>
  <c r="AH329" i="10"/>
  <c r="AB329" i="10"/>
  <c r="V329" i="10"/>
  <c r="P329" i="10"/>
  <c r="C329" i="10" s="1"/>
  <c r="J329" i="10"/>
  <c r="D329" i="10"/>
  <c r="DT328" i="10"/>
  <c r="DS328" i="10"/>
  <c r="DR328" i="10"/>
  <c r="DQ328" i="10"/>
  <c r="DP328" i="10"/>
  <c r="DO328" i="10"/>
  <c r="DN328" i="10"/>
  <c r="DM328" i="10"/>
  <c r="DL328" i="10"/>
  <c r="DK328" i="10"/>
  <c r="DJ328" i="10"/>
  <c r="DI328" i="10"/>
  <c r="DH328" i="10"/>
  <c r="DG328" i="10"/>
  <c r="DF328" i="10"/>
  <c r="DE328" i="10"/>
  <c r="DD328" i="10"/>
  <c r="DC328" i="10"/>
  <c r="DA328" i="10"/>
  <c r="CZ328" i="10"/>
  <c r="CY328" i="10"/>
  <c r="CX328" i="10"/>
  <c r="CW328" i="10"/>
  <c r="CV328" i="10"/>
  <c r="CU328" i="10"/>
  <c r="CT328" i="10"/>
  <c r="CS328" i="10"/>
  <c r="CR328" i="10"/>
  <c r="CQ328" i="10"/>
  <c r="CP328" i="10"/>
  <c r="CO328" i="10"/>
  <c r="CN328" i="10"/>
  <c r="CM328" i="10"/>
  <c r="CL328" i="10"/>
  <c r="CK328" i="10"/>
  <c r="CI328" i="10"/>
  <c r="CH328" i="10"/>
  <c r="CG328" i="10"/>
  <c r="CF328" i="10"/>
  <c r="CE328" i="10"/>
  <c r="CD328" i="10"/>
  <c r="CC328" i="10"/>
  <c r="CB328" i="10"/>
  <c r="CA328" i="10"/>
  <c r="BZ328" i="10"/>
  <c r="BY328" i="10"/>
  <c r="BX328" i="10"/>
  <c r="BW328" i="10"/>
  <c r="BV328" i="10"/>
  <c r="BU328" i="10"/>
  <c r="BT328" i="10"/>
  <c r="BS328" i="10"/>
  <c r="BQ328" i="10"/>
  <c r="BP328" i="10"/>
  <c r="BO328" i="10"/>
  <c r="BN328" i="10"/>
  <c r="BM328" i="10"/>
  <c r="BL328" i="10"/>
  <c r="BK328" i="10"/>
  <c r="BJ328" i="10"/>
  <c r="BI328" i="10"/>
  <c r="BH328" i="10"/>
  <c r="BG328" i="10"/>
  <c r="BF328" i="10"/>
  <c r="BE328" i="10"/>
  <c r="BD328" i="10"/>
  <c r="BC328" i="10"/>
  <c r="BB328" i="10"/>
  <c r="BA328" i="10"/>
  <c r="AY328" i="10"/>
  <c r="AX328" i="10"/>
  <c r="AW328" i="10"/>
  <c r="AV328" i="10"/>
  <c r="AU328" i="10"/>
  <c r="AT328" i="10"/>
  <c r="AS328" i="10"/>
  <c r="AR328" i="10"/>
  <c r="AQ328" i="10"/>
  <c r="AP328" i="10"/>
  <c r="AO328" i="10"/>
  <c r="AN328" i="10"/>
  <c r="AM328" i="10"/>
  <c r="AL328" i="10"/>
  <c r="AK328" i="10"/>
  <c r="AJ328" i="10"/>
  <c r="AI328" i="10"/>
  <c r="AG328" i="10"/>
  <c r="AF328" i="10"/>
  <c r="AE328" i="10"/>
  <c r="AD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DN327" i="10"/>
  <c r="DH327" i="10"/>
  <c r="DB327" i="10"/>
  <c r="CV327" i="10"/>
  <c r="CP327" i="10"/>
  <c r="CJ327" i="10"/>
  <c r="CD327" i="10"/>
  <c r="BX327" i="10"/>
  <c r="BR327" i="10"/>
  <c r="BL327" i="10"/>
  <c r="BF327" i="10"/>
  <c r="AZ327" i="10"/>
  <c r="AT327" i="10"/>
  <c r="AN327" i="10"/>
  <c r="AH327" i="10"/>
  <c r="AB327" i="10"/>
  <c r="V327" i="10"/>
  <c r="P327" i="10"/>
  <c r="J327" i="10"/>
  <c r="C327" i="10" s="1"/>
  <c r="D327" i="10"/>
  <c r="DN326" i="10"/>
  <c r="DH326" i="10"/>
  <c r="DB326" i="10"/>
  <c r="CV326" i="10"/>
  <c r="CV325" i="10" s="1"/>
  <c r="CP326" i="10"/>
  <c r="CJ326" i="10"/>
  <c r="CD326" i="10"/>
  <c r="BX326" i="10"/>
  <c r="BR326" i="10"/>
  <c r="BL326" i="10"/>
  <c r="BF326" i="10"/>
  <c r="AZ326" i="10"/>
  <c r="AT326" i="10"/>
  <c r="AN326" i="10"/>
  <c r="AH326" i="10"/>
  <c r="AB326" i="10"/>
  <c r="AB325" i="10" s="1"/>
  <c r="V326" i="10"/>
  <c r="P326" i="10"/>
  <c r="J326" i="10"/>
  <c r="D326" i="10"/>
  <c r="C326" i="10" s="1"/>
  <c r="DT325" i="10"/>
  <c r="DS325" i="10"/>
  <c r="DR325" i="10"/>
  <c r="DQ325" i="10"/>
  <c r="DP325" i="10"/>
  <c r="DO325" i="10"/>
  <c r="DN325" i="10"/>
  <c r="DM325" i="10"/>
  <c r="DL325" i="10"/>
  <c r="DK325" i="10"/>
  <c r="DJ325" i="10"/>
  <c r="DI325" i="10"/>
  <c r="DH325" i="10"/>
  <c r="DG325" i="10"/>
  <c r="DF325" i="10"/>
  <c r="DE325" i="10"/>
  <c r="DD325" i="10"/>
  <c r="DC325" i="10"/>
  <c r="DB325" i="10"/>
  <c r="DA325" i="10"/>
  <c r="CZ325" i="10"/>
  <c r="CY325" i="10"/>
  <c r="CX325" i="10"/>
  <c r="CW325" i="10"/>
  <c r="CU325" i="10"/>
  <c r="CT325" i="10"/>
  <c r="CS325" i="10"/>
  <c r="CR325" i="10"/>
  <c r="CQ325" i="10"/>
  <c r="CP325" i="10"/>
  <c r="CO325" i="10"/>
  <c r="CN325" i="10"/>
  <c r="CM325" i="10"/>
  <c r="CL325" i="10"/>
  <c r="CK325" i="10"/>
  <c r="CJ325" i="10"/>
  <c r="CI325" i="10"/>
  <c r="CH325" i="10"/>
  <c r="CG325" i="10"/>
  <c r="CF325" i="10"/>
  <c r="CE325" i="10"/>
  <c r="CD325" i="10"/>
  <c r="CC325" i="10"/>
  <c r="CB325" i="10"/>
  <c r="CA325" i="10"/>
  <c r="BZ325" i="10"/>
  <c r="BY325" i="10"/>
  <c r="BX325" i="10"/>
  <c r="BW325" i="10"/>
  <c r="BV325" i="10"/>
  <c r="BU325" i="10"/>
  <c r="BT325" i="10"/>
  <c r="BS325" i="10"/>
  <c r="BR325" i="10"/>
  <c r="BQ325" i="10"/>
  <c r="BP325" i="10"/>
  <c r="BO325" i="10"/>
  <c r="BN325" i="10"/>
  <c r="BM325" i="10"/>
  <c r="BL325" i="10"/>
  <c r="BK325" i="10"/>
  <c r="BJ325" i="10"/>
  <c r="BI325" i="10"/>
  <c r="BH325" i="10"/>
  <c r="BG325" i="10"/>
  <c r="BF325" i="10"/>
  <c r="BE325" i="10"/>
  <c r="BD325" i="10"/>
  <c r="BC325" i="10"/>
  <c r="BB325" i="10"/>
  <c r="BA325" i="10"/>
  <c r="AZ325" i="10"/>
  <c r="AY325" i="10"/>
  <c r="AX325" i="10"/>
  <c r="AW325" i="10"/>
  <c r="AV325" i="10"/>
  <c r="AU325" i="10"/>
  <c r="AT325" i="10"/>
  <c r="AS325" i="10"/>
  <c r="AR325" i="10"/>
  <c r="AQ325" i="10"/>
  <c r="AP325" i="10"/>
  <c r="AO325" i="10"/>
  <c r="AN325" i="10"/>
  <c r="AM325" i="10"/>
  <c r="AL325" i="10"/>
  <c r="AK325" i="10"/>
  <c r="AJ325" i="10"/>
  <c r="AI325" i="10"/>
  <c r="AH325" i="10"/>
  <c r="AG325" i="10"/>
  <c r="AF325" i="10"/>
  <c r="AE325" i="10"/>
  <c r="AD325" i="10"/>
  <c r="AC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DN324" i="10"/>
  <c r="DH324" i="10"/>
  <c r="DB324" i="10"/>
  <c r="DB322" i="10" s="1"/>
  <c r="CV324" i="10"/>
  <c r="CP324" i="10"/>
  <c r="CP322" i="10" s="1"/>
  <c r="CJ324" i="10"/>
  <c r="CD324" i="10"/>
  <c r="BX324" i="10"/>
  <c r="BR324" i="10"/>
  <c r="BL324" i="10"/>
  <c r="BF324" i="10"/>
  <c r="AZ324" i="10"/>
  <c r="AT324" i="10"/>
  <c r="AN324" i="10"/>
  <c r="AH324" i="10"/>
  <c r="AH322" i="10" s="1"/>
  <c r="AB324" i="10"/>
  <c r="V324" i="10"/>
  <c r="C324" i="10" s="1"/>
  <c r="P324" i="10"/>
  <c r="J324" i="10"/>
  <c r="D324" i="10"/>
  <c r="DN323" i="10"/>
  <c r="DH323" i="10"/>
  <c r="DH322" i="10" s="1"/>
  <c r="DB323" i="10"/>
  <c r="CV323" i="10"/>
  <c r="CP323" i="10"/>
  <c r="CJ323" i="10"/>
  <c r="CJ322" i="10" s="1"/>
  <c r="CD323" i="10"/>
  <c r="CD322" i="10" s="1"/>
  <c r="BX323" i="10"/>
  <c r="BX322" i="10" s="1"/>
  <c r="BR323" i="10"/>
  <c r="BR322" i="10" s="1"/>
  <c r="BL323" i="10"/>
  <c r="BF323" i="10"/>
  <c r="BF322" i="10" s="1"/>
  <c r="AZ323" i="10"/>
  <c r="AZ322" i="10" s="1"/>
  <c r="AT323" i="10"/>
  <c r="AN323" i="10"/>
  <c r="AN322" i="10" s="1"/>
  <c r="AH323" i="10"/>
  <c r="AB323" i="10"/>
  <c r="V323" i="10"/>
  <c r="P323" i="10"/>
  <c r="P322" i="10" s="1"/>
  <c r="J323" i="10"/>
  <c r="D323" i="10"/>
  <c r="C323" i="10" s="1"/>
  <c r="DT322" i="10"/>
  <c r="DS322" i="10"/>
  <c r="DR322" i="10"/>
  <c r="DQ322" i="10"/>
  <c r="DP322" i="10"/>
  <c r="DO322" i="10"/>
  <c r="DN322" i="10"/>
  <c r="DM322" i="10"/>
  <c r="DL322" i="10"/>
  <c r="DK322" i="10"/>
  <c r="DJ322" i="10"/>
  <c r="DI322" i="10"/>
  <c r="DG322" i="10"/>
  <c r="DF322" i="10"/>
  <c r="DE322" i="10"/>
  <c r="DD322" i="10"/>
  <c r="DC322" i="10"/>
  <c r="DA322" i="10"/>
  <c r="CZ322" i="10"/>
  <c r="CY322" i="10"/>
  <c r="CX322" i="10"/>
  <c r="CW322" i="10"/>
  <c r="CV322" i="10"/>
  <c r="CU322" i="10"/>
  <c r="CT322" i="10"/>
  <c r="CS322" i="10"/>
  <c r="CR322" i="10"/>
  <c r="CQ322" i="10"/>
  <c r="CO322" i="10"/>
  <c r="CN322" i="10"/>
  <c r="CM322" i="10"/>
  <c r="CL322" i="10"/>
  <c r="CK322" i="10"/>
  <c r="CI322" i="10"/>
  <c r="CH322" i="10"/>
  <c r="CG322" i="10"/>
  <c r="CF322" i="10"/>
  <c r="CE322" i="10"/>
  <c r="CC322" i="10"/>
  <c r="CB322" i="10"/>
  <c r="CA322" i="10"/>
  <c r="BZ322" i="10"/>
  <c r="BY322" i="10"/>
  <c r="BW322" i="10"/>
  <c r="BV322" i="10"/>
  <c r="BU322" i="10"/>
  <c r="BT322" i="10"/>
  <c r="BS322" i="10"/>
  <c r="BQ322" i="10"/>
  <c r="BP322" i="10"/>
  <c r="BO322" i="10"/>
  <c r="BN322" i="10"/>
  <c r="BM322" i="10"/>
  <c r="BL322" i="10"/>
  <c r="BK322" i="10"/>
  <c r="BJ322" i="10"/>
  <c r="BI322" i="10"/>
  <c r="BH322" i="10"/>
  <c r="BG322" i="10"/>
  <c r="BE322" i="10"/>
  <c r="BD322" i="10"/>
  <c r="BC322" i="10"/>
  <c r="BB322" i="10"/>
  <c r="BA322" i="10"/>
  <c r="AY322" i="10"/>
  <c r="AX322" i="10"/>
  <c r="AW322" i="10"/>
  <c r="AV322" i="10"/>
  <c r="AU322" i="10"/>
  <c r="AT322" i="10"/>
  <c r="AS322" i="10"/>
  <c r="AR322" i="10"/>
  <c r="AQ322" i="10"/>
  <c r="AP322" i="10"/>
  <c r="AO322" i="10"/>
  <c r="AM322" i="10"/>
  <c r="AL322" i="10"/>
  <c r="AK322" i="10"/>
  <c r="AJ322" i="10"/>
  <c r="AI322" i="10"/>
  <c r="AG322" i="10"/>
  <c r="AF322" i="10"/>
  <c r="AE322" i="10"/>
  <c r="AD322" i="10"/>
  <c r="AC322" i="10"/>
  <c r="AB322" i="10"/>
  <c r="AA322" i="10"/>
  <c r="Z322" i="10"/>
  <c r="Y322" i="10"/>
  <c r="X322" i="10"/>
  <c r="W322" i="10"/>
  <c r="U322" i="10"/>
  <c r="T322" i="10"/>
  <c r="S322" i="10"/>
  <c r="R322" i="10"/>
  <c r="Q322" i="10"/>
  <c r="O322" i="10"/>
  <c r="N322" i="10"/>
  <c r="M322" i="10"/>
  <c r="L322" i="10"/>
  <c r="K322" i="10"/>
  <c r="J322" i="10"/>
  <c r="I322" i="10"/>
  <c r="H322" i="10"/>
  <c r="G322" i="10"/>
  <c r="F322" i="10"/>
  <c r="E322" i="10"/>
  <c r="DN321" i="10"/>
  <c r="DH321" i="10"/>
  <c r="DB321" i="10"/>
  <c r="DB319" i="10" s="1"/>
  <c r="CV321" i="10"/>
  <c r="CP321" i="10"/>
  <c r="CJ321" i="10"/>
  <c r="CD321" i="10"/>
  <c r="BX321" i="10"/>
  <c r="BR321" i="10"/>
  <c r="BR319" i="10" s="1"/>
  <c r="BL321" i="10"/>
  <c r="BF321" i="10"/>
  <c r="AZ321" i="10"/>
  <c r="AT321" i="10"/>
  <c r="AN321" i="10"/>
  <c r="AH321" i="10"/>
  <c r="AH319" i="10" s="1"/>
  <c r="AB321" i="10"/>
  <c r="V321" i="10"/>
  <c r="P321" i="10"/>
  <c r="J321" i="10"/>
  <c r="D321" i="10"/>
  <c r="C321" i="10"/>
  <c r="DN320" i="10"/>
  <c r="DH320" i="10"/>
  <c r="DB320" i="10"/>
  <c r="CV320" i="10"/>
  <c r="CV319" i="10" s="1"/>
  <c r="CP320" i="10"/>
  <c r="CJ320" i="10"/>
  <c r="CJ319" i="10" s="1"/>
  <c r="CD320" i="10"/>
  <c r="BX320" i="10"/>
  <c r="BR320" i="10"/>
  <c r="BL320" i="10"/>
  <c r="BF320" i="10"/>
  <c r="AZ320" i="10"/>
  <c r="AZ319" i="10" s="1"/>
  <c r="AT320" i="10"/>
  <c r="AN320" i="10"/>
  <c r="AH320" i="10"/>
  <c r="AB320" i="10"/>
  <c r="V320" i="10"/>
  <c r="P320" i="10"/>
  <c r="P319" i="10" s="1"/>
  <c r="J320" i="10"/>
  <c r="D320" i="10"/>
  <c r="C320" i="10" s="1"/>
  <c r="DT319" i="10"/>
  <c r="DS319" i="10"/>
  <c r="DR319" i="10"/>
  <c r="DQ319" i="10"/>
  <c r="DP319" i="10"/>
  <c r="DO319" i="10"/>
  <c r="DN319" i="10"/>
  <c r="DM319" i="10"/>
  <c r="DL319" i="10"/>
  <c r="DK319" i="10"/>
  <c r="DJ319" i="10"/>
  <c r="DI319" i="10"/>
  <c r="DH319" i="10"/>
  <c r="DG319" i="10"/>
  <c r="DF319" i="10"/>
  <c r="DE319" i="10"/>
  <c r="DD319" i="10"/>
  <c r="DC319" i="10"/>
  <c r="DA319" i="10"/>
  <c r="CZ319" i="10"/>
  <c r="CY319" i="10"/>
  <c r="CX319" i="10"/>
  <c r="CW319" i="10"/>
  <c r="CU319" i="10"/>
  <c r="CT319" i="10"/>
  <c r="CS319" i="10"/>
  <c r="CR319" i="10"/>
  <c r="CQ319" i="10"/>
  <c r="CP319" i="10"/>
  <c r="CO319" i="10"/>
  <c r="CN319" i="10"/>
  <c r="CM319" i="10"/>
  <c r="CL319" i="10"/>
  <c r="CK319" i="10"/>
  <c r="CI319" i="10"/>
  <c r="CH319" i="10"/>
  <c r="CG319" i="10"/>
  <c r="CF319" i="10"/>
  <c r="CE319" i="10"/>
  <c r="CD319" i="10"/>
  <c r="CC319" i="10"/>
  <c r="CB319" i="10"/>
  <c r="CA319" i="10"/>
  <c r="BZ319" i="10"/>
  <c r="BY319" i="10"/>
  <c r="BX319" i="10"/>
  <c r="BW319" i="10"/>
  <c r="BV319" i="10"/>
  <c r="BU319" i="10"/>
  <c r="BT319" i="10"/>
  <c r="BS319" i="10"/>
  <c r="BQ319" i="10"/>
  <c r="BP319" i="10"/>
  <c r="BO319" i="10"/>
  <c r="BN319" i="10"/>
  <c r="BM319" i="10"/>
  <c r="BL319" i="10"/>
  <c r="BK319" i="10"/>
  <c r="BJ319" i="10"/>
  <c r="BI319" i="10"/>
  <c r="BH319" i="10"/>
  <c r="BG319" i="10"/>
  <c r="BF319" i="10"/>
  <c r="BE319" i="10"/>
  <c r="BD319" i="10"/>
  <c r="BC319" i="10"/>
  <c r="BB319" i="10"/>
  <c r="BA319" i="10"/>
  <c r="AY319" i="10"/>
  <c r="AX319" i="10"/>
  <c r="AW319" i="10"/>
  <c r="AV319" i="10"/>
  <c r="AU319" i="10"/>
  <c r="AT319" i="10"/>
  <c r="AS319" i="10"/>
  <c r="AR319" i="10"/>
  <c r="AQ319" i="10"/>
  <c r="AP319" i="10"/>
  <c r="AO319" i="10"/>
  <c r="AN319" i="10"/>
  <c r="AM319" i="10"/>
  <c r="AL319" i="10"/>
  <c r="AK319" i="10"/>
  <c r="AJ319" i="10"/>
  <c r="AI319" i="10"/>
  <c r="AG319" i="10"/>
  <c r="AF319" i="10"/>
  <c r="AE319" i="10"/>
  <c r="AD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DN318" i="10"/>
  <c r="DH318" i="10"/>
  <c r="DB318" i="10"/>
  <c r="CV318" i="10"/>
  <c r="CP318" i="10"/>
  <c r="CJ318" i="10"/>
  <c r="CD318" i="10"/>
  <c r="BX318" i="10"/>
  <c r="BR318" i="10"/>
  <c r="BL318" i="10"/>
  <c r="BF318" i="10"/>
  <c r="AZ318" i="10"/>
  <c r="AT318" i="10"/>
  <c r="AN318" i="10"/>
  <c r="AH318" i="10"/>
  <c r="AB318" i="10"/>
  <c r="V318" i="10"/>
  <c r="P318" i="10"/>
  <c r="J318" i="10"/>
  <c r="C318" i="10" s="1"/>
  <c r="D318" i="10"/>
  <c r="DN317" i="10"/>
  <c r="DH317" i="10"/>
  <c r="DB317" i="10"/>
  <c r="CV317" i="10"/>
  <c r="CV316" i="10" s="1"/>
  <c r="CP317" i="10"/>
  <c r="CJ317" i="10"/>
  <c r="CD317" i="10"/>
  <c r="BX317" i="10"/>
  <c r="BR317" i="10"/>
  <c r="BL317" i="10"/>
  <c r="BF317" i="10"/>
  <c r="AZ317" i="10"/>
  <c r="AT317" i="10"/>
  <c r="AN317" i="10"/>
  <c r="AH317" i="10"/>
  <c r="AB317" i="10"/>
  <c r="AB316" i="10" s="1"/>
  <c r="V317" i="10"/>
  <c r="P317" i="10"/>
  <c r="J317" i="10"/>
  <c r="D317" i="10"/>
  <c r="C317" i="10" s="1"/>
  <c r="DT316" i="10"/>
  <c r="DS316" i="10"/>
  <c r="DR316" i="10"/>
  <c r="DQ316" i="10"/>
  <c r="DP316" i="10"/>
  <c r="DO316" i="10"/>
  <c r="DN316" i="10"/>
  <c r="DM316" i="10"/>
  <c r="DL316" i="10"/>
  <c r="DK316" i="10"/>
  <c r="DJ316" i="10"/>
  <c r="DI316" i="10"/>
  <c r="DH316" i="10"/>
  <c r="DG316" i="10"/>
  <c r="DF316" i="10"/>
  <c r="DE316" i="10"/>
  <c r="DD316" i="10"/>
  <c r="DC316" i="10"/>
  <c r="DB316" i="10"/>
  <c r="DA316" i="10"/>
  <c r="CZ316" i="10"/>
  <c r="CY316" i="10"/>
  <c r="CX316" i="10"/>
  <c r="CW316" i="10"/>
  <c r="CU316" i="10"/>
  <c r="CT316" i="10"/>
  <c r="CS316" i="10"/>
  <c r="CR316" i="10"/>
  <c r="CQ316" i="10"/>
  <c r="CP316" i="10"/>
  <c r="CO316" i="10"/>
  <c r="CN316" i="10"/>
  <c r="CM316" i="10"/>
  <c r="CL316" i="10"/>
  <c r="CK316" i="10"/>
  <c r="CJ316" i="10"/>
  <c r="CI316" i="10"/>
  <c r="CH316" i="10"/>
  <c r="CG316" i="10"/>
  <c r="CF316" i="10"/>
  <c r="CE316" i="10"/>
  <c r="CD316" i="10"/>
  <c r="CC316" i="10"/>
  <c r="CB316" i="10"/>
  <c r="CA316" i="10"/>
  <c r="BZ316" i="10"/>
  <c r="BY316" i="10"/>
  <c r="BX316" i="10"/>
  <c r="BW316" i="10"/>
  <c r="BV316" i="10"/>
  <c r="BU316" i="10"/>
  <c r="BT316" i="10"/>
  <c r="BS316" i="10"/>
  <c r="BR316" i="10"/>
  <c r="BQ316" i="10"/>
  <c r="BP316" i="10"/>
  <c r="BO316" i="10"/>
  <c r="BN316" i="10"/>
  <c r="BM316" i="10"/>
  <c r="BL316" i="10"/>
  <c r="BK316" i="10"/>
  <c r="BJ316" i="10"/>
  <c r="BI316" i="10"/>
  <c r="BH316" i="10"/>
  <c r="BG316" i="10"/>
  <c r="BF316" i="10"/>
  <c r="BE316" i="10"/>
  <c r="BD316" i="10"/>
  <c r="BC316" i="10"/>
  <c r="BB316" i="10"/>
  <c r="BA316" i="10"/>
  <c r="AZ316" i="10"/>
  <c r="AY316" i="10"/>
  <c r="AX316" i="10"/>
  <c r="AW316" i="10"/>
  <c r="AV316" i="10"/>
  <c r="AU316" i="10"/>
  <c r="AT316" i="10"/>
  <c r="AS316" i="10"/>
  <c r="AR316" i="10"/>
  <c r="AQ316" i="10"/>
  <c r="AP316" i="10"/>
  <c r="AO316" i="10"/>
  <c r="AN316" i="10"/>
  <c r="AM316" i="10"/>
  <c r="AL316" i="10"/>
  <c r="AK316" i="10"/>
  <c r="AJ316" i="10"/>
  <c r="AI316" i="10"/>
  <c r="AH316" i="10"/>
  <c r="AG316" i="10"/>
  <c r="AF316" i="10"/>
  <c r="AE316" i="10"/>
  <c r="AD316" i="10"/>
  <c r="AC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 s="1"/>
  <c r="DN315" i="10"/>
  <c r="DH315" i="10"/>
  <c r="DB315" i="10"/>
  <c r="DB313" i="10" s="1"/>
  <c r="CV315" i="10"/>
  <c r="CP315" i="10"/>
  <c r="CP313" i="10" s="1"/>
  <c r="CJ315" i="10"/>
  <c r="CD315" i="10"/>
  <c r="BX315" i="10"/>
  <c r="BR315" i="10"/>
  <c r="BR313" i="10" s="1"/>
  <c r="BL315" i="10"/>
  <c r="BF315" i="10"/>
  <c r="BF313" i="10" s="1"/>
  <c r="AZ315" i="10"/>
  <c r="AT315" i="10"/>
  <c r="AN315" i="10"/>
  <c r="AH315" i="10"/>
  <c r="AH313" i="10" s="1"/>
  <c r="AB315" i="10"/>
  <c r="V315" i="10"/>
  <c r="C315" i="10" s="1"/>
  <c r="P315" i="10"/>
  <c r="J315" i="10"/>
  <c r="D315" i="10"/>
  <c r="DN314" i="10"/>
  <c r="DH314" i="10"/>
  <c r="DH313" i="10" s="1"/>
  <c r="DB314" i="10"/>
  <c r="CV314" i="10"/>
  <c r="CP314" i="10"/>
  <c r="CJ314" i="10"/>
  <c r="CJ313" i="10" s="1"/>
  <c r="CD314" i="10"/>
  <c r="BX314" i="10"/>
  <c r="BX313" i="10" s="1"/>
  <c r="BR314" i="10"/>
  <c r="BL314" i="10"/>
  <c r="BF314" i="10"/>
  <c r="AZ314" i="10"/>
  <c r="AZ313" i="10" s="1"/>
  <c r="AT314" i="10"/>
  <c r="AN314" i="10"/>
  <c r="AN313" i="10" s="1"/>
  <c r="AH314" i="10"/>
  <c r="AB314" i="10"/>
  <c r="V314" i="10"/>
  <c r="P314" i="10"/>
  <c r="P313" i="10" s="1"/>
  <c r="J314" i="10"/>
  <c r="D314" i="10"/>
  <c r="C314" i="10" s="1"/>
  <c r="DT313" i="10"/>
  <c r="DS313" i="10"/>
  <c r="DR313" i="10"/>
  <c r="DQ313" i="10"/>
  <c r="DP313" i="10"/>
  <c r="DO313" i="10"/>
  <c r="DN313" i="10"/>
  <c r="DM313" i="10"/>
  <c r="DL313" i="10"/>
  <c r="DK313" i="10"/>
  <c r="DJ313" i="10"/>
  <c r="DI313" i="10"/>
  <c r="DG313" i="10"/>
  <c r="DF313" i="10"/>
  <c r="DE313" i="10"/>
  <c r="DD313" i="10"/>
  <c r="DC313" i="10"/>
  <c r="DA313" i="10"/>
  <c r="CZ313" i="10"/>
  <c r="CY313" i="10"/>
  <c r="CX313" i="10"/>
  <c r="CW313" i="10"/>
  <c r="CV313" i="10"/>
  <c r="CU313" i="10"/>
  <c r="CT313" i="10"/>
  <c r="CS313" i="10"/>
  <c r="CR313" i="10"/>
  <c r="CQ313" i="10"/>
  <c r="CO313" i="10"/>
  <c r="CN313" i="10"/>
  <c r="CM313" i="10"/>
  <c r="CL313" i="10"/>
  <c r="CK313" i="10"/>
  <c r="CI313" i="10"/>
  <c r="CH313" i="10"/>
  <c r="CG313" i="10"/>
  <c r="CF313" i="10"/>
  <c r="CE313" i="10"/>
  <c r="CD313" i="10"/>
  <c r="CC313" i="10"/>
  <c r="CB313" i="10"/>
  <c r="CA313" i="10"/>
  <c r="BZ313" i="10"/>
  <c r="BY313" i="10"/>
  <c r="BW313" i="10"/>
  <c r="BV313" i="10"/>
  <c r="BU313" i="10"/>
  <c r="BT313" i="10"/>
  <c r="BS313" i="10"/>
  <c r="BQ313" i="10"/>
  <c r="BP313" i="10"/>
  <c r="BO313" i="10"/>
  <c r="BN313" i="10"/>
  <c r="BM313" i="10"/>
  <c r="BL313" i="10"/>
  <c r="BK313" i="10"/>
  <c r="BJ313" i="10"/>
  <c r="BI313" i="10"/>
  <c r="BH313" i="10"/>
  <c r="BG313" i="10"/>
  <c r="BE313" i="10"/>
  <c r="BD313" i="10"/>
  <c r="BC313" i="10"/>
  <c r="BB313" i="10"/>
  <c r="BA313" i="10"/>
  <c r="AY313" i="10"/>
  <c r="AX313" i="10"/>
  <c r="AW313" i="10"/>
  <c r="AV313" i="10"/>
  <c r="AU313" i="10"/>
  <c r="AT313" i="10"/>
  <c r="AS313" i="10"/>
  <c r="AR313" i="10"/>
  <c r="AQ313" i="10"/>
  <c r="AP313" i="10"/>
  <c r="AO313" i="10"/>
  <c r="AM313" i="10"/>
  <c r="AL313" i="10"/>
  <c r="AK313" i="10"/>
  <c r="AJ313" i="10"/>
  <c r="AI313" i="10"/>
  <c r="AG313" i="10"/>
  <c r="AF313" i="10"/>
  <c r="AE313" i="10"/>
  <c r="AD313" i="10"/>
  <c r="AC313" i="10"/>
  <c r="AB313" i="10"/>
  <c r="AA313" i="10"/>
  <c r="Z313" i="10"/>
  <c r="Y313" i="10"/>
  <c r="X313" i="10"/>
  <c r="W313" i="10"/>
  <c r="U313" i="10"/>
  <c r="T313" i="10"/>
  <c r="S313" i="10"/>
  <c r="R313" i="10"/>
  <c r="Q313" i="10"/>
  <c r="O313" i="10"/>
  <c r="N313" i="10"/>
  <c r="M313" i="10"/>
  <c r="L313" i="10"/>
  <c r="K313" i="10"/>
  <c r="J313" i="10"/>
  <c r="I313" i="10"/>
  <c r="H313" i="10"/>
  <c r="G313" i="10"/>
  <c r="F313" i="10"/>
  <c r="E313" i="10"/>
  <c r="DN312" i="10"/>
  <c r="DH312" i="10"/>
  <c r="DB312" i="10"/>
  <c r="DB310" i="10" s="1"/>
  <c r="CV312" i="10"/>
  <c r="CP312" i="10"/>
  <c r="CJ312" i="10"/>
  <c r="CD312" i="10"/>
  <c r="BX312" i="10"/>
  <c r="BR312" i="10"/>
  <c r="BR310" i="10" s="1"/>
  <c r="BL312" i="10"/>
  <c r="BF312" i="10"/>
  <c r="AZ312" i="10"/>
  <c r="AT312" i="10"/>
  <c r="AN312" i="10"/>
  <c r="AH312" i="10"/>
  <c r="AH310" i="10" s="1"/>
  <c r="AB312" i="10"/>
  <c r="V312" i="10"/>
  <c r="P312" i="10"/>
  <c r="J312" i="10"/>
  <c r="D312" i="10"/>
  <c r="C312" i="10"/>
  <c r="DN311" i="10"/>
  <c r="DH311" i="10"/>
  <c r="DB311" i="10"/>
  <c r="CV311" i="10"/>
  <c r="CV310" i="10" s="1"/>
  <c r="CP311" i="10"/>
  <c r="CJ311" i="10"/>
  <c r="CJ310" i="10" s="1"/>
  <c r="CD311" i="10"/>
  <c r="BX311" i="10"/>
  <c r="BR311" i="10"/>
  <c r="BL311" i="10"/>
  <c r="BF311" i="10"/>
  <c r="AZ311" i="10"/>
  <c r="AZ310" i="10" s="1"/>
  <c r="AT311" i="10"/>
  <c r="AN311" i="10"/>
  <c r="AH311" i="10"/>
  <c r="AB311" i="10"/>
  <c r="V311" i="10"/>
  <c r="P311" i="10"/>
  <c r="C311" i="10" s="1"/>
  <c r="J311" i="10"/>
  <c r="D311" i="10"/>
  <c r="DT310" i="10"/>
  <c r="DS310" i="10"/>
  <c r="DR310" i="10"/>
  <c r="DQ310" i="10"/>
  <c r="DP310" i="10"/>
  <c r="DO310" i="10"/>
  <c r="DN310" i="10"/>
  <c r="DM310" i="10"/>
  <c r="DL310" i="10"/>
  <c r="DK310" i="10"/>
  <c r="DJ310" i="10"/>
  <c r="DI310" i="10"/>
  <c r="DH310" i="10"/>
  <c r="DG310" i="10"/>
  <c r="DF310" i="10"/>
  <c r="DE310" i="10"/>
  <c r="DD310" i="10"/>
  <c r="DC310" i="10"/>
  <c r="DA310" i="10"/>
  <c r="CZ310" i="10"/>
  <c r="CY310" i="10"/>
  <c r="CX310" i="10"/>
  <c r="CW310" i="10"/>
  <c r="CU310" i="10"/>
  <c r="CT310" i="10"/>
  <c r="CS310" i="10"/>
  <c r="CR310" i="10"/>
  <c r="CQ310" i="10"/>
  <c r="CP310" i="10"/>
  <c r="CO310" i="10"/>
  <c r="CN310" i="10"/>
  <c r="CM310" i="10"/>
  <c r="CL310" i="10"/>
  <c r="CK310" i="10"/>
  <c r="CI310" i="10"/>
  <c r="CH310" i="10"/>
  <c r="CG310" i="10"/>
  <c r="CF310" i="10"/>
  <c r="CE310" i="10"/>
  <c r="CD310" i="10"/>
  <c r="CC310" i="10"/>
  <c r="CB310" i="10"/>
  <c r="CA310" i="10"/>
  <c r="BZ310" i="10"/>
  <c r="BY310" i="10"/>
  <c r="BX310" i="10"/>
  <c r="BW310" i="10"/>
  <c r="BV310" i="10"/>
  <c r="BU310" i="10"/>
  <c r="BT310" i="10"/>
  <c r="BS310" i="10"/>
  <c r="BQ310" i="10"/>
  <c r="BP310" i="10"/>
  <c r="BO310" i="10"/>
  <c r="BN310" i="10"/>
  <c r="BM310" i="10"/>
  <c r="BL310" i="10"/>
  <c r="BK310" i="10"/>
  <c r="BJ310" i="10"/>
  <c r="BI310" i="10"/>
  <c r="BH310" i="10"/>
  <c r="BG310" i="10"/>
  <c r="BF310" i="10"/>
  <c r="BE310" i="10"/>
  <c r="BD310" i="10"/>
  <c r="BC310" i="10"/>
  <c r="BB310" i="10"/>
  <c r="BA310" i="10"/>
  <c r="AY310" i="10"/>
  <c r="AX310" i="10"/>
  <c r="AW310" i="10"/>
  <c r="AV310" i="10"/>
  <c r="AU310" i="10"/>
  <c r="AT310" i="10"/>
  <c r="AS310" i="10"/>
  <c r="AR310" i="10"/>
  <c r="AQ310" i="10"/>
  <c r="AP310" i="10"/>
  <c r="AO310" i="10"/>
  <c r="AN310" i="10"/>
  <c r="AM310" i="10"/>
  <c r="AL310" i="10"/>
  <c r="AK310" i="10"/>
  <c r="AJ310" i="10"/>
  <c r="AI310" i="10"/>
  <c r="AG310" i="10"/>
  <c r="AF310" i="10"/>
  <c r="AE310" i="10"/>
  <c r="AD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DN309" i="10"/>
  <c r="DH309" i="10"/>
  <c r="DB309" i="10"/>
  <c r="CV309" i="10"/>
  <c r="CP309" i="10"/>
  <c r="CJ309" i="10"/>
  <c r="CD309" i="10"/>
  <c r="BX309" i="10"/>
  <c r="BR309" i="10"/>
  <c r="BL309" i="10"/>
  <c r="BF309" i="10"/>
  <c r="AZ309" i="10"/>
  <c r="AT309" i="10"/>
  <c r="AN309" i="10"/>
  <c r="AH309" i="10"/>
  <c r="AB309" i="10"/>
  <c r="V309" i="10"/>
  <c r="P309" i="10"/>
  <c r="J309" i="10"/>
  <c r="C309" i="10" s="1"/>
  <c r="D309" i="10"/>
  <c r="DN308" i="10"/>
  <c r="DH308" i="10"/>
  <c r="DB308" i="10"/>
  <c r="CV308" i="10"/>
  <c r="CV307" i="10" s="1"/>
  <c r="CP308" i="10"/>
  <c r="CJ308" i="10"/>
  <c r="CD308" i="10"/>
  <c r="BX308" i="10"/>
  <c r="BR308" i="10"/>
  <c r="BL308" i="10"/>
  <c r="BF308" i="10"/>
  <c r="AZ308" i="10"/>
  <c r="AT308" i="10"/>
  <c r="AN308" i="10"/>
  <c r="AH308" i="10"/>
  <c r="AB308" i="10"/>
  <c r="AB307" i="10" s="1"/>
  <c r="V308" i="10"/>
  <c r="P308" i="10"/>
  <c r="J308" i="10"/>
  <c r="D308" i="10"/>
  <c r="C308" i="10" s="1"/>
  <c r="DT307" i="10"/>
  <c r="DS307" i="10"/>
  <c r="DR307" i="10"/>
  <c r="DQ307" i="10"/>
  <c r="DP307" i="10"/>
  <c r="DO307" i="10"/>
  <c r="DN307" i="10"/>
  <c r="DM307" i="10"/>
  <c r="DL307" i="10"/>
  <c r="DK307" i="10"/>
  <c r="DJ307" i="10"/>
  <c r="DI307" i="10"/>
  <c r="DH307" i="10"/>
  <c r="DG307" i="10"/>
  <c r="DF307" i="10"/>
  <c r="DE307" i="10"/>
  <c r="DD307" i="10"/>
  <c r="DC307" i="10"/>
  <c r="DB307" i="10"/>
  <c r="DA307" i="10"/>
  <c r="CZ307" i="10"/>
  <c r="CY307" i="10"/>
  <c r="CX307" i="10"/>
  <c r="CW307" i="10"/>
  <c r="CU307" i="10"/>
  <c r="CT307" i="10"/>
  <c r="CS307" i="10"/>
  <c r="CR307" i="10"/>
  <c r="CQ307" i="10"/>
  <c r="CP307" i="10"/>
  <c r="CO307" i="10"/>
  <c r="CN307" i="10"/>
  <c r="CM307" i="10"/>
  <c r="CL307" i="10"/>
  <c r="CK307" i="10"/>
  <c r="CJ307" i="10"/>
  <c r="CI307" i="10"/>
  <c r="CH307" i="10"/>
  <c r="CG307" i="10"/>
  <c r="CF307" i="10"/>
  <c r="CE307" i="10"/>
  <c r="CD307" i="10"/>
  <c r="CC307" i="10"/>
  <c r="CB307" i="10"/>
  <c r="CA307" i="10"/>
  <c r="BZ307" i="10"/>
  <c r="BY307" i="10"/>
  <c r="BX307" i="10"/>
  <c r="BW307" i="10"/>
  <c r="BV307" i="10"/>
  <c r="BU307" i="10"/>
  <c r="BT307" i="10"/>
  <c r="BS307" i="10"/>
  <c r="BR307" i="10"/>
  <c r="BQ307" i="10"/>
  <c r="BP307" i="10"/>
  <c r="BO307" i="10"/>
  <c r="BN307" i="10"/>
  <c r="BM307" i="10"/>
  <c r="BL307" i="10"/>
  <c r="BK307" i="10"/>
  <c r="BJ307" i="10"/>
  <c r="BI307" i="10"/>
  <c r="BH307" i="10"/>
  <c r="BG307" i="10"/>
  <c r="BF307" i="10"/>
  <c r="BE307" i="10"/>
  <c r="BD307" i="10"/>
  <c r="BC307" i="10"/>
  <c r="BB307" i="10"/>
  <c r="BA307" i="10"/>
  <c r="AZ307" i="10"/>
  <c r="AY307" i="10"/>
  <c r="AX307" i="10"/>
  <c r="AW307" i="10"/>
  <c r="AV307" i="10"/>
  <c r="AU307" i="10"/>
  <c r="AT307" i="10"/>
  <c r="AS307" i="10"/>
  <c r="AR307" i="10"/>
  <c r="AQ307" i="10"/>
  <c r="AP307" i="10"/>
  <c r="AO307" i="10"/>
  <c r="AN307" i="10"/>
  <c r="AM307" i="10"/>
  <c r="AL307" i="10"/>
  <c r="AK307" i="10"/>
  <c r="AJ307" i="10"/>
  <c r="AI307" i="10"/>
  <c r="AH307" i="10"/>
  <c r="AG307" i="10"/>
  <c r="AF307" i="10"/>
  <c r="AE307" i="10"/>
  <c r="AD307" i="10"/>
  <c r="AC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DN306" i="10"/>
  <c r="DH306" i="10"/>
  <c r="DB306" i="10"/>
  <c r="DB304" i="10" s="1"/>
  <c r="CV306" i="10"/>
  <c r="CP306" i="10"/>
  <c r="CP304" i="10" s="1"/>
  <c r="CJ306" i="10"/>
  <c r="CD306" i="10"/>
  <c r="BX306" i="10"/>
  <c r="BR306" i="10"/>
  <c r="BR304" i="10" s="1"/>
  <c r="BL306" i="10"/>
  <c r="BF306" i="10"/>
  <c r="BF304" i="10" s="1"/>
  <c r="AZ306" i="10"/>
  <c r="AT306" i="10"/>
  <c r="AN306" i="10"/>
  <c r="AH306" i="10"/>
  <c r="AH304" i="10" s="1"/>
  <c r="AB306" i="10"/>
  <c r="V306" i="10"/>
  <c r="C306" i="10" s="1"/>
  <c r="P306" i="10"/>
  <c r="J306" i="10"/>
  <c r="D306" i="10"/>
  <c r="DN305" i="10"/>
  <c r="DH305" i="10"/>
  <c r="DH304" i="10" s="1"/>
  <c r="DB305" i="10"/>
  <c r="CV305" i="10"/>
  <c r="CV304" i="10" s="1"/>
  <c r="CP305" i="10"/>
  <c r="CJ305" i="10"/>
  <c r="CJ304" i="10" s="1"/>
  <c r="CD305" i="10"/>
  <c r="BX305" i="10"/>
  <c r="BX304" i="10" s="1"/>
  <c r="BR305" i="10"/>
  <c r="BL305" i="10"/>
  <c r="BF305" i="10"/>
  <c r="AZ305" i="10"/>
  <c r="AZ304" i="10" s="1"/>
  <c r="AT305" i="10"/>
  <c r="AN305" i="10"/>
  <c r="AN304" i="10" s="1"/>
  <c r="AH305" i="10"/>
  <c r="AB305" i="10"/>
  <c r="AB304" i="10" s="1"/>
  <c r="V305" i="10"/>
  <c r="P305" i="10"/>
  <c r="P304" i="10" s="1"/>
  <c r="J305" i="10"/>
  <c r="D305" i="10"/>
  <c r="C305" i="10" s="1"/>
  <c r="DT304" i="10"/>
  <c r="DS304" i="10"/>
  <c r="DR304" i="10"/>
  <c r="DQ304" i="10"/>
  <c r="DP304" i="10"/>
  <c r="DO304" i="10"/>
  <c r="DN304" i="10"/>
  <c r="DM304" i="10"/>
  <c r="DL304" i="10"/>
  <c r="DK304" i="10"/>
  <c r="DJ304" i="10"/>
  <c r="DI304" i="10"/>
  <c r="DG304" i="10"/>
  <c r="DF304" i="10"/>
  <c r="DE304" i="10"/>
  <c r="DD304" i="10"/>
  <c r="DC304" i="10"/>
  <c r="DA304" i="10"/>
  <c r="CZ304" i="10"/>
  <c r="CY304" i="10"/>
  <c r="CX304" i="10"/>
  <c r="CW304" i="10"/>
  <c r="CU304" i="10"/>
  <c r="CT304" i="10"/>
  <c r="CS304" i="10"/>
  <c r="CR304" i="10"/>
  <c r="CQ304" i="10"/>
  <c r="CO304" i="10"/>
  <c r="CN304" i="10"/>
  <c r="CM304" i="10"/>
  <c r="CL304" i="10"/>
  <c r="CK304" i="10"/>
  <c r="CI304" i="10"/>
  <c r="CH304" i="10"/>
  <c r="CG304" i="10"/>
  <c r="CF304" i="10"/>
  <c r="CE304" i="10"/>
  <c r="CD304" i="10"/>
  <c r="CC304" i="10"/>
  <c r="CB304" i="10"/>
  <c r="CA304" i="10"/>
  <c r="BZ304" i="10"/>
  <c r="BY304" i="10"/>
  <c r="BW304" i="10"/>
  <c r="BV304" i="10"/>
  <c r="BU304" i="10"/>
  <c r="BT304" i="10"/>
  <c r="BS304" i="10"/>
  <c r="BQ304" i="10"/>
  <c r="BP304" i="10"/>
  <c r="BO304" i="10"/>
  <c r="BN304" i="10"/>
  <c r="BM304" i="10"/>
  <c r="BL304" i="10"/>
  <c r="BK304" i="10"/>
  <c r="BJ304" i="10"/>
  <c r="BI304" i="10"/>
  <c r="BH304" i="10"/>
  <c r="BG304" i="10"/>
  <c r="BE304" i="10"/>
  <c r="BD304" i="10"/>
  <c r="BC304" i="10"/>
  <c r="BB304" i="10"/>
  <c r="BA304" i="10"/>
  <c r="AY304" i="10"/>
  <c r="AX304" i="10"/>
  <c r="AW304" i="10"/>
  <c r="AV304" i="10"/>
  <c r="AU304" i="10"/>
  <c r="AT304" i="10"/>
  <c r="AS304" i="10"/>
  <c r="AR304" i="10"/>
  <c r="AQ304" i="10"/>
  <c r="AP304" i="10"/>
  <c r="AO304" i="10"/>
  <c r="AM304" i="10"/>
  <c r="AL304" i="10"/>
  <c r="AK304" i="10"/>
  <c r="AJ304" i="10"/>
  <c r="AI304" i="10"/>
  <c r="AG304" i="10"/>
  <c r="AF304" i="10"/>
  <c r="AE304" i="10"/>
  <c r="AD304" i="10"/>
  <c r="AC304" i="10"/>
  <c r="AA304" i="10"/>
  <c r="Z304" i="10"/>
  <c r="Y304" i="10"/>
  <c r="X304" i="10"/>
  <c r="W304" i="10"/>
  <c r="U304" i="10"/>
  <c r="T304" i="10"/>
  <c r="S304" i="10"/>
  <c r="R304" i="10"/>
  <c r="Q304" i="10"/>
  <c r="O304" i="10"/>
  <c r="N304" i="10"/>
  <c r="M304" i="10"/>
  <c r="L304" i="10"/>
  <c r="K304" i="10"/>
  <c r="J304" i="10"/>
  <c r="I304" i="10"/>
  <c r="H304" i="10"/>
  <c r="G304" i="10"/>
  <c r="F304" i="10"/>
  <c r="E304" i="10"/>
  <c r="DN303" i="10"/>
  <c r="DH303" i="10"/>
  <c r="DB303" i="10"/>
  <c r="DB301" i="10" s="1"/>
  <c r="CV303" i="10"/>
  <c r="CP303" i="10"/>
  <c r="CJ303" i="10"/>
  <c r="CD303" i="10"/>
  <c r="BX303" i="10"/>
  <c r="BR303" i="10"/>
  <c r="BR301" i="10" s="1"/>
  <c r="BL303" i="10"/>
  <c r="BF303" i="10"/>
  <c r="AZ303" i="10"/>
  <c r="AT303" i="10"/>
  <c r="AN303" i="10"/>
  <c r="AH303" i="10"/>
  <c r="AH301" i="10" s="1"/>
  <c r="AB303" i="10"/>
  <c r="V303" i="10"/>
  <c r="P303" i="10"/>
  <c r="J303" i="10"/>
  <c r="D303" i="10"/>
  <c r="C303" i="10"/>
  <c r="DN302" i="10"/>
  <c r="DH302" i="10"/>
  <c r="DB302" i="10"/>
  <c r="CV302" i="10"/>
  <c r="CP302" i="10"/>
  <c r="CJ302" i="10"/>
  <c r="CJ301" i="10" s="1"/>
  <c r="CD302" i="10"/>
  <c r="BX302" i="10"/>
  <c r="BR302" i="10"/>
  <c r="BL302" i="10"/>
  <c r="BF302" i="10"/>
  <c r="AZ302" i="10"/>
  <c r="AZ301" i="10" s="1"/>
  <c r="AT302" i="10"/>
  <c r="AN302" i="10"/>
  <c r="AH302" i="10"/>
  <c r="AB302" i="10"/>
  <c r="V302" i="10"/>
  <c r="P302" i="10"/>
  <c r="C302" i="10" s="1"/>
  <c r="J302" i="10"/>
  <c r="D302" i="10"/>
  <c r="DT301" i="10"/>
  <c r="DS301" i="10"/>
  <c r="DR301" i="10"/>
  <c r="DQ301" i="10"/>
  <c r="DP301" i="10"/>
  <c r="DO301" i="10"/>
  <c r="DN301" i="10"/>
  <c r="DM301" i="10"/>
  <c r="DL301" i="10"/>
  <c r="DK301" i="10"/>
  <c r="DJ301" i="10"/>
  <c r="DI301" i="10"/>
  <c r="DH301" i="10"/>
  <c r="DG301" i="10"/>
  <c r="DF301" i="10"/>
  <c r="DE301" i="10"/>
  <c r="DD301" i="10"/>
  <c r="DC301" i="10"/>
  <c r="DA301" i="10"/>
  <c r="CZ301" i="10"/>
  <c r="CY301" i="10"/>
  <c r="CX301" i="10"/>
  <c r="CW301" i="10"/>
  <c r="CV301" i="10"/>
  <c r="CU301" i="10"/>
  <c r="CT301" i="10"/>
  <c r="CS301" i="10"/>
  <c r="CR301" i="10"/>
  <c r="CQ301" i="10"/>
  <c r="CP301" i="10"/>
  <c r="CO301" i="10"/>
  <c r="CN301" i="10"/>
  <c r="CM301" i="10"/>
  <c r="CL301" i="10"/>
  <c r="CK301" i="10"/>
  <c r="CI301" i="10"/>
  <c r="CH301" i="10"/>
  <c r="CG301" i="10"/>
  <c r="CF301" i="10"/>
  <c r="CE301" i="10"/>
  <c r="CD301" i="10"/>
  <c r="CC301" i="10"/>
  <c r="CB301" i="10"/>
  <c r="CA301" i="10"/>
  <c r="BZ301" i="10"/>
  <c r="BY301" i="10"/>
  <c r="BX301" i="10"/>
  <c r="BW301" i="10"/>
  <c r="BV301" i="10"/>
  <c r="BU301" i="10"/>
  <c r="BT301" i="10"/>
  <c r="BS301" i="10"/>
  <c r="BQ301" i="10"/>
  <c r="BP301" i="10"/>
  <c r="BO301" i="10"/>
  <c r="BN301" i="10"/>
  <c r="BM301" i="10"/>
  <c r="BL301" i="10"/>
  <c r="BK301" i="10"/>
  <c r="BJ301" i="10"/>
  <c r="BI301" i="10"/>
  <c r="BH301" i="10"/>
  <c r="BG301" i="10"/>
  <c r="BF301" i="10"/>
  <c r="BE301" i="10"/>
  <c r="BD301" i="10"/>
  <c r="BC301" i="10"/>
  <c r="BB301" i="10"/>
  <c r="BA301" i="10"/>
  <c r="AY301" i="10"/>
  <c r="AX301" i="10"/>
  <c r="AW301" i="10"/>
  <c r="AV301" i="10"/>
  <c r="AU301" i="10"/>
  <c r="AT301" i="10"/>
  <c r="AS301" i="10"/>
  <c r="AR301" i="10"/>
  <c r="AQ301" i="10"/>
  <c r="AP301" i="10"/>
  <c r="AO301" i="10"/>
  <c r="AN301" i="10"/>
  <c r="AM301" i="10"/>
  <c r="AL301" i="10"/>
  <c r="AK301" i="10"/>
  <c r="AJ301" i="10"/>
  <c r="AI301" i="10"/>
  <c r="AG301" i="10"/>
  <c r="AF301" i="10"/>
  <c r="AE301" i="10"/>
  <c r="AD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DN300" i="10"/>
  <c r="DH300" i="10"/>
  <c r="DB300" i="10"/>
  <c r="CV300" i="10"/>
  <c r="CP300" i="10"/>
  <c r="CP298" i="10" s="1"/>
  <c r="CJ300" i="10"/>
  <c r="CD300" i="10"/>
  <c r="CD298" i="10" s="1"/>
  <c r="BX300" i="10"/>
  <c r="BR300" i="10"/>
  <c r="BR298" i="10" s="1"/>
  <c r="BL300" i="10"/>
  <c r="BF300" i="10"/>
  <c r="AZ300" i="10"/>
  <c r="AT300" i="10"/>
  <c r="AN300" i="10"/>
  <c r="AH300" i="10"/>
  <c r="AB300" i="10"/>
  <c r="V300" i="10"/>
  <c r="V298" i="10" s="1"/>
  <c r="P300" i="10"/>
  <c r="J300" i="10"/>
  <c r="C300" i="10" s="1"/>
  <c r="D300" i="10"/>
  <c r="DN299" i="10"/>
  <c r="DN298" i="10" s="1"/>
  <c r="DH299" i="10"/>
  <c r="DH298" i="10" s="1"/>
  <c r="DB299" i="10"/>
  <c r="CV299" i="10"/>
  <c r="CV298" i="10" s="1"/>
  <c r="CP299" i="10"/>
  <c r="CJ299" i="10"/>
  <c r="CD299" i="10"/>
  <c r="BX299" i="10"/>
  <c r="BX298" i="10" s="1"/>
  <c r="BR299" i="10"/>
  <c r="BL299" i="10"/>
  <c r="BL298" i="10" s="1"/>
  <c r="BF299" i="10"/>
  <c r="BF298" i="10" s="1"/>
  <c r="AZ299" i="10"/>
  <c r="AZ298" i="10" s="1"/>
  <c r="AT299" i="10"/>
  <c r="AT298" i="10" s="1"/>
  <c r="AN299" i="10"/>
  <c r="AN298" i="10" s="1"/>
  <c r="AH299" i="10"/>
  <c r="AB299" i="10"/>
  <c r="AB298" i="10" s="1"/>
  <c r="V299" i="10"/>
  <c r="P299" i="10"/>
  <c r="J299" i="10"/>
  <c r="D299" i="10"/>
  <c r="C299" i="10" s="1"/>
  <c r="DS298" i="10"/>
  <c r="DR298" i="10"/>
  <c r="DQ298" i="10"/>
  <c r="DP298" i="10"/>
  <c r="DO298" i="10"/>
  <c r="DM298" i="10"/>
  <c r="DL298" i="10"/>
  <c r="DK298" i="10"/>
  <c r="DJ298" i="10"/>
  <c r="DI298" i="10"/>
  <c r="DG298" i="10"/>
  <c r="DF298" i="10"/>
  <c r="DE298" i="10"/>
  <c r="DD298" i="10"/>
  <c r="DC298" i="10"/>
  <c r="DB298" i="10"/>
  <c r="DA298" i="10"/>
  <c r="CZ298" i="10"/>
  <c r="CY298" i="10"/>
  <c r="CX298" i="10"/>
  <c r="CW298" i="10"/>
  <c r="CU298" i="10"/>
  <c r="CT298" i="10"/>
  <c r="CS298" i="10"/>
  <c r="CR298" i="10"/>
  <c r="CQ298" i="10"/>
  <c r="CO298" i="10"/>
  <c r="CN298" i="10"/>
  <c r="CM298" i="10"/>
  <c r="CL298" i="10"/>
  <c r="CK298" i="10"/>
  <c r="CJ298" i="10"/>
  <c r="CI298" i="10"/>
  <c r="CH298" i="10"/>
  <c r="CG298" i="10"/>
  <c r="CF298" i="10"/>
  <c r="CE298" i="10"/>
  <c r="CC298" i="10"/>
  <c r="CB298" i="10"/>
  <c r="CA298" i="10"/>
  <c r="BZ298" i="10"/>
  <c r="BY298" i="10"/>
  <c r="BW298" i="10"/>
  <c r="BV298" i="10"/>
  <c r="BU298" i="10"/>
  <c r="BT298" i="10"/>
  <c r="BS298" i="10"/>
  <c r="BQ298" i="10"/>
  <c r="BP298" i="10"/>
  <c r="BO298" i="10"/>
  <c r="BN298" i="10"/>
  <c r="BM298" i="10"/>
  <c r="BK298" i="10"/>
  <c r="BJ298" i="10"/>
  <c r="BI298" i="10"/>
  <c r="BH298" i="10"/>
  <c r="BG298" i="10"/>
  <c r="BE298" i="10"/>
  <c r="BD298" i="10"/>
  <c r="BC298" i="10"/>
  <c r="BB298" i="10"/>
  <c r="BA298" i="10"/>
  <c r="AY298" i="10"/>
  <c r="AX298" i="10"/>
  <c r="AW298" i="10"/>
  <c r="AV298" i="10"/>
  <c r="AU298" i="10"/>
  <c r="AS298" i="10"/>
  <c r="AR298" i="10"/>
  <c r="AQ298" i="10"/>
  <c r="AP298" i="10"/>
  <c r="AO298" i="10"/>
  <c r="AM298" i="10"/>
  <c r="AL298" i="10"/>
  <c r="AK298" i="10"/>
  <c r="AJ298" i="10"/>
  <c r="AI298" i="10"/>
  <c r="AH298" i="10"/>
  <c r="AG298" i="10"/>
  <c r="AF298" i="10"/>
  <c r="AE298" i="10"/>
  <c r="AD298" i="10"/>
  <c r="AC298" i="10"/>
  <c r="AA298" i="10"/>
  <c r="Z298" i="10"/>
  <c r="Y298" i="10"/>
  <c r="X298" i="10"/>
  <c r="W298" i="10"/>
  <c r="U298" i="10"/>
  <c r="T298" i="10"/>
  <c r="S298" i="10"/>
  <c r="R298" i="10"/>
  <c r="Q298" i="10"/>
  <c r="P298" i="10"/>
  <c r="O298" i="10"/>
  <c r="N298" i="10"/>
  <c r="M298" i="10"/>
  <c r="L298" i="10"/>
  <c r="K298" i="10"/>
  <c r="I298" i="10"/>
  <c r="H298" i="10"/>
  <c r="G298" i="10"/>
  <c r="F298" i="10"/>
  <c r="E298" i="10"/>
  <c r="DN297" i="10"/>
  <c r="DH297" i="10"/>
  <c r="DH295" i="10" s="1"/>
  <c r="DB297" i="10"/>
  <c r="CV297" i="10"/>
  <c r="CP297" i="10"/>
  <c r="CJ297" i="10"/>
  <c r="CD297" i="10"/>
  <c r="BX297" i="10"/>
  <c r="BR297" i="10"/>
  <c r="BL297" i="10"/>
  <c r="BL295" i="10" s="1"/>
  <c r="BF297" i="10"/>
  <c r="AZ297" i="10"/>
  <c r="AZ295" i="10" s="1"/>
  <c r="AT297" i="10"/>
  <c r="AN297" i="10"/>
  <c r="AN295" i="10" s="1"/>
  <c r="AH297" i="10"/>
  <c r="AB297" i="10"/>
  <c r="V297" i="10"/>
  <c r="P297" i="10"/>
  <c r="C297" i="10" s="1"/>
  <c r="J297" i="10"/>
  <c r="D297" i="10"/>
  <c r="DN296" i="10"/>
  <c r="DH296" i="10"/>
  <c r="DB296" i="10"/>
  <c r="DB295" i="10" s="1"/>
  <c r="CV296" i="10"/>
  <c r="CV295" i="10" s="1"/>
  <c r="CP296" i="10"/>
  <c r="CJ296" i="10"/>
  <c r="CJ295" i="10" s="1"/>
  <c r="CD296" i="10"/>
  <c r="BX296" i="10"/>
  <c r="BR296" i="10"/>
  <c r="BR295" i="10" s="1"/>
  <c r="BL296" i="10"/>
  <c r="BF296" i="10"/>
  <c r="AZ296" i="10"/>
  <c r="AT296" i="10"/>
  <c r="AN296" i="10"/>
  <c r="AH296" i="10"/>
  <c r="AH295" i="10" s="1"/>
  <c r="AB296" i="10"/>
  <c r="AB295" i="10" s="1"/>
  <c r="V296" i="10"/>
  <c r="P296" i="10"/>
  <c r="P295" i="10" s="1"/>
  <c r="J296" i="10"/>
  <c r="D296" i="10"/>
  <c r="C296" i="10"/>
  <c r="DT295" i="10"/>
  <c r="DS295" i="10"/>
  <c r="DR295" i="10"/>
  <c r="DQ295" i="10"/>
  <c r="DP295" i="10"/>
  <c r="DO295" i="10"/>
  <c r="DN295" i="10"/>
  <c r="DM295" i="10"/>
  <c r="DL295" i="10"/>
  <c r="DK295" i="10"/>
  <c r="DJ295" i="10"/>
  <c r="DI295" i="10"/>
  <c r="DG295" i="10"/>
  <c r="DF295" i="10"/>
  <c r="DE295" i="10"/>
  <c r="DD295" i="10"/>
  <c r="DC295" i="10"/>
  <c r="DA295" i="10"/>
  <c r="CZ295" i="10"/>
  <c r="CY295" i="10"/>
  <c r="CX295" i="10"/>
  <c r="CW295" i="10"/>
  <c r="CU295" i="10"/>
  <c r="CT295" i="10"/>
  <c r="CS295" i="10"/>
  <c r="CR295" i="10"/>
  <c r="CQ295" i="10"/>
  <c r="CP295" i="10"/>
  <c r="CO295" i="10"/>
  <c r="CN295" i="10"/>
  <c r="CM295" i="10"/>
  <c r="CL295" i="10"/>
  <c r="CK295" i="10"/>
  <c r="CI295" i="10"/>
  <c r="CH295" i="10"/>
  <c r="CG295" i="10"/>
  <c r="CF295" i="10"/>
  <c r="CE295" i="10"/>
  <c r="CD295" i="10"/>
  <c r="CC295" i="10"/>
  <c r="CB295" i="10"/>
  <c r="CA295" i="10"/>
  <c r="BZ295" i="10"/>
  <c r="BY295" i="10"/>
  <c r="BX295" i="10"/>
  <c r="BW295" i="10"/>
  <c r="BV295" i="10"/>
  <c r="BU295" i="10"/>
  <c r="BT295" i="10"/>
  <c r="BS295" i="10"/>
  <c r="BQ295" i="10"/>
  <c r="BP295" i="10"/>
  <c r="BO295" i="10"/>
  <c r="BN295" i="10"/>
  <c r="BM295" i="10"/>
  <c r="BK295" i="10"/>
  <c r="BJ295" i="10"/>
  <c r="BI295" i="10"/>
  <c r="BH295" i="10"/>
  <c r="BG295" i="10"/>
  <c r="BF295" i="10"/>
  <c r="BE295" i="10"/>
  <c r="BD295" i="10"/>
  <c r="BC295" i="10"/>
  <c r="BB295" i="10"/>
  <c r="BA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M295" i="10"/>
  <c r="AL295" i="10"/>
  <c r="AK295" i="10"/>
  <c r="AJ295" i="10"/>
  <c r="AI295" i="10"/>
  <c r="AG295" i="10"/>
  <c r="AF295" i="10"/>
  <c r="AE295" i="10"/>
  <c r="AD295" i="10"/>
  <c r="AC295" i="10"/>
  <c r="AA295" i="10"/>
  <c r="Z295" i="10"/>
  <c r="Y295" i="10"/>
  <c r="X295" i="10"/>
  <c r="W295" i="10"/>
  <c r="V295" i="10"/>
  <c r="U295" i="10"/>
  <c r="T295" i="10"/>
  <c r="S295" i="10"/>
  <c r="R295" i="10"/>
  <c r="Q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DN294" i="10"/>
  <c r="DH294" i="10"/>
  <c r="DB294" i="10"/>
  <c r="CV294" i="10"/>
  <c r="CV292" i="10" s="1"/>
  <c r="CP294" i="10"/>
  <c r="CJ294" i="10"/>
  <c r="CD294" i="10"/>
  <c r="BX294" i="10"/>
  <c r="BR294" i="10"/>
  <c r="BL294" i="10"/>
  <c r="BL292" i="10" s="1"/>
  <c r="BF294" i="10"/>
  <c r="AZ294" i="10"/>
  <c r="AT294" i="10"/>
  <c r="AN294" i="10"/>
  <c r="AH294" i="10"/>
  <c r="AB294" i="10"/>
  <c r="AB292" i="10" s="1"/>
  <c r="V294" i="10"/>
  <c r="P294" i="10"/>
  <c r="J294" i="10"/>
  <c r="D294" i="10"/>
  <c r="C294" i="10" s="1"/>
  <c r="DN293" i="10"/>
  <c r="DN292" i="10" s="1"/>
  <c r="DH293" i="10"/>
  <c r="DB293" i="10"/>
  <c r="CV293" i="10"/>
  <c r="CP293" i="10"/>
  <c r="CP292" i="10" s="1"/>
  <c r="CJ293" i="10"/>
  <c r="CD293" i="10"/>
  <c r="CD292" i="10" s="1"/>
  <c r="BX293" i="10"/>
  <c r="BR293" i="10"/>
  <c r="BR292" i="10" s="1"/>
  <c r="BL293" i="10"/>
  <c r="BF293" i="10"/>
  <c r="BF292" i="10" s="1"/>
  <c r="AZ293" i="10"/>
  <c r="AT293" i="10"/>
  <c r="AT292" i="10" s="1"/>
  <c r="AN293" i="10"/>
  <c r="AH293" i="10"/>
  <c r="AB293" i="10"/>
  <c r="V293" i="10"/>
  <c r="V292" i="10" s="1"/>
  <c r="P293" i="10"/>
  <c r="J293" i="10"/>
  <c r="C293" i="10" s="1"/>
  <c r="D293" i="10"/>
  <c r="DT292" i="10"/>
  <c r="DS292" i="10"/>
  <c r="DR292" i="10"/>
  <c r="DQ292" i="10"/>
  <c r="DP292" i="10"/>
  <c r="DO292" i="10"/>
  <c r="DM292" i="10"/>
  <c r="DL292" i="10"/>
  <c r="DK292" i="10"/>
  <c r="DJ292" i="10"/>
  <c r="DI292" i="10"/>
  <c r="DH292" i="10"/>
  <c r="DG292" i="10"/>
  <c r="DF292" i="10"/>
  <c r="DE292" i="10"/>
  <c r="DD292" i="10"/>
  <c r="DC292" i="10"/>
  <c r="DB292" i="10"/>
  <c r="DA292" i="10"/>
  <c r="CZ292" i="10"/>
  <c r="CY292" i="10"/>
  <c r="CX292" i="10"/>
  <c r="CW292" i="10"/>
  <c r="CU292" i="10"/>
  <c r="CT292" i="10"/>
  <c r="CS292" i="10"/>
  <c r="CR292" i="10"/>
  <c r="CQ292" i="10"/>
  <c r="CO292" i="10"/>
  <c r="CN292" i="10"/>
  <c r="CM292" i="10"/>
  <c r="CL292" i="10"/>
  <c r="CK292" i="10"/>
  <c r="CJ292" i="10"/>
  <c r="CI292" i="10"/>
  <c r="CH292" i="10"/>
  <c r="CG292" i="10"/>
  <c r="CF292" i="10"/>
  <c r="CE292" i="10"/>
  <c r="CC292" i="10"/>
  <c r="CB292" i="10"/>
  <c r="CA292" i="10"/>
  <c r="BZ292" i="10"/>
  <c r="BY292" i="10"/>
  <c r="BX292" i="10"/>
  <c r="BW292" i="10"/>
  <c r="BV292" i="10"/>
  <c r="BU292" i="10"/>
  <c r="BT292" i="10"/>
  <c r="BS292" i="10"/>
  <c r="BQ292" i="10"/>
  <c r="BP292" i="10"/>
  <c r="BO292" i="10"/>
  <c r="BN292" i="10"/>
  <c r="BM292" i="10"/>
  <c r="BK292" i="10"/>
  <c r="BJ292" i="10"/>
  <c r="BI292" i="10"/>
  <c r="BH292" i="10"/>
  <c r="BG292" i="10"/>
  <c r="BE292" i="10"/>
  <c r="BD292" i="10"/>
  <c r="BC292" i="10"/>
  <c r="BB292" i="10"/>
  <c r="BA292" i="10"/>
  <c r="AZ292" i="10"/>
  <c r="AY292" i="10"/>
  <c r="AX292" i="10"/>
  <c r="AW292" i="10"/>
  <c r="AV292" i="10"/>
  <c r="AU292" i="10"/>
  <c r="AS292" i="10"/>
  <c r="AR292" i="10"/>
  <c r="AQ292" i="10"/>
  <c r="AP292" i="10"/>
  <c r="AO292" i="10"/>
  <c r="AN292" i="10"/>
  <c r="AM292" i="10"/>
  <c r="AL292" i="10"/>
  <c r="AK292" i="10"/>
  <c r="AJ292" i="10"/>
  <c r="AI292" i="10"/>
  <c r="AH292" i="10"/>
  <c r="AG292" i="10"/>
  <c r="AF292" i="10"/>
  <c r="AE292" i="10"/>
  <c r="AD292" i="10"/>
  <c r="AC292" i="10"/>
  <c r="AA292" i="10"/>
  <c r="Z292" i="10"/>
  <c r="Y292" i="10"/>
  <c r="X292" i="10"/>
  <c r="W292" i="10"/>
  <c r="U292" i="10"/>
  <c r="T292" i="10"/>
  <c r="S292" i="10"/>
  <c r="R292" i="10"/>
  <c r="Q292" i="10"/>
  <c r="P292" i="10"/>
  <c r="O292" i="10"/>
  <c r="N292" i="10"/>
  <c r="M292" i="10"/>
  <c r="L292" i="10"/>
  <c r="K292" i="10"/>
  <c r="I292" i="10"/>
  <c r="H292" i="10"/>
  <c r="G292" i="10"/>
  <c r="F292" i="10"/>
  <c r="E292" i="10"/>
  <c r="D292" i="10"/>
  <c r="DN291" i="10"/>
  <c r="DH291" i="10"/>
  <c r="DB291" i="10"/>
  <c r="CV291" i="10"/>
  <c r="CP291" i="10"/>
  <c r="CJ291" i="10"/>
  <c r="CD291" i="10"/>
  <c r="BX291" i="10"/>
  <c r="BR291" i="10"/>
  <c r="BL291" i="10"/>
  <c r="BL289" i="10" s="1"/>
  <c r="BF291" i="10"/>
  <c r="AZ291" i="10"/>
  <c r="AT291" i="10"/>
  <c r="AN291" i="10"/>
  <c r="AH291" i="10"/>
  <c r="AB291" i="10"/>
  <c r="V291" i="10"/>
  <c r="P291" i="10"/>
  <c r="P289" i="10" s="1"/>
  <c r="J291" i="10"/>
  <c r="D291" i="10"/>
  <c r="D289" i="10" s="1"/>
  <c r="DN290" i="10"/>
  <c r="DN289" i="10" s="1"/>
  <c r="DH290" i="10"/>
  <c r="DH289" i="10" s="1"/>
  <c r="DB290" i="10"/>
  <c r="DB289" i="10" s="1"/>
  <c r="CV290" i="10"/>
  <c r="CV289" i="10" s="1"/>
  <c r="CP290" i="10"/>
  <c r="CP289" i="10" s="1"/>
  <c r="CJ290" i="10"/>
  <c r="CJ289" i="10" s="1"/>
  <c r="CD290" i="10"/>
  <c r="BX290" i="10"/>
  <c r="BX289" i="10" s="1"/>
  <c r="BR290" i="10"/>
  <c r="BR289" i="10" s="1"/>
  <c r="BL290" i="10"/>
  <c r="BF290" i="10"/>
  <c r="BF289" i="10" s="1"/>
  <c r="AZ290" i="10"/>
  <c r="AZ289" i="10" s="1"/>
  <c r="AT290" i="10"/>
  <c r="AT289" i="10" s="1"/>
  <c r="AN290" i="10"/>
  <c r="AN289" i="10" s="1"/>
  <c r="AH290" i="10"/>
  <c r="AH289" i="10" s="1"/>
  <c r="AB290" i="10"/>
  <c r="AB289" i="10" s="1"/>
  <c r="V290" i="10"/>
  <c r="C290" i="10" s="1"/>
  <c r="P290" i="10"/>
  <c r="J290" i="10"/>
  <c r="D290" i="10"/>
  <c r="DT289" i="10"/>
  <c r="DS289" i="10"/>
  <c r="DR289" i="10"/>
  <c r="DQ289" i="10"/>
  <c r="DP289" i="10"/>
  <c r="DO289" i="10"/>
  <c r="DM289" i="10"/>
  <c r="DL289" i="10"/>
  <c r="DK289" i="10"/>
  <c r="DJ289" i="10"/>
  <c r="DI289" i="10"/>
  <c r="DG289" i="10"/>
  <c r="DF289" i="10"/>
  <c r="DE289" i="10"/>
  <c r="DD289" i="10"/>
  <c r="DC289" i="10"/>
  <c r="DA289" i="10"/>
  <c r="CZ289" i="10"/>
  <c r="CY289" i="10"/>
  <c r="CX289" i="10"/>
  <c r="CW289" i="10"/>
  <c r="CU289" i="10"/>
  <c r="CT289" i="10"/>
  <c r="CS289" i="10"/>
  <c r="CR289" i="10"/>
  <c r="CQ289" i="10"/>
  <c r="CO289" i="10"/>
  <c r="CN289" i="10"/>
  <c r="CM289" i="10"/>
  <c r="CL289" i="10"/>
  <c r="CK289" i="10"/>
  <c r="CI289" i="10"/>
  <c r="CH289" i="10"/>
  <c r="CG289" i="10"/>
  <c r="CF289" i="10"/>
  <c r="CE289" i="10"/>
  <c r="CD289" i="10"/>
  <c r="CC289" i="10"/>
  <c r="CB289" i="10"/>
  <c r="CA289" i="10"/>
  <c r="BZ289" i="10"/>
  <c r="BY289" i="10"/>
  <c r="BW289" i="10"/>
  <c r="BV289" i="10"/>
  <c r="BU289" i="10"/>
  <c r="BT289" i="10"/>
  <c r="BS289" i="10"/>
  <c r="BQ289" i="10"/>
  <c r="BP289" i="10"/>
  <c r="BO289" i="10"/>
  <c r="BN289" i="10"/>
  <c r="BM289" i="10"/>
  <c r="BK289" i="10"/>
  <c r="BJ289" i="10"/>
  <c r="BI289" i="10"/>
  <c r="BH289" i="10"/>
  <c r="BG289" i="10"/>
  <c r="BE289" i="10"/>
  <c r="BD289" i="10"/>
  <c r="BC289" i="10"/>
  <c r="BB289" i="10"/>
  <c r="BA289" i="10"/>
  <c r="AY289" i="10"/>
  <c r="AX289" i="10"/>
  <c r="AW289" i="10"/>
  <c r="AV289" i="10"/>
  <c r="AU289" i="10"/>
  <c r="AS289" i="10"/>
  <c r="AR289" i="10"/>
  <c r="AQ289" i="10"/>
  <c r="AP289" i="10"/>
  <c r="AO289" i="10"/>
  <c r="AM289" i="10"/>
  <c r="AL289" i="10"/>
  <c r="AK289" i="10"/>
  <c r="AJ289" i="10"/>
  <c r="AI289" i="10"/>
  <c r="AG289" i="10"/>
  <c r="AF289" i="10"/>
  <c r="AE289" i="10"/>
  <c r="AD289" i="10"/>
  <c r="AC289" i="10"/>
  <c r="AA289" i="10"/>
  <c r="Z289" i="10"/>
  <c r="Y289" i="10"/>
  <c r="X289" i="10"/>
  <c r="W289" i="10"/>
  <c r="U289" i="10"/>
  <c r="T289" i="10"/>
  <c r="S289" i="10"/>
  <c r="R289" i="10"/>
  <c r="Q289" i="10"/>
  <c r="O289" i="10"/>
  <c r="N289" i="10"/>
  <c r="M289" i="10"/>
  <c r="L289" i="10"/>
  <c r="K289" i="10"/>
  <c r="J289" i="10"/>
  <c r="I289" i="10"/>
  <c r="H289" i="10"/>
  <c r="G289" i="10"/>
  <c r="F289" i="10"/>
  <c r="E289" i="10"/>
  <c r="DN288" i="10"/>
  <c r="DH288" i="10"/>
  <c r="DH286" i="10" s="1"/>
  <c r="DB288" i="10"/>
  <c r="CV288" i="10"/>
  <c r="CP288" i="10"/>
  <c r="CJ288" i="10"/>
  <c r="CJ286" i="10" s="1"/>
  <c r="CD288" i="10"/>
  <c r="BX288" i="10"/>
  <c r="BR288" i="10"/>
  <c r="BL288" i="10"/>
  <c r="BF288" i="10"/>
  <c r="AZ288" i="10"/>
  <c r="AT288" i="10"/>
  <c r="AN288" i="10"/>
  <c r="AN286" i="10" s="1"/>
  <c r="AH288" i="10"/>
  <c r="AB288" i="10"/>
  <c r="V288" i="10"/>
  <c r="P288" i="10"/>
  <c r="P286" i="10" s="1"/>
  <c r="J288" i="10"/>
  <c r="D288" i="10"/>
  <c r="C288" i="10" s="1"/>
  <c r="DN287" i="10"/>
  <c r="DN286" i="10" s="1"/>
  <c r="DH287" i="10"/>
  <c r="DB287" i="10"/>
  <c r="DB286" i="10" s="1"/>
  <c r="CV287" i="10"/>
  <c r="CV286" i="10" s="1"/>
  <c r="CP287" i="10"/>
  <c r="CP286" i="10" s="1"/>
  <c r="CJ287" i="10"/>
  <c r="CD287" i="10"/>
  <c r="CD286" i="10" s="1"/>
  <c r="BX287" i="10"/>
  <c r="BR287" i="10"/>
  <c r="BR286" i="10" s="1"/>
  <c r="BL287" i="10"/>
  <c r="BF287" i="10"/>
  <c r="AZ287" i="10"/>
  <c r="AT287" i="10"/>
  <c r="AT286" i="10" s="1"/>
  <c r="AN287" i="10"/>
  <c r="AH287" i="10"/>
  <c r="AH286" i="10" s="1"/>
  <c r="AB287" i="10"/>
  <c r="AB286" i="10" s="1"/>
  <c r="V287" i="10"/>
  <c r="V286" i="10" s="1"/>
  <c r="P287" i="10"/>
  <c r="J287" i="10"/>
  <c r="J286" i="10" s="1"/>
  <c r="C286" i="10" s="1"/>
  <c r="D287" i="10"/>
  <c r="C287" i="10"/>
  <c r="BX286" i="10"/>
  <c r="BL286" i="10"/>
  <c r="BF286" i="10"/>
  <c r="AZ286" i="10"/>
  <c r="D286" i="10"/>
  <c r="DT285" i="10"/>
  <c r="DS285" i="10"/>
  <c r="DR285" i="10"/>
  <c r="DN285" i="10" s="1"/>
  <c r="DQ285" i="10"/>
  <c r="DP285" i="10"/>
  <c r="DO285" i="10"/>
  <c r="DM285" i="10"/>
  <c r="DL285" i="10"/>
  <c r="DL283" i="10" s="1"/>
  <c r="DK285" i="10"/>
  <c r="DJ285" i="10"/>
  <c r="DI285" i="10"/>
  <c r="DH285" i="10" s="1"/>
  <c r="DG285" i="10"/>
  <c r="DF285" i="10"/>
  <c r="DB285" i="10" s="1"/>
  <c r="DE285" i="10"/>
  <c r="DD285" i="10"/>
  <c r="DC285" i="10"/>
  <c r="DA285" i="10"/>
  <c r="CZ285" i="10"/>
  <c r="CZ283" i="10" s="1"/>
  <c r="CY285" i="10"/>
  <c r="CX285" i="10"/>
  <c r="CW285" i="10"/>
  <c r="CV285" i="10" s="1"/>
  <c r="CU285" i="10"/>
  <c r="CT285" i="10"/>
  <c r="CP285" i="10" s="1"/>
  <c r="CS285" i="10"/>
  <c r="CR285" i="10"/>
  <c r="CQ285" i="10"/>
  <c r="CO285" i="10"/>
  <c r="CN285" i="10"/>
  <c r="CN283" i="10" s="1"/>
  <c r="CM285" i="10"/>
  <c r="CL285" i="10"/>
  <c r="CK285" i="10"/>
  <c r="CJ285" i="10" s="1"/>
  <c r="CI285" i="10"/>
  <c r="CH285" i="10"/>
  <c r="CH283" i="10" s="1"/>
  <c r="CG285" i="10"/>
  <c r="CF285" i="10"/>
  <c r="CD285" i="10" s="1"/>
  <c r="CE285" i="10"/>
  <c r="CC285" i="10"/>
  <c r="CB285" i="10"/>
  <c r="CB283" i="10" s="1"/>
  <c r="CA285" i="10"/>
  <c r="BZ285" i="10"/>
  <c r="BY285" i="10"/>
  <c r="BX285" i="10" s="1"/>
  <c r="BW285" i="10"/>
  <c r="BV285" i="10"/>
  <c r="BV283" i="10" s="1"/>
  <c r="BU285" i="10"/>
  <c r="BT285" i="10"/>
  <c r="BS285" i="10"/>
  <c r="BR285" i="10" s="1"/>
  <c r="BQ285" i="10"/>
  <c r="BP285" i="10"/>
  <c r="BP283" i="10" s="1"/>
  <c r="BO285" i="10"/>
  <c r="BN285" i="10"/>
  <c r="BM285" i="10"/>
  <c r="BL285" i="10" s="1"/>
  <c r="BK285" i="10"/>
  <c r="BJ285" i="10"/>
  <c r="BJ283" i="10" s="1"/>
  <c r="BI285" i="10"/>
  <c r="BH285" i="10"/>
  <c r="BG285" i="10"/>
  <c r="BF285" i="10" s="1"/>
  <c r="BE285" i="10"/>
  <c r="BD285" i="10"/>
  <c r="BC285" i="10"/>
  <c r="BB285" i="10"/>
  <c r="BA285" i="10"/>
  <c r="AZ285" i="10" s="1"/>
  <c r="AY285" i="10"/>
  <c r="AX285" i="10"/>
  <c r="AX283" i="10" s="1"/>
  <c r="AW285" i="10"/>
  <c r="AV285" i="10"/>
  <c r="AU285" i="10"/>
  <c r="AT285" i="10" s="1"/>
  <c r="AS285" i="10"/>
  <c r="AR285" i="10"/>
  <c r="AQ285" i="10"/>
  <c r="AP285" i="10"/>
  <c r="AO285" i="10"/>
  <c r="AN285" i="10" s="1"/>
  <c r="AM285" i="10"/>
  <c r="AL285" i="10"/>
  <c r="AL283" i="10" s="1"/>
  <c r="AK285" i="10"/>
  <c r="AJ285" i="10"/>
  <c r="AI285" i="10"/>
  <c r="AH285" i="10" s="1"/>
  <c r="AG285" i="10"/>
  <c r="AF285" i="10"/>
  <c r="AE285" i="10"/>
  <c r="AD285" i="10"/>
  <c r="AC285" i="10"/>
  <c r="AB285" i="10" s="1"/>
  <c r="AA285" i="10"/>
  <c r="Z285" i="10"/>
  <c r="Z283" i="10" s="1"/>
  <c r="Y285" i="10"/>
  <c r="X285" i="10"/>
  <c r="W285" i="10"/>
  <c r="V285" i="10" s="1"/>
  <c r="U285" i="10"/>
  <c r="T285" i="10"/>
  <c r="S285" i="10"/>
  <c r="R285" i="10"/>
  <c r="Q285" i="10"/>
  <c r="P285" i="10" s="1"/>
  <c r="O285" i="10"/>
  <c r="N285" i="10"/>
  <c r="M285" i="10"/>
  <c r="L285" i="10"/>
  <c r="K285" i="10"/>
  <c r="J285" i="10" s="1"/>
  <c r="I285" i="10"/>
  <c r="H285" i="10"/>
  <c r="G285" i="10"/>
  <c r="F285" i="10"/>
  <c r="E285" i="10"/>
  <c r="D285" i="10" s="1"/>
  <c r="DT284" i="10"/>
  <c r="DS284" i="10"/>
  <c r="DR284" i="10"/>
  <c r="DQ284" i="10"/>
  <c r="DP284" i="10"/>
  <c r="DO284" i="10"/>
  <c r="DN284" i="10"/>
  <c r="DM284" i="10"/>
  <c r="DL284" i="10"/>
  <c r="DK284" i="10"/>
  <c r="DJ284" i="10"/>
  <c r="DI284" i="10"/>
  <c r="DH284" i="10"/>
  <c r="DG284" i="10"/>
  <c r="DF284" i="10"/>
  <c r="DE284" i="10"/>
  <c r="DD284" i="10"/>
  <c r="DC284" i="10"/>
  <c r="DB284" i="10"/>
  <c r="DA284" i="10"/>
  <c r="CZ284" i="10"/>
  <c r="CY284" i="10"/>
  <c r="CY283" i="10" s="1"/>
  <c r="CX284" i="10"/>
  <c r="CW284" i="10"/>
  <c r="CV284" i="10"/>
  <c r="CU284" i="10"/>
  <c r="CT284" i="10"/>
  <c r="CS284" i="10"/>
  <c r="CR284" i="10"/>
  <c r="CQ284" i="10"/>
  <c r="CP284" i="10"/>
  <c r="CO284" i="10"/>
  <c r="CN284" i="10"/>
  <c r="CM284" i="10"/>
  <c r="CM283" i="10" s="1"/>
  <c r="CL284" i="10"/>
  <c r="CK284" i="10"/>
  <c r="CJ284" i="10"/>
  <c r="CJ283" i="10" s="1"/>
  <c r="CI284" i="10"/>
  <c r="CH284" i="10"/>
  <c r="CG284" i="10"/>
  <c r="CF284" i="10"/>
  <c r="CE284" i="10"/>
  <c r="CD284" i="10"/>
  <c r="CC284" i="10"/>
  <c r="CB284" i="10"/>
  <c r="CA284" i="10"/>
  <c r="CA283" i="10" s="1"/>
  <c r="BZ284" i="10"/>
  <c r="BY284" i="10"/>
  <c r="BX284" i="10"/>
  <c r="BW284" i="10"/>
  <c r="BV284" i="10"/>
  <c r="BU284" i="10"/>
  <c r="BT284" i="10"/>
  <c r="BS284" i="10"/>
  <c r="BR284" i="10"/>
  <c r="BQ284" i="10"/>
  <c r="BP284" i="10"/>
  <c r="BO284" i="10"/>
  <c r="BO283" i="10" s="1"/>
  <c r="BN284" i="10"/>
  <c r="BM284" i="10"/>
  <c r="BL284" i="10"/>
  <c r="BL283" i="10" s="1"/>
  <c r="BK284" i="10"/>
  <c r="BJ284" i="10"/>
  <c r="BI284" i="10"/>
  <c r="BH284" i="10"/>
  <c r="BG284" i="10"/>
  <c r="BF284" i="10"/>
  <c r="BE284" i="10"/>
  <c r="BD284" i="10"/>
  <c r="BD283" i="10" s="1"/>
  <c r="BC284" i="10"/>
  <c r="BC283" i="10" s="1"/>
  <c r="BB284" i="10"/>
  <c r="BA284" i="10"/>
  <c r="AZ284" i="10"/>
  <c r="AZ283" i="10" s="1"/>
  <c r="AY284" i="10"/>
  <c r="AX284" i="10"/>
  <c r="AW284" i="10"/>
  <c r="AV284" i="10"/>
  <c r="AU284" i="10"/>
  <c r="AT284" i="10"/>
  <c r="AS284" i="10"/>
  <c r="AR284" i="10"/>
  <c r="AR283" i="10" s="1"/>
  <c r="AQ284" i="10"/>
  <c r="AQ283" i="10" s="1"/>
  <c r="AP284" i="10"/>
  <c r="AO284" i="10"/>
  <c r="AN284" i="10"/>
  <c r="AM284" i="10"/>
  <c r="AL284" i="10"/>
  <c r="AK284" i="10"/>
  <c r="AJ284" i="10"/>
  <c r="AI284" i="10"/>
  <c r="AH284" i="10"/>
  <c r="AG284" i="10"/>
  <c r="AF284" i="10"/>
  <c r="AF283" i="10" s="1"/>
  <c r="AE284" i="10"/>
  <c r="AE283" i="10" s="1"/>
  <c r="AD284" i="10"/>
  <c r="AC284" i="10"/>
  <c r="AB284" i="10"/>
  <c r="AA284" i="10"/>
  <c r="Z284" i="10"/>
  <c r="Y284" i="10"/>
  <c r="X284" i="10"/>
  <c r="W284" i="10"/>
  <c r="V284" i="10"/>
  <c r="U284" i="10"/>
  <c r="T284" i="10"/>
  <c r="T283" i="10" s="1"/>
  <c r="S284" i="10"/>
  <c r="S283" i="10" s="1"/>
  <c r="R284" i="10"/>
  <c r="Q284" i="10"/>
  <c r="P284" i="10"/>
  <c r="P283" i="10" s="1"/>
  <c r="O284" i="10"/>
  <c r="N284" i="10"/>
  <c r="N283" i="10" s="1"/>
  <c r="M284" i="10"/>
  <c r="L284" i="10"/>
  <c r="K284" i="10"/>
  <c r="J284" i="10"/>
  <c r="J283" i="10" s="1"/>
  <c r="I284" i="10"/>
  <c r="H284" i="10"/>
  <c r="H283" i="10" s="1"/>
  <c r="G284" i="10"/>
  <c r="G283" i="10" s="1"/>
  <c r="F284" i="10"/>
  <c r="E284" i="10"/>
  <c r="D284" i="10"/>
  <c r="DT283" i="10"/>
  <c r="DS283" i="10"/>
  <c r="DQ283" i="10"/>
  <c r="DP283" i="10"/>
  <c r="DO283" i="10"/>
  <c r="DM283" i="10"/>
  <c r="DK283" i="10"/>
  <c r="DJ283" i="10"/>
  <c r="DI283" i="10"/>
  <c r="DG283" i="10"/>
  <c r="DE283" i="10"/>
  <c r="DD283" i="10"/>
  <c r="DC283" i="10"/>
  <c r="DA283" i="10"/>
  <c r="CX283" i="10"/>
  <c r="CW283" i="10"/>
  <c r="CU283" i="10"/>
  <c r="CS283" i="10"/>
  <c r="CR283" i="10"/>
  <c r="CQ283" i="10"/>
  <c r="CO283" i="10"/>
  <c r="CL283" i="10"/>
  <c r="CK283" i="10"/>
  <c r="CI283" i="10"/>
  <c r="CG283" i="10"/>
  <c r="CF283" i="10"/>
  <c r="CE283" i="10"/>
  <c r="CC283" i="10"/>
  <c r="BZ283" i="10"/>
  <c r="BY283" i="10"/>
  <c r="BW283" i="10"/>
  <c r="BU283" i="10"/>
  <c r="BT283" i="10"/>
  <c r="BS283" i="10"/>
  <c r="BQ283" i="10"/>
  <c r="BN283" i="10"/>
  <c r="BM283" i="10"/>
  <c r="BK283" i="10"/>
  <c r="BI283" i="10"/>
  <c r="BH283" i="10"/>
  <c r="BG283" i="10"/>
  <c r="BE283" i="10"/>
  <c r="BB283" i="10"/>
  <c r="BA283" i="10"/>
  <c r="AY283" i="10"/>
  <c r="AW283" i="10"/>
  <c r="AV283" i="10"/>
  <c r="AU283" i="10"/>
  <c r="AS283" i="10"/>
  <c r="AP283" i="10"/>
  <c r="AO283" i="10"/>
  <c r="AM283" i="10"/>
  <c r="AK283" i="10"/>
  <c r="AJ283" i="10"/>
  <c r="AI283" i="10"/>
  <c r="AG283" i="10"/>
  <c r="AD283" i="10"/>
  <c r="AC283" i="10"/>
  <c r="AA283" i="10"/>
  <c r="Y283" i="10"/>
  <c r="X283" i="10"/>
  <c r="W283" i="10"/>
  <c r="U283" i="10"/>
  <c r="R283" i="10"/>
  <c r="Q283" i="10"/>
  <c r="O283" i="10"/>
  <c r="M283" i="10"/>
  <c r="L283" i="10"/>
  <c r="K283" i="10"/>
  <c r="I283" i="10"/>
  <c r="F283" i="10"/>
  <c r="E283" i="10"/>
  <c r="I114" i="16"/>
  <c r="F114" i="16"/>
  <c r="D114" i="16"/>
  <c r="C114" i="16"/>
  <c r="B114" i="16"/>
  <c r="I113" i="16"/>
  <c r="F113" i="16"/>
  <c r="D113" i="16"/>
  <c r="C113" i="16"/>
  <c r="B113" i="16"/>
  <c r="I112" i="16"/>
  <c r="F112" i="16"/>
  <c r="B112" i="16" s="1"/>
  <c r="D112" i="16"/>
  <c r="C112" i="16"/>
  <c r="I111" i="16"/>
  <c r="B111" i="16" s="1"/>
  <c r="F111" i="16"/>
  <c r="D111" i="16"/>
  <c r="C111" i="16"/>
  <c r="I110" i="16"/>
  <c r="F110" i="16"/>
  <c r="B110" i="16" s="1"/>
  <c r="D110" i="16"/>
  <c r="D99" i="16" s="1"/>
  <c r="C110" i="16"/>
  <c r="I109" i="16"/>
  <c r="F109" i="16"/>
  <c r="D109" i="16"/>
  <c r="C109" i="16"/>
  <c r="B109" i="16"/>
  <c r="I108" i="16"/>
  <c r="F108" i="16"/>
  <c r="D108" i="16"/>
  <c r="C108" i="16"/>
  <c r="B108" i="16"/>
  <c r="I107" i="16"/>
  <c r="F107" i="16"/>
  <c r="D107" i="16"/>
  <c r="C107" i="16"/>
  <c r="B107" i="16"/>
  <c r="I106" i="16"/>
  <c r="F106" i="16"/>
  <c r="D106" i="16"/>
  <c r="C106" i="16"/>
  <c r="B106" i="16"/>
  <c r="I105" i="16"/>
  <c r="F105" i="16"/>
  <c r="B105" i="16" s="1"/>
  <c r="D105" i="16"/>
  <c r="C105" i="16"/>
  <c r="I104" i="16"/>
  <c r="F104" i="16"/>
  <c r="B104" i="16" s="1"/>
  <c r="D104" i="16"/>
  <c r="C104" i="16"/>
  <c r="I103" i="16"/>
  <c r="F103" i="16"/>
  <c r="D103" i="16"/>
  <c r="C103" i="16"/>
  <c r="B103" i="16"/>
  <c r="I102" i="16"/>
  <c r="F102" i="16"/>
  <c r="B102" i="16" s="1"/>
  <c r="D102" i="16"/>
  <c r="C102" i="16"/>
  <c r="C99" i="16" s="1"/>
  <c r="I101" i="16"/>
  <c r="F101" i="16"/>
  <c r="D101" i="16"/>
  <c r="C101" i="16"/>
  <c r="B101" i="16"/>
  <c r="I100" i="16"/>
  <c r="I99" i="16" s="1"/>
  <c r="F100" i="16"/>
  <c r="B100" i="16" s="1"/>
  <c r="D100" i="16"/>
  <c r="C100" i="16"/>
  <c r="K99" i="16"/>
  <c r="J99" i="16"/>
  <c r="H99" i="16"/>
  <c r="G99" i="16"/>
  <c r="E99" i="16"/>
  <c r="CP722" i="10" l="1"/>
  <c r="CP721" i="10" s="1"/>
  <c r="DT721" i="10"/>
  <c r="DS721" i="10"/>
  <c r="DN730" i="10"/>
  <c r="DN722" i="10"/>
  <c r="DN721" i="10" s="1"/>
  <c r="C757" i="10"/>
  <c r="C949" i="10"/>
  <c r="C751" i="10"/>
  <c r="C730" i="10"/>
  <c r="C841" i="10"/>
  <c r="C654" i="10"/>
  <c r="C637" i="10"/>
  <c r="C603" i="10"/>
  <c r="V601" i="10"/>
  <c r="J601" i="10"/>
  <c r="C610" i="10"/>
  <c r="BF601" i="10"/>
  <c r="C625" i="10"/>
  <c r="D607" i="10"/>
  <c r="D616" i="10"/>
  <c r="D625" i="10"/>
  <c r="C635" i="10"/>
  <c r="C634" i="10" s="1"/>
  <c r="J610" i="10"/>
  <c r="J619" i="10"/>
  <c r="J628" i="10"/>
  <c r="J637" i="10"/>
  <c r="C605" i="10"/>
  <c r="C614" i="10"/>
  <c r="C613" i="10" s="1"/>
  <c r="C632" i="10"/>
  <c r="C631" i="10" s="1"/>
  <c r="C641" i="10"/>
  <c r="C640" i="10" s="1"/>
  <c r="B218" i="16"/>
  <c r="B215" i="16"/>
  <c r="B212" i="16"/>
  <c r="B209" i="16"/>
  <c r="B206" i="16"/>
  <c r="B217" i="16"/>
  <c r="B214" i="16"/>
  <c r="I205" i="16"/>
  <c r="D205" i="16"/>
  <c r="C205" i="16"/>
  <c r="B205" i="16"/>
  <c r="F205" i="16"/>
  <c r="C724" i="10"/>
  <c r="C742" i="10"/>
  <c r="BL721" i="10"/>
  <c r="C760" i="10"/>
  <c r="DH721" i="10"/>
  <c r="AB721" i="10"/>
  <c r="CV721" i="10"/>
  <c r="J724" i="10"/>
  <c r="C729" i="10"/>
  <c r="J742" i="10"/>
  <c r="C747" i="10"/>
  <c r="C723" i="10" s="1"/>
  <c r="J751" i="10"/>
  <c r="C756" i="10"/>
  <c r="J760" i="10"/>
  <c r="C765" i="10"/>
  <c r="E721" i="10"/>
  <c r="Q721" i="10"/>
  <c r="AC721" i="10"/>
  <c r="AO721" i="10"/>
  <c r="BA721" i="10"/>
  <c r="BM721" i="10"/>
  <c r="CX721" i="10"/>
  <c r="DJ721" i="10"/>
  <c r="C734" i="10"/>
  <c r="C733" i="10" s="1"/>
  <c r="C728" i="10"/>
  <c r="C746" i="10"/>
  <c r="C755" i="10"/>
  <c r="C754" i="10" s="1"/>
  <c r="C764" i="10"/>
  <c r="K721" i="10"/>
  <c r="W721" i="10"/>
  <c r="AI721" i="10"/>
  <c r="AU721" i="10"/>
  <c r="BG721" i="10"/>
  <c r="BS721" i="10"/>
  <c r="CE721" i="10"/>
  <c r="CQ721" i="10"/>
  <c r="DC721" i="10"/>
  <c r="DO721" i="10"/>
  <c r="B255" i="16"/>
  <c r="B252" i="16"/>
  <c r="B249" i="16"/>
  <c r="B246" i="16"/>
  <c r="B257" i="16"/>
  <c r="B254" i="16"/>
  <c r="I245" i="16"/>
  <c r="D245" i="16"/>
  <c r="C245" i="16"/>
  <c r="B245" i="16"/>
  <c r="F245" i="16"/>
  <c r="C940" i="10"/>
  <c r="C920" i="10"/>
  <c r="C919" i="10" s="1"/>
  <c r="C924" i="10"/>
  <c r="C932" i="10"/>
  <c r="C931" i="10" s="1"/>
  <c r="C936" i="10"/>
  <c r="C944" i="10"/>
  <c r="C943" i="10" s="1"/>
  <c r="C923" i="10"/>
  <c r="C922" i="10" s="1"/>
  <c r="C927" i="10"/>
  <c r="C925" i="10" s="1"/>
  <c r="C935" i="10"/>
  <c r="C939" i="10"/>
  <c r="C937" i="10" s="1"/>
  <c r="C947" i="10"/>
  <c r="C946" i="10" s="1"/>
  <c r="C918" i="10"/>
  <c r="C916" i="10" s="1"/>
  <c r="B309" i="16"/>
  <c r="B323" i="16"/>
  <c r="B322" i="16" s="1"/>
  <c r="F309" i="16"/>
  <c r="C295" i="10"/>
  <c r="C284" i="10"/>
  <c r="D283" i="10"/>
  <c r="AB283" i="10"/>
  <c r="AN283" i="10"/>
  <c r="BX283" i="10"/>
  <c r="CV283" i="10"/>
  <c r="DH283" i="10"/>
  <c r="C285" i="10"/>
  <c r="C319" i="10"/>
  <c r="C301" i="10"/>
  <c r="C325" i="10"/>
  <c r="V283" i="10"/>
  <c r="AH283" i="10"/>
  <c r="AT283" i="10"/>
  <c r="BF283" i="10"/>
  <c r="BR283" i="10"/>
  <c r="CD283" i="10"/>
  <c r="CP283" i="10"/>
  <c r="DB283" i="10"/>
  <c r="DN283" i="10"/>
  <c r="C307" i="10"/>
  <c r="C289" i="10"/>
  <c r="J292" i="10"/>
  <c r="C292" i="10" s="1"/>
  <c r="D304" i="10"/>
  <c r="D313" i="10"/>
  <c r="D322" i="10"/>
  <c r="V289" i="10"/>
  <c r="J298" i="10"/>
  <c r="P301" i="10"/>
  <c r="P310" i="10"/>
  <c r="C310" i="10" s="1"/>
  <c r="P328" i="10"/>
  <c r="C328" i="10" s="1"/>
  <c r="V304" i="10"/>
  <c r="V313" i="10"/>
  <c r="V322" i="10"/>
  <c r="C291" i="10"/>
  <c r="D298" i="10"/>
  <c r="CT283" i="10"/>
  <c r="DF283" i="10"/>
  <c r="DR283" i="10"/>
  <c r="B99" i="16"/>
  <c r="F99" i="16"/>
  <c r="C39" i="27"/>
  <c r="C38" i="27"/>
  <c r="T37" i="27"/>
  <c r="S37" i="27"/>
  <c r="R37" i="27"/>
  <c r="Q37" i="27"/>
  <c r="P37" i="27"/>
  <c r="O37" i="27"/>
  <c r="N37" i="27"/>
  <c r="M37" i="27"/>
  <c r="L37" i="27"/>
  <c r="K37" i="27"/>
  <c r="J37" i="27"/>
  <c r="I37" i="27"/>
  <c r="H37" i="27"/>
  <c r="G37" i="27"/>
  <c r="F37" i="27"/>
  <c r="E37" i="27"/>
  <c r="D37" i="27"/>
  <c r="C37" i="27"/>
  <c r="D492" i="10"/>
  <c r="C492" i="10"/>
  <c r="D491" i="10"/>
  <c r="C491" i="10" s="1"/>
  <c r="C490" i="10" s="1"/>
  <c r="DT490" i="10"/>
  <c r="DS490" i="10"/>
  <c r="DR490" i="10"/>
  <c r="DQ490" i="10"/>
  <c r="DP490" i="10"/>
  <c r="DO490" i="10"/>
  <c r="DN490" i="10"/>
  <c r="DM490" i="10"/>
  <c r="DL490" i="10"/>
  <c r="DK490" i="10"/>
  <c r="DJ490" i="10"/>
  <c r="DI490" i="10"/>
  <c r="DH490" i="10"/>
  <c r="DG490" i="10"/>
  <c r="DF490" i="10"/>
  <c r="DE490" i="10"/>
  <c r="DD490" i="10"/>
  <c r="DC490" i="10"/>
  <c r="DB490" i="10"/>
  <c r="DA490" i="10"/>
  <c r="CZ490" i="10"/>
  <c r="CY490" i="10"/>
  <c r="CX490" i="10"/>
  <c r="CW490" i="10"/>
  <c r="CV490" i="10"/>
  <c r="CU490" i="10"/>
  <c r="CT490" i="10"/>
  <c r="CS490" i="10"/>
  <c r="CR490" i="10"/>
  <c r="CQ490" i="10"/>
  <c r="CP490" i="10"/>
  <c r="CO490" i="10"/>
  <c r="CN490" i="10"/>
  <c r="CM490" i="10"/>
  <c r="CL490" i="10"/>
  <c r="CK490" i="10"/>
  <c r="CJ490" i="10"/>
  <c r="CI490" i="10"/>
  <c r="CH490" i="10"/>
  <c r="CG490" i="10"/>
  <c r="CF490" i="10"/>
  <c r="CE490" i="10"/>
  <c r="CD490" i="10"/>
  <c r="CC490" i="10"/>
  <c r="CB490" i="10"/>
  <c r="CA490" i="10"/>
  <c r="BZ490" i="10"/>
  <c r="BY490" i="10"/>
  <c r="BX490" i="10"/>
  <c r="BW490" i="10"/>
  <c r="BV490" i="10"/>
  <c r="BU490" i="10"/>
  <c r="BT490" i="10"/>
  <c r="BS490" i="10"/>
  <c r="BR490" i="10"/>
  <c r="BQ490" i="10"/>
  <c r="BP490" i="10"/>
  <c r="BO490" i="10"/>
  <c r="BN490" i="10"/>
  <c r="BM490" i="10"/>
  <c r="BL490" i="10"/>
  <c r="BK490" i="10"/>
  <c r="BJ490" i="10"/>
  <c r="BI490" i="10"/>
  <c r="BH490" i="10"/>
  <c r="BG490" i="10"/>
  <c r="BF490" i="10"/>
  <c r="BE490" i="10"/>
  <c r="BD490" i="10"/>
  <c r="BC490" i="10"/>
  <c r="BB490" i="10"/>
  <c r="BA490" i="10"/>
  <c r="AZ490" i="10"/>
  <c r="AY490" i="10"/>
  <c r="AX490" i="10"/>
  <c r="AW490" i="10"/>
  <c r="AV490" i="10"/>
  <c r="AU490" i="10"/>
  <c r="AT490" i="10"/>
  <c r="AS490" i="10"/>
  <c r="AR490" i="10"/>
  <c r="AQ490" i="10"/>
  <c r="AP490" i="10"/>
  <c r="AO490" i="10"/>
  <c r="AN490" i="10"/>
  <c r="AM490" i="10"/>
  <c r="AL490" i="10"/>
  <c r="AK490" i="10"/>
  <c r="AJ490" i="10"/>
  <c r="AI490" i="10"/>
  <c r="AH490" i="10"/>
  <c r="AG490" i="10"/>
  <c r="AF490" i="10"/>
  <c r="AE490" i="10"/>
  <c r="AD490" i="10"/>
  <c r="AC490" i="10"/>
  <c r="AB490" i="10"/>
  <c r="AA490" i="10"/>
  <c r="Z490" i="10"/>
  <c r="Y490" i="10"/>
  <c r="X490" i="10"/>
  <c r="W490" i="10"/>
  <c r="V490" i="10"/>
  <c r="U490" i="10"/>
  <c r="T490" i="10"/>
  <c r="S490" i="10"/>
  <c r="R490" i="10"/>
  <c r="Q490" i="10"/>
  <c r="P490" i="10"/>
  <c r="O490" i="10"/>
  <c r="N490" i="10"/>
  <c r="M490" i="10"/>
  <c r="L490" i="10"/>
  <c r="K490" i="10"/>
  <c r="J490" i="10"/>
  <c r="I490" i="10"/>
  <c r="H490" i="10"/>
  <c r="G490" i="10"/>
  <c r="F490" i="10"/>
  <c r="E490" i="10"/>
  <c r="DN489" i="10"/>
  <c r="DH489" i="10"/>
  <c r="DH487" i="10" s="1"/>
  <c r="DB489" i="10"/>
  <c r="CV489" i="10"/>
  <c r="CV487" i="10" s="1"/>
  <c r="CP489" i="10"/>
  <c r="CJ489" i="10"/>
  <c r="CD489" i="10"/>
  <c r="BX489" i="10"/>
  <c r="BR489" i="10"/>
  <c r="BL489" i="10"/>
  <c r="BF489" i="10"/>
  <c r="AZ489" i="10"/>
  <c r="AT489" i="10"/>
  <c r="AN489" i="10"/>
  <c r="AH489" i="10"/>
  <c r="AH487" i="10" s="1"/>
  <c r="AB489" i="10"/>
  <c r="AB487" i="10" s="1"/>
  <c r="V489" i="10"/>
  <c r="V487" i="10" s="1"/>
  <c r="P489" i="10"/>
  <c r="C489" i="10" s="1"/>
  <c r="J489" i="10"/>
  <c r="D489" i="10"/>
  <c r="DN488" i="10"/>
  <c r="DH488" i="10"/>
  <c r="DB488" i="10"/>
  <c r="DB487" i="10" s="1"/>
  <c r="CV488" i="10"/>
  <c r="CP488" i="10"/>
  <c r="CP487" i="10" s="1"/>
  <c r="CJ488" i="10"/>
  <c r="CJ487" i="10" s="1"/>
  <c r="CD488" i="10"/>
  <c r="CD487" i="10" s="1"/>
  <c r="BX488" i="10"/>
  <c r="BX487" i="10" s="1"/>
  <c r="BR488" i="10"/>
  <c r="BR487" i="10" s="1"/>
  <c r="BL488" i="10"/>
  <c r="BF488" i="10"/>
  <c r="AZ488" i="10"/>
  <c r="AZ487" i="10" s="1"/>
  <c r="AT488" i="10"/>
  <c r="AN488" i="10"/>
  <c r="AH488" i="10"/>
  <c r="AB488" i="10"/>
  <c r="V488" i="10"/>
  <c r="P488" i="10"/>
  <c r="P487" i="10" s="1"/>
  <c r="J488" i="10"/>
  <c r="J487" i="10" s="1"/>
  <c r="D488" i="10"/>
  <c r="D487" i="10" s="1"/>
  <c r="C488" i="10"/>
  <c r="C487" i="10" s="1"/>
  <c r="DT487" i="10"/>
  <c r="DS487" i="10"/>
  <c r="DR487" i="10"/>
  <c r="DQ487" i="10"/>
  <c r="DP487" i="10"/>
  <c r="DO487" i="10"/>
  <c r="DN487" i="10"/>
  <c r="DM487" i="10"/>
  <c r="DL487" i="10"/>
  <c r="DK487" i="10"/>
  <c r="DJ487" i="10"/>
  <c r="DI487" i="10"/>
  <c r="DG487" i="10"/>
  <c r="DF487" i="10"/>
  <c r="DE487" i="10"/>
  <c r="DD487" i="10"/>
  <c r="DC487" i="10"/>
  <c r="DA487" i="10"/>
  <c r="CZ487" i="10"/>
  <c r="CY487" i="10"/>
  <c r="CX487" i="10"/>
  <c r="CW487" i="10"/>
  <c r="CU487" i="10"/>
  <c r="CT487" i="10"/>
  <c r="CS487" i="10"/>
  <c r="CR487" i="10"/>
  <c r="CQ487" i="10"/>
  <c r="CO487" i="10"/>
  <c r="CN487" i="10"/>
  <c r="CM487" i="10"/>
  <c r="CL487" i="10"/>
  <c r="CK487" i="10"/>
  <c r="CI487" i="10"/>
  <c r="CH487" i="10"/>
  <c r="CG487" i="10"/>
  <c r="CF487" i="10"/>
  <c r="CE487" i="10"/>
  <c r="CC487" i="10"/>
  <c r="CB487" i="10"/>
  <c r="CA487" i="10"/>
  <c r="BZ487" i="10"/>
  <c r="BY487" i="10"/>
  <c r="BW487" i="10"/>
  <c r="BV487" i="10"/>
  <c r="BU487" i="10"/>
  <c r="BT487" i="10"/>
  <c r="BS487" i="10"/>
  <c r="BQ487" i="10"/>
  <c r="BP487" i="10"/>
  <c r="BO487" i="10"/>
  <c r="BN487" i="10"/>
  <c r="BM487" i="10"/>
  <c r="BL487" i="10"/>
  <c r="BK487" i="10"/>
  <c r="BJ487" i="10"/>
  <c r="BI487" i="10"/>
  <c r="BH487" i="10"/>
  <c r="BG487" i="10"/>
  <c r="BF487" i="10"/>
  <c r="BE487" i="10"/>
  <c r="BD487" i="10"/>
  <c r="BC487" i="10"/>
  <c r="BB487" i="10"/>
  <c r="BA487" i="10"/>
  <c r="AY487" i="10"/>
  <c r="AX487" i="10"/>
  <c r="AW487" i="10"/>
  <c r="AV487" i="10"/>
  <c r="AU487" i="10"/>
  <c r="AT487" i="10"/>
  <c r="AS487" i="10"/>
  <c r="AR487" i="10"/>
  <c r="AQ487" i="10"/>
  <c r="AP487" i="10"/>
  <c r="AO487" i="10"/>
  <c r="AN487" i="10"/>
  <c r="AM487" i="10"/>
  <c r="AL487" i="10"/>
  <c r="AK487" i="10"/>
  <c r="AJ487" i="10"/>
  <c r="AI487" i="10"/>
  <c r="AG487" i="10"/>
  <c r="AF487" i="10"/>
  <c r="AE487" i="10"/>
  <c r="AD487" i="10"/>
  <c r="AC487" i="10"/>
  <c r="AA487" i="10"/>
  <c r="Z487" i="10"/>
  <c r="Y487" i="10"/>
  <c r="X487" i="10"/>
  <c r="W487" i="10"/>
  <c r="U487" i="10"/>
  <c r="T487" i="10"/>
  <c r="S487" i="10"/>
  <c r="R487" i="10"/>
  <c r="Q487" i="10"/>
  <c r="O487" i="10"/>
  <c r="N487" i="10"/>
  <c r="M487" i="10"/>
  <c r="L487" i="10"/>
  <c r="K487" i="10"/>
  <c r="I487" i="10"/>
  <c r="H487" i="10"/>
  <c r="G487" i="10"/>
  <c r="F487" i="10"/>
  <c r="E487" i="10"/>
  <c r="DN486" i="10"/>
  <c r="DH486" i="10"/>
  <c r="DB486" i="10"/>
  <c r="CV486" i="10"/>
  <c r="CP486" i="10"/>
  <c r="CJ486" i="10"/>
  <c r="CD486" i="10"/>
  <c r="BX486" i="10"/>
  <c r="BR486" i="10"/>
  <c r="BL486" i="10"/>
  <c r="BL484" i="10" s="1"/>
  <c r="BF486" i="10"/>
  <c r="AZ486" i="10"/>
  <c r="AT486" i="10"/>
  <c r="AN486" i="10"/>
  <c r="AH486" i="10"/>
  <c r="AB486" i="10"/>
  <c r="V486" i="10"/>
  <c r="P486" i="10"/>
  <c r="J486" i="10"/>
  <c r="D486" i="10"/>
  <c r="C486" i="10" s="1"/>
  <c r="DN485" i="10"/>
  <c r="DN484" i="10" s="1"/>
  <c r="DH485" i="10"/>
  <c r="DB485" i="10"/>
  <c r="CV485" i="10"/>
  <c r="CP485" i="10"/>
  <c r="CJ485" i="10"/>
  <c r="CD485" i="10"/>
  <c r="BX485" i="10"/>
  <c r="BR485" i="10"/>
  <c r="BL485" i="10"/>
  <c r="BF485" i="10"/>
  <c r="AZ485" i="10"/>
  <c r="AT485" i="10"/>
  <c r="AT484" i="10" s="1"/>
  <c r="AN485" i="10"/>
  <c r="AH485" i="10"/>
  <c r="AB485" i="10"/>
  <c r="V485" i="10"/>
  <c r="P485" i="10"/>
  <c r="C485" i="10" s="1"/>
  <c r="C484" i="10" s="1"/>
  <c r="J485" i="10"/>
  <c r="D485" i="10"/>
  <c r="DT484" i="10"/>
  <c r="DS484" i="10"/>
  <c r="DR484" i="10"/>
  <c r="DQ484" i="10"/>
  <c r="DP484" i="10"/>
  <c r="DO484" i="10"/>
  <c r="DM484" i="10"/>
  <c r="DL484" i="10"/>
  <c r="DK484" i="10"/>
  <c r="DJ484" i="10"/>
  <c r="DI484" i="10"/>
  <c r="DH484" i="10"/>
  <c r="DG484" i="10"/>
  <c r="DF484" i="10"/>
  <c r="DE484" i="10"/>
  <c r="DD484" i="10"/>
  <c r="DC484" i="10"/>
  <c r="DB484" i="10"/>
  <c r="DA484" i="10"/>
  <c r="CZ484" i="10"/>
  <c r="CY484" i="10"/>
  <c r="CX484" i="10"/>
  <c r="CW484" i="10"/>
  <c r="CV484" i="10"/>
  <c r="CU484" i="10"/>
  <c r="CT484" i="10"/>
  <c r="CS484" i="10"/>
  <c r="CR484" i="10"/>
  <c r="CQ484" i="10"/>
  <c r="CP484" i="10"/>
  <c r="CO484" i="10"/>
  <c r="CN484" i="10"/>
  <c r="CM484" i="10"/>
  <c r="CL484" i="10"/>
  <c r="CK484" i="10"/>
  <c r="CJ484" i="10"/>
  <c r="CI484" i="10"/>
  <c r="CH484" i="10"/>
  <c r="CG484" i="10"/>
  <c r="CF484" i="10"/>
  <c r="CE484" i="10"/>
  <c r="CD484" i="10"/>
  <c r="CC484" i="10"/>
  <c r="CB484" i="10"/>
  <c r="CA484" i="10"/>
  <c r="BZ484" i="10"/>
  <c r="BY484" i="10"/>
  <c r="BX484" i="10"/>
  <c r="BW484" i="10"/>
  <c r="BV484" i="10"/>
  <c r="BU484" i="10"/>
  <c r="BT484" i="10"/>
  <c r="BS484" i="10"/>
  <c r="BR484" i="10"/>
  <c r="BQ484" i="10"/>
  <c r="BP484" i="10"/>
  <c r="BO484" i="10"/>
  <c r="BN484" i="10"/>
  <c r="BM484" i="10"/>
  <c r="BK484" i="10"/>
  <c r="BJ484" i="10"/>
  <c r="BI484" i="10"/>
  <c r="BH484" i="10"/>
  <c r="BG484" i="10"/>
  <c r="BF484" i="10"/>
  <c r="BE484" i="10"/>
  <c r="BD484" i="10"/>
  <c r="BC484" i="10"/>
  <c r="BB484" i="10"/>
  <c r="BA484" i="10"/>
  <c r="AZ484" i="10"/>
  <c r="AY484" i="10"/>
  <c r="AX484" i="10"/>
  <c r="AW484" i="10"/>
  <c r="AV484" i="10"/>
  <c r="AU484" i="10"/>
  <c r="AS484" i="10"/>
  <c r="AR484" i="10"/>
  <c r="AQ484" i="10"/>
  <c r="AP484" i="10"/>
  <c r="AO484" i="10"/>
  <c r="AN484" i="10"/>
  <c r="AM484" i="10"/>
  <c r="AL484" i="10"/>
  <c r="AK484" i="10"/>
  <c r="AJ484" i="10"/>
  <c r="AI484" i="10"/>
  <c r="AH484" i="10"/>
  <c r="AG484" i="10"/>
  <c r="AF484" i="10"/>
  <c r="AE484" i="10"/>
  <c r="AD484" i="10"/>
  <c r="AC484" i="10"/>
  <c r="AB484" i="10"/>
  <c r="AA484" i="10"/>
  <c r="Z484" i="10"/>
  <c r="Y484" i="10"/>
  <c r="X484" i="10"/>
  <c r="W484" i="10"/>
  <c r="V484" i="10"/>
  <c r="U484" i="10"/>
  <c r="T484" i="10"/>
  <c r="S484" i="10"/>
  <c r="R484" i="10"/>
  <c r="Q484" i="10"/>
  <c r="P484" i="10"/>
  <c r="O484" i="10"/>
  <c r="N484" i="10"/>
  <c r="M484" i="10"/>
  <c r="L484" i="10"/>
  <c r="K484" i="10"/>
  <c r="J484" i="10"/>
  <c r="I484" i="10"/>
  <c r="H484" i="10"/>
  <c r="G484" i="10"/>
  <c r="F484" i="10"/>
  <c r="E484" i="10"/>
  <c r="D484" i="10"/>
  <c r="DN483" i="10"/>
  <c r="DH483" i="10"/>
  <c r="DB483" i="10"/>
  <c r="CV483" i="10"/>
  <c r="CP483" i="10"/>
  <c r="CJ483" i="10"/>
  <c r="CD483" i="10"/>
  <c r="BX483" i="10"/>
  <c r="BR483" i="10"/>
  <c r="BL483" i="10"/>
  <c r="BF483" i="10"/>
  <c r="BF481" i="10" s="1"/>
  <c r="AZ483" i="10"/>
  <c r="AT483" i="10"/>
  <c r="AN483" i="10"/>
  <c r="AH483" i="10"/>
  <c r="AB483" i="10"/>
  <c r="V483" i="10"/>
  <c r="P483" i="10"/>
  <c r="J483" i="10"/>
  <c r="D483" i="10"/>
  <c r="C483" i="10" s="1"/>
  <c r="DN482" i="10"/>
  <c r="DH482" i="10"/>
  <c r="DH481" i="10" s="1"/>
  <c r="DB482" i="10"/>
  <c r="CV482" i="10"/>
  <c r="CV481" i="10" s="1"/>
  <c r="CP482" i="10"/>
  <c r="CP481" i="10" s="1"/>
  <c r="CJ482" i="10"/>
  <c r="CD482" i="10"/>
  <c r="BX482" i="10"/>
  <c r="BX481" i="10" s="1"/>
  <c r="BR482" i="10"/>
  <c r="BL482" i="10"/>
  <c r="BF482" i="10"/>
  <c r="AZ482" i="10"/>
  <c r="AT482" i="10"/>
  <c r="AN482" i="10"/>
  <c r="AN481" i="10" s="1"/>
  <c r="AH482" i="10"/>
  <c r="AB482" i="10"/>
  <c r="V482" i="10"/>
  <c r="V481" i="10" s="1"/>
  <c r="P482" i="10"/>
  <c r="J482" i="10"/>
  <c r="D482" i="10"/>
  <c r="C482" i="10" s="1"/>
  <c r="C481" i="10" s="1"/>
  <c r="DT481" i="10"/>
  <c r="DS481" i="10"/>
  <c r="DR481" i="10"/>
  <c r="DQ481" i="10"/>
  <c r="DP481" i="10"/>
  <c r="DO481" i="10"/>
  <c r="DN481" i="10"/>
  <c r="DM481" i="10"/>
  <c r="DL481" i="10"/>
  <c r="DK481" i="10"/>
  <c r="DJ481" i="10"/>
  <c r="DI481" i="10"/>
  <c r="DG481" i="10"/>
  <c r="DF481" i="10"/>
  <c r="DE481" i="10"/>
  <c r="DD481" i="10"/>
  <c r="DC481" i="10"/>
  <c r="DB481" i="10"/>
  <c r="DA481" i="10"/>
  <c r="CZ481" i="10"/>
  <c r="CY481" i="10"/>
  <c r="CX481" i="10"/>
  <c r="CW481" i="10"/>
  <c r="CU481" i="10"/>
  <c r="CT481" i="10"/>
  <c r="CS481" i="10"/>
  <c r="CR481" i="10"/>
  <c r="CQ481" i="10"/>
  <c r="CO481" i="10"/>
  <c r="CN481" i="10"/>
  <c r="CM481" i="10"/>
  <c r="CL481" i="10"/>
  <c r="CK481" i="10"/>
  <c r="CJ481" i="10"/>
  <c r="CI481" i="10"/>
  <c r="CH481" i="10"/>
  <c r="CG481" i="10"/>
  <c r="CF481" i="10"/>
  <c r="CE481" i="10"/>
  <c r="CD481" i="10"/>
  <c r="CC481" i="10"/>
  <c r="CB481" i="10"/>
  <c r="CA481" i="10"/>
  <c r="BZ481" i="10"/>
  <c r="BY481" i="10"/>
  <c r="BW481" i="10"/>
  <c r="BV481" i="10"/>
  <c r="BU481" i="10"/>
  <c r="BT481" i="10"/>
  <c r="BS481" i="10"/>
  <c r="BR481" i="10"/>
  <c r="BQ481" i="10"/>
  <c r="BP481" i="10"/>
  <c r="BO481" i="10"/>
  <c r="BN481" i="10"/>
  <c r="BM481" i="10"/>
  <c r="BL481" i="10"/>
  <c r="BK481" i="10"/>
  <c r="BJ481" i="10"/>
  <c r="BI481" i="10"/>
  <c r="BH481" i="10"/>
  <c r="BG481" i="10"/>
  <c r="BE481" i="10"/>
  <c r="BD481" i="10"/>
  <c r="BC481" i="10"/>
  <c r="BB481" i="10"/>
  <c r="BA481" i="10"/>
  <c r="AZ481" i="10"/>
  <c r="AY481" i="10"/>
  <c r="AX481" i="10"/>
  <c r="AW481" i="10"/>
  <c r="AV481" i="10"/>
  <c r="AU481" i="10"/>
  <c r="AT481" i="10"/>
  <c r="AS481" i="10"/>
  <c r="AR481" i="10"/>
  <c r="AQ481" i="10"/>
  <c r="AP481" i="10"/>
  <c r="AO481" i="10"/>
  <c r="AM481" i="10"/>
  <c r="AL481" i="10"/>
  <c r="AK481" i="10"/>
  <c r="AJ481" i="10"/>
  <c r="AI481" i="10"/>
  <c r="AH481" i="10"/>
  <c r="AG481" i="10"/>
  <c r="AF481" i="10"/>
  <c r="AE481" i="10"/>
  <c r="AD481" i="10"/>
  <c r="AC481" i="10"/>
  <c r="AB481" i="10"/>
  <c r="AA481" i="10"/>
  <c r="Z481" i="10"/>
  <c r="Y481" i="10"/>
  <c r="X481" i="10"/>
  <c r="W481" i="10"/>
  <c r="U481" i="10"/>
  <c r="T481" i="10"/>
  <c r="S481" i="10"/>
  <c r="R481" i="10"/>
  <c r="Q481" i="10"/>
  <c r="P481" i="10"/>
  <c r="O481" i="10"/>
  <c r="N481" i="10"/>
  <c r="M481" i="10"/>
  <c r="L481" i="10"/>
  <c r="K481" i="10"/>
  <c r="J481" i="10"/>
  <c r="I481" i="10"/>
  <c r="H481" i="10"/>
  <c r="G481" i="10"/>
  <c r="F481" i="10"/>
  <c r="E481" i="10"/>
  <c r="DN480" i="10"/>
  <c r="DH480" i="10"/>
  <c r="DB480" i="10"/>
  <c r="CV480" i="10"/>
  <c r="CV478" i="10" s="1"/>
  <c r="CP480" i="10"/>
  <c r="CJ480" i="10"/>
  <c r="CD480" i="10"/>
  <c r="BX480" i="10"/>
  <c r="BR480" i="10"/>
  <c r="BL480" i="10"/>
  <c r="BF480" i="10"/>
  <c r="AZ480" i="10"/>
  <c r="AT480" i="10"/>
  <c r="AN480" i="10"/>
  <c r="AH480" i="10"/>
  <c r="AH478" i="10" s="1"/>
  <c r="AB480" i="10"/>
  <c r="AB478" i="10" s="1"/>
  <c r="V480" i="10"/>
  <c r="V478" i="10" s="1"/>
  <c r="P480" i="10"/>
  <c r="C480" i="10" s="1"/>
  <c r="J480" i="10"/>
  <c r="D480" i="10"/>
  <c r="DN479" i="10"/>
  <c r="DN478" i="10" s="1"/>
  <c r="DH479" i="10"/>
  <c r="DH478" i="10" s="1"/>
  <c r="DB479" i="10"/>
  <c r="DB478" i="10" s="1"/>
  <c r="CV479" i="10"/>
  <c r="CP479" i="10"/>
  <c r="CP478" i="10" s="1"/>
  <c r="CJ479" i="10"/>
  <c r="CJ478" i="10" s="1"/>
  <c r="CD479" i="10"/>
  <c r="CD478" i="10" s="1"/>
  <c r="BX479" i="10"/>
  <c r="BX478" i="10" s="1"/>
  <c r="BR479" i="10"/>
  <c r="BR478" i="10" s="1"/>
  <c r="BL479" i="10"/>
  <c r="BF479" i="10"/>
  <c r="AZ479" i="10"/>
  <c r="AZ478" i="10" s="1"/>
  <c r="AT479" i="10"/>
  <c r="AN479" i="10"/>
  <c r="AN478" i="10" s="1"/>
  <c r="AH479" i="10"/>
  <c r="AB479" i="10"/>
  <c r="V479" i="10"/>
  <c r="P479" i="10"/>
  <c r="P478" i="10" s="1"/>
  <c r="J479" i="10"/>
  <c r="J478" i="10" s="1"/>
  <c r="D479" i="10"/>
  <c r="D478" i="10" s="1"/>
  <c r="C479" i="10"/>
  <c r="DT478" i="10"/>
  <c r="DS478" i="10"/>
  <c r="DR478" i="10"/>
  <c r="DQ478" i="10"/>
  <c r="DP478" i="10"/>
  <c r="DO478" i="10"/>
  <c r="DM478" i="10"/>
  <c r="DL478" i="10"/>
  <c r="DK478" i="10"/>
  <c r="DJ478" i="10"/>
  <c r="DI478" i="10"/>
  <c r="DG478" i="10"/>
  <c r="DF478" i="10"/>
  <c r="DE478" i="10"/>
  <c r="DD478" i="10"/>
  <c r="DC478" i="10"/>
  <c r="DA478" i="10"/>
  <c r="CZ478" i="10"/>
  <c r="CY478" i="10"/>
  <c r="CX478" i="10"/>
  <c r="CW478" i="10"/>
  <c r="CU478" i="10"/>
  <c r="CT478" i="10"/>
  <c r="CS478" i="10"/>
  <c r="CR478" i="10"/>
  <c r="CQ478" i="10"/>
  <c r="CO478" i="10"/>
  <c r="CN478" i="10"/>
  <c r="CM478" i="10"/>
  <c r="CL478" i="10"/>
  <c r="CK478" i="10"/>
  <c r="CI478" i="10"/>
  <c r="CH478" i="10"/>
  <c r="CG478" i="10"/>
  <c r="CF478" i="10"/>
  <c r="CE478" i="10"/>
  <c r="CC478" i="10"/>
  <c r="CB478" i="10"/>
  <c r="CA478" i="10"/>
  <c r="BZ478" i="10"/>
  <c r="BY478" i="10"/>
  <c r="BW478" i="10"/>
  <c r="BV478" i="10"/>
  <c r="BU478" i="10"/>
  <c r="BT478" i="10"/>
  <c r="BS478" i="10"/>
  <c r="BQ478" i="10"/>
  <c r="BP478" i="10"/>
  <c r="BO478" i="10"/>
  <c r="BN478" i="10"/>
  <c r="BM478" i="10"/>
  <c r="BL478" i="10"/>
  <c r="BK478" i="10"/>
  <c r="BJ478" i="10"/>
  <c r="BI478" i="10"/>
  <c r="BH478" i="10"/>
  <c r="BG478" i="10"/>
  <c r="BF478" i="10"/>
  <c r="BE478" i="10"/>
  <c r="BD478" i="10"/>
  <c r="BC478" i="10"/>
  <c r="BB478" i="10"/>
  <c r="BA478" i="10"/>
  <c r="AY478" i="10"/>
  <c r="AX478" i="10"/>
  <c r="AW478" i="10"/>
  <c r="AV478" i="10"/>
  <c r="AU478" i="10"/>
  <c r="AT478" i="10"/>
  <c r="AS478" i="10"/>
  <c r="AR478" i="10"/>
  <c r="AQ478" i="10"/>
  <c r="AP478" i="10"/>
  <c r="AO478" i="10"/>
  <c r="AM478" i="10"/>
  <c r="AL478" i="10"/>
  <c r="AK478" i="10"/>
  <c r="AJ478" i="10"/>
  <c r="AI478" i="10"/>
  <c r="AG478" i="10"/>
  <c r="AF478" i="10"/>
  <c r="AE478" i="10"/>
  <c r="AD478" i="10"/>
  <c r="AC478" i="10"/>
  <c r="AA478" i="10"/>
  <c r="Z478" i="10"/>
  <c r="Y478" i="10"/>
  <c r="X478" i="10"/>
  <c r="W478" i="10"/>
  <c r="U478" i="10"/>
  <c r="T478" i="10"/>
  <c r="S478" i="10"/>
  <c r="R478" i="10"/>
  <c r="Q478" i="10"/>
  <c r="O478" i="10"/>
  <c r="N478" i="10"/>
  <c r="M478" i="10"/>
  <c r="L478" i="10"/>
  <c r="K478" i="10"/>
  <c r="I478" i="10"/>
  <c r="H478" i="10"/>
  <c r="G478" i="10"/>
  <c r="F478" i="10"/>
  <c r="E478" i="10"/>
  <c r="DN477" i="10"/>
  <c r="DH477" i="10"/>
  <c r="DB477" i="10"/>
  <c r="CV477" i="10"/>
  <c r="CP477" i="10"/>
  <c r="CJ477" i="10"/>
  <c r="CD477" i="10"/>
  <c r="BX477" i="10"/>
  <c r="BR477" i="10"/>
  <c r="BL477" i="10"/>
  <c r="BL475" i="10" s="1"/>
  <c r="BF477" i="10"/>
  <c r="AZ477" i="10"/>
  <c r="AT477" i="10"/>
  <c r="AN477" i="10"/>
  <c r="AH477" i="10"/>
  <c r="AB477" i="10"/>
  <c r="V477" i="10"/>
  <c r="P477" i="10"/>
  <c r="J477" i="10"/>
  <c r="D477" i="10"/>
  <c r="C477" i="10" s="1"/>
  <c r="DN476" i="10"/>
  <c r="DN475" i="10" s="1"/>
  <c r="DH476" i="10"/>
  <c r="DB476" i="10"/>
  <c r="CV476" i="10"/>
  <c r="CP476" i="10"/>
  <c r="CJ476" i="10"/>
  <c r="CD476" i="10"/>
  <c r="BX476" i="10"/>
  <c r="BR476" i="10"/>
  <c r="BL476" i="10"/>
  <c r="BF476" i="10"/>
  <c r="AZ476" i="10"/>
  <c r="AT476" i="10"/>
  <c r="AT475" i="10" s="1"/>
  <c r="AN476" i="10"/>
  <c r="AH476" i="10"/>
  <c r="AB476" i="10"/>
  <c r="C476" i="10" s="1"/>
  <c r="C475" i="10" s="1"/>
  <c r="V476" i="10"/>
  <c r="P476" i="10"/>
  <c r="J476" i="10"/>
  <c r="D476" i="10"/>
  <c r="DT475" i="10"/>
  <c r="DS475" i="10"/>
  <c r="DR475" i="10"/>
  <c r="DQ475" i="10"/>
  <c r="DP475" i="10"/>
  <c r="DO475" i="10"/>
  <c r="DM475" i="10"/>
  <c r="DL475" i="10"/>
  <c r="DK475" i="10"/>
  <c r="DJ475" i="10"/>
  <c r="DI475" i="10"/>
  <c r="DH475" i="10"/>
  <c r="DG475" i="10"/>
  <c r="DF475" i="10"/>
  <c r="DE475" i="10"/>
  <c r="DD475" i="10"/>
  <c r="DC475" i="10"/>
  <c r="DB475" i="10"/>
  <c r="DA475" i="10"/>
  <c r="CZ475" i="10"/>
  <c r="CY475" i="10"/>
  <c r="CX475" i="10"/>
  <c r="CW475" i="10"/>
  <c r="CV475" i="10"/>
  <c r="CU475" i="10"/>
  <c r="CT475" i="10"/>
  <c r="CS475" i="10"/>
  <c r="CR475" i="10"/>
  <c r="CQ475" i="10"/>
  <c r="CP475" i="10"/>
  <c r="CO475" i="10"/>
  <c r="CN475" i="10"/>
  <c r="CM475" i="10"/>
  <c r="CL475" i="10"/>
  <c r="CK475" i="10"/>
  <c r="CJ475" i="10"/>
  <c r="CI475" i="10"/>
  <c r="CH475" i="10"/>
  <c r="CG475" i="10"/>
  <c r="CF475" i="10"/>
  <c r="CE475" i="10"/>
  <c r="CD475" i="10"/>
  <c r="CC475" i="10"/>
  <c r="CB475" i="10"/>
  <c r="CA475" i="10"/>
  <c r="BZ475" i="10"/>
  <c r="BY475" i="10"/>
  <c r="BX475" i="10"/>
  <c r="BW475" i="10"/>
  <c r="BV475" i="10"/>
  <c r="BU475" i="10"/>
  <c r="BT475" i="10"/>
  <c r="BS475" i="10"/>
  <c r="BR475" i="10"/>
  <c r="BQ475" i="10"/>
  <c r="BP475" i="10"/>
  <c r="BO475" i="10"/>
  <c r="BN475" i="10"/>
  <c r="BM475" i="10"/>
  <c r="BK475" i="10"/>
  <c r="BJ475" i="10"/>
  <c r="BI475" i="10"/>
  <c r="BH475" i="10"/>
  <c r="BG475" i="10"/>
  <c r="BF475" i="10"/>
  <c r="BE475" i="10"/>
  <c r="BD475" i="10"/>
  <c r="BC475" i="10"/>
  <c r="BB475" i="10"/>
  <c r="BA475" i="10"/>
  <c r="AZ475" i="10"/>
  <c r="AY475" i="10"/>
  <c r="AX475" i="10"/>
  <c r="AW475" i="10"/>
  <c r="AV475" i="10"/>
  <c r="AU475" i="10"/>
  <c r="AS475" i="10"/>
  <c r="AR475" i="10"/>
  <c r="AQ475" i="10"/>
  <c r="AP475" i="10"/>
  <c r="AO475" i="10"/>
  <c r="AN475" i="10"/>
  <c r="AM475" i="10"/>
  <c r="AL475" i="10"/>
  <c r="AK475" i="10"/>
  <c r="AJ475" i="10"/>
  <c r="AI475" i="10"/>
  <c r="AH475" i="10"/>
  <c r="AG475" i="10"/>
  <c r="AF475" i="10"/>
  <c r="AE475" i="10"/>
  <c r="AD475" i="10"/>
  <c r="AC475" i="10"/>
  <c r="AB475" i="10"/>
  <c r="AA475" i="10"/>
  <c r="Z475" i="10"/>
  <c r="Y475" i="10"/>
  <c r="X475" i="10"/>
  <c r="W475" i="10"/>
  <c r="V475" i="10"/>
  <c r="U475" i="10"/>
  <c r="T475" i="10"/>
  <c r="S475" i="10"/>
  <c r="R475" i="10"/>
  <c r="Q475" i="10"/>
  <c r="P475" i="10"/>
  <c r="O475" i="10"/>
  <c r="N475" i="10"/>
  <c r="M475" i="10"/>
  <c r="L475" i="10"/>
  <c r="K475" i="10"/>
  <c r="J475" i="10"/>
  <c r="I475" i="10"/>
  <c r="H475" i="10"/>
  <c r="G475" i="10"/>
  <c r="F475" i="10"/>
  <c r="E475" i="10"/>
  <c r="D475" i="10"/>
  <c r="DN474" i="10"/>
  <c r="DH474" i="10"/>
  <c r="DB474" i="10"/>
  <c r="CV474" i="10"/>
  <c r="CP474" i="10"/>
  <c r="CJ474" i="10"/>
  <c r="CD474" i="10"/>
  <c r="BX474" i="10"/>
  <c r="BR474" i="10"/>
  <c r="BL474" i="10"/>
  <c r="BF474" i="10"/>
  <c r="BF472" i="10" s="1"/>
  <c r="AZ474" i="10"/>
  <c r="AZ472" i="10" s="1"/>
  <c r="AT474" i="10"/>
  <c r="AN474" i="10"/>
  <c r="AH474" i="10"/>
  <c r="AB474" i="10"/>
  <c r="V474" i="10"/>
  <c r="P474" i="10"/>
  <c r="J474" i="10"/>
  <c r="D474" i="10"/>
  <c r="C474" i="10" s="1"/>
  <c r="DN473" i="10"/>
  <c r="DH473" i="10"/>
  <c r="DH472" i="10" s="1"/>
  <c r="DB473" i="10"/>
  <c r="CV473" i="10"/>
  <c r="CV472" i="10" s="1"/>
  <c r="CP473" i="10"/>
  <c r="CP472" i="10" s="1"/>
  <c r="CJ473" i="10"/>
  <c r="CD473" i="10"/>
  <c r="BX473" i="10"/>
  <c r="BX472" i="10" s="1"/>
  <c r="BR473" i="10"/>
  <c r="BL473" i="10"/>
  <c r="BF473" i="10"/>
  <c r="AZ473" i="10"/>
  <c r="AT473" i="10"/>
  <c r="AN473" i="10"/>
  <c r="AN472" i="10" s="1"/>
  <c r="AH473" i="10"/>
  <c r="AB473" i="10"/>
  <c r="AB472" i="10" s="1"/>
  <c r="V473" i="10"/>
  <c r="V472" i="10" s="1"/>
  <c r="P473" i="10"/>
  <c r="J473" i="10"/>
  <c r="D473" i="10"/>
  <c r="C473" i="10" s="1"/>
  <c r="C472" i="10" s="1"/>
  <c r="DT472" i="10"/>
  <c r="DS472" i="10"/>
  <c r="DR472" i="10"/>
  <c r="DQ472" i="10"/>
  <c r="DP472" i="10"/>
  <c r="DO472" i="10"/>
  <c r="DN472" i="10"/>
  <c r="DM472" i="10"/>
  <c r="DL472" i="10"/>
  <c r="DK472" i="10"/>
  <c r="DJ472" i="10"/>
  <c r="DI472" i="10"/>
  <c r="DG472" i="10"/>
  <c r="DF472" i="10"/>
  <c r="DE472" i="10"/>
  <c r="DD472" i="10"/>
  <c r="DC472" i="10"/>
  <c r="DB472" i="10"/>
  <c r="DA472" i="10"/>
  <c r="CZ472" i="10"/>
  <c r="CY472" i="10"/>
  <c r="CX472" i="10"/>
  <c r="CW472" i="10"/>
  <c r="CU472" i="10"/>
  <c r="CT472" i="10"/>
  <c r="CS472" i="10"/>
  <c r="CR472" i="10"/>
  <c r="CQ472" i="10"/>
  <c r="CO472" i="10"/>
  <c r="CN472" i="10"/>
  <c r="CM472" i="10"/>
  <c r="CL472" i="10"/>
  <c r="CK472" i="10"/>
  <c r="CJ472" i="10"/>
  <c r="CI472" i="10"/>
  <c r="CH472" i="10"/>
  <c r="CG472" i="10"/>
  <c r="CF472" i="10"/>
  <c r="CE472" i="10"/>
  <c r="CD472" i="10"/>
  <c r="CC472" i="10"/>
  <c r="CB472" i="10"/>
  <c r="CA472" i="10"/>
  <c r="BZ472" i="10"/>
  <c r="BY472" i="10"/>
  <c r="BW472" i="10"/>
  <c r="BV472" i="10"/>
  <c r="BU472" i="10"/>
  <c r="BT472" i="10"/>
  <c r="BS472" i="10"/>
  <c r="BR472" i="10"/>
  <c r="BQ472" i="10"/>
  <c r="BP472" i="10"/>
  <c r="BO472" i="10"/>
  <c r="BN472" i="10"/>
  <c r="BM472" i="10"/>
  <c r="BL472" i="10"/>
  <c r="BK472" i="10"/>
  <c r="BJ472" i="10"/>
  <c r="BI472" i="10"/>
  <c r="BH472" i="10"/>
  <c r="BG472" i="10"/>
  <c r="BE472" i="10"/>
  <c r="BD472" i="10"/>
  <c r="BC472" i="10"/>
  <c r="BB472" i="10"/>
  <c r="BA472" i="10"/>
  <c r="AY472" i="10"/>
  <c r="AX472" i="10"/>
  <c r="AW472" i="10"/>
  <c r="AV472" i="10"/>
  <c r="AU472" i="10"/>
  <c r="AT472" i="10"/>
  <c r="AS472" i="10"/>
  <c r="AR472" i="10"/>
  <c r="AQ472" i="10"/>
  <c r="AP472" i="10"/>
  <c r="AO472" i="10"/>
  <c r="AM472" i="10"/>
  <c r="AL472" i="10"/>
  <c r="AK472" i="10"/>
  <c r="AJ472" i="10"/>
  <c r="AI472" i="10"/>
  <c r="AH472" i="10"/>
  <c r="AG472" i="10"/>
  <c r="AF472" i="10"/>
  <c r="AE472" i="10"/>
  <c r="AD472" i="10"/>
  <c r="AC472" i="10"/>
  <c r="AA472" i="10"/>
  <c r="Z472" i="10"/>
  <c r="Y472" i="10"/>
  <c r="X472" i="10"/>
  <c r="W472" i="10"/>
  <c r="U472" i="10"/>
  <c r="T472" i="10"/>
  <c r="S472" i="10"/>
  <c r="R472" i="10"/>
  <c r="Q472" i="10"/>
  <c r="P472" i="10"/>
  <c r="O472" i="10"/>
  <c r="N472" i="10"/>
  <c r="M472" i="10"/>
  <c r="L472" i="10"/>
  <c r="K472" i="10"/>
  <c r="J472" i="10"/>
  <c r="I472" i="10"/>
  <c r="H472" i="10"/>
  <c r="G472" i="10"/>
  <c r="F472" i="10"/>
  <c r="E472" i="10"/>
  <c r="DN471" i="10"/>
  <c r="DH471" i="10"/>
  <c r="DB471" i="10"/>
  <c r="CV471" i="10"/>
  <c r="CV469" i="10" s="1"/>
  <c r="CP471" i="10"/>
  <c r="CJ471" i="10"/>
  <c r="CD471" i="10"/>
  <c r="BX471" i="10"/>
  <c r="BR471" i="10"/>
  <c r="BL471" i="10"/>
  <c r="BL469" i="10" s="1"/>
  <c r="BF471" i="10"/>
  <c r="AZ471" i="10"/>
  <c r="AT471" i="10"/>
  <c r="AN471" i="10"/>
  <c r="AH471" i="10"/>
  <c r="AB471" i="10"/>
  <c r="AB469" i="10" s="1"/>
  <c r="V471" i="10"/>
  <c r="P471" i="10"/>
  <c r="C471" i="10" s="1"/>
  <c r="J471" i="10"/>
  <c r="D471" i="10"/>
  <c r="DN470" i="10"/>
  <c r="DN469" i="10" s="1"/>
  <c r="DH470" i="10"/>
  <c r="DH469" i="10" s="1"/>
  <c r="DB470" i="10"/>
  <c r="DB469" i="10" s="1"/>
  <c r="CV470" i="10"/>
  <c r="CP470" i="10"/>
  <c r="CP469" i="10" s="1"/>
  <c r="CJ470" i="10"/>
  <c r="CJ469" i="10" s="1"/>
  <c r="CD470" i="10"/>
  <c r="CD469" i="10" s="1"/>
  <c r="BX470" i="10"/>
  <c r="BX469" i="10" s="1"/>
  <c r="BR470" i="10"/>
  <c r="BR469" i="10" s="1"/>
  <c r="BL470" i="10"/>
  <c r="BF470" i="10"/>
  <c r="AZ470" i="10"/>
  <c r="AZ469" i="10" s="1"/>
  <c r="AT470" i="10"/>
  <c r="AT469" i="10" s="1"/>
  <c r="AN470" i="10"/>
  <c r="AN469" i="10" s="1"/>
  <c r="AH470" i="10"/>
  <c r="AH469" i="10" s="1"/>
  <c r="AB470" i="10"/>
  <c r="V470" i="10"/>
  <c r="V469" i="10" s="1"/>
  <c r="P470" i="10"/>
  <c r="P469" i="10" s="1"/>
  <c r="J470" i="10"/>
  <c r="J469" i="10" s="1"/>
  <c r="D470" i="10"/>
  <c r="D469" i="10" s="1"/>
  <c r="C470" i="10"/>
  <c r="C469" i="10" s="1"/>
  <c r="DT469" i="10"/>
  <c r="DS469" i="10"/>
  <c r="DR469" i="10"/>
  <c r="DQ469" i="10"/>
  <c r="DP469" i="10"/>
  <c r="DO469" i="10"/>
  <c r="DM469" i="10"/>
  <c r="DL469" i="10"/>
  <c r="DK469" i="10"/>
  <c r="DJ469" i="10"/>
  <c r="DI469" i="10"/>
  <c r="DG469" i="10"/>
  <c r="DF469" i="10"/>
  <c r="DE469" i="10"/>
  <c r="DD469" i="10"/>
  <c r="DC469" i="10"/>
  <c r="DA469" i="10"/>
  <c r="CZ469" i="10"/>
  <c r="CY469" i="10"/>
  <c r="CX469" i="10"/>
  <c r="CW469" i="10"/>
  <c r="CU469" i="10"/>
  <c r="CT469" i="10"/>
  <c r="CS469" i="10"/>
  <c r="CR469" i="10"/>
  <c r="CQ469" i="10"/>
  <c r="CO469" i="10"/>
  <c r="CN469" i="10"/>
  <c r="CM469" i="10"/>
  <c r="CL469" i="10"/>
  <c r="CK469" i="10"/>
  <c r="CI469" i="10"/>
  <c r="CH469" i="10"/>
  <c r="CG469" i="10"/>
  <c r="CF469" i="10"/>
  <c r="CE469" i="10"/>
  <c r="CC469" i="10"/>
  <c r="CB469" i="10"/>
  <c r="CA469" i="10"/>
  <c r="BZ469" i="10"/>
  <c r="BY469" i="10"/>
  <c r="BW469" i="10"/>
  <c r="BV469" i="10"/>
  <c r="BU469" i="10"/>
  <c r="BT469" i="10"/>
  <c r="BS469" i="10"/>
  <c r="BQ469" i="10"/>
  <c r="BP469" i="10"/>
  <c r="BO469" i="10"/>
  <c r="BN469" i="10"/>
  <c r="BM469" i="10"/>
  <c r="BK469" i="10"/>
  <c r="BJ469" i="10"/>
  <c r="BI469" i="10"/>
  <c r="BH469" i="10"/>
  <c r="BG469" i="10"/>
  <c r="BF469" i="10"/>
  <c r="BE469" i="10"/>
  <c r="BD469" i="10"/>
  <c r="BC469" i="10"/>
  <c r="BB469" i="10"/>
  <c r="BA469" i="10"/>
  <c r="AY469" i="10"/>
  <c r="AX469" i="10"/>
  <c r="AW469" i="10"/>
  <c r="AV469" i="10"/>
  <c r="AU469" i="10"/>
  <c r="AS469" i="10"/>
  <c r="AR469" i="10"/>
  <c r="AQ469" i="10"/>
  <c r="AP469" i="10"/>
  <c r="AO469" i="10"/>
  <c r="AM469" i="10"/>
  <c r="AL469" i="10"/>
  <c r="AK469" i="10"/>
  <c r="AJ469" i="10"/>
  <c r="AI469" i="10"/>
  <c r="AG469" i="10"/>
  <c r="AF469" i="10"/>
  <c r="AE469" i="10"/>
  <c r="AD469" i="10"/>
  <c r="AC469" i="10"/>
  <c r="AA469" i="10"/>
  <c r="Z469" i="10"/>
  <c r="Y469" i="10"/>
  <c r="X469" i="10"/>
  <c r="W469" i="10"/>
  <c r="U469" i="10"/>
  <c r="T469" i="10"/>
  <c r="S469" i="10"/>
  <c r="R469" i="10"/>
  <c r="Q469" i="10"/>
  <c r="O469" i="10"/>
  <c r="N469" i="10"/>
  <c r="M469" i="10"/>
  <c r="L469" i="10"/>
  <c r="K469" i="10"/>
  <c r="I469" i="10"/>
  <c r="H469" i="10"/>
  <c r="G469" i="10"/>
  <c r="F469" i="10"/>
  <c r="E469" i="10"/>
  <c r="DN468" i="10"/>
  <c r="DH468" i="10"/>
  <c r="DB468" i="10"/>
  <c r="CV468" i="10"/>
  <c r="CP468" i="10"/>
  <c r="CJ468" i="10"/>
  <c r="CD468" i="10"/>
  <c r="CD466" i="10" s="1"/>
  <c r="BX468" i="10"/>
  <c r="BR468" i="10"/>
  <c r="BL468" i="10"/>
  <c r="BL466" i="10" s="1"/>
  <c r="BF468" i="10"/>
  <c r="AZ468" i="10"/>
  <c r="AT468" i="10"/>
  <c r="AN468" i="10"/>
  <c r="AH468" i="10"/>
  <c r="AB468" i="10"/>
  <c r="V468" i="10"/>
  <c r="P468" i="10"/>
  <c r="J468" i="10"/>
  <c r="J466" i="10" s="1"/>
  <c r="D468" i="10"/>
  <c r="DN467" i="10"/>
  <c r="DN466" i="10" s="1"/>
  <c r="DH467" i="10"/>
  <c r="DB467" i="10"/>
  <c r="CV467" i="10"/>
  <c r="CP467" i="10"/>
  <c r="CJ467" i="10"/>
  <c r="CD467" i="10"/>
  <c r="BX467" i="10"/>
  <c r="BR467" i="10"/>
  <c r="BL467" i="10"/>
  <c r="BF467" i="10"/>
  <c r="AZ467" i="10"/>
  <c r="AT467" i="10"/>
  <c r="AT466" i="10" s="1"/>
  <c r="AN467" i="10"/>
  <c r="AH467" i="10"/>
  <c r="AB467" i="10"/>
  <c r="V467" i="10"/>
  <c r="C467" i="10" s="1"/>
  <c r="P467" i="10"/>
  <c r="J467" i="10"/>
  <c r="D467" i="10"/>
  <c r="DT466" i="10"/>
  <c r="DS466" i="10"/>
  <c r="DR466" i="10"/>
  <c r="DQ466" i="10"/>
  <c r="DP466" i="10"/>
  <c r="DO466" i="10"/>
  <c r="DM466" i="10"/>
  <c r="DL466" i="10"/>
  <c r="DK466" i="10"/>
  <c r="DJ466" i="10"/>
  <c r="DI466" i="10"/>
  <c r="DH466" i="10"/>
  <c r="DG466" i="10"/>
  <c r="DF466" i="10"/>
  <c r="DE466" i="10"/>
  <c r="DD466" i="10"/>
  <c r="DC466" i="10"/>
  <c r="DB466" i="10"/>
  <c r="DA466" i="10"/>
  <c r="CZ466" i="10"/>
  <c r="CY466" i="10"/>
  <c r="CX466" i="10"/>
  <c r="CW466" i="10"/>
  <c r="CV466" i="10"/>
  <c r="CU466" i="10"/>
  <c r="CT466" i="10"/>
  <c r="CS466" i="10"/>
  <c r="CR466" i="10"/>
  <c r="CQ466" i="10"/>
  <c r="CP466" i="10"/>
  <c r="CO466" i="10"/>
  <c r="CN466" i="10"/>
  <c r="CM466" i="10"/>
  <c r="CL466" i="10"/>
  <c r="CK466" i="10"/>
  <c r="CJ466" i="10"/>
  <c r="CI466" i="10"/>
  <c r="CH466" i="10"/>
  <c r="CG466" i="10"/>
  <c r="CF466" i="10"/>
  <c r="CE466" i="10"/>
  <c r="CC466" i="10"/>
  <c r="CB466" i="10"/>
  <c r="CA466" i="10"/>
  <c r="BZ466" i="10"/>
  <c r="BY466" i="10"/>
  <c r="BX466" i="10"/>
  <c r="BW466" i="10"/>
  <c r="BV466" i="10"/>
  <c r="BU466" i="10"/>
  <c r="BT466" i="10"/>
  <c r="BS466" i="10"/>
  <c r="BR466" i="10"/>
  <c r="BQ466" i="10"/>
  <c r="BP466" i="10"/>
  <c r="BO466" i="10"/>
  <c r="BN466" i="10"/>
  <c r="BM466" i="10"/>
  <c r="BK466" i="10"/>
  <c r="BJ466" i="10"/>
  <c r="BI466" i="10"/>
  <c r="BH466" i="10"/>
  <c r="BG466" i="10"/>
  <c r="BF466" i="10"/>
  <c r="BE466" i="10"/>
  <c r="BD466" i="10"/>
  <c r="BC466" i="10"/>
  <c r="BB466" i="10"/>
  <c r="BA466" i="10"/>
  <c r="AZ466" i="10"/>
  <c r="AY466" i="10"/>
  <c r="AX466" i="10"/>
  <c r="AW466" i="10"/>
  <c r="AV466" i="10"/>
  <c r="AU466" i="10"/>
  <c r="AS466" i="10"/>
  <c r="AR466" i="10"/>
  <c r="AQ466" i="10"/>
  <c r="AP466" i="10"/>
  <c r="AO466" i="10"/>
  <c r="AN466" i="10"/>
  <c r="AM466" i="10"/>
  <c r="AL466" i="10"/>
  <c r="AK466" i="10"/>
  <c r="AJ466" i="10"/>
  <c r="AI466" i="10"/>
  <c r="AH466" i="10"/>
  <c r="AG466" i="10"/>
  <c r="AF466" i="10"/>
  <c r="AE466" i="10"/>
  <c r="AD466" i="10"/>
  <c r="AC466" i="10"/>
  <c r="AB466" i="10"/>
  <c r="AA466" i="10"/>
  <c r="Z466" i="10"/>
  <c r="Y466" i="10"/>
  <c r="X466" i="10"/>
  <c r="W466" i="10"/>
  <c r="V466" i="10"/>
  <c r="U466" i="10"/>
  <c r="T466" i="10"/>
  <c r="S466" i="10"/>
  <c r="R466" i="10"/>
  <c r="Q466" i="10"/>
  <c r="P466" i="10"/>
  <c r="O466" i="10"/>
  <c r="N466" i="10"/>
  <c r="M466" i="10"/>
  <c r="L466" i="10"/>
  <c r="K466" i="10"/>
  <c r="I466" i="10"/>
  <c r="H466" i="10"/>
  <c r="G466" i="10"/>
  <c r="F466" i="10"/>
  <c r="E466" i="10"/>
  <c r="D466" i="10"/>
  <c r="D465" i="10"/>
  <c r="C465" i="10"/>
  <c r="C463" i="10" s="1"/>
  <c r="D464" i="10"/>
  <c r="C464" i="10"/>
  <c r="DT463" i="10"/>
  <c r="DS463" i="10"/>
  <c r="DR463" i="10"/>
  <c r="DQ463" i="10"/>
  <c r="DP463" i="10"/>
  <c r="DO463" i="10"/>
  <c r="DN463" i="10"/>
  <c r="DM463" i="10"/>
  <c r="DL463" i="10"/>
  <c r="DK463" i="10"/>
  <c r="DJ463" i="10"/>
  <c r="DI463" i="10"/>
  <c r="DH463" i="10"/>
  <c r="DG463" i="10"/>
  <c r="DF463" i="10"/>
  <c r="DE463" i="10"/>
  <c r="DD463" i="10"/>
  <c r="DC463" i="10"/>
  <c r="DB463" i="10"/>
  <c r="DA463" i="10"/>
  <c r="CZ463" i="10"/>
  <c r="CY463" i="10"/>
  <c r="CX463" i="10"/>
  <c r="CW463" i="10"/>
  <c r="CV463" i="10"/>
  <c r="CU463" i="10"/>
  <c r="CT463" i="10"/>
  <c r="CS463" i="10"/>
  <c r="CR463" i="10"/>
  <c r="CQ463" i="10"/>
  <c r="CP463" i="10"/>
  <c r="CO463" i="10"/>
  <c r="CN463" i="10"/>
  <c r="CM463" i="10"/>
  <c r="CL463" i="10"/>
  <c r="CK463" i="10"/>
  <c r="CJ463" i="10"/>
  <c r="CI463" i="10"/>
  <c r="CH463" i="10"/>
  <c r="CG463" i="10"/>
  <c r="CF463" i="10"/>
  <c r="CE463" i="10"/>
  <c r="CD463" i="10"/>
  <c r="CC463" i="10"/>
  <c r="CB463" i="10"/>
  <c r="CA463" i="10"/>
  <c r="BZ463" i="10"/>
  <c r="BY463" i="10"/>
  <c r="BX463" i="10"/>
  <c r="BW463" i="10"/>
  <c r="BV463" i="10"/>
  <c r="BU463" i="10"/>
  <c r="BT463" i="10"/>
  <c r="BS463" i="10"/>
  <c r="BR463" i="10"/>
  <c r="BQ463" i="10"/>
  <c r="BP463" i="10"/>
  <c r="BO463" i="10"/>
  <c r="BN463" i="10"/>
  <c r="BM463" i="10"/>
  <c r="BL463" i="10"/>
  <c r="BK463" i="10"/>
  <c r="BJ463" i="10"/>
  <c r="BI463" i="10"/>
  <c r="BH463" i="10"/>
  <c r="BG463" i="10"/>
  <c r="BF463" i="10"/>
  <c r="BE463" i="10"/>
  <c r="BD463" i="10"/>
  <c r="BC463" i="10"/>
  <c r="BB463" i="10"/>
  <c r="BA463" i="10"/>
  <c r="AZ463" i="10"/>
  <c r="AY463" i="10"/>
  <c r="AX463" i="10"/>
  <c r="AW463" i="10"/>
  <c r="AV463" i="10"/>
  <c r="AU463" i="10"/>
  <c r="AT463" i="10"/>
  <c r="AS463" i="10"/>
  <c r="AR463" i="10"/>
  <c r="AQ463" i="10"/>
  <c r="AP463" i="10"/>
  <c r="AO463" i="10"/>
  <c r="AN463" i="10"/>
  <c r="AM463" i="10"/>
  <c r="AL463" i="10"/>
  <c r="AK463" i="10"/>
  <c r="AJ463" i="10"/>
  <c r="AI463" i="10"/>
  <c r="AH463" i="10"/>
  <c r="AG463" i="10"/>
  <c r="AF463" i="10"/>
  <c r="AE463" i="10"/>
  <c r="AD463" i="10"/>
  <c r="AC463" i="10"/>
  <c r="AB463" i="10"/>
  <c r="AA463" i="10"/>
  <c r="Z463" i="10"/>
  <c r="Y463" i="10"/>
  <c r="X463" i="10"/>
  <c r="W463" i="10"/>
  <c r="V463" i="10"/>
  <c r="U463" i="10"/>
  <c r="T463" i="10"/>
  <c r="S463" i="10"/>
  <c r="R463" i="10"/>
  <c r="Q463" i="10"/>
  <c r="P463" i="10"/>
  <c r="O463" i="10"/>
  <c r="N463" i="10"/>
  <c r="M463" i="10"/>
  <c r="L463" i="10"/>
  <c r="K463" i="10"/>
  <c r="J463" i="10"/>
  <c r="I463" i="10"/>
  <c r="H463" i="10"/>
  <c r="G463" i="10"/>
  <c r="F463" i="10"/>
  <c r="E463" i="10"/>
  <c r="D463" i="10"/>
  <c r="DN462" i="10"/>
  <c r="DH462" i="10"/>
  <c r="DB462" i="10"/>
  <c r="CV462" i="10"/>
  <c r="CP462" i="10"/>
  <c r="CJ462" i="10"/>
  <c r="CD462" i="10"/>
  <c r="BX462" i="10"/>
  <c r="BR462" i="10"/>
  <c r="BL462" i="10"/>
  <c r="BF462" i="10"/>
  <c r="AZ462" i="10"/>
  <c r="AT462" i="10"/>
  <c r="AN462" i="10"/>
  <c r="AH462" i="10"/>
  <c r="AB462" i="10"/>
  <c r="V462" i="10"/>
  <c r="V460" i="10" s="1"/>
  <c r="P462" i="10"/>
  <c r="J462" i="10"/>
  <c r="J460" i="10" s="1"/>
  <c r="D462" i="10"/>
  <c r="C462" i="10" s="1"/>
  <c r="DN461" i="10"/>
  <c r="DN460" i="10" s="1"/>
  <c r="DH461" i="10"/>
  <c r="DH460" i="10" s="1"/>
  <c r="DB461" i="10"/>
  <c r="DB460" i="10" s="1"/>
  <c r="CV461" i="10"/>
  <c r="CP461" i="10"/>
  <c r="CP460" i="10" s="1"/>
  <c r="CJ461" i="10"/>
  <c r="CD461" i="10"/>
  <c r="CD460" i="10" s="1"/>
  <c r="BX461" i="10"/>
  <c r="BX460" i="10" s="1"/>
  <c r="BR461" i="10"/>
  <c r="BR460" i="10" s="1"/>
  <c r="BL461" i="10"/>
  <c r="BF461" i="10"/>
  <c r="BF460" i="10" s="1"/>
  <c r="AZ461" i="10"/>
  <c r="AT461" i="10"/>
  <c r="AN461" i="10"/>
  <c r="AN460" i="10" s="1"/>
  <c r="AH461" i="10"/>
  <c r="AH460" i="10" s="1"/>
  <c r="AB461" i="10"/>
  <c r="V461" i="10"/>
  <c r="P461" i="10"/>
  <c r="J461" i="10"/>
  <c r="D461" i="10"/>
  <c r="C461" i="10" s="1"/>
  <c r="C460" i="10" s="1"/>
  <c r="DT460" i="10"/>
  <c r="DS460" i="10"/>
  <c r="DR460" i="10"/>
  <c r="DQ460" i="10"/>
  <c r="DP460" i="10"/>
  <c r="DO460" i="10"/>
  <c r="DM460" i="10"/>
  <c r="DL460" i="10"/>
  <c r="DK460" i="10"/>
  <c r="DJ460" i="10"/>
  <c r="DI460" i="10"/>
  <c r="DG460" i="10"/>
  <c r="DF460" i="10"/>
  <c r="DE460" i="10"/>
  <c r="DD460" i="10"/>
  <c r="DC460" i="10"/>
  <c r="DA460" i="10"/>
  <c r="CZ460" i="10"/>
  <c r="CY460" i="10"/>
  <c r="CX460" i="10"/>
  <c r="CW460" i="10"/>
  <c r="CV460" i="10"/>
  <c r="CU460" i="10"/>
  <c r="CT460" i="10"/>
  <c r="CS460" i="10"/>
  <c r="CR460" i="10"/>
  <c r="CQ460" i="10"/>
  <c r="CO460" i="10"/>
  <c r="CN460" i="10"/>
  <c r="CM460" i="10"/>
  <c r="CL460" i="10"/>
  <c r="CK460" i="10"/>
  <c r="CJ460" i="10"/>
  <c r="CI460" i="10"/>
  <c r="CH460" i="10"/>
  <c r="CG460" i="10"/>
  <c r="CF460" i="10"/>
  <c r="CE460" i="10"/>
  <c r="CC460" i="10"/>
  <c r="CB460" i="10"/>
  <c r="CA460" i="10"/>
  <c r="BZ460" i="10"/>
  <c r="BY460" i="10"/>
  <c r="BW460" i="10"/>
  <c r="BV460" i="10"/>
  <c r="BU460" i="10"/>
  <c r="BT460" i="10"/>
  <c r="BS460" i="10"/>
  <c r="BQ460" i="10"/>
  <c r="BP460" i="10"/>
  <c r="BO460" i="10"/>
  <c r="BN460" i="10"/>
  <c r="BM460" i="10"/>
  <c r="BL460" i="10"/>
  <c r="BK460" i="10"/>
  <c r="BJ460" i="10"/>
  <c r="BI460" i="10"/>
  <c r="BH460" i="10"/>
  <c r="BG460" i="10"/>
  <c r="BE460" i="10"/>
  <c r="BD460" i="10"/>
  <c r="BC460" i="10"/>
  <c r="BB460" i="10"/>
  <c r="BA460" i="10"/>
  <c r="AZ460" i="10"/>
  <c r="AY460" i="10"/>
  <c r="AX460" i="10"/>
  <c r="AW460" i="10"/>
  <c r="AV460" i="10"/>
  <c r="AU460" i="10"/>
  <c r="AT460" i="10"/>
  <c r="AS460" i="10"/>
  <c r="AR460" i="10"/>
  <c r="AQ460" i="10"/>
  <c r="AP460" i="10"/>
  <c r="AO460" i="10"/>
  <c r="AM460" i="10"/>
  <c r="AL460" i="10"/>
  <c r="AK460" i="10"/>
  <c r="AJ460" i="10"/>
  <c r="AI460" i="10"/>
  <c r="AG460" i="10"/>
  <c r="AF460" i="10"/>
  <c r="AE460" i="10"/>
  <c r="AD460" i="10"/>
  <c r="AC460" i="10"/>
  <c r="AB460" i="10"/>
  <c r="AA460" i="10"/>
  <c r="Z460" i="10"/>
  <c r="Y460" i="10"/>
  <c r="X460" i="10"/>
  <c r="W460" i="10"/>
  <c r="U460" i="10"/>
  <c r="T460" i="10"/>
  <c r="S460" i="10"/>
  <c r="R460" i="10"/>
  <c r="Q460" i="10"/>
  <c r="P460" i="10"/>
  <c r="O460" i="10"/>
  <c r="N460" i="10"/>
  <c r="M460" i="10"/>
  <c r="L460" i="10"/>
  <c r="K460" i="10"/>
  <c r="I460" i="10"/>
  <c r="H460" i="10"/>
  <c r="G460" i="10"/>
  <c r="F460" i="10"/>
  <c r="E460" i="10"/>
  <c r="DN459" i="10"/>
  <c r="DH459" i="10"/>
  <c r="DB459" i="10"/>
  <c r="CV459" i="10"/>
  <c r="CV457" i="10" s="1"/>
  <c r="CP459" i="10"/>
  <c r="CJ459" i="10"/>
  <c r="CD459" i="10"/>
  <c r="BX459" i="10"/>
  <c r="BR459" i="10"/>
  <c r="BL459" i="10"/>
  <c r="BL457" i="10" s="1"/>
  <c r="BF459" i="10"/>
  <c r="AZ459" i="10"/>
  <c r="C459" i="10" s="1"/>
  <c r="AT459" i="10"/>
  <c r="AN459" i="10"/>
  <c r="AH459" i="10"/>
  <c r="AB459" i="10"/>
  <c r="AB457" i="10" s="1"/>
  <c r="V459" i="10"/>
  <c r="P459" i="10"/>
  <c r="J459" i="10"/>
  <c r="D459" i="10"/>
  <c r="D457" i="10" s="1"/>
  <c r="DN458" i="10"/>
  <c r="DN457" i="10" s="1"/>
  <c r="DH458" i="10"/>
  <c r="DH457" i="10" s="1"/>
  <c r="DB458" i="10"/>
  <c r="DB457" i="10" s="1"/>
  <c r="CV458" i="10"/>
  <c r="CP458" i="10"/>
  <c r="CP457" i="10" s="1"/>
  <c r="CJ458" i="10"/>
  <c r="CJ457" i="10" s="1"/>
  <c r="CD458" i="10"/>
  <c r="CD457" i="10" s="1"/>
  <c r="BX458" i="10"/>
  <c r="BX457" i="10" s="1"/>
  <c r="BR458" i="10"/>
  <c r="BR457" i="10" s="1"/>
  <c r="BL458" i="10"/>
  <c r="BF458" i="10"/>
  <c r="BF457" i="10" s="1"/>
  <c r="AZ458" i="10"/>
  <c r="AZ457" i="10" s="1"/>
  <c r="AT458" i="10"/>
  <c r="AT457" i="10" s="1"/>
  <c r="AN458" i="10"/>
  <c r="AN457" i="10" s="1"/>
  <c r="AH458" i="10"/>
  <c r="AH457" i="10" s="1"/>
  <c r="AB458" i="10"/>
  <c r="V458" i="10"/>
  <c r="V457" i="10" s="1"/>
  <c r="P458" i="10"/>
  <c r="P457" i="10" s="1"/>
  <c r="J458" i="10"/>
  <c r="J457" i="10" s="1"/>
  <c r="D458" i="10"/>
  <c r="DT457" i="10"/>
  <c r="DS457" i="10"/>
  <c r="DR457" i="10"/>
  <c r="DQ457" i="10"/>
  <c r="DP457" i="10"/>
  <c r="DO457" i="10"/>
  <c r="DM457" i="10"/>
  <c r="DL457" i="10"/>
  <c r="DK457" i="10"/>
  <c r="DJ457" i="10"/>
  <c r="DI457" i="10"/>
  <c r="DG457" i="10"/>
  <c r="DF457" i="10"/>
  <c r="DE457" i="10"/>
  <c r="DD457" i="10"/>
  <c r="DC457" i="10"/>
  <c r="DA457" i="10"/>
  <c r="CZ457" i="10"/>
  <c r="CY457" i="10"/>
  <c r="CX457" i="10"/>
  <c r="CW457" i="10"/>
  <c r="CU457" i="10"/>
  <c r="CT457" i="10"/>
  <c r="CS457" i="10"/>
  <c r="CR457" i="10"/>
  <c r="CQ457" i="10"/>
  <c r="CO457" i="10"/>
  <c r="CN457" i="10"/>
  <c r="CM457" i="10"/>
  <c r="CL457" i="10"/>
  <c r="CK457" i="10"/>
  <c r="CI457" i="10"/>
  <c r="CH457" i="10"/>
  <c r="CG457" i="10"/>
  <c r="CF457" i="10"/>
  <c r="CE457" i="10"/>
  <c r="CC457" i="10"/>
  <c r="CB457" i="10"/>
  <c r="CA457" i="10"/>
  <c r="BZ457" i="10"/>
  <c r="BY457" i="10"/>
  <c r="BW457" i="10"/>
  <c r="BV457" i="10"/>
  <c r="BU457" i="10"/>
  <c r="BT457" i="10"/>
  <c r="BS457" i="10"/>
  <c r="BQ457" i="10"/>
  <c r="BP457" i="10"/>
  <c r="BO457" i="10"/>
  <c r="BN457" i="10"/>
  <c r="BM457" i="10"/>
  <c r="BK457" i="10"/>
  <c r="BJ457" i="10"/>
  <c r="BI457" i="10"/>
  <c r="BH457" i="10"/>
  <c r="BG457" i="10"/>
  <c r="BE457" i="10"/>
  <c r="BD457" i="10"/>
  <c r="BC457" i="10"/>
  <c r="BB457" i="10"/>
  <c r="BA457" i="10"/>
  <c r="AY457" i="10"/>
  <c r="AX457" i="10"/>
  <c r="AW457" i="10"/>
  <c r="AV457" i="10"/>
  <c r="AU457" i="10"/>
  <c r="AS457" i="10"/>
  <c r="AR457" i="10"/>
  <c r="AQ457" i="10"/>
  <c r="AP457" i="10"/>
  <c r="AO457" i="10"/>
  <c r="AM457" i="10"/>
  <c r="AL457" i="10"/>
  <c r="AK457" i="10"/>
  <c r="AJ457" i="10"/>
  <c r="AI457" i="10"/>
  <c r="AG457" i="10"/>
  <c r="AF457" i="10"/>
  <c r="AE457" i="10"/>
  <c r="AD457" i="10"/>
  <c r="AC457" i="10"/>
  <c r="AA457" i="10"/>
  <c r="Z457" i="10"/>
  <c r="Y457" i="10"/>
  <c r="X457" i="10"/>
  <c r="W457" i="10"/>
  <c r="U457" i="10"/>
  <c r="T457" i="10"/>
  <c r="S457" i="10"/>
  <c r="R457" i="10"/>
  <c r="Q457" i="10"/>
  <c r="O457" i="10"/>
  <c r="N457" i="10"/>
  <c r="M457" i="10"/>
  <c r="L457" i="10"/>
  <c r="K457" i="10"/>
  <c r="I457" i="10"/>
  <c r="H457" i="10"/>
  <c r="G457" i="10"/>
  <c r="F457" i="10"/>
  <c r="E457" i="10"/>
  <c r="DN456" i="10"/>
  <c r="DH456" i="10"/>
  <c r="DB456" i="10"/>
  <c r="CV456" i="10"/>
  <c r="CP456" i="10"/>
  <c r="CJ456" i="10"/>
  <c r="CD456" i="10"/>
  <c r="BX456" i="10"/>
  <c r="BR456" i="10"/>
  <c r="BL456" i="10"/>
  <c r="BF456" i="10"/>
  <c r="AZ456" i="10"/>
  <c r="AT456" i="10"/>
  <c r="AN456" i="10"/>
  <c r="AH456" i="10"/>
  <c r="AB456" i="10"/>
  <c r="V456" i="10"/>
  <c r="P456" i="10"/>
  <c r="J456" i="10"/>
  <c r="D456" i="10"/>
  <c r="C456" i="10" s="1"/>
  <c r="DN455" i="10"/>
  <c r="DH455" i="10"/>
  <c r="DB455" i="10"/>
  <c r="CV455" i="10"/>
  <c r="CV454" i="10" s="1"/>
  <c r="CP455" i="10"/>
  <c r="CJ455" i="10"/>
  <c r="CD455" i="10"/>
  <c r="CD454" i="10" s="1"/>
  <c r="BX455" i="10"/>
  <c r="BR455" i="10"/>
  <c r="BL455" i="10"/>
  <c r="BF455" i="10"/>
  <c r="AZ455" i="10"/>
  <c r="AT455" i="10"/>
  <c r="AN455" i="10"/>
  <c r="AH455" i="10"/>
  <c r="AB455" i="10"/>
  <c r="AB454" i="10" s="1"/>
  <c r="V455" i="10"/>
  <c r="P455" i="10"/>
  <c r="J455" i="10"/>
  <c r="C455" i="10" s="1"/>
  <c r="C454" i="10" s="1"/>
  <c r="D455" i="10"/>
  <c r="DT454" i="10"/>
  <c r="DS454" i="10"/>
  <c r="DR454" i="10"/>
  <c r="DQ454" i="10"/>
  <c r="DP454" i="10"/>
  <c r="DO454" i="10"/>
  <c r="DN454" i="10"/>
  <c r="DM454" i="10"/>
  <c r="DL454" i="10"/>
  <c r="DK454" i="10"/>
  <c r="DJ454" i="10"/>
  <c r="DI454" i="10"/>
  <c r="DH454" i="10"/>
  <c r="DG454" i="10"/>
  <c r="DF454" i="10"/>
  <c r="DE454" i="10"/>
  <c r="DD454" i="10"/>
  <c r="DC454" i="10"/>
  <c r="DB454" i="10"/>
  <c r="DA454" i="10"/>
  <c r="CZ454" i="10"/>
  <c r="CY454" i="10"/>
  <c r="CX454" i="10"/>
  <c r="CW454" i="10"/>
  <c r="CU454" i="10"/>
  <c r="CT454" i="10"/>
  <c r="CS454" i="10"/>
  <c r="CR454" i="10"/>
  <c r="CQ454" i="10"/>
  <c r="CP454" i="10"/>
  <c r="CO454" i="10"/>
  <c r="CN454" i="10"/>
  <c r="CM454" i="10"/>
  <c r="CL454" i="10"/>
  <c r="CK454" i="10"/>
  <c r="CJ454" i="10"/>
  <c r="CI454" i="10"/>
  <c r="CH454" i="10"/>
  <c r="CG454" i="10"/>
  <c r="CF454" i="10"/>
  <c r="CE454" i="10"/>
  <c r="CC454" i="10"/>
  <c r="CB454" i="10"/>
  <c r="CA454" i="10"/>
  <c r="BZ454" i="10"/>
  <c r="BY454" i="10"/>
  <c r="BX454" i="10"/>
  <c r="BW454" i="10"/>
  <c r="BV454" i="10"/>
  <c r="BU454" i="10"/>
  <c r="BT454" i="10"/>
  <c r="BS454" i="10"/>
  <c r="BR454" i="10"/>
  <c r="BQ454" i="10"/>
  <c r="BP454" i="10"/>
  <c r="BO454" i="10"/>
  <c r="BN454" i="10"/>
  <c r="BM454" i="10"/>
  <c r="BL454" i="10"/>
  <c r="BK454" i="10"/>
  <c r="BJ454" i="10"/>
  <c r="BI454" i="10"/>
  <c r="BH454" i="10"/>
  <c r="BG454" i="10"/>
  <c r="BF454" i="10"/>
  <c r="BE454" i="10"/>
  <c r="BD454" i="10"/>
  <c r="BC454" i="10"/>
  <c r="BB454" i="10"/>
  <c r="BA454" i="10"/>
  <c r="AZ454" i="10"/>
  <c r="AY454" i="10"/>
  <c r="AX454" i="10"/>
  <c r="AW454" i="10"/>
  <c r="AV454" i="10"/>
  <c r="AU454" i="10"/>
  <c r="AT454" i="10"/>
  <c r="AS454" i="10"/>
  <c r="AR454" i="10"/>
  <c r="AQ454" i="10"/>
  <c r="AP454" i="10"/>
  <c r="AO454" i="10"/>
  <c r="AN454" i="10"/>
  <c r="AM454" i="10"/>
  <c r="AL454" i="10"/>
  <c r="AK454" i="10"/>
  <c r="AJ454" i="10"/>
  <c r="AI454" i="10"/>
  <c r="AH454" i="10"/>
  <c r="AG454" i="10"/>
  <c r="AF454" i="10"/>
  <c r="AE454" i="10"/>
  <c r="AD454" i="10"/>
  <c r="AC454" i="10"/>
  <c r="AA454" i="10"/>
  <c r="Z454" i="10"/>
  <c r="Y454" i="10"/>
  <c r="X454" i="10"/>
  <c r="W454" i="10"/>
  <c r="V454" i="10"/>
  <c r="U454" i="10"/>
  <c r="T454" i="10"/>
  <c r="S454" i="10"/>
  <c r="R454" i="10"/>
  <c r="Q454" i="10"/>
  <c r="P454" i="10"/>
  <c r="O454" i="10"/>
  <c r="N454" i="10"/>
  <c r="M454" i="10"/>
  <c r="L454" i="10"/>
  <c r="K454" i="10"/>
  <c r="I454" i="10"/>
  <c r="H454" i="10"/>
  <c r="G454" i="10"/>
  <c r="F454" i="10"/>
  <c r="E454" i="10"/>
  <c r="D454" i="10"/>
  <c r="DN453" i="10"/>
  <c r="DH453" i="10"/>
  <c r="DB453" i="10"/>
  <c r="CV453" i="10"/>
  <c r="CP453" i="10"/>
  <c r="CJ453" i="10"/>
  <c r="CD453" i="10"/>
  <c r="CD451" i="10" s="1"/>
  <c r="BX453" i="10"/>
  <c r="BR453" i="10"/>
  <c r="BL453" i="10"/>
  <c r="BF453" i="10"/>
  <c r="AZ453" i="10"/>
  <c r="AT453" i="10"/>
  <c r="AN453" i="10"/>
  <c r="AH453" i="10"/>
  <c r="AB453" i="10"/>
  <c r="V453" i="10"/>
  <c r="V451" i="10" s="1"/>
  <c r="P453" i="10"/>
  <c r="J453" i="10"/>
  <c r="D453" i="10"/>
  <c r="C453" i="10" s="1"/>
  <c r="DN452" i="10"/>
  <c r="DH452" i="10"/>
  <c r="DH451" i="10" s="1"/>
  <c r="DB452" i="10"/>
  <c r="DB451" i="10" s="1"/>
  <c r="CV452" i="10"/>
  <c r="CP452" i="10"/>
  <c r="CP451" i="10" s="1"/>
  <c r="CJ452" i="10"/>
  <c r="CD452" i="10"/>
  <c r="BX452" i="10"/>
  <c r="BX451" i="10" s="1"/>
  <c r="BR452" i="10"/>
  <c r="BL452" i="10"/>
  <c r="BF452" i="10"/>
  <c r="BF451" i="10" s="1"/>
  <c r="AZ452" i="10"/>
  <c r="AT452" i="10"/>
  <c r="AN452" i="10"/>
  <c r="AN451" i="10" s="1"/>
  <c r="AH452" i="10"/>
  <c r="AB452" i="10"/>
  <c r="V452" i="10"/>
  <c r="P452" i="10"/>
  <c r="J452" i="10"/>
  <c r="D452" i="10"/>
  <c r="C452" i="10" s="1"/>
  <c r="DT451" i="10"/>
  <c r="DS451" i="10"/>
  <c r="DR451" i="10"/>
  <c r="DQ451" i="10"/>
  <c r="DP451" i="10"/>
  <c r="DO451" i="10"/>
  <c r="DN451" i="10"/>
  <c r="DM451" i="10"/>
  <c r="DL451" i="10"/>
  <c r="DK451" i="10"/>
  <c r="DJ451" i="10"/>
  <c r="DI451" i="10"/>
  <c r="DG451" i="10"/>
  <c r="DF451" i="10"/>
  <c r="DE451" i="10"/>
  <c r="DD451" i="10"/>
  <c r="DC451" i="10"/>
  <c r="DA451" i="10"/>
  <c r="CZ451" i="10"/>
  <c r="CY451" i="10"/>
  <c r="CX451" i="10"/>
  <c r="CW451" i="10"/>
  <c r="CV451" i="10"/>
  <c r="CU451" i="10"/>
  <c r="CT451" i="10"/>
  <c r="CS451" i="10"/>
  <c r="CR451" i="10"/>
  <c r="CQ451" i="10"/>
  <c r="CO451" i="10"/>
  <c r="CN451" i="10"/>
  <c r="CM451" i="10"/>
  <c r="CL451" i="10"/>
  <c r="CK451" i="10"/>
  <c r="CJ451" i="10"/>
  <c r="CI451" i="10"/>
  <c r="CH451" i="10"/>
  <c r="CG451" i="10"/>
  <c r="CF451" i="10"/>
  <c r="CE451" i="10"/>
  <c r="CC451" i="10"/>
  <c r="CB451" i="10"/>
  <c r="CA451" i="10"/>
  <c r="BZ451" i="10"/>
  <c r="BY451" i="10"/>
  <c r="BW451" i="10"/>
  <c r="BV451" i="10"/>
  <c r="BU451" i="10"/>
  <c r="BT451" i="10"/>
  <c r="BS451" i="10"/>
  <c r="BR451" i="10"/>
  <c r="BQ451" i="10"/>
  <c r="BP451" i="10"/>
  <c r="BO451" i="10"/>
  <c r="BN451" i="10"/>
  <c r="BM451" i="10"/>
  <c r="BL451" i="10"/>
  <c r="BK451" i="10"/>
  <c r="BJ451" i="10"/>
  <c r="BI451" i="10"/>
  <c r="BH451" i="10"/>
  <c r="BG451" i="10"/>
  <c r="BE451" i="10"/>
  <c r="BD451" i="10"/>
  <c r="BC451" i="10"/>
  <c r="BB451" i="10"/>
  <c r="BA451" i="10"/>
  <c r="AZ451" i="10"/>
  <c r="AY451" i="10"/>
  <c r="AX451" i="10"/>
  <c r="AW451" i="10"/>
  <c r="AV451" i="10"/>
  <c r="AU451" i="10"/>
  <c r="AT451" i="10"/>
  <c r="AS451" i="10"/>
  <c r="AR451" i="10"/>
  <c r="AQ451" i="10"/>
  <c r="AP451" i="10"/>
  <c r="AO451" i="10"/>
  <c r="AM451" i="10"/>
  <c r="AL451" i="10"/>
  <c r="AK451" i="10"/>
  <c r="AJ451" i="10"/>
  <c r="AI451" i="10"/>
  <c r="AH451" i="10"/>
  <c r="AG451" i="10"/>
  <c r="AF451" i="10"/>
  <c r="AE451" i="10"/>
  <c r="AD451" i="10"/>
  <c r="AC451" i="10"/>
  <c r="AB451" i="10"/>
  <c r="AA451" i="10"/>
  <c r="Z451" i="10"/>
  <c r="Y451" i="10"/>
  <c r="X451" i="10"/>
  <c r="W451" i="10"/>
  <c r="U451" i="10"/>
  <c r="T451" i="10"/>
  <c r="S451" i="10"/>
  <c r="R451" i="10"/>
  <c r="Q451" i="10"/>
  <c r="P451" i="10"/>
  <c r="O451" i="10"/>
  <c r="N451" i="10"/>
  <c r="M451" i="10"/>
  <c r="L451" i="10"/>
  <c r="K451" i="10"/>
  <c r="J451" i="10"/>
  <c r="I451" i="10"/>
  <c r="H451" i="10"/>
  <c r="G451" i="10"/>
  <c r="F451" i="10"/>
  <c r="E451" i="10"/>
  <c r="DN450" i="10"/>
  <c r="DH450" i="10"/>
  <c r="DB450" i="10"/>
  <c r="CV450" i="10"/>
  <c r="CV448" i="10" s="1"/>
  <c r="CP450" i="10"/>
  <c r="CJ450" i="10"/>
  <c r="CD450" i="10"/>
  <c r="BX450" i="10"/>
  <c r="BR450" i="10"/>
  <c r="BL450" i="10"/>
  <c r="BL448" i="10" s="1"/>
  <c r="BF450" i="10"/>
  <c r="AZ450" i="10"/>
  <c r="C450" i="10" s="1"/>
  <c r="AT450" i="10"/>
  <c r="AN450" i="10"/>
  <c r="AH450" i="10"/>
  <c r="AB450" i="10"/>
  <c r="AB448" i="10" s="1"/>
  <c r="V450" i="10"/>
  <c r="P450" i="10"/>
  <c r="J450" i="10"/>
  <c r="D450" i="10"/>
  <c r="DN449" i="10"/>
  <c r="DN448" i="10" s="1"/>
  <c r="DH449" i="10"/>
  <c r="DH448" i="10" s="1"/>
  <c r="DB449" i="10"/>
  <c r="DB448" i="10" s="1"/>
  <c r="CV449" i="10"/>
  <c r="CP449" i="10"/>
  <c r="CP448" i="10" s="1"/>
  <c r="CJ449" i="10"/>
  <c r="CJ448" i="10" s="1"/>
  <c r="CD449" i="10"/>
  <c r="CD448" i="10" s="1"/>
  <c r="BX449" i="10"/>
  <c r="BX448" i="10" s="1"/>
  <c r="BR449" i="10"/>
  <c r="BR448" i="10" s="1"/>
  <c r="BL449" i="10"/>
  <c r="BF449" i="10"/>
  <c r="BF448" i="10" s="1"/>
  <c r="AZ449" i="10"/>
  <c r="AZ448" i="10" s="1"/>
  <c r="AT449" i="10"/>
  <c r="AT448" i="10" s="1"/>
  <c r="AN449" i="10"/>
  <c r="AN448" i="10" s="1"/>
  <c r="AH449" i="10"/>
  <c r="AH448" i="10" s="1"/>
  <c r="AB449" i="10"/>
  <c r="V449" i="10"/>
  <c r="V448" i="10" s="1"/>
  <c r="P449" i="10"/>
  <c r="P448" i="10" s="1"/>
  <c r="J449" i="10"/>
  <c r="J448" i="10" s="1"/>
  <c r="D449" i="10"/>
  <c r="D448" i="10" s="1"/>
  <c r="DT448" i="10"/>
  <c r="DS448" i="10"/>
  <c r="DR448" i="10"/>
  <c r="DQ448" i="10"/>
  <c r="DP448" i="10"/>
  <c r="DO448" i="10"/>
  <c r="DM448" i="10"/>
  <c r="DL448" i="10"/>
  <c r="DK448" i="10"/>
  <c r="DJ448" i="10"/>
  <c r="DI448" i="10"/>
  <c r="DG448" i="10"/>
  <c r="DF448" i="10"/>
  <c r="DE448" i="10"/>
  <c r="DD448" i="10"/>
  <c r="DC448" i="10"/>
  <c r="DA448" i="10"/>
  <c r="CZ448" i="10"/>
  <c r="CY448" i="10"/>
  <c r="CX448" i="10"/>
  <c r="CW448" i="10"/>
  <c r="CU448" i="10"/>
  <c r="CT448" i="10"/>
  <c r="CS448" i="10"/>
  <c r="CR448" i="10"/>
  <c r="CQ448" i="10"/>
  <c r="CO448" i="10"/>
  <c r="CN448" i="10"/>
  <c r="CM448" i="10"/>
  <c r="CL448" i="10"/>
  <c r="CK448" i="10"/>
  <c r="CI448" i="10"/>
  <c r="CH448" i="10"/>
  <c r="CG448" i="10"/>
  <c r="CF448" i="10"/>
  <c r="CE448" i="10"/>
  <c r="CC448" i="10"/>
  <c r="CB448" i="10"/>
  <c r="CA448" i="10"/>
  <c r="BZ448" i="10"/>
  <c r="BY448" i="10"/>
  <c r="BW448" i="10"/>
  <c r="BV448" i="10"/>
  <c r="BU448" i="10"/>
  <c r="BT448" i="10"/>
  <c r="BS448" i="10"/>
  <c r="BQ448" i="10"/>
  <c r="BP448" i="10"/>
  <c r="BO448" i="10"/>
  <c r="BN448" i="10"/>
  <c r="BM448" i="10"/>
  <c r="BK448" i="10"/>
  <c r="BJ448" i="10"/>
  <c r="BI448" i="10"/>
  <c r="BH448" i="10"/>
  <c r="BG448" i="10"/>
  <c r="BE448" i="10"/>
  <c r="BD448" i="10"/>
  <c r="BC448" i="10"/>
  <c r="BB448" i="10"/>
  <c r="BA448" i="10"/>
  <c r="AY448" i="10"/>
  <c r="AX448" i="10"/>
  <c r="AW448" i="10"/>
  <c r="AV448" i="10"/>
  <c r="AU448" i="10"/>
  <c r="AS448" i="10"/>
  <c r="AR448" i="10"/>
  <c r="AQ448" i="10"/>
  <c r="AP448" i="10"/>
  <c r="AO448" i="10"/>
  <c r="AM448" i="10"/>
  <c r="AL448" i="10"/>
  <c r="AK448" i="10"/>
  <c r="AJ448" i="10"/>
  <c r="AI448" i="10"/>
  <c r="AG448" i="10"/>
  <c r="AF448" i="10"/>
  <c r="AE448" i="10"/>
  <c r="AD448" i="10"/>
  <c r="AC448" i="10"/>
  <c r="AA448" i="10"/>
  <c r="Z448" i="10"/>
  <c r="Y448" i="10"/>
  <c r="X448" i="10"/>
  <c r="W448" i="10"/>
  <c r="U448" i="10"/>
  <c r="T448" i="10"/>
  <c r="S448" i="10"/>
  <c r="R448" i="10"/>
  <c r="Q448" i="10"/>
  <c r="O448" i="10"/>
  <c r="N448" i="10"/>
  <c r="M448" i="10"/>
  <c r="L448" i="10"/>
  <c r="K448" i="10"/>
  <c r="I448" i="10"/>
  <c r="H448" i="10"/>
  <c r="G448" i="10"/>
  <c r="F448" i="10"/>
  <c r="E448" i="10"/>
  <c r="DN447" i="10"/>
  <c r="DH447" i="10"/>
  <c r="DB447" i="10"/>
  <c r="CV447" i="10"/>
  <c r="CP447" i="10"/>
  <c r="CJ447" i="10"/>
  <c r="CD447" i="10"/>
  <c r="BX447" i="10"/>
  <c r="BR447" i="10"/>
  <c r="BL447" i="10"/>
  <c r="BF447" i="10"/>
  <c r="AZ447" i="10"/>
  <c r="AT447" i="10"/>
  <c r="AN447" i="10"/>
  <c r="AH447" i="10"/>
  <c r="AB447" i="10"/>
  <c r="V447" i="10"/>
  <c r="P447" i="10"/>
  <c r="J447" i="10"/>
  <c r="D447" i="10"/>
  <c r="C447" i="10" s="1"/>
  <c r="DN446" i="10"/>
  <c r="DH446" i="10"/>
  <c r="DB446" i="10"/>
  <c r="CV446" i="10"/>
  <c r="CV445" i="10" s="1"/>
  <c r="CP446" i="10"/>
  <c r="CJ446" i="10"/>
  <c r="CD446" i="10"/>
  <c r="CD445" i="10" s="1"/>
  <c r="BX446" i="10"/>
  <c r="BR446" i="10"/>
  <c r="BL446" i="10"/>
  <c r="BF446" i="10"/>
  <c r="AZ446" i="10"/>
  <c r="AT446" i="10"/>
  <c r="AN446" i="10"/>
  <c r="AH446" i="10"/>
  <c r="AB446" i="10"/>
  <c r="AB445" i="10" s="1"/>
  <c r="V446" i="10"/>
  <c r="P446" i="10"/>
  <c r="J446" i="10"/>
  <c r="C446" i="10" s="1"/>
  <c r="C445" i="10" s="1"/>
  <c r="D446" i="10"/>
  <c r="DT445" i="10"/>
  <c r="DS445" i="10"/>
  <c r="DR445" i="10"/>
  <c r="DQ445" i="10"/>
  <c r="DP445" i="10"/>
  <c r="DO445" i="10"/>
  <c r="DN445" i="10"/>
  <c r="DM445" i="10"/>
  <c r="DL445" i="10"/>
  <c r="DK445" i="10"/>
  <c r="DJ445" i="10"/>
  <c r="DI445" i="10"/>
  <c r="DH445" i="10"/>
  <c r="DG445" i="10"/>
  <c r="DF445" i="10"/>
  <c r="DE445" i="10"/>
  <c r="DD445" i="10"/>
  <c r="DC445" i="10"/>
  <c r="DB445" i="10"/>
  <c r="DA445" i="10"/>
  <c r="CZ445" i="10"/>
  <c r="CY445" i="10"/>
  <c r="CX445" i="10"/>
  <c r="CW445" i="10"/>
  <c r="CU445" i="10"/>
  <c r="CT445" i="10"/>
  <c r="CS445" i="10"/>
  <c r="CR445" i="10"/>
  <c r="CQ445" i="10"/>
  <c r="CP445" i="10"/>
  <c r="CO445" i="10"/>
  <c r="CN445" i="10"/>
  <c r="CM445" i="10"/>
  <c r="CL445" i="10"/>
  <c r="CK445" i="10"/>
  <c r="CJ445" i="10"/>
  <c r="CI445" i="10"/>
  <c r="CH445" i="10"/>
  <c r="CG445" i="10"/>
  <c r="CF445" i="10"/>
  <c r="CE445" i="10"/>
  <c r="CC445" i="10"/>
  <c r="CB445" i="10"/>
  <c r="CA445" i="10"/>
  <c r="BZ445" i="10"/>
  <c r="BY445" i="10"/>
  <c r="BX445" i="10"/>
  <c r="BW445" i="10"/>
  <c r="BV445" i="10"/>
  <c r="BU445" i="10"/>
  <c r="BT445" i="10"/>
  <c r="BS445" i="10"/>
  <c r="BR445" i="10"/>
  <c r="BQ445" i="10"/>
  <c r="BP445" i="10"/>
  <c r="BO445" i="10"/>
  <c r="BN445" i="10"/>
  <c r="BM445" i="10"/>
  <c r="BL445" i="10"/>
  <c r="BK445" i="10"/>
  <c r="BJ445" i="10"/>
  <c r="BI445" i="10"/>
  <c r="BH445" i="10"/>
  <c r="BG445" i="10"/>
  <c r="BF445" i="10"/>
  <c r="BE445" i="10"/>
  <c r="BD445" i="10"/>
  <c r="BC445" i="10"/>
  <c r="BB445" i="10"/>
  <c r="BA445" i="10"/>
  <c r="AZ445" i="10"/>
  <c r="AY445" i="10"/>
  <c r="AX445" i="10"/>
  <c r="AW445" i="10"/>
  <c r="AV445" i="10"/>
  <c r="AU445" i="10"/>
  <c r="AT445" i="10"/>
  <c r="AS445" i="10"/>
  <c r="AR445" i="10"/>
  <c r="AQ445" i="10"/>
  <c r="AP445" i="10"/>
  <c r="AO445" i="10"/>
  <c r="AN445" i="10"/>
  <c r="AM445" i="10"/>
  <c r="AL445" i="10"/>
  <c r="AK445" i="10"/>
  <c r="AJ445" i="10"/>
  <c r="AI445" i="10"/>
  <c r="AH445" i="10"/>
  <c r="AG445" i="10"/>
  <c r="AF445" i="10"/>
  <c r="AE445" i="10"/>
  <c r="AD445" i="10"/>
  <c r="AC445" i="10"/>
  <c r="AA445" i="10"/>
  <c r="Z445" i="10"/>
  <c r="Y445" i="10"/>
  <c r="X445" i="10"/>
  <c r="W445" i="10"/>
  <c r="V445" i="10"/>
  <c r="U445" i="10"/>
  <c r="T445" i="10"/>
  <c r="S445" i="10"/>
  <c r="R445" i="10"/>
  <c r="Q445" i="10"/>
  <c r="P445" i="10"/>
  <c r="O445" i="10"/>
  <c r="N445" i="10"/>
  <c r="M445" i="10"/>
  <c r="L445" i="10"/>
  <c r="K445" i="10"/>
  <c r="I445" i="10"/>
  <c r="H445" i="10"/>
  <c r="G445" i="10"/>
  <c r="F445" i="10"/>
  <c r="E445" i="10"/>
  <c r="D445" i="10"/>
  <c r="DN444" i="10"/>
  <c r="DH444" i="10"/>
  <c r="DB444" i="10"/>
  <c r="CV444" i="10"/>
  <c r="CP444" i="10"/>
  <c r="CJ444" i="10"/>
  <c r="CD444" i="10"/>
  <c r="BX444" i="10"/>
  <c r="BR444" i="10"/>
  <c r="BL444" i="10"/>
  <c r="BF444" i="10"/>
  <c r="AZ444" i="10"/>
  <c r="AT444" i="10"/>
  <c r="AN444" i="10"/>
  <c r="AH444" i="10"/>
  <c r="AB444" i="10"/>
  <c r="V444" i="10"/>
  <c r="V442" i="10" s="1"/>
  <c r="P444" i="10"/>
  <c r="J444" i="10"/>
  <c r="D444" i="10"/>
  <c r="C444" i="10" s="1"/>
  <c r="DN443" i="10"/>
  <c r="DH443" i="10"/>
  <c r="DH442" i="10" s="1"/>
  <c r="DB443" i="10"/>
  <c r="DB442" i="10" s="1"/>
  <c r="CV443" i="10"/>
  <c r="CP443" i="10"/>
  <c r="CP442" i="10" s="1"/>
  <c r="CJ443" i="10"/>
  <c r="CD443" i="10"/>
  <c r="BX443" i="10"/>
  <c r="BX442" i="10" s="1"/>
  <c r="BR443" i="10"/>
  <c r="BL443" i="10"/>
  <c r="BF443" i="10"/>
  <c r="BF442" i="10" s="1"/>
  <c r="AZ443" i="10"/>
  <c r="AT443" i="10"/>
  <c r="AN443" i="10"/>
  <c r="AN442" i="10" s="1"/>
  <c r="AH443" i="10"/>
  <c r="AB443" i="10"/>
  <c r="V443" i="10"/>
  <c r="P443" i="10"/>
  <c r="J443" i="10"/>
  <c r="D443" i="10"/>
  <c r="C443" i="10" s="1"/>
  <c r="DT442" i="10"/>
  <c r="DS442" i="10"/>
  <c r="DR442" i="10"/>
  <c r="DQ442" i="10"/>
  <c r="DP442" i="10"/>
  <c r="DO442" i="10"/>
  <c r="DN442" i="10"/>
  <c r="DM442" i="10"/>
  <c r="DL442" i="10"/>
  <c r="DK442" i="10"/>
  <c r="DJ442" i="10"/>
  <c r="DI442" i="10"/>
  <c r="DG442" i="10"/>
  <c r="DF442" i="10"/>
  <c r="DE442" i="10"/>
  <c r="DD442" i="10"/>
  <c r="DC442" i="10"/>
  <c r="DA442" i="10"/>
  <c r="CZ442" i="10"/>
  <c r="CY442" i="10"/>
  <c r="CX442" i="10"/>
  <c r="CW442" i="10"/>
  <c r="CV442" i="10"/>
  <c r="CU442" i="10"/>
  <c r="CT442" i="10"/>
  <c r="CS442" i="10"/>
  <c r="CR442" i="10"/>
  <c r="CQ442" i="10"/>
  <c r="CO442" i="10"/>
  <c r="CN442" i="10"/>
  <c r="CM442" i="10"/>
  <c r="CL442" i="10"/>
  <c r="CK442" i="10"/>
  <c r="CJ442" i="10"/>
  <c r="CI442" i="10"/>
  <c r="CH442" i="10"/>
  <c r="CG442" i="10"/>
  <c r="CF442" i="10"/>
  <c r="CE442" i="10"/>
  <c r="CD442" i="10"/>
  <c r="CC442" i="10"/>
  <c r="CB442" i="10"/>
  <c r="CA442" i="10"/>
  <c r="BZ442" i="10"/>
  <c r="BY442" i="10"/>
  <c r="BW442" i="10"/>
  <c r="BV442" i="10"/>
  <c r="BU442" i="10"/>
  <c r="BT442" i="10"/>
  <c r="BS442" i="10"/>
  <c r="BR442" i="10"/>
  <c r="BQ442" i="10"/>
  <c r="BP442" i="10"/>
  <c r="BO442" i="10"/>
  <c r="BN442" i="10"/>
  <c r="BM442" i="10"/>
  <c r="BL442" i="10"/>
  <c r="BK442" i="10"/>
  <c r="BJ442" i="10"/>
  <c r="BI442" i="10"/>
  <c r="BH442" i="10"/>
  <c r="BG442" i="10"/>
  <c r="BE442" i="10"/>
  <c r="BD442" i="10"/>
  <c r="BC442" i="10"/>
  <c r="BB442" i="10"/>
  <c r="BA442" i="10"/>
  <c r="AZ442" i="10"/>
  <c r="AY442" i="10"/>
  <c r="AX442" i="10"/>
  <c r="AW442" i="10"/>
  <c r="AV442" i="10"/>
  <c r="AU442" i="10"/>
  <c r="AT442" i="10"/>
  <c r="AS442" i="10"/>
  <c r="AR442" i="10"/>
  <c r="AQ442" i="10"/>
  <c r="AP442" i="10"/>
  <c r="AO442" i="10"/>
  <c r="AM442" i="10"/>
  <c r="AL442" i="10"/>
  <c r="AK442" i="10"/>
  <c r="AJ442" i="10"/>
  <c r="AI442" i="10"/>
  <c r="AH442" i="10"/>
  <c r="AG442" i="10"/>
  <c r="AF442" i="10"/>
  <c r="AE442" i="10"/>
  <c r="AD442" i="10"/>
  <c r="AC442" i="10"/>
  <c r="AB442" i="10"/>
  <c r="AA442" i="10"/>
  <c r="Z442" i="10"/>
  <c r="Y442" i="10"/>
  <c r="X442" i="10"/>
  <c r="W442" i="10"/>
  <c r="U442" i="10"/>
  <c r="T442" i="10"/>
  <c r="S442" i="10"/>
  <c r="R442" i="10"/>
  <c r="Q442" i="10"/>
  <c r="P442" i="10"/>
  <c r="O442" i="10"/>
  <c r="N442" i="10"/>
  <c r="M442" i="10"/>
  <c r="L442" i="10"/>
  <c r="K442" i="10"/>
  <c r="J442" i="10"/>
  <c r="I442" i="10"/>
  <c r="H442" i="10"/>
  <c r="G442" i="10"/>
  <c r="F442" i="10"/>
  <c r="E442" i="10"/>
  <c r="DT441" i="10"/>
  <c r="DS441" i="10"/>
  <c r="DR441" i="10"/>
  <c r="DQ441" i="10"/>
  <c r="DP441" i="10"/>
  <c r="DO441" i="10"/>
  <c r="DN441" i="10" s="1"/>
  <c r="DM441" i="10"/>
  <c r="DL441" i="10"/>
  <c r="DK441" i="10"/>
  <c r="DJ441" i="10"/>
  <c r="DI441" i="10"/>
  <c r="DH441" i="10" s="1"/>
  <c r="DG441" i="10"/>
  <c r="DF441" i="10"/>
  <c r="DE441" i="10"/>
  <c r="DD441" i="10"/>
  <c r="DC441" i="10"/>
  <c r="DB441" i="10" s="1"/>
  <c r="DA441" i="10"/>
  <c r="CZ441" i="10"/>
  <c r="CY441" i="10"/>
  <c r="CX441" i="10"/>
  <c r="CW441" i="10"/>
  <c r="CV441" i="10" s="1"/>
  <c r="CU441" i="10"/>
  <c r="CT441" i="10"/>
  <c r="CS441" i="10"/>
  <c r="CR441" i="10"/>
  <c r="CQ441" i="10"/>
  <c r="CP441" i="10" s="1"/>
  <c r="CO441" i="10"/>
  <c r="CN441" i="10"/>
  <c r="CM441" i="10"/>
  <c r="CL441" i="10"/>
  <c r="CK441" i="10"/>
  <c r="CJ441" i="10" s="1"/>
  <c r="CI441" i="10"/>
  <c r="CH441" i="10"/>
  <c r="CG441" i="10"/>
  <c r="CF441" i="10"/>
  <c r="CE441" i="10"/>
  <c r="CD441" i="10" s="1"/>
  <c r="CC441" i="10"/>
  <c r="CB441" i="10"/>
  <c r="CA441" i="10"/>
  <c r="BZ441" i="10"/>
  <c r="BY441" i="10"/>
  <c r="BX441" i="10" s="1"/>
  <c r="BW441" i="10"/>
  <c r="BV441" i="10"/>
  <c r="BU441" i="10"/>
  <c r="BT441" i="10"/>
  <c r="BS441" i="10"/>
  <c r="BR441" i="10" s="1"/>
  <c r="BQ441" i="10"/>
  <c r="BP441" i="10"/>
  <c r="BO441" i="10"/>
  <c r="BN441" i="10"/>
  <c r="BM441" i="10"/>
  <c r="BL441" i="10" s="1"/>
  <c r="BK441" i="10"/>
  <c r="BJ441" i="10"/>
  <c r="BI441" i="10"/>
  <c r="BH441" i="10"/>
  <c r="BG441" i="10"/>
  <c r="BF441" i="10" s="1"/>
  <c r="BE441" i="10"/>
  <c r="BD441" i="10"/>
  <c r="BC441" i="10"/>
  <c r="BB441" i="10"/>
  <c r="BA441" i="10"/>
  <c r="AZ441" i="10" s="1"/>
  <c r="AY441" i="10"/>
  <c r="AX441" i="10"/>
  <c r="AW441" i="10"/>
  <c r="AV441" i="10"/>
  <c r="AU441" i="10"/>
  <c r="AT441" i="10" s="1"/>
  <c r="AS441" i="10"/>
  <c r="AR441" i="10"/>
  <c r="AQ441" i="10"/>
  <c r="AP441" i="10"/>
  <c r="AO441" i="10"/>
  <c r="AN441" i="10" s="1"/>
  <c r="AM441" i="10"/>
  <c r="AL441" i="10"/>
  <c r="AK441" i="10"/>
  <c r="AJ441" i="10"/>
  <c r="AI441" i="10"/>
  <c r="AH441" i="10" s="1"/>
  <c r="AG441" i="10"/>
  <c r="AF441" i="10"/>
  <c r="AE441" i="10"/>
  <c r="AD441" i="10"/>
  <c r="AC441" i="10"/>
  <c r="AB441" i="10" s="1"/>
  <c r="AA441" i="10"/>
  <c r="Z441" i="10"/>
  <c r="Y441" i="10"/>
  <c r="X441" i="10"/>
  <c r="W441" i="10"/>
  <c r="V441" i="10" s="1"/>
  <c r="U441" i="10"/>
  <c r="T441" i="10"/>
  <c r="S441" i="10"/>
  <c r="R441" i="10"/>
  <c r="Q441" i="10"/>
  <c r="P441" i="10" s="1"/>
  <c r="O441" i="10"/>
  <c r="N441" i="10"/>
  <c r="M441" i="10"/>
  <c r="L441" i="10"/>
  <c r="K441" i="10"/>
  <c r="J441" i="10" s="1"/>
  <c r="I441" i="10"/>
  <c r="H441" i="10"/>
  <c r="G441" i="10"/>
  <c r="F441" i="10"/>
  <c r="E441" i="10"/>
  <c r="D441" i="10" s="1"/>
  <c r="DT440" i="10"/>
  <c r="DS440" i="10"/>
  <c r="DR440" i="10"/>
  <c r="DR439" i="10" s="1"/>
  <c r="DQ440" i="10"/>
  <c r="DP440" i="10"/>
  <c r="DO440" i="10"/>
  <c r="DN440" i="10"/>
  <c r="DN439" i="10" s="1"/>
  <c r="DM440" i="10"/>
  <c r="DL440" i="10"/>
  <c r="DL439" i="10" s="1"/>
  <c r="DK440" i="10"/>
  <c r="DK439" i="10" s="1"/>
  <c r="DJ440" i="10"/>
  <c r="DI440" i="10"/>
  <c r="DG440" i="10"/>
  <c r="DF440" i="10"/>
  <c r="DF439" i="10" s="1"/>
  <c r="DE440" i="10"/>
  <c r="DD440" i="10"/>
  <c r="DC440" i="10"/>
  <c r="DB440" i="10"/>
  <c r="DB439" i="10" s="1"/>
  <c r="DA440" i="10"/>
  <c r="CZ440" i="10"/>
  <c r="CZ439" i="10" s="1"/>
  <c r="CY440" i="10"/>
  <c r="CV440" i="10" s="1"/>
  <c r="CX440" i="10"/>
  <c r="CW440" i="10"/>
  <c r="CU440" i="10"/>
  <c r="CT440" i="10"/>
  <c r="CT439" i="10" s="1"/>
  <c r="CS440" i="10"/>
  <c r="CR440" i="10"/>
  <c r="CQ440" i="10"/>
  <c r="CP440" i="10"/>
  <c r="CP439" i="10" s="1"/>
  <c r="CO440" i="10"/>
  <c r="CN440" i="10"/>
  <c r="CN439" i="10" s="1"/>
  <c r="CM440" i="10"/>
  <c r="CM439" i="10" s="1"/>
  <c r="CL440" i="10"/>
  <c r="CK440" i="10"/>
  <c r="CI440" i="10"/>
  <c r="CH440" i="10"/>
  <c r="CH439" i="10" s="1"/>
  <c r="CG440" i="10"/>
  <c r="CG439" i="10" s="1"/>
  <c r="CF440" i="10"/>
  <c r="CE440" i="10"/>
  <c r="CD440" i="10"/>
  <c r="CC440" i="10"/>
  <c r="CB440" i="10"/>
  <c r="CB439" i="10" s="1"/>
  <c r="CA440" i="10"/>
  <c r="CA439" i="10" s="1"/>
  <c r="BZ440" i="10"/>
  <c r="BY440" i="10"/>
  <c r="BW440" i="10"/>
  <c r="BV440" i="10"/>
  <c r="BV439" i="10" s="1"/>
  <c r="BU440" i="10"/>
  <c r="BU439" i="10" s="1"/>
  <c r="BT440" i="10"/>
  <c r="BS440" i="10"/>
  <c r="BR440" i="10"/>
  <c r="BR439" i="10" s="1"/>
  <c r="BQ440" i="10"/>
  <c r="BP440" i="10"/>
  <c r="BP439" i="10" s="1"/>
  <c r="BO440" i="10"/>
  <c r="BO439" i="10" s="1"/>
  <c r="BN440" i="10"/>
  <c r="BM440" i="10"/>
  <c r="BK440" i="10"/>
  <c r="BJ440" i="10"/>
  <c r="BJ439" i="10" s="1"/>
  <c r="BI440" i="10"/>
  <c r="BI439" i="10" s="1"/>
  <c r="BH440" i="10"/>
  <c r="BG440" i="10"/>
  <c r="BF440" i="10"/>
  <c r="BE440" i="10"/>
  <c r="BD440" i="10"/>
  <c r="BD439" i="10" s="1"/>
  <c r="BC440" i="10"/>
  <c r="BC439" i="10" s="1"/>
  <c r="BB440" i="10"/>
  <c r="BA440" i="10"/>
  <c r="AY440" i="10"/>
  <c r="AX440" i="10"/>
  <c r="AX439" i="10" s="1"/>
  <c r="AW440" i="10"/>
  <c r="AW439" i="10" s="1"/>
  <c r="AV440" i="10"/>
  <c r="AU440" i="10"/>
  <c r="AT440" i="10"/>
  <c r="AT439" i="10" s="1"/>
  <c r="AS440" i="10"/>
  <c r="AR440" i="10"/>
  <c r="AR439" i="10" s="1"/>
  <c r="AQ440" i="10"/>
  <c r="AQ439" i="10" s="1"/>
  <c r="AP440" i="10"/>
  <c r="AO440" i="10"/>
  <c r="AM440" i="10"/>
  <c r="AL440" i="10"/>
  <c r="AL439" i="10" s="1"/>
  <c r="AK440" i="10"/>
  <c r="AK439" i="10" s="1"/>
  <c r="AJ440" i="10"/>
  <c r="AI440" i="10"/>
  <c r="AH440" i="10"/>
  <c r="AH439" i="10" s="1"/>
  <c r="AG440" i="10"/>
  <c r="AF440" i="10"/>
  <c r="AF439" i="10" s="1"/>
  <c r="AE440" i="10"/>
  <c r="AE439" i="10" s="1"/>
  <c r="AD440" i="10"/>
  <c r="AC440" i="10"/>
  <c r="AA440" i="10"/>
  <c r="Z440" i="10"/>
  <c r="Z439" i="10" s="1"/>
  <c r="Y440" i="10"/>
  <c r="Y439" i="10" s="1"/>
  <c r="X440" i="10"/>
  <c r="W440" i="10"/>
  <c r="V440" i="10"/>
  <c r="V439" i="10" s="1"/>
  <c r="U440" i="10"/>
  <c r="T440" i="10"/>
  <c r="T439" i="10" s="1"/>
  <c r="S440" i="10"/>
  <c r="S439" i="10" s="1"/>
  <c r="R440" i="10"/>
  <c r="Q440" i="10"/>
  <c r="O440" i="10"/>
  <c r="N440" i="10"/>
  <c r="N439" i="10" s="1"/>
  <c r="M440" i="10"/>
  <c r="M439" i="10" s="1"/>
  <c r="L440" i="10"/>
  <c r="K440" i="10"/>
  <c r="J440" i="10"/>
  <c r="I440" i="10"/>
  <c r="H440" i="10"/>
  <c r="H439" i="10" s="1"/>
  <c r="G440" i="10"/>
  <c r="G439" i="10" s="1"/>
  <c r="F440" i="10"/>
  <c r="E440" i="10"/>
  <c r="DT439" i="10"/>
  <c r="DS439" i="10"/>
  <c r="DQ439" i="10"/>
  <c r="DP439" i="10"/>
  <c r="DO439" i="10"/>
  <c r="DM439" i="10"/>
  <c r="DJ439" i="10"/>
  <c r="DG439" i="10"/>
  <c r="DE439" i="10"/>
  <c r="DD439" i="10"/>
  <c r="DC439" i="10"/>
  <c r="DA439" i="10"/>
  <c r="CX439" i="10"/>
  <c r="CU439" i="10"/>
  <c r="CS439" i="10"/>
  <c r="CR439" i="10"/>
  <c r="CQ439" i="10"/>
  <c r="CO439" i="10"/>
  <c r="CL439" i="10"/>
  <c r="CI439" i="10"/>
  <c r="CF439" i="10"/>
  <c r="CE439" i="10"/>
  <c r="CC439" i="10"/>
  <c r="BZ439" i="10"/>
  <c r="BW439" i="10"/>
  <c r="BT439" i="10"/>
  <c r="BS439" i="10"/>
  <c r="BQ439" i="10"/>
  <c r="BN439" i="10"/>
  <c r="BK439" i="10"/>
  <c r="BH439" i="10"/>
  <c r="BG439" i="10"/>
  <c r="BE439" i="10"/>
  <c r="BB439" i="10"/>
  <c r="AY439" i="10"/>
  <c r="AV439" i="10"/>
  <c r="AU439" i="10"/>
  <c r="AS439" i="10"/>
  <c r="AP439" i="10"/>
  <c r="AM439" i="10"/>
  <c r="AJ439" i="10"/>
  <c r="AI439" i="10"/>
  <c r="AG439" i="10"/>
  <c r="AD439" i="10"/>
  <c r="AA439" i="10"/>
  <c r="X439" i="10"/>
  <c r="W439" i="10"/>
  <c r="U439" i="10"/>
  <c r="R439" i="10"/>
  <c r="O439" i="10"/>
  <c r="L439" i="10"/>
  <c r="K439" i="10"/>
  <c r="I439" i="10"/>
  <c r="F439" i="10"/>
  <c r="I168" i="16"/>
  <c r="F168" i="16"/>
  <c r="B168" i="16" s="1"/>
  <c r="D168" i="16"/>
  <c r="C168" i="16"/>
  <c r="I167" i="16"/>
  <c r="F167" i="16"/>
  <c r="B167" i="16" s="1"/>
  <c r="D167" i="16"/>
  <c r="C167" i="16"/>
  <c r="I166" i="16"/>
  <c r="F166" i="16"/>
  <c r="B166" i="16" s="1"/>
  <c r="D166" i="16"/>
  <c r="C166" i="16"/>
  <c r="I165" i="16"/>
  <c r="F165" i="16"/>
  <c r="B165" i="16" s="1"/>
  <c r="D165" i="16"/>
  <c r="C165" i="16"/>
  <c r="I164" i="16"/>
  <c r="F164" i="16"/>
  <c r="B164" i="16" s="1"/>
  <c r="D164" i="16"/>
  <c r="C164" i="16"/>
  <c r="I163" i="16"/>
  <c r="F163" i="16"/>
  <c r="B163" i="16" s="1"/>
  <c r="D163" i="16"/>
  <c r="C163" i="16"/>
  <c r="I162" i="16"/>
  <c r="B162" i="16" s="1"/>
  <c r="F162" i="16"/>
  <c r="D162" i="16"/>
  <c r="C162" i="16"/>
  <c r="I161" i="16"/>
  <c r="F161" i="16"/>
  <c r="D161" i="16"/>
  <c r="C161" i="16"/>
  <c r="B161" i="16"/>
  <c r="I160" i="16"/>
  <c r="B160" i="16" s="1"/>
  <c r="F160" i="16"/>
  <c r="D160" i="16"/>
  <c r="C160" i="16"/>
  <c r="I159" i="16"/>
  <c r="F159" i="16"/>
  <c r="D159" i="16"/>
  <c r="C159" i="16"/>
  <c r="B159" i="16"/>
  <c r="I158" i="16"/>
  <c r="F158" i="16"/>
  <c r="D158" i="16"/>
  <c r="D151" i="16" s="1"/>
  <c r="C158" i="16"/>
  <c r="B158" i="16"/>
  <c r="I157" i="16"/>
  <c r="F157" i="16"/>
  <c r="B157" i="16" s="1"/>
  <c r="D157" i="16"/>
  <c r="C157" i="16"/>
  <c r="I156" i="16"/>
  <c r="F156" i="16"/>
  <c r="D156" i="16"/>
  <c r="C156" i="16"/>
  <c r="B156" i="16"/>
  <c r="I155" i="16"/>
  <c r="F155" i="16"/>
  <c r="B155" i="16" s="1"/>
  <c r="D155" i="16"/>
  <c r="C155" i="16"/>
  <c r="I154" i="16"/>
  <c r="F154" i="16"/>
  <c r="B154" i="16" s="1"/>
  <c r="D154" i="16"/>
  <c r="C154" i="16"/>
  <c r="I153" i="16"/>
  <c r="F153" i="16"/>
  <c r="F151" i="16" s="1"/>
  <c r="D153" i="16"/>
  <c r="C153" i="16"/>
  <c r="I152" i="16"/>
  <c r="B152" i="16" s="1"/>
  <c r="F152" i="16"/>
  <c r="D152" i="16"/>
  <c r="C152" i="16"/>
  <c r="C151" i="16" s="1"/>
  <c r="K151" i="16"/>
  <c r="J151" i="16"/>
  <c r="H151" i="16"/>
  <c r="G151" i="16"/>
  <c r="E151" i="16"/>
  <c r="C745" i="10" l="1"/>
  <c r="C653" i="10"/>
  <c r="C652" i="10" s="1"/>
  <c r="C727" i="10"/>
  <c r="C604" i="10"/>
  <c r="C602" i="10"/>
  <c r="C601" i="10" s="1"/>
  <c r="C763" i="10"/>
  <c r="C722" i="10"/>
  <c r="C721" i="10" s="1"/>
  <c r="C915" i="10"/>
  <c r="C914" i="10"/>
  <c r="C934" i="10"/>
  <c r="C322" i="10"/>
  <c r="C313" i="10"/>
  <c r="C298" i="10"/>
  <c r="C304" i="10"/>
  <c r="C283" i="10"/>
  <c r="C478" i="10"/>
  <c r="CD439" i="10"/>
  <c r="BF439" i="10"/>
  <c r="C442" i="10"/>
  <c r="J439" i="10"/>
  <c r="C466" i="10"/>
  <c r="CV439" i="10"/>
  <c r="C451" i="10"/>
  <c r="D442" i="10"/>
  <c r="D451" i="10"/>
  <c r="D460" i="10"/>
  <c r="C468" i="10"/>
  <c r="C441" i="10" s="1"/>
  <c r="J445" i="10"/>
  <c r="J454" i="10"/>
  <c r="C449" i="10"/>
  <c r="C448" i="10" s="1"/>
  <c r="C458" i="10"/>
  <c r="C457" i="10" s="1"/>
  <c r="D472" i="10"/>
  <c r="D481" i="10"/>
  <c r="D490" i="10"/>
  <c r="Q439" i="10"/>
  <c r="BA439" i="10"/>
  <c r="CK439" i="10"/>
  <c r="CW439" i="10"/>
  <c r="DI439" i="10"/>
  <c r="AO439" i="10"/>
  <c r="P440" i="10"/>
  <c r="P439" i="10" s="1"/>
  <c r="AN440" i="10"/>
  <c r="AN439" i="10" s="1"/>
  <c r="AZ440" i="10"/>
  <c r="AZ439" i="10" s="1"/>
  <c r="BL440" i="10"/>
  <c r="BL439" i="10" s="1"/>
  <c r="CJ440" i="10"/>
  <c r="CJ439" i="10" s="1"/>
  <c r="DH440" i="10"/>
  <c r="DH439" i="10" s="1"/>
  <c r="AC439" i="10"/>
  <c r="BM439" i="10"/>
  <c r="AB440" i="10"/>
  <c r="AB439" i="10" s="1"/>
  <c r="BX440" i="10"/>
  <c r="BX439" i="10" s="1"/>
  <c r="CY439" i="10"/>
  <c r="E439" i="10"/>
  <c r="BY439" i="10"/>
  <c r="D440" i="10"/>
  <c r="D439" i="10" s="1"/>
  <c r="I151" i="16"/>
  <c r="B153" i="16"/>
  <c r="B151" i="16" s="1"/>
  <c r="C75" i="27"/>
  <c r="C74" i="27"/>
  <c r="T73" i="27"/>
  <c r="S73" i="27"/>
  <c r="R73" i="27"/>
  <c r="Q73" i="27"/>
  <c r="P73" i="27"/>
  <c r="O73" i="27"/>
  <c r="N73" i="27"/>
  <c r="M73" i="27"/>
  <c r="L73" i="27"/>
  <c r="K73" i="27"/>
  <c r="J73" i="27"/>
  <c r="I73" i="27"/>
  <c r="H73" i="27"/>
  <c r="G73" i="27"/>
  <c r="F73" i="27"/>
  <c r="E73" i="27"/>
  <c r="D73" i="27"/>
  <c r="C73" i="27"/>
  <c r="DN1005" i="10"/>
  <c r="DH1005" i="10"/>
  <c r="DB1005" i="10"/>
  <c r="CV1005" i="10"/>
  <c r="CP1005" i="10"/>
  <c r="CJ1005" i="10"/>
  <c r="CD1005" i="10"/>
  <c r="BX1005" i="10"/>
  <c r="BR1005" i="10"/>
  <c r="BL1005" i="10"/>
  <c r="BF1005" i="10"/>
  <c r="AZ1005" i="10"/>
  <c r="AT1005" i="10"/>
  <c r="AN1005" i="10"/>
  <c r="AH1005" i="10"/>
  <c r="AB1005" i="10"/>
  <c r="V1005" i="10"/>
  <c r="P1005" i="10"/>
  <c r="J1005" i="10"/>
  <c r="C1005" i="10"/>
  <c r="DN1004" i="10"/>
  <c r="DH1004" i="10"/>
  <c r="DB1004" i="10"/>
  <c r="CV1004" i="10"/>
  <c r="CP1004" i="10"/>
  <c r="CJ1004" i="10"/>
  <c r="CD1004" i="10"/>
  <c r="BX1004" i="10"/>
  <c r="BR1004" i="10"/>
  <c r="BL1004" i="10"/>
  <c r="BF1004" i="10"/>
  <c r="AZ1004" i="10"/>
  <c r="AT1004" i="10"/>
  <c r="AN1004" i="10"/>
  <c r="AH1004" i="10"/>
  <c r="C1004" i="10" s="1"/>
  <c r="AB1004" i="10"/>
  <c r="V1004" i="10"/>
  <c r="P1004" i="10"/>
  <c r="J1004" i="10"/>
  <c r="DN1002" i="10"/>
  <c r="DH1002" i="10"/>
  <c r="DB1002" i="10"/>
  <c r="CV1002" i="10"/>
  <c r="CP1002" i="10"/>
  <c r="CJ1002" i="10"/>
  <c r="CD1002" i="10"/>
  <c r="BX1002" i="10"/>
  <c r="BR1002" i="10"/>
  <c r="BL1002" i="10"/>
  <c r="BF1002" i="10"/>
  <c r="AZ1002" i="10"/>
  <c r="AT1002" i="10"/>
  <c r="AN1002" i="10"/>
  <c r="AH1002" i="10"/>
  <c r="AB1002" i="10"/>
  <c r="V1002" i="10"/>
  <c r="P1002" i="10"/>
  <c r="C1002" i="10" s="1"/>
  <c r="J1002" i="10"/>
  <c r="DN1001" i="10"/>
  <c r="DH1001" i="10"/>
  <c r="DB1001" i="10"/>
  <c r="CV1001" i="10"/>
  <c r="CP1001" i="10"/>
  <c r="CJ1001" i="10"/>
  <c r="CD1001" i="10"/>
  <c r="BX1001" i="10"/>
  <c r="BR1001" i="10"/>
  <c r="BL1001" i="10"/>
  <c r="BF1001" i="10"/>
  <c r="AZ1001" i="10"/>
  <c r="AT1001" i="10"/>
  <c r="AN1001" i="10"/>
  <c r="AH1001" i="10"/>
  <c r="AB1001" i="10"/>
  <c r="V1001" i="10"/>
  <c r="P1001" i="10"/>
  <c r="J1001" i="10"/>
  <c r="C1001" i="10"/>
  <c r="DN999" i="10"/>
  <c r="DH999" i="10"/>
  <c r="DB999" i="10"/>
  <c r="CV999" i="10"/>
  <c r="CP999" i="10"/>
  <c r="CJ999" i="10"/>
  <c r="CD999" i="10"/>
  <c r="BX999" i="10"/>
  <c r="BR999" i="10"/>
  <c r="BL999" i="10"/>
  <c r="BF999" i="10"/>
  <c r="AZ999" i="10"/>
  <c r="AT999" i="10"/>
  <c r="AN999" i="10"/>
  <c r="AH999" i="10"/>
  <c r="AB999" i="10"/>
  <c r="V999" i="10"/>
  <c r="P999" i="10"/>
  <c r="C999" i="10" s="1"/>
  <c r="J999" i="10"/>
  <c r="DN998" i="10"/>
  <c r="DH998" i="10"/>
  <c r="DB998" i="10"/>
  <c r="CV998" i="10"/>
  <c r="CP998" i="10"/>
  <c r="CJ998" i="10"/>
  <c r="CD998" i="10"/>
  <c r="BX998" i="10"/>
  <c r="BR998" i="10"/>
  <c r="BL998" i="10"/>
  <c r="BF998" i="10"/>
  <c r="AZ998" i="10"/>
  <c r="AT998" i="10"/>
  <c r="AN998" i="10"/>
  <c r="AH998" i="10"/>
  <c r="AB998" i="10"/>
  <c r="V998" i="10"/>
  <c r="P998" i="10"/>
  <c r="J998" i="10"/>
  <c r="DN996" i="10"/>
  <c r="DH996" i="10"/>
  <c r="DB996" i="10"/>
  <c r="CV996" i="10"/>
  <c r="CP996" i="10"/>
  <c r="CJ996" i="10"/>
  <c r="CD996" i="10"/>
  <c r="BX996" i="10"/>
  <c r="BR996" i="10"/>
  <c r="BL996" i="10"/>
  <c r="BF996" i="10"/>
  <c r="AZ996" i="10"/>
  <c r="AT996" i="10"/>
  <c r="AN996" i="10"/>
  <c r="AH996" i="10"/>
  <c r="C996" i="10" s="1"/>
  <c r="AB996" i="10"/>
  <c r="V996" i="10"/>
  <c r="P996" i="10"/>
  <c r="J996" i="10"/>
  <c r="DN995" i="10"/>
  <c r="DH995" i="10"/>
  <c r="DB995" i="10"/>
  <c r="CV995" i="10"/>
  <c r="CP995" i="10"/>
  <c r="CJ995" i="10"/>
  <c r="CD995" i="10"/>
  <c r="BX995" i="10"/>
  <c r="BR995" i="10"/>
  <c r="BL995" i="10"/>
  <c r="BF995" i="10"/>
  <c r="AZ995" i="10"/>
  <c r="AT995" i="10"/>
  <c r="AN995" i="10"/>
  <c r="AH995" i="10"/>
  <c r="AB995" i="10"/>
  <c r="V995" i="10"/>
  <c r="P995" i="10"/>
  <c r="C995" i="10" s="1"/>
  <c r="J995" i="10"/>
  <c r="DN993" i="10"/>
  <c r="DH993" i="10"/>
  <c r="DB993" i="10"/>
  <c r="CV993" i="10"/>
  <c r="CP993" i="10"/>
  <c r="CJ993" i="10"/>
  <c r="CD993" i="10"/>
  <c r="BX993" i="10"/>
  <c r="BR993" i="10"/>
  <c r="BL993" i="10"/>
  <c r="BF993" i="10"/>
  <c r="AZ993" i="10"/>
  <c r="AT993" i="10"/>
  <c r="AN993" i="10"/>
  <c r="AH993" i="10"/>
  <c r="AB993" i="10"/>
  <c r="V993" i="10"/>
  <c r="P993" i="10"/>
  <c r="J993" i="10"/>
  <c r="C993" i="10"/>
  <c r="DN992" i="10"/>
  <c r="DH992" i="10"/>
  <c r="DB992" i="10"/>
  <c r="CV992" i="10"/>
  <c r="CP992" i="10"/>
  <c r="CJ992" i="10"/>
  <c r="CD992" i="10"/>
  <c r="BX992" i="10"/>
  <c r="BR992" i="10"/>
  <c r="BL992" i="10"/>
  <c r="BF992" i="10"/>
  <c r="AZ992" i="10"/>
  <c r="AT992" i="10"/>
  <c r="AN992" i="10"/>
  <c r="AH992" i="10"/>
  <c r="C992" i="10" s="1"/>
  <c r="AB992" i="10"/>
  <c r="V992" i="10"/>
  <c r="P992" i="10"/>
  <c r="J992" i="10"/>
  <c r="DN990" i="10"/>
  <c r="DH990" i="10"/>
  <c r="DB990" i="10"/>
  <c r="CV990" i="10"/>
  <c r="CP990" i="10"/>
  <c r="CJ990" i="10"/>
  <c r="CD990" i="10"/>
  <c r="BX990" i="10"/>
  <c r="BR990" i="10"/>
  <c r="BL990" i="10"/>
  <c r="BF990" i="10"/>
  <c r="AZ990" i="10"/>
  <c r="AT990" i="10"/>
  <c r="AN990" i="10"/>
  <c r="AH990" i="10"/>
  <c r="AB990" i="10"/>
  <c r="V990" i="10"/>
  <c r="P990" i="10"/>
  <c r="C990" i="10" s="1"/>
  <c r="J990" i="10"/>
  <c r="DN989" i="10"/>
  <c r="DH989" i="10"/>
  <c r="DB989" i="10"/>
  <c r="CV989" i="10"/>
  <c r="CP989" i="10"/>
  <c r="CJ989" i="10"/>
  <c r="CD989" i="10"/>
  <c r="BX989" i="10"/>
  <c r="BR989" i="10"/>
  <c r="BL989" i="10"/>
  <c r="BF989" i="10"/>
  <c r="AZ989" i="10"/>
  <c r="AT989" i="10"/>
  <c r="AN989" i="10"/>
  <c r="AH989" i="10"/>
  <c r="AB989" i="10"/>
  <c r="V989" i="10"/>
  <c r="P989" i="10"/>
  <c r="J989" i="10"/>
  <c r="C989" i="10"/>
  <c r="DN987" i="10"/>
  <c r="DH987" i="10"/>
  <c r="DB987" i="10"/>
  <c r="CV987" i="10"/>
  <c r="CP987" i="10"/>
  <c r="CJ987" i="10"/>
  <c r="CD987" i="10"/>
  <c r="BX987" i="10"/>
  <c r="BR987" i="10"/>
  <c r="BL987" i="10"/>
  <c r="BF987" i="10"/>
  <c r="AZ987" i="10"/>
  <c r="AT987" i="10"/>
  <c r="AN987" i="10"/>
  <c r="AH987" i="10"/>
  <c r="AB987" i="10"/>
  <c r="V987" i="10"/>
  <c r="P987" i="10"/>
  <c r="J987" i="10"/>
  <c r="C987" i="10"/>
  <c r="DN986" i="10"/>
  <c r="DH986" i="10"/>
  <c r="DB986" i="10"/>
  <c r="CV986" i="10"/>
  <c r="CP986" i="10"/>
  <c r="CJ986" i="10"/>
  <c r="CD986" i="10"/>
  <c r="BX986" i="10"/>
  <c r="BR986" i="10"/>
  <c r="BL986" i="10"/>
  <c r="BF986" i="10"/>
  <c r="AZ986" i="10"/>
  <c r="AT986" i="10"/>
  <c r="AN986" i="10"/>
  <c r="AH986" i="10"/>
  <c r="AB986" i="10"/>
  <c r="V986" i="10"/>
  <c r="P986" i="10"/>
  <c r="J986" i="10"/>
  <c r="DN984" i="10"/>
  <c r="DH984" i="10"/>
  <c r="DB984" i="10"/>
  <c r="CV984" i="10"/>
  <c r="CP984" i="10"/>
  <c r="CJ984" i="10"/>
  <c r="CD984" i="10"/>
  <c r="BX984" i="10"/>
  <c r="BR984" i="10"/>
  <c r="BL984" i="10"/>
  <c r="BF984" i="10"/>
  <c r="AZ984" i="10"/>
  <c r="AT984" i="10"/>
  <c r="AN984" i="10"/>
  <c r="AH984" i="10"/>
  <c r="C984" i="10" s="1"/>
  <c r="AB984" i="10"/>
  <c r="V984" i="10"/>
  <c r="P984" i="10"/>
  <c r="J984" i="10"/>
  <c r="DN983" i="10"/>
  <c r="DH983" i="10"/>
  <c r="DB983" i="10"/>
  <c r="CV983" i="10"/>
  <c r="CP983" i="10"/>
  <c r="CJ983" i="10"/>
  <c r="CD983" i="10"/>
  <c r="BX983" i="10"/>
  <c r="BR983" i="10"/>
  <c r="BL983" i="10"/>
  <c r="BF983" i="10"/>
  <c r="AZ983" i="10"/>
  <c r="AT983" i="10"/>
  <c r="AN983" i="10"/>
  <c r="AH983" i="10"/>
  <c r="AB983" i="10"/>
  <c r="V983" i="10"/>
  <c r="P983" i="10"/>
  <c r="C983" i="10" s="1"/>
  <c r="J983" i="10"/>
  <c r="DN981" i="10"/>
  <c r="DH981" i="10"/>
  <c r="DB981" i="10"/>
  <c r="CV981" i="10"/>
  <c r="CP981" i="10"/>
  <c r="CJ981" i="10"/>
  <c r="CD981" i="10"/>
  <c r="BX981" i="10"/>
  <c r="BR981" i="10"/>
  <c r="BL981" i="10"/>
  <c r="BF981" i="10"/>
  <c r="AZ981" i="10"/>
  <c r="AT981" i="10"/>
  <c r="AN981" i="10"/>
  <c r="AH981" i="10"/>
  <c r="AB981" i="10"/>
  <c r="V981" i="10"/>
  <c r="P981" i="10"/>
  <c r="J981" i="10"/>
  <c r="C981" i="10"/>
  <c r="DN980" i="10"/>
  <c r="DH980" i="10"/>
  <c r="DB980" i="10"/>
  <c r="CV980" i="10"/>
  <c r="CP980" i="10"/>
  <c r="CJ980" i="10"/>
  <c r="CD980" i="10"/>
  <c r="BX980" i="10"/>
  <c r="BR980" i="10"/>
  <c r="BL980" i="10"/>
  <c r="BF980" i="10"/>
  <c r="AZ980" i="10"/>
  <c r="AT980" i="10"/>
  <c r="AN980" i="10"/>
  <c r="AH980" i="10"/>
  <c r="C980" i="10" s="1"/>
  <c r="C979" i="10" s="1"/>
  <c r="AB980" i="10"/>
  <c r="V980" i="10"/>
  <c r="P980" i="10"/>
  <c r="J980" i="10"/>
  <c r="DN978" i="10"/>
  <c r="DH978" i="10"/>
  <c r="DB978" i="10"/>
  <c r="CV978" i="10"/>
  <c r="CP978" i="10"/>
  <c r="CJ978" i="10"/>
  <c r="CD978" i="10"/>
  <c r="BX978" i="10"/>
  <c r="BR978" i="10"/>
  <c r="BL978" i="10"/>
  <c r="BF978" i="10"/>
  <c r="AZ978" i="10"/>
  <c r="AT978" i="10"/>
  <c r="AN978" i="10"/>
  <c r="AH978" i="10"/>
  <c r="AB978" i="10"/>
  <c r="V978" i="10"/>
  <c r="P978" i="10"/>
  <c r="C978" i="10" s="1"/>
  <c r="J978" i="10"/>
  <c r="DN977" i="10"/>
  <c r="DH977" i="10"/>
  <c r="DB977" i="10"/>
  <c r="CV977" i="10"/>
  <c r="CP977" i="10"/>
  <c r="CJ977" i="10"/>
  <c r="CD977" i="10"/>
  <c r="BX977" i="10"/>
  <c r="BR977" i="10"/>
  <c r="BL977" i="10"/>
  <c r="BF977" i="10"/>
  <c r="AZ977" i="10"/>
  <c r="AT977" i="10"/>
  <c r="AN977" i="10"/>
  <c r="AH977" i="10"/>
  <c r="AB977" i="10"/>
  <c r="V977" i="10"/>
  <c r="P977" i="10"/>
  <c r="J977" i="10"/>
  <c r="C977" i="10"/>
  <c r="DN975" i="10"/>
  <c r="DH975" i="10"/>
  <c r="DB975" i="10"/>
  <c r="CV975" i="10"/>
  <c r="CP975" i="10"/>
  <c r="CJ975" i="10"/>
  <c r="CD975" i="10"/>
  <c r="BX975" i="10"/>
  <c r="BR975" i="10"/>
  <c r="BL975" i="10"/>
  <c r="BF975" i="10"/>
  <c r="AZ975" i="10"/>
  <c r="AT975" i="10"/>
  <c r="AN975" i="10"/>
  <c r="AH975" i="10"/>
  <c r="AB975" i="10"/>
  <c r="V975" i="10"/>
  <c r="P975" i="10"/>
  <c r="C975" i="10" s="1"/>
  <c r="J975" i="10"/>
  <c r="DN974" i="10"/>
  <c r="DH974" i="10"/>
  <c r="DB974" i="10"/>
  <c r="CV974" i="10"/>
  <c r="CP974" i="10"/>
  <c r="CJ974" i="10"/>
  <c r="CD974" i="10"/>
  <c r="BX974" i="10"/>
  <c r="BR974" i="10"/>
  <c r="BL974" i="10"/>
  <c r="BF974" i="10"/>
  <c r="AZ974" i="10"/>
  <c r="AT974" i="10"/>
  <c r="AN974" i="10"/>
  <c r="AH974" i="10"/>
  <c r="AB974" i="10"/>
  <c r="V974" i="10"/>
  <c r="P974" i="10"/>
  <c r="J974" i="10"/>
  <c r="DN972" i="10"/>
  <c r="DH972" i="10"/>
  <c r="DB972" i="10"/>
  <c r="CV972" i="10"/>
  <c r="CP972" i="10"/>
  <c r="CJ972" i="10"/>
  <c r="CD972" i="10"/>
  <c r="BX972" i="10"/>
  <c r="BR972" i="10"/>
  <c r="BL972" i="10"/>
  <c r="BF972" i="10"/>
  <c r="AZ972" i="10"/>
  <c r="AT972" i="10"/>
  <c r="AN972" i="10"/>
  <c r="AH972" i="10"/>
  <c r="C972" i="10" s="1"/>
  <c r="AB972" i="10"/>
  <c r="V972" i="10"/>
  <c r="P972" i="10"/>
  <c r="J972" i="10"/>
  <c r="DN971" i="10"/>
  <c r="DH971" i="10"/>
  <c r="DB971" i="10"/>
  <c r="CV971" i="10"/>
  <c r="CP971" i="10"/>
  <c r="CJ971" i="10"/>
  <c r="CD971" i="10"/>
  <c r="BX971" i="10"/>
  <c r="BR971" i="10"/>
  <c r="BL971" i="10"/>
  <c r="BF971" i="10"/>
  <c r="AZ971" i="10"/>
  <c r="AT971" i="10"/>
  <c r="AN971" i="10"/>
  <c r="AH971" i="10"/>
  <c r="AB971" i="10"/>
  <c r="V971" i="10"/>
  <c r="P971" i="10"/>
  <c r="C971" i="10" s="1"/>
  <c r="J971" i="10"/>
  <c r="DN969" i="10"/>
  <c r="DH969" i="10"/>
  <c r="DB969" i="10"/>
  <c r="CV969" i="10"/>
  <c r="CP969" i="10"/>
  <c r="CJ969" i="10"/>
  <c r="CD969" i="10"/>
  <c r="BX969" i="10"/>
  <c r="BR969" i="10"/>
  <c r="BL969" i="10"/>
  <c r="BF969" i="10"/>
  <c r="AZ969" i="10"/>
  <c r="AT969" i="10"/>
  <c r="AN969" i="10"/>
  <c r="AH969" i="10"/>
  <c r="AB969" i="10"/>
  <c r="V969" i="10"/>
  <c r="P969" i="10"/>
  <c r="J969" i="10"/>
  <c r="C969" i="10"/>
  <c r="DN968" i="10"/>
  <c r="DH968" i="10"/>
  <c r="DB968" i="10"/>
  <c r="CV968" i="10"/>
  <c r="CP968" i="10"/>
  <c r="CJ968" i="10"/>
  <c r="CD968" i="10"/>
  <c r="BX968" i="10"/>
  <c r="BR968" i="10"/>
  <c r="BL968" i="10"/>
  <c r="BF968" i="10"/>
  <c r="AZ968" i="10"/>
  <c r="AT968" i="10"/>
  <c r="AN968" i="10"/>
  <c r="AH968" i="10"/>
  <c r="C968" i="10" s="1"/>
  <c r="AB968" i="10"/>
  <c r="V968" i="10"/>
  <c r="P968" i="10"/>
  <c r="J968" i="10"/>
  <c r="DN966" i="10"/>
  <c r="DH966" i="10"/>
  <c r="DB966" i="10"/>
  <c r="CV966" i="10"/>
  <c r="CP966" i="10"/>
  <c r="CJ966" i="10"/>
  <c r="CD966" i="10"/>
  <c r="BX966" i="10"/>
  <c r="BR966" i="10"/>
  <c r="BL966" i="10"/>
  <c r="BF966" i="10"/>
  <c r="AZ966" i="10"/>
  <c r="AT966" i="10"/>
  <c r="AN966" i="10"/>
  <c r="AH966" i="10"/>
  <c r="AB966" i="10"/>
  <c r="V966" i="10"/>
  <c r="P966" i="10"/>
  <c r="C966" i="10" s="1"/>
  <c r="J966" i="10"/>
  <c r="DN965" i="10"/>
  <c r="DH965" i="10"/>
  <c r="DB965" i="10"/>
  <c r="CV965" i="10"/>
  <c r="CP965" i="10"/>
  <c r="CJ965" i="10"/>
  <c r="CD965" i="10"/>
  <c r="BX965" i="10"/>
  <c r="BR965" i="10"/>
  <c r="BL965" i="10"/>
  <c r="BF965" i="10"/>
  <c r="AZ965" i="10"/>
  <c r="AT965" i="10"/>
  <c r="AN965" i="10"/>
  <c r="AH965" i="10"/>
  <c r="AB965" i="10"/>
  <c r="V965" i="10"/>
  <c r="P965" i="10"/>
  <c r="J965" i="10"/>
  <c r="C965" i="10"/>
  <c r="C964" i="10" s="1"/>
  <c r="DN963" i="10"/>
  <c r="DH963" i="10"/>
  <c r="DB963" i="10"/>
  <c r="CV963" i="10"/>
  <c r="CP963" i="10"/>
  <c r="CJ963" i="10"/>
  <c r="CD963" i="10"/>
  <c r="BX963" i="10"/>
  <c r="BR963" i="10"/>
  <c r="BL963" i="10"/>
  <c r="BF963" i="10"/>
  <c r="AZ963" i="10"/>
  <c r="AT963" i="10"/>
  <c r="AN963" i="10"/>
  <c r="AH963" i="10"/>
  <c r="AB963" i="10"/>
  <c r="V963" i="10"/>
  <c r="P963" i="10"/>
  <c r="J963" i="10"/>
  <c r="C963" i="10" s="1"/>
  <c r="DN962" i="10"/>
  <c r="DH962" i="10"/>
  <c r="DB962" i="10"/>
  <c r="CV962" i="10"/>
  <c r="CP962" i="10"/>
  <c r="CJ962" i="10"/>
  <c r="CD962" i="10"/>
  <c r="BX962" i="10"/>
  <c r="BR962" i="10"/>
  <c r="BL962" i="10"/>
  <c r="BF962" i="10"/>
  <c r="AZ962" i="10"/>
  <c r="AT962" i="10"/>
  <c r="AN962" i="10"/>
  <c r="AH962" i="10"/>
  <c r="AB962" i="10"/>
  <c r="V962" i="10"/>
  <c r="P962" i="10"/>
  <c r="J962" i="10"/>
  <c r="DN960" i="10"/>
  <c r="DH960" i="10"/>
  <c r="DB960" i="10"/>
  <c r="CV960" i="10"/>
  <c r="CP960" i="10"/>
  <c r="CJ960" i="10"/>
  <c r="CD960" i="10"/>
  <c r="BX960" i="10"/>
  <c r="BR960" i="10"/>
  <c r="BL960" i="10"/>
  <c r="BF960" i="10"/>
  <c r="AZ960" i="10"/>
  <c r="AT960" i="10"/>
  <c r="AN960" i="10"/>
  <c r="AH960" i="10"/>
  <c r="C960" i="10" s="1"/>
  <c r="AB960" i="10"/>
  <c r="V960" i="10"/>
  <c r="P960" i="10"/>
  <c r="J960" i="10"/>
  <c r="DN959" i="10"/>
  <c r="DH959" i="10"/>
  <c r="DB959" i="10"/>
  <c r="CV959" i="10"/>
  <c r="CP959" i="10"/>
  <c r="CJ959" i="10"/>
  <c r="CD959" i="10"/>
  <c r="BX959" i="10"/>
  <c r="BR959" i="10"/>
  <c r="BL959" i="10"/>
  <c r="BF959" i="10"/>
  <c r="AZ959" i="10"/>
  <c r="AT959" i="10"/>
  <c r="AN959" i="10"/>
  <c r="AH959" i="10"/>
  <c r="AB959" i="10"/>
  <c r="V959" i="10"/>
  <c r="P959" i="10"/>
  <c r="J959" i="10"/>
  <c r="C959" i="10" s="1"/>
  <c r="DN957" i="10"/>
  <c r="DH957" i="10"/>
  <c r="DB957" i="10"/>
  <c r="CV957" i="10"/>
  <c r="CP957" i="10"/>
  <c r="CJ957" i="10"/>
  <c r="CD957" i="10"/>
  <c r="BX957" i="10"/>
  <c r="BR957" i="10"/>
  <c r="C957" i="10" s="1"/>
  <c r="BL957" i="10"/>
  <c r="BF957" i="10"/>
  <c r="AZ957" i="10"/>
  <c r="AT957" i="10"/>
  <c r="AN957" i="10"/>
  <c r="AH957" i="10"/>
  <c r="AB957" i="10"/>
  <c r="V957" i="10"/>
  <c r="P957" i="10"/>
  <c r="J957" i="10"/>
  <c r="DN956" i="10"/>
  <c r="DH956" i="10"/>
  <c r="DB956" i="10"/>
  <c r="CV956" i="10"/>
  <c r="CP956" i="10"/>
  <c r="CJ956" i="10"/>
  <c r="CD956" i="10"/>
  <c r="BX956" i="10"/>
  <c r="BR956" i="10"/>
  <c r="BL956" i="10"/>
  <c r="BF956" i="10"/>
  <c r="AZ956" i="10"/>
  <c r="AT956" i="10"/>
  <c r="AN956" i="10"/>
  <c r="AH956" i="10"/>
  <c r="C956" i="10" s="1"/>
  <c r="AB956" i="10"/>
  <c r="V956" i="10"/>
  <c r="P956" i="10"/>
  <c r="J956" i="10"/>
  <c r="DN954" i="10"/>
  <c r="DH954" i="10"/>
  <c r="DB954" i="10"/>
  <c r="DB952" i="10" s="1"/>
  <c r="CV954" i="10"/>
  <c r="CP954" i="10"/>
  <c r="CJ954" i="10"/>
  <c r="CD954" i="10"/>
  <c r="BX954" i="10"/>
  <c r="BR954" i="10"/>
  <c r="BL954" i="10"/>
  <c r="BF954" i="10"/>
  <c r="AZ954" i="10"/>
  <c r="AT954" i="10"/>
  <c r="AN954" i="10"/>
  <c r="AH954" i="10"/>
  <c r="AH952" i="10" s="1"/>
  <c r="AB954" i="10"/>
  <c r="V954" i="10"/>
  <c r="P954" i="10"/>
  <c r="J954" i="10"/>
  <c r="DN953" i="10"/>
  <c r="DH953" i="10"/>
  <c r="DB953" i="10"/>
  <c r="CV953" i="10"/>
  <c r="CP953" i="10"/>
  <c r="CJ953" i="10"/>
  <c r="CJ952" i="10" s="1"/>
  <c r="CD953" i="10"/>
  <c r="BX953" i="10"/>
  <c r="BR953" i="10"/>
  <c r="BR952" i="10" s="1"/>
  <c r="BL953" i="10"/>
  <c r="BF953" i="10"/>
  <c r="AZ953" i="10"/>
  <c r="AZ952" i="10" s="1"/>
  <c r="AT953" i="10"/>
  <c r="AN953" i="10"/>
  <c r="AH953" i="10"/>
  <c r="AB953" i="10"/>
  <c r="V953" i="10"/>
  <c r="P953" i="10"/>
  <c r="P952" i="10" s="1"/>
  <c r="J953" i="10"/>
  <c r="DT952" i="10"/>
  <c r="DS952" i="10"/>
  <c r="DR952" i="10"/>
  <c r="DQ952" i="10"/>
  <c r="DP952" i="10"/>
  <c r="DO952" i="10"/>
  <c r="DN952" i="10"/>
  <c r="DM952" i="10"/>
  <c r="DL952" i="10"/>
  <c r="DK952" i="10"/>
  <c r="DJ952" i="10"/>
  <c r="DI952" i="10"/>
  <c r="DH952" i="10"/>
  <c r="DG952" i="10"/>
  <c r="DF952" i="10"/>
  <c r="DE952" i="10"/>
  <c r="DD952" i="10"/>
  <c r="DC952" i="10"/>
  <c r="DA952" i="10"/>
  <c r="CZ952" i="10"/>
  <c r="CY952" i="10"/>
  <c r="CX952" i="10"/>
  <c r="CW952" i="10"/>
  <c r="CV952" i="10"/>
  <c r="CU952" i="10"/>
  <c r="CT952" i="10"/>
  <c r="CS952" i="10"/>
  <c r="CR952" i="10"/>
  <c r="CQ952" i="10"/>
  <c r="CP952" i="10"/>
  <c r="CO952" i="10"/>
  <c r="CN952" i="10"/>
  <c r="CM952" i="10"/>
  <c r="CL952" i="10"/>
  <c r="CK952" i="10"/>
  <c r="CI952" i="10"/>
  <c r="CH952" i="10"/>
  <c r="CG952" i="10"/>
  <c r="CF952" i="10"/>
  <c r="CE952" i="10"/>
  <c r="CD952" i="10"/>
  <c r="CC952" i="10"/>
  <c r="CB952" i="10"/>
  <c r="CA952" i="10"/>
  <c r="BZ952" i="10"/>
  <c r="BY952" i="10"/>
  <c r="BX952" i="10"/>
  <c r="BW952" i="10"/>
  <c r="BV952" i="10"/>
  <c r="BU952" i="10"/>
  <c r="BT952" i="10"/>
  <c r="BS952" i="10"/>
  <c r="BQ952" i="10"/>
  <c r="BP952" i="10"/>
  <c r="BO952" i="10"/>
  <c r="BN952" i="10"/>
  <c r="BM952" i="10"/>
  <c r="BL952" i="10"/>
  <c r="BK952" i="10"/>
  <c r="BJ952" i="10"/>
  <c r="BI952" i="10"/>
  <c r="BH952" i="10"/>
  <c r="BG952" i="10"/>
  <c r="BF952" i="10"/>
  <c r="BE952" i="10"/>
  <c r="BD952" i="10"/>
  <c r="BC952" i="10"/>
  <c r="BB952" i="10"/>
  <c r="BA952" i="10"/>
  <c r="AY952" i="10"/>
  <c r="AX952" i="10"/>
  <c r="AW952" i="10"/>
  <c r="AV952" i="10"/>
  <c r="AU952" i="10"/>
  <c r="AT952" i="10"/>
  <c r="AS952" i="10"/>
  <c r="AR952" i="10"/>
  <c r="AQ952" i="10"/>
  <c r="AP952" i="10"/>
  <c r="AO952" i="10"/>
  <c r="AN952" i="10"/>
  <c r="AM952" i="10"/>
  <c r="AL952" i="10"/>
  <c r="AK952" i="10"/>
  <c r="AJ952" i="10"/>
  <c r="AI952" i="10"/>
  <c r="AG952" i="10"/>
  <c r="AF952" i="10"/>
  <c r="AE952" i="10"/>
  <c r="AD952" i="10"/>
  <c r="AC952" i="10"/>
  <c r="AB952" i="10"/>
  <c r="AA952" i="10"/>
  <c r="Z952" i="10"/>
  <c r="Y952" i="10"/>
  <c r="X952" i="10"/>
  <c r="W952" i="10"/>
  <c r="V952" i="10"/>
  <c r="U952" i="10"/>
  <c r="T952" i="10"/>
  <c r="S952" i="10"/>
  <c r="R952" i="10"/>
  <c r="Q952" i="10"/>
  <c r="O952" i="10"/>
  <c r="N952" i="10"/>
  <c r="M952" i="10"/>
  <c r="L952" i="10"/>
  <c r="K952" i="10"/>
  <c r="J952" i="10"/>
  <c r="I952" i="10"/>
  <c r="H952" i="10"/>
  <c r="G952" i="10"/>
  <c r="F952" i="10"/>
  <c r="E952" i="10"/>
  <c r="C60" i="27"/>
  <c r="C59" i="27"/>
  <c r="C58" i="27" s="1"/>
  <c r="DN798" i="10"/>
  <c r="DH798" i="10"/>
  <c r="DB798" i="10"/>
  <c r="DB796" i="10" s="1"/>
  <c r="CV798" i="10"/>
  <c r="CP798" i="10"/>
  <c r="CJ798" i="10"/>
  <c r="CD798" i="10"/>
  <c r="BX798" i="10"/>
  <c r="BX796" i="10" s="1"/>
  <c r="BR798" i="10"/>
  <c r="BL798" i="10"/>
  <c r="BF798" i="10"/>
  <c r="BF796" i="10" s="1"/>
  <c r="AZ798" i="10"/>
  <c r="AT798" i="10"/>
  <c r="AN798" i="10"/>
  <c r="AH798" i="10"/>
  <c r="AH796" i="10" s="1"/>
  <c r="AB798" i="10"/>
  <c r="V798" i="10"/>
  <c r="P798" i="10"/>
  <c r="J798" i="10"/>
  <c r="DN797" i="10"/>
  <c r="DH797" i="10"/>
  <c r="DH796" i="10" s="1"/>
  <c r="DB797" i="10"/>
  <c r="CV797" i="10"/>
  <c r="CV796" i="10" s="1"/>
  <c r="CP797" i="10"/>
  <c r="CJ797" i="10"/>
  <c r="CJ796" i="10" s="1"/>
  <c r="CD797" i="10"/>
  <c r="BX797" i="10"/>
  <c r="BR797" i="10"/>
  <c r="BR796" i="10" s="1"/>
  <c r="BL797" i="10"/>
  <c r="BF797" i="10"/>
  <c r="AZ797" i="10"/>
  <c r="AZ796" i="10" s="1"/>
  <c r="AT797" i="10"/>
  <c r="AN797" i="10"/>
  <c r="C797" i="10" s="1"/>
  <c r="AH797" i="10"/>
  <c r="AB797" i="10"/>
  <c r="AB796" i="10" s="1"/>
  <c r="V797" i="10"/>
  <c r="P797" i="10"/>
  <c r="P796" i="10" s="1"/>
  <c r="J797" i="10"/>
  <c r="DT796" i="10"/>
  <c r="DS796" i="10"/>
  <c r="DR796" i="10"/>
  <c r="DQ796" i="10"/>
  <c r="DP796" i="10"/>
  <c r="DO796" i="10"/>
  <c r="DN796" i="10"/>
  <c r="DM796" i="10"/>
  <c r="DL796" i="10"/>
  <c r="DK796" i="10"/>
  <c r="DJ796" i="10"/>
  <c r="DI796" i="10"/>
  <c r="DG796" i="10"/>
  <c r="DF796" i="10"/>
  <c r="DE796" i="10"/>
  <c r="DD796" i="10"/>
  <c r="DC796" i="10"/>
  <c r="DA796" i="10"/>
  <c r="CZ796" i="10"/>
  <c r="CY796" i="10"/>
  <c r="CX796" i="10"/>
  <c r="CW796" i="10"/>
  <c r="CU796" i="10"/>
  <c r="CT796" i="10"/>
  <c r="CS796" i="10"/>
  <c r="CR796" i="10"/>
  <c r="CQ796" i="10"/>
  <c r="CP796" i="10"/>
  <c r="CO796" i="10"/>
  <c r="CN796" i="10"/>
  <c r="CM796" i="10"/>
  <c r="CL796" i="10"/>
  <c r="CK796" i="10"/>
  <c r="CI796" i="10"/>
  <c r="CH796" i="10"/>
  <c r="CG796" i="10"/>
  <c r="CF796" i="10"/>
  <c r="CE796" i="10"/>
  <c r="CD796" i="10"/>
  <c r="CC796" i="10"/>
  <c r="CB796" i="10"/>
  <c r="CA796" i="10"/>
  <c r="BZ796" i="10"/>
  <c r="BY796" i="10"/>
  <c r="BW796" i="10"/>
  <c r="BV796" i="10"/>
  <c r="BU796" i="10"/>
  <c r="BT796" i="10"/>
  <c r="BS796" i="10"/>
  <c r="BQ796" i="10"/>
  <c r="BP796" i="10"/>
  <c r="BO796" i="10"/>
  <c r="BN796" i="10"/>
  <c r="BM796" i="10"/>
  <c r="BL796" i="10"/>
  <c r="BK796" i="10"/>
  <c r="BJ796" i="10"/>
  <c r="BI796" i="10"/>
  <c r="BH796" i="10"/>
  <c r="BG796" i="10"/>
  <c r="BE796" i="10"/>
  <c r="BD796" i="10"/>
  <c r="BC796" i="10"/>
  <c r="BB796" i="10"/>
  <c r="BA796" i="10"/>
  <c r="AY796" i="10"/>
  <c r="AX796" i="10"/>
  <c r="AW796" i="10"/>
  <c r="AV796" i="10"/>
  <c r="AU796" i="10"/>
  <c r="AT796" i="10"/>
  <c r="AS796" i="10"/>
  <c r="AR796" i="10"/>
  <c r="AQ796" i="10"/>
  <c r="AP796" i="10"/>
  <c r="AO796" i="10"/>
  <c r="AM796" i="10"/>
  <c r="AL796" i="10"/>
  <c r="AK796" i="10"/>
  <c r="AJ796" i="10"/>
  <c r="AI796" i="10"/>
  <c r="AG796" i="10"/>
  <c r="AF796" i="10"/>
  <c r="AE796" i="10"/>
  <c r="AD796" i="10"/>
  <c r="AC796" i="10"/>
  <c r="AA796" i="10"/>
  <c r="Z796" i="10"/>
  <c r="Y796" i="10"/>
  <c r="X796" i="10"/>
  <c r="W796" i="10"/>
  <c r="V796" i="10"/>
  <c r="U796" i="10"/>
  <c r="T796" i="10"/>
  <c r="S796" i="10"/>
  <c r="R796" i="10"/>
  <c r="Q796" i="10"/>
  <c r="O796" i="10"/>
  <c r="N796" i="10"/>
  <c r="M796" i="10"/>
  <c r="L796" i="10"/>
  <c r="K796" i="10"/>
  <c r="J796" i="10"/>
  <c r="I796" i="10"/>
  <c r="H796" i="10"/>
  <c r="G796" i="10"/>
  <c r="F796" i="10"/>
  <c r="E796" i="10"/>
  <c r="DN795" i="10"/>
  <c r="DH795" i="10"/>
  <c r="DB795" i="10"/>
  <c r="CV795" i="10"/>
  <c r="CP795" i="10"/>
  <c r="CP793" i="10" s="1"/>
  <c r="CJ795" i="10"/>
  <c r="CD795" i="10"/>
  <c r="CD793" i="10" s="1"/>
  <c r="BX795" i="10"/>
  <c r="BR795" i="10"/>
  <c r="BL795" i="10"/>
  <c r="BF795" i="10"/>
  <c r="AZ795" i="10"/>
  <c r="AT795" i="10"/>
  <c r="AN795" i="10"/>
  <c r="AH795" i="10"/>
  <c r="AB795" i="10"/>
  <c r="V795" i="10"/>
  <c r="V793" i="10" s="1"/>
  <c r="P795" i="10"/>
  <c r="J795" i="10"/>
  <c r="C795" i="10" s="1"/>
  <c r="DN794" i="10"/>
  <c r="DN793" i="10" s="1"/>
  <c r="DH794" i="10"/>
  <c r="DB794" i="10"/>
  <c r="DB793" i="10" s="1"/>
  <c r="CV794" i="10"/>
  <c r="CP794" i="10"/>
  <c r="CJ794" i="10"/>
  <c r="CJ793" i="10" s="1"/>
  <c r="CD794" i="10"/>
  <c r="BX794" i="10"/>
  <c r="BR794" i="10"/>
  <c r="BL794" i="10"/>
  <c r="BF794" i="10"/>
  <c r="AZ794" i="10"/>
  <c r="AT794" i="10"/>
  <c r="AT793" i="10" s="1"/>
  <c r="AN794" i="10"/>
  <c r="AH794" i="10"/>
  <c r="AH793" i="10" s="1"/>
  <c r="AB794" i="10"/>
  <c r="V794" i="10"/>
  <c r="P794" i="10"/>
  <c r="P793" i="10" s="1"/>
  <c r="J794" i="10"/>
  <c r="C794" i="10"/>
  <c r="DT793" i="10"/>
  <c r="DS793" i="10"/>
  <c r="DR793" i="10"/>
  <c r="DQ793" i="10"/>
  <c r="DP793" i="10"/>
  <c r="DO793" i="10"/>
  <c r="DM793" i="10"/>
  <c r="DL793" i="10"/>
  <c r="DK793" i="10"/>
  <c r="DJ793" i="10"/>
  <c r="DI793" i="10"/>
  <c r="DH793" i="10"/>
  <c r="DG793" i="10"/>
  <c r="DF793" i="10"/>
  <c r="DE793" i="10"/>
  <c r="DD793" i="10"/>
  <c r="DC793" i="10"/>
  <c r="DA793" i="10"/>
  <c r="CZ793" i="10"/>
  <c r="CY793" i="10"/>
  <c r="CX793" i="10"/>
  <c r="CW793" i="10"/>
  <c r="CV793" i="10"/>
  <c r="CU793" i="10"/>
  <c r="CT793" i="10"/>
  <c r="CS793" i="10"/>
  <c r="CR793" i="10"/>
  <c r="CQ793" i="10"/>
  <c r="CO793" i="10"/>
  <c r="CN793" i="10"/>
  <c r="CM793" i="10"/>
  <c r="CL793" i="10"/>
  <c r="CK793" i="10"/>
  <c r="CI793" i="10"/>
  <c r="CH793" i="10"/>
  <c r="CG793" i="10"/>
  <c r="CF793" i="10"/>
  <c r="CE793" i="10"/>
  <c r="CC793" i="10"/>
  <c r="CB793" i="10"/>
  <c r="CA793" i="10"/>
  <c r="BZ793" i="10"/>
  <c r="BY793" i="10"/>
  <c r="BX793" i="10"/>
  <c r="BW793" i="10"/>
  <c r="BV793" i="10"/>
  <c r="BU793" i="10"/>
  <c r="BT793" i="10"/>
  <c r="BS793" i="10"/>
  <c r="BR793" i="10"/>
  <c r="BQ793" i="10"/>
  <c r="BP793" i="10"/>
  <c r="BO793" i="10"/>
  <c r="BN793" i="10"/>
  <c r="BM793" i="10"/>
  <c r="BL793" i="10"/>
  <c r="BK793" i="10"/>
  <c r="BJ793" i="10"/>
  <c r="BI793" i="10"/>
  <c r="BH793" i="10"/>
  <c r="BG793" i="10"/>
  <c r="BF793" i="10"/>
  <c r="BE793" i="10"/>
  <c r="BD793" i="10"/>
  <c r="BC793" i="10"/>
  <c r="BB793" i="10"/>
  <c r="BA793" i="10"/>
  <c r="AZ793" i="10"/>
  <c r="AY793" i="10"/>
  <c r="AX793" i="10"/>
  <c r="AW793" i="10"/>
  <c r="AV793" i="10"/>
  <c r="AU793" i="10"/>
  <c r="AS793" i="10"/>
  <c r="AR793" i="10"/>
  <c r="AQ793" i="10"/>
  <c r="AP793" i="10"/>
  <c r="AO793" i="10"/>
  <c r="AN793" i="10"/>
  <c r="AM793" i="10"/>
  <c r="AL793" i="10"/>
  <c r="AK793" i="10"/>
  <c r="AJ793" i="10"/>
  <c r="AI793" i="10"/>
  <c r="AG793" i="10"/>
  <c r="AF793" i="10"/>
  <c r="AE793" i="10"/>
  <c r="AD793" i="10"/>
  <c r="AC793" i="10"/>
  <c r="AB793" i="10"/>
  <c r="AA793" i="10"/>
  <c r="Z793" i="10"/>
  <c r="Y793" i="10"/>
  <c r="X793" i="10"/>
  <c r="W793" i="10"/>
  <c r="U793" i="10"/>
  <c r="T793" i="10"/>
  <c r="S793" i="10"/>
  <c r="R793" i="10"/>
  <c r="Q793" i="10"/>
  <c r="O793" i="10"/>
  <c r="N793" i="10"/>
  <c r="M793" i="10"/>
  <c r="L793" i="10"/>
  <c r="K793" i="10"/>
  <c r="I793" i="10"/>
  <c r="H793" i="10"/>
  <c r="G793" i="10"/>
  <c r="F793" i="10"/>
  <c r="E793" i="10"/>
  <c r="DN792" i="10"/>
  <c r="DH792" i="10"/>
  <c r="DB792" i="10"/>
  <c r="CV792" i="10"/>
  <c r="CP792" i="10"/>
  <c r="CJ792" i="10"/>
  <c r="CD792" i="10"/>
  <c r="BX792" i="10"/>
  <c r="BR792" i="10"/>
  <c r="BR790" i="10" s="1"/>
  <c r="BL792" i="10"/>
  <c r="BF792" i="10"/>
  <c r="BF790" i="10" s="1"/>
  <c r="AZ792" i="10"/>
  <c r="AT792" i="10"/>
  <c r="AN792" i="10"/>
  <c r="AH792" i="10"/>
  <c r="AB792" i="10"/>
  <c r="V792" i="10"/>
  <c r="P792" i="10"/>
  <c r="J792" i="10"/>
  <c r="C792" i="10" s="1"/>
  <c r="DN791" i="10"/>
  <c r="DN790" i="10" s="1"/>
  <c r="DH791" i="10"/>
  <c r="DB791" i="10"/>
  <c r="CV791" i="10"/>
  <c r="CP791" i="10"/>
  <c r="CP790" i="10" s="1"/>
  <c r="CJ791" i="10"/>
  <c r="CD791" i="10"/>
  <c r="CD790" i="10" s="1"/>
  <c r="BX791" i="10"/>
  <c r="BR791" i="10"/>
  <c r="BL791" i="10"/>
  <c r="BL790" i="10" s="1"/>
  <c r="BF791" i="10"/>
  <c r="AZ791" i="10"/>
  <c r="AT791" i="10"/>
  <c r="AN791" i="10"/>
  <c r="AH791" i="10"/>
  <c r="AB791" i="10"/>
  <c r="V791" i="10"/>
  <c r="V790" i="10" s="1"/>
  <c r="P791" i="10"/>
  <c r="J791" i="10"/>
  <c r="J790" i="10" s="1"/>
  <c r="C791" i="10"/>
  <c r="DT790" i="10"/>
  <c r="DS790" i="10"/>
  <c r="DR790" i="10"/>
  <c r="DQ790" i="10"/>
  <c r="DP790" i="10"/>
  <c r="DO790" i="10"/>
  <c r="DM790" i="10"/>
  <c r="DL790" i="10"/>
  <c r="DK790" i="10"/>
  <c r="DJ790" i="10"/>
  <c r="DI790" i="10"/>
  <c r="DH790" i="10"/>
  <c r="DG790" i="10"/>
  <c r="DF790" i="10"/>
  <c r="DE790" i="10"/>
  <c r="DD790" i="10"/>
  <c r="DC790" i="10"/>
  <c r="DB790" i="10"/>
  <c r="DA790" i="10"/>
  <c r="CZ790" i="10"/>
  <c r="CY790" i="10"/>
  <c r="CX790" i="10"/>
  <c r="CW790" i="10"/>
  <c r="CV790" i="10"/>
  <c r="CU790" i="10"/>
  <c r="CT790" i="10"/>
  <c r="CS790" i="10"/>
  <c r="CR790" i="10"/>
  <c r="CQ790" i="10"/>
  <c r="CO790" i="10"/>
  <c r="CN790" i="10"/>
  <c r="CM790" i="10"/>
  <c r="CL790" i="10"/>
  <c r="CK790" i="10"/>
  <c r="CJ790" i="10"/>
  <c r="CI790" i="10"/>
  <c r="CH790" i="10"/>
  <c r="CG790" i="10"/>
  <c r="CF790" i="10"/>
  <c r="CE790" i="10"/>
  <c r="CC790" i="10"/>
  <c r="CB790" i="10"/>
  <c r="CA790" i="10"/>
  <c r="BZ790" i="10"/>
  <c r="BY790" i="10"/>
  <c r="BX790" i="10"/>
  <c r="BW790" i="10"/>
  <c r="BV790" i="10"/>
  <c r="BU790" i="10"/>
  <c r="BT790" i="10"/>
  <c r="BS790" i="10"/>
  <c r="BQ790" i="10"/>
  <c r="BP790" i="10"/>
  <c r="BO790" i="10"/>
  <c r="BN790" i="10"/>
  <c r="BM790" i="10"/>
  <c r="BK790" i="10"/>
  <c r="BJ790" i="10"/>
  <c r="BI790" i="10"/>
  <c r="BH790" i="10"/>
  <c r="BG790" i="10"/>
  <c r="BE790" i="10"/>
  <c r="BD790" i="10"/>
  <c r="BC790" i="10"/>
  <c r="BB790" i="10"/>
  <c r="BA790" i="10"/>
  <c r="AZ790" i="10"/>
  <c r="AY790" i="10"/>
  <c r="AX790" i="10"/>
  <c r="AW790" i="10"/>
  <c r="AV790" i="10"/>
  <c r="AU790" i="10"/>
  <c r="AT790" i="10"/>
  <c r="AS790" i="10"/>
  <c r="AR790" i="10"/>
  <c r="AQ790" i="10"/>
  <c r="AP790" i="10"/>
  <c r="AO790" i="10"/>
  <c r="AN790" i="10"/>
  <c r="AM790" i="10"/>
  <c r="AL790" i="10"/>
  <c r="AK790" i="10"/>
  <c r="AJ790" i="10"/>
  <c r="AI790" i="10"/>
  <c r="AH790" i="10"/>
  <c r="AG790" i="10"/>
  <c r="AF790" i="10"/>
  <c r="AE790" i="10"/>
  <c r="AD790" i="10"/>
  <c r="AC790" i="10"/>
  <c r="AB790" i="10"/>
  <c r="AA790" i="10"/>
  <c r="Z790" i="10"/>
  <c r="Y790" i="10"/>
  <c r="X790" i="10"/>
  <c r="W790" i="10"/>
  <c r="U790" i="10"/>
  <c r="T790" i="10"/>
  <c r="S790" i="10"/>
  <c r="R790" i="10"/>
  <c r="Q790" i="10"/>
  <c r="P790" i="10"/>
  <c r="O790" i="10"/>
  <c r="N790" i="10"/>
  <c r="M790" i="10"/>
  <c r="L790" i="10"/>
  <c r="K790" i="10"/>
  <c r="I790" i="10"/>
  <c r="H790" i="10"/>
  <c r="G790" i="10"/>
  <c r="F790" i="10"/>
  <c r="E790" i="10"/>
  <c r="DN789" i="10"/>
  <c r="DH789" i="10"/>
  <c r="DB789" i="10"/>
  <c r="DB787" i="10" s="1"/>
  <c r="CV789" i="10"/>
  <c r="CP789" i="10"/>
  <c r="CJ789" i="10"/>
  <c r="CD789" i="10"/>
  <c r="BX789" i="10"/>
  <c r="BX787" i="10" s="1"/>
  <c r="BR789" i="10"/>
  <c r="BL789" i="10"/>
  <c r="BF789" i="10"/>
  <c r="BF787" i="10" s="1"/>
  <c r="AZ789" i="10"/>
  <c r="AT789" i="10"/>
  <c r="AN789" i="10"/>
  <c r="AH789" i="10"/>
  <c r="AH787" i="10" s="1"/>
  <c r="AB789" i="10"/>
  <c r="V789" i="10"/>
  <c r="P789" i="10"/>
  <c r="J789" i="10"/>
  <c r="DN788" i="10"/>
  <c r="DH788" i="10"/>
  <c r="DH787" i="10" s="1"/>
  <c r="DB788" i="10"/>
  <c r="CV788" i="10"/>
  <c r="CV787" i="10" s="1"/>
  <c r="CP788" i="10"/>
  <c r="CJ788" i="10"/>
  <c r="CJ787" i="10" s="1"/>
  <c r="CD788" i="10"/>
  <c r="BX788" i="10"/>
  <c r="BR788" i="10"/>
  <c r="BR787" i="10" s="1"/>
  <c r="BL788" i="10"/>
  <c r="BF788" i="10"/>
  <c r="AZ788" i="10"/>
  <c r="AZ787" i="10" s="1"/>
  <c r="AT788" i="10"/>
  <c r="AN788" i="10"/>
  <c r="C788" i="10" s="1"/>
  <c r="AH788" i="10"/>
  <c r="AB788" i="10"/>
  <c r="AB787" i="10" s="1"/>
  <c r="V788" i="10"/>
  <c r="P788" i="10"/>
  <c r="P787" i="10" s="1"/>
  <c r="J788" i="10"/>
  <c r="DT787" i="10"/>
  <c r="DS787" i="10"/>
  <c r="DR787" i="10"/>
  <c r="DQ787" i="10"/>
  <c r="DP787" i="10"/>
  <c r="DO787" i="10"/>
  <c r="DN787" i="10"/>
  <c r="DM787" i="10"/>
  <c r="DL787" i="10"/>
  <c r="DK787" i="10"/>
  <c r="DJ787" i="10"/>
  <c r="DI787" i="10"/>
  <c r="DG787" i="10"/>
  <c r="DF787" i="10"/>
  <c r="DE787" i="10"/>
  <c r="DD787" i="10"/>
  <c r="DC787" i="10"/>
  <c r="DA787" i="10"/>
  <c r="CZ787" i="10"/>
  <c r="CY787" i="10"/>
  <c r="CX787" i="10"/>
  <c r="CW787" i="10"/>
  <c r="CU787" i="10"/>
  <c r="CT787" i="10"/>
  <c r="CS787" i="10"/>
  <c r="CR787" i="10"/>
  <c r="CQ787" i="10"/>
  <c r="CP787" i="10"/>
  <c r="CO787" i="10"/>
  <c r="CN787" i="10"/>
  <c r="CM787" i="10"/>
  <c r="CL787" i="10"/>
  <c r="CK787" i="10"/>
  <c r="CI787" i="10"/>
  <c r="CH787" i="10"/>
  <c r="CG787" i="10"/>
  <c r="CF787" i="10"/>
  <c r="CE787" i="10"/>
  <c r="CD787" i="10"/>
  <c r="CC787" i="10"/>
  <c r="CB787" i="10"/>
  <c r="CA787" i="10"/>
  <c r="BZ787" i="10"/>
  <c r="BY787" i="10"/>
  <c r="BW787" i="10"/>
  <c r="BV787" i="10"/>
  <c r="BU787" i="10"/>
  <c r="BT787" i="10"/>
  <c r="BS787" i="10"/>
  <c r="BQ787" i="10"/>
  <c r="BP787" i="10"/>
  <c r="BO787" i="10"/>
  <c r="BN787" i="10"/>
  <c r="BM787" i="10"/>
  <c r="BL787" i="10"/>
  <c r="BK787" i="10"/>
  <c r="BJ787" i="10"/>
  <c r="BI787" i="10"/>
  <c r="BH787" i="10"/>
  <c r="BG787" i="10"/>
  <c r="BE787" i="10"/>
  <c r="BD787" i="10"/>
  <c r="BC787" i="10"/>
  <c r="BB787" i="10"/>
  <c r="BA787" i="10"/>
  <c r="AY787" i="10"/>
  <c r="AX787" i="10"/>
  <c r="AW787" i="10"/>
  <c r="AV787" i="10"/>
  <c r="AU787" i="10"/>
  <c r="AT787" i="10"/>
  <c r="AS787" i="10"/>
  <c r="AR787" i="10"/>
  <c r="AQ787" i="10"/>
  <c r="AP787" i="10"/>
  <c r="AO787" i="10"/>
  <c r="AM787" i="10"/>
  <c r="AL787" i="10"/>
  <c r="AK787" i="10"/>
  <c r="AJ787" i="10"/>
  <c r="AI787" i="10"/>
  <c r="AG787" i="10"/>
  <c r="AF787" i="10"/>
  <c r="AE787" i="10"/>
  <c r="AD787" i="10"/>
  <c r="AC787" i="10"/>
  <c r="AA787" i="10"/>
  <c r="Z787" i="10"/>
  <c r="Y787" i="10"/>
  <c r="X787" i="10"/>
  <c r="W787" i="10"/>
  <c r="V787" i="10"/>
  <c r="U787" i="10"/>
  <c r="T787" i="10"/>
  <c r="S787" i="10"/>
  <c r="R787" i="10"/>
  <c r="Q787" i="10"/>
  <c r="O787" i="10"/>
  <c r="N787" i="10"/>
  <c r="M787" i="10"/>
  <c r="L787" i="10"/>
  <c r="K787" i="10"/>
  <c r="J787" i="10"/>
  <c r="I787" i="10"/>
  <c r="H787" i="10"/>
  <c r="G787" i="10"/>
  <c r="F787" i="10"/>
  <c r="E787" i="10"/>
  <c r="DN786" i="10"/>
  <c r="DH786" i="10"/>
  <c r="DB786" i="10"/>
  <c r="CV786" i="10"/>
  <c r="CP786" i="10"/>
  <c r="CP784" i="10" s="1"/>
  <c r="CJ786" i="10"/>
  <c r="CD786" i="10"/>
  <c r="CD784" i="10" s="1"/>
  <c r="BX786" i="10"/>
  <c r="BR786" i="10"/>
  <c r="BL786" i="10"/>
  <c r="BF786" i="10"/>
  <c r="AZ786" i="10"/>
  <c r="AT786" i="10"/>
  <c r="AN786" i="10"/>
  <c r="AH786" i="10"/>
  <c r="AB786" i="10"/>
  <c r="V786" i="10"/>
  <c r="V784" i="10" s="1"/>
  <c r="P786" i="10"/>
  <c r="J786" i="10"/>
  <c r="C786" i="10" s="1"/>
  <c r="DN785" i="10"/>
  <c r="DN784" i="10" s="1"/>
  <c r="DH785" i="10"/>
  <c r="DB785" i="10"/>
  <c r="DB784" i="10" s="1"/>
  <c r="CV785" i="10"/>
  <c r="CP785" i="10"/>
  <c r="CJ785" i="10"/>
  <c r="CJ784" i="10" s="1"/>
  <c r="CD785" i="10"/>
  <c r="BX785" i="10"/>
  <c r="BR785" i="10"/>
  <c r="BL785" i="10"/>
  <c r="BF785" i="10"/>
  <c r="AZ785" i="10"/>
  <c r="AT785" i="10"/>
  <c r="AT784" i="10" s="1"/>
  <c r="AN785" i="10"/>
  <c r="AH785" i="10"/>
  <c r="AH784" i="10" s="1"/>
  <c r="AB785" i="10"/>
  <c r="V785" i="10"/>
  <c r="P785" i="10"/>
  <c r="P784" i="10" s="1"/>
  <c r="J785" i="10"/>
  <c r="C785" i="10"/>
  <c r="DT784" i="10"/>
  <c r="DS784" i="10"/>
  <c r="DR784" i="10"/>
  <c r="DQ784" i="10"/>
  <c r="DP784" i="10"/>
  <c r="DO784" i="10"/>
  <c r="DM784" i="10"/>
  <c r="DL784" i="10"/>
  <c r="DK784" i="10"/>
  <c r="DJ784" i="10"/>
  <c r="DI784" i="10"/>
  <c r="DH784" i="10"/>
  <c r="DG784" i="10"/>
  <c r="DF784" i="10"/>
  <c r="DE784" i="10"/>
  <c r="DD784" i="10"/>
  <c r="DC784" i="10"/>
  <c r="DA784" i="10"/>
  <c r="CZ784" i="10"/>
  <c r="CY784" i="10"/>
  <c r="CX784" i="10"/>
  <c r="CW784" i="10"/>
  <c r="CV784" i="10"/>
  <c r="CU784" i="10"/>
  <c r="CT784" i="10"/>
  <c r="CS784" i="10"/>
  <c r="CR784" i="10"/>
  <c r="CQ784" i="10"/>
  <c r="CO784" i="10"/>
  <c r="CN784" i="10"/>
  <c r="CM784" i="10"/>
  <c r="CL784" i="10"/>
  <c r="CK784" i="10"/>
  <c r="CI784" i="10"/>
  <c r="CH784" i="10"/>
  <c r="CG784" i="10"/>
  <c r="CF784" i="10"/>
  <c r="CE784" i="10"/>
  <c r="CC784" i="10"/>
  <c r="CB784" i="10"/>
  <c r="CA784" i="10"/>
  <c r="BZ784" i="10"/>
  <c r="BY784" i="10"/>
  <c r="BX784" i="10"/>
  <c r="BW784" i="10"/>
  <c r="BV784" i="10"/>
  <c r="BU784" i="10"/>
  <c r="BT784" i="10"/>
  <c r="BS784" i="10"/>
  <c r="BR784" i="10"/>
  <c r="BQ784" i="10"/>
  <c r="BP784" i="10"/>
  <c r="BO784" i="10"/>
  <c r="BN784" i="10"/>
  <c r="BM784" i="10"/>
  <c r="BL784" i="10"/>
  <c r="BK784" i="10"/>
  <c r="BJ784" i="10"/>
  <c r="BI784" i="10"/>
  <c r="BH784" i="10"/>
  <c r="BG784" i="10"/>
  <c r="BF784" i="10"/>
  <c r="BE784" i="10"/>
  <c r="BD784" i="10"/>
  <c r="BC784" i="10"/>
  <c r="BB784" i="10"/>
  <c r="BA784" i="10"/>
  <c r="AZ784" i="10"/>
  <c r="AY784" i="10"/>
  <c r="AX784" i="10"/>
  <c r="AW784" i="10"/>
  <c r="AV784" i="10"/>
  <c r="AU784" i="10"/>
  <c r="AS784" i="10"/>
  <c r="AR784" i="10"/>
  <c r="AQ784" i="10"/>
  <c r="AP784" i="10"/>
  <c r="AO784" i="10"/>
  <c r="AN784" i="10"/>
  <c r="AM784" i="10"/>
  <c r="AL784" i="10"/>
  <c r="AK784" i="10"/>
  <c r="AJ784" i="10"/>
  <c r="AI784" i="10"/>
  <c r="AG784" i="10"/>
  <c r="AF784" i="10"/>
  <c r="AE784" i="10"/>
  <c r="AD784" i="10"/>
  <c r="AC784" i="10"/>
  <c r="AB784" i="10"/>
  <c r="AA784" i="10"/>
  <c r="Z784" i="10"/>
  <c r="Y784" i="10"/>
  <c r="X784" i="10"/>
  <c r="W784" i="10"/>
  <c r="U784" i="10"/>
  <c r="T784" i="10"/>
  <c r="S784" i="10"/>
  <c r="R784" i="10"/>
  <c r="Q784" i="10"/>
  <c r="O784" i="10"/>
  <c r="N784" i="10"/>
  <c r="M784" i="10"/>
  <c r="L784" i="10"/>
  <c r="K784" i="10"/>
  <c r="I784" i="10"/>
  <c r="H784" i="10"/>
  <c r="G784" i="10"/>
  <c r="F784" i="10"/>
  <c r="E784" i="10"/>
  <c r="DN783" i="10"/>
  <c r="DH783" i="10"/>
  <c r="DB783" i="10"/>
  <c r="CV783" i="10"/>
  <c r="CP783" i="10"/>
  <c r="CJ783" i="10"/>
  <c r="CD783" i="10"/>
  <c r="BX783" i="10"/>
  <c r="BR783" i="10"/>
  <c r="BR781" i="10" s="1"/>
  <c r="BL783" i="10"/>
  <c r="BF783" i="10"/>
  <c r="BF781" i="10" s="1"/>
  <c r="AZ783" i="10"/>
  <c r="AT783" i="10"/>
  <c r="AN783" i="10"/>
  <c r="AH783" i="10"/>
  <c r="AB783" i="10"/>
  <c r="V783" i="10"/>
  <c r="P783" i="10"/>
  <c r="J783" i="10"/>
  <c r="C783" i="10" s="1"/>
  <c r="DN782" i="10"/>
  <c r="DH782" i="10"/>
  <c r="DB782" i="10"/>
  <c r="CV782" i="10"/>
  <c r="CP782" i="10"/>
  <c r="CP781" i="10" s="1"/>
  <c r="CJ782" i="10"/>
  <c r="CD782" i="10"/>
  <c r="CD781" i="10" s="1"/>
  <c r="BX782" i="10"/>
  <c r="BR782" i="10"/>
  <c r="BL782" i="10"/>
  <c r="BL781" i="10" s="1"/>
  <c r="BF782" i="10"/>
  <c r="AZ782" i="10"/>
  <c r="AT782" i="10"/>
  <c r="AN782" i="10"/>
  <c r="AH782" i="10"/>
  <c r="AB782" i="10"/>
  <c r="V782" i="10"/>
  <c r="V781" i="10" s="1"/>
  <c r="P782" i="10"/>
  <c r="J782" i="10"/>
  <c r="J781" i="10" s="1"/>
  <c r="DT781" i="10"/>
  <c r="DS781" i="10"/>
  <c r="DR781" i="10"/>
  <c r="DQ781" i="10"/>
  <c r="DP781" i="10"/>
  <c r="DO781" i="10"/>
  <c r="DN781" i="10"/>
  <c r="DM781" i="10"/>
  <c r="DL781" i="10"/>
  <c r="DK781" i="10"/>
  <c r="DJ781" i="10"/>
  <c r="DI781" i="10"/>
  <c r="DH781" i="10"/>
  <c r="DG781" i="10"/>
  <c r="DF781" i="10"/>
  <c r="DE781" i="10"/>
  <c r="DD781" i="10"/>
  <c r="DC781" i="10"/>
  <c r="DB781" i="10"/>
  <c r="DA781" i="10"/>
  <c r="CZ781" i="10"/>
  <c r="CY781" i="10"/>
  <c r="CX781" i="10"/>
  <c r="CW781" i="10"/>
  <c r="CV781" i="10"/>
  <c r="CU781" i="10"/>
  <c r="CT781" i="10"/>
  <c r="CS781" i="10"/>
  <c r="CR781" i="10"/>
  <c r="CQ781" i="10"/>
  <c r="CO781" i="10"/>
  <c r="CN781" i="10"/>
  <c r="CM781" i="10"/>
  <c r="CL781" i="10"/>
  <c r="CK781" i="10"/>
  <c r="CJ781" i="10"/>
  <c r="CI781" i="10"/>
  <c r="CH781" i="10"/>
  <c r="CG781" i="10"/>
  <c r="CF781" i="10"/>
  <c r="CE781" i="10"/>
  <c r="CC781" i="10"/>
  <c r="CB781" i="10"/>
  <c r="CA781" i="10"/>
  <c r="BZ781" i="10"/>
  <c r="BY781" i="10"/>
  <c r="BX781" i="10"/>
  <c r="BW781" i="10"/>
  <c r="BV781" i="10"/>
  <c r="BU781" i="10"/>
  <c r="BT781" i="10"/>
  <c r="BS781" i="10"/>
  <c r="BQ781" i="10"/>
  <c r="BP781" i="10"/>
  <c r="BO781" i="10"/>
  <c r="BN781" i="10"/>
  <c r="BM781" i="10"/>
  <c r="BK781" i="10"/>
  <c r="BJ781" i="10"/>
  <c r="BI781" i="10"/>
  <c r="BH781" i="10"/>
  <c r="BG781" i="10"/>
  <c r="BE781" i="10"/>
  <c r="BD781" i="10"/>
  <c r="BC781" i="10"/>
  <c r="BB781" i="10"/>
  <c r="BA781" i="10"/>
  <c r="AZ781" i="10"/>
  <c r="AY781" i="10"/>
  <c r="AX781" i="10"/>
  <c r="AW781" i="10"/>
  <c r="AV781" i="10"/>
  <c r="AU781" i="10"/>
  <c r="AT781" i="10"/>
  <c r="AS781" i="10"/>
  <c r="AR781" i="10"/>
  <c r="AQ781" i="10"/>
  <c r="AP781" i="10"/>
  <c r="AO781" i="10"/>
  <c r="AN781" i="10"/>
  <c r="AM781" i="10"/>
  <c r="AL781" i="10"/>
  <c r="AK781" i="10"/>
  <c r="AJ781" i="10"/>
  <c r="AI781" i="10"/>
  <c r="AH781" i="10"/>
  <c r="AG781" i="10"/>
  <c r="AF781" i="10"/>
  <c r="AE781" i="10"/>
  <c r="AD781" i="10"/>
  <c r="AC781" i="10"/>
  <c r="AB781" i="10"/>
  <c r="AA781" i="10"/>
  <c r="Z781" i="10"/>
  <c r="Y781" i="10"/>
  <c r="X781" i="10"/>
  <c r="W781" i="10"/>
  <c r="U781" i="10"/>
  <c r="T781" i="10"/>
  <c r="S781" i="10"/>
  <c r="R781" i="10"/>
  <c r="Q781" i="10"/>
  <c r="P781" i="10"/>
  <c r="O781" i="10"/>
  <c r="N781" i="10"/>
  <c r="M781" i="10"/>
  <c r="L781" i="10"/>
  <c r="K781" i="10"/>
  <c r="I781" i="10"/>
  <c r="H781" i="10"/>
  <c r="G781" i="10"/>
  <c r="F781" i="10"/>
  <c r="E781" i="10"/>
  <c r="DN780" i="10"/>
  <c r="DH780" i="10"/>
  <c r="DB780" i="10"/>
  <c r="DB778" i="10" s="1"/>
  <c r="CV780" i="10"/>
  <c r="CP780" i="10"/>
  <c r="CJ780" i="10"/>
  <c r="CD780" i="10"/>
  <c r="BX780" i="10"/>
  <c r="BX778" i="10" s="1"/>
  <c r="BR780" i="10"/>
  <c r="BL780" i="10"/>
  <c r="BF780" i="10"/>
  <c r="BF778" i="10" s="1"/>
  <c r="AZ780" i="10"/>
  <c r="AT780" i="10"/>
  <c r="AN780" i="10"/>
  <c r="AH780" i="10"/>
  <c r="AH778" i="10" s="1"/>
  <c r="AB780" i="10"/>
  <c r="V780" i="10"/>
  <c r="P780" i="10"/>
  <c r="J780" i="10"/>
  <c r="DN779" i="10"/>
  <c r="DH779" i="10"/>
  <c r="DH778" i="10" s="1"/>
  <c r="DB779" i="10"/>
  <c r="CV779" i="10"/>
  <c r="CV778" i="10" s="1"/>
  <c r="CP779" i="10"/>
  <c r="CJ779" i="10"/>
  <c r="CJ778" i="10" s="1"/>
  <c r="CD779" i="10"/>
  <c r="BX779" i="10"/>
  <c r="BR779" i="10"/>
  <c r="BR778" i="10" s="1"/>
  <c r="BL779" i="10"/>
  <c r="BF779" i="10"/>
  <c r="AZ779" i="10"/>
  <c r="AT779" i="10"/>
  <c r="AN779" i="10"/>
  <c r="C779" i="10" s="1"/>
  <c r="AH779" i="10"/>
  <c r="AB779" i="10"/>
  <c r="AB778" i="10" s="1"/>
  <c r="V779" i="10"/>
  <c r="P779" i="10"/>
  <c r="P778" i="10" s="1"/>
  <c r="J779" i="10"/>
  <c r="DT778" i="10"/>
  <c r="DS778" i="10"/>
  <c r="DR778" i="10"/>
  <c r="DQ778" i="10"/>
  <c r="DP778" i="10"/>
  <c r="DO778" i="10"/>
  <c r="DN778" i="10"/>
  <c r="DM778" i="10"/>
  <c r="DL778" i="10"/>
  <c r="DK778" i="10"/>
  <c r="DJ778" i="10"/>
  <c r="DI778" i="10"/>
  <c r="DG778" i="10"/>
  <c r="DF778" i="10"/>
  <c r="DE778" i="10"/>
  <c r="DD778" i="10"/>
  <c r="DC778" i="10"/>
  <c r="DA778" i="10"/>
  <c r="CZ778" i="10"/>
  <c r="CY778" i="10"/>
  <c r="CX778" i="10"/>
  <c r="CW778" i="10"/>
  <c r="CU778" i="10"/>
  <c r="CT778" i="10"/>
  <c r="CS778" i="10"/>
  <c r="CR778" i="10"/>
  <c r="CQ778" i="10"/>
  <c r="CP778" i="10"/>
  <c r="CO778" i="10"/>
  <c r="CN778" i="10"/>
  <c r="CM778" i="10"/>
  <c r="CL778" i="10"/>
  <c r="CK778" i="10"/>
  <c r="CI778" i="10"/>
  <c r="CH778" i="10"/>
  <c r="CG778" i="10"/>
  <c r="CF778" i="10"/>
  <c r="CE778" i="10"/>
  <c r="CD778" i="10"/>
  <c r="CC778" i="10"/>
  <c r="CB778" i="10"/>
  <c r="CA778" i="10"/>
  <c r="BZ778" i="10"/>
  <c r="BY778" i="10"/>
  <c r="BW778" i="10"/>
  <c r="BV778" i="10"/>
  <c r="BU778" i="10"/>
  <c r="BT778" i="10"/>
  <c r="BS778" i="10"/>
  <c r="BQ778" i="10"/>
  <c r="BP778" i="10"/>
  <c r="BO778" i="10"/>
  <c r="BN778" i="10"/>
  <c r="BM778" i="10"/>
  <c r="BL778" i="10"/>
  <c r="BK778" i="10"/>
  <c r="BJ778" i="10"/>
  <c r="BI778" i="10"/>
  <c r="BH778" i="10"/>
  <c r="BG778" i="10"/>
  <c r="BE778" i="10"/>
  <c r="BD778" i="10"/>
  <c r="BC778" i="10"/>
  <c r="BB778" i="10"/>
  <c r="BA778" i="10"/>
  <c r="AZ778" i="10"/>
  <c r="AY778" i="10"/>
  <c r="AX778" i="10"/>
  <c r="AW778" i="10"/>
  <c r="AV778" i="10"/>
  <c r="AU778" i="10"/>
  <c r="AT778" i="10"/>
  <c r="AS778" i="10"/>
  <c r="AR778" i="10"/>
  <c r="AQ778" i="10"/>
  <c r="AP778" i="10"/>
  <c r="AO778" i="10"/>
  <c r="AM778" i="10"/>
  <c r="AL778" i="10"/>
  <c r="AK778" i="10"/>
  <c r="AJ778" i="10"/>
  <c r="AI778" i="10"/>
  <c r="AG778" i="10"/>
  <c r="AF778" i="10"/>
  <c r="AE778" i="10"/>
  <c r="AD778" i="10"/>
  <c r="AC778" i="10"/>
  <c r="AA778" i="10"/>
  <c r="Z778" i="10"/>
  <c r="Y778" i="10"/>
  <c r="X778" i="10"/>
  <c r="W778" i="10"/>
  <c r="V778" i="10"/>
  <c r="U778" i="10"/>
  <c r="T778" i="10"/>
  <c r="S778" i="10"/>
  <c r="R778" i="10"/>
  <c r="Q778" i="10"/>
  <c r="O778" i="10"/>
  <c r="N778" i="10"/>
  <c r="M778" i="10"/>
  <c r="L778" i="10"/>
  <c r="K778" i="10"/>
  <c r="J778" i="10"/>
  <c r="I778" i="10"/>
  <c r="H778" i="10"/>
  <c r="G778" i="10"/>
  <c r="F778" i="10"/>
  <c r="E778" i="10"/>
  <c r="DN777" i="10"/>
  <c r="DH777" i="10"/>
  <c r="DB777" i="10"/>
  <c r="CV777" i="10"/>
  <c r="CP777" i="10"/>
  <c r="CP775" i="10" s="1"/>
  <c r="CJ777" i="10"/>
  <c r="CD777" i="10"/>
  <c r="CD775" i="10" s="1"/>
  <c r="BX777" i="10"/>
  <c r="BR777" i="10"/>
  <c r="BL777" i="10"/>
  <c r="BF777" i="10"/>
  <c r="AZ777" i="10"/>
  <c r="AT777" i="10"/>
  <c r="AN777" i="10"/>
  <c r="AH777" i="10"/>
  <c r="AB777" i="10"/>
  <c r="V777" i="10"/>
  <c r="V775" i="10" s="1"/>
  <c r="P777" i="10"/>
  <c r="J777" i="10"/>
  <c r="J775" i="10" s="1"/>
  <c r="C777" i="10"/>
  <c r="DN776" i="10"/>
  <c r="DN775" i="10" s="1"/>
  <c r="DH776" i="10"/>
  <c r="DB776" i="10"/>
  <c r="DB775" i="10" s="1"/>
  <c r="CV776" i="10"/>
  <c r="CP776" i="10"/>
  <c r="CJ776" i="10"/>
  <c r="CJ775" i="10" s="1"/>
  <c r="CD776" i="10"/>
  <c r="BX776" i="10"/>
  <c r="BR776" i="10"/>
  <c r="BL776" i="10"/>
  <c r="BF776" i="10"/>
  <c r="AZ776" i="10"/>
  <c r="AT776" i="10"/>
  <c r="AT775" i="10" s="1"/>
  <c r="AN776" i="10"/>
  <c r="AH776" i="10"/>
  <c r="AH775" i="10" s="1"/>
  <c r="AB776" i="10"/>
  <c r="V776" i="10"/>
  <c r="P776" i="10"/>
  <c r="P775" i="10" s="1"/>
  <c r="J776" i="10"/>
  <c r="C776" i="10"/>
  <c r="DT775" i="10"/>
  <c r="DS775" i="10"/>
  <c r="DR775" i="10"/>
  <c r="DQ775" i="10"/>
  <c r="DP775" i="10"/>
  <c r="DO775" i="10"/>
  <c r="DM775" i="10"/>
  <c r="DL775" i="10"/>
  <c r="DK775" i="10"/>
  <c r="DJ775" i="10"/>
  <c r="DI775" i="10"/>
  <c r="DH775" i="10"/>
  <c r="DG775" i="10"/>
  <c r="DF775" i="10"/>
  <c r="DE775" i="10"/>
  <c r="DD775" i="10"/>
  <c r="DC775" i="10"/>
  <c r="DA775" i="10"/>
  <c r="CZ775" i="10"/>
  <c r="CY775" i="10"/>
  <c r="CX775" i="10"/>
  <c r="CW775" i="10"/>
  <c r="CV775" i="10"/>
  <c r="CU775" i="10"/>
  <c r="CT775" i="10"/>
  <c r="CS775" i="10"/>
  <c r="CR775" i="10"/>
  <c r="CQ775" i="10"/>
  <c r="CO775" i="10"/>
  <c r="CN775" i="10"/>
  <c r="CM775" i="10"/>
  <c r="CL775" i="10"/>
  <c r="CK775" i="10"/>
  <c r="CI775" i="10"/>
  <c r="CH775" i="10"/>
  <c r="CG775" i="10"/>
  <c r="CF775" i="10"/>
  <c r="CE775" i="10"/>
  <c r="CC775" i="10"/>
  <c r="CB775" i="10"/>
  <c r="CA775" i="10"/>
  <c r="BZ775" i="10"/>
  <c r="BY775" i="10"/>
  <c r="BX775" i="10"/>
  <c r="BW775" i="10"/>
  <c r="BV775" i="10"/>
  <c r="BU775" i="10"/>
  <c r="BT775" i="10"/>
  <c r="BS775" i="10"/>
  <c r="BR775" i="10"/>
  <c r="BQ775" i="10"/>
  <c r="BP775" i="10"/>
  <c r="BO775" i="10"/>
  <c r="BN775" i="10"/>
  <c r="BM775" i="10"/>
  <c r="BL775" i="10"/>
  <c r="BK775" i="10"/>
  <c r="BJ775" i="10"/>
  <c r="BI775" i="10"/>
  <c r="BH775" i="10"/>
  <c r="BG775" i="10"/>
  <c r="BF775" i="10"/>
  <c r="BE775" i="10"/>
  <c r="BD775" i="10"/>
  <c r="BC775" i="10"/>
  <c r="BB775" i="10"/>
  <c r="BA775" i="10"/>
  <c r="AZ775" i="10"/>
  <c r="AY775" i="10"/>
  <c r="AX775" i="10"/>
  <c r="AW775" i="10"/>
  <c r="AV775" i="10"/>
  <c r="AU775" i="10"/>
  <c r="AS775" i="10"/>
  <c r="AR775" i="10"/>
  <c r="AQ775" i="10"/>
  <c r="AP775" i="10"/>
  <c r="AO775" i="10"/>
  <c r="AN775" i="10"/>
  <c r="AM775" i="10"/>
  <c r="AL775" i="10"/>
  <c r="AK775" i="10"/>
  <c r="AJ775" i="10"/>
  <c r="AI775" i="10"/>
  <c r="AG775" i="10"/>
  <c r="AF775" i="10"/>
  <c r="AE775" i="10"/>
  <c r="AD775" i="10"/>
  <c r="AC775" i="10"/>
  <c r="AB775" i="10"/>
  <c r="AA775" i="10"/>
  <c r="Z775" i="10"/>
  <c r="Y775" i="10"/>
  <c r="X775" i="10"/>
  <c r="W775" i="10"/>
  <c r="U775" i="10"/>
  <c r="T775" i="10"/>
  <c r="S775" i="10"/>
  <c r="R775" i="10"/>
  <c r="Q775" i="10"/>
  <c r="O775" i="10"/>
  <c r="N775" i="10"/>
  <c r="M775" i="10"/>
  <c r="L775" i="10"/>
  <c r="K775" i="10"/>
  <c r="I775" i="10"/>
  <c r="H775" i="10"/>
  <c r="G775" i="10"/>
  <c r="F775" i="10"/>
  <c r="E775" i="10"/>
  <c r="DN774" i="10"/>
  <c r="DH774" i="10"/>
  <c r="DB774" i="10"/>
  <c r="CV774" i="10"/>
  <c r="CP774" i="10"/>
  <c r="CJ774" i="10"/>
  <c r="CD774" i="10"/>
  <c r="BX774" i="10"/>
  <c r="BR774" i="10"/>
  <c r="BR772" i="10" s="1"/>
  <c r="BL774" i="10"/>
  <c r="BF774" i="10"/>
  <c r="BF772" i="10" s="1"/>
  <c r="AZ774" i="10"/>
  <c r="AT774" i="10"/>
  <c r="AN774" i="10"/>
  <c r="AH774" i="10"/>
  <c r="AB774" i="10"/>
  <c r="V774" i="10"/>
  <c r="P774" i="10"/>
  <c r="J774" i="10"/>
  <c r="C774" i="10" s="1"/>
  <c r="DN773" i="10"/>
  <c r="DN772" i="10" s="1"/>
  <c r="DH773" i="10"/>
  <c r="DB773" i="10"/>
  <c r="CV773" i="10"/>
  <c r="CP773" i="10"/>
  <c r="CP772" i="10" s="1"/>
  <c r="CJ773" i="10"/>
  <c r="CD773" i="10"/>
  <c r="CD772" i="10" s="1"/>
  <c r="BX773" i="10"/>
  <c r="BR773" i="10"/>
  <c r="BL773" i="10"/>
  <c r="BF773" i="10"/>
  <c r="AZ773" i="10"/>
  <c r="AT773" i="10"/>
  <c r="AN773" i="10"/>
  <c r="AH773" i="10"/>
  <c r="AB773" i="10"/>
  <c r="V773" i="10"/>
  <c r="V772" i="10" s="1"/>
  <c r="P773" i="10"/>
  <c r="J773" i="10"/>
  <c r="J772" i="10" s="1"/>
  <c r="DT772" i="10"/>
  <c r="DS772" i="10"/>
  <c r="DR772" i="10"/>
  <c r="DQ772" i="10"/>
  <c r="DP772" i="10"/>
  <c r="DO772" i="10"/>
  <c r="DM772" i="10"/>
  <c r="DL772" i="10"/>
  <c r="DK772" i="10"/>
  <c r="DJ772" i="10"/>
  <c r="DI772" i="10"/>
  <c r="DH772" i="10"/>
  <c r="DG772" i="10"/>
  <c r="DF772" i="10"/>
  <c r="DE772" i="10"/>
  <c r="DD772" i="10"/>
  <c r="DC772" i="10"/>
  <c r="DB772" i="10"/>
  <c r="DA772" i="10"/>
  <c r="CZ772" i="10"/>
  <c r="CY772" i="10"/>
  <c r="CX772" i="10"/>
  <c r="CW772" i="10"/>
  <c r="CV772" i="10"/>
  <c r="CU772" i="10"/>
  <c r="CT772" i="10"/>
  <c r="CS772" i="10"/>
  <c r="CR772" i="10"/>
  <c r="CQ772" i="10"/>
  <c r="CO772" i="10"/>
  <c r="CN772" i="10"/>
  <c r="CM772" i="10"/>
  <c r="CL772" i="10"/>
  <c r="CK772" i="10"/>
  <c r="CJ772" i="10"/>
  <c r="CI772" i="10"/>
  <c r="CH772" i="10"/>
  <c r="CG772" i="10"/>
  <c r="CF772" i="10"/>
  <c r="CE772" i="10"/>
  <c r="CC772" i="10"/>
  <c r="CB772" i="10"/>
  <c r="CA772" i="10"/>
  <c r="BZ772" i="10"/>
  <c r="BY772" i="10"/>
  <c r="BX772" i="10"/>
  <c r="BW772" i="10"/>
  <c r="BV772" i="10"/>
  <c r="BU772" i="10"/>
  <c r="BT772" i="10"/>
  <c r="BS772" i="10"/>
  <c r="BQ772" i="10"/>
  <c r="BP772" i="10"/>
  <c r="BO772" i="10"/>
  <c r="BN772" i="10"/>
  <c r="BM772" i="10"/>
  <c r="BL772" i="10"/>
  <c r="BK772" i="10"/>
  <c r="BJ772" i="10"/>
  <c r="BI772" i="10"/>
  <c r="BH772" i="10"/>
  <c r="BG772" i="10"/>
  <c r="BE772" i="10"/>
  <c r="BD772" i="10"/>
  <c r="BC772" i="10"/>
  <c r="BB772" i="10"/>
  <c r="BA772" i="10"/>
  <c r="AZ772" i="10"/>
  <c r="AY772" i="10"/>
  <c r="AX772" i="10"/>
  <c r="AW772" i="10"/>
  <c r="AV772" i="10"/>
  <c r="AU772" i="10"/>
  <c r="AT772" i="10"/>
  <c r="AS772" i="10"/>
  <c r="AR772" i="10"/>
  <c r="AQ772" i="10"/>
  <c r="AP772" i="10"/>
  <c r="AO772" i="10"/>
  <c r="AN772" i="10"/>
  <c r="AM772" i="10"/>
  <c r="AL772" i="10"/>
  <c r="AK772" i="10"/>
  <c r="AJ772" i="10"/>
  <c r="AI772" i="10"/>
  <c r="AH772" i="10"/>
  <c r="AG772" i="10"/>
  <c r="AF772" i="10"/>
  <c r="AE772" i="10"/>
  <c r="AD772" i="10"/>
  <c r="AC772" i="10"/>
  <c r="AB772" i="10"/>
  <c r="AA772" i="10"/>
  <c r="Z772" i="10"/>
  <c r="Y772" i="10"/>
  <c r="X772" i="10"/>
  <c r="W772" i="10"/>
  <c r="U772" i="10"/>
  <c r="T772" i="10"/>
  <c r="S772" i="10"/>
  <c r="R772" i="10"/>
  <c r="Q772" i="10"/>
  <c r="P772" i="10"/>
  <c r="O772" i="10"/>
  <c r="N772" i="10"/>
  <c r="M772" i="10"/>
  <c r="L772" i="10"/>
  <c r="K772" i="10"/>
  <c r="I772" i="10"/>
  <c r="H772" i="10"/>
  <c r="G772" i="10"/>
  <c r="F772" i="10"/>
  <c r="E772" i="10"/>
  <c r="DN771" i="10"/>
  <c r="DH771" i="10"/>
  <c r="DB771" i="10"/>
  <c r="DB769" i="10" s="1"/>
  <c r="CV771" i="10"/>
  <c r="CP771" i="10"/>
  <c r="CJ771" i="10"/>
  <c r="CD771" i="10"/>
  <c r="BX771" i="10"/>
  <c r="BX769" i="10" s="1"/>
  <c r="BR771" i="10"/>
  <c r="BL771" i="10"/>
  <c r="BF771" i="10"/>
  <c r="BF769" i="10" s="1"/>
  <c r="AZ771" i="10"/>
  <c r="AT771" i="10"/>
  <c r="AN771" i="10"/>
  <c r="AH771" i="10"/>
  <c r="AH769" i="10" s="1"/>
  <c r="AB771" i="10"/>
  <c r="V771" i="10"/>
  <c r="P771" i="10"/>
  <c r="J771" i="10"/>
  <c r="DN770" i="10"/>
  <c r="DH770" i="10"/>
  <c r="DH769" i="10" s="1"/>
  <c r="DB770" i="10"/>
  <c r="CV770" i="10"/>
  <c r="CV769" i="10" s="1"/>
  <c r="CP770" i="10"/>
  <c r="CJ770" i="10"/>
  <c r="CJ769" i="10" s="1"/>
  <c r="CD770" i="10"/>
  <c r="BX770" i="10"/>
  <c r="BR770" i="10"/>
  <c r="BR769" i="10" s="1"/>
  <c r="BL770" i="10"/>
  <c r="BF770" i="10"/>
  <c r="AZ770" i="10"/>
  <c r="AZ769" i="10" s="1"/>
  <c r="AT770" i="10"/>
  <c r="AN770" i="10"/>
  <c r="C770" i="10" s="1"/>
  <c r="AH770" i="10"/>
  <c r="AB770" i="10"/>
  <c r="AB769" i="10" s="1"/>
  <c r="V770" i="10"/>
  <c r="P770" i="10"/>
  <c r="P769" i="10" s="1"/>
  <c r="J770" i="10"/>
  <c r="DT769" i="10"/>
  <c r="DS769" i="10"/>
  <c r="DR769" i="10"/>
  <c r="DQ769" i="10"/>
  <c r="DP769" i="10"/>
  <c r="DO769" i="10"/>
  <c r="DN769" i="10"/>
  <c r="DM769" i="10"/>
  <c r="DL769" i="10"/>
  <c r="DK769" i="10"/>
  <c r="DJ769" i="10"/>
  <c r="DI769" i="10"/>
  <c r="DG769" i="10"/>
  <c r="DF769" i="10"/>
  <c r="DE769" i="10"/>
  <c r="DD769" i="10"/>
  <c r="DC769" i="10"/>
  <c r="DA769" i="10"/>
  <c r="CZ769" i="10"/>
  <c r="CY769" i="10"/>
  <c r="CX769" i="10"/>
  <c r="CW769" i="10"/>
  <c r="CU769" i="10"/>
  <c r="CT769" i="10"/>
  <c r="CS769" i="10"/>
  <c r="CR769" i="10"/>
  <c r="CQ769" i="10"/>
  <c r="CP769" i="10"/>
  <c r="CO769" i="10"/>
  <c r="CN769" i="10"/>
  <c r="CM769" i="10"/>
  <c r="CL769" i="10"/>
  <c r="CK769" i="10"/>
  <c r="CI769" i="10"/>
  <c r="CH769" i="10"/>
  <c r="CG769" i="10"/>
  <c r="CF769" i="10"/>
  <c r="CE769" i="10"/>
  <c r="CD769" i="10"/>
  <c r="CC769" i="10"/>
  <c r="CB769" i="10"/>
  <c r="CA769" i="10"/>
  <c r="BZ769" i="10"/>
  <c r="BY769" i="10"/>
  <c r="BW769" i="10"/>
  <c r="BV769" i="10"/>
  <c r="BU769" i="10"/>
  <c r="BT769" i="10"/>
  <c r="BS769" i="10"/>
  <c r="BQ769" i="10"/>
  <c r="BP769" i="10"/>
  <c r="BO769" i="10"/>
  <c r="BN769" i="10"/>
  <c r="BM769" i="10"/>
  <c r="BL769" i="10"/>
  <c r="BK769" i="10"/>
  <c r="BJ769" i="10"/>
  <c r="BI769" i="10"/>
  <c r="BH769" i="10"/>
  <c r="BG769" i="10"/>
  <c r="BE769" i="10"/>
  <c r="BD769" i="10"/>
  <c r="BC769" i="10"/>
  <c r="BB769" i="10"/>
  <c r="BA769" i="10"/>
  <c r="AY769" i="10"/>
  <c r="AX769" i="10"/>
  <c r="AW769" i="10"/>
  <c r="AV769" i="10"/>
  <c r="AU769" i="10"/>
  <c r="AT769" i="10"/>
  <c r="AS769" i="10"/>
  <c r="AR769" i="10"/>
  <c r="AQ769" i="10"/>
  <c r="AP769" i="10"/>
  <c r="AO769" i="10"/>
  <c r="AM769" i="10"/>
  <c r="AL769" i="10"/>
  <c r="AK769" i="10"/>
  <c r="AJ769" i="10"/>
  <c r="AI769" i="10"/>
  <c r="AG769" i="10"/>
  <c r="AF769" i="10"/>
  <c r="AE769" i="10"/>
  <c r="AD769" i="10"/>
  <c r="AC769" i="10"/>
  <c r="AA769" i="10"/>
  <c r="Z769" i="10"/>
  <c r="Y769" i="10"/>
  <c r="X769" i="10"/>
  <c r="W769" i="10"/>
  <c r="V769" i="10"/>
  <c r="U769" i="10"/>
  <c r="T769" i="10"/>
  <c r="S769" i="10"/>
  <c r="R769" i="10"/>
  <c r="Q769" i="10"/>
  <c r="O769" i="10"/>
  <c r="N769" i="10"/>
  <c r="M769" i="10"/>
  <c r="L769" i="10"/>
  <c r="K769" i="10"/>
  <c r="J769" i="10"/>
  <c r="I769" i="10"/>
  <c r="H769" i="10"/>
  <c r="G769" i="10"/>
  <c r="F769" i="10"/>
  <c r="E769" i="10"/>
  <c r="DN768" i="10"/>
  <c r="DH768" i="10"/>
  <c r="DB768" i="10"/>
  <c r="CV768" i="10"/>
  <c r="CP768" i="10"/>
  <c r="CJ768" i="10"/>
  <c r="CD768" i="10"/>
  <c r="BX768" i="10"/>
  <c r="BR768" i="10"/>
  <c r="BL768" i="10"/>
  <c r="BF768" i="10"/>
  <c r="AZ768" i="10"/>
  <c r="AT768" i="10"/>
  <c r="AN768" i="10"/>
  <c r="AH768" i="10"/>
  <c r="AB768" i="10"/>
  <c r="V768" i="10"/>
  <c r="P768" i="10"/>
  <c r="J768" i="10"/>
  <c r="C768" i="10" s="1"/>
  <c r="DN767" i="10"/>
  <c r="DH767" i="10"/>
  <c r="DB767" i="10"/>
  <c r="CV767" i="10"/>
  <c r="CP767" i="10"/>
  <c r="CJ767" i="10"/>
  <c r="CD767" i="10"/>
  <c r="BX767" i="10"/>
  <c r="BR767" i="10"/>
  <c r="BL767" i="10"/>
  <c r="BF767" i="10"/>
  <c r="AZ767" i="10"/>
  <c r="AT767" i="10"/>
  <c r="AN767" i="10"/>
  <c r="AH767" i="10"/>
  <c r="AB767" i="10"/>
  <c r="V767" i="10"/>
  <c r="P767" i="10"/>
  <c r="J767" i="10"/>
  <c r="C767" i="10"/>
  <c r="DN766" i="10"/>
  <c r="DH766" i="10"/>
  <c r="DB766" i="10"/>
  <c r="CV766" i="10"/>
  <c r="CP766" i="10"/>
  <c r="CJ766" i="10"/>
  <c r="CD766" i="10"/>
  <c r="BX766" i="10"/>
  <c r="BR766" i="10"/>
  <c r="BL766" i="10"/>
  <c r="BF766" i="10"/>
  <c r="AZ766" i="10"/>
  <c r="AT766" i="10"/>
  <c r="AN766" i="10"/>
  <c r="AH766" i="10"/>
  <c r="AB766" i="10"/>
  <c r="V766" i="10"/>
  <c r="P766" i="10"/>
  <c r="J766" i="10"/>
  <c r="C766" i="10"/>
  <c r="I270" i="16"/>
  <c r="D270" i="16"/>
  <c r="C270" i="16"/>
  <c r="B270" i="16"/>
  <c r="I269" i="16"/>
  <c r="D269" i="16"/>
  <c r="C269" i="16"/>
  <c r="B269" i="16"/>
  <c r="I268" i="16"/>
  <c r="D268" i="16"/>
  <c r="C268" i="16"/>
  <c r="B268" i="16"/>
  <c r="I267" i="16"/>
  <c r="D267" i="16"/>
  <c r="C267" i="16"/>
  <c r="B267" i="16"/>
  <c r="I266" i="16"/>
  <c r="D266" i="16"/>
  <c r="C266" i="16"/>
  <c r="B266" i="16"/>
  <c r="I265" i="16"/>
  <c r="D265" i="16"/>
  <c r="C265" i="16"/>
  <c r="B265" i="16"/>
  <c r="I264" i="16"/>
  <c r="D264" i="16"/>
  <c r="C264" i="16"/>
  <c r="B264" i="16"/>
  <c r="I263" i="16"/>
  <c r="D263" i="16"/>
  <c r="C263" i="16"/>
  <c r="B263" i="16"/>
  <c r="I262" i="16"/>
  <c r="I260" i="16" s="1"/>
  <c r="D262" i="16"/>
  <c r="D260" i="16" s="1"/>
  <c r="C262" i="16"/>
  <c r="C260" i="16" s="1"/>
  <c r="B262" i="16"/>
  <c r="B260" i="16" s="1"/>
  <c r="I261" i="16"/>
  <c r="D261" i="16"/>
  <c r="C261" i="16"/>
  <c r="B261" i="16"/>
  <c r="K260" i="16"/>
  <c r="J260" i="16"/>
  <c r="C54" i="27"/>
  <c r="C53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C52" i="27"/>
  <c r="DN720" i="10"/>
  <c r="DH720" i="10"/>
  <c r="DB720" i="10"/>
  <c r="CV720" i="10"/>
  <c r="CP720" i="10"/>
  <c r="CJ720" i="10"/>
  <c r="CD720" i="10"/>
  <c r="CD718" i="10" s="1"/>
  <c r="BX720" i="10"/>
  <c r="BR720" i="10"/>
  <c r="BL720" i="10"/>
  <c r="BF720" i="10"/>
  <c r="AZ720" i="10"/>
  <c r="AZ718" i="10" s="1"/>
  <c r="AT720" i="10"/>
  <c r="AN720" i="10"/>
  <c r="AH720" i="10"/>
  <c r="AB720" i="10"/>
  <c r="V720" i="10"/>
  <c r="P720" i="10"/>
  <c r="J720" i="10"/>
  <c r="J718" i="10" s="1"/>
  <c r="C720" i="10"/>
  <c r="DN719" i="10"/>
  <c r="DN718" i="10" s="1"/>
  <c r="DH719" i="10"/>
  <c r="DB719" i="10"/>
  <c r="DB718" i="10" s="1"/>
  <c r="CV719" i="10"/>
  <c r="CP719" i="10"/>
  <c r="CJ719" i="10"/>
  <c r="CD719" i="10"/>
  <c r="BX719" i="10"/>
  <c r="BR719" i="10"/>
  <c r="BR718" i="10" s="1"/>
  <c r="BL719" i="10"/>
  <c r="BF719" i="10"/>
  <c r="BF718" i="10" s="1"/>
  <c r="AZ719" i="10"/>
  <c r="AT719" i="10"/>
  <c r="AT718" i="10" s="1"/>
  <c r="AN719" i="10"/>
  <c r="AH719" i="10"/>
  <c r="AH718" i="10" s="1"/>
  <c r="AB719" i="10"/>
  <c r="V719" i="10"/>
  <c r="P719" i="10"/>
  <c r="J719" i="10"/>
  <c r="DT718" i="10"/>
  <c r="DS718" i="10"/>
  <c r="DR718" i="10"/>
  <c r="DQ718" i="10"/>
  <c r="DP718" i="10"/>
  <c r="DO718" i="10"/>
  <c r="DM718" i="10"/>
  <c r="DL718" i="10"/>
  <c r="DK718" i="10"/>
  <c r="DJ718" i="10"/>
  <c r="DI718" i="10"/>
  <c r="DH718" i="10"/>
  <c r="DG718" i="10"/>
  <c r="DF718" i="10"/>
  <c r="DE718" i="10"/>
  <c r="DD718" i="10"/>
  <c r="DC718" i="10"/>
  <c r="DA718" i="10"/>
  <c r="CZ718" i="10"/>
  <c r="CY718" i="10"/>
  <c r="CX718" i="10"/>
  <c r="CW718" i="10"/>
  <c r="CV718" i="10"/>
  <c r="CU718" i="10"/>
  <c r="CT718" i="10"/>
  <c r="CS718" i="10"/>
  <c r="CR718" i="10"/>
  <c r="CQ718" i="10"/>
  <c r="CP718" i="10"/>
  <c r="CO718" i="10"/>
  <c r="CN718" i="10"/>
  <c r="CM718" i="10"/>
  <c r="CL718" i="10"/>
  <c r="CK718" i="10"/>
  <c r="CJ718" i="10"/>
  <c r="CI718" i="10"/>
  <c r="CH718" i="10"/>
  <c r="CG718" i="10"/>
  <c r="CF718" i="10"/>
  <c r="CE718" i="10"/>
  <c r="CC718" i="10"/>
  <c r="CB718" i="10"/>
  <c r="CA718" i="10"/>
  <c r="BZ718" i="10"/>
  <c r="BY718" i="10"/>
  <c r="BX718" i="10"/>
  <c r="BW718" i="10"/>
  <c r="BV718" i="10"/>
  <c r="BU718" i="10"/>
  <c r="BT718" i="10"/>
  <c r="BS718" i="10"/>
  <c r="BQ718" i="10"/>
  <c r="BP718" i="10"/>
  <c r="BO718" i="10"/>
  <c r="BN718" i="10"/>
  <c r="BM718" i="10"/>
  <c r="BL718" i="10"/>
  <c r="BK718" i="10"/>
  <c r="BJ718" i="10"/>
  <c r="BI718" i="10"/>
  <c r="BH718" i="10"/>
  <c r="BG718" i="10"/>
  <c r="BE718" i="10"/>
  <c r="BD718" i="10"/>
  <c r="BC718" i="10"/>
  <c r="BB718" i="10"/>
  <c r="BA718" i="10"/>
  <c r="AY718" i="10"/>
  <c r="AX718" i="10"/>
  <c r="AW718" i="10"/>
  <c r="AV718" i="10"/>
  <c r="AU718" i="10"/>
  <c r="AS718" i="10"/>
  <c r="AR718" i="10"/>
  <c r="AQ718" i="10"/>
  <c r="AP718" i="10"/>
  <c r="AO718" i="10"/>
  <c r="AN718" i="10"/>
  <c r="AM718" i="10"/>
  <c r="AL718" i="10"/>
  <c r="AK718" i="10"/>
  <c r="AJ718" i="10"/>
  <c r="AI718" i="10"/>
  <c r="AG718" i="10"/>
  <c r="AF718" i="10"/>
  <c r="AE718" i="10"/>
  <c r="AD718" i="10"/>
  <c r="AC718" i="10"/>
  <c r="AB718" i="10"/>
  <c r="AA718" i="10"/>
  <c r="Z718" i="10"/>
  <c r="Y718" i="10"/>
  <c r="X718" i="10"/>
  <c r="W718" i="10"/>
  <c r="V718" i="10"/>
  <c r="U718" i="10"/>
  <c r="T718" i="10"/>
  <c r="S718" i="10"/>
  <c r="R718" i="10"/>
  <c r="Q718" i="10"/>
  <c r="P718" i="10"/>
  <c r="O718" i="10"/>
  <c r="N718" i="10"/>
  <c r="M718" i="10"/>
  <c r="L718" i="10"/>
  <c r="K718" i="10"/>
  <c r="I718" i="10"/>
  <c r="H718" i="10"/>
  <c r="G718" i="10"/>
  <c r="F718" i="10"/>
  <c r="E718" i="10"/>
  <c r="DN717" i="10"/>
  <c r="DH717" i="10"/>
  <c r="DB717" i="10"/>
  <c r="CV717" i="10"/>
  <c r="CV715" i="10" s="1"/>
  <c r="CP717" i="10"/>
  <c r="CJ717" i="10"/>
  <c r="CD717" i="10"/>
  <c r="BX717" i="10"/>
  <c r="BR717" i="10"/>
  <c r="BL717" i="10"/>
  <c r="BL715" i="10" s="1"/>
  <c r="BF717" i="10"/>
  <c r="BF715" i="10" s="1"/>
  <c r="AZ717" i="10"/>
  <c r="AT717" i="10"/>
  <c r="AN717" i="10"/>
  <c r="AH717" i="10"/>
  <c r="AB717" i="10"/>
  <c r="AB715" i="10" s="1"/>
  <c r="V717" i="10"/>
  <c r="P717" i="10"/>
  <c r="J717" i="10"/>
  <c r="C717" i="10" s="1"/>
  <c r="DN716" i="10"/>
  <c r="DN715" i="10" s="1"/>
  <c r="DH716" i="10"/>
  <c r="DH715" i="10" s="1"/>
  <c r="DB716" i="10"/>
  <c r="CV716" i="10"/>
  <c r="CP716" i="10"/>
  <c r="CJ716" i="10"/>
  <c r="CD716" i="10"/>
  <c r="CD715" i="10" s="1"/>
  <c r="BX716" i="10"/>
  <c r="BR716" i="10"/>
  <c r="BL716" i="10"/>
  <c r="BF716" i="10"/>
  <c r="AZ716" i="10"/>
  <c r="AT716" i="10"/>
  <c r="AT715" i="10" s="1"/>
  <c r="AN716" i="10"/>
  <c r="AN715" i="10" s="1"/>
  <c r="AH716" i="10"/>
  <c r="AB716" i="10"/>
  <c r="V716" i="10"/>
  <c r="P716" i="10"/>
  <c r="J716" i="10"/>
  <c r="C716" i="10" s="1"/>
  <c r="DT715" i="10"/>
  <c r="DS715" i="10"/>
  <c r="DR715" i="10"/>
  <c r="DQ715" i="10"/>
  <c r="DP715" i="10"/>
  <c r="DO715" i="10"/>
  <c r="DM715" i="10"/>
  <c r="DL715" i="10"/>
  <c r="DK715" i="10"/>
  <c r="DJ715" i="10"/>
  <c r="DI715" i="10"/>
  <c r="DG715" i="10"/>
  <c r="DF715" i="10"/>
  <c r="DE715" i="10"/>
  <c r="DD715" i="10"/>
  <c r="DC715" i="10"/>
  <c r="DB715" i="10"/>
  <c r="DA715" i="10"/>
  <c r="CZ715" i="10"/>
  <c r="CY715" i="10"/>
  <c r="CX715" i="10"/>
  <c r="CW715" i="10"/>
  <c r="CU715" i="10"/>
  <c r="CT715" i="10"/>
  <c r="CS715" i="10"/>
  <c r="CR715" i="10"/>
  <c r="CQ715" i="10"/>
  <c r="CP715" i="10"/>
  <c r="CO715" i="10"/>
  <c r="CN715" i="10"/>
  <c r="CM715" i="10"/>
  <c r="CL715" i="10"/>
  <c r="CK715" i="10"/>
  <c r="CJ715" i="10"/>
  <c r="CI715" i="10"/>
  <c r="CH715" i="10"/>
  <c r="CG715" i="10"/>
  <c r="CF715" i="10"/>
  <c r="CE715" i="10"/>
  <c r="CC715" i="10"/>
  <c r="CB715" i="10"/>
  <c r="CA715" i="10"/>
  <c r="BZ715" i="10"/>
  <c r="BY715" i="10"/>
  <c r="BX715" i="10"/>
  <c r="BW715" i="10"/>
  <c r="BV715" i="10"/>
  <c r="BU715" i="10"/>
  <c r="BT715" i="10"/>
  <c r="BS715" i="10"/>
  <c r="BR715" i="10"/>
  <c r="BQ715" i="10"/>
  <c r="BP715" i="10"/>
  <c r="BO715" i="10"/>
  <c r="BN715" i="10"/>
  <c r="BM715" i="10"/>
  <c r="BK715" i="10"/>
  <c r="BJ715" i="10"/>
  <c r="BI715" i="10"/>
  <c r="BH715" i="10"/>
  <c r="BG715" i="10"/>
  <c r="BE715" i="10"/>
  <c r="BD715" i="10"/>
  <c r="BC715" i="10"/>
  <c r="BB715" i="10"/>
  <c r="BA715" i="10"/>
  <c r="AZ715" i="10"/>
  <c r="AY715" i="10"/>
  <c r="AX715" i="10"/>
  <c r="AW715" i="10"/>
  <c r="AV715" i="10"/>
  <c r="AU715" i="10"/>
  <c r="AS715" i="10"/>
  <c r="AR715" i="10"/>
  <c r="AQ715" i="10"/>
  <c r="AP715" i="10"/>
  <c r="AO715" i="10"/>
  <c r="AM715" i="10"/>
  <c r="AL715" i="10"/>
  <c r="AK715" i="10"/>
  <c r="AJ715" i="10"/>
  <c r="AI715" i="10"/>
  <c r="AH715" i="10"/>
  <c r="AG715" i="10"/>
  <c r="AF715" i="10"/>
  <c r="AE715" i="10"/>
  <c r="AD715" i="10"/>
  <c r="AC715" i="10"/>
  <c r="AA715" i="10"/>
  <c r="Z715" i="10"/>
  <c r="Y715" i="10"/>
  <c r="X715" i="10"/>
  <c r="W715" i="10"/>
  <c r="V715" i="10"/>
  <c r="U715" i="10"/>
  <c r="T715" i="10"/>
  <c r="S715" i="10"/>
  <c r="R715" i="10"/>
  <c r="Q715" i="10"/>
  <c r="P715" i="10"/>
  <c r="O715" i="10"/>
  <c r="N715" i="10"/>
  <c r="M715" i="10"/>
  <c r="L715" i="10"/>
  <c r="K715" i="10"/>
  <c r="I715" i="10"/>
  <c r="H715" i="10"/>
  <c r="G715" i="10"/>
  <c r="F715" i="10"/>
  <c r="E715" i="10"/>
  <c r="DN711" i="10"/>
  <c r="C711" i="10" s="1"/>
  <c r="DH711" i="10"/>
  <c r="DB711" i="10"/>
  <c r="DB709" i="10" s="1"/>
  <c r="CV711" i="10"/>
  <c r="CV709" i="10" s="1"/>
  <c r="CP711" i="10"/>
  <c r="CJ711" i="10"/>
  <c r="CD711" i="10"/>
  <c r="BX711" i="10"/>
  <c r="BR711" i="10"/>
  <c r="BL711" i="10"/>
  <c r="BF711" i="10"/>
  <c r="AZ711" i="10"/>
  <c r="AT711" i="10"/>
  <c r="AN711" i="10"/>
  <c r="AH711" i="10"/>
  <c r="AH709" i="10" s="1"/>
  <c r="AB711" i="10"/>
  <c r="V711" i="10"/>
  <c r="P711" i="10"/>
  <c r="J711" i="10"/>
  <c r="DN710" i="10"/>
  <c r="C710" i="10" s="1"/>
  <c r="DH710" i="10"/>
  <c r="DH709" i="10" s="1"/>
  <c r="DB710" i="10"/>
  <c r="CV710" i="10"/>
  <c r="CP710" i="10"/>
  <c r="CP709" i="10" s="1"/>
  <c r="CJ710" i="10"/>
  <c r="CJ709" i="10" s="1"/>
  <c r="CD710" i="10"/>
  <c r="CD709" i="10" s="1"/>
  <c r="BX710" i="10"/>
  <c r="BX709" i="10" s="1"/>
  <c r="BR710" i="10"/>
  <c r="BL710" i="10"/>
  <c r="BF710" i="10"/>
  <c r="BF709" i="10" s="1"/>
  <c r="AZ710" i="10"/>
  <c r="AT710" i="10"/>
  <c r="AN710" i="10"/>
  <c r="AN709" i="10" s="1"/>
  <c r="AH710" i="10"/>
  <c r="AB710" i="10"/>
  <c r="V710" i="10"/>
  <c r="V709" i="10" s="1"/>
  <c r="P710" i="10"/>
  <c r="P709" i="10" s="1"/>
  <c r="J710" i="10"/>
  <c r="J709" i="10" s="1"/>
  <c r="DT709" i="10"/>
  <c r="DS709" i="10"/>
  <c r="DR709" i="10"/>
  <c r="DQ709" i="10"/>
  <c r="DP709" i="10"/>
  <c r="DO709" i="10"/>
  <c r="DM709" i="10"/>
  <c r="DL709" i="10"/>
  <c r="DK709" i="10"/>
  <c r="DJ709" i="10"/>
  <c r="DI709" i="10"/>
  <c r="DG709" i="10"/>
  <c r="DF709" i="10"/>
  <c r="DE709" i="10"/>
  <c r="DD709" i="10"/>
  <c r="DC709" i="10"/>
  <c r="DA709" i="10"/>
  <c r="CZ709" i="10"/>
  <c r="CY709" i="10"/>
  <c r="CX709" i="10"/>
  <c r="CW709" i="10"/>
  <c r="CU709" i="10"/>
  <c r="CT709" i="10"/>
  <c r="CS709" i="10"/>
  <c r="CR709" i="10"/>
  <c r="CQ709" i="10"/>
  <c r="CO709" i="10"/>
  <c r="CN709" i="10"/>
  <c r="CM709" i="10"/>
  <c r="CL709" i="10"/>
  <c r="CK709" i="10"/>
  <c r="CI709" i="10"/>
  <c r="CH709" i="10"/>
  <c r="CG709" i="10"/>
  <c r="CF709" i="10"/>
  <c r="CE709" i="10"/>
  <c r="CC709" i="10"/>
  <c r="CB709" i="10"/>
  <c r="CA709" i="10"/>
  <c r="BZ709" i="10"/>
  <c r="BY709" i="10"/>
  <c r="BW709" i="10"/>
  <c r="BV709" i="10"/>
  <c r="BU709" i="10"/>
  <c r="BT709" i="10"/>
  <c r="BS709" i="10"/>
  <c r="BR709" i="10"/>
  <c r="BQ709" i="10"/>
  <c r="BP709" i="10"/>
  <c r="BO709" i="10"/>
  <c r="BN709" i="10"/>
  <c r="BM709" i="10"/>
  <c r="BL709" i="10"/>
  <c r="BK709" i="10"/>
  <c r="BJ709" i="10"/>
  <c r="BI709" i="10"/>
  <c r="BH709" i="10"/>
  <c r="BG709" i="10"/>
  <c r="BE709" i="10"/>
  <c r="BD709" i="10"/>
  <c r="BC709" i="10"/>
  <c r="BB709" i="10"/>
  <c r="BA709" i="10"/>
  <c r="AZ709" i="10"/>
  <c r="AY709" i="10"/>
  <c r="AX709" i="10"/>
  <c r="AW709" i="10"/>
  <c r="AV709" i="10"/>
  <c r="AU709" i="10"/>
  <c r="AT709" i="10"/>
  <c r="AS709" i="10"/>
  <c r="AR709" i="10"/>
  <c r="AQ709" i="10"/>
  <c r="AP709" i="10"/>
  <c r="AO709" i="10"/>
  <c r="AM709" i="10"/>
  <c r="AL709" i="10"/>
  <c r="AK709" i="10"/>
  <c r="AJ709" i="10"/>
  <c r="AI709" i="10"/>
  <c r="AG709" i="10"/>
  <c r="AF709" i="10"/>
  <c r="AE709" i="10"/>
  <c r="AD709" i="10"/>
  <c r="AC709" i="10"/>
  <c r="AB709" i="10"/>
  <c r="AA709" i="10"/>
  <c r="Z709" i="10"/>
  <c r="Y709" i="10"/>
  <c r="X709" i="10"/>
  <c r="W709" i="10"/>
  <c r="U709" i="10"/>
  <c r="T709" i="10"/>
  <c r="S709" i="10"/>
  <c r="R709" i="10"/>
  <c r="Q709" i="10"/>
  <c r="O709" i="10"/>
  <c r="N709" i="10"/>
  <c r="M709" i="10"/>
  <c r="L709" i="10"/>
  <c r="K709" i="10"/>
  <c r="I709" i="10"/>
  <c r="H709" i="10"/>
  <c r="G709" i="10"/>
  <c r="F709" i="10"/>
  <c r="E709" i="10"/>
  <c r="DN705" i="10"/>
  <c r="DH705" i="10"/>
  <c r="DB705" i="10"/>
  <c r="CV705" i="10"/>
  <c r="CP705" i="10"/>
  <c r="CJ705" i="10"/>
  <c r="CD705" i="10"/>
  <c r="CD703" i="10" s="1"/>
  <c r="BX705" i="10"/>
  <c r="BR705" i="10"/>
  <c r="BL705" i="10"/>
  <c r="BF705" i="10"/>
  <c r="AZ705" i="10"/>
  <c r="AZ703" i="10" s="1"/>
  <c r="AT705" i="10"/>
  <c r="AN705" i="10"/>
  <c r="AH705" i="10"/>
  <c r="AB705" i="10"/>
  <c r="V705" i="10"/>
  <c r="P705" i="10"/>
  <c r="J705" i="10"/>
  <c r="J703" i="10" s="1"/>
  <c r="DN704" i="10"/>
  <c r="DH704" i="10"/>
  <c r="DB704" i="10"/>
  <c r="DB703" i="10" s="1"/>
  <c r="CV704" i="10"/>
  <c r="CP704" i="10"/>
  <c r="CJ704" i="10"/>
  <c r="CD704" i="10"/>
  <c r="BX704" i="10"/>
  <c r="BR704" i="10"/>
  <c r="BR703" i="10" s="1"/>
  <c r="BL704" i="10"/>
  <c r="BF704" i="10"/>
  <c r="BF703" i="10" s="1"/>
  <c r="AZ704" i="10"/>
  <c r="AT704" i="10"/>
  <c r="AN704" i="10"/>
  <c r="AH704" i="10"/>
  <c r="AH703" i="10" s="1"/>
  <c r="AB704" i="10"/>
  <c r="V704" i="10"/>
  <c r="P704" i="10"/>
  <c r="J704" i="10"/>
  <c r="DT703" i="10"/>
  <c r="DS703" i="10"/>
  <c r="DR703" i="10"/>
  <c r="DQ703" i="10"/>
  <c r="DP703" i="10"/>
  <c r="DO703" i="10"/>
  <c r="DM703" i="10"/>
  <c r="DL703" i="10"/>
  <c r="DK703" i="10"/>
  <c r="DJ703" i="10"/>
  <c r="DI703" i="10"/>
  <c r="DH703" i="10"/>
  <c r="DG703" i="10"/>
  <c r="DF703" i="10"/>
  <c r="DE703" i="10"/>
  <c r="DD703" i="10"/>
  <c r="DC703" i="10"/>
  <c r="DA703" i="10"/>
  <c r="CZ703" i="10"/>
  <c r="CY703" i="10"/>
  <c r="CX703" i="10"/>
  <c r="CW703" i="10"/>
  <c r="CV703" i="10"/>
  <c r="CU703" i="10"/>
  <c r="CT703" i="10"/>
  <c r="CS703" i="10"/>
  <c r="CR703" i="10"/>
  <c r="CQ703" i="10"/>
  <c r="CP703" i="10"/>
  <c r="CO703" i="10"/>
  <c r="CN703" i="10"/>
  <c r="CM703" i="10"/>
  <c r="CL703" i="10"/>
  <c r="CK703" i="10"/>
  <c r="CJ703" i="10"/>
  <c r="CI703" i="10"/>
  <c r="CH703" i="10"/>
  <c r="CG703" i="10"/>
  <c r="CF703" i="10"/>
  <c r="CE703" i="10"/>
  <c r="CC703" i="10"/>
  <c r="CB703" i="10"/>
  <c r="CA703" i="10"/>
  <c r="BZ703" i="10"/>
  <c r="BY703" i="10"/>
  <c r="BX703" i="10"/>
  <c r="BW703" i="10"/>
  <c r="BV703" i="10"/>
  <c r="BU703" i="10"/>
  <c r="BT703" i="10"/>
  <c r="BS703" i="10"/>
  <c r="BQ703" i="10"/>
  <c r="BP703" i="10"/>
  <c r="BO703" i="10"/>
  <c r="BN703" i="10"/>
  <c r="BM703" i="10"/>
  <c r="BL703" i="10"/>
  <c r="BK703" i="10"/>
  <c r="BJ703" i="10"/>
  <c r="BI703" i="10"/>
  <c r="BH703" i="10"/>
  <c r="BG703" i="10"/>
  <c r="BE703" i="10"/>
  <c r="BD703" i="10"/>
  <c r="BC703" i="10"/>
  <c r="BB703" i="10"/>
  <c r="BA703" i="10"/>
  <c r="AY703" i="10"/>
  <c r="AX703" i="10"/>
  <c r="AW703" i="10"/>
  <c r="AV703" i="10"/>
  <c r="AU703" i="10"/>
  <c r="AT703" i="10"/>
  <c r="AS703" i="10"/>
  <c r="AR703" i="10"/>
  <c r="AQ703" i="10"/>
  <c r="AP703" i="10"/>
  <c r="AO703" i="10"/>
  <c r="AN703" i="10"/>
  <c r="AM703" i="10"/>
  <c r="AL703" i="10"/>
  <c r="AK703" i="10"/>
  <c r="AJ703" i="10"/>
  <c r="AI703" i="10"/>
  <c r="AG703" i="10"/>
  <c r="AF703" i="10"/>
  <c r="AE703" i="10"/>
  <c r="AD703" i="10"/>
  <c r="AC703" i="10"/>
  <c r="AB703" i="10"/>
  <c r="AA703" i="10"/>
  <c r="Z703" i="10"/>
  <c r="Y703" i="10"/>
  <c r="X703" i="10"/>
  <c r="W703" i="10"/>
  <c r="V703" i="10"/>
  <c r="U703" i="10"/>
  <c r="T703" i="10"/>
  <c r="S703" i="10"/>
  <c r="R703" i="10"/>
  <c r="Q703" i="10"/>
  <c r="P703" i="10"/>
  <c r="O703" i="10"/>
  <c r="N703" i="10"/>
  <c r="M703" i="10"/>
  <c r="L703" i="10"/>
  <c r="K703" i="10"/>
  <c r="I703" i="10"/>
  <c r="H703" i="10"/>
  <c r="G703" i="10"/>
  <c r="F703" i="10"/>
  <c r="E703" i="10"/>
  <c r="DN702" i="10"/>
  <c r="DH702" i="10"/>
  <c r="DB702" i="10"/>
  <c r="CV702" i="10"/>
  <c r="CP702" i="10"/>
  <c r="CJ702" i="10"/>
  <c r="CD702" i="10"/>
  <c r="BX702" i="10"/>
  <c r="BR702" i="10"/>
  <c r="BL702" i="10"/>
  <c r="BL700" i="10" s="1"/>
  <c r="BF702" i="10"/>
  <c r="BF700" i="10" s="1"/>
  <c r="AZ702" i="10"/>
  <c r="AT702" i="10"/>
  <c r="AN702" i="10"/>
  <c r="AH702" i="10"/>
  <c r="AB702" i="10"/>
  <c r="AB700" i="10" s="1"/>
  <c r="V702" i="10"/>
  <c r="P702" i="10"/>
  <c r="J702" i="10"/>
  <c r="C702" i="10" s="1"/>
  <c r="DN701" i="10"/>
  <c r="DN700" i="10" s="1"/>
  <c r="DH701" i="10"/>
  <c r="DH700" i="10" s="1"/>
  <c r="DB701" i="10"/>
  <c r="CV701" i="10"/>
  <c r="CV700" i="10" s="1"/>
  <c r="CP701" i="10"/>
  <c r="CJ701" i="10"/>
  <c r="CD701" i="10"/>
  <c r="CD700" i="10" s="1"/>
  <c r="BX701" i="10"/>
  <c r="BR701" i="10"/>
  <c r="BL701" i="10"/>
  <c r="BF701" i="10"/>
  <c r="AZ701" i="10"/>
  <c r="AT701" i="10"/>
  <c r="AN701" i="10"/>
  <c r="AN700" i="10" s="1"/>
  <c r="AH701" i="10"/>
  <c r="AB701" i="10"/>
  <c r="V701" i="10"/>
  <c r="P701" i="10"/>
  <c r="J701" i="10"/>
  <c r="C701" i="10" s="1"/>
  <c r="DT700" i="10"/>
  <c r="DS700" i="10"/>
  <c r="DR700" i="10"/>
  <c r="DQ700" i="10"/>
  <c r="DP700" i="10"/>
  <c r="DO700" i="10"/>
  <c r="DM700" i="10"/>
  <c r="DL700" i="10"/>
  <c r="DK700" i="10"/>
  <c r="DJ700" i="10"/>
  <c r="DI700" i="10"/>
  <c r="DG700" i="10"/>
  <c r="DF700" i="10"/>
  <c r="DE700" i="10"/>
  <c r="DD700" i="10"/>
  <c r="DC700" i="10"/>
  <c r="DB700" i="10"/>
  <c r="DA700" i="10"/>
  <c r="CZ700" i="10"/>
  <c r="CY700" i="10"/>
  <c r="CX700" i="10"/>
  <c r="CW700" i="10"/>
  <c r="CU700" i="10"/>
  <c r="CT700" i="10"/>
  <c r="CS700" i="10"/>
  <c r="CR700" i="10"/>
  <c r="CQ700" i="10"/>
  <c r="CP700" i="10"/>
  <c r="CO700" i="10"/>
  <c r="CN700" i="10"/>
  <c r="CM700" i="10"/>
  <c r="CL700" i="10"/>
  <c r="CK700" i="10"/>
  <c r="CJ700" i="10"/>
  <c r="CI700" i="10"/>
  <c r="CH700" i="10"/>
  <c r="CG700" i="10"/>
  <c r="CF700" i="10"/>
  <c r="CE700" i="10"/>
  <c r="CC700" i="10"/>
  <c r="CB700" i="10"/>
  <c r="CA700" i="10"/>
  <c r="BZ700" i="10"/>
  <c r="BY700" i="10"/>
  <c r="BX700" i="10"/>
  <c r="BW700" i="10"/>
  <c r="BV700" i="10"/>
  <c r="BU700" i="10"/>
  <c r="BT700" i="10"/>
  <c r="BS700" i="10"/>
  <c r="BR700" i="10"/>
  <c r="BQ700" i="10"/>
  <c r="BP700" i="10"/>
  <c r="BO700" i="10"/>
  <c r="BN700" i="10"/>
  <c r="BM700" i="10"/>
  <c r="BK700" i="10"/>
  <c r="BJ700" i="10"/>
  <c r="BI700" i="10"/>
  <c r="BH700" i="10"/>
  <c r="BG700" i="10"/>
  <c r="BE700" i="10"/>
  <c r="BD700" i="10"/>
  <c r="BC700" i="10"/>
  <c r="BB700" i="10"/>
  <c r="BA700" i="10"/>
  <c r="AZ700" i="10"/>
  <c r="AY700" i="10"/>
  <c r="AX700" i="10"/>
  <c r="AW700" i="10"/>
  <c r="AV700" i="10"/>
  <c r="AU700" i="10"/>
  <c r="AT700" i="10"/>
  <c r="AS700" i="10"/>
  <c r="AR700" i="10"/>
  <c r="AQ700" i="10"/>
  <c r="AP700" i="10"/>
  <c r="AO700" i="10"/>
  <c r="AM700" i="10"/>
  <c r="AL700" i="10"/>
  <c r="AK700" i="10"/>
  <c r="AJ700" i="10"/>
  <c r="AI700" i="10"/>
  <c r="AH700" i="10"/>
  <c r="AG700" i="10"/>
  <c r="AF700" i="10"/>
  <c r="AE700" i="10"/>
  <c r="AD700" i="10"/>
  <c r="AC700" i="10"/>
  <c r="AA700" i="10"/>
  <c r="Z700" i="10"/>
  <c r="Y700" i="10"/>
  <c r="X700" i="10"/>
  <c r="W700" i="10"/>
  <c r="V700" i="10"/>
  <c r="U700" i="10"/>
  <c r="T700" i="10"/>
  <c r="S700" i="10"/>
  <c r="R700" i="10"/>
  <c r="Q700" i="10"/>
  <c r="P700" i="10"/>
  <c r="O700" i="10"/>
  <c r="N700" i="10"/>
  <c r="M700" i="10"/>
  <c r="L700" i="10"/>
  <c r="K700" i="10"/>
  <c r="I700" i="10"/>
  <c r="H700" i="10"/>
  <c r="G700" i="10"/>
  <c r="F700" i="10"/>
  <c r="E700" i="10"/>
  <c r="DN699" i="10"/>
  <c r="DH699" i="10"/>
  <c r="DB699" i="10"/>
  <c r="DB697" i="10" s="1"/>
  <c r="CV699" i="10"/>
  <c r="CP699" i="10"/>
  <c r="CJ699" i="10"/>
  <c r="CD699" i="10"/>
  <c r="BX699" i="10"/>
  <c r="BR699" i="10"/>
  <c r="BL699" i="10"/>
  <c r="BF699" i="10"/>
  <c r="AZ699" i="10"/>
  <c r="AT699" i="10"/>
  <c r="AN699" i="10"/>
  <c r="AN697" i="10" s="1"/>
  <c r="AH699" i="10"/>
  <c r="AH697" i="10" s="1"/>
  <c r="AB699" i="10"/>
  <c r="V699" i="10"/>
  <c r="P699" i="10"/>
  <c r="J699" i="10"/>
  <c r="C699" i="10"/>
  <c r="DN698" i="10"/>
  <c r="DH698" i="10"/>
  <c r="DH697" i="10" s="1"/>
  <c r="DB698" i="10"/>
  <c r="CV698" i="10"/>
  <c r="CP698" i="10"/>
  <c r="CP697" i="10" s="1"/>
  <c r="CJ698" i="10"/>
  <c r="CJ697" i="10" s="1"/>
  <c r="CD698" i="10"/>
  <c r="BX698" i="10"/>
  <c r="BX697" i="10" s="1"/>
  <c r="BR698" i="10"/>
  <c r="BL698" i="10"/>
  <c r="BF698" i="10"/>
  <c r="BF697" i="10" s="1"/>
  <c r="AZ698" i="10"/>
  <c r="AT698" i="10"/>
  <c r="AN698" i="10"/>
  <c r="AH698" i="10"/>
  <c r="AB698" i="10"/>
  <c r="V698" i="10"/>
  <c r="V697" i="10" s="1"/>
  <c r="P698" i="10"/>
  <c r="P697" i="10" s="1"/>
  <c r="J698" i="10"/>
  <c r="C698" i="10"/>
  <c r="DT697" i="10"/>
  <c r="DS697" i="10"/>
  <c r="DR697" i="10"/>
  <c r="DQ697" i="10"/>
  <c r="DP697" i="10"/>
  <c r="DO697" i="10"/>
  <c r="DN697" i="10"/>
  <c r="DM697" i="10"/>
  <c r="DL697" i="10"/>
  <c r="DK697" i="10"/>
  <c r="DJ697" i="10"/>
  <c r="DI697" i="10"/>
  <c r="DG697" i="10"/>
  <c r="DF697" i="10"/>
  <c r="DE697" i="10"/>
  <c r="DD697" i="10"/>
  <c r="DC697" i="10"/>
  <c r="DA697" i="10"/>
  <c r="CZ697" i="10"/>
  <c r="CY697" i="10"/>
  <c r="CX697" i="10"/>
  <c r="CW697" i="10"/>
  <c r="CV697" i="10"/>
  <c r="CU697" i="10"/>
  <c r="CT697" i="10"/>
  <c r="CS697" i="10"/>
  <c r="CR697" i="10"/>
  <c r="CQ697" i="10"/>
  <c r="CO697" i="10"/>
  <c r="CN697" i="10"/>
  <c r="CM697" i="10"/>
  <c r="CL697" i="10"/>
  <c r="CK697" i="10"/>
  <c r="CI697" i="10"/>
  <c r="CH697" i="10"/>
  <c r="CG697" i="10"/>
  <c r="CF697" i="10"/>
  <c r="CE697" i="10"/>
  <c r="CD697" i="10"/>
  <c r="CC697" i="10"/>
  <c r="CB697" i="10"/>
  <c r="CA697" i="10"/>
  <c r="BZ697" i="10"/>
  <c r="BY697" i="10"/>
  <c r="BW697" i="10"/>
  <c r="BV697" i="10"/>
  <c r="BU697" i="10"/>
  <c r="BT697" i="10"/>
  <c r="BS697" i="10"/>
  <c r="BR697" i="10"/>
  <c r="BQ697" i="10"/>
  <c r="BP697" i="10"/>
  <c r="BO697" i="10"/>
  <c r="BN697" i="10"/>
  <c r="BM697" i="10"/>
  <c r="BL697" i="10"/>
  <c r="BK697" i="10"/>
  <c r="BJ697" i="10"/>
  <c r="BI697" i="10"/>
  <c r="BH697" i="10"/>
  <c r="BG697" i="10"/>
  <c r="BE697" i="10"/>
  <c r="BD697" i="10"/>
  <c r="BC697" i="10"/>
  <c r="BB697" i="10"/>
  <c r="BA697" i="10"/>
  <c r="AZ697" i="10"/>
  <c r="AY697" i="10"/>
  <c r="AX697" i="10"/>
  <c r="AW697" i="10"/>
  <c r="AV697" i="10"/>
  <c r="AU697" i="10"/>
  <c r="AT697" i="10"/>
  <c r="AS697" i="10"/>
  <c r="AR697" i="10"/>
  <c r="AQ697" i="10"/>
  <c r="AP697" i="10"/>
  <c r="AO697" i="10"/>
  <c r="AM697" i="10"/>
  <c r="AL697" i="10"/>
  <c r="AK697" i="10"/>
  <c r="AJ697" i="10"/>
  <c r="AI697" i="10"/>
  <c r="AG697" i="10"/>
  <c r="AF697" i="10"/>
  <c r="AE697" i="10"/>
  <c r="AD697" i="10"/>
  <c r="AC697" i="10"/>
  <c r="AB697" i="10"/>
  <c r="AA697" i="10"/>
  <c r="Z697" i="10"/>
  <c r="Y697" i="10"/>
  <c r="X697" i="10"/>
  <c r="W697" i="10"/>
  <c r="U697" i="10"/>
  <c r="T697" i="10"/>
  <c r="S697" i="10"/>
  <c r="R697" i="10"/>
  <c r="Q697" i="10"/>
  <c r="O697" i="10"/>
  <c r="N697" i="10"/>
  <c r="M697" i="10"/>
  <c r="L697" i="10"/>
  <c r="K697" i="10"/>
  <c r="J697" i="10"/>
  <c r="I697" i="10"/>
  <c r="H697" i="10"/>
  <c r="G697" i="10"/>
  <c r="F697" i="10"/>
  <c r="E697" i="10"/>
  <c r="DN696" i="10"/>
  <c r="DH696" i="10"/>
  <c r="DB696" i="10"/>
  <c r="CV696" i="10"/>
  <c r="CP696" i="10"/>
  <c r="CJ696" i="10"/>
  <c r="CD696" i="10"/>
  <c r="CD694" i="10" s="1"/>
  <c r="BX696" i="10"/>
  <c r="BR696" i="10"/>
  <c r="BL696" i="10"/>
  <c r="BF696" i="10"/>
  <c r="AZ696" i="10"/>
  <c r="AZ694" i="10" s="1"/>
  <c r="AT696" i="10"/>
  <c r="AN696" i="10"/>
  <c r="AH696" i="10"/>
  <c r="AB696" i="10"/>
  <c r="V696" i="10"/>
  <c r="P696" i="10"/>
  <c r="J696" i="10"/>
  <c r="J694" i="10" s="1"/>
  <c r="DN695" i="10"/>
  <c r="DH695" i="10"/>
  <c r="DB695" i="10"/>
  <c r="DB694" i="10" s="1"/>
  <c r="CV695" i="10"/>
  <c r="CP695" i="10"/>
  <c r="CJ695" i="10"/>
  <c r="CD695" i="10"/>
  <c r="BX695" i="10"/>
  <c r="BR695" i="10"/>
  <c r="BR694" i="10" s="1"/>
  <c r="BL695" i="10"/>
  <c r="BF695" i="10"/>
  <c r="AZ695" i="10"/>
  <c r="AT695" i="10"/>
  <c r="AN695" i="10"/>
  <c r="AH695" i="10"/>
  <c r="AH694" i="10" s="1"/>
  <c r="AB695" i="10"/>
  <c r="V695" i="10"/>
  <c r="P695" i="10"/>
  <c r="J695" i="10"/>
  <c r="DT694" i="10"/>
  <c r="DS694" i="10"/>
  <c r="DR694" i="10"/>
  <c r="DQ694" i="10"/>
  <c r="DP694" i="10"/>
  <c r="DO694" i="10"/>
  <c r="DM694" i="10"/>
  <c r="DL694" i="10"/>
  <c r="DK694" i="10"/>
  <c r="DJ694" i="10"/>
  <c r="DI694" i="10"/>
  <c r="DH694" i="10"/>
  <c r="DG694" i="10"/>
  <c r="DF694" i="10"/>
  <c r="DE694" i="10"/>
  <c r="DD694" i="10"/>
  <c r="DC694" i="10"/>
  <c r="DA694" i="10"/>
  <c r="CZ694" i="10"/>
  <c r="CY694" i="10"/>
  <c r="CX694" i="10"/>
  <c r="CW694" i="10"/>
  <c r="CV694" i="10"/>
  <c r="CU694" i="10"/>
  <c r="CT694" i="10"/>
  <c r="CS694" i="10"/>
  <c r="CR694" i="10"/>
  <c r="CQ694" i="10"/>
  <c r="CP694" i="10"/>
  <c r="CO694" i="10"/>
  <c r="CN694" i="10"/>
  <c r="CM694" i="10"/>
  <c r="CL694" i="10"/>
  <c r="CK694" i="10"/>
  <c r="CJ694" i="10"/>
  <c r="CI694" i="10"/>
  <c r="CH694" i="10"/>
  <c r="CG694" i="10"/>
  <c r="CF694" i="10"/>
  <c r="CE694" i="10"/>
  <c r="CC694" i="10"/>
  <c r="CB694" i="10"/>
  <c r="CA694" i="10"/>
  <c r="BZ694" i="10"/>
  <c r="BY694" i="10"/>
  <c r="BX694" i="10"/>
  <c r="BW694" i="10"/>
  <c r="BV694" i="10"/>
  <c r="BU694" i="10"/>
  <c r="BT694" i="10"/>
  <c r="BS694" i="10"/>
  <c r="BQ694" i="10"/>
  <c r="BP694" i="10"/>
  <c r="BO694" i="10"/>
  <c r="BN694" i="10"/>
  <c r="BM694" i="10"/>
  <c r="BL694" i="10"/>
  <c r="BK694" i="10"/>
  <c r="BJ694" i="10"/>
  <c r="BI694" i="10"/>
  <c r="BH694" i="10"/>
  <c r="BG694" i="10"/>
  <c r="BF694" i="10"/>
  <c r="BE694" i="10"/>
  <c r="BD694" i="10"/>
  <c r="BC694" i="10"/>
  <c r="BB694" i="10"/>
  <c r="BA694" i="10"/>
  <c r="AY694" i="10"/>
  <c r="AX694" i="10"/>
  <c r="AW694" i="10"/>
  <c r="AV694" i="10"/>
  <c r="AU694" i="10"/>
  <c r="AT694" i="10"/>
  <c r="AS694" i="10"/>
  <c r="AR694" i="10"/>
  <c r="AQ694" i="10"/>
  <c r="AP694" i="10"/>
  <c r="AO694" i="10"/>
  <c r="AN694" i="10"/>
  <c r="AM694" i="10"/>
  <c r="AL694" i="10"/>
  <c r="AK694" i="10"/>
  <c r="AJ694" i="10"/>
  <c r="AI694" i="10"/>
  <c r="AG694" i="10"/>
  <c r="AF694" i="10"/>
  <c r="AE694" i="10"/>
  <c r="AD694" i="10"/>
  <c r="AC694" i="10"/>
  <c r="AB694" i="10"/>
  <c r="AA694" i="10"/>
  <c r="Z694" i="10"/>
  <c r="Y694" i="10"/>
  <c r="X694" i="10"/>
  <c r="W694" i="10"/>
  <c r="V694" i="10"/>
  <c r="U694" i="10"/>
  <c r="T694" i="10"/>
  <c r="S694" i="10"/>
  <c r="R694" i="10"/>
  <c r="Q694" i="10"/>
  <c r="P694" i="10"/>
  <c r="O694" i="10"/>
  <c r="N694" i="10"/>
  <c r="M694" i="10"/>
  <c r="L694" i="10"/>
  <c r="K694" i="10"/>
  <c r="I694" i="10"/>
  <c r="H694" i="10"/>
  <c r="G694" i="10"/>
  <c r="F694" i="10"/>
  <c r="E694" i="10"/>
  <c r="DN693" i="10"/>
  <c r="DH693" i="10"/>
  <c r="DB693" i="10"/>
  <c r="CV693" i="10"/>
  <c r="CP693" i="10"/>
  <c r="CJ693" i="10"/>
  <c r="CD693" i="10"/>
  <c r="BX693" i="10"/>
  <c r="BR693" i="10"/>
  <c r="BL693" i="10"/>
  <c r="BF693" i="10"/>
  <c r="BF691" i="10" s="1"/>
  <c r="AZ693" i="10"/>
  <c r="AT693" i="10"/>
  <c r="AN693" i="10"/>
  <c r="AH693" i="10"/>
  <c r="AB693" i="10"/>
  <c r="AB691" i="10" s="1"/>
  <c r="V693" i="10"/>
  <c r="P693" i="10"/>
  <c r="J693" i="10"/>
  <c r="C693" i="10" s="1"/>
  <c r="DN692" i="10"/>
  <c r="DH692" i="10"/>
  <c r="DH691" i="10" s="1"/>
  <c r="DB692" i="10"/>
  <c r="CV692" i="10"/>
  <c r="CV691" i="10" s="1"/>
  <c r="CP692" i="10"/>
  <c r="CJ692" i="10"/>
  <c r="CD692" i="10"/>
  <c r="CD691" i="10" s="1"/>
  <c r="BX692" i="10"/>
  <c r="BR692" i="10"/>
  <c r="BL692" i="10"/>
  <c r="BF692" i="10"/>
  <c r="AZ692" i="10"/>
  <c r="AT692" i="10"/>
  <c r="AN692" i="10"/>
  <c r="AN691" i="10" s="1"/>
  <c r="AH692" i="10"/>
  <c r="AB692" i="10"/>
  <c r="V692" i="10"/>
  <c r="P692" i="10"/>
  <c r="J692" i="10"/>
  <c r="C692" i="10" s="1"/>
  <c r="DT691" i="10"/>
  <c r="DS691" i="10"/>
  <c r="DR691" i="10"/>
  <c r="DQ691" i="10"/>
  <c r="DP691" i="10"/>
  <c r="DO691" i="10"/>
  <c r="DN691" i="10"/>
  <c r="DM691" i="10"/>
  <c r="DL691" i="10"/>
  <c r="DK691" i="10"/>
  <c r="DJ691" i="10"/>
  <c r="DI691" i="10"/>
  <c r="DG691" i="10"/>
  <c r="DF691" i="10"/>
  <c r="DE691" i="10"/>
  <c r="DD691" i="10"/>
  <c r="DC691" i="10"/>
  <c r="DB691" i="10"/>
  <c r="DA691" i="10"/>
  <c r="CZ691" i="10"/>
  <c r="CY691" i="10"/>
  <c r="CX691" i="10"/>
  <c r="CW691" i="10"/>
  <c r="CU691" i="10"/>
  <c r="CT691" i="10"/>
  <c r="CS691" i="10"/>
  <c r="CR691" i="10"/>
  <c r="CQ691" i="10"/>
  <c r="CP691" i="10"/>
  <c r="CO691" i="10"/>
  <c r="CN691" i="10"/>
  <c r="CM691" i="10"/>
  <c r="CL691" i="10"/>
  <c r="CK691" i="10"/>
  <c r="CJ691" i="10"/>
  <c r="CI691" i="10"/>
  <c r="CH691" i="10"/>
  <c r="CG691" i="10"/>
  <c r="CF691" i="10"/>
  <c r="CE691" i="10"/>
  <c r="CC691" i="10"/>
  <c r="CB691" i="10"/>
  <c r="CA691" i="10"/>
  <c r="BZ691" i="10"/>
  <c r="BY691" i="10"/>
  <c r="BX691" i="10"/>
  <c r="BW691" i="10"/>
  <c r="BV691" i="10"/>
  <c r="BU691" i="10"/>
  <c r="BT691" i="10"/>
  <c r="BS691" i="10"/>
  <c r="BR691" i="10"/>
  <c r="BQ691" i="10"/>
  <c r="BP691" i="10"/>
  <c r="BO691" i="10"/>
  <c r="BN691" i="10"/>
  <c r="BM691" i="10"/>
  <c r="BL691" i="10"/>
  <c r="BK691" i="10"/>
  <c r="BJ691" i="10"/>
  <c r="BI691" i="10"/>
  <c r="BH691" i="10"/>
  <c r="BG691" i="10"/>
  <c r="BE691" i="10"/>
  <c r="BD691" i="10"/>
  <c r="BC691" i="10"/>
  <c r="BB691" i="10"/>
  <c r="BA691" i="10"/>
  <c r="AZ691" i="10"/>
  <c r="AY691" i="10"/>
  <c r="AX691" i="10"/>
  <c r="AW691" i="10"/>
  <c r="AV691" i="10"/>
  <c r="AU691" i="10"/>
  <c r="AT691" i="10"/>
  <c r="AS691" i="10"/>
  <c r="AR691" i="10"/>
  <c r="AQ691" i="10"/>
  <c r="AP691" i="10"/>
  <c r="AO691" i="10"/>
  <c r="AM691" i="10"/>
  <c r="AL691" i="10"/>
  <c r="AK691" i="10"/>
  <c r="AJ691" i="10"/>
  <c r="AI691" i="10"/>
  <c r="AH691" i="10"/>
  <c r="AG691" i="10"/>
  <c r="AF691" i="10"/>
  <c r="AE691" i="10"/>
  <c r="AD691" i="10"/>
  <c r="AC691" i="10"/>
  <c r="AA691" i="10"/>
  <c r="Z691" i="10"/>
  <c r="Y691" i="10"/>
  <c r="X691" i="10"/>
  <c r="W691" i="10"/>
  <c r="V691" i="10"/>
  <c r="U691" i="10"/>
  <c r="T691" i="10"/>
  <c r="S691" i="10"/>
  <c r="R691" i="10"/>
  <c r="Q691" i="10"/>
  <c r="P691" i="10"/>
  <c r="O691" i="10"/>
  <c r="N691" i="10"/>
  <c r="M691" i="10"/>
  <c r="L691" i="10"/>
  <c r="K691" i="10"/>
  <c r="I691" i="10"/>
  <c r="H691" i="10"/>
  <c r="G691" i="10"/>
  <c r="F691" i="10"/>
  <c r="E691" i="10"/>
  <c r="DN687" i="10"/>
  <c r="DH687" i="10"/>
  <c r="DB687" i="10"/>
  <c r="DB685" i="10" s="1"/>
  <c r="CV687" i="10"/>
  <c r="CP687" i="10"/>
  <c r="CJ687" i="10"/>
  <c r="CD687" i="10"/>
  <c r="BX687" i="10"/>
  <c r="BX678" i="10" s="1"/>
  <c r="BR687" i="10"/>
  <c r="BL687" i="10"/>
  <c r="BF687" i="10"/>
  <c r="AZ687" i="10"/>
  <c r="AT687" i="10"/>
  <c r="AN687" i="10"/>
  <c r="AN685" i="10" s="1"/>
  <c r="AH687" i="10"/>
  <c r="AH685" i="10" s="1"/>
  <c r="AB687" i="10"/>
  <c r="V687" i="10"/>
  <c r="P687" i="10"/>
  <c r="J687" i="10"/>
  <c r="C687" i="10"/>
  <c r="DN686" i="10"/>
  <c r="DN685" i="10" s="1"/>
  <c r="DH686" i="10"/>
  <c r="DH685" i="10" s="1"/>
  <c r="DB686" i="10"/>
  <c r="CV686" i="10"/>
  <c r="CP686" i="10"/>
  <c r="CP685" i="10" s="1"/>
  <c r="CJ686" i="10"/>
  <c r="CJ685" i="10" s="1"/>
  <c r="CD686" i="10"/>
  <c r="BX686" i="10"/>
  <c r="BX685" i="10" s="1"/>
  <c r="BR686" i="10"/>
  <c r="BL686" i="10"/>
  <c r="BF686" i="10"/>
  <c r="BF685" i="10" s="1"/>
  <c r="AZ686" i="10"/>
  <c r="AT686" i="10"/>
  <c r="AN686" i="10"/>
  <c r="AH686" i="10"/>
  <c r="AB686" i="10"/>
  <c r="V686" i="10"/>
  <c r="V685" i="10" s="1"/>
  <c r="P686" i="10"/>
  <c r="P685" i="10" s="1"/>
  <c r="J686" i="10"/>
  <c r="C686" i="10"/>
  <c r="DT685" i="10"/>
  <c r="DS685" i="10"/>
  <c r="DR685" i="10"/>
  <c r="DQ685" i="10"/>
  <c r="DP685" i="10"/>
  <c r="DO685" i="10"/>
  <c r="DM685" i="10"/>
  <c r="DL685" i="10"/>
  <c r="DK685" i="10"/>
  <c r="DJ685" i="10"/>
  <c r="DI685" i="10"/>
  <c r="DG685" i="10"/>
  <c r="DF685" i="10"/>
  <c r="DE685" i="10"/>
  <c r="DD685" i="10"/>
  <c r="DC685" i="10"/>
  <c r="DA685" i="10"/>
  <c r="CZ685" i="10"/>
  <c r="CY685" i="10"/>
  <c r="CX685" i="10"/>
  <c r="CW685" i="10"/>
  <c r="CV685" i="10"/>
  <c r="CU685" i="10"/>
  <c r="CT685" i="10"/>
  <c r="CS685" i="10"/>
  <c r="CR685" i="10"/>
  <c r="CQ685" i="10"/>
  <c r="CO685" i="10"/>
  <c r="CN685" i="10"/>
  <c r="CM685" i="10"/>
  <c r="CL685" i="10"/>
  <c r="CK685" i="10"/>
  <c r="CI685" i="10"/>
  <c r="CH685" i="10"/>
  <c r="CG685" i="10"/>
  <c r="CF685" i="10"/>
  <c r="CE685" i="10"/>
  <c r="CD685" i="10"/>
  <c r="CC685" i="10"/>
  <c r="CB685" i="10"/>
  <c r="CA685" i="10"/>
  <c r="BZ685" i="10"/>
  <c r="BY685" i="10"/>
  <c r="BW685" i="10"/>
  <c r="BV685" i="10"/>
  <c r="BU685" i="10"/>
  <c r="BT685" i="10"/>
  <c r="BS685" i="10"/>
  <c r="BR685" i="10"/>
  <c r="BQ685" i="10"/>
  <c r="BP685" i="10"/>
  <c r="BO685" i="10"/>
  <c r="BN685" i="10"/>
  <c r="BM685" i="10"/>
  <c r="BL685" i="10"/>
  <c r="BK685" i="10"/>
  <c r="BJ685" i="10"/>
  <c r="BI685" i="10"/>
  <c r="BH685" i="10"/>
  <c r="BG685" i="10"/>
  <c r="BE685" i="10"/>
  <c r="BD685" i="10"/>
  <c r="BC685" i="10"/>
  <c r="BB685" i="10"/>
  <c r="BA685" i="10"/>
  <c r="AZ685" i="10"/>
  <c r="AY685" i="10"/>
  <c r="AX685" i="10"/>
  <c r="AW685" i="10"/>
  <c r="AV685" i="10"/>
  <c r="AU685" i="10"/>
  <c r="AT685" i="10"/>
  <c r="AS685" i="10"/>
  <c r="AR685" i="10"/>
  <c r="AQ685" i="10"/>
  <c r="AP685" i="10"/>
  <c r="AO685" i="10"/>
  <c r="AM685" i="10"/>
  <c r="AL685" i="10"/>
  <c r="AK685" i="10"/>
  <c r="AJ685" i="10"/>
  <c r="AI685" i="10"/>
  <c r="AG685" i="10"/>
  <c r="AF685" i="10"/>
  <c r="AE685" i="10"/>
  <c r="AD685" i="10"/>
  <c r="AC685" i="10"/>
  <c r="AB685" i="10"/>
  <c r="AA685" i="10"/>
  <c r="Z685" i="10"/>
  <c r="Y685" i="10"/>
  <c r="X685" i="10"/>
  <c r="W685" i="10"/>
  <c r="U685" i="10"/>
  <c r="T685" i="10"/>
  <c r="S685" i="10"/>
  <c r="R685" i="10"/>
  <c r="Q685" i="10"/>
  <c r="O685" i="10"/>
  <c r="N685" i="10"/>
  <c r="M685" i="10"/>
  <c r="L685" i="10"/>
  <c r="K685" i="10"/>
  <c r="J685" i="10"/>
  <c r="I685" i="10"/>
  <c r="H685" i="10"/>
  <c r="G685" i="10"/>
  <c r="F685" i="10"/>
  <c r="E685" i="10"/>
  <c r="DN684" i="10"/>
  <c r="DH684" i="10"/>
  <c r="DB684" i="10"/>
  <c r="DB678" i="10" s="1"/>
  <c r="CV684" i="10"/>
  <c r="CP684" i="10"/>
  <c r="CJ684" i="10"/>
  <c r="CD684" i="10"/>
  <c r="CD682" i="10" s="1"/>
  <c r="BX684" i="10"/>
  <c r="BR684" i="10"/>
  <c r="BL684" i="10"/>
  <c r="BF684" i="10"/>
  <c r="AZ684" i="10"/>
  <c r="AZ682" i="10" s="1"/>
  <c r="AT684" i="10"/>
  <c r="AN684" i="10"/>
  <c r="AH684" i="10"/>
  <c r="AH678" i="10" s="1"/>
  <c r="AB684" i="10"/>
  <c r="V684" i="10"/>
  <c r="P684" i="10"/>
  <c r="J684" i="10"/>
  <c r="J682" i="10" s="1"/>
  <c r="C684" i="10"/>
  <c r="DN683" i="10"/>
  <c r="DH683" i="10"/>
  <c r="DB683" i="10"/>
  <c r="DB682" i="10" s="1"/>
  <c r="CV683" i="10"/>
  <c r="CP683" i="10"/>
  <c r="CJ683" i="10"/>
  <c r="CD683" i="10"/>
  <c r="BX683" i="10"/>
  <c r="BR683" i="10"/>
  <c r="BL683" i="10"/>
  <c r="BF683" i="10"/>
  <c r="BF682" i="10" s="1"/>
  <c r="AZ683" i="10"/>
  <c r="AT683" i="10"/>
  <c r="AN683" i="10"/>
  <c r="AH683" i="10"/>
  <c r="AH682" i="10" s="1"/>
  <c r="AB683" i="10"/>
  <c r="V683" i="10"/>
  <c r="P683" i="10"/>
  <c r="C683" i="10" s="1"/>
  <c r="J683" i="10"/>
  <c r="DT682" i="10"/>
  <c r="DS682" i="10"/>
  <c r="DR682" i="10"/>
  <c r="DQ682" i="10"/>
  <c r="DP682" i="10"/>
  <c r="DO682" i="10"/>
  <c r="DN682" i="10"/>
  <c r="DM682" i="10"/>
  <c r="DL682" i="10"/>
  <c r="DK682" i="10"/>
  <c r="DJ682" i="10"/>
  <c r="DI682" i="10"/>
  <c r="DH682" i="10"/>
  <c r="DG682" i="10"/>
  <c r="DF682" i="10"/>
  <c r="DE682" i="10"/>
  <c r="DD682" i="10"/>
  <c r="DC682" i="10"/>
  <c r="DA682" i="10"/>
  <c r="CZ682" i="10"/>
  <c r="CY682" i="10"/>
  <c r="CX682" i="10"/>
  <c r="CW682" i="10"/>
  <c r="CV682" i="10"/>
  <c r="CU682" i="10"/>
  <c r="CT682" i="10"/>
  <c r="CS682" i="10"/>
  <c r="CR682" i="10"/>
  <c r="CQ682" i="10"/>
  <c r="CP682" i="10"/>
  <c r="CO682" i="10"/>
  <c r="CN682" i="10"/>
  <c r="CM682" i="10"/>
  <c r="CL682" i="10"/>
  <c r="CK682" i="10"/>
  <c r="CJ682" i="10"/>
  <c r="CI682" i="10"/>
  <c r="CH682" i="10"/>
  <c r="CG682" i="10"/>
  <c r="CF682" i="10"/>
  <c r="CE682" i="10"/>
  <c r="CC682" i="10"/>
  <c r="CB682" i="10"/>
  <c r="CA682" i="10"/>
  <c r="BZ682" i="10"/>
  <c r="BY682" i="10"/>
  <c r="BX682" i="10"/>
  <c r="BW682" i="10"/>
  <c r="BV682" i="10"/>
  <c r="BU682" i="10"/>
  <c r="BT682" i="10"/>
  <c r="BS682" i="10"/>
  <c r="BR682" i="10"/>
  <c r="BQ682" i="10"/>
  <c r="BP682" i="10"/>
  <c r="BO682" i="10"/>
  <c r="BN682" i="10"/>
  <c r="BM682" i="10"/>
  <c r="BL682" i="10"/>
  <c r="BK682" i="10"/>
  <c r="BJ682" i="10"/>
  <c r="BI682" i="10"/>
  <c r="BH682" i="10"/>
  <c r="BG682" i="10"/>
  <c r="BE682" i="10"/>
  <c r="BD682" i="10"/>
  <c r="BC682" i="10"/>
  <c r="BB682" i="10"/>
  <c r="BA682" i="10"/>
  <c r="AY682" i="10"/>
  <c r="AX682" i="10"/>
  <c r="AW682" i="10"/>
  <c r="AV682" i="10"/>
  <c r="AU682" i="10"/>
  <c r="AT682" i="10"/>
  <c r="AS682" i="10"/>
  <c r="AR682" i="10"/>
  <c r="AQ682" i="10"/>
  <c r="AP682" i="10"/>
  <c r="AO682" i="10"/>
  <c r="AN682" i="10"/>
  <c r="AM682" i="10"/>
  <c r="AL682" i="10"/>
  <c r="AK682" i="10"/>
  <c r="AJ682" i="10"/>
  <c r="AI682" i="10"/>
  <c r="AG682" i="10"/>
  <c r="AF682" i="10"/>
  <c r="AE682" i="10"/>
  <c r="AD682" i="10"/>
  <c r="AC682" i="10"/>
  <c r="AB682" i="10"/>
  <c r="AA682" i="10"/>
  <c r="Z682" i="10"/>
  <c r="Y682" i="10"/>
  <c r="X682" i="10"/>
  <c r="W682" i="10"/>
  <c r="V682" i="10"/>
  <c r="U682" i="10"/>
  <c r="T682" i="10"/>
  <c r="S682" i="10"/>
  <c r="R682" i="10"/>
  <c r="Q682" i="10"/>
  <c r="P682" i="10"/>
  <c r="O682" i="10"/>
  <c r="N682" i="10"/>
  <c r="M682" i="10"/>
  <c r="L682" i="10"/>
  <c r="K682" i="10"/>
  <c r="I682" i="10"/>
  <c r="H682" i="10"/>
  <c r="G682" i="10"/>
  <c r="F682" i="10"/>
  <c r="E682" i="10"/>
  <c r="DN681" i="10"/>
  <c r="DH681" i="10"/>
  <c r="DB681" i="10"/>
  <c r="CV681" i="10"/>
  <c r="CV679" i="10" s="1"/>
  <c r="CP681" i="10"/>
  <c r="CJ681" i="10"/>
  <c r="CD681" i="10"/>
  <c r="CD678" i="10" s="1"/>
  <c r="BX681" i="10"/>
  <c r="BR681" i="10"/>
  <c r="BL681" i="10"/>
  <c r="BF681" i="10"/>
  <c r="BF679" i="10" s="1"/>
  <c r="AZ681" i="10"/>
  <c r="AZ679" i="10" s="1"/>
  <c r="AT681" i="10"/>
  <c r="AN681" i="10"/>
  <c r="AH681" i="10"/>
  <c r="AB681" i="10"/>
  <c r="AB679" i="10" s="1"/>
  <c r="V681" i="10"/>
  <c r="P681" i="10"/>
  <c r="J681" i="10"/>
  <c r="C681" i="10" s="1"/>
  <c r="DN680" i="10"/>
  <c r="DH680" i="10"/>
  <c r="DH679" i="10" s="1"/>
  <c r="DB680" i="10"/>
  <c r="DB677" i="10" s="1"/>
  <c r="CV680" i="10"/>
  <c r="CP680" i="10"/>
  <c r="CJ680" i="10"/>
  <c r="CD680" i="10"/>
  <c r="CD677" i="10" s="1"/>
  <c r="CD676" i="10" s="1"/>
  <c r="BX680" i="10"/>
  <c r="BR680" i="10"/>
  <c r="BL680" i="10"/>
  <c r="BF680" i="10"/>
  <c r="AZ680" i="10"/>
  <c r="AT680" i="10"/>
  <c r="AN680" i="10"/>
  <c r="AN679" i="10" s="1"/>
  <c r="AH680" i="10"/>
  <c r="AH677" i="10" s="1"/>
  <c r="AB680" i="10"/>
  <c r="V680" i="10"/>
  <c r="P680" i="10"/>
  <c r="J680" i="10"/>
  <c r="J677" i="10" s="1"/>
  <c r="DT679" i="10"/>
  <c r="DS679" i="10"/>
  <c r="DR679" i="10"/>
  <c r="DQ679" i="10"/>
  <c r="DP679" i="10"/>
  <c r="DO679" i="10"/>
  <c r="DM679" i="10"/>
  <c r="DL679" i="10"/>
  <c r="DK679" i="10"/>
  <c r="DJ679" i="10"/>
  <c r="DI679" i="10"/>
  <c r="DG679" i="10"/>
  <c r="DF679" i="10"/>
  <c r="DE679" i="10"/>
  <c r="DD679" i="10"/>
  <c r="DC679" i="10"/>
  <c r="DA679" i="10"/>
  <c r="CZ679" i="10"/>
  <c r="CY679" i="10"/>
  <c r="CX679" i="10"/>
  <c r="CW679" i="10"/>
  <c r="CU679" i="10"/>
  <c r="CT679" i="10"/>
  <c r="CS679" i="10"/>
  <c r="CR679" i="10"/>
  <c r="CQ679" i="10"/>
  <c r="CP679" i="10"/>
  <c r="CO679" i="10"/>
  <c r="CN679" i="10"/>
  <c r="CM679" i="10"/>
  <c r="CL679" i="10"/>
  <c r="CK679" i="10"/>
  <c r="CJ679" i="10"/>
  <c r="CI679" i="10"/>
  <c r="CH679" i="10"/>
  <c r="CG679" i="10"/>
  <c r="CF679" i="10"/>
  <c r="CE679" i="10"/>
  <c r="CC679" i="10"/>
  <c r="CB679" i="10"/>
  <c r="CA679" i="10"/>
  <c r="BZ679" i="10"/>
  <c r="BY679" i="10"/>
  <c r="BX679" i="10"/>
  <c r="BW679" i="10"/>
  <c r="BV679" i="10"/>
  <c r="BU679" i="10"/>
  <c r="BT679" i="10"/>
  <c r="BS679" i="10"/>
  <c r="BR679" i="10"/>
  <c r="BQ679" i="10"/>
  <c r="BP679" i="10"/>
  <c r="BO679" i="10"/>
  <c r="BN679" i="10"/>
  <c r="BM679" i="10"/>
  <c r="BL679" i="10"/>
  <c r="BK679" i="10"/>
  <c r="BJ679" i="10"/>
  <c r="BI679" i="10"/>
  <c r="BH679" i="10"/>
  <c r="BG679" i="10"/>
  <c r="BE679" i="10"/>
  <c r="BD679" i="10"/>
  <c r="BC679" i="10"/>
  <c r="BB679" i="10"/>
  <c r="BA679" i="10"/>
  <c r="AY679" i="10"/>
  <c r="AX679" i="10"/>
  <c r="AW679" i="10"/>
  <c r="AV679" i="10"/>
  <c r="AU679" i="10"/>
  <c r="AT679" i="10"/>
  <c r="AS679" i="10"/>
  <c r="AR679" i="10"/>
  <c r="AQ679" i="10"/>
  <c r="AP679" i="10"/>
  <c r="AO679" i="10"/>
  <c r="AM679" i="10"/>
  <c r="AL679" i="10"/>
  <c r="AK679" i="10"/>
  <c r="AJ679" i="10"/>
  <c r="AI679" i="10"/>
  <c r="AG679" i="10"/>
  <c r="AF679" i="10"/>
  <c r="AE679" i="10"/>
  <c r="AD679" i="10"/>
  <c r="AC679" i="10"/>
  <c r="AA679" i="10"/>
  <c r="Z679" i="10"/>
  <c r="Y679" i="10"/>
  <c r="X679" i="10"/>
  <c r="W679" i="10"/>
  <c r="V679" i="10"/>
  <c r="U679" i="10"/>
  <c r="T679" i="10"/>
  <c r="S679" i="10"/>
  <c r="R679" i="10"/>
  <c r="Q679" i="10"/>
  <c r="P679" i="10"/>
  <c r="O679" i="10"/>
  <c r="N679" i="10"/>
  <c r="M679" i="10"/>
  <c r="L679" i="10"/>
  <c r="K679" i="10"/>
  <c r="I679" i="10"/>
  <c r="H679" i="10"/>
  <c r="G679" i="10"/>
  <c r="F679" i="10"/>
  <c r="E679" i="10"/>
  <c r="DT678" i="10"/>
  <c r="DS678" i="10"/>
  <c r="DR678" i="10"/>
  <c r="DQ678" i="10"/>
  <c r="DP678" i="10"/>
  <c r="DO678" i="10"/>
  <c r="DM678" i="10"/>
  <c r="DM676" i="10" s="1"/>
  <c r="DL678" i="10"/>
  <c r="DK678" i="10"/>
  <c r="DJ678" i="10"/>
  <c r="DI678" i="10"/>
  <c r="DH678" i="10"/>
  <c r="DG678" i="10"/>
  <c r="DF678" i="10"/>
  <c r="DF676" i="10" s="1"/>
  <c r="DE678" i="10"/>
  <c r="DD678" i="10"/>
  <c r="DC678" i="10"/>
  <c r="DA678" i="10"/>
  <c r="DA676" i="10" s="1"/>
  <c r="CZ678" i="10"/>
  <c r="CY678" i="10"/>
  <c r="CX678" i="10"/>
  <c r="CW678" i="10"/>
  <c r="CU678" i="10"/>
  <c r="CT678" i="10"/>
  <c r="CT676" i="10" s="1"/>
  <c r="CS678" i="10"/>
  <c r="CR678" i="10"/>
  <c r="CQ678" i="10"/>
  <c r="CP678" i="10"/>
  <c r="CO678" i="10"/>
  <c r="CN678" i="10"/>
  <c r="CM678" i="10"/>
  <c r="CL678" i="10"/>
  <c r="CK678" i="10"/>
  <c r="CJ678" i="10"/>
  <c r="CI678" i="10"/>
  <c r="CH678" i="10"/>
  <c r="CH676" i="10" s="1"/>
  <c r="CG678" i="10"/>
  <c r="CF678" i="10"/>
  <c r="CE678" i="10"/>
  <c r="CC678" i="10"/>
  <c r="CB678" i="10"/>
  <c r="CA678" i="10"/>
  <c r="BZ678" i="10"/>
  <c r="BY678" i="10"/>
  <c r="BW678" i="10"/>
  <c r="BV678" i="10"/>
  <c r="BV676" i="10" s="1"/>
  <c r="BU678" i="10"/>
  <c r="BT678" i="10"/>
  <c r="BS678" i="10"/>
  <c r="BR678" i="10"/>
  <c r="BQ678" i="10"/>
  <c r="BP678" i="10"/>
  <c r="BO678" i="10"/>
  <c r="BN678" i="10"/>
  <c r="BM678" i="10"/>
  <c r="BL678" i="10"/>
  <c r="BK678" i="10"/>
  <c r="BJ678" i="10"/>
  <c r="BJ676" i="10" s="1"/>
  <c r="BI678" i="10"/>
  <c r="BH678" i="10"/>
  <c r="BG678" i="10"/>
  <c r="BE678" i="10"/>
  <c r="BD678" i="10"/>
  <c r="BC678" i="10"/>
  <c r="BB678" i="10"/>
  <c r="BA678" i="10"/>
  <c r="AY678" i="10"/>
  <c r="AX678" i="10"/>
  <c r="AX676" i="10" s="1"/>
  <c r="AW678" i="10"/>
  <c r="AV678" i="10"/>
  <c r="AU678" i="10"/>
  <c r="AT678" i="10"/>
  <c r="AS678" i="10"/>
  <c r="AR678" i="10"/>
  <c r="AQ678" i="10"/>
  <c r="AP678" i="10"/>
  <c r="AO678" i="10"/>
  <c r="AN678" i="10"/>
  <c r="AM678" i="10"/>
  <c r="AL678" i="10"/>
  <c r="AL676" i="10" s="1"/>
  <c r="AK678" i="10"/>
  <c r="AJ678" i="10"/>
  <c r="AI678" i="10"/>
  <c r="AG678" i="10"/>
  <c r="AF678" i="10"/>
  <c r="AE678" i="10"/>
  <c r="AD678" i="10"/>
  <c r="AC678" i="10"/>
  <c r="AA678" i="10"/>
  <c r="Z678" i="10"/>
  <c r="Y678" i="10"/>
  <c r="X678" i="10"/>
  <c r="W678" i="10"/>
  <c r="V678" i="10"/>
  <c r="U678" i="10"/>
  <c r="T678" i="10"/>
  <c r="S678" i="10"/>
  <c r="R678" i="10"/>
  <c r="Q678" i="10"/>
  <c r="P678" i="10"/>
  <c r="O678" i="10"/>
  <c r="N678" i="10"/>
  <c r="M678" i="10"/>
  <c r="L678" i="10"/>
  <c r="K678" i="10"/>
  <c r="I678" i="10"/>
  <c r="H678" i="10"/>
  <c r="G678" i="10"/>
  <c r="F678" i="10"/>
  <c r="E678" i="10"/>
  <c r="D678" i="10" s="1"/>
  <c r="D676" i="10" s="1"/>
  <c r="DT677" i="10"/>
  <c r="DT676" i="10" s="1"/>
  <c r="DS677" i="10"/>
  <c r="DR677" i="10"/>
  <c r="DQ677" i="10"/>
  <c r="DP677" i="10"/>
  <c r="DP676" i="10" s="1"/>
  <c r="DO677" i="10"/>
  <c r="DO676" i="10" s="1"/>
  <c r="DM677" i="10"/>
  <c r="DL677" i="10"/>
  <c r="DL676" i="10" s="1"/>
  <c r="DK677" i="10"/>
  <c r="DJ677" i="10"/>
  <c r="DI677" i="10"/>
  <c r="DH677" i="10"/>
  <c r="DH676" i="10" s="1"/>
  <c r="DG677" i="10"/>
  <c r="DG676" i="10" s="1"/>
  <c r="DF677" i="10"/>
  <c r="DE677" i="10"/>
  <c r="DD677" i="10"/>
  <c r="DC677" i="10"/>
  <c r="DC676" i="10" s="1"/>
  <c r="DA677" i="10"/>
  <c r="CZ677" i="10"/>
  <c r="CZ676" i="10" s="1"/>
  <c r="CY677" i="10"/>
  <c r="CX677" i="10"/>
  <c r="CW677" i="10"/>
  <c r="CV677" i="10"/>
  <c r="CU677" i="10"/>
  <c r="CU676" i="10" s="1"/>
  <c r="CT677" i="10"/>
  <c r="CS677" i="10"/>
  <c r="CR677" i="10"/>
  <c r="CQ677" i="10"/>
  <c r="CQ676" i="10" s="1"/>
  <c r="CP677" i="10"/>
  <c r="CO677" i="10"/>
  <c r="CO676" i="10" s="1"/>
  <c r="CN677" i="10"/>
  <c r="CN676" i="10" s="1"/>
  <c r="CM677" i="10"/>
  <c r="CL677" i="10"/>
  <c r="CK677" i="10"/>
  <c r="CJ677" i="10"/>
  <c r="CJ676" i="10" s="1"/>
  <c r="CI677" i="10"/>
  <c r="CI676" i="10" s="1"/>
  <c r="CH677" i="10"/>
  <c r="CG677" i="10"/>
  <c r="CF677" i="10"/>
  <c r="CE677" i="10"/>
  <c r="CE676" i="10" s="1"/>
  <c r="CC677" i="10"/>
  <c r="CC676" i="10" s="1"/>
  <c r="CB677" i="10"/>
  <c r="CB676" i="10" s="1"/>
  <c r="CA677" i="10"/>
  <c r="BZ677" i="10"/>
  <c r="BY677" i="10"/>
  <c r="BX677" i="10"/>
  <c r="BW677" i="10"/>
  <c r="BW676" i="10" s="1"/>
  <c r="BV677" i="10"/>
  <c r="BU677" i="10"/>
  <c r="BT677" i="10"/>
  <c r="BS677" i="10"/>
  <c r="BS676" i="10" s="1"/>
  <c r="BR677" i="10"/>
  <c r="BQ677" i="10"/>
  <c r="BQ676" i="10" s="1"/>
  <c r="BP677" i="10"/>
  <c r="BP676" i="10" s="1"/>
  <c r="BO677" i="10"/>
  <c r="BN677" i="10"/>
  <c r="BM677" i="10"/>
  <c r="BL677" i="10"/>
  <c r="BK677" i="10"/>
  <c r="BK676" i="10" s="1"/>
  <c r="BJ677" i="10"/>
  <c r="BI677" i="10"/>
  <c r="BH677" i="10"/>
  <c r="BG677" i="10"/>
  <c r="BG676" i="10" s="1"/>
  <c r="BE677" i="10"/>
  <c r="BE676" i="10" s="1"/>
  <c r="BD677" i="10"/>
  <c r="BD676" i="10" s="1"/>
  <c r="BC677" i="10"/>
  <c r="BB677" i="10"/>
  <c r="BA677" i="10"/>
  <c r="AZ677" i="10"/>
  <c r="AY677" i="10"/>
  <c r="AY676" i="10" s="1"/>
  <c r="AX677" i="10"/>
  <c r="AW677" i="10"/>
  <c r="AV677" i="10"/>
  <c r="AU677" i="10"/>
  <c r="AU676" i="10" s="1"/>
  <c r="AT677" i="10"/>
  <c r="AS677" i="10"/>
  <c r="AS676" i="10" s="1"/>
  <c r="AR677" i="10"/>
  <c r="AR676" i="10" s="1"/>
  <c r="AQ677" i="10"/>
  <c r="AP677" i="10"/>
  <c r="AO677" i="10"/>
  <c r="AN677" i="10"/>
  <c r="AN676" i="10" s="1"/>
  <c r="AM677" i="10"/>
  <c r="AM676" i="10" s="1"/>
  <c r="AL677" i="10"/>
  <c r="AK677" i="10"/>
  <c r="AJ677" i="10"/>
  <c r="AI677" i="10"/>
  <c r="AI676" i="10" s="1"/>
  <c r="AG677" i="10"/>
  <c r="AG676" i="10" s="1"/>
  <c r="AF677" i="10"/>
  <c r="AF676" i="10" s="1"/>
  <c r="AE677" i="10"/>
  <c r="AD677" i="10"/>
  <c r="AC677" i="10"/>
  <c r="AB677" i="10"/>
  <c r="AA677" i="10"/>
  <c r="AA676" i="10" s="1"/>
  <c r="Z677" i="10"/>
  <c r="Z676" i="10" s="1"/>
  <c r="Y677" i="10"/>
  <c r="X677" i="10"/>
  <c r="W677" i="10"/>
  <c r="W676" i="10" s="1"/>
  <c r="V677" i="10"/>
  <c r="U677" i="10"/>
  <c r="U676" i="10" s="1"/>
  <c r="T677" i="10"/>
  <c r="T676" i="10" s="1"/>
  <c r="S677" i="10"/>
  <c r="R677" i="10"/>
  <c r="Q677" i="10"/>
  <c r="P677" i="10"/>
  <c r="P676" i="10" s="1"/>
  <c r="O677" i="10"/>
  <c r="O676" i="10" s="1"/>
  <c r="N677" i="10"/>
  <c r="N676" i="10" s="1"/>
  <c r="M677" i="10"/>
  <c r="L677" i="10"/>
  <c r="K677" i="10"/>
  <c r="K676" i="10" s="1"/>
  <c r="I677" i="10"/>
  <c r="I676" i="10" s="1"/>
  <c r="H677" i="10"/>
  <c r="H676" i="10" s="1"/>
  <c r="G677" i="10"/>
  <c r="F677" i="10"/>
  <c r="E677" i="10"/>
  <c r="DK676" i="10"/>
  <c r="DJ676" i="10"/>
  <c r="DI676" i="10"/>
  <c r="DE676" i="10"/>
  <c r="DD676" i="10"/>
  <c r="CY676" i="10"/>
  <c r="CX676" i="10"/>
  <c r="CW676" i="10"/>
  <c r="CS676" i="10"/>
  <c r="CR676" i="10"/>
  <c r="CP676" i="10"/>
  <c r="CM676" i="10"/>
  <c r="CL676" i="10"/>
  <c r="CK676" i="10"/>
  <c r="CG676" i="10"/>
  <c r="CF676" i="10"/>
  <c r="CA676" i="10"/>
  <c r="BZ676" i="10"/>
  <c r="BY676" i="10"/>
  <c r="BU676" i="10"/>
  <c r="BT676" i="10"/>
  <c r="BR676" i="10"/>
  <c r="BO676" i="10"/>
  <c r="BN676" i="10"/>
  <c r="BI676" i="10"/>
  <c r="BH676" i="10"/>
  <c r="BC676" i="10"/>
  <c r="BB676" i="10"/>
  <c r="BA676" i="10"/>
  <c r="AW676" i="10"/>
  <c r="AV676" i="10"/>
  <c r="AT676" i="10"/>
  <c r="AQ676" i="10"/>
  <c r="AP676" i="10"/>
  <c r="AO676" i="10"/>
  <c r="AK676" i="10"/>
  <c r="AJ676" i="10"/>
  <c r="AE676" i="10"/>
  <c r="AD676" i="10"/>
  <c r="AC676" i="10"/>
  <c r="Y676" i="10"/>
  <c r="X676" i="10"/>
  <c r="V676" i="10"/>
  <c r="S676" i="10"/>
  <c r="R676" i="10"/>
  <c r="Q676" i="10"/>
  <c r="M676" i="10"/>
  <c r="L676" i="10"/>
  <c r="G676" i="10"/>
  <c r="F676" i="10"/>
  <c r="D244" i="16"/>
  <c r="C244" i="16"/>
  <c r="B244" i="16"/>
  <c r="D243" i="16"/>
  <c r="C243" i="16"/>
  <c r="B243" i="16"/>
  <c r="D242" i="16"/>
  <c r="C242" i="16"/>
  <c r="B242" i="16"/>
  <c r="D241" i="16"/>
  <c r="C241" i="16"/>
  <c r="B241" i="16"/>
  <c r="D240" i="16"/>
  <c r="C240" i="16"/>
  <c r="B240" i="16" s="1"/>
  <c r="D239" i="16"/>
  <c r="C239" i="16"/>
  <c r="B239" i="16"/>
  <c r="D238" i="16"/>
  <c r="C238" i="16"/>
  <c r="B238" i="16"/>
  <c r="D237" i="16"/>
  <c r="C237" i="16"/>
  <c r="B237" i="16"/>
  <c r="D236" i="16"/>
  <c r="B236" i="16" s="1"/>
  <c r="C236" i="16"/>
  <c r="D235" i="16"/>
  <c r="C235" i="16"/>
  <c r="B235" i="16"/>
  <c r="D234" i="16"/>
  <c r="C234" i="16"/>
  <c r="B234" i="16"/>
  <c r="D233" i="16"/>
  <c r="C233" i="16"/>
  <c r="B233" i="16"/>
  <c r="D232" i="16"/>
  <c r="C232" i="16"/>
  <c r="B232" i="16"/>
  <c r="D231" i="16"/>
  <c r="D230" i="16" s="1"/>
  <c r="C231" i="16"/>
  <c r="C230" i="16" s="1"/>
  <c r="B231" i="16"/>
  <c r="C42" i="27"/>
  <c r="C41" i="27"/>
  <c r="C40" i="27" s="1"/>
  <c r="DN558" i="10"/>
  <c r="DH558" i="10"/>
  <c r="DB558" i="10"/>
  <c r="CV558" i="10"/>
  <c r="CP558" i="10"/>
  <c r="CJ558" i="10"/>
  <c r="CD558" i="10"/>
  <c r="CD556" i="10" s="1"/>
  <c r="BX558" i="10"/>
  <c r="BR558" i="10"/>
  <c r="BL558" i="10"/>
  <c r="BF558" i="10"/>
  <c r="C558" i="10" s="1"/>
  <c r="AZ558" i="10"/>
  <c r="AT558" i="10"/>
  <c r="AN558" i="10"/>
  <c r="AH558" i="10"/>
  <c r="AB558" i="10"/>
  <c r="V558" i="10"/>
  <c r="P558" i="10"/>
  <c r="J558" i="10"/>
  <c r="J556" i="10" s="1"/>
  <c r="D558" i="10"/>
  <c r="DN557" i="10"/>
  <c r="DN556" i="10" s="1"/>
  <c r="DH557" i="10"/>
  <c r="DH556" i="10" s="1"/>
  <c r="DB557" i="10"/>
  <c r="CV557" i="10"/>
  <c r="CP557" i="10"/>
  <c r="CJ557" i="10"/>
  <c r="CD557" i="10"/>
  <c r="BX557" i="10"/>
  <c r="BX556" i="10" s="1"/>
  <c r="BR557" i="10"/>
  <c r="BR556" i="10" s="1"/>
  <c r="BL557" i="10"/>
  <c r="BL556" i="10" s="1"/>
  <c r="BF557" i="10"/>
  <c r="BF556" i="10" s="1"/>
  <c r="AZ557" i="10"/>
  <c r="AZ556" i="10" s="1"/>
  <c r="AT557" i="10"/>
  <c r="AT556" i="10" s="1"/>
  <c r="AN557" i="10"/>
  <c r="AN556" i="10" s="1"/>
  <c r="AH557" i="10"/>
  <c r="C557" i="10" s="1"/>
  <c r="C556" i="10" s="1"/>
  <c r="AB557" i="10"/>
  <c r="V557" i="10"/>
  <c r="P557" i="10"/>
  <c r="J557" i="10"/>
  <c r="D557" i="10"/>
  <c r="D556" i="10" s="1"/>
  <c r="DB556" i="10"/>
  <c r="CV556" i="10"/>
  <c r="CP556" i="10"/>
  <c r="CJ556" i="10"/>
  <c r="AH556" i="10"/>
  <c r="AB556" i="10"/>
  <c r="V556" i="10"/>
  <c r="P556" i="10"/>
  <c r="DN555" i="10"/>
  <c r="DH555" i="10"/>
  <c r="DB555" i="10"/>
  <c r="CV555" i="10"/>
  <c r="CV553" i="10" s="1"/>
  <c r="CP555" i="10"/>
  <c r="CP553" i="10" s="1"/>
  <c r="CJ555" i="10"/>
  <c r="CD555" i="10"/>
  <c r="BX555" i="10"/>
  <c r="BR555" i="10"/>
  <c r="BL555" i="10"/>
  <c r="BF555" i="10"/>
  <c r="AZ555" i="10"/>
  <c r="AT555" i="10"/>
  <c r="AN555" i="10"/>
  <c r="AH555" i="10"/>
  <c r="AB555" i="10"/>
  <c r="V555" i="10"/>
  <c r="V553" i="10" s="1"/>
  <c r="P555" i="10"/>
  <c r="J555" i="10"/>
  <c r="D555" i="10"/>
  <c r="C555" i="10" s="1"/>
  <c r="DN554" i="10"/>
  <c r="DH554" i="10"/>
  <c r="DB554" i="10"/>
  <c r="CV554" i="10"/>
  <c r="CP554" i="10"/>
  <c r="CJ554" i="10"/>
  <c r="CJ553" i="10" s="1"/>
  <c r="CD554" i="10"/>
  <c r="CD553" i="10" s="1"/>
  <c r="BX554" i="10"/>
  <c r="BX553" i="10" s="1"/>
  <c r="BR554" i="10"/>
  <c r="BR553" i="10" s="1"/>
  <c r="BL554" i="10"/>
  <c r="BL553" i="10" s="1"/>
  <c r="BF554" i="10"/>
  <c r="BF553" i="10" s="1"/>
  <c r="AZ554" i="10"/>
  <c r="AT554" i="10"/>
  <c r="AN554" i="10"/>
  <c r="AH554" i="10"/>
  <c r="AB554" i="10"/>
  <c r="AB553" i="10" s="1"/>
  <c r="V554" i="10"/>
  <c r="P554" i="10"/>
  <c r="P553" i="10" s="1"/>
  <c r="J554" i="10"/>
  <c r="J553" i="10" s="1"/>
  <c r="D554" i="10"/>
  <c r="D553" i="10" s="1"/>
  <c r="DN553" i="10"/>
  <c r="DH553" i="10"/>
  <c r="DB553" i="10"/>
  <c r="AZ553" i="10"/>
  <c r="AT553" i="10"/>
  <c r="AN553" i="10"/>
  <c r="AH553" i="10"/>
  <c r="DN552" i="10"/>
  <c r="DH552" i="10"/>
  <c r="DB552" i="10"/>
  <c r="DB550" i="10" s="1"/>
  <c r="CV552" i="10"/>
  <c r="CV550" i="10" s="1"/>
  <c r="CP552" i="10"/>
  <c r="CJ552" i="10"/>
  <c r="CD552" i="10"/>
  <c r="BX552" i="10"/>
  <c r="BR552" i="10"/>
  <c r="BL552" i="10"/>
  <c r="BF552" i="10"/>
  <c r="AZ552" i="10"/>
  <c r="AT552" i="10"/>
  <c r="AN552" i="10"/>
  <c r="AH552" i="10"/>
  <c r="AH550" i="10" s="1"/>
  <c r="AB552" i="10"/>
  <c r="AB550" i="10" s="1"/>
  <c r="V552" i="10"/>
  <c r="V550" i="10" s="1"/>
  <c r="P552" i="10"/>
  <c r="C552" i="10" s="1"/>
  <c r="J552" i="10"/>
  <c r="D552" i="10"/>
  <c r="DN551" i="10"/>
  <c r="DH551" i="10"/>
  <c r="DB551" i="10"/>
  <c r="CV551" i="10"/>
  <c r="CP551" i="10"/>
  <c r="CP550" i="10" s="1"/>
  <c r="CJ551" i="10"/>
  <c r="CJ550" i="10" s="1"/>
  <c r="CD551" i="10"/>
  <c r="CD550" i="10" s="1"/>
  <c r="BX551" i="10"/>
  <c r="BX550" i="10" s="1"/>
  <c r="BR551" i="10"/>
  <c r="BL551" i="10"/>
  <c r="BF551" i="10"/>
  <c r="AZ551" i="10"/>
  <c r="AT551" i="10"/>
  <c r="AN551" i="10"/>
  <c r="AH551" i="10"/>
  <c r="AB551" i="10"/>
  <c r="V551" i="10"/>
  <c r="P551" i="10"/>
  <c r="P550" i="10" s="1"/>
  <c r="J551" i="10"/>
  <c r="J550" i="10" s="1"/>
  <c r="D551" i="10"/>
  <c r="D550" i="10" s="1"/>
  <c r="DN550" i="10"/>
  <c r="DH550" i="10"/>
  <c r="BR550" i="10"/>
  <c r="BL550" i="10"/>
  <c r="BF550" i="10"/>
  <c r="AZ550" i="10"/>
  <c r="AT550" i="10"/>
  <c r="AN550" i="10"/>
  <c r="DN549" i="10"/>
  <c r="DN547" i="10" s="1"/>
  <c r="DH549" i="10"/>
  <c r="DH547" i="10" s="1"/>
  <c r="DB549" i="10"/>
  <c r="CV549" i="10"/>
  <c r="CP549" i="10"/>
  <c r="CJ549" i="10"/>
  <c r="CD549" i="10"/>
  <c r="BX549" i="10"/>
  <c r="BR549" i="10"/>
  <c r="BL549" i="10"/>
  <c r="BF549" i="10"/>
  <c r="AZ549" i="10"/>
  <c r="AZ547" i="10" s="1"/>
  <c r="AT549" i="10"/>
  <c r="AT547" i="10" s="1"/>
  <c r="AN549" i="10"/>
  <c r="AN547" i="10" s="1"/>
  <c r="AH549" i="10"/>
  <c r="C549" i="10" s="1"/>
  <c r="AB549" i="10"/>
  <c r="V549" i="10"/>
  <c r="P549" i="10"/>
  <c r="J549" i="10"/>
  <c r="D549" i="10"/>
  <c r="DN548" i="10"/>
  <c r="DH548" i="10"/>
  <c r="DB548" i="10"/>
  <c r="DB547" i="10" s="1"/>
  <c r="CV548" i="10"/>
  <c r="CV547" i="10" s="1"/>
  <c r="CP548" i="10"/>
  <c r="CP547" i="10" s="1"/>
  <c r="CJ548" i="10"/>
  <c r="CD548" i="10"/>
  <c r="BX548" i="10"/>
  <c r="BR548" i="10"/>
  <c r="BL548" i="10"/>
  <c r="BF548" i="10"/>
  <c r="AZ548" i="10"/>
  <c r="AT548" i="10"/>
  <c r="AN548" i="10"/>
  <c r="AH548" i="10"/>
  <c r="AH547" i="10" s="1"/>
  <c r="AB548" i="10"/>
  <c r="AB547" i="10" s="1"/>
  <c r="V548" i="10"/>
  <c r="V547" i="10" s="1"/>
  <c r="P548" i="10"/>
  <c r="C548" i="10" s="1"/>
  <c r="C547" i="10" s="1"/>
  <c r="J548" i="10"/>
  <c r="D548" i="10"/>
  <c r="CJ547" i="10"/>
  <c r="CD547" i="10"/>
  <c r="BX547" i="10"/>
  <c r="BR547" i="10"/>
  <c r="BL547" i="10"/>
  <c r="BF547" i="10"/>
  <c r="P547" i="10"/>
  <c r="J547" i="10"/>
  <c r="D547" i="10"/>
  <c r="DN546" i="10"/>
  <c r="DH546" i="10"/>
  <c r="DB546" i="10"/>
  <c r="CV546" i="10"/>
  <c r="CP546" i="10"/>
  <c r="CJ546" i="10"/>
  <c r="CD546" i="10"/>
  <c r="BX546" i="10"/>
  <c r="BR546" i="10"/>
  <c r="BR544" i="10" s="1"/>
  <c r="BL546" i="10"/>
  <c r="BL544" i="10" s="1"/>
  <c r="BF546" i="10"/>
  <c r="BF544" i="10" s="1"/>
  <c r="AZ546" i="10"/>
  <c r="AT546" i="10"/>
  <c r="AN546" i="10"/>
  <c r="AH546" i="10"/>
  <c r="AB546" i="10"/>
  <c r="V546" i="10"/>
  <c r="P546" i="10"/>
  <c r="J546" i="10"/>
  <c r="D546" i="10"/>
  <c r="DN545" i="10"/>
  <c r="DN544" i="10" s="1"/>
  <c r="DH545" i="10"/>
  <c r="DH544" i="10" s="1"/>
  <c r="DB545" i="10"/>
  <c r="CV545" i="10"/>
  <c r="CP545" i="10"/>
  <c r="CJ545" i="10"/>
  <c r="CD545" i="10"/>
  <c r="BX545" i="10"/>
  <c r="BR545" i="10"/>
  <c r="BL545" i="10"/>
  <c r="BF545" i="10"/>
  <c r="AZ545" i="10"/>
  <c r="AZ544" i="10" s="1"/>
  <c r="AT545" i="10"/>
  <c r="AT544" i="10" s="1"/>
  <c r="AN545" i="10"/>
  <c r="AN544" i="10" s="1"/>
  <c r="AH545" i="10"/>
  <c r="C545" i="10" s="1"/>
  <c r="AB545" i="10"/>
  <c r="V545" i="10"/>
  <c r="P545" i="10"/>
  <c r="J545" i="10"/>
  <c r="D545" i="10"/>
  <c r="DB544" i="10"/>
  <c r="CV544" i="10"/>
  <c r="CP544" i="10"/>
  <c r="CJ544" i="10"/>
  <c r="CD544" i="10"/>
  <c r="BX544" i="10"/>
  <c r="AH544" i="10"/>
  <c r="AB544" i="10"/>
  <c r="V544" i="10"/>
  <c r="P544" i="10"/>
  <c r="J544" i="10"/>
  <c r="D544" i="10"/>
  <c r="DN543" i="10"/>
  <c r="DH543" i="10"/>
  <c r="DB543" i="10"/>
  <c r="CV543" i="10"/>
  <c r="CP543" i="10"/>
  <c r="CJ543" i="10"/>
  <c r="CJ541" i="10" s="1"/>
  <c r="CD543" i="10"/>
  <c r="CD541" i="10" s="1"/>
  <c r="BX543" i="10"/>
  <c r="BX541" i="10" s="1"/>
  <c r="BR543" i="10"/>
  <c r="BL543" i="10"/>
  <c r="BF543" i="10"/>
  <c r="AZ543" i="10"/>
  <c r="AT543" i="10"/>
  <c r="AN543" i="10"/>
  <c r="AH543" i="10"/>
  <c r="AB543" i="10"/>
  <c r="V543" i="10"/>
  <c r="P543" i="10"/>
  <c r="P541" i="10" s="1"/>
  <c r="J543" i="10"/>
  <c r="J541" i="10" s="1"/>
  <c r="D543" i="10"/>
  <c r="D541" i="10" s="1"/>
  <c r="DN542" i="10"/>
  <c r="DH542" i="10"/>
  <c r="DB542" i="10"/>
  <c r="CV542" i="10"/>
  <c r="CV541" i="10" s="1"/>
  <c r="CP542" i="10"/>
  <c r="CJ542" i="10"/>
  <c r="CD542" i="10"/>
  <c r="BX542" i="10"/>
  <c r="BR542" i="10"/>
  <c r="BR541" i="10" s="1"/>
  <c r="BL542" i="10"/>
  <c r="BL541" i="10" s="1"/>
  <c r="BF542" i="10"/>
  <c r="BF541" i="10" s="1"/>
  <c r="AZ542" i="10"/>
  <c r="AT542" i="10"/>
  <c r="AN542" i="10"/>
  <c r="AH542" i="10"/>
  <c r="AB542" i="10"/>
  <c r="AB541" i="10" s="1"/>
  <c r="V542" i="10"/>
  <c r="P542" i="10"/>
  <c r="J542" i="10"/>
  <c r="D542" i="10"/>
  <c r="DN541" i="10"/>
  <c r="DH541" i="10"/>
  <c r="DB541" i="10"/>
  <c r="CP541" i="10"/>
  <c r="AZ541" i="10"/>
  <c r="AT541" i="10"/>
  <c r="AN541" i="10"/>
  <c r="AH541" i="10"/>
  <c r="V541" i="10"/>
  <c r="DN540" i="10"/>
  <c r="DH540" i="10"/>
  <c r="DB540" i="10"/>
  <c r="DB538" i="10" s="1"/>
  <c r="CV540" i="10"/>
  <c r="CV538" i="10" s="1"/>
  <c r="CP540" i="10"/>
  <c r="CP538" i="10" s="1"/>
  <c r="CJ540" i="10"/>
  <c r="CD540" i="10"/>
  <c r="BX540" i="10"/>
  <c r="BR540" i="10"/>
  <c r="BL540" i="10"/>
  <c r="BF540" i="10"/>
  <c r="AZ540" i="10"/>
  <c r="AT540" i="10"/>
  <c r="AN540" i="10"/>
  <c r="AH540" i="10"/>
  <c r="AH538" i="10" s="1"/>
  <c r="AB540" i="10"/>
  <c r="AB538" i="10" s="1"/>
  <c r="V540" i="10"/>
  <c r="V538" i="10" s="1"/>
  <c r="P540" i="10"/>
  <c r="J540" i="10"/>
  <c r="D540" i="10"/>
  <c r="C540" i="10" s="1"/>
  <c r="DN539" i="10"/>
  <c r="DH539" i="10"/>
  <c r="DB539" i="10"/>
  <c r="CV539" i="10"/>
  <c r="CP539" i="10"/>
  <c r="CJ539" i="10"/>
  <c r="CJ538" i="10" s="1"/>
  <c r="CD539" i="10"/>
  <c r="CD538" i="10" s="1"/>
  <c r="BX539" i="10"/>
  <c r="BX538" i="10" s="1"/>
  <c r="BR539" i="10"/>
  <c r="BL539" i="10"/>
  <c r="BF539" i="10"/>
  <c r="AZ539" i="10"/>
  <c r="AT539" i="10"/>
  <c r="AT538" i="10" s="1"/>
  <c r="AN539" i="10"/>
  <c r="AH539" i="10"/>
  <c r="AB539" i="10"/>
  <c r="V539" i="10"/>
  <c r="P539" i="10"/>
  <c r="P538" i="10" s="1"/>
  <c r="J539" i="10"/>
  <c r="J538" i="10" s="1"/>
  <c r="D539" i="10"/>
  <c r="D538" i="10" s="1"/>
  <c r="DN538" i="10"/>
  <c r="DH538" i="10"/>
  <c r="BR538" i="10"/>
  <c r="BL538" i="10"/>
  <c r="BF538" i="10"/>
  <c r="AZ538" i="10"/>
  <c r="AN538" i="10"/>
  <c r="DN537" i="10"/>
  <c r="DN535" i="10" s="1"/>
  <c r="DH537" i="10"/>
  <c r="DH535" i="10" s="1"/>
  <c r="DB537" i="10"/>
  <c r="CV537" i="10"/>
  <c r="CP537" i="10"/>
  <c r="CJ537" i="10"/>
  <c r="CD537" i="10"/>
  <c r="BX537" i="10"/>
  <c r="BR537" i="10"/>
  <c r="BL537" i="10"/>
  <c r="BF537" i="10"/>
  <c r="AZ537" i="10"/>
  <c r="AZ535" i="10" s="1"/>
  <c r="AT537" i="10"/>
  <c r="AT535" i="10" s="1"/>
  <c r="AN537" i="10"/>
  <c r="AN535" i="10" s="1"/>
  <c r="AH537" i="10"/>
  <c r="AB537" i="10"/>
  <c r="V537" i="10"/>
  <c r="P537" i="10"/>
  <c r="J537" i="10"/>
  <c r="D537" i="10"/>
  <c r="C537" i="10" s="1"/>
  <c r="DN536" i="10"/>
  <c r="DH536" i="10"/>
  <c r="DB536" i="10"/>
  <c r="DB535" i="10" s="1"/>
  <c r="CV536" i="10"/>
  <c r="CV535" i="10" s="1"/>
  <c r="CP536" i="10"/>
  <c r="CP535" i="10" s="1"/>
  <c r="CJ536" i="10"/>
  <c r="CD536" i="10"/>
  <c r="BX536" i="10"/>
  <c r="BR536" i="10"/>
  <c r="BL536" i="10"/>
  <c r="BF536" i="10"/>
  <c r="AZ536" i="10"/>
  <c r="AT536" i="10"/>
  <c r="AN536" i="10"/>
  <c r="AH536" i="10"/>
  <c r="AH535" i="10" s="1"/>
  <c r="AB536" i="10"/>
  <c r="AB535" i="10" s="1"/>
  <c r="V536" i="10"/>
  <c r="V535" i="10" s="1"/>
  <c r="P536" i="10"/>
  <c r="C536" i="10" s="1"/>
  <c r="J536" i="10"/>
  <c r="D536" i="10"/>
  <c r="CJ535" i="10"/>
  <c r="CD535" i="10"/>
  <c r="BX535" i="10"/>
  <c r="BR535" i="10"/>
  <c r="BL535" i="10"/>
  <c r="BF535" i="10"/>
  <c r="P535" i="10"/>
  <c r="J535" i="10"/>
  <c r="D535" i="10"/>
  <c r="DN534" i="10"/>
  <c r="DH534" i="10"/>
  <c r="DB534" i="10"/>
  <c r="CV534" i="10"/>
  <c r="CP534" i="10"/>
  <c r="CJ534" i="10"/>
  <c r="CD534" i="10"/>
  <c r="BX534" i="10"/>
  <c r="BR534" i="10"/>
  <c r="BR532" i="10" s="1"/>
  <c r="BL534" i="10"/>
  <c r="BL532" i="10" s="1"/>
  <c r="BF534" i="10"/>
  <c r="BF532" i="10" s="1"/>
  <c r="AZ534" i="10"/>
  <c r="AT534" i="10"/>
  <c r="AN534" i="10"/>
  <c r="AH534" i="10"/>
  <c r="AB534" i="10"/>
  <c r="V534" i="10"/>
  <c r="P534" i="10"/>
  <c r="J534" i="10"/>
  <c r="D534" i="10"/>
  <c r="DN533" i="10"/>
  <c r="DN532" i="10" s="1"/>
  <c r="DH533" i="10"/>
  <c r="DH532" i="10" s="1"/>
  <c r="DB533" i="10"/>
  <c r="CV533" i="10"/>
  <c r="CP533" i="10"/>
  <c r="CJ533" i="10"/>
  <c r="CD533" i="10"/>
  <c r="BX533" i="10"/>
  <c r="BR533" i="10"/>
  <c r="BL533" i="10"/>
  <c r="BF533" i="10"/>
  <c r="AZ533" i="10"/>
  <c r="AZ532" i="10" s="1"/>
  <c r="AT533" i="10"/>
  <c r="AT532" i="10" s="1"/>
  <c r="AN533" i="10"/>
  <c r="C533" i="10" s="1"/>
  <c r="AH533" i="10"/>
  <c r="AB533" i="10"/>
  <c r="V533" i="10"/>
  <c r="P533" i="10"/>
  <c r="J533" i="10"/>
  <c r="D533" i="10"/>
  <c r="DB532" i="10"/>
  <c r="CV532" i="10"/>
  <c r="CP532" i="10"/>
  <c r="CJ532" i="10"/>
  <c r="CD532" i="10"/>
  <c r="BX532" i="10"/>
  <c r="AH532" i="10"/>
  <c r="AB532" i="10"/>
  <c r="V532" i="10"/>
  <c r="P532" i="10"/>
  <c r="J532" i="10"/>
  <c r="D532" i="10"/>
  <c r="DN531" i="10"/>
  <c r="DH531" i="10"/>
  <c r="DB531" i="10"/>
  <c r="CV531" i="10"/>
  <c r="CP531" i="10"/>
  <c r="CJ531" i="10"/>
  <c r="CJ529" i="10" s="1"/>
  <c r="CD531" i="10"/>
  <c r="CD529" i="10" s="1"/>
  <c r="BX531" i="10"/>
  <c r="BX529" i="10" s="1"/>
  <c r="BR531" i="10"/>
  <c r="BL531" i="10"/>
  <c r="BF531" i="10"/>
  <c r="AZ531" i="10"/>
  <c r="AT531" i="10"/>
  <c r="AN531" i="10"/>
  <c r="AH531" i="10"/>
  <c r="AB531" i="10"/>
  <c r="V531" i="10"/>
  <c r="P531" i="10"/>
  <c r="P529" i="10" s="1"/>
  <c r="J531" i="10"/>
  <c r="J529" i="10" s="1"/>
  <c r="D531" i="10"/>
  <c r="D529" i="10" s="1"/>
  <c r="DN530" i="10"/>
  <c r="DH530" i="10"/>
  <c r="DB530" i="10"/>
  <c r="CV530" i="10"/>
  <c r="CV529" i="10" s="1"/>
  <c r="CP530" i="10"/>
  <c r="CJ530" i="10"/>
  <c r="CD530" i="10"/>
  <c r="BX530" i="10"/>
  <c r="BR530" i="10"/>
  <c r="BR529" i="10" s="1"/>
  <c r="BL530" i="10"/>
  <c r="BL529" i="10" s="1"/>
  <c r="BF530" i="10"/>
  <c r="BF529" i="10" s="1"/>
  <c r="AZ530" i="10"/>
  <c r="AT530" i="10"/>
  <c r="AN530" i="10"/>
  <c r="AH530" i="10"/>
  <c r="AB530" i="10"/>
  <c r="AB529" i="10" s="1"/>
  <c r="V530" i="10"/>
  <c r="P530" i="10"/>
  <c r="J530" i="10"/>
  <c r="D530" i="10"/>
  <c r="DN529" i="10"/>
  <c r="DH529" i="10"/>
  <c r="DB529" i="10"/>
  <c r="CP529" i="10"/>
  <c r="AZ529" i="10"/>
  <c r="AT529" i="10"/>
  <c r="AN529" i="10"/>
  <c r="AH529" i="10"/>
  <c r="V529" i="10"/>
  <c r="DN528" i="10"/>
  <c r="DH528" i="10"/>
  <c r="DB528" i="10"/>
  <c r="DB526" i="10" s="1"/>
  <c r="CV528" i="10"/>
  <c r="CV526" i="10" s="1"/>
  <c r="CP528" i="10"/>
  <c r="CP526" i="10" s="1"/>
  <c r="CJ528" i="10"/>
  <c r="CD528" i="10"/>
  <c r="BX528" i="10"/>
  <c r="BR528" i="10"/>
  <c r="BL528" i="10"/>
  <c r="BF528" i="10"/>
  <c r="AZ528" i="10"/>
  <c r="AT528" i="10"/>
  <c r="AN528" i="10"/>
  <c r="AH528" i="10"/>
  <c r="AH526" i="10" s="1"/>
  <c r="AB528" i="10"/>
  <c r="V528" i="10"/>
  <c r="V526" i="10" s="1"/>
  <c r="P528" i="10"/>
  <c r="C528" i="10" s="1"/>
  <c r="J528" i="10"/>
  <c r="D528" i="10"/>
  <c r="DN527" i="10"/>
  <c r="DH527" i="10"/>
  <c r="DB527" i="10"/>
  <c r="CV527" i="10"/>
  <c r="CP527" i="10"/>
  <c r="CJ527" i="10"/>
  <c r="CJ526" i="10" s="1"/>
  <c r="CD527" i="10"/>
  <c r="CD526" i="10" s="1"/>
  <c r="BX527" i="10"/>
  <c r="BX526" i="10" s="1"/>
  <c r="BR527" i="10"/>
  <c r="BL527" i="10"/>
  <c r="BF527" i="10"/>
  <c r="AZ527" i="10"/>
  <c r="AT527" i="10"/>
  <c r="AN527" i="10"/>
  <c r="AH527" i="10"/>
  <c r="AB527" i="10"/>
  <c r="AB526" i="10" s="1"/>
  <c r="V527" i="10"/>
  <c r="P527" i="10"/>
  <c r="P526" i="10" s="1"/>
  <c r="J527" i="10"/>
  <c r="J526" i="10" s="1"/>
  <c r="D527" i="10"/>
  <c r="D526" i="10" s="1"/>
  <c r="DN526" i="10"/>
  <c r="DH526" i="10"/>
  <c r="BR526" i="10"/>
  <c r="BL526" i="10"/>
  <c r="BF526" i="10"/>
  <c r="AZ526" i="10"/>
  <c r="AT526" i="10"/>
  <c r="AN526" i="10"/>
  <c r="DN525" i="10"/>
  <c r="DH525" i="10"/>
  <c r="DH523" i="10" s="1"/>
  <c r="DB525" i="10"/>
  <c r="CV525" i="10"/>
  <c r="CP525" i="10"/>
  <c r="CJ525" i="10"/>
  <c r="CD525" i="10"/>
  <c r="BX525" i="10"/>
  <c r="BR525" i="10"/>
  <c r="BL525" i="10"/>
  <c r="BL523" i="10" s="1"/>
  <c r="BF525" i="10"/>
  <c r="AZ525" i="10"/>
  <c r="AZ523" i="10" s="1"/>
  <c r="AT525" i="10"/>
  <c r="AN525" i="10"/>
  <c r="AN523" i="10" s="1"/>
  <c r="AH525" i="10"/>
  <c r="C525" i="10" s="1"/>
  <c r="AB525" i="10"/>
  <c r="V525" i="10"/>
  <c r="P525" i="10"/>
  <c r="J525" i="10"/>
  <c r="D525" i="10"/>
  <c r="DN524" i="10"/>
  <c r="DN523" i="10" s="1"/>
  <c r="DH524" i="10"/>
  <c r="DB524" i="10"/>
  <c r="DB523" i="10" s="1"/>
  <c r="CV524" i="10"/>
  <c r="CV523" i="10" s="1"/>
  <c r="CP524" i="10"/>
  <c r="CP523" i="10" s="1"/>
  <c r="CJ524" i="10"/>
  <c r="CD524" i="10"/>
  <c r="BX524" i="10"/>
  <c r="BR524" i="10"/>
  <c r="BL524" i="10"/>
  <c r="BF524" i="10"/>
  <c r="AZ524" i="10"/>
  <c r="AT524" i="10"/>
  <c r="AT523" i="10" s="1"/>
  <c r="AN524" i="10"/>
  <c r="AH524" i="10"/>
  <c r="AH523" i="10" s="1"/>
  <c r="AB524" i="10"/>
  <c r="AB523" i="10" s="1"/>
  <c r="V524" i="10"/>
  <c r="V523" i="10" s="1"/>
  <c r="P524" i="10"/>
  <c r="C524" i="10" s="1"/>
  <c r="C523" i="10" s="1"/>
  <c r="J524" i="10"/>
  <c r="D524" i="10"/>
  <c r="CJ523" i="10"/>
  <c r="CD523" i="10"/>
  <c r="BX523" i="10"/>
  <c r="BR523" i="10"/>
  <c r="BF523" i="10"/>
  <c r="P523" i="10"/>
  <c r="J523" i="10"/>
  <c r="D523" i="10"/>
  <c r="DN522" i="10"/>
  <c r="DH522" i="10"/>
  <c r="DB522" i="10"/>
  <c r="CV522" i="10"/>
  <c r="CP522" i="10"/>
  <c r="CJ522" i="10"/>
  <c r="CD522" i="10"/>
  <c r="BX522" i="10"/>
  <c r="BR522" i="10"/>
  <c r="BR520" i="10" s="1"/>
  <c r="BL522" i="10"/>
  <c r="BL520" i="10" s="1"/>
  <c r="BF522" i="10"/>
  <c r="BF520" i="10" s="1"/>
  <c r="AZ522" i="10"/>
  <c r="AT522" i="10"/>
  <c r="AN522" i="10"/>
  <c r="AH522" i="10"/>
  <c r="AB522" i="10"/>
  <c r="V522" i="10"/>
  <c r="P522" i="10"/>
  <c r="J522" i="10"/>
  <c r="D522" i="10"/>
  <c r="DN521" i="10"/>
  <c r="DN520" i="10" s="1"/>
  <c r="DH521" i="10"/>
  <c r="DH520" i="10" s="1"/>
  <c r="DB521" i="10"/>
  <c r="CV521" i="10"/>
  <c r="CP521" i="10"/>
  <c r="CJ521" i="10"/>
  <c r="CD521" i="10"/>
  <c r="BX521" i="10"/>
  <c r="BR521" i="10"/>
  <c r="BL521" i="10"/>
  <c r="BF521" i="10"/>
  <c r="AZ521" i="10"/>
  <c r="AZ520" i="10" s="1"/>
  <c r="AT521" i="10"/>
  <c r="AT520" i="10" s="1"/>
  <c r="AN521" i="10"/>
  <c r="C521" i="10" s="1"/>
  <c r="AH521" i="10"/>
  <c r="AB521" i="10"/>
  <c r="V521" i="10"/>
  <c r="P521" i="10"/>
  <c r="J521" i="10"/>
  <c r="D521" i="10"/>
  <c r="DB520" i="10"/>
  <c r="CV520" i="10"/>
  <c r="CP520" i="10"/>
  <c r="CJ520" i="10"/>
  <c r="CD520" i="10"/>
  <c r="BX520" i="10"/>
  <c r="AH520" i="10"/>
  <c r="AB520" i="10"/>
  <c r="V520" i="10"/>
  <c r="P520" i="10"/>
  <c r="J520" i="10"/>
  <c r="D520" i="10"/>
  <c r="DN519" i="10"/>
  <c r="DH519" i="10"/>
  <c r="DB519" i="10"/>
  <c r="CV519" i="10"/>
  <c r="CP519" i="10"/>
  <c r="CJ519" i="10"/>
  <c r="CJ517" i="10" s="1"/>
  <c r="CD519" i="10"/>
  <c r="CD517" i="10" s="1"/>
  <c r="BX519" i="10"/>
  <c r="BX517" i="10" s="1"/>
  <c r="BR519" i="10"/>
  <c r="BL519" i="10"/>
  <c r="BF519" i="10"/>
  <c r="AZ519" i="10"/>
  <c r="AT519" i="10"/>
  <c r="AN519" i="10"/>
  <c r="AH519" i="10"/>
  <c r="AB519" i="10"/>
  <c r="V519" i="10"/>
  <c r="P519" i="10"/>
  <c r="P517" i="10" s="1"/>
  <c r="J519" i="10"/>
  <c r="J517" i="10" s="1"/>
  <c r="D519" i="10"/>
  <c r="D517" i="10" s="1"/>
  <c r="DN518" i="10"/>
  <c r="DH518" i="10"/>
  <c r="DB518" i="10"/>
  <c r="CV518" i="10"/>
  <c r="CP518" i="10"/>
  <c r="CJ518" i="10"/>
  <c r="CD518" i="10"/>
  <c r="BX518" i="10"/>
  <c r="BR518" i="10"/>
  <c r="BR517" i="10" s="1"/>
  <c r="BL518" i="10"/>
  <c r="BL517" i="10" s="1"/>
  <c r="BF518" i="10"/>
  <c r="BF517" i="10" s="1"/>
  <c r="AZ518" i="10"/>
  <c r="AT518" i="10"/>
  <c r="AN518" i="10"/>
  <c r="AH518" i="10"/>
  <c r="AB518" i="10"/>
  <c r="V518" i="10"/>
  <c r="P518" i="10"/>
  <c r="J518" i="10"/>
  <c r="D518" i="10"/>
  <c r="DN517" i="10"/>
  <c r="DH517" i="10"/>
  <c r="DB517" i="10"/>
  <c r="CV517" i="10"/>
  <c r="CP517" i="10"/>
  <c r="AZ517" i="10"/>
  <c r="AT517" i="10"/>
  <c r="AN517" i="10"/>
  <c r="AH517" i="10"/>
  <c r="AB517" i="10"/>
  <c r="V517" i="10"/>
  <c r="DN516" i="10"/>
  <c r="DH516" i="10"/>
  <c r="DB516" i="10"/>
  <c r="DB514" i="10" s="1"/>
  <c r="CV516" i="10"/>
  <c r="CV514" i="10" s="1"/>
  <c r="CP516" i="10"/>
  <c r="CP514" i="10" s="1"/>
  <c r="CJ516" i="10"/>
  <c r="CD516" i="10"/>
  <c r="BX516" i="10"/>
  <c r="BR516" i="10"/>
  <c r="BL516" i="10"/>
  <c r="BF516" i="10"/>
  <c r="AZ516" i="10"/>
  <c r="AT516" i="10"/>
  <c r="AN516" i="10"/>
  <c r="AH516" i="10"/>
  <c r="AH514" i="10" s="1"/>
  <c r="AB516" i="10"/>
  <c r="AB514" i="10" s="1"/>
  <c r="V516" i="10"/>
  <c r="V514" i="10" s="1"/>
  <c r="P516" i="10"/>
  <c r="J516" i="10"/>
  <c r="D516" i="10"/>
  <c r="C516" i="10" s="1"/>
  <c r="DN515" i="10"/>
  <c r="DH515" i="10"/>
  <c r="DB515" i="10"/>
  <c r="CV515" i="10"/>
  <c r="CP515" i="10"/>
  <c r="CJ515" i="10"/>
  <c r="CJ514" i="10" s="1"/>
  <c r="CD515" i="10"/>
  <c r="CD514" i="10" s="1"/>
  <c r="BX515" i="10"/>
  <c r="BX514" i="10" s="1"/>
  <c r="BR515" i="10"/>
  <c r="BL515" i="10"/>
  <c r="BF515" i="10"/>
  <c r="AZ515" i="10"/>
  <c r="AT515" i="10"/>
  <c r="AN515" i="10"/>
  <c r="AH515" i="10"/>
  <c r="AB515" i="10"/>
  <c r="V515" i="10"/>
  <c r="P515" i="10"/>
  <c r="P514" i="10" s="1"/>
  <c r="J515" i="10"/>
  <c r="J514" i="10" s="1"/>
  <c r="D515" i="10"/>
  <c r="D514" i="10" s="1"/>
  <c r="DN514" i="10"/>
  <c r="DH514" i="10"/>
  <c r="BR514" i="10"/>
  <c r="BL514" i="10"/>
  <c r="BF514" i="10"/>
  <c r="AZ514" i="10"/>
  <c r="AT514" i="10"/>
  <c r="AN514" i="10"/>
  <c r="DN513" i="10"/>
  <c r="DN511" i="10" s="1"/>
  <c r="DH513" i="10"/>
  <c r="DH511" i="10" s="1"/>
  <c r="DB513" i="10"/>
  <c r="CV513" i="10"/>
  <c r="CP513" i="10"/>
  <c r="CJ513" i="10"/>
  <c r="CD513" i="10"/>
  <c r="BX513" i="10"/>
  <c r="BR513" i="10"/>
  <c r="BL513" i="10"/>
  <c r="BF513" i="10"/>
  <c r="AZ513" i="10"/>
  <c r="AT513" i="10"/>
  <c r="AT511" i="10" s="1"/>
  <c r="AN513" i="10"/>
  <c r="AN511" i="10" s="1"/>
  <c r="AH513" i="10"/>
  <c r="AB513" i="10"/>
  <c r="V513" i="10"/>
  <c r="P513" i="10"/>
  <c r="J513" i="10"/>
  <c r="D513" i="10"/>
  <c r="DN512" i="10"/>
  <c r="DH512" i="10"/>
  <c r="DB512" i="10"/>
  <c r="DB511" i="10" s="1"/>
  <c r="CV512" i="10"/>
  <c r="CV511" i="10" s="1"/>
  <c r="CP512" i="10"/>
  <c r="CP511" i="10" s="1"/>
  <c r="CJ512" i="10"/>
  <c r="CD512" i="10"/>
  <c r="BX512" i="10"/>
  <c r="BR512" i="10"/>
  <c r="BL512" i="10"/>
  <c r="BL511" i="10" s="1"/>
  <c r="BF512" i="10"/>
  <c r="AZ512" i="10"/>
  <c r="AT512" i="10"/>
  <c r="AN512" i="10"/>
  <c r="AH512" i="10"/>
  <c r="AH511" i="10" s="1"/>
  <c r="AB512" i="10"/>
  <c r="AB511" i="10" s="1"/>
  <c r="V512" i="10"/>
  <c r="C512" i="10" s="1"/>
  <c r="P512" i="10"/>
  <c r="J512" i="10"/>
  <c r="D512" i="10"/>
  <c r="CJ511" i="10"/>
  <c r="CD511" i="10"/>
  <c r="BX511" i="10"/>
  <c r="BR511" i="10"/>
  <c r="BF511" i="10"/>
  <c r="AZ511" i="10"/>
  <c r="P511" i="10"/>
  <c r="J511" i="10"/>
  <c r="D511" i="10"/>
  <c r="DN510" i="10"/>
  <c r="DH510" i="10"/>
  <c r="DB510" i="10"/>
  <c r="CV510" i="10"/>
  <c r="CP510" i="10"/>
  <c r="CJ510" i="10"/>
  <c r="CD510" i="10"/>
  <c r="BX510" i="10"/>
  <c r="BR510" i="10"/>
  <c r="BL510" i="10"/>
  <c r="BL508" i="10" s="1"/>
  <c r="BF510" i="10"/>
  <c r="BF508" i="10" s="1"/>
  <c r="AZ510" i="10"/>
  <c r="AT510" i="10"/>
  <c r="AN510" i="10"/>
  <c r="AH510" i="10"/>
  <c r="AB510" i="10"/>
  <c r="V510" i="10"/>
  <c r="P510" i="10"/>
  <c r="J510" i="10"/>
  <c r="D510" i="10"/>
  <c r="DN509" i="10"/>
  <c r="DN508" i="10" s="1"/>
  <c r="DH509" i="10"/>
  <c r="DH508" i="10" s="1"/>
  <c r="DB509" i="10"/>
  <c r="CV509" i="10"/>
  <c r="CP509" i="10"/>
  <c r="CJ509" i="10"/>
  <c r="CD509" i="10"/>
  <c r="CD508" i="10" s="1"/>
  <c r="BX509" i="10"/>
  <c r="BR509" i="10"/>
  <c r="BL509" i="10"/>
  <c r="BF509" i="10"/>
  <c r="AZ509" i="10"/>
  <c r="AZ508" i="10" s="1"/>
  <c r="AT509" i="10"/>
  <c r="AT508" i="10" s="1"/>
  <c r="AN509" i="10"/>
  <c r="C509" i="10" s="1"/>
  <c r="AH509" i="10"/>
  <c r="AB509" i="10"/>
  <c r="V509" i="10"/>
  <c r="P509" i="10"/>
  <c r="J509" i="10"/>
  <c r="J508" i="10" s="1"/>
  <c r="D509" i="10"/>
  <c r="DB508" i="10"/>
  <c r="CV508" i="10"/>
  <c r="CP508" i="10"/>
  <c r="CJ508" i="10"/>
  <c r="BX508" i="10"/>
  <c r="BR508" i="10"/>
  <c r="AH508" i="10"/>
  <c r="AB508" i="10"/>
  <c r="V508" i="10"/>
  <c r="P508" i="10"/>
  <c r="D508" i="10"/>
  <c r="DN507" i="10"/>
  <c r="DH507" i="10"/>
  <c r="DB507" i="10"/>
  <c r="CV507" i="10"/>
  <c r="CP507" i="10"/>
  <c r="CJ507" i="10"/>
  <c r="CD507" i="10"/>
  <c r="CD505" i="10" s="1"/>
  <c r="BX507" i="10"/>
  <c r="BX505" i="10" s="1"/>
  <c r="BR507" i="10"/>
  <c r="BL507" i="10"/>
  <c r="BF507" i="10"/>
  <c r="AZ507" i="10"/>
  <c r="AT507" i="10"/>
  <c r="AN507" i="10"/>
  <c r="AH507" i="10"/>
  <c r="AB507" i="10"/>
  <c r="V507" i="10"/>
  <c r="P507" i="10"/>
  <c r="J507" i="10"/>
  <c r="J505" i="10" s="1"/>
  <c r="D507" i="10"/>
  <c r="D505" i="10" s="1"/>
  <c r="DN506" i="10"/>
  <c r="DH506" i="10"/>
  <c r="DB506" i="10"/>
  <c r="CV506" i="10"/>
  <c r="CP506" i="10"/>
  <c r="CJ506" i="10"/>
  <c r="CD506" i="10"/>
  <c r="BX506" i="10"/>
  <c r="BR506" i="10"/>
  <c r="BR505" i="10" s="1"/>
  <c r="BL506" i="10"/>
  <c r="BL505" i="10" s="1"/>
  <c r="BF506" i="10"/>
  <c r="BF505" i="10" s="1"/>
  <c r="AZ506" i="10"/>
  <c r="AT506" i="10"/>
  <c r="AN506" i="10"/>
  <c r="AH506" i="10"/>
  <c r="AB506" i="10"/>
  <c r="AB505" i="10" s="1"/>
  <c r="V506" i="10"/>
  <c r="P506" i="10"/>
  <c r="J506" i="10"/>
  <c r="D506" i="10"/>
  <c r="DN505" i="10"/>
  <c r="DH505" i="10"/>
  <c r="DB505" i="10"/>
  <c r="CV505" i="10"/>
  <c r="CP505" i="10"/>
  <c r="CJ505" i="10"/>
  <c r="AZ505" i="10"/>
  <c r="AT505" i="10"/>
  <c r="AN505" i="10"/>
  <c r="AH505" i="10"/>
  <c r="V505" i="10"/>
  <c r="P505" i="10"/>
  <c r="DN504" i="10"/>
  <c r="DH504" i="10"/>
  <c r="DB504" i="10"/>
  <c r="CV504" i="10"/>
  <c r="CV502" i="10" s="1"/>
  <c r="CP504" i="10"/>
  <c r="CP502" i="10" s="1"/>
  <c r="CJ504" i="10"/>
  <c r="CD504" i="10"/>
  <c r="BX504" i="10"/>
  <c r="BR504" i="10"/>
  <c r="BL504" i="10"/>
  <c r="BF504" i="10"/>
  <c r="AZ504" i="10"/>
  <c r="AT504" i="10"/>
  <c r="AN504" i="10"/>
  <c r="AH504" i="10"/>
  <c r="AB504" i="10"/>
  <c r="AB502" i="10" s="1"/>
  <c r="V504" i="10"/>
  <c r="C504" i="10" s="1"/>
  <c r="P504" i="10"/>
  <c r="J504" i="10"/>
  <c r="D504" i="10"/>
  <c r="DN503" i="10"/>
  <c r="DN502" i="10" s="1"/>
  <c r="DH503" i="10"/>
  <c r="DB503" i="10"/>
  <c r="CV503" i="10"/>
  <c r="CP503" i="10"/>
  <c r="CJ503" i="10"/>
  <c r="CJ502" i="10" s="1"/>
  <c r="CD503" i="10"/>
  <c r="CD502" i="10" s="1"/>
  <c r="BX503" i="10"/>
  <c r="BX502" i="10" s="1"/>
  <c r="BR503" i="10"/>
  <c r="BL503" i="10"/>
  <c r="BF503" i="10"/>
  <c r="AZ503" i="10"/>
  <c r="AT503" i="10"/>
  <c r="AT502" i="10" s="1"/>
  <c r="AN503" i="10"/>
  <c r="AH503" i="10"/>
  <c r="AB503" i="10"/>
  <c r="V503" i="10"/>
  <c r="P503" i="10"/>
  <c r="P502" i="10" s="1"/>
  <c r="J503" i="10"/>
  <c r="J502" i="10" s="1"/>
  <c r="D503" i="10"/>
  <c r="D502" i="10" s="1"/>
  <c r="DH502" i="10"/>
  <c r="DB502" i="10"/>
  <c r="BR502" i="10"/>
  <c r="BL502" i="10"/>
  <c r="BF502" i="10"/>
  <c r="AZ502" i="10"/>
  <c r="AN502" i="10"/>
  <c r="AH502" i="10"/>
  <c r="DN501" i="10"/>
  <c r="DN499" i="10" s="1"/>
  <c r="DH501" i="10"/>
  <c r="DB501" i="10"/>
  <c r="CV501" i="10"/>
  <c r="CP501" i="10"/>
  <c r="CJ501" i="10"/>
  <c r="CD501" i="10"/>
  <c r="BX501" i="10"/>
  <c r="BR501" i="10"/>
  <c r="BL501" i="10"/>
  <c r="BF501" i="10"/>
  <c r="AZ501" i="10"/>
  <c r="AT501" i="10"/>
  <c r="AT499" i="10" s="1"/>
  <c r="AN501" i="10"/>
  <c r="AH501" i="10"/>
  <c r="AB501" i="10"/>
  <c r="V501" i="10"/>
  <c r="P501" i="10"/>
  <c r="J501" i="10"/>
  <c r="C501" i="10" s="1"/>
  <c r="D501" i="10"/>
  <c r="DN500" i="10"/>
  <c r="DH500" i="10"/>
  <c r="DH499" i="10" s="1"/>
  <c r="DB500" i="10"/>
  <c r="DB499" i="10" s="1"/>
  <c r="CV500" i="10"/>
  <c r="CV499" i="10" s="1"/>
  <c r="CP500" i="10"/>
  <c r="CP499" i="10" s="1"/>
  <c r="CJ500" i="10"/>
  <c r="CD500" i="10"/>
  <c r="BX500" i="10"/>
  <c r="BR500" i="10"/>
  <c r="BL500" i="10"/>
  <c r="BF500" i="10"/>
  <c r="AZ500" i="10"/>
  <c r="AT500" i="10"/>
  <c r="AN500" i="10"/>
  <c r="AN499" i="10" s="1"/>
  <c r="AH500" i="10"/>
  <c r="AH499" i="10" s="1"/>
  <c r="AB500" i="10"/>
  <c r="AB499" i="10" s="1"/>
  <c r="V500" i="10"/>
  <c r="C500" i="10" s="1"/>
  <c r="P500" i="10"/>
  <c r="J500" i="10"/>
  <c r="D500" i="10"/>
  <c r="CJ499" i="10"/>
  <c r="CD499" i="10"/>
  <c r="BX499" i="10"/>
  <c r="BR499" i="10"/>
  <c r="BL499" i="10"/>
  <c r="BF499" i="10"/>
  <c r="AZ499" i="10"/>
  <c r="P499" i="10"/>
  <c r="J499" i="10"/>
  <c r="D499" i="10"/>
  <c r="DN498" i="10"/>
  <c r="DH498" i="10"/>
  <c r="DB498" i="10"/>
  <c r="CV498" i="10"/>
  <c r="CP498" i="10"/>
  <c r="CJ498" i="10"/>
  <c r="CD498" i="10"/>
  <c r="BX498" i="10"/>
  <c r="BX496" i="10" s="1"/>
  <c r="BR498" i="10"/>
  <c r="BL498" i="10"/>
  <c r="BL496" i="10" s="1"/>
  <c r="BF498" i="10"/>
  <c r="AZ498" i="10"/>
  <c r="AT498" i="10"/>
  <c r="AN498" i="10"/>
  <c r="AH498" i="10"/>
  <c r="AB498" i="10"/>
  <c r="V498" i="10"/>
  <c r="P498" i="10"/>
  <c r="J498" i="10"/>
  <c r="D498" i="10"/>
  <c r="D496" i="10" s="1"/>
  <c r="DN497" i="10"/>
  <c r="DN496" i="10" s="1"/>
  <c r="DH497" i="10"/>
  <c r="DH496" i="10" s="1"/>
  <c r="DB497" i="10"/>
  <c r="CV497" i="10"/>
  <c r="CP497" i="10"/>
  <c r="CJ497" i="10"/>
  <c r="CD497" i="10"/>
  <c r="BX497" i="10"/>
  <c r="BR497" i="10"/>
  <c r="BL497" i="10"/>
  <c r="BF497" i="10"/>
  <c r="BF496" i="10" s="1"/>
  <c r="AZ497" i="10"/>
  <c r="AT497" i="10"/>
  <c r="AT496" i="10" s="1"/>
  <c r="AN497" i="10"/>
  <c r="AN496" i="10" s="1"/>
  <c r="AH497" i="10"/>
  <c r="AB497" i="10"/>
  <c r="V497" i="10"/>
  <c r="P497" i="10"/>
  <c r="J497" i="10"/>
  <c r="D497" i="10"/>
  <c r="C497" i="10" s="1"/>
  <c r="DB496" i="10"/>
  <c r="CV496" i="10"/>
  <c r="CP496" i="10"/>
  <c r="CJ496" i="10"/>
  <c r="CD496" i="10"/>
  <c r="BR496" i="10"/>
  <c r="AZ496" i="10"/>
  <c r="AH496" i="10"/>
  <c r="AB496" i="10"/>
  <c r="V496" i="10"/>
  <c r="P496" i="10"/>
  <c r="J496" i="10"/>
  <c r="DN495" i="10"/>
  <c r="DH495" i="10"/>
  <c r="DB495" i="10"/>
  <c r="CV495" i="10"/>
  <c r="CP495" i="10"/>
  <c r="CJ495" i="10"/>
  <c r="CD495" i="10"/>
  <c r="CD493" i="10" s="1"/>
  <c r="BX495" i="10"/>
  <c r="BX493" i="10" s="1"/>
  <c r="BR495" i="10"/>
  <c r="BL495" i="10"/>
  <c r="BF495" i="10"/>
  <c r="AZ495" i="10"/>
  <c r="AT495" i="10"/>
  <c r="AN495" i="10"/>
  <c r="AH495" i="10"/>
  <c r="AB495" i="10"/>
  <c r="V495" i="10"/>
  <c r="P495" i="10"/>
  <c r="J495" i="10"/>
  <c r="J493" i="10" s="1"/>
  <c r="D495" i="10"/>
  <c r="D493" i="10" s="1"/>
  <c r="DN494" i="10"/>
  <c r="DH494" i="10"/>
  <c r="DB494" i="10"/>
  <c r="CV494" i="10"/>
  <c r="CP494" i="10"/>
  <c r="CJ494" i="10"/>
  <c r="CD494" i="10"/>
  <c r="BX494" i="10"/>
  <c r="BR494" i="10"/>
  <c r="BL494" i="10"/>
  <c r="BF494" i="10"/>
  <c r="BF493" i="10" s="1"/>
  <c r="AZ494" i="10"/>
  <c r="AT494" i="10"/>
  <c r="AN494" i="10"/>
  <c r="AH494" i="10"/>
  <c r="AB494" i="10"/>
  <c r="V494" i="10"/>
  <c r="P494" i="10"/>
  <c r="J494" i="10"/>
  <c r="D494" i="10"/>
  <c r="DT493" i="10"/>
  <c r="DS493" i="10"/>
  <c r="DR493" i="10"/>
  <c r="DQ493" i="10"/>
  <c r="DP493" i="10"/>
  <c r="DO493" i="10"/>
  <c r="DN493" i="10"/>
  <c r="DM493" i="10"/>
  <c r="DL493" i="10"/>
  <c r="DK493" i="10"/>
  <c r="DJ493" i="10"/>
  <c r="DI493" i="10"/>
  <c r="DH493" i="10"/>
  <c r="DG493" i="10"/>
  <c r="DF493" i="10"/>
  <c r="DE493" i="10"/>
  <c r="DD493" i="10"/>
  <c r="DC493" i="10"/>
  <c r="DB493" i="10"/>
  <c r="DA493" i="10"/>
  <c r="CZ493" i="10"/>
  <c r="CY493" i="10"/>
  <c r="CX493" i="10"/>
  <c r="CW493" i="10"/>
  <c r="CV493" i="10"/>
  <c r="CU493" i="10"/>
  <c r="CT493" i="10"/>
  <c r="CS493" i="10"/>
  <c r="CR493" i="10"/>
  <c r="CQ493" i="10"/>
  <c r="CP493" i="10"/>
  <c r="CO493" i="10"/>
  <c r="CN493" i="10"/>
  <c r="CM493" i="10"/>
  <c r="CL493" i="10"/>
  <c r="CK493" i="10"/>
  <c r="CJ493" i="10"/>
  <c r="CI493" i="10"/>
  <c r="CH493" i="10"/>
  <c r="CG493" i="10"/>
  <c r="CF493" i="10"/>
  <c r="CE493" i="10"/>
  <c r="CC493" i="10"/>
  <c r="CB493" i="10"/>
  <c r="CA493" i="10"/>
  <c r="BZ493" i="10"/>
  <c r="BY493" i="10"/>
  <c r="BW493" i="10"/>
  <c r="BV493" i="10"/>
  <c r="BU493" i="10"/>
  <c r="BT493" i="10"/>
  <c r="BS493" i="10"/>
  <c r="BR493" i="10"/>
  <c r="BQ493" i="10"/>
  <c r="BP493" i="10"/>
  <c r="BO493" i="10"/>
  <c r="BN493" i="10"/>
  <c r="BM493" i="10"/>
  <c r="BL493" i="10"/>
  <c r="BK493" i="10"/>
  <c r="BJ493" i="10"/>
  <c r="BI493" i="10"/>
  <c r="BH493" i="10"/>
  <c r="BG493" i="10"/>
  <c r="BE493" i="10"/>
  <c r="BD493" i="10"/>
  <c r="BC493" i="10"/>
  <c r="BB493" i="10"/>
  <c r="BA493" i="10"/>
  <c r="AZ493" i="10"/>
  <c r="AY493" i="10"/>
  <c r="AX493" i="10"/>
  <c r="AW493" i="10"/>
  <c r="AV493" i="10"/>
  <c r="AU493" i="10"/>
  <c r="AT493" i="10"/>
  <c r="AS493" i="10"/>
  <c r="AR493" i="10"/>
  <c r="AQ493" i="10"/>
  <c r="AP493" i="10"/>
  <c r="AO493" i="10"/>
  <c r="AN493" i="10"/>
  <c r="AM493" i="10"/>
  <c r="AL493" i="10"/>
  <c r="AK493" i="10"/>
  <c r="AJ493" i="10"/>
  <c r="AI493" i="10"/>
  <c r="AH493" i="10"/>
  <c r="AG493" i="10"/>
  <c r="AF493" i="10"/>
  <c r="AE493" i="10"/>
  <c r="AD493" i="10"/>
  <c r="AC493" i="10"/>
  <c r="AB493" i="10"/>
  <c r="AA493" i="10"/>
  <c r="Z493" i="10"/>
  <c r="Y493" i="10"/>
  <c r="X493" i="10"/>
  <c r="W493" i="10"/>
  <c r="V493" i="10"/>
  <c r="U493" i="10"/>
  <c r="T493" i="10"/>
  <c r="S493" i="10"/>
  <c r="R493" i="10"/>
  <c r="Q493" i="10"/>
  <c r="P493" i="10"/>
  <c r="O493" i="10"/>
  <c r="N493" i="10"/>
  <c r="M493" i="10"/>
  <c r="L493" i="10"/>
  <c r="K493" i="10"/>
  <c r="I493" i="10"/>
  <c r="H493" i="10"/>
  <c r="G493" i="10"/>
  <c r="F493" i="10"/>
  <c r="E493" i="10"/>
  <c r="I190" i="16"/>
  <c r="F190" i="16"/>
  <c r="D190" i="16"/>
  <c r="C190" i="16"/>
  <c r="B190" i="16"/>
  <c r="I189" i="16"/>
  <c r="F189" i="16"/>
  <c r="B189" i="16" s="1"/>
  <c r="D189" i="16"/>
  <c r="C189" i="16"/>
  <c r="I188" i="16"/>
  <c r="F188" i="16"/>
  <c r="B188" i="16" s="1"/>
  <c r="D188" i="16"/>
  <c r="C188" i="16"/>
  <c r="I187" i="16"/>
  <c r="B187" i="16" s="1"/>
  <c r="F187" i="16"/>
  <c r="D187" i="16"/>
  <c r="C187" i="16"/>
  <c r="I186" i="16"/>
  <c r="B186" i="16" s="1"/>
  <c r="F186" i="16"/>
  <c r="D186" i="16"/>
  <c r="C186" i="16"/>
  <c r="I185" i="16"/>
  <c r="F185" i="16"/>
  <c r="D185" i="16"/>
  <c r="C185" i="16"/>
  <c r="B185" i="16"/>
  <c r="I184" i="16"/>
  <c r="F184" i="16"/>
  <c r="B184" i="16" s="1"/>
  <c r="D184" i="16"/>
  <c r="C184" i="16"/>
  <c r="I183" i="16"/>
  <c r="F183" i="16"/>
  <c r="D183" i="16"/>
  <c r="C183" i="16"/>
  <c r="B183" i="16"/>
  <c r="I182" i="16"/>
  <c r="F182" i="16"/>
  <c r="B182" i="16" s="1"/>
  <c r="D182" i="16"/>
  <c r="C182" i="16"/>
  <c r="I181" i="16"/>
  <c r="F181" i="16"/>
  <c r="D181" i="16"/>
  <c r="C181" i="16"/>
  <c r="B181" i="16"/>
  <c r="I180" i="16"/>
  <c r="F180" i="16"/>
  <c r="B180" i="16" s="1"/>
  <c r="D180" i="16"/>
  <c r="C180" i="16"/>
  <c r="I179" i="16"/>
  <c r="F179" i="16"/>
  <c r="B179" i="16" s="1"/>
  <c r="D179" i="16"/>
  <c r="C179" i="16"/>
  <c r="I178" i="16"/>
  <c r="F178" i="16"/>
  <c r="D178" i="16"/>
  <c r="C178" i="16"/>
  <c r="B178" i="16"/>
  <c r="I177" i="16"/>
  <c r="F177" i="16"/>
  <c r="B177" i="16" s="1"/>
  <c r="D177" i="16"/>
  <c r="C177" i="16"/>
  <c r="I176" i="16"/>
  <c r="F176" i="16"/>
  <c r="B176" i="16" s="1"/>
  <c r="D176" i="16"/>
  <c r="C176" i="16"/>
  <c r="I175" i="16"/>
  <c r="B175" i="16" s="1"/>
  <c r="F175" i="16"/>
  <c r="D175" i="16"/>
  <c r="C175" i="16"/>
  <c r="I174" i="16"/>
  <c r="B174" i="16" s="1"/>
  <c r="F174" i="16"/>
  <c r="D174" i="16"/>
  <c r="C174" i="16"/>
  <c r="I173" i="16"/>
  <c r="F173" i="16"/>
  <c r="D173" i="16"/>
  <c r="D169" i="16" s="1"/>
  <c r="C173" i="16"/>
  <c r="B173" i="16"/>
  <c r="I172" i="16"/>
  <c r="F172" i="16"/>
  <c r="B172" i="16" s="1"/>
  <c r="D172" i="16"/>
  <c r="C172" i="16"/>
  <c r="I171" i="16"/>
  <c r="F171" i="16"/>
  <c r="D171" i="16"/>
  <c r="C171" i="16"/>
  <c r="B171" i="16"/>
  <c r="I170" i="16"/>
  <c r="I169" i="16" s="1"/>
  <c r="F170" i="16"/>
  <c r="F169" i="16" s="1"/>
  <c r="D170" i="16"/>
  <c r="C170" i="16"/>
  <c r="C169" i="16" s="1"/>
  <c r="K169" i="16"/>
  <c r="J169" i="16"/>
  <c r="H169" i="16"/>
  <c r="G169" i="16"/>
  <c r="E169" i="16"/>
  <c r="C36" i="27"/>
  <c r="C35" i="27"/>
  <c r="C34" i="27"/>
  <c r="DN438" i="10"/>
  <c r="DH438" i="10"/>
  <c r="DB438" i="10"/>
  <c r="CV438" i="10"/>
  <c r="CP438" i="10"/>
  <c r="CJ438" i="10"/>
  <c r="CD438" i="10"/>
  <c r="BX438" i="10"/>
  <c r="BR438" i="10"/>
  <c r="BL438" i="10"/>
  <c r="BL436" i="10" s="1"/>
  <c r="BF438" i="10"/>
  <c r="AZ438" i="10"/>
  <c r="AZ436" i="10" s="1"/>
  <c r="AT438" i="10"/>
  <c r="AN438" i="10"/>
  <c r="AH438" i="10"/>
  <c r="AB438" i="10"/>
  <c r="V438" i="10"/>
  <c r="P438" i="10"/>
  <c r="C438" i="10" s="1"/>
  <c r="J438" i="10"/>
  <c r="D438" i="10"/>
  <c r="DN437" i="10"/>
  <c r="DN436" i="10" s="1"/>
  <c r="DH437" i="10"/>
  <c r="DH436" i="10" s="1"/>
  <c r="DB437" i="10"/>
  <c r="DB436" i="10" s="1"/>
  <c r="CV437" i="10"/>
  <c r="CV436" i="10" s="1"/>
  <c r="CP437" i="10"/>
  <c r="CJ437" i="10"/>
  <c r="CD437" i="10"/>
  <c r="BX437" i="10"/>
  <c r="BR437" i="10"/>
  <c r="BR436" i="10" s="1"/>
  <c r="BL437" i="10"/>
  <c r="BF437" i="10"/>
  <c r="BF436" i="10" s="1"/>
  <c r="AZ437" i="10"/>
  <c r="AT437" i="10"/>
  <c r="AT436" i="10" s="1"/>
  <c r="AN437" i="10"/>
  <c r="AN436" i="10" s="1"/>
  <c r="AH437" i="10"/>
  <c r="C437" i="10" s="1"/>
  <c r="C436" i="10" s="1"/>
  <c r="AB437" i="10"/>
  <c r="AB436" i="10" s="1"/>
  <c r="V437" i="10"/>
  <c r="P437" i="10"/>
  <c r="J437" i="10"/>
  <c r="D437" i="10"/>
  <c r="CP436" i="10"/>
  <c r="CJ436" i="10"/>
  <c r="CD436" i="10"/>
  <c r="BX436" i="10"/>
  <c r="V436" i="10"/>
  <c r="P436" i="10"/>
  <c r="J436" i="10"/>
  <c r="D436" i="10"/>
  <c r="DN435" i="10"/>
  <c r="DH435" i="10"/>
  <c r="DB435" i="10"/>
  <c r="CV435" i="10"/>
  <c r="CP435" i="10"/>
  <c r="CJ435" i="10"/>
  <c r="CD435" i="10"/>
  <c r="BX435" i="10"/>
  <c r="BX433" i="10" s="1"/>
  <c r="BR435" i="10"/>
  <c r="BR433" i="10" s="1"/>
  <c r="BL435" i="10"/>
  <c r="BF435" i="10"/>
  <c r="AZ435" i="10"/>
  <c r="AT435" i="10"/>
  <c r="AN435" i="10"/>
  <c r="AH435" i="10"/>
  <c r="AB435" i="10"/>
  <c r="V435" i="10"/>
  <c r="P435" i="10"/>
  <c r="J435" i="10"/>
  <c r="D435" i="10"/>
  <c r="D433" i="10" s="1"/>
  <c r="C435" i="10"/>
  <c r="DN434" i="10"/>
  <c r="DN433" i="10" s="1"/>
  <c r="DH434" i="10"/>
  <c r="DB434" i="10"/>
  <c r="CV434" i="10"/>
  <c r="CP434" i="10"/>
  <c r="CJ434" i="10"/>
  <c r="CJ433" i="10" s="1"/>
  <c r="CD434" i="10"/>
  <c r="BX434" i="10"/>
  <c r="BR434" i="10"/>
  <c r="BL434" i="10"/>
  <c r="BL433" i="10" s="1"/>
  <c r="BF434" i="10"/>
  <c r="BF433" i="10" s="1"/>
  <c r="AZ434" i="10"/>
  <c r="AZ433" i="10" s="1"/>
  <c r="AT434" i="10"/>
  <c r="AT433" i="10" s="1"/>
  <c r="AN434" i="10"/>
  <c r="AH434" i="10"/>
  <c r="AB434" i="10"/>
  <c r="V434" i="10"/>
  <c r="P434" i="10"/>
  <c r="P433" i="10" s="1"/>
  <c r="J434" i="10"/>
  <c r="D434" i="10"/>
  <c r="DH433" i="10"/>
  <c r="DB433" i="10"/>
  <c r="CV433" i="10"/>
  <c r="CP433" i="10"/>
  <c r="CD433" i="10"/>
  <c r="AN433" i="10"/>
  <c r="AH433" i="10"/>
  <c r="AB433" i="10"/>
  <c r="V433" i="10"/>
  <c r="J433" i="10"/>
  <c r="DN432" i="10"/>
  <c r="DH432" i="10"/>
  <c r="DB432" i="10"/>
  <c r="CV432" i="10"/>
  <c r="CP432" i="10"/>
  <c r="CP430" i="10" s="1"/>
  <c r="CJ432" i="10"/>
  <c r="CJ430" i="10" s="1"/>
  <c r="CD432" i="10"/>
  <c r="CD430" i="10" s="1"/>
  <c r="BX432" i="10"/>
  <c r="BR432" i="10"/>
  <c r="BL432" i="10"/>
  <c r="BF432" i="10"/>
  <c r="AZ432" i="10"/>
  <c r="AT432" i="10"/>
  <c r="AN432" i="10"/>
  <c r="AH432" i="10"/>
  <c r="AB432" i="10"/>
  <c r="V432" i="10"/>
  <c r="V430" i="10" s="1"/>
  <c r="P432" i="10"/>
  <c r="P430" i="10" s="1"/>
  <c r="J432" i="10"/>
  <c r="C432" i="10" s="1"/>
  <c r="D432" i="10"/>
  <c r="DN431" i="10"/>
  <c r="DH431" i="10"/>
  <c r="DB431" i="10"/>
  <c r="DB430" i="10" s="1"/>
  <c r="CV431" i="10"/>
  <c r="CP431" i="10"/>
  <c r="CJ431" i="10"/>
  <c r="CD431" i="10"/>
  <c r="BX431" i="10"/>
  <c r="BX430" i="10" s="1"/>
  <c r="BR431" i="10"/>
  <c r="BR430" i="10" s="1"/>
  <c r="BL431" i="10"/>
  <c r="BL430" i="10" s="1"/>
  <c r="BF431" i="10"/>
  <c r="AZ431" i="10"/>
  <c r="AT431" i="10"/>
  <c r="AN431" i="10"/>
  <c r="AH431" i="10"/>
  <c r="AH430" i="10" s="1"/>
  <c r="AB431" i="10"/>
  <c r="V431" i="10"/>
  <c r="P431" i="10"/>
  <c r="J431" i="10"/>
  <c r="D431" i="10"/>
  <c r="D430" i="10" s="1"/>
  <c r="C431" i="10"/>
  <c r="DN430" i="10"/>
  <c r="DH430" i="10"/>
  <c r="CV430" i="10"/>
  <c r="BF430" i="10"/>
  <c r="AZ430" i="10"/>
  <c r="AT430" i="10"/>
  <c r="AN430" i="10"/>
  <c r="AB430" i="10"/>
  <c r="DN429" i="10"/>
  <c r="DH429" i="10"/>
  <c r="DB429" i="10"/>
  <c r="DB427" i="10" s="1"/>
  <c r="CV429" i="10"/>
  <c r="CV427" i="10" s="1"/>
  <c r="CP429" i="10"/>
  <c r="CJ429" i="10"/>
  <c r="CD429" i="10"/>
  <c r="BX429" i="10"/>
  <c r="BR429" i="10"/>
  <c r="BL429" i="10"/>
  <c r="BF429" i="10"/>
  <c r="AZ429" i="10"/>
  <c r="AT429" i="10"/>
  <c r="AN429" i="10"/>
  <c r="AH429" i="10"/>
  <c r="C429" i="10" s="1"/>
  <c r="AB429" i="10"/>
  <c r="AB427" i="10" s="1"/>
  <c r="V429" i="10"/>
  <c r="P429" i="10"/>
  <c r="J429" i="10"/>
  <c r="D429" i="10"/>
  <c r="DN428" i="10"/>
  <c r="DH428" i="10"/>
  <c r="DB428" i="10"/>
  <c r="CV428" i="10"/>
  <c r="CP428" i="10"/>
  <c r="CP427" i="10" s="1"/>
  <c r="CJ428" i="10"/>
  <c r="CJ427" i="10" s="1"/>
  <c r="CD428" i="10"/>
  <c r="CD427" i="10" s="1"/>
  <c r="BX428" i="10"/>
  <c r="BX427" i="10" s="1"/>
  <c r="BR428" i="10"/>
  <c r="BL428" i="10"/>
  <c r="BF428" i="10"/>
  <c r="AZ428" i="10"/>
  <c r="AZ427" i="10" s="1"/>
  <c r="AT428" i="10"/>
  <c r="AN428" i="10"/>
  <c r="AH428" i="10"/>
  <c r="AB428" i="10"/>
  <c r="V428" i="10"/>
  <c r="V427" i="10" s="1"/>
  <c r="P428" i="10"/>
  <c r="P427" i="10" s="1"/>
  <c r="J428" i="10"/>
  <c r="J427" i="10" s="1"/>
  <c r="D428" i="10"/>
  <c r="C428" i="10" s="1"/>
  <c r="C427" i="10" s="1"/>
  <c r="DN427" i="10"/>
  <c r="DH427" i="10"/>
  <c r="BR427" i="10"/>
  <c r="BL427" i="10"/>
  <c r="BF427" i="10"/>
  <c r="AT427" i="10"/>
  <c r="AN427" i="10"/>
  <c r="DN426" i="10"/>
  <c r="DN424" i="10" s="1"/>
  <c r="DH426" i="10"/>
  <c r="DH424" i="10" s="1"/>
  <c r="DB426" i="10"/>
  <c r="CV426" i="10"/>
  <c r="CP426" i="10"/>
  <c r="CJ426" i="10"/>
  <c r="CD426" i="10"/>
  <c r="BX426" i="10"/>
  <c r="BR426" i="10"/>
  <c r="BL426" i="10"/>
  <c r="BF426" i="10"/>
  <c r="AZ426" i="10"/>
  <c r="AZ424" i="10" s="1"/>
  <c r="AT426" i="10"/>
  <c r="AT424" i="10" s="1"/>
  <c r="AN426" i="10"/>
  <c r="AN424" i="10" s="1"/>
  <c r="AH426" i="10"/>
  <c r="AB426" i="10"/>
  <c r="V426" i="10"/>
  <c r="P426" i="10"/>
  <c r="C426" i="10" s="1"/>
  <c r="J426" i="10"/>
  <c r="D426" i="10"/>
  <c r="DN425" i="10"/>
  <c r="DH425" i="10"/>
  <c r="DB425" i="10"/>
  <c r="DB424" i="10" s="1"/>
  <c r="CV425" i="10"/>
  <c r="CV424" i="10" s="1"/>
  <c r="CP425" i="10"/>
  <c r="CP424" i="10" s="1"/>
  <c r="CJ425" i="10"/>
  <c r="CD425" i="10"/>
  <c r="BX425" i="10"/>
  <c r="BR425" i="10"/>
  <c r="BR424" i="10" s="1"/>
  <c r="BL425" i="10"/>
  <c r="BF425" i="10"/>
  <c r="AZ425" i="10"/>
  <c r="AT425" i="10"/>
  <c r="AN425" i="10"/>
  <c r="AH425" i="10"/>
  <c r="C425" i="10" s="1"/>
  <c r="AB425" i="10"/>
  <c r="AB424" i="10" s="1"/>
  <c r="V425" i="10"/>
  <c r="V424" i="10" s="1"/>
  <c r="P425" i="10"/>
  <c r="J425" i="10"/>
  <c r="D425" i="10"/>
  <c r="CJ424" i="10"/>
  <c r="CD424" i="10"/>
  <c r="BX424" i="10"/>
  <c r="BL424" i="10"/>
  <c r="BF424" i="10"/>
  <c r="P424" i="10"/>
  <c r="J424" i="10"/>
  <c r="D424" i="10"/>
  <c r="DN423" i="10"/>
  <c r="DH423" i="10"/>
  <c r="DB423" i="10"/>
  <c r="CV423" i="10"/>
  <c r="CP423" i="10"/>
  <c r="CJ423" i="10"/>
  <c r="CD423" i="10"/>
  <c r="BX423" i="10"/>
  <c r="BR423" i="10"/>
  <c r="BR421" i="10" s="1"/>
  <c r="BL423" i="10"/>
  <c r="BL421" i="10" s="1"/>
  <c r="BF423" i="10"/>
  <c r="AZ423" i="10"/>
  <c r="AT423" i="10"/>
  <c r="AN423" i="10"/>
  <c r="AH423" i="10"/>
  <c r="AB423" i="10"/>
  <c r="V423" i="10"/>
  <c r="P423" i="10"/>
  <c r="J423" i="10"/>
  <c r="D423" i="10"/>
  <c r="C423" i="10"/>
  <c r="DN422" i="10"/>
  <c r="DN421" i="10" s="1"/>
  <c r="DH422" i="10"/>
  <c r="DH421" i="10" s="1"/>
  <c r="DB422" i="10"/>
  <c r="CV422" i="10"/>
  <c r="CP422" i="10"/>
  <c r="CJ422" i="10"/>
  <c r="CJ421" i="10" s="1"/>
  <c r="CD422" i="10"/>
  <c r="BX422" i="10"/>
  <c r="BR422" i="10"/>
  <c r="BL422" i="10"/>
  <c r="BF422" i="10"/>
  <c r="AZ422" i="10"/>
  <c r="AZ421" i="10" s="1"/>
  <c r="AT422" i="10"/>
  <c r="AT421" i="10" s="1"/>
  <c r="AN422" i="10"/>
  <c r="AN421" i="10" s="1"/>
  <c r="AH422" i="10"/>
  <c r="AB422" i="10"/>
  <c r="V422" i="10"/>
  <c r="P422" i="10"/>
  <c r="P421" i="10" s="1"/>
  <c r="J422" i="10"/>
  <c r="D422" i="10"/>
  <c r="DB421" i="10"/>
  <c r="CV421" i="10"/>
  <c r="CP421" i="10"/>
  <c r="CD421" i="10"/>
  <c r="BX421" i="10"/>
  <c r="BF421" i="10"/>
  <c r="AH421" i="10"/>
  <c r="AB421" i="10"/>
  <c r="V421" i="10"/>
  <c r="J421" i="10"/>
  <c r="D421" i="10"/>
  <c r="DN420" i="10"/>
  <c r="DH420" i="10"/>
  <c r="DB420" i="10"/>
  <c r="CV420" i="10"/>
  <c r="CP420" i="10"/>
  <c r="CJ420" i="10"/>
  <c r="CJ418" i="10" s="1"/>
  <c r="CD420" i="10"/>
  <c r="CD418" i="10" s="1"/>
  <c r="BX420" i="10"/>
  <c r="BR420" i="10"/>
  <c r="BL420" i="10"/>
  <c r="BF420" i="10"/>
  <c r="AZ420" i="10"/>
  <c r="AT420" i="10"/>
  <c r="AN420" i="10"/>
  <c r="AH420" i="10"/>
  <c r="AB420" i="10"/>
  <c r="V420" i="10"/>
  <c r="P420" i="10"/>
  <c r="P418" i="10" s="1"/>
  <c r="J420" i="10"/>
  <c r="C420" i="10" s="1"/>
  <c r="D420" i="10"/>
  <c r="DN419" i="10"/>
  <c r="DH419" i="10"/>
  <c r="DB419" i="10"/>
  <c r="DB418" i="10" s="1"/>
  <c r="CV419" i="10"/>
  <c r="CP419" i="10"/>
  <c r="CJ419" i="10"/>
  <c r="CD419" i="10"/>
  <c r="BX419" i="10"/>
  <c r="BR419" i="10"/>
  <c r="BR418" i="10" s="1"/>
  <c r="BL419" i="10"/>
  <c r="BL418" i="10" s="1"/>
  <c r="BF419" i="10"/>
  <c r="AZ419" i="10"/>
  <c r="AT419" i="10"/>
  <c r="AN419" i="10"/>
  <c r="AH419" i="10"/>
  <c r="AH418" i="10" s="1"/>
  <c r="AB419" i="10"/>
  <c r="V419" i="10"/>
  <c r="P419" i="10"/>
  <c r="J419" i="10"/>
  <c r="D419" i="10"/>
  <c r="C419" i="10"/>
  <c r="C418" i="10" s="1"/>
  <c r="DN418" i="10"/>
  <c r="DH418" i="10"/>
  <c r="CV418" i="10"/>
  <c r="CP418" i="10"/>
  <c r="BX418" i="10"/>
  <c r="BF418" i="10"/>
  <c r="AZ418" i="10"/>
  <c r="AT418" i="10"/>
  <c r="AN418" i="10"/>
  <c r="AB418" i="10"/>
  <c r="V418" i="10"/>
  <c r="D418" i="10"/>
  <c r="DN417" i="10"/>
  <c r="DH417" i="10"/>
  <c r="DB417" i="10"/>
  <c r="DB415" i="10" s="1"/>
  <c r="CV417" i="10"/>
  <c r="CV415" i="10" s="1"/>
  <c r="CP417" i="10"/>
  <c r="CJ417" i="10"/>
  <c r="CD417" i="10"/>
  <c r="BX417" i="10"/>
  <c r="BR417" i="10"/>
  <c r="BL417" i="10"/>
  <c r="BF417" i="10"/>
  <c r="AZ417" i="10"/>
  <c r="AT417" i="10"/>
  <c r="AN417" i="10"/>
  <c r="AH417" i="10"/>
  <c r="C417" i="10" s="1"/>
  <c r="AB417" i="10"/>
  <c r="AB415" i="10" s="1"/>
  <c r="V417" i="10"/>
  <c r="P417" i="10"/>
  <c r="J417" i="10"/>
  <c r="D417" i="10"/>
  <c r="DN416" i="10"/>
  <c r="DH416" i="10"/>
  <c r="DB416" i="10"/>
  <c r="CV416" i="10"/>
  <c r="CP416" i="10"/>
  <c r="CJ416" i="10"/>
  <c r="CJ415" i="10" s="1"/>
  <c r="CD416" i="10"/>
  <c r="CD415" i="10" s="1"/>
  <c r="BX416" i="10"/>
  <c r="BR416" i="10"/>
  <c r="BL416" i="10"/>
  <c r="BF416" i="10"/>
  <c r="AZ416" i="10"/>
  <c r="AZ415" i="10" s="1"/>
  <c r="AT416" i="10"/>
  <c r="AN416" i="10"/>
  <c r="AH416" i="10"/>
  <c r="AB416" i="10"/>
  <c r="V416" i="10"/>
  <c r="P416" i="10"/>
  <c r="P415" i="10" s="1"/>
  <c r="J416" i="10"/>
  <c r="C416" i="10" s="1"/>
  <c r="C415" i="10" s="1"/>
  <c r="D416" i="10"/>
  <c r="DN415" i="10"/>
  <c r="DH415" i="10"/>
  <c r="CP415" i="10"/>
  <c r="BX415" i="10"/>
  <c r="BR415" i="10"/>
  <c r="BL415" i="10"/>
  <c r="BF415" i="10"/>
  <c r="AT415" i="10"/>
  <c r="AN415" i="10"/>
  <c r="V415" i="10"/>
  <c r="D415" i="10"/>
  <c r="DN414" i="10"/>
  <c r="DN412" i="10" s="1"/>
  <c r="DH414" i="10"/>
  <c r="DB414" i="10"/>
  <c r="CV414" i="10"/>
  <c r="CP414" i="10"/>
  <c r="CJ414" i="10"/>
  <c r="CD414" i="10"/>
  <c r="BX414" i="10"/>
  <c r="BR414" i="10"/>
  <c r="BL414" i="10"/>
  <c r="BF414" i="10"/>
  <c r="AZ414" i="10"/>
  <c r="AZ412" i="10" s="1"/>
  <c r="AT414" i="10"/>
  <c r="AT412" i="10" s="1"/>
  <c r="AN414" i="10"/>
  <c r="AH414" i="10"/>
  <c r="AB414" i="10"/>
  <c r="V414" i="10"/>
  <c r="P414" i="10"/>
  <c r="C414" i="10" s="1"/>
  <c r="J414" i="10"/>
  <c r="D414" i="10"/>
  <c r="DN413" i="10"/>
  <c r="DH413" i="10"/>
  <c r="DB413" i="10"/>
  <c r="DB412" i="10" s="1"/>
  <c r="CV413" i="10"/>
  <c r="CV412" i="10" s="1"/>
  <c r="CP413" i="10"/>
  <c r="CJ413" i="10"/>
  <c r="CD413" i="10"/>
  <c r="BX413" i="10"/>
  <c r="BR413" i="10"/>
  <c r="BR412" i="10" s="1"/>
  <c r="BL413" i="10"/>
  <c r="BF413" i="10"/>
  <c r="BF412" i="10" s="1"/>
  <c r="AZ413" i="10"/>
  <c r="AT413" i="10"/>
  <c r="AN413" i="10"/>
  <c r="AH413" i="10"/>
  <c r="C413" i="10" s="1"/>
  <c r="AB413" i="10"/>
  <c r="AB412" i="10" s="1"/>
  <c r="V413" i="10"/>
  <c r="P413" i="10"/>
  <c r="J413" i="10"/>
  <c r="D413" i="10"/>
  <c r="DH412" i="10"/>
  <c r="CP412" i="10"/>
  <c r="CJ412" i="10"/>
  <c r="CD412" i="10"/>
  <c r="BX412" i="10"/>
  <c r="BL412" i="10"/>
  <c r="AN412" i="10"/>
  <c r="V412" i="10"/>
  <c r="P412" i="10"/>
  <c r="J412" i="10"/>
  <c r="D412" i="10"/>
  <c r="DN411" i="10"/>
  <c r="DH411" i="10"/>
  <c r="DB411" i="10"/>
  <c r="CV411" i="10"/>
  <c r="CP411" i="10"/>
  <c r="CJ411" i="10"/>
  <c r="CD411" i="10"/>
  <c r="BX411" i="10"/>
  <c r="BR411" i="10"/>
  <c r="BR409" i="10" s="1"/>
  <c r="BL411" i="10"/>
  <c r="BL409" i="10" s="1"/>
  <c r="BF411" i="10"/>
  <c r="AZ411" i="10"/>
  <c r="AT411" i="10"/>
  <c r="AN411" i="10"/>
  <c r="AH411" i="10"/>
  <c r="AB411" i="10"/>
  <c r="V411" i="10"/>
  <c r="P411" i="10"/>
  <c r="J411" i="10"/>
  <c r="D411" i="10"/>
  <c r="C411" i="10"/>
  <c r="DN410" i="10"/>
  <c r="DN409" i="10" s="1"/>
  <c r="DH410" i="10"/>
  <c r="DB410" i="10"/>
  <c r="CV410" i="10"/>
  <c r="CP410" i="10"/>
  <c r="CJ410" i="10"/>
  <c r="CJ409" i="10" s="1"/>
  <c r="CD410" i="10"/>
  <c r="BX410" i="10"/>
  <c r="BR410" i="10"/>
  <c r="BL410" i="10"/>
  <c r="BF410" i="10"/>
  <c r="AZ410" i="10"/>
  <c r="AZ409" i="10" s="1"/>
  <c r="AT410" i="10"/>
  <c r="AT409" i="10" s="1"/>
  <c r="AN410" i="10"/>
  <c r="AH410" i="10"/>
  <c r="AB410" i="10"/>
  <c r="V410" i="10"/>
  <c r="P410" i="10"/>
  <c r="P409" i="10" s="1"/>
  <c r="J410" i="10"/>
  <c r="D410" i="10"/>
  <c r="DH409" i="10"/>
  <c r="DB409" i="10"/>
  <c r="CV409" i="10"/>
  <c r="CP409" i="10"/>
  <c r="CD409" i="10"/>
  <c r="BX409" i="10"/>
  <c r="BF409" i="10"/>
  <c r="AN409" i="10"/>
  <c r="AH409" i="10"/>
  <c r="AB409" i="10"/>
  <c r="V409" i="10"/>
  <c r="J409" i="10"/>
  <c r="D409" i="10"/>
  <c r="DN408" i="10"/>
  <c r="DH408" i="10"/>
  <c r="DB408" i="10"/>
  <c r="CV408" i="10"/>
  <c r="CP408" i="10"/>
  <c r="CJ408" i="10"/>
  <c r="CJ406" i="10" s="1"/>
  <c r="CD408" i="10"/>
  <c r="CD406" i="10" s="1"/>
  <c r="BX408" i="10"/>
  <c r="BR408" i="10"/>
  <c r="BL408" i="10"/>
  <c r="BF408" i="10"/>
  <c r="AZ408" i="10"/>
  <c r="AT408" i="10"/>
  <c r="AN408" i="10"/>
  <c r="AH408" i="10"/>
  <c r="AB408" i="10"/>
  <c r="V408" i="10"/>
  <c r="P408" i="10"/>
  <c r="P406" i="10" s="1"/>
  <c r="J408" i="10"/>
  <c r="C408" i="10" s="1"/>
  <c r="D408" i="10"/>
  <c r="DN407" i="10"/>
  <c r="DH407" i="10"/>
  <c r="DB407" i="10"/>
  <c r="DB406" i="10" s="1"/>
  <c r="CV407" i="10"/>
  <c r="CP407" i="10"/>
  <c r="CJ407" i="10"/>
  <c r="CD407" i="10"/>
  <c r="BX407" i="10"/>
  <c r="BR407" i="10"/>
  <c r="BR406" i="10" s="1"/>
  <c r="BL407" i="10"/>
  <c r="BL406" i="10" s="1"/>
  <c r="BF407" i="10"/>
  <c r="AZ407" i="10"/>
  <c r="AT407" i="10"/>
  <c r="AN407" i="10"/>
  <c r="AH407" i="10"/>
  <c r="AH406" i="10" s="1"/>
  <c r="AB407" i="10"/>
  <c r="V407" i="10"/>
  <c r="P407" i="10"/>
  <c r="J407" i="10"/>
  <c r="D407" i="10"/>
  <c r="C407" i="10"/>
  <c r="DN406" i="10"/>
  <c r="DH406" i="10"/>
  <c r="CV406" i="10"/>
  <c r="CP406" i="10"/>
  <c r="BX406" i="10"/>
  <c r="BF406" i="10"/>
  <c r="AZ406" i="10"/>
  <c r="AT406" i="10"/>
  <c r="AN406" i="10"/>
  <c r="AB406" i="10"/>
  <c r="V406" i="10"/>
  <c r="D406" i="10"/>
  <c r="DN405" i="10"/>
  <c r="DH405" i="10"/>
  <c r="DB405" i="10"/>
  <c r="DB403" i="10" s="1"/>
  <c r="CV405" i="10"/>
  <c r="CV403" i="10" s="1"/>
  <c r="CP405" i="10"/>
  <c r="CJ405" i="10"/>
  <c r="CD405" i="10"/>
  <c r="BX405" i="10"/>
  <c r="BR405" i="10"/>
  <c r="BL405" i="10"/>
  <c r="BF405" i="10"/>
  <c r="AZ405" i="10"/>
  <c r="AT405" i="10"/>
  <c r="AN405" i="10"/>
  <c r="AH405" i="10"/>
  <c r="C405" i="10" s="1"/>
  <c r="AB405" i="10"/>
  <c r="AB403" i="10" s="1"/>
  <c r="V405" i="10"/>
  <c r="P405" i="10"/>
  <c r="J405" i="10"/>
  <c r="D405" i="10"/>
  <c r="DN404" i="10"/>
  <c r="DH404" i="10"/>
  <c r="DB404" i="10"/>
  <c r="CV404" i="10"/>
  <c r="CP404" i="10"/>
  <c r="CJ404" i="10"/>
  <c r="CJ403" i="10" s="1"/>
  <c r="CD404" i="10"/>
  <c r="CD403" i="10" s="1"/>
  <c r="BX404" i="10"/>
  <c r="BR404" i="10"/>
  <c r="BL404" i="10"/>
  <c r="BF404" i="10"/>
  <c r="AZ404" i="10"/>
  <c r="AZ403" i="10" s="1"/>
  <c r="AT404" i="10"/>
  <c r="AN404" i="10"/>
  <c r="AH404" i="10"/>
  <c r="AB404" i="10"/>
  <c r="V404" i="10"/>
  <c r="P404" i="10"/>
  <c r="P403" i="10" s="1"/>
  <c r="J404" i="10"/>
  <c r="C404" i="10" s="1"/>
  <c r="C403" i="10" s="1"/>
  <c r="D404" i="10"/>
  <c r="DN403" i="10"/>
  <c r="DH403" i="10"/>
  <c r="CP403" i="10"/>
  <c r="BX403" i="10"/>
  <c r="BR403" i="10"/>
  <c r="BL403" i="10"/>
  <c r="BF403" i="10"/>
  <c r="AT403" i="10"/>
  <c r="AN403" i="10"/>
  <c r="V403" i="10"/>
  <c r="D403" i="10"/>
  <c r="DN402" i="10"/>
  <c r="DN400" i="10" s="1"/>
  <c r="DH402" i="10"/>
  <c r="DB402" i="10"/>
  <c r="CV402" i="10"/>
  <c r="CP402" i="10"/>
  <c r="CJ402" i="10"/>
  <c r="CD402" i="10"/>
  <c r="BX402" i="10"/>
  <c r="BR402" i="10"/>
  <c r="BL402" i="10"/>
  <c r="BF402" i="10"/>
  <c r="AZ402" i="10"/>
  <c r="AZ400" i="10" s="1"/>
  <c r="AT402" i="10"/>
  <c r="AT400" i="10" s="1"/>
  <c r="AN402" i="10"/>
  <c r="AH402" i="10"/>
  <c r="AB402" i="10"/>
  <c r="V402" i="10"/>
  <c r="P402" i="10"/>
  <c r="C402" i="10" s="1"/>
  <c r="J402" i="10"/>
  <c r="D402" i="10"/>
  <c r="DN401" i="10"/>
  <c r="DH401" i="10"/>
  <c r="DB401" i="10"/>
  <c r="DB400" i="10" s="1"/>
  <c r="CV401" i="10"/>
  <c r="CV400" i="10" s="1"/>
  <c r="CP401" i="10"/>
  <c r="CJ401" i="10"/>
  <c r="CD401" i="10"/>
  <c r="BX401" i="10"/>
  <c r="BR401" i="10"/>
  <c r="BR400" i="10" s="1"/>
  <c r="BL401" i="10"/>
  <c r="BF401" i="10"/>
  <c r="AZ401" i="10"/>
  <c r="AT401" i="10"/>
  <c r="AN401" i="10"/>
  <c r="AH401" i="10"/>
  <c r="C401" i="10" s="1"/>
  <c r="C400" i="10" s="1"/>
  <c r="AB401" i="10"/>
  <c r="AB400" i="10" s="1"/>
  <c r="V401" i="10"/>
  <c r="P401" i="10"/>
  <c r="J401" i="10"/>
  <c r="D401" i="10"/>
  <c r="DH400" i="10"/>
  <c r="CP400" i="10"/>
  <c r="CJ400" i="10"/>
  <c r="CD400" i="10"/>
  <c r="BX400" i="10"/>
  <c r="BL400" i="10"/>
  <c r="BF400" i="10"/>
  <c r="AN400" i="10"/>
  <c r="V400" i="10"/>
  <c r="P400" i="10"/>
  <c r="J400" i="10"/>
  <c r="D400" i="10"/>
  <c r="DN399" i="10"/>
  <c r="DH399" i="10"/>
  <c r="DB399" i="10"/>
  <c r="CV399" i="10"/>
  <c r="CP399" i="10"/>
  <c r="CJ399" i="10"/>
  <c r="CD399" i="10"/>
  <c r="BX399" i="10"/>
  <c r="BR399" i="10"/>
  <c r="BR397" i="10" s="1"/>
  <c r="BL399" i="10"/>
  <c r="BL397" i="10" s="1"/>
  <c r="BF399" i="10"/>
  <c r="AZ399" i="10"/>
  <c r="AT399" i="10"/>
  <c r="AN399" i="10"/>
  <c r="AH399" i="10"/>
  <c r="AB399" i="10"/>
  <c r="V399" i="10"/>
  <c r="P399" i="10"/>
  <c r="J399" i="10"/>
  <c r="D399" i="10"/>
  <c r="C399" i="10"/>
  <c r="DN398" i="10"/>
  <c r="DN397" i="10" s="1"/>
  <c r="DH398" i="10"/>
  <c r="DB398" i="10"/>
  <c r="CV398" i="10"/>
  <c r="CP398" i="10"/>
  <c r="CJ398" i="10"/>
  <c r="CJ397" i="10" s="1"/>
  <c r="CD398" i="10"/>
  <c r="BX398" i="10"/>
  <c r="BR398" i="10"/>
  <c r="BL398" i="10"/>
  <c r="BF398" i="10"/>
  <c r="AZ398" i="10"/>
  <c r="AZ397" i="10" s="1"/>
  <c r="AT398" i="10"/>
  <c r="AT397" i="10" s="1"/>
  <c r="AN398" i="10"/>
  <c r="AN397" i="10" s="1"/>
  <c r="AH398" i="10"/>
  <c r="AB398" i="10"/>
  <c r="V398" i="10"/>
  <c r="P398" i="10"/>
  <c r="P397" i="10" s="1"/>
  <c r="J398" i="10"/>
  <c r="D398" i="10"/>
  <c r="DH397" i="10"/>
  <c r="DB397" i="10"/>
  <c r="CV397" i="10"/>
  <c r="CP397" i="10"/>
  <c r="CD397" i="10"/>
  <c r="BX397" i="10"/>
  <c r="BF397" i="10"/>
  <c r="AH397" i="10"/>
  <c r="AB397" i="10"/>
  <c r="V397" i="10"/>
  <c r="J397" i="10"/>
  <c r="D397" i="10"/>
  <c r="DN396" i="10"/>
  <c r="DH396" i="10"/>
  <c r="DB396" i="10"/>
  <c r="CV396" i="10"/>
  <c r="CP396" i="10"/>
  <c r="CJ396" i="10"/>
  <c r="CJ394" i="10" s="1"/>
  <c r="CD396" i="10"/>
  <c r="BX396" i="10"/>
  <c r="BR396" i="10"/>
  <c r="BL396" i="10"/>
  <c r="BF396" i="10"/>
  <c r="AZ396" i="10"/>
  <c r="AT396" i="10"/>
  <c r="AN396" i="10"/>
  <c r="AH396" i="10"/>
  <c r="AB396" i="10"/>
  <c r="V396" i="10"/>
  <c r="P396" i="10"/>
  <c r="P394" i="10" s="1"/>
  <c r="J396" i="10"/>
  <c r="C396" i="10" s="1"/>
  <c r="D396" i="10"/>
  <c r="DN395" i="10"/>
  <c r="DH395" i="10"/>
  <c r="DB395" i="10"/>
  <c r="DB394" i="10" s="1"/>
  <c r="CV395" i="10"/>
  <c r="CP395" i="10"/>
  <c r="CJ395" i="10"/>
  <c r="CD395" i="10"/>
  <c r="BX395" i="10"/>
  <c r="BR395" i="10"/>
  <c r="BR394" i="10" s="1"/>
  <c r="BL395" i="10"/>
  <c r="BL394" i="10" s="1"/>
  <c r="BF395" i="10"/>
  <c r="AZ395" i="10"/>
  <c r="AT395" i="10"/>
  <c r="AN395" i="10"/>
  <c r="AH395" i="10"/>
  <c r="AH394" i="10" s="1"/>
  <c r="AB395" i="10"/>
  <c r="V395" i="10"/>
  <c r="P395" i="10"/>
  <c r="J395" i="10"/>
  <c r="D395" i="10"/>
  <c r="C395" i="10"/>
  <c r="C394" i="10" s="1"/>
  <c r="DN394" i="10"/>
  <c r="DH394" i="10"/>
  <c r="CV394" i="10"/>
  <c r="CP394" i="10"/>
  <c r="CD394" i="10"/>
  <c r="BX394" i="10"/>
  <c r="BF394" i="10"/>
  <c r="AZ394" i="10"/>
  <c r="AT394" i="10"/>
  <c r="AN394" i="10"/>
  <c r="AB394" i="10"/>
  <c r="V394" i="10"/>
  <c r="J394" i="10"/>
  <c r="D394" i="10"/>
  <c r="DN393" i="10"/>
  <c r="DH393" i="10"/>
  <c r="DB393" i="10"/>
  <c r="DB391" i="10" s="1"/>
  <c r="CV393" i="10"/>
  <c r="CP393" i="10"/>
  <c r="CJ393" i="10"/>
  <c r="CD393" i="10"/>
  <c r="BX393" i="10"/>
  <c r="BR393" i="10"/>
  <c r="BL393" i="10"/>
  <c r="BF393" i="10"/>
  <c r="AZ393" i="10"/>
  <c r="AT393" i="10"/>
  <c r="AN393" i="10"/>
  <c r="AH393" i="10"/>
  <c r="C393" i="10" s="1"/>
  <c r="AB393" i="10"/>
  <c r="V393" i="10"/>
  <c r="P393" i="10"/>
  <c r="J393" i="10"/>
  <c r="D393" i="10"/>
  <c r="DN392" i="10"/>
  <c r="DH392" i="10"/>
  <c r="DB392" i="10"/>
  <c r="CV392" i="10"/>
  <c r="CP392" i="10"/>
  <c r="CJ392" i="10"/>
  <c r="CJ391" i="10" s="1"/>
  <c r="CD392" i="10"/>
  <c r="BX392" i="10"/>
  <c r="BR392" i="10"/>
  <c r="BL392" i="10"/>
  <c r="BF392" i="10"/>
  <c r="AZ392" i="10"/>
  <c r="AZ391" i="10" s="1"/>
  <c r="AT392" i="10"/>
  <c r="AN392" i="10"/>
  <c r="AH392" i="10"/>
  <c r="AB392" i="10"/>
  <c r="V392" i="10"/>
  <c r="P392" i="10"/>
  <c r="C392" i="10" s="1"/>
  <c r="C391" i="10" s="1"/>
  <c r="J392" i="10"/>
  <c r="D392" i="10"/>
  <c r="DN391" i="10"/>
  <c r="DH391" i="10"/>
  <c r="CV391" i="10"/>
  <c r="CP391" i="10"/>
  <c r="CD391" i="10"/>
  <c r="BX391" i="10"/>
  <c r="BR391" i="10"/>
  <c r="BL391" i="10"/>
  <c r="BF391" i="10"/>
  <c r="AT391" i="10"/>
  <c r="AN391" i="10"/>
  <c r="AB391" i="10"/>
  <c r="V391" i="10"/>
  <c r="J391" i="10"/>
  <c r="D391" i="10"/>
  <c r="DN390" i="10"/>
  <c r="DH390" i="10"/>
  <c r="DB390" i="10"/>
  <c r="CV390" i="10"/>
  <c r="CP390" i="10"/>
  <c r="CJ390" i="10"/>
  <c r="CD390" i="10"/>
  <c r="BX390" i="10"/>
  <c r="BR390" i="10"/>
  <c r="BL390" i="10"/>
  <c r="BF390" i="10"/>
  <c r="AZ390" i="10"/>
  <c r="AZ388" i="10" s="1"/>
  <c r="AT390" i="10"/>
  <c r="AN390" i="10"/>
  <c r="AH390" i="10"/>
  <c r="AB390" i="10"/>
  <c r="V390" i="10"/>
  <c r="P390" i="10"/>
  <c r="C390" i="10" s="1"/>
  <c r="J390" i="10"/>
  <c r="D390" i="10"/>
  <c r="DN389" i="10"/>
  <c r="DH389" i="10"/>
  <c r="DB389" i="10"/>
  <c r="DB388" i="10" s="1"/>
  <c r="CV389" i="10"/>
  <c r="CP389" i="10"/>
  <c r="CJ389" i="10"/>
  <c r="CD389" i="10"/>
  <c r="BX389" i="10"/>
  <c r="BR389" i="10"/>
  <c r="BR388" i="10" s="1"/>
  <c r="BL389" i="10"/>
  <c r="BF389" i="10"/>
  <c r="AZ389" i="10"/>
  <c r="AT389" i="10"/>
  <c r="AN389" i="10"/>
  <c r="AH389" i="10"/>
  <c r="C389" i="10" s="1"/>
  <c r="C388" i="10" s="1"/>
  <c r="AB389" i="10"/>
  <c r="V389" i="10"/>
  <c r="P389" i="10"/>
  <c r="J389" i="10"/>
  <c r="D389" i="10"/>
  <c r="DN388" i="10"/>
  <c r="DH388" i="10"/>
  <c r="CV388" i="10"/>
  <c r="CP388" i="10"/>
  <c r="CJ388" i="10"/>
  <c r="CD388" i="10"/>
  <c r="BX388" i="10"/>
  <c r="BL388" i="10"/>
  <c r="BF388" i="10"/>
  <c r="AT388" i="10"/>
  <c r="AN388" i="10"/>
  <c r="AB388" i="10"/>
  <c r="V388" i="10"/>
  <c r="P388" i="10"/>
  <c r="J388" i="10"/>
  <c r="D388" i="10"/>
  <c r="DN387" i="10"/>
  <c r="DH387" i="10"/>
  <c r="DB387" i="10"/>
  <c r="CV387" i="10"/>
  <c r="CP387" i="10"/>
  <c r="CJ387" i="10"/>
  <c r="CD387" i="10"/>
  <c r="BX387" i="10"/>
  <c r="BR387" i="10"/>
  <c r="BR385" i="10" s="1"/>
  <c r="BL387" i="10"/>
  <c r="BF387" i="10"/>
  <c r="AZ387" i="10"/>
  <c r="AT387" i="10"/>
  <c r="AN387" i="10"/>
  <c r="AH387" i="10"/>
  <c r="AB387" i="10"/>
  <c r="V387" i="10"/>
  <c r="P387" i="10"/>
  <c r="J387" i="10"/>
  <c r="D387" i="10"/>
  <c r="C387" i="10"/>
  <c r="DN386" i="10"/>
  <c r="DH386" i="10"/>
  <c r="DH385" i="10" s="1"/>
  <c r="DB386" i="10"/>
  <c r="CV386" i="10"/>
  <c r="CP386" i="10"/>
  <c r="CJ386" i="10"/>
  <c r="CJ385" i="10" s="1"/>
  <c r="CD386" i="10"/>
  <c r="BX386" i="10"/>
  <c r="BR386" i="10"/>
  <c r="BL386" i="10"/>
  <c r="BF386" i="10"/>
  <c r="AZ386" i="10"/>
  <c r="AZ385" i="10" s="1"/>
  <c r="AT386" i="10"/>
  <c r="AN386" i="10"/>
  <c r="AN385" i="10" s="1"/>
  <c r="AH386" i="10"/>
  <c r="AB386" i="10"/>
  <c r="V386" i="10"/>
  <c r="P386" i="10"/>
  <c r="P385" i="10" s="1"/>
  <c r="J386" i="10"/>
  <c r="D386" i="10"/>
  <c r="DN385" i="10"/>
  <c r="DB385" i="10"/>
  <c r="CV385" i="10"/>
  <c r="CP385" i="10"/>
  <c r="CD385" i="10"/>
  <c r="BX385" i="10"/>
  <c r="BL385" i="10"/>
  <c r="BF385" i="10"/>
  <c r="AT385" i="10"/>
  <c r="AH385" i="10"/>
  <c r="AB385" i="10"/>
  <c r="V385" i="10"/>
  <c r="J385" i="10"/>
  <c r="D385" i="10"/>
  <c r="DN384" i="10"/>
  <c r="DH384" i="10"/>
  <c r="DB384" i="10"/>
  <c r="CV384" i="10"/>
  <c r="CP384" i="10"/>
  <c r="CJ384" i="10"/>
  <c r="CJ382" i="10" s="1"/>
  <c r="CD384" i="10"/>
  <c r="BX384" i="10"/>
  <c r="BR384" i="10"/>
  <c r="BL384" i="10"/>
  <c r="BF384" i="10"/>
  <c r="AZ384" i="10"/>
  <c r="AT384" i="10"/>
  <c r="AN384" i="10"/>
  <c r="AH384" i="10"/>
  <c r="AB384" i="10"/>
  <c r="V384" i="10"/>
  <c r="P384" i="10"/>
  <c r="P382" i="10" s="1"/>
  <c r="J384" i="10"/>
  <c r="D384" i="10"/>
  <c r="C384" i="10" s="1"/>
  <c r="DN383" i="10"/>
  <c r="DH383" i="10"/>
  <c r="DB383" i="10"/>
  <c r="CV383" i="10"/>
  <c r="CP383" i="10"/>
  <c r="CJ383" i="10"/>
  <c r="CD383" i="10"/>
  <c r="BX383" i="10"/>
  <c r="BR383" i="10"/>
  <c r="BR382" i="10" s="1"/>
  <c r="BL383" i="10"/>
  <c r="BF383" i="10"/>
  <c r="BF382" i="10" s="1"/>
  <c r="AZ383" i="10"/>
  <c r="AT383" i="10"/>
  <c r="AN383" i="10"/>
  <c r="AH383" i="10"/>
  <c r="AB383" i="10"/>
  <c r="V383" i="10"/>
  <c r="P383" i="10"/>
  <c r="J383" i="10"/>
  <c r="D383" i="10"/>
  <c r="C383" i="10"/>
  <c r="DN382" i="10"/>
  <c r="DH382" i="10"/>
  <c r="DB382" i="10"/>
  <c r="CV382" i="10"/>
  <c r="CP382" i="10"/>
  <c r="CD382" i="10"/>
  <c r="BX382" i="10"/>
  <c r="BL382" i="10"/>
  <c r="AZ382" i="10"/>
  <c r="AT382" i="10"/>
  <c r="AN382" i="10"/>
  <c r="AH382" i="10"/>
  <c r="AB382" i="10"/>
  <c r="V382" i="10"/>
  <c r="J382" i="10"/>
  <c r="D382" i="10"/>
  <c r="DT381" i="10"/>
  <c r="DS381" i="10"/>
  <c r="DR381" i="10"/>
  <c r="DR379" i="10" s="1"/>
  <c r="DQ381" i="10"/>
  <c r="DP381" i="10"/>
  <c r="DO381" i="10"/>
  <c r="DN381" i="10" s="1"/>
  <c r="DM381" i="10"/>
  <c r="DL381" i="10"/>
  <c r="DK381" i="10"/>
  <c r="DJ381" i="10"/>
  <c r="DI381" i="10"/>
  <c r="DH381" i="10"/>
  <c r="DG381" i="10"/>
  <c r="DF381" i="10"/>
  <c r="DE381" i="10"/>
  <c r="DD381" i="10"/>
  <c r="DC381" i="10"/>
  <c r="DB381" i="10" s="1"/>
  <c r="DA381" i="10"/>
  <c r="CZ381" i="10"/>
  <c r="CY381" i="10"/>
  <c r="CX381" i="10"/>
  <c r="CW381" i="10"/>
  <c r="CV381" i="10" s="1"/>
  <c r="CU381" i="10"/>
  <c r="CT381" i="10"/>
  <c r="CS381" i="10"/>
  <c r="CR381" i="10"/>
  <c r="CQ381" i="10"/>
  <c r="CP381" i="10" s="1"/>
  <c r="CO381" i="10"/>
  <c r="CN381" i="10"/>
  <c r="CM381" i="10"/>
  <c r="CL381" i="10"/>
  <c r="CK381" i="10"/>
  <c r="CJ381" i="10" s="1"/>
  <c r="CI381" i="10"/>
  <c r="CH381" i="10"/>
  <c r="CG381" i="10"/>
  <c r="CF381" i="10"/>
  <c r="CE381" i="10"/>
  <c r="CD381" i="10" s="1"/>
  <c r="CC381" i="10"/>
  <c r="CB381" i="10"/>
  <c r="CA381" i="10"/>
  <c r="BZ381" i="10"/>
  <c r="BY381" i="10"/>
  <c r="BX381" i="10" s="1"/>
  <c r="BW381" i="10"/>
  <c r="BV381" i="10"/>
  <c r="BU381" i="10"/>
  <c r="BT381" i="10"/>
  <c r="BS381" i="10"/>
  <c r="BR381" i="10" s="1"/>
  <c r="BQ381" i="10"/>
  <c r="BP381" i="10"/>
  <c r="BO381" i="10"/>
  <c r="BN381" i="10"/>
  <c r="BM381" i="10"/>
  <c r="BL381" i="10" s="1"/>
  <c r="BK381" i="10"/>
  <c r="BJ381" i="10"/>
  <c r="BI381" i="10"/>
  <c r="BH381" i="10"/>
  <c r="BG381" i="10"/>
  <c r="BF381" i="10" s="1"/>
  <c r="BE381" i="10"/>
  <c r="BD381" i="10"/>
  <c r="BC381" i="10"/>
  <c r="BB381" i="10"/>
  <c r="BA381" i="10"/>
  <c r="AZ381" i="10" s="1"/>
  <c r="AY381" i="10"/>
  <c r="AX381" i="10"/>
  <c r="AW381" i="10"/>
  <c r="AV381" i="10"/>
  <c r="AU381" i="10"/>
  <c r="AT381" i="10" s="1"/>
  <c r="AS381" i="10"/>
  <c r="AR381" i="10"/>
  <c r="AQ381" i="10"/>
  <c r="AP381" i="10"/>
  <c r="AO381" i="10"/>
  <c r="AN381" i="10" s="1"/>
  <c r="AM381" i="10"/>
  <c r="AL381" i="10"/>
  <c r="AK381" i="10"/>
  <c r="AJ381" i="10"/>
  <c r="AI381" i="10"/>
  <c r="AH381" i="10" s="1"/>
  <c r="AG381" i="10"/>
  <c r="AF381" i="10"/>
  <c r="AE381" i="10"/>
  <c r="AD381" i="10"/>
  <c r="AC381" i="10"/>
  <c r="AB381" i="10" s="1"/>
  <c r="AA381" i="10"/>
  <c r="Z381" i="10"/>
  <c r="Y381" i="10"/>
  <c r="X381" i="10"/>
  <c r="W381" i="10"/>
  <c r="V381" i="10" s="1"/>
  <c r="U381" i="10"/>
  <c r="T381" i="10"/>
  <c r="S381" i="10"/>
  <c r="R381" i="10"/>
  <c r="Q381" i="10"/>
  <c r="P381" i="10" s="1"/>
  <c r="O381" i="10"/>
  <c r="N381" i="10"/>
  <c r="M381" i="10"/>
  <c r="L381" i="10"/>
  <c r="K381" i="10"/>
  <c r="J381" i="10" s="1"/>
  <c r="I381" i="10"/>
  <c r="H381" i="10"/>
  <c r="G381" i="10"/>
  <c r="F381" i="10"/>
  <c r="E381" i="10"/>
  <c r="D381" i="10" s="1"/>
  <c r="DT380" i="10"/>
  <c r="DT379" i="10" s="1"/>
  <c r="DS380" i="10"/>
  <c r="DR380" i="10"/>
  <c r="DQ380" i="10"/>
  <c r="DP380" i="10"/>
  <c r="DO380" i="10"/>
  <c r="DN380" i="10" s="1"/>
  <c r="DN379" i="10" s="1"/>
  <c r="DM380" i="10"/>
  <c r="DL380" i="10"/>
  <c r="DK380" i="10"/>
  <c r="DJ380" i="10"/>
  <c r="DI380" i="10"/>
  <c r="DH380" i="10"/>
  <c r="DH379" i="10" s="1"/>
  <c r="DG380" i="10"/>
  <c r="DF380" i="10"/>
  <c r="DF379" i="10" s="1"/>
  <c r="DE380" i="10"/>
  <c r="DD380" i="10"/>
  <c r="DC380" i="10"/>
  <c r="DB380" i="10" s="1"/>
  <c r="DB379" i="10" s="1"/>
  <c r="DA380" i="10"/>
  <c r="CZ380" i="10"/>
  <c r="CZ379" i="10" s="1"/>
  <c r="CY380" i="10"/>
  <c r="CX380" i="10"/>
  <c r="CW380" i="10"/>
  <c r="CV380" i="10"/>
  <c r="CV379" i="10" s="1"/>
  <c r="CU380" i="10"/>
  <c r="CT380" i="10"/>
  <c r="CT379" i="10" s="1"/>
  <c r="CS380" i="10"/>
  <c r="CR380" i="10"/>
  <c r="CQ380" i="10"/>
  <c r="CP380" i="10" s="1"/>
  <c r="CO380" i="10"/>
  <c r="CN380" i="10"/>
  <c r="CN379" i="10" s="1"/>
  <c r="CM380" i="10"/>
  <c r="CL380" i="10"/>
  <c r="CK380" i="10"/>
  <c r="CJ380" i="10"/>
  <c r="CJ379" i="10" s="1"/>
  <c r="CI380" i="10"/>
  <c r="CH380" i="10"/>
  <c r="CH379" i="10" s="1"/>
  <c r="CG380" i="10"/>
  <c r="CF380" i="10"/>
  <c r="CE380" i="10"/>
  <c r="CD380" i="10" s="1"/>
  <c r="CC380" i="10"/>
  <c r="CB380" i="10"/>
  <c r="CB379" i="10" s="1"/>
  <c r="CA380" i="10"/>
  <c r="BZ380" i="10"/>
  <c r="BY380" i="10"/>
  <c r="BX380" i="10"/>
  <c r="BX379" i="10" s="1"/>
  <c r="BW380" i="10"/>
  <c r="BV380" i="10"/>
  <c r="BV379" i="10" s="1"/>
  <c r="BU380" i="10"/>
  <c r="BT380" i="10"/>
  <c r="BS380" i="10"/>
  <c r="BR380" i="10" s="1"/>
  <c r="BQ380" i="10"/>
  <c r="BP380" i="10"/>
  <c r="BP379" i="10" s="1"/>
  <c r="BO380" i="10"/>
  <c r="BN380" i="10"/>
  <c r="BM380" i="10"/>
  <c r="BL380" i="10"/>
  <c r="BK380" i="10"/>
  <c r="BJ380" i="10"/>
  <c r="BJ379" i="10" s="1"/>
  <c r="BI380" i="10"/>
  <c r="BH380" i="10"/>
  <c r="BG380" i="10"/>
  <c r="BF380" i="10" s="1"/>
  <c r="BF379" i="10" s="1"/>
  <c r="BE380" i="10"/>
  <c r="BD380" i="10"/>
  <c r="BD379" i="10" s="1"/>
  <c r="BC380" i="10"/>
  <c r="BB380" i="10"/>
  <c r="BA380" i="10"/>
  <c r="AZ380" i="10"/>
  <c r="AZ379" i="10" s="1"/>
  <c r="AY380" i="10"/>
  <c r="AX380" i="10"/>
  <c r="AX379" i="10" s="1"/>
  <c r="AW380" i="10"/>
  <c r="AV380" i="10"/>
  <c r="AU380" i="10"/>
  <c r="AT380" i="10" s="1"/>
  <c r="AS380" i="10"/>
  <c r="AR380" i="10"/>
  <c r="AR379" i="10" s="1"/>
  <c r="AQ380" i="10"/>
  <c r="AP380" i="10"/>
  <c r="AO380" i="10"/>
  <c r="AN380" i="10"/>
  <c r="AN379" i="10" s="1"/>
  <c r="AM380" i="10"/>
  <c r="AL380" i="10"/>
  <c r="AL379" i="10" s="1"/>
  <c r="AK380" i="10"/>
  <c r="AJ380" i="10"/>
  <c r="AI380" i="10"/>
  <c r="AH380" i="10" s="1"/>
  <c r="AH379" i="10" s="1"/>
  <c r="AG380" i="10"/>
  <c r="AF380" i="10"/>
  <c r="AF379" i="10" s="1"/>
  <c r="AE380" i="10"/>
  <c r="AD380" i="10"/>
  <c r="AC380" i="10"/>
  <c r="AB380" i="10"/>
  <c r="AB379" i="10" s="1"/>
  <c r="AA380" i="10"/>
  <c r="Z380" i="10"/>
  <c r="Z379" i="10" s="1"/>
  <c r="Y380" i="10"/>
  <c r="X380" i="10"/>
  <c r="W380" i="10"/>
  <c r="V380" i="10" s="1"/>
  <c r="V379" i="10" s="1"/>
  <c r="U380" i="10"/>
  <c r="T380" i="10"/>
  <c r="T379" i="10" s="1"/>
  <c r="S380" i="10"/>
  <c r="R380" i="10"/>
  <c r="Q380" i="10"/>
  <c r="P380" i="10"/>
  <c r="O380" i="10"/>
  <c r="N380" i="10"/>
  <c r="N379" i="10" s="1"/>
  <c r="M380" i="10"/>
  <c r="L380" i="10"/>
  <c r="K380" i="10"/>
  <c r="J380" i="10" s="1"/>
  <c r="J379" i="10" s="1"/>
  <c r="I380" i="10"/>
  <c r="H380" i="10"/>
  <c r="H379" i="10" s="1"/>
  <c r="G380" i="10"/>
  <c r="F380" i="10"/>
  <c r="E380" i="10"/>
  <c r="D380" i="10"/>
  <c r="D379" i="10" s="1"/>
  <c r="DS379" i="10"/>
  <c r="DQ379" i="10"/>
  <c r="DP379" i="10"/>
  <c r="DO379" i="10"/>
  <c r="DM379" i="10"/>
  <c r="DL379" i="10"/>
  <c r="DK379" i="10"/>
  <c r="DJ379" i="10"/>
  <c r="DI379" i="10"/>
  <c r="DG379" i="10"/>
  <c r="DE379" i="10"/>
  <c r="DD379" i="10"/>
  <c r="DC379" i="10"/>
  <c r="DA379" i="10"/>
  <c r="CY379" i="10"/>
  <c r="CX379" i="10"/>
  <c r="CW379" i="10"/>
  <c r="CU379" i="10"/>
  <c r="CS379" i="10"/>
  <c r="CR379" i="10"/>
  <c r="CQ379" i="10"/>
  <c r="CO379" i="10"/>
  <c r="CM379" i="10"/>
  <c r="CL379" i="10"/>
  <c r="CK379" i="10"/>
  <c r="CI379" i="10"/>
  <c r="CG379" i="10"/>
  <c r="CF379" i="10"/>
  <c r="CE379" i="10"/>
  <c r="CC379" i="10"/>
  <c r="CA379" i="10"/>
  <c r="BZ379" i="10"/>
  <c r="BY379" i="10"/>
  <c r="BW379" i="10"/>
  <c r="BU379" i="10"/>
  <c r="BT379" i="10"/>
  <c r="BS379" i="10"/>
  <c r="BQ379" i="10"/>
  <c r="BO379" i="10"/>
  <c r="BN379" i="10"/>
  <c r="BM379" i="10"/>
  <c r="BK379" i="10"/>
  <c r="BI379" i="10"/>
  <c r="BH379" i="10"/>
  <c r="BG379" i="10"/>
  <c r="BE379" i="10"/>
  <c r="BC379" i="10"/>
  <c r="BB379" i="10"/>
  <c r="BA379" i="10"/>
  <c r="AY379" i="10"/>
  <c r="AW379" i="10"/>
  <c r="AV379" i="10"/>
  <c r="AU379" i="10"/>
  <c r="AS379" i="10"/>
  <c r="AQ379" i="10"/>
  <c r="AP379" i="10"/>
  <c r="AO379" i="10"/>
  <c r="AM379" i="10"/>
  <c r="AK379" i="10"/>
  <c r="AJ379" i="10"/>
  <c r="AI379" i="10"/>
  <c r="AG379" i="10"/>
  <c r="AE379" i="10"/>
  <c r="AD379" i="10"/>
  <c r="AC379" i="10"/>
  <c r="AA379" i="10"/>
  <c r="Y379" i="10"/>
  <c r="X379" i="10"/>
  <c r="W379" i="10"/>
  <c r="U379" i="10"/>
  <c r="S379" i="10"/>
  <c r="R379" i="10"/>
  <c r="Q379" i="10"/>
  <c r="O379" i="10"/>
  <c r="M379" i="10"/>
  <c r="L379" i="10"/>
  <c r="K379" i="10"/>
  <c r="I379" i="10"/>
  <c r="G379" i="10"/>
  <c r="F379" i="10"/>
  <c r="E379" i="10"/>
  <c r="I150" i="16"/>
  <c r="B150" i="16" s="1"/>
  <c r="F150" i="16"/>
  <c r="D150" i="16"/>
  <c r="C150" i="16"/>
  <c r="I149" i="16"/>
  <c r="F149" i="16"/>
  <c r="D149" i="16"/>
  <c r="C149" i="16"/>
  <c r="B149" i="16"/>
  <c r="I148" i="16"/>
  <c r="F148" i="16"/>
  <c r="B148" i="16" s="1"/>
  <c r="D148" i="16"/>
  <c r="C148" i="16"/>
  <c r="I147" i="16"/>
  <c r="F147" i="16"/>
  <c r="D147" i="16"/>
  <c r="C147" i="16"/>
  <c r="B147" i="16"/>
  <c r="I146" i="16"/>
  <c r="F146" i="16"/>
  <c r="B146" i="16" s="1"/>
  <c r="D146" i="16"/>
  <c r="C146" i="16"/>
  <c r="I145" i="16"/>
  <c r="F145" i="16"/>
  <c r="D145" i="16"/>
  <c r="C145" i="16"/>
  <c r="B145" i="16"/>
  <c r="I144" i="16"/>
  <c r="F144" i="16"/>
  <c r="D144" i="16"/>
  <c r="C144" i="16"/>
  <c r="B144" i="16"/>
  <c r="I143" i="16"/>
  <c r="F143" i="16"/>
  <c r="B143" i="16" s="1"/>
  <c r="D143" i="16"/>
  <c r="C143" i="16"/>
  <c r="I142" i="16"/>
  <c r="F142" i="16"/>
  <c r="B142" i="16" s="1"/>
  <c r="D142" i="16"/>
  <c r="C142" i="16"/>
  <c r="I141" i="16"/>
  <c r="F141" i="16"/>
  <c r="B141" i="16" s="1"/>
  <c r="D141" i="16"/>
  <c r="C141" i="16"/>
  <c r="I140" i="16"/>
  <c r="F140" i="16"/>
  <c r="D140" i="16"/>
  <c r="C140" i="16"/>
  <c r="B140" i="16"/>
  <c r="I139" i="16"/>
  <c r="F139" i="16"/>
  <c r="D139" i="16"/>
  <c r="C139" i="16"/>
  <c r="B139" i="16"/>
  <c r="I138" i="16"/>
  <c r="F138" i="16"/>
  <c r="B138" i="16" s="1"/>
  <c r="D138" i="16"/>
  <c r="C138" i="16"/>
  <c r="I137" i="16"/>
  <c r="F137" i="16"/>
  <c r="D137" i="16"/>
  <c r="C137" i="16"/>
  <c r="B137" i="16"/>
  <c r="I136" i="16"/>
  <c r="F136" i="16"/>
  <c r="B136" i="16" s="1"/>
  <c r="D136" i="16"/>
  <c r="C136" i="16"/>
  <c r="I135" i="16"/>
  <c r="F135" i="16"/>
  <c r="D135" i="16"/>
  <c r="C135" i="16"/>
  <c r="B135" i="16"/>
  <c r="I134" i="16"/>
  <c r="F134" i="16"/>
  <c r="B134" i="16" s="1"/>
  <c r="D134" i="16"/>
  <c r="C134" i="16"/>
  <c r="I133" i="16"/>
  <c r="F133" i="16"/>
  <c r="D133" i="16"/>
  <c r="C133" i="16"/>
  <c r="B133" i="16"/>
  <c r="I132" i="16"/>
  <c r="I131" i="16" s="1"/>
  <c r="F132" i="16"/>
  <c r="F131" i="16" s="1"/>
  <c r="D132" i="16"/>
  <c r="D131" i="16" s="1"/>
  <c r="C132" i="16"/>
  <c r="C131" i="16" s="1"/>
  <c r="B132" i="16"/>
  <c r="K131" i="16"/>
  <c r="J131" i="16"/>
  <c r="H131" i="16"/>
  <c r="G131" i="16"/>
  <c r="E131" i="16"/>
  <c r="C27" i="27"/>
  <c r="C26" i="27"/>
  <c r="C25" i="27" s="1"/>
  <c r="DN282" i="10"/>
  <c r="DH282" i="10"/>
  <c r="DB282" i="10"/>
  <c r="CV282" i="10"/>
  <c r="CP282" i="10"/>
  <c r="CJ282" i="10"/>
  <c r="CD282" i="10"/>
  <c r="CD280" i="10" s="1"/>
  <c r="BX282" i="10"/>
  <c r="BX280" i="10" s="1"/>
  <c r="BR282" i="10"/>
  <c r="BL282" i="10"/>
  <c r="BF282" i="10"/>
  <c r="AZ282" i="10"/>
  <c r="C282" i="10" s="1"/>
  <c r="AT282" i="10"/>
  <c r="AN282" i="10"/>
  <c r="AH282" i="10"/>
  <c r="AB282" i="10"/>
  <c r="V282" i="10"/>
  <c r="P282" i="10"/>
  <c r="J282" i="10"/>
  <c r="J280" i="10" s="1"/>
  <c r="D282" i="10"/>
  <c r="D280" i="10" s="1"/>
  <c r="DN281" i="10"/>
  <c r="DN280" i="10" s="1"/>
  <c r="DH281" i="10"/>
  <c r="DH280" i="10" s="1"/>
  <c r="DB281" i="10"/>
  <c r="CV281" i="10"/>
  <c r="CP281" i="10"/>
  <c r="CJ281" i="10"/>
  <c r="CD281" i="10"/>
  <c r="BX281" i="10"/>
  <c r="BR281" i="10"/>
  <c r="BR280" i="10" s="1"/>
  <c r="BL281" i="10"/>
  <c r="BL280" i="10" s="1"/>
  <c r="BF281" i="10"/>
  <c r="BF280" i="10" s="1"/>
  <c r="AZ281" i="10"/>
  <c r="AZ280" i="10" s="1"/>
  <c r="AT281" i="10"/>
  <c r="AT280" i="10" s="1"/>
  <c r="AN281" i="10"/>
  <c r="AN280" i="10" s="1"/>
  <c r="AH281" i="10"/>
  <c r="C281" i="10" s="1"/>
  <c r="C280" i="10" s="1"/>
  <c r="AB281" i="10"/>
  <c r="V281" i="10"/>
  <c r="P281" i="10"/>
  <c r="J281" i="10"/>
  <c r="D281" i="10"/>
  <c r="DB280" i="10"/>
  <c r="CV280" i="10"/>
  <c r="CP280" i="10"/>
  <c r="CJ280" i="10"/>
  <c r="AH280" i="10"/>
  <c r="AB280" i="10"/>
  <c r="V280" i="10"/>
  <c r="P280" i="10"/>
  <c r="DN279" i="10"/>
  <c r="DH279" i="10"/>
  <c r="DB279" i="10"/>
  <c r="CV279" i="10"/>
  <c r="CV277" i="10" s="1"/>
  <c r="CP279" i="10"/>
  <c r="CJ279" i="10"/>
  <c r="CD279" i="10"/>
  <c r="BX279" i="10"/>
  <c r="BX277" i="10" s="1"/>
  <c r="BR279" i="10"/>
  <c r="BL279" i="10"/>
  <c r="BF279" i="10"/>
  <c r="AZ279" i="10"/>
  <c r="AT279" i="10"/>
  <c r="AN279" i="10"/>
  <c r="AH279" i="10"/>
  <c r="AB279" i="10"/>
  <c r="AB277" i="10" s="1"/>
  <c r="V279" i="10"/>
  <c r="P279" i="10"/>
  <c r="J279" i="10"/>
  <c r="D279" i="10"/>
  <c r="D277" i="10" s="1"/>
  <c r="DN278" i="10"/>
  <c r="DH278" i="10"/>
  <c r="DB278" i="10"/>
  <c r="CV278" i="10"/>
  <c r="CP278" i="10"/>
  <c r="CP277" i="10" s="1"/>
  <c r="CJ278" i="10"/>
  <c r="CJ277" i="10" s="1"/>
  <c r="CD278" i="10"/>
  <c r="CD277" i="10" s="1"/>
  <c r="BX278" i="10"/>
  <c r="BR278" i="10"/>
  <c r="BR277" i="10" s="1"/>
  <c r="BL278" i="10"/>
  <c r="BL277" i="10" s="1"/>
  <c r="BF278" i="10"/>
  <c r="BF277" i="10" s="1"/>
  <c r="AZ278" i="10"/>
  <c r="C278" i="10" s="1"/>
  <c r="AT278" i="10"/>
  <c r="AN278" i="10"/>
  <c r="AH278" i="10"/>
  <c r="AB278" i="10"/>
  <c r="V278" i="10"/>
  <c r="P278" i="10"/>
  <c r="P277" i="10" s="1"/>
  <c r="J278" i="10"/>
  <c r="J277" i="10" s="1"/>
  <c r="D278" i="10"/>
  <c r="DN277" i="10"/>
  <c r="DH277" i="10"/>
  <c r="DB277" i="10"/>
  <c r="AZ277" i="10"/>
  <c r="AT277" i="10"/>
  <c r="AN277" i="10"/>
  <c r="AH277" i="10"/>
  <c r="V277" i="10"/>
  <c r="DN276" i="10"/>
  <c r="DN274" i="10" s="1"/>
  <c r="DH276" i="10"/>
  <c r="DB276" i="10"/>
  <c r="CV276" i="10"/>
  <c r="CP276" i="10"/>
  <c r="CJ276" i="10"/>
  <c r="CD276" i="10"/>
  <c r="BX276" i="10"/>
  <c r="BR276" i="10"/>
  <c r="BL276" i="10"/>
  <c r="BF276" i="10"/>
  <c r="AZ276" i="10"/>
  <c r="AT276" i="10"/>
  <c r="AT274" i="10" s="1"/>
  <c r="AN276" i="10"/>
  <c r="AH276" i="10"/>
  <c r="AB276" i="10"/>
  <c r="V276" i="10"/>
  <c r="P276" i="10"/>
  <c r="C276" i="10" s="1"/>
  <c r="J276" i="10"/>
  <c r="D276" i="10"/>
  <c r="DN275" i="10"/>
  <c r="DH275" i="10"/>
  <c r="DB275" i="10"/>
  <c r="DB274" i="10" s="1"/>
  <c r="CV275" i="10"/>
  <c r="CV274" i="10" s="1"/>
  <c r="CP275" i="10"/>
  <c r="CP274" i="10" s="1"/>
  <c r="CJ275" i="10"/>
  <c r="CJ274" i="10" s="1"/>
  <c r="CD275" i="10"/>
  <c r="CD274" i="10" s="1"/>
  <c r="BX275" i="10"/>
  <c r="BX274" i="10" s="1"/>
  <c r="BR275" i="10"/>
  <c r="BL275" i="10"/>
  <c r="BF275" i="10"/>
  <c r="AZ275" i="10"/>
  <c r="AT275" i="10"/>
  <c r="AN275" i="10"/>
  <c r="AH275" i="10"/>
  <c r="AH274" i="10" s="1"/>
  <c r="AB275" i="10"/>
  <c r="AB274" i="10" s="1"/>
  <c r="V275" i="10"/>
  <c r="V274" i="10" s="1"/>
  <c r="P275" i="10"/>
  <c r="P274" i="10" s="1"/>
  <c r="J275" i="10"/>
  <c r="J274" i="10" s="1"/>
  <c r="D275" i="10"/>
  <c r="D274" i="10" s="1"/>
  <c r="DH274" i="10"/>
  <c r="BR274" i="10"/>
  <c r="BL274" i="10"/>
  <c r="BF274" i="10"/>
  <c r="AZ274" i="10"/>
  <c r="AN274" i="10"/>
  <c r="DN273" i="10"/>
  <c r="DH273" i="10"/>
  <c r="DH271" i="10" s="1"/>
  <c r="DB273" i="10"/>
  <c r="CV273" i="10"/>
  <c r="CP273" i="10"/>
  <c r="CJ273" i="10"/>
  <c r="CD273" i="10"/>
  <c r="BX273" i="10"/>
  <c r="BR273" i="10"/>
  <c r="BL273" i="10"/>
  <c r="BF273" i="10"/>
  <c r="AZ273" i="10"/>
  <c r="AT273" i="10"/>
  <c r="AN273" i="10"/>
  <c r="AN271" i="10" s="1"/>
  <c r="AH273" i="10"/>
  <c r="C273" i="10" s="1"/>
  <c r="AB273" i="10"/>
  <c r="V273" i="10"/>
  <c r="P273" i="10"/>
  <c r="J273" i="10"/>
  <c r="D273" i="10"/>
  <c r="DN272" i="10"/>
  <c r="DN271" i="10" s="1"/>
  <c r="DH272" i="10"/>
  <c r="DB272" i="10"/>
  <c r="DB271" i="10" s="1"/>
  <c r="CV272" i="10"/>
  <c r="CV271" i="10" s="1"/>
  <c r="CP272" i="10"/>
  <c r="CP271" i="10" s="1"/>
  <c r="CJ272" i="10"/>
  <c r="CJ271" i="10" s="1"/>
  <c r="CD272" i="10"/>
  <c r="BX272" i="10"/>
  <c r="BR272" i="10"/>
  <c r="BL272" i="10"/>
  <c r="BF272" i="10"/>
  <c r="AZ272" i="10"/>
  <c r="AZ271" i="10" s="1"/>
  <c r="AT272" i="10"/>
  <c r="AT271" i="10" s="1"/>
  <c r="AN272" i="10"/>
  <c r="AH272" i="10"/>
  <c r="AH271" i="10" s="1"/>
  <c r="AB272" i="10"/>
  <c r="AB271" i="10" s="1"/>
  <c r="V272" i="10"/>
  <c r="V271" i="10" s="1"/>
  <c r="P272" i="10"/>
  <c r="C272" i="10" s="1"/>
  <c r="J272" i="10"/>
  <c r="D272" i="10"/>
  <c r="CD271" i="10"/>
  <c r="BX271" i="10"/>
  <c r="BR271" i="10"/>
  <c r="BL271" i="10"/>
  <c r="BF271" i="10"/>
  <c r="J271" i="10"/>
  <c r="D271" i="10"/>
  <c r="DN270" i="10"/>
  <c r="DH270" i="10"/>
  <c r="DB270" i="10"/>
  <c r="CV270" i="10"/>
  <c r="CP270" i="10"/>
  <c r="CJ270" i="10"/>
  <c r="CD270" i="10"/>
  <c r="BX270" i="10"/>
  <c r="BR270" i="10"/>
  <c r="BL270" i="10"/>
  <c r="BL268" i="10" s="1"/>
  <c r="BF270" i="10"/>
  <c r="BF268" i="10" s="1"/>
  <c r="AZ270" i="10"/>
  <c r="AT270" i="10"/>
  <c r="AN270" i="10"/>
  <c r="AH270" i="10"/>
  <c r="AB270" i="10"/>
  <c r="V270" i="10"/>
  <c r="P270" i="10"/>
  <c r="J270" i="10"/>
  <c r="D270" i="10"/>
  <c r="DN269" i="10"/>
  <c r="DN268" i="10" s="1"/>
  <c r="DH269" i="10"/>
  <c r="DH268" i="10" s="1"/>
  <c r="DB269" i="10"/>
  <c r="CV269" i="10"/>
  <c r="CP269" i="10"/>
  <c r="CJ269" i="10"/>
  <c r="CD269" i="10"/>
  <c r="BX269" i="10"/>
  <c r="BR269" i="10"/>
  <c r="BR268" i="10" s="1"/>
  <c r="BL269" i="10"/>
  <c r="BF269" i="10"/>
  <c r="AZ269" i="10"/>
  <c r="AZ268" i="10" s="1"/>
  <c r="AT269" i="10"/>
  <c r="AT268" i="10" s="1"/>
  <c r="AN269" i="10"/>
  <c r="AN268" i="10" s="1"/>
  <c r="AH269" i="10"/>
  <c r="C269" i="10" s="1"/>
  <c r="AB269" i="10"/>
  <c r="V269" i="10"/>
  <c r="P269" i="10"/>
  <c r="J269" i="10"/>
  <c r="D269" i="10"/>
  <c r="DB268" i="10"/>
  <c r="CV268" i="10"/>
  <c r="CP268" i="10"/>
  <c r="CJ268" i="10"/>
  <c r="CD268" i="10"/>
  <c r="BX268" i="10"/>
  <c r="AH268" i="10"/>
  <c r="AB268" i="10"/>
  <c r="V268" i="10"/>
  <c r="P268" i="10"/>
  <c r="J268" i="10"/>
  <c r="D268" i="10"/>
  <c r="DN267" i="10"/>
  <c r="DH267" i="10"/>
  <c r="DB267" i="10"/>
  <c r="CV267" i="10"/>
  <c r="CP267" i="10"/>
  <c r="CJ267" i="10"/>
  <c r="CD267" i="10"/>
  <c r="CD265" i="10" s="1"/>
  <c r="BX267" i="10"/>
  <c r="BX265" i="10" s="1"/>
  <c r="BR267" i="10"/>
  <c r="BL267" i="10"/>
  <c r="BF267" i="10"/>
  <c r="AZ267" i="10"/>
  <c r="AT267" i="10"/>
  <c r="AN267" i="10"/>
  <c r="AH267" i="10"/>
  <c r="AB267" i="10"/>
  <c r="V267" i="10"/>
  <c r="P267" i="10"/>
  <c r="J267" i="10"/>
  <c r="J265" i="10" s="1"/>
  <c r="D267" i="10"/>
  <c r="D265" i="10" s="1"/>
  <c r="DN266" i="10"/>
  <c r="DH266" i="10"/>
  <c r="DB266" i="10"/>
  <c r="CV266" i="10"/>
  <c r="CP266" i="10"/>
  <c r="CJ266" i="10"/>
  <c r="CJ265" i="10" s="1"/>
  <c r="CD266" i="10"/>
  <c r="BX266" i="10"/>
  <c r="BR266" i="10"/>
  <c r="BR265" i="10" s="1"/>
  <c r="BL266" i="10"/>
  <c r="BL265" i="10" s="1"/>
  <c r="BF266" i="10"/>
  <c r="BF265" i="10" s="1"/>
  <c r="AZ266" i="10"/>
  <c r="AT266" i="10"/>
  <c r="AN266" i="10"/>
  <c r="AH266" i="10"/>
  <c r="AB266" i="10"/>
  <c r="V266" i="10"/>
  <c r="V265" i="10" s="1"/>
  <c r="P266" i="10"/>
  <c r="P265" i="10" s="1"/>
  <c r="J266" i="10"/>
  <c r="D266" i="10"/>
  <c r="DN265" i="10"/>
  <c r="DH265" i="10"/>
  <c r="DB265" i="10"/>
  <c r="CV265" i="10"/>
  <c r="CP265" i="10"/>
  <c r="AZ265" i="10"/>
  <c r="AT265" i="10"/>
  <c r="AN265" i="10"/>
  <c r="AH265" i="10"/>
  <c r="AB265" i="10"/>
  <c r="DN264" i="10"/>
  <c r="DH264" i="10"/>
  <c r="DB264" i="10"/>
  <c r="CV264" i="10"/>
  <c r="CV262" i="10" s="1"/>
  <c r="CP264" i="10"/>
  <c r="CP262" i="10" s="1"/>
  <c r="CJ264" i="10"/>
  <c r="CD264" i="10"/>
  <c r="BX264" i="10"/>
  <c r="BR264" i="10"/>
  <c r="BL264" i="10"/>
  <c r="BF264" i="10"/>
  <c r="AZ264" i="10"/>
  <c r="AT264" i="10"/>
  <c r="AN264" i="10"/>
  <c r="AH264" i="10"/>
  <c r="AB264" i="10"/>
  <c r="AB262" i="10" s="1"/>
  <c r="V264" i="10"/>
  <c r="V262" i="10" s="1"/>
  <c r="P264" i="10"/>
  <c r="J264" i="10"/>
  <c r="C264" i="10" s="1"/>
  <c r="D264" i="10"/>
  <c r="DN263" i="10"/>
  <c r="DH263" i="10"/>
  <c r="DH262" i="10" s="1"/>
  <c r="DB263" i="10"/>
  <c r="DB262" i="10" s="1"/>
  <c r="CV263" i="10"/>
  <c r="CP263" i="10"/>
  <c r="CJ263" i="10"/>
  <c r="CJ262" i="10" s="1"/>
  <c r="CD263" i="10"/>
  <c r="CD262" i="10" s="1"/>
  <c r="BX263" i="10"/>
  <c r="BX262" i="10" s="1"/>
  <c r="BR263" i="10"/>
  <c r="BL263" i="10"/>
  <c r="BL262" i="10" s="1"/>
  <c r="BF263" i="10"/>
  <c r="AZ263" i="10"/>
  <c r="AT263" i="10"/>
  <c r="AN263" i="10"/>
  <c r="AN262" i="10" s="1"/>
  <c r="AH263" i="10"/>
  <c r="AH262" i="10" s="1"/>
  <c r="AB263" i="10"/>
  <c r="V263" i="10"/>
  <c r="P263" i="10"/>
  <c r="P262" i="10" s="1"/>
  <c r="J263" i="10"/>
  <c r="J262" i="10" s="1"/>
  <c r="D263" i="10"/>
  <c r="D262" i="10" s="1"/>
  <c r="DN262" i="10"/>
  <c r="BR262" i="10"/>
  <c r="BF262" i="10"/>
  <c r="AZ262" i="10"/>
  <c r="AT262" i="10"/>
  <c r="DN261" i="10"/>
  <c r="DN259" i="10" s="1"/>
  <c r="DH261" i="10"/>
  <c r="DH259" i="10" s="1"/>
  <c r="DB261" i="10"/>
  <c r="CV261" i="10"/>
  <c r="CP261" i="10"/>
  <c r="CJ261" i="10"/>
  <c r="CD261" i="10"/>
  <c r="BX261" i="10"/>
  <c r="BR261" i="10"/>
  <c r="BL261" i="10"/>
  <c r="BF261" i="10"/>
  <c r="AZ261" i="10"/>
  <c r="AT261" i="10"/>
  <c r="AT259" i="10" s="1"/>
  <c r="AN261" i="10"/>
  <c r="AN259" i="10" s="1"/>
  <c r="AH261" i="10"/>
  <c r="AB261" i="10"/>
  <c r="V261" i="10"/>
  <c r="P261" i="10"/>
  <c r="J261" i="10"/>
  <c r="D261" i="10"/>
  <c r="C261" i="10" s="1"/>
  <c r="DN260" i="10"/>
  <c r="DH260" i="10"/>
  <c r="DB260" i="10"/>
  <c r="DB259" i="10" s="1"/>
  <c r="CV260" i="10"/>
  <c r="CV259" i="10" s="1"/>
  <c r="CP260" i="10"/>
  <c r="CP259" i="10" s="1"/>
  <c r="CJ260" i="10"/>
  <c r="CD260" i="10"/>
  <c r="CD259" i="10" s="1"/>
  <c r="BX260" i="10"/>
  <c r="BR260" i="10"/>
  <c r="BL260" i="10"/>
  <c r="BF260" i="10"/>
  <c r="BF259" i="10" s="1"/>
  <c r="AZ260" i="10"/>
  <c r="AZ259" i="10" s="1"/>
  <c r="AT260" i="10"/>
  <c r="AN260" i="10"/>
  <c r="AH260" i="10"/>
  <c r="AH259" i="10" s="1"/>
  <c r="AB260" i="10"/>
  <c r="AB259" i="10" s="1"/>
  <c r="V260" i="10"/>
  <c r="V259" i="10" s="1"/>
  <c r="P260" i="10"/>
  <c r="J260" i="10"/>
  <c r="C260" i="10" s="1"/>
  <c r="D260" i="10"/>
  <c r="CJ259" i="10"/>
  <c r="BX259" i="10"/>
  <c r="BR259" i="10"/>
  <c r="BL259" i="10"/>
  <c r="P259" i="10"/>
  <c r="D259" i="10"/>
  <c r="DN258" i="10"/>
  <c r="DH258" i="10"/>
  <c r="DB258" i="10"/>
  <c r="CV258" i="10"/>
  <c r="CP258" i="10"/>
  <c r="CJ258" i="10"/>
  <c r="CD258" i="10"/>
  <c r="BX258" i="10"/>
  <c r="BR258" i="10"/>
  <c r="BL258" i="10"/>
  <c r="BF258" i="10"/>
  <c r="BF256" i="10" s="1"/>
  <c r="AZ258" i="10"/>
  <c r="AT258" i="10"/>
  <c r="AN258" i="10"/>
  <c r="AH258" i="10"/>
  <c r="AB258" i="10"/>
  <c r="V258" i="10"/>
  <c r="P258" i="10"/>
  <c r="J258" i="10"/>
  <c r="D258" i="10"/>
  <c r="DN257" i="10"/>
  <c r="DN256" i="10" s="1"/>
  <c r="DH257" i="10"/>
  <c r="DH256" i="10" s="1"/>
  <c r="DB257" i="10"/>
  <c r="CV257" i="10"/>
  <c r="CV256" i="10" s="1"/>
  <c r="CP257" i="10"/>
  <c r="CJ257" i="10"/>
  <c r="CD257" i="10"/>
  <c r="BX257" i="10"/>
  <c r="BX256" i="10" s="1"/>
  <c r="BR257" i="10"/>
  <c r="BR256" i="10" s="1"/>
  <c r="BL257" i="10"/>
  <c r="BF257" i="10"/>
  <c r="AZ257" i="10"/>
  <c r="AZ256" i="10" s="1"/>
  <c r="AT257" i="10"/>
  <c r="AT256" i="10" s="1"/>
  <c r="AN257" i="10"/>
  <c r="AN256" i="10" s="1"/>
  <c r="AH257" i="10"/>
  <c r="AB257" i="10"/>
  <c r="AB256" i="10" s="1"/>
  <c r="V257" i="10"/>
  <c r="P257" i="10"/>
  <c r="J257" i="10"/>
  <c r="D257" i="10"/>
  <c r="D256" i="10" s="1"/>
  <c r="DB256" i="10"/>
  <c r="CP256" i="10"/>
  <c r="CJ256" i="10"/>
  <c r="CD256" i="10"/>
  <c r="BL256" i="10"/>
  <c r="AH256" i="10"/>
  <c r="V256" i="10"/>
  <c r="P256" i="10"/>
  <c r="J256" i="10"/>
  <c r="DN255" i="10"/>
  <c r="DH255" i="10"/>
  <c r="DB255" i="10"/>
  <c r="CV255" i="10"/>
  <c r="CP255" i="10"/>
  <c r="CJ255" i="10"/>
  <c r="CD255" i="10"/>
  <c r="BX255" i="10"/>
  <c r="BX253" i="10" s="1"/>
  <c r="BR255" i="10"/>
  <c r="BL255" i="10"/>
  <c r="BF255" i="10"/>
  <c r="AZ255" i="10"/>
  <c r="AT255" i="10"/>
  <c r="AN255" i="10"/>
  <c r="AH255" i="10"/>
  <c r="AB255" i="10"/>
  <c r="V255" i="10"/>
  <c r="P255" i="10"/>
  <c r="J255" i="10"/>
  <c r="D255" i="10"/>
  <c r="D253" i="10" s="1"/>
  <c r="DN254" i="10"/>
  <c r="DH254" i="10"/>
  <c r="DB254" i="10"/>
  <c r="CV254" i="10"/>
  <c r="CP254" i="10"/>
  <c r="CP253" i="10" s="1"/>
  <c r="CJ254" i="10"/>
  <c r="CJ253" i="10" s="1"/>
  <c r="CD254" i="10"/>
  <c r="BX254" i="10"/>
  <c r="BR254" i="10"/>
  <c r="BR253" i="10" s="1"/>
  <c r="BL254" i="10"/>
  <c r="BL253" i="10" s="1"/>
  <c r="BF254" i="10"/>
  <c r="BF253" i="10" s="1"/>
  <c r="AZ254" i="10"/>
  <c r="AT254" i="10"/>
  <c r="AN254" i="10"/>
  <c r="AH254" i="10"/>
  <c r="AB254" i="10"/>
  <c r="V254" i="10"/>
  <c r="V253" i="10" s="1"/>
  <c r="P254" i="10"/>
  <c r="P253" i="10" s="1"/>
  <c r="J254" i="10"/>
  <c r="D254" i="10"/>
  <c r="DN253" i="10"/>
  <c r="DH253" i="10"/>
  <c r="DB253" i="10"/>
  <c r="CV253" i="10"/>
  <c r="CD253" i="10"/>
  <c r="AZ253" i="10"/>
  <c r="AT253" i="10"/>
  <c r="AN253" i="10"/>
  <c r="AH253" i="10"/>
  <c r="AB253" i="10"/>
  <c r="J253" i="10"/>
  <c r="DN252" i="10"/>
  <c r="DH252" i="10"/>
  <c r="DB252" i="10"/>
  <c r="DB250" i="10" s="1"/>
  <c r="CV252" i="10"/>
  <c r="CP252" i="10"/>
  <c r="CP250" i="10" s="1"/>
  <c r="CJ252" i="10"/>
  <c r="CD252" i="10"/>
  <c r="BX252" i="10"/>
  <c r="BR252" i="10"/>
  <c r="BL252" i="10"/>
  <c r="BF252" i="10"/>
  <c r="AZ252" i="10"/>
  <c r="AT252" i="10"/>
  <c r="AN252" i="10"/>
  <c r="AH252" i="10"/>
  <c r="AH250" i="10" s="1"/>
  <c r="AB252" i="10"/>
  <c r="V252" i="10"/>
  <c r="V250" i="10" s="1"/>
  <c r="P252" i="10"/>
  <c r="J252" i="10"/>
  <c r="C252" i="10" s="1"/>
  <c r="D252" i="10"/>
  <c r="DN251" i="10"/>
  <c r="DH251" i="10"/>
  <c r="DH250" i="10" s="1"/>
  <c r="DB251" i="10"/>
  <c r="CV251" i="10"/>
  <c r="CP251" i="10"/>
  <c r="CJ251" i="10"/>
  <c r="CJ250" i="10" s="1"/>
  <c r="CD251" i="10"/>
  <c r="BX251" i="10"/>
  <c r="BX250" i="10" s="1"/>
  <c r="BR251" i="10"/>
  <c r="BL251" i="10"/>
  <c r="BF251" i="10"/>
  <c r="AZ251" i="10"/>
  <c r="AT251" i="10"/>
  <c r="AN251" i="10"/>
  <c r="AN250" i="10" s="1"/>
  <c r="AH251" i="10"/>
  <c r="AB251" i="10"/>
  <c r="V251" i="10"/>
  <c r="P251" i="10"/>
  <c r="P250" i="10" s="1"/>
  <c r="J251" i="10"/>
  <c r="D251" i="10"/>
  <c r="D250" i="10" s="1"/>
  <c r="DN250" i="10"/>
  <c r="CV250" i="10"/>
  <c r="CD250" i="10"/>
  <c r="BR250" i="10"/>
  <c r="BL250" i="10"/>
  <c r="BF250" i="10"/>
  <c r="AZ250" i="10"/>
  <c r="AT250" i="10"/>
  <c r="AB250" i="10"/>
  <c r="J250" i="10"/>
  <c r="DN249" i="10"/>
  <c r="DH249" i="10"/>
  <c r="DH247" i="10" s="1"/>
  <c r="DB249" i="10"/>
  <c r="CV249" i="10"/>
  <c r="CP249" i="10"/>
  <c r="CJ249" i="10"/>
  <c r="CD249" i="10"/>
  <c r="BX249" i="10"/>
  <c r="BR249" i="10"/>
  <c r="BL249" i="10"/>
  <c r="BF249" i="10"/>
  <c r="AZ249" i="10"/>
  <c r="AZ247" i="10" s="1"/>
  <c r="AT249" i="10"/>
  <c r="AN249" i="10"/>
  <c r="AN247" i="10" s="1"/>
  <c r="AH249" i="10"/>
  <c r="C249" i="10" s="1"/>
  <c r="AB249" i="10"/>
  <c r="V249" i="10"/>
  <c r="P249" i="10"/>
  <c r="J249" i="10"/>
  <c r="D249" i="10"/>
  <c r="DN248" i="10"/>
  <c r="DH248" i="10"/>
  <c r="DB248" i="10"/>
  <c r="DB247" i="10" s="1"/>
  <c r="CV248" i="10"/>
  <c r="CP248" i="10"/>
  <c r="CP247" i="10" s="1"/>
  <c r="CJ248" i="10"/>
  <c r="CD248" i="10"/>
  <c r="BX248" i="10"/>
  <c r="BR248" i="10"/>
  <c r="BL248" i="10"/>
  <c r="BF248" i="10"/>
  <c r="AZ248" i="10"/>
  <c r="AT248" i="10"/>
  <c r="AN248" i="10"/>
  <c r="AH248" i="10"/>
  <c r="AH247" i="10" s="1"/>
  <c r="AB248" i="10"/>
  <c r="V248" i="10"/>
  <c r="V247" i="10" s="1"/>
  <c r="P248" i="10"/>
  <c r="C248" i="10" s="1"/>
  <c r="J248" i="10"/>
  <c r="D248" i="10"/>
  <c r="DN247" i="10"/>
  <c r="CV247" i="10"/>
  <c r="CJ247" i="10"/>
  <c r="CD247" i="10"/>
  <c r="BX247" i="10"/>
  <c r="BR247" i="10"/>
  <c r="BL247" i="10"/>
  <c r="BF247" i="10"/>
  <c r="AT247" i="10"/>
  <c r="AB247" i="10"/>
  <c r="P247" i="10"/>
  <c r="J247" i="10"/>
  <c r="D247" i="10"/>
  <c r="DN246" i="10"/>
  <c r="DH246" i="10"/>
  <c r="DB246" i="10"/>
  <c r="CV246" i="10"/>
  <c r="CP246" i="10"/>
  <c r="CJ246" i="10"/>
  <c r="CD246" i="10"/>
  <c r="BX246" i="10"/>
  <c r="BR246" i="10"/>
  <c r="BR244" i="10" s="1"/>
  <c r="BL246" i="10"/>
  <c r="BF246" i="10"/>
  <c r="BF244" i="10" s="1"/>
  <c r="AZ246" i="10"/>
  <c r="AT246" i="10"/>
  <c r="AN246" i="10"/>
  <c r="AH246" i="10"/>
  <c r="AB246" i="10"/>
  <c r="V246" i="10"/>
  <c r="P246" i="10"/>
  <c r="J246" i="10"/>
  <c r="D246" i="10"/>
  <c r="DN245" i="10"/>
  <c r="DH245" i="10"/>
  <c r="DH244" i="10" s="1"/>
  <c r="DB245" i="10"/>
  <c r="CV245" i="10"/>
  <c r="CP245" i="10"/>
  <c r="CJ245" i="10"/>
  <c r="CD245" i="10"/>
  <c r="BX245" i="10"/>
  <c r="BR245" i="10"/>
  <c r="BL245" i="10"/>
  <c r="BF245" i="10"/>
  <c r="AZ245" i="10"/>
  <c r="AZ244" i="10" s="1"/>
  <c r="AT245" i="10"/>
  <c r="AN245" i="10"/>
  <c r="AN244" i="10" s="1"/>
  <c r="AH245" i="10"/>
  <c r="AB245" i="10"/>
  <c r="V245" i="10"/>
  <c r="C245" i="10" s="1"/>
  <c r="P245" i="10"/>
  <c r="J245" i="10"/>
  <c r="D245" i="10"/>
  <c r="DN244" i="10"/>
  <c r="DB244" i="10"/>
  <c r="CV244" i="10"/>
  <c r="CP244" i="10"/>
  <c r="CJ244" i="10"/>
  <c r="CD244" i="10"/>
  <c r="BX244" i="10"/>
  <c r="BL244" i="10"/>
  <c r="AT244" i="10"/>
  <c r="AH244" i="10"/>
  <c r="AB244" i="10"/>
  <c r="V244" i="10"/>
  <c r="P244" i="10"/>
  <c r="J244" i="10"/>
  <c r="D244" i="10"/>
  <c r="DN243" i="10"/>
  <c r="DH243" i="10"/>
  <c r="DB243" i="10"/>
  <c r="CV243" i="10"/>
  <c r="CP243" i="10"/>
  <c r="CJ243" i="10"/>
  <c r="CJ241" i="10" s="1"/>
  <c r="CD243" i="10"/>
  <c r="BX243" i="10"/>
  <c r="BX241" i="10" s="1"/>
  <c r="BR243" i="10"/>
  <c r="BL243" i="10"/>
  <c r="BF243" i="10"/>
  <c r="AZ243" i="10"/>
  <c r="AT243" i="10"/>
  <c r="AN243" i="10"/>
  <c r="AH243" i="10"/>
  <c r="AB243" i="10"/>
  <c r="V243" i="10"/>
  <c r="P243" i="10"/>
  <c r="P241" i="10" s="1"/>
  <c r="J243" i="10"/>
  <c r="D243" i="10"/>
  <c r="D241" i="10" s="1"/>
  <c r="DN242" i="10"/>
  <c r="DH242" i="10"/>
  <c r="DB242" i="10"/>
  <c r="CV242" i="10"/>
  <c r="CP242" i="10"/>
  <c r="CJ242" i="10"/>
  <c r="CD242" i="10"/>
  <c r="BX242" i="10"/>
  <c r="BR242" i="10"/>
  <c r="BR241" i="10" s="1"/>
  <c r="BL242" i="10"/>
  <c r="BF242" i="10"/>
  <c r="BF241" i="10" s="1"/>
  <c r="AZ242" i="10"/>
  <c r="AT242" i="10"/>
  <c r="AN242" i="10"/>
  <c r="C242" i="10" s="1"/>
  <c r="AH242" i="10"/>
  <c r="AB242" i="10"/>
  <c r="V242" i="10"/>
  <c r="P242" i="10"/>
  <c r="J242" i="10"/>
  <c r="D242" i="10"/>
  <c r="DN241" i="10"/>
  <c r="DH241" i="10"/>
  <c r="DB241" i="10"/>
  <c r="CV241" i="10"/>
  <c r="CP241" i="10"/>
  <c r="CD241" i="10"/>
  <c r="BL241" i="10"/>
  <c r="AZ241" i="10"/>
  <c r="AT241" i="10"/>
  <c r="AN241" i="10"/>
  <c r="AH241" i="10"/>
  <c r="AB241" i="10"/>
  <c r="V241" i="10"/>
  <c r="J241" i="10"/>
  <c r="DN240" i="10"/>
  <c r="DH240" i="10"/>
  <c r="DB240" i="10"/>
  <c r="DB238" i="10" s="1"/>
  <c r="CV240" i="10"/>
  <c r="CP240" i="10"/>
  <c r="CP238" i="10" s="1"/>
  <c r="CJ240" i="10"/>
  <c r="CD240" i="10"/>
  <c r="BX240" i="10"/>
  <c r="BR240" i="10"/>
  <c r="BL240" i="10"/>
  <c r="BF240" i="10"/>
  <c r="AZ240" i="10"/>
  <c r="AT240" i="10"/>
  <c r="AN240" i="10"/>
  <c r="AH240" i="10"/>
  <c r="AH238" i="10" s="1"/>
  <c r="AB240" i="10"/>
  <c r="V240" i="10"/>
  <c r="V238" i="10" s="1"/>
  <c r="P240" i="10"/>
  <c r="J240" i="10"/>
  <c r="D240" i="10"/>
  <c r="C240" i="10" s="1"/>
  <c r="DN239" i="10"/>
  <c r="DN238" i="10" s="1"/>
  <c r="DH239" i="10"/>
  <c r="DB239" i="10"/>
  <c r="CV239" i="10"/>
  <c r="CP239" i="10"/>
  <c r="CJ239" i="10"/>
  <c r="CJ238" i="10" s="1"/>
  <c r="CD239" i="10"/>
  <c r="BX239" i="10"/>
  <c r="BX238" i="10" s="1"/>
  <c r="BR239" i="10"/>
  <c r="BL239" i="10"/>
  <c r="BF239" i="10"/>
  <c r="AZ239" i="10"/>
  <c r="AT239" i="10"/>
  <c r="AT238" i="10" s="1"/>
  <c r="AN239" i="10"/>
  <c r="AH239" i="10"/>
  <c r="AB239" i="10"/>
  <c r="V239" i="10"/>
  <c r="P239" i="10"/>
  <c r="P238" i="10" s="1"/>
  <c r="J239" i="10"/>
  <c r="D239" i="10"/>
  <c r="D238" i="10" s="1"/>
  <c r="DH238" i="10"/>
  <c r="CV238" i="10"/>
  <c r="CD238" i="10"/>
  <c r="BR238" i="10"/>
  <c r="BL238" i="10"/>
  <c r="BF238" i="10"/>
  <c r="AZ238" i="10"/>
  <c r="AN238" i="10"/>
  <c r="AB238" i="10"/>
  <c r="J238" i="10"/>
  <c r="DN237" i="10"/>
  <c r="DH237" i="10"/>
  <c r="DH235" i="10" s="1"/>
  <c r="DB237" i="10"/>
  <c r="CV237" i="10"/>
  <c r="CP237" i="10"/>
  <c r="CJ237" i="10"/>
  <c r="CD237" i="10"/>
  <c r="BX237" i="10"/>
  <c r="BR237" i="10"/>
  <c r="BL237" i="10"/>
  <c r="BF237" i="10"/>
  <c r="AZ237" i="10"/>
  <c r="AZ235" i="10" s="1"/>
  <c r="AT237" i="10"/>
  <c r="AT235" i="10" s="1"/>
  <c r="AN237" i="10"/>
  <c r="AN235" i="10" s="1"/>
  <c r="AH237" i="10"/>
  <c r="AB237" i="10"/>
  <c r="V237" i="10"/>
  <c r="C237" i="10" s="1"/>
  <c r="P237" i="10"/>
  <c r="J237" i="10"/>
  <c r="D237" i="10"/>
  <c r="DN236" i="10"/>
  <c r="DH236" i="10"/>
  <c r="DB236" i="10"/>
  <c r="DB235" i="10" s="1"/>
  <c r="CV236" i="10"/>
  <c r="CV235" i="10" s="1"/>
  <c r="CP236" i="10"/>
  <c r="CP235" i="10" s="1"/>
  <c r="CJ236" i="10"/>
  <c r="CD236" i="10"/>
  <c r="BX236" i="10"/>
  <c r="BR236" i="10"/>
  <c r="BL236" i="10"/>
  <c r="BL235" i="10" s="1"/>
  <c r="BF236" i="10"/>
  <c r="AZ236" i="10"/>
  <c r="AT236" i="10"/>
  <c r="AN236" i="10"/>
  <c r="AH236" i="10"/>
  <c r="AH235" i="10" s="1"/>
  <c r="AB236" i="10"/>
  <c r="AB235" i="10" s="1"/>
  <c r="V236" i="10"/>
  <c r="V235" i="10" s="1"/>
  <c r="P236" i="10"/>
  <c r="J236" i="10"/>
  <c r="D236" i="10"/>
  <c r="C236" i="10" s="1"/>
  <c r="DN235" i="10"/>
  <c r="CJ235" i="10"/>
  <c r="CD235" i="10"/>
  <c r="BX235" i="10"/>
  <c r="BR235" i="10"/>
  <c r="BF235" i="10"/>
  <c r="P235" i="10"/>
  <c r="J235" i="10"/>
  <c r="D235" i="10"/>
  <c r="DN234" i="10"/>
  <c r="DH234" i="10"/>
  <c r="DB234" i="10"/>
  <c r="CV234" i="10"/>
  <c r="CP234" i="10"/>
  <c r="CJ234" i="10"/>
  <c r="CD234" i="10"/>
  <c r="BX234" i="10"/>
  <c r="BR234" i="10"/>
  <c r="BR232" i="10" s="1"/>
  <c r="BL234" i="10"/>
  <c r="BL232" i="10" s="1"/>
  <c r="BF234" i="10"/>
  <c r="BF232" i="10" s="1"/>
  <c r="AZ234" i="10"/>
  <c r="AT234" i="10"/>
  <c r="AN234" i="10"/>
  <c r="C234" i="10" s="1"/>
  <c r="AH234" i="10"/>
  <c r="AB234" i="10"/>
  <c r="V234" i="10"/>
  <c r="P234" i="10"/>
  <c r="J234" i="10"/>
  <c r="D234" i="10"/>
  <c r="DN233" i="10"/>
  <c r="DN232" i="10" s="1"/>
  <c r="DH233" i="10"/>
  <c r="DH232" i="10" s="1"/>
  <c r="DB233" i="10"/>
  <c r="CV233" i="10"/>
  <c r="CP233" i="10"/>
  <c r="CJ233" i="10"/>
  <c r="CD233" i="10"/>
  <c r="CD232" i="10" s="1"/>
  <c r="BX233" i="10"/>
  <c r="BR233" i="10"/>
  <c r="BL233" i="10"/>
  <c r="BF233" i="10"/>
  <c r="AZ233" i="10"/>
  <c r="AZ232" i="10" s="1"/>
  <c r="AT233" i="10"/>
  <c r="AT232" i="10" s="1"/>
  <c r="AN233" i="10"/>
  <c r="AN232" i="10" s="1"/>
  <c r="AH233" i="10"/>
  <c r="AB233" i="10"/>
  <c r="V233" i="10"/>
  <c r="P233" i="10"/>
  <c r="J233" i="10"/>
  <c r="J232" i="10" s="1"/>
  <c r="D233" i="10"/>
  <c r="DB232" i="10"/>
  <c r="CV232" i="10"/>
  <c r="CP232" i="10"/>
  <c r="CJ232" i="10"/>
  <c r="BX232" i="10"/>
  <c r="AH232" i="10"/>
  <c r="AB232" i="10"/>
  <c r="V232" i="10"/>
  <c r="P232" i="10"/>
  <c r="D232" i="10"/>
  <c r="DN231" i="10"/>
  <c r="DH231" i="10"/>
  <c r="DB231" i="10"/>
  <c r="CV231" i="10"/>
  <c r="CP231" i="10"/>
  <c r="CJ231" i="10"/>
  <c r="CD231" i="10"/>
  <c r="CD229" i="10" s="1"/>
  <c r="BX231" i="10"/>
  <c r="BX229" i="10" s="1"/>
  <c r="BR231" i="10"/>
  <c r="BL231" i="10"/>
  <c r="BF231" i="10"/>
  <c r="AZ231" i="10"/>
  <c r="AT231" i="10"/>
  <c r="AN231" i="10"/>
  <c r="AH231" i="10"/>
  <c r="AB231" i="10"/>
  <c r="V231" i="10"/>
  <c r="P231" i="10"/>
  <c r="J231" i="10"/>
  <c r="J229" i="10" s="1"/>
  <c r="D231" i="10"/>
  <c r="D229" i="10" s="1"/>
  <c r="DN230" i="10"/>
  <c r="DH230" i="10"/>
  <c r="DB230" i="10"/>
  <c r="CV230" i="10"/>
  <c r="CV229" i="10" s="1"/>
  <c r="CP230" i="10"/>
  <c r="CJ230" i="10"/>
  <c r="CJ229" i="10" s="1"/>
  <c r="CD230" i="10"/>
  <c r="BX230" i="10"/>
  <c r="BR230" i="10"/>
  <c r="BR229" i="10" s="1"/>
  <c r="BL230" i="10"/>
  <c r="BL229" i="10" s="1"/>
  <c r="BF230" i="10"/>
  <c r="BF229" i="10" s="1"/>
  <c r="AZ230" i="10"/>
  <c r="AT230" i="10"/>
  <c r="AN230" i="10"/>
  <c r="C230" i="10" s="1"/>
  <c r="AH230" i="10"/>
  <c r="AB230" i="10"/>
  <c r="AB229" i="10" s="1"/>
  <c r="V230" i="10"/>
  <c r="P230" i="10"/>
  <c r="P229" i="10" s="1"/>
  <c r="J230" i="10"/>
  <c r="D230" i="10"/>
  <c r="DN229" i="10"/>
  <c r="DH229" i="10"/>
  <c r="DB229" i="10"/>
  <c r="CP229" i="10"/>
  <c r="AZ229" i="10"/>
  <c r="AT229" i="10"/>
  <c r="AN229" i="10"/>
  <c r="AH229" i="10"/>
  <c r="V229" i="10"/>
  <c r="DN228" i="10"/>
  <c r="DH228" i="10"/>
  <c r="DB228" i="10"/>
  <c r="DB226" i="10" s="1"/>
  <c r="CV228" i="10"/>
  <c r="CP228" i="10"/>
  <c r="CP226" i="10" s="1"/>
  <c r="CJ228" i="10"/>
  <c r="CD228" i="10"/>
  <c r="BX228" i="10"/>
  <c r="BR228" i="10"/>
  <c r="BL228" i="10"/>
  <c r="BF228" i="10"/>
  <c r="AZ228" i="10"/>
  <c r="AT228" i="10"/>
  <c r="AN228" i="10"/>
  <c r="AH228" i="10"/>
  <c r="AH226" i="10" s="1"/>
  <c r="AB228" i="10"/>
  <c r="V228" i="10"/>
  <c r="V226" i="10" s="1"/>
  <c r="P228" i="10"/>
  <c r="J228" i="10"/>
  <c r="D228" i="10"/>
  <c r="C228" i="10" s="1"/>
  <c r="DN227" i="10"/>
  <c r="DN226" i="10" s="1"/>
  <c r="DH227" i="10"/>
  <c r="DB227" i="10"/>
  <c r="CV227" i="10"/>
  <c r="CV226" i="10" s="1"/>
  <c r="CP227" i="10"/>
  <c r="CJ227" i="10"/>
  <c r="CJ226" i="10" s="1"/>
  <c r="CD227" i="10"/>
  <c r="CD226" i="10" s="1"/>
  <c r="BX227" i="10"/>
  <c r="BX226" i="10" s="1"/>
  <c r="BR227" i="10"/>
  <c r="BL227" i="10"/>
  <c r="BF227" i="10"/>
  <c r="AZ227" i="10"/>
  <c r="AT227" i="10"/>
  <c r="AT226" i="10" s="1"/>
  <c r="AN227" i="10"/>
  <c r="AH227" i="10"/>
  <c r="AB227" i="10"/>
  <c r="AB226" i="10" s="1"/>
  <c r="V227" i="10"/>
  <c r="P227" i="10"/>
  <c r="P226" i="10" s="1"/>
  <c r="J227" i="10"/>
  <c r="J226" i="10" s="1"/>
  <c r="D227" i="10"/>
  <c r="D226" i="10" s="1"/>
  <c r="DH226" i="10"/>
  <c r="BR226" i="10"/>
  <c r="BL226" i="10"/>
  <c r="BF226" i="10"/>
  <c r="AZ226" i="10"/>
  <c r="AN226" i="10"/>
  <c r="DN225" i="10"/>
  <c r="DH225" i="10"/>
  <c r="DH223" i="10" s="1"/>
  <c r="DB225" i="10"/>
  <c r="CV225" i="10"/>
  <c r="CP225" i="10"/>
  <c r="CJ225" i="10"/>
  <c r="CD225" i="10"/>
  <c r="BX225" i="10"/>
  <c r="BR225" i="10"/>
  <c r="BL225" i="10"/>
  <c r="BF225" i="10"/>
  <c r="AZ225" i="10"/>
  <c r="AZ223" i="10" s="1"/>
  <c r="AT225" i="10"/>
  <c r="AN225" i="10"/>
  <c r="AN223" i="10" s="1"/>
  <c r="AH225" i="10"/>
  <c r="AB225" i="10"/>
  <c r="V225" i="10"/>
  <c r="P225" i="10"/>
  <c r="J225" i="10"/>
  <c r="C225" i="10" s="1"/>
  <c r="D225" i="10"/>
  <c r="DN224" i="10"/>
  <c r="DN223" i="10" s="1"/>
  <c r="DH224" i="10"/>
  <c r="DB224" i="10"/>
  <c r="DB223" i="10" s="1"/>
  <c r="CV224" i="10"/>
  <c r="CV223" i="10" s="1"/>
  <c r="CP224" i="10"/>
  <c r="CP223" i="10" s="1"/>
  <c r="CJ224" i="10"/>
  <c r="CD224" i="10"/>
  <c r="BX224" i="10"/>
  <c r="BR224" i="10"/>
  <c r="BL224" i="10"/>
  <c r="BL223" i="10" s="1"/>
  <c r="BF224" i="10"/>
  <c r="AZ224" i="10"/>
  <c r="AT224" i="10"/>
  <c r="AT223" i="10" s="1"/>
  <c r="AN224" i="10"/>
  <c r="AH224" i="10"/>
  <c r="AH223" i="10" s="1"/>
  <c r="AB224" i="10"/>
  <c r="AB223" i="10" s="1"/>
  <c r="V224" i="10"/>
  <c r="V223" i="10" s="1"/>
  <c r="P224" i="10"/>
  <c r="J224" i="10"/>
  <c r="D224" i="10"/>
  <c r="C224" i="10" s="1"/>
  <c r="C223" i="10" s="1"/>
  <c r="CJ223" i="10"/>
  <c r="CD223" i="10"/>
  <c r="BX223" i="10"/>
  <c r="BR223" i="10"/>
  <c r="BF223" i="10"/>
  <c r="P223" i="10"/>
  <c r="J223" i="10"/>
  <c r="D223" i="10"/>
  <c r="DN222" i="10"/>
  <c r="DH222" i="10"/>
  <c r="DB222" i="10"/>
  <c r="CV222" i="10"/>
  <c r="CP222" i="10"/>
  <c r="CJ222" i="10"/>
  <c r="CD222" i="10"/>
  <c r="BX222" i="10"/>
  <c r="BR222" i="10"/>
  <c r="BR220" i="10" s="1"/>
  <c r="BL222" i="10"/>
  <c r="BF222" i="10"/>
  <c r="BF220" i="10" s="1"/>
  <c r="AZ222" i="10"/>
  <c r="AT222" i="10"/>
  <c r="AN222" i="10"/>
  <c r="C222" i="10" s="1"/>
  <c r="AH222" i="10"/>
  <c r="AB222" i="10"/>
  <c r="V222" i="10"/>
  <c r="P222" i="10"/>
  <c r="J222" i="10"/>
  <c r="D222" i="10"/>
  <c r="DN221" i="10"/>
  <c r="DN220" i="10" s="1"/>
  <c r="DH221" i="10"/>
  <c r="DH220" i="10" s="1"/>
  <c r="DB221" i="10"/>
  <c r="CV221" i="10"/>
  <c r="CP221" i="10"/>
  <c r="CJ221" i="10"/>
  <c r="CJ220" i="10" s="1"/>
  <c r="CD221" i="10"/>
  <c r="CD220" i="10" s="1"/>
  <c r="BX221" i="10"/>
  <c r="BR221" i="10"/>
  <c r="BL221" i="10"/>
  <c r="BL220" i="10" s="1"/>
  <c r="BF221" i="10"/>
  <c r="AZ221" i="10"/>
  <c r="AZ220" i="10" s="1"/>
  <c r="AT221" i="10"/>
  <c r="AT220" i="10" s="1"/>
  <c r="AN221" i="10"/>
  <c r="AN220" i="10" s="1"/>
  <c r="AH221" i="10"/>
  <c r="AB221" i="10"/>
  <c r="V221" i="10"/>
  <c r="C221" i="10" s="1"/>
  <c r="C220" i="10" s="1"/>
  <c r="P221" i="10"/>
  <c r="P220" i="10" s="1"/>
  <c r="J221" i="10"/>
  <c r="J220" i="10" s="1"/>
  <c r="D221" i="10"/>
  <c r="DB220" i="10"/>
  <c r="CV220" i="10"/>
  <c r="CP220" i="10"/>
  <c r="BX220" i="10"/>
  <c r="AH220" i="10"/>
  <c r="AB220" i="10"/>
  <c r="V220" i="10"/>
  <c r="D220" i="10"/>
  <c r="DN219" i="10"/>
  <c r="DH219" i="10"/>
  <c r="DB219" i="10"/>
  <c r="CV219" i="10"/>
  <c r="CP219" i="10"/>
  <c r="CJ219" i="10"/>
  <c r="CJ217" i="10" s="1"/>
  <c r="CD219" i="10"/>
  <c r="BX219" i="10"/>
  <c r="BX217" i="10" s="1"/>
  <c r="BR219" i="10"/>
  <c r="BL219" i="10"/>
  <c r="BF219" i="10"/>
  <c r="AZ219" i="10"/>
  <c r="AT219" i="10"/>
  <c r="AN219" i="10"/>
  <c r="AH219" i="10"/>
  <c r="AB219" i="10"/>
  <c r="V219" i="10"/>
  <c r="P219" i="10"/>
  <c r="P217" i="10" s="1"/>
  <c r="J219" i="10"/>
  <c r="D219" i="10"/>
  <c r="D217" i="10" s="1"/>
  <c r="DN218" i="10"/>
  <c r="DH218" i="10"/>
  <c r="DB218" i="10"/>
  <c r="CV218" i="10"/>
  <c r="CV217" i="10" s="1"/>
  <c r="CP218" i="10"/>
  <c r="CJ218" i="10"/>
  <c r="CD218" i="10"/>
  <c r="CD217" i="10" s="1"/>
  <c r="BX218" i="10"/>
  <c r="BR218" i="10"/>
  <c r="BR217" i="10" s="1"/>
  <c r="BL218" i="10"/>
  <c r="BL217" i="10" s="1"/>
  <c r="BF218" i="10"/>
  <c r="BF217" i="10" s="1"/>
  <c r="AZ218" i="10"/>
  <c r="AT218" i="10"/>
  <c r="AN218" i="10"/>
  <c r="C218" i="10" s="1"/>
  <c r="AH218" i="10"/>
  <c r="AB218" i="10"/>
  <c r="AB217" i="10" s="1"/>
  <c r="V218" i="10"/>
  <c r="P218" i="10"/>
  <c r="J218" i="10"/>
  <c r="J217" i="10" s="1"/>
  <c r="D218" i="10"/>
  <c r="DN217" i="10"/>
  <c r="DH217" i="10"/>
  <c r="DB217" i="10"/>
  <c r="CP217" i="10"/>
  <c r="AZ217" i="10"/>
  <c r="AT217" i="10"/>
  <c r="AN217" i="10"/>
  <c r="AH217" i="10"/>
  <c r="V217" i="10"/>
  <c r="DN216" i="10"/>
  <c r="DH216" i="10"/>
  <c r="DB216" i="10"/>
  <c r="DB214" i="10" s="1"/>
  <c r="CV216" i="10"/>
  <c r="CV214" i="10" s="1"/>
  <c r="CP216" i="10"/>
  <c r="CP214" i="10" s="1"/>
  <c r="CJ216" i="10"/>
  <c r="CD216" i="10"/>
  <c r="BX216" i="10"/>
  <c r="BR216" i="10"/>
  <c r="BL216" i="10"/>
  <c r="BF216" i="10"/>
  <c r="AZ216" i="10"/>
  <c r="AT216" i="10"/>
  <c r="AN216" i="10"/>
  <c r="AH216" i="10"/>
  <c r="AH214" i="10" s="1"/>
  <c r="AB216" i="10"/>
  <c r="AB214" i="10" s="1"/>
  <c r="V216" i="10"/>
  <c r="V214" i="10" s="1"/>
  <c r="P216" i="10"/>
  <c r="J216" i="10"/>
  <c r="D216" i="10"/>
  <c r="C216" i="10" s="1"/>
  <c r="DN215" i="10"/>
  <c r="DH215" i="10"/>
  <c r="DB215" i="10"/>
  <c r="CV215" i="10"/>
  <c r="CP215" i="10"/>
  <c r="CJ215" i="10"/>
  <c r="CJ214" i="10" s="1"/>
  <c r="CD215" i="10"/>
  <c r="CD214" i="10" s="1"/>
  <c r="BX215" i="10"/>
  <c r="BX214" i="10" s="1"/>
  <c r="BR215" i="10"/>
  <c r="BL215" i="10"/>
  <c r="BL214" i="10" s="1"/>
  <c r="BF215" i="10"/>
  <c r="AZ215" i="10"/>
  <c r="AT215" i="10"/>
  <c r="AN215" i="10"/>
  <c r="AH215" i="10"/>
  <c r="AB215" i="10"/>
  <c r="V215" i="10"/>
  <c r="P215" i="10"/>
  <c r="P214" i="10" s="1"/>
  <c r="J215" i="10"/>
  <c r="J214" i="10" s="1"/>
  <c r="D215" i="10"/>
  <c r="D214" i="10" s="1"/>
  <c r="DN214" i="10"/>
  <c r="DH214" i="10"/>
  <c r="BR214" i="10"/>
  <c r="BF214" i="10"/>
  <c r="AZ214" i="10"/>
  <c r="AT214" i="10"/>
  <c r="AN214" i="10"/>
  <c r="DN213" i="10"/>
  <c r="DN211" i="10" s="1"/>
  <c r="DH213" i="10"/>
  <c r="DH211" i="10" s="1"/>
  <c r="DB213" i="10"/>
  <c r="CV213" i="10"/>
  <c r="CP213" i="10"/>
  <c r="CJ213" i="10"/>
  <c r="CD213" i="10"/>
  <c r="BX213" i="10"/>
  <c r="BR213" i="10"/>
  <c r="BL213" i="10"/>
  <c r="BF213" i="10"/>
  <c r="AZ213" i="10"/>
  <c r="AZ211" i="10" s="1"/>
  <c r="AT213" i="10"/>
  <c r="AT211" i="10" s="1"/>
  <c r="AN213" i="10"/>
  <c r="AN211" i="10" s="1"/>
  <c r="AH213" i="10"/>
  <c r="AB213" i="10"/>
  <c r="V213" i="10"/>
  <c r="C213" i="10" s="1"/>
  <c r="P213" i="10"/>
  <c r="J213" i="10"/>
  <c r="D213" i="10"/>
  <c r="DN212" i="10"/>
  <c r="DH212" i="10"/>
  <c r="DB212" i="10"/>
  <c r="DB211" i="10" s="1"/>
  <c r="CV212" i="10"/>
  <c r="CV211" i="10" s="1"/>
  <c r="CP212" i="10"/>
  <c r="CP211" i="10" s="1"/>
  <c r="CJ212" i="10"/>
  <c r="CD212" i="10"/>
  <c r="CD211" i="10" s="1"/>
  <c r="BX212" i="10"/>
  <c r="BR212" i="10"/>
  <c r="BL212" i="10"/>
  <c r="BF212" i="10"/>
  <c r="AZ212" i="10"/>
  <c r="AT212" i="10"/>
  <c r="AN212" i="10"/>
  <c r="AH212" i="10"/>
  <c r="AH211" i="10" s="1"/>
  <c r="AB212" i="10"/>
  <c r="AB211" i="10" s="1"/>
  <c r="V212" i="10"/>
  <c r="V211" i="10" s="1"/>
  <c r="P212" i="10"/>
  <c r="J212" i="10"/>
  <c r="J211" i="10" s="1"/>
  <c r="D212" i="10"/>
  <c r="C212" i="10" s="1"/>
  <c r="CJ211" i="10"/>
  <c r="BX211" i="10"/>
  <c r="BR211" i="10"/>
  <c r="BL211" i="10"/>
  <c r="BF211" i="10"/>
  <c r="P211" i="10"/>
  <c r="D211" i="10"/>
  <c r="DN210" i="10"/>
  <c r="DH210" i="10"/>
  <c r="DB210" i="10"/>
  <c r="CV210" i="10"/>
  <c r="CP210" i="10"/>
  <c r="CJ210" i="10"/>
  <c r="CD210" i="10"/>
  <c r="BX210" i="10"/>
  <c r="BR210" i="10"/>
  <c r="BR208" i="10" s="1"/>
  <c r="BL210" i="10"/>
  <c r="BL208" i="10" s="1"/>
  <c r="BF210" i="10"/>
  <c r="BF208" i="10" s="1"/>
  <c r="AZ210" i="10"/>
  <c r="AT210" i="10"/>
  <c r="AN210" i="10"/>
  <c r="C210" i="10" s="1"/>
  <c r="AH210" i="10"/>
  <c r="AB210" i="10"/>
  <c r="V210" i="10"/>
  <c r="P210" i="10"/>
  <c r="J210" i="10"/>
  <c r="D210" i="10"/>
  <c r="DN209" i="10"/>
  <c r="DN208" i="10" s="1"/>
  <c r="DH209" i="10"/>
  <c r="DH208" i="10" s="1"/>
  <c r="DB209" i="10"/>
  <c r="CV209" i="10"/>
  <c r="CV208" i="10" s="1"/>
  <c r="CP209" i="10"/>
  <c r="CJ209" i="10"/>
  <c r="CJ208" i="10" s="1"/>
  <c r="CD209" i="10"/>
  <c r="BX209" i="10"/>
  <c r="BR209" i="10"/>
  <c r="BL209" i="10"/>
  <c r="BF209" i="10"/>
  <c r="AZ209" i="10"/>
  <c r="AZ208" i="10" s="1"/>
  <c r="AT209" i="10"/>
  <c r="AT208" i="10" s="1"/>
  <c r="AN209" i="10"/>
  <c r="AN208" i="10" s="1"/>
  <c r="AH209" i="10"/>
  <c r="AB209" i="10"/>
  <c r="AB208" i="10" s="1"/>
  <c r="V209" i="10"/>
  <c r="C209" i="10" s="1"/>
  <c r="P209" i="10"/>
  <c r="P208" i="10" s="1"/>
  <c r="J209" i="10"/>
  <c r="D209" i="10"/>
  <c r="DB208" i="10"/>
  <c r="CP208" i="10"/>
  <c r="CD208" i="10"/>
  <c r="BX208" i="10"/>
  <c r="AH208" i="10"/>
  <c r="V208" i="10"/>
  <c r="J208" i="10"/>
  <c r="D208" i="10"/>
  <c r="DN207" i="10"/>
  <c r="DH207" i="10"/>
  <c r="DB207" i="10"/>
  <c r="CV207" i="10"/>
  <c r="CP207" i="10"/>
  <c r="CJ207" i="10"/>
  <c r="CJ205" i="10" s="1"/>
  <c r="CD207" i="10"/>
  <c r="CD205" i="10" s="1"/>
  <c r="BX207" i="10"/>
  <c r="BX205" i="10" s="1"/>
  <c r="BR207" i="10"/>
  <c r="BL207" i="10"/>
  <c r="BF207" i="10"/>
  <c r="AZ207" i="10"/>
  <c r="AT207" i="10"/>
  <c r="AN207" i="10"/>
  <c r="AH207" i="10"/>
  <c r="AB207" i="10"/>
  <c r="V207" i="10"/>
  <c r="P207" i="10"/>
  <c r="P205" i="10" s="1"/>
  <c r="J207" i="10"/>
  <c r="J205" i="10" s="1"/>
  <c r="D207" i="10"/>
  <c r="D205" i="10" s="1"/>
  <c r="DN206" i="10"/>
  <c r="DN205" i="10" s="1"/>
  <c r="DH206" i="10"/>
  <c r="DB206" i="10"/>
  <c r="CV206" i="10"/>
  <c r="CP206" i="10"/>
  <c r="CJ206" i="10"/>
  <c r="CD206" i="10"/>
  <c r="BX206" i="10"/>
  <c r="BR206" i="10"/>
  <c r="BR205" i="10" s="1"/>
  <c r="BL206" i="10"/>
  <c r="BL205" i="10" s="1"/>
  <c r="BF206" i="10"/>
  <c r="BF205" i="10" s="1"/>
  <c r="AZ206" i="10"/>
  <c r="AT206" i="10"/>
  <c r="AT205" i="10" s="1"/>
  <c r="AN206" i="10"/>
  <c r="C206" i="10" s="1"/>
  <c r="AH206" i="10"/>
  <c r="AB206" i="10"/>
  <c r="V206" i="10"/>
  <c r="P206" i="10"/>
  <c r="J206" i="10"/>
  <c r="D206" i="10"/>
  <c r="DH205" i="10"/>
  <c r="DB205" i="10"/>
  <c r="CV205" i="10"/>
  <c r="CP205" i="10"/>
  <c r="AZ205" i="10"/>
  <c r="AN205" i="10"/>
  <c r="AH205" i="10"/>
  <c r="AB205" i="10"/>
  <c r="V205" i="10"/>
  <c r="DN204" i="10"/>
  <c r="DH204" i="10"/>
  <c r="DB204" i="10"/>
  <c r="DB202" i="10" s="1"/>
  <c r="CV204" i="10"/>
  <c r="CV202" i="10" s="1"/>
  <c r="CP204" i="10"/>
  <c r="CP202" i="10" s="1"/>
  <c r="CJ204" i="10"/>
  <c r="CD204" i="10"/>
  <c r="BX204" i="10"/>
  <c r="BR204" i="10"/>
  <c r="BL204" i="10"/>
  <c r="BF204" i="10"/>
  <c r="AZ204" i="10"/>
  <c r="AT204" i="10"/>
  <c r="AN204" i="10"/>
  <c r="AH204" i="10"/>
  <c r="AH202" i="10" s="1"/>
  <c r="AB204" i="10"/>
  <c r="AB202" i="10" s="1"/>
  <c r="V204" i="10"/>
  <c r="V202" i="10" s="1"/>
  <c r="P204" i="10"/>
  <c r="J204" i="10"/>
  <c r="D204" i="10"/>
  <c r="C204" i="10" s="1"/>
  <c r="DN203" i="10"/>
  <c r="DH203" i="10"/>
  <c r="DB203" i="10"/>
  <c r="CV203" i="10"/>
  <c r="CP203" i="10"/>
  <c r="CJ203" i="10"/>
  <c r="CJ202" i="10" s="1"/>
  <c r="CD203" i="10"/>
  <c r="CD202" i="10" s="1"/>
  <c r="BX203" i="10"/>
  <c r="BX202" i="10" s="1"/>
  <c r="BR203" i="10"/>
  <c r="BL203" i="10"/>
  <c r="BL202" i="10" s="1"/>
  <c r="BF203" i="10"/>
  <c r="AZ203" i="10"/>
  <c r="AT203" i="10"/>
  <c r="AN203" i="10"/>
  <c r="AH203" i="10"/>
  <c r="AB203" i="10"/>
  <c r="V203" i="10"/>
  <c r="P203" i="10"/>
  <c r="P202" i="10" s="1"/>
  <c r="J203" i="10"/>
  <c r="J202" i="10" s="1"/>
  <c r="D203" i="10"/>
  <c r="D202" i="10" s="1"/>
  <c r="DN202" i="10"/>
  <c r="DH202" i="10"/>
  <c r="BR202" i="10"/>
  <c r="BF202" i="10"/>
  <c r="AZ202" i="10"/>
  <c r="AT202" i="10"/>
  <c r="AN202" i="10"/>
  <c r="DN201" i="10"/>
  <c r="DN199" i="10" s="1"/>
  <c r="DH201" i="10"/>
  <c r="DH199" i="10" s="1"/>
  <c r="DB201" i="10"/>
  <c r="CV201" i="10"/>
  <c r="CP201" i="10"/>
  <c r="CJ201" i="10"/>
  <c r="CD201" i="10"/>
  <c r="BX201" i="10"/>
  <c r="BR201" i="10"/>
  <c r="BL201" i="10"/>
  <c r="BF201" i="10"/>
  <c r="AZ201" i="10"/>
  <c r="AZ199" i="10" s="1"/>
  <c r="AT201" i="10"/>
  <c r="AT199" i="10" s="1"/>
  <c r="AN201" i="10"/>
  <c r="AN199" i="10" s="1"/>
  <c r="AH201" i="10"/>
  <c r="AB201" i="10"/>
  <c r="V201" i="10"/>
  <c r="C201" i="10" s="1"/>
  <c r="P201" i="10"/>
  <c r="J201" i="10"/>
  <c r="D201" i="10"/>
  <c r="DN200" i="10"/>
  <c r="DH200" i="10"/>
  <c r="DB200" i="10"/>
  <c r="DB199" i="10" s="1"/>
  <c r="CV200" i="10"/>
  <c r="CV199" i="10" s="1"/>
  <c r="CP200" i="10"/>
  <c r="CP199" i="10" s="1"/>
  <c r="CJ200" i="10"/>
  <c r="CD200" i="10"/>
  <c r="CD199" i="10" s="1"/>
  <c r="BX200" i="10"/>
  <c r="BR200" i="10"/>
  <c r="BL200" i="10"/>
  <c r="BF200" i="10"/>
  <c r="AZ200" i="10"/>
  <c r="AT200" i="10"/>
  <c r="AN200" i="10"/>
  <c r="AH200" i="10"/>
  <c r="AH199" i="10" s="1"/>
  <c r="AB200" i="10"/>
  <c r="AB199" i="10" s="1"/>
  <c r="V200" i="10"/>
  <c r="V199" i="10" s="1"/>
  <c r="P200" i="10"/>
  <c r="J200" i="10"/>
  <c r="J199" i="10" s="1"/>
  <c r="D200" i="10"/>
  <c r="C200" i="10" s="1"/>
  <c r="CJ199" i="10"/>
  <c r="BX199" i="10"/>
  <c r="BR199" i="10"/>
  <c r="BL199" i="10"/>
  <c r="BF199" i="10"/>
  <c r="P199" i="10"/>
  <c r="D199" i="10"/>
  <c r="DN198" i="10"/>
  <c r="DH198" i="10"/>
  <c r="DB198" i="10"/>
  <c r="CV198" i="10"/>
  <c r="CP198" i="10"/>
  <c r="CJ198" i="10"/>
  <c r="CD198" i="10"/>
  <c r="BX198" i="10"/>
  <c r="BR198" i="10"/>
  <c r="BR196" i="10" s="1"/>
  <c r="BL198" i="10"/>
  <c r="BL196" i="10" s="1"/>
  <c r="BF198" i="10"/>
  <c r="BF196" i="10" s="1"/>
  <c r="AZ198" i="10"/>
  <c r="AT198" i="10"/>
  <c r="AN198" i="10"/>
  <c r="C198" i="10" s="1"/>
  <c r="AH198" i="10"/>
  <c r="AB198" i="10"/>
  <c r="V198" i="10"/>
  <c r="P198" i="10"/>
  <c r="J198" i="10"/>
  <c r="D198" i="10"/>
  <c r="DN197" i="10"/>
  <c r="DN196" i="10" s="1"/>
  <c r="DH197" i="10"/>
  <c r="DH196" i="10" s="1"/>
  <c r="DB197" i="10"/>
  <c r="CV197" i="10"/>
  <c r="CV196" i="10" s="1"/>
  <c r="CP197" i="10"/>
  <c r="CJ197" i="10"/>
  <c r="CD197" i="10"/>
  <c r="BX197" i="10"/>
  <c r="BR197" i="10"/>
  <c r="BL197" i="10"/>
  <c r="BF197" i="10"/>
  <c r="AZ197" i="10"/>
  <c r="AZ196" i="10" s="1"/>
  <c r="AT197" i="10"/>
  <c r="AT196" i="10" s="1"/>
  <c r="AN197" i="10"/>
  <c r="AN196" i="10" s="1"/>
  <c r="AH197" i="10"/>
  <c r="AB197" i="10"/>
  <c r="AB196" i="10" s="1"/>
  <c r="V197" i="10"/>
  <c r="C197" i="10" s="1"/>
  <c r="C196" i="10" s="1"/>
  <c r="P197" i="10"/>
  <c r="J197" i="10"/>
  <c r="D197" i="10"/>
  <c r="DB196" i="10"/>
  <c r="CP196" i="10"/>
  <c r="CJ196" i="10"/>
  <c r="CD196" i="10"/>
  <c r="BX196" i="10"/>
  <c r="AH196" i="10"/>
  <c r="V196" i="10"/>
  <c r="P196" i="10"/>
  <c r="J196" i="10"/>
  <c r="D196" i="10"/>
  <c r="DN195" i="10"/>
  <c r="DH195" i="10"/>
  <c r="DB195" i="10"/>
  <c r="CV195" i="10"/>
  <c r="CP195" i="10"/>
  <c r="CJ195" i="10"/>
  <c r="CJ193" i="10" s="1"/>
  <c r="CD195" i="10"/>
  <c r="CD193" i="10" s="1"/>
  <c r="BX195" i="10"/>
  <c r="BX193" i="10" s="1"/>
  <c r="BR195" i="10"/>
  <c r="BL195" i="10"/>
  <c r="BF195" i="10"/>
  <c r="AZ195" i="10"/>
  <c r="AT195" i="10"/>
  <c r="AN195" i="10"/>
  <c r="AH195" i="10"/>
  <c r="AB195" i="10"/>
  <c r="V195" i="10"/>
  <c r="P195" i="10"/>
  <c r="J195" i="10"/>
  <c r="J193" i="10" s="1"/>
  <c r="D195" i="10"/>
  <c r="D193" i="10" s="1"/>
  <c r="DN194" i="10"/>
  <c r="DN193" i="10" s="1"/>
  <c r="DH194" i="10"/>
  <c r="DB194" i="10"/>
  <c r="CV194" i="10"/>
  <c r="CP194" i="10"/>
  <c r="CJ194" i="10"/>
  <c r="CD194" i="10"/>
  <c r="BX194" i="10"/>
  <c r="BR194" i="10"/>
  <c r="BR193" i="10" s="1"/>
  <c r="BL194" i="10"/>
  <c r="BL193" i="10" s="1"/>
  <c r="BF194" i="10"/>
  <c r="BF193" i="10" s="1"/>
  <c r="AZ194" i="10"/>
  <c r="AT194" i="10"/>
  <c r="AT193" i="10" s="1"/>
  <c r="AN194" i="10"/>
  <c r="C194" i="10" s="1"/>
  <c r="AH194" i="10"/>
  <c r="AB194" i="10"/>
  <c r="V194" i="10"/>
  <c r="P194" i="10"/>
  <c r="P193" i="10" s="1"/>
  <c r="J194" i="10"/>
  <c r="D194" i="10"/>
  <c r="DH193" i="10"/>
  <c r="DB193" i="10"/>
  <c r="CV193" i="10"/>
  <c r="CP193" i="10"/>
  <c r="AZ193" i="10"/>
  <c r="AN193" i="10"/>
  <c r="AH193" i="10"/>
  <c r="AB193" i="10"/>
  <c r="V193" i="10"/>
  <c r="DN192" i="10"/>
  <c r="DH192" i="10"/>
  <c r="DB192" i="10"/>
  <c r="DB190" i="10" s="1"/>
  <c r="CV192" i="10"/>
  <c r="CP192" i="10"/>
  <c r="CP190" i="10" s="1"/>
  <c r="CJ192" i="10"/>
  <c r="CD192" i="10"/>
  <c r="BX192" i="10"/>
  <c r="BR192" i="10"/>
  <c r="BL192" i="10"/>
  <c r="BF192" i="10"/>
  <c r="AZ192" i="10"/>
  <c r="AT192" i="10"/>
  <c r="AN192" i="10"/>
  <c r="AH192" i="10"/>
  <c r="AH190" i="10" s="1"/>
  <c r="AB192" i="10"/>
  <c r="V192" i="10"/>
  <c r="V190" i="10" s="1"/>
  <c r="P192" i="10"/>
  <c r="J192" i="10"/>
  <c r="D192" i="10"/>
  <c r="DN191" i="10"/>
  <c r="DH191" i="10"/>
  <c r="DB191" i="10"/>
  <c r="CV191" i="10"/>
  <c r="CP191" i="10"/>
  <c r="CJ191" i="10"/>
  <c r="CD191" i="10"/>
  <c r="CD190" i="10" s="1"/>
  <c r="BX191" i="10"/>
  <c r="BX190" i="10" s="1"/>
  <c r="BR191" i="10"/>
  <c r="BL191" i="10"/>
  <c r="BF191" i="10"/>
  <c r="BF190" i="10" s="1"/>
  <c r="AZ191" i="10"/>
  <c r="AT191" i="10"/>
  <c r="AN191" i="10"/>
  <c r="AH191" i="10"/>
  <c r="AB191" i="10"/>
  <c r="V191" i="10"/>
  <c r="P191" i="10"/>
  <c r="J191" i="10"/>
  <c r="J190" i="10" s="1"/>
  <c r="D191" i="10"/>
  <c r="D190" i="10" s="1"/>
  <c r="DT190" i="10"/>
  <c r="DS190" i="10"/>
  <c r="DR190" i="10"/>
  <c r="DQ190" i="10"/>
  <c r="DP190" i="10"/>
  <c r="DO190" i="10"/>
  <c r="DN190" i="10"/>
  <c r="DM190" i="10"/>
  <c r="DL190" i="10"/>
  <c r="DK190" i="10"/>
  <c r="DJ190" i="10"/>
  <c r="DI190" i="10"/>
  <c r="DH190" i="10"/>
  <c r="DG190" i="10"/>
  <c r="DF190" i="10"/>
  <c r="DE190" i="10"/>
  <c r="DD190" i="10"/>
  <c r="DC190" i="10"/>
  <c r="DA190" i="10"/>
  <c r="CZ190" i="10"/>
  <c r="CY190" i="10"/>
  <c r="CX190" i="10"/>
  <c r="CW190" i="10"/>
  <c r="CV190" i="10"/>
  <c r="CU190" i="10"/>
  <c r="CT190" i="10"/>
  <c r="CS190" i="10"/>
  <c r="CR190" i="10"/>
  <c r="CQ190" i="10"/>
  <c r="CO190" i="10"/>
  <c r="CN190" i="10"/>
  <c r="CM190" i="10"/>
  <c r="CL190" i="10"/>
  <c r="CK190" i="10"/>
  <c r="CJ190" i="10"/>
  <c r="CI190" i="10"/>
  <c r="CH190" i="10"/>
  <c r="CG190" i="10"/>
  <c r="CF190" i="10"/>
  <c r="CE190" i="10"/>
  <c r="CC190" i="10"/>
  <c r="CB190" i="10"/>
  <c r="CA190" i="10"/>
  <c r="BZ190" i="10"/>
  <c r="BY190" i="10"/>
  <c r="BW190" i="10"/>
  <c r="BV190" i="10"/>
  <c r="BU190" i="10"/>
  <c r="BT190" i="10"/>
  <c r="BS190" i="10"/>
  <c r="BR190" i="10"/>
  <c r="BQ190" i="10"/>
  <c r="BP190" i="10"/>
  <c r="BO190" i="10"/>
  <c r="BN190" i="10"/>
  <c r="BM190" i="10"/>
  <c r="BL190" i="10"/>
  <c r="BK190" i="10"/>
  <c r="BJ190" i="10"/>
  <c r="BI190" i="10"/>
  <c r="BH190" i="10"/>
  <c r="BG190" i="10"/>
  <c r="BE190" i="10"/>
  <c r="BD190" i="10"/>
  <c r="BC190" i="10"/>
  <c r="BB190" i="10"/>
  <c r="BA190" i="10"/>
  <c r="AZ190" i="10"/>
  <c r="AY190" i="10"/>
  <c r="AX190" i="10"/>
  <c r="AW190" i="10"/>
  <c r="AV190" i="10"/>
  <c r="AU190" i="10"/>
  <c r="AT190" i="10"/>
  <c r="AS190" i="10"/>
  <c r="AR190" i="10"/>
  <c r="AQ190" i="10"/>
  <c r="AP190" i="10"/>
  <c r="AO190" i="10"/>
  <c r="AN190" i="10"/>
  <c r="AM190" i="10"/>
  <c r="AL190" i="10"/>
  <c r="AK190" i="10"/>
  <c r="AJ190" i="10"/>
  <c r="AI190" i="10"/>
  <c r="AG190" i="10"/>
  <c r="AF190" i="10"/>
  <c r="AE190" i="10"/>
  <c r="AD190" i="10"/>
  <c r="AC190" i="10"/>
  <c r="AB190" i="10"/>
  <c r="AA190" i="10"/>
  <c r="Z190" i="10"/>
  <c r="Y190" i="10"/>
  <c r="X190" i="10"/>
  <c r="W190" i="10"/>
  <c r="U190" i="10"/>
  <c r="T190" i="10"/>
  <c r="S190" i="10"/>
  <c r="R190" i="10"/>
  <c r="Q190" i="10"/>
  <c r="P190" i="10"/>
  <c r="O190" i="10"/>
  <c r="N190" i="10"/>
  <c r="M190" i="10"/>
  <c r="L190" i="10"/>
  <c r="K190" i="10"/>
  <c r="I190" i="10"/>
  <c r="H190" i="10"/>
  <c r="G190" i="10"/>
  <c r="F190" i="10"/>
  <c r="E190" i="10"/>
  <c r="I98" i="16"/>
  <c r="F98" i="16"/>
  <c r="D98" i="16"/>
  <c r="C98" i="16"/>
  <c r="B98" i="16"/>
  <c r="I97" i="16"/>
  <c r="F97" i="16"/>
  <c r="B97" i="16" s="1"/>
  <c r="D97" i="16"/>
  <c r="C97" i="16"/>
  <c r="I96" i="16"/>
  <c r="F96" i="16"/>
  <c r="B96" i="16" s="1"/>
  <c r="D96" i="16"/>
  <c r="C96" i="16"/>
  <c r="I95" i="16"/>
  <c r="F95" i="16"/>
  <c r="B95" i="16" s="1"/>
  <c r="D95" i="16"/>
  <c r="C95" i="16"/>
  <c r="I94" i="16"/>
  <c r="F94" i="16"/>
  <c r="B94" i="16" s="1"/>
  <c r="D94" i="16"/>
  <c r="C94" i="16"/>
  <c r="I93" i="16"/>
  <c r="F93" i="16"/>
  <c r="D93" i="16"/>
  <c r="C93" i="16"/>
  <c r="B93" i="16"/>
  <c r="I92" i="16"/>
  <c r="F92" i="16"/>
  <c r="B92" i="16" s="1"/>
  <c r="D92" i="16"/>
  <c r="C92" i="16"/>
  <c r="I91" i="16"/>
  <c r="F91" i="16"/>
  <c r="B91" i="16" s="1"/>
  <c r="D91" i="16"/>
  <c r="C91" i="16"/>
  <c r="I90" i="16"/>
  <c r="F90" i="16"/>
  <c r="B90" i="16" s="1"/>
  <c r="D90" i="16"/>
  <c r="C90" i="16"/>
  <c r="I89" i="16"/>
  <c r="F89" i="16"/>
  <c r="B89" i="16" s="1"/>
  <c r="D89" i="16"/>
  <c r="C89" i="16"/>
  <c r="I88" i="16"/>
  <c r="F88" i="16"/>
  <c r="D88" i="16"/>
  <c r="C88" i="16"/>
  <c r="B88" i="16"/>
  <c r="I87" i="16"/>
  <c r="F87" i="16"/>
  <c r="B87" i="16" s="1"/>
  <c r="D87" i="16"/>
  <c r="C87" i="16"/>
  <c r="I86" i="16"/>
  <c r="F86" i="16"/>
  <c r="D86" i="16"/>
  <c r="C86" i="16"/>
  <c r="B86" i="16"/>
  <c r="I85" i="16"/>
  <c r="F85" i="16"/>
  <c r="B85" i="16" s="1"/>
  <c r="D85" i="16"/>
  <c r="C85" i="16"/>
  <c r="I84" i="16"/>
  <c r="F84" i="16"/>
  <c r="B84" i="16" s="1"/>
  <c r="D84" i="16"/>
  <c r="C84" i="16"/>
  <c r="I83" i="16"/>
  <c r="F83" i="16"/>
  <c r="B83" i="16" s="1"/>
  <c r="D83" i="16"/>
  <c r="C83" i="16"/>
  <c r="I82" i="16"/>
  <c r="F82" i="16"/>
  <c r="B82" i="16" s="1"/>
  <c r="D82" i="16"/>
  <c r="C82" i="16"/>
  <c r="I81" i="16"/>
  <c r="F81" i="16"/>
  <c r="D81" i="16"/>
  <c r="C81" i="16"/>
  <c r="B81" i="16"/>
  <c r="I80" i="16"/>
  <c r="F80" i="16"/>
  <c r="B80" i="16" s="1"/>
  <c r="D80" i="16"/>
  <c r="C80" i="16"/>
  <c r="I79" i="16"/>
  <c r="F79" i="16"/>
  <c r="B79" i="16" s="1"/>
  <c r="D79" i="16"/>
  <c r="C79" i="16"/>
  <c r="I78" i="16"/>
  <c r="F78" i="16"/>
  <c r="B78" i="16" s="1"/>
  <c r="D78" i="16"/>
  <c r="C78" i="16"/>
  <c r="I77" i="16"/>
  <c r="F77" i="16"/>
  <c r="B77" i="16" s="1"/>
  <c r="D77" i="16"/>
  <c r="C77" i="16"/>
  <c r="I76" i="16"/>
  <c r="F76" i="16"/>
  <c r="D76" i="16"/>
  <c r="C76" i="16"/>
  <c r="B76" i="16"/>
  <c r="I75" i="16"/>
  <c r="F75" i="16"/>
  <c r="B75" i="16" s="1"/>
  <c r="D75" i="16"/>
  <c r="C75" i="16"/>
  <c r="I74" i="16"/>
  <c r="F74" i="16"/>
  <c r="D74" i="16"/>
  <c r="C74" i="16"/>
  <c r="B74" i="16"/>
  <c r="I73" i="16"/>
  <c r="I68" i="16" s="1"/>
  <c r="F73" i="16"/>
  <c r="B73" i="16" s="1"/>
  <c r="D73" i="16"/>
  <c r="C73" i="16"/>
  <c r="I72" i="16"/>
  <c r="F72" i="16"/>
  <c r="B72" i="16" s="1"/>
  <c r="D72" i="16"/>
  <c r="C72" i="16"/>
  <c r="I71" i="16"/>
  <c r="F71" i="16"/>
  <c r="B71" i="16" s="1"/>
  <c r="D71" i="16"/>
  <c r="C71" i="16"/>
  <c r="I70" i="16"/>
  <c r="F70" i="16"/>
  <c r="B70" i="16" s="1"/>
  <c r="D70" i="16"/>
  <c r="D68" i="16" s="1"/>
  <c r="C70" i="16"/>
  <c r="I69" i="16"/>
  <c r="F69" i="16"/>
  <c r="D69" i="16"/>
  <c r="C69" i="16"/>
  <c r="C68" i="16" s="1"/>
  <c r="B69" i="16"/>
  <c r="K68" i="16"/>
  <c r="J68" i="16"/>
  <c r="H68" i="16"/>
  <c r="G68" i="16"/>
  <c r="E68" i="16"/>
  <c r="E676" i="10" l="1"/>
  <c r="DN709" i="10"/>
  <c r="DN678" i="10"/>
  <c r="DN703" i="10"/>
  <c r="DQ676" i="10"/>
  <c r="DN694" i="10"/>
  <c r="DS676" i="10"/>
  <c r="DR676" i="10"/>
  <c r="DN679" i="10"/>
  <c r="DN677" i="10"/>
  <c r="DN676" i="10" s="1"/>
  <c r="BL676" i="10"/>
  <c r="C682" i="10"/>
  <c r="BM676" i="10"/>
  <c r="C991" i="10"/>
  <c r="C994" i="10"/>
  <c r="C715" i="10"/>
  <c r="C913" i="10"/>
  <c r="C970" i="10"/>
  <c r="C958" i="10"/>
  <c r="C967" i="10"/>
  <c r="C1003" i="10"/>
  <c r="C440" i="10"/>
  <c r="C439" i="10" s="1"/>
  <c r="C982" i="10"/>
  <c r="C955" i="10"/>
  <c r="C1000" i="10"/>
  <c r="C954" i="10"/>
  <c r="C976" i="10"/>
  <c r="C988" i="10"/>
  <c r="C962" i="10"/>
  <c r="C961" i="10" s="1"/>
  <c r="C974" i="10"/>
  <c r="C973" i="10" s="1"/>
  <c r="C986" i="10"/>
  <c r="C985" i="10" s="1"/>
  <c r="C998" i="10"/>
  <c r="C997" i="10" s="1"/>
  <c r="C793" i="10"/>
  <c r="C784" i="10"/>
  <c r="C790" i="10"/>
  <c r="C775" i="10"/>
  <c r="C773" i="10"/>
  <c r="C772" i="10" s="1"/>
  <c r="C782" i="10"/>
  <c r="C781" i="10" s="1"/>
  <c r="C771" i="10"/>
  <c r="C769" i="10" s="1"/>
  <c r="C780" i="10"/>
  <c r="C778" i="10" s="1"/>
  <c r="J784" i="10"/>
  <c r="C789" i="10"/>
  <c r="C787" i="10" s="1"/>
  <c r="J793" i="10"/>
  <c r="C798" i="10"/>
  <c r="C796" i="10" s="1"/>
  <c r="AN769" i="10"/>
  <c r="AN778" i="10"/>
  <c r="AN787" i="10"/>
  <c r="AN796" i="10"/>
  <c r="C691" i="10"/>
  <c r="C685" i="10"/>
  <c r="C700" i="10"/>
  <c r="C709" i="10"/>
  <c r="AH676" i="10"/>
  <c r="DB676" i="10"/>
  <c r="C697" i="10"/>
  <c r="BX676" i="10"/>
  <c r="AZ676" i="10"/>
  <c r="J678" i="10"/>
  <c r="J676" i="10" s="1"/>
  <c r="BF678" i="10"/>
  <c r="J679" i="10"/>
  <c r="AH679" i="10"/>
  <c r="CD679" i="10"/>
  <c r="DB679" i="10"/>
  <c r="J691" i="10"/>
  <c r="C696" i="10"/>
  <c r="J700" i="10"/>
  <c r="C705" i="10"/>
  <c r="J715" i="10"/>
  <c r="C695" i="10"/>
  <c r="C704" i="10"/>
  <c r="C719" i="10"/>
  <c r="C718" i="10" s="1"/>
  <c r="AB678" i="10"/>
  <c r="AB676" i="10" s="1"/>
  <c r="AZ678" i="10"/>
  <c r="CV678" i="10"/>
  <c r="CV676" i="10" s="1"/>
  <c r="C680" i="10"/>
  <c r="BF677" i="10"/>
  <c r="BF676" i="10" s="1"/>
  <c r="B230" i="16"/>
  <c r="C535" i="10"/>
  <c r="C499" i="10"/>
  <c r="C503" i="10"/>
  <c r="C502" i="10" s="1"/>
  <c r="C507" i="10"/>
  <c r="C515" i="10"/>
  <c r="C514" i="10" s="1"/>
  <c r="C519" i="10"/>
  <c r="C527" i="10"/>
  <c r="C526" i="10" s="1"/>
  <c r="C531" i="10"/>
  <c r="C539" i="10"/>
  <c r="C538" i="10" s="1"/>
  <c r="C543" i="10"/>
  <c r="C551" i="10"/>
  <c r="C550" i="10" s="1"/>
  <c r="C498" i="10"/>
  <c r="C506" i="10"/>
  <c r="C510" i="10"/>
  <c r="C508" i="10" s="1"/>
  <c r="C518" i="10"/>
  <c r="C517" i="10" s="1"/>
  <c r="C522" i="10"/>
  <c r="C520" i="10" s="1"/>
  <c r="C530" i="10"/>
  <c r="C529" i="10" s="1"/>
  <c r="C534" i="10"/>
  <c r="C532" i="10" s="1"/>
  <c r="C542" i="10"/>
  <c r="C546" i="10"/>
  <c r="C544" i="10" s="1"/>
  <c r="C554" i="10"/>
  <c r="C553" i="10" s="1"/>
  <c r="V499" i="10"/>
  <c r="AN508" i="10"/>
  <c r="V511" i="10"/>
  <c r="AN520" i="10"/>
  <c r="AN532" i="10"/>
  <c r="C513" i="10"/>
  <c r="C511" i="10" s="1"/>
  <c r="V502" i="10"/>
  <c r="B170" i="16"/>
  <c r="B169" i="16" s="1"/>
  <c r="BL379" i="10"/>
  <c r="C430" i="10"/>
  <c r="C381" i="10"/>
  <c r="P379" i="10"/>
  <c r="CP379" i="10"/>
  <c r="C406" i="10"/>
  <c r="CD379" i="10"/>
  <c r="BR379" i="10"/>
  <c r="C412" i="10"/>
  <c r="C424" i="10"/>
  <c r="AT379" i="10"/>
  <c r="D427" i="10"/>
  <c r="J403" i="10"/>
  <c r="J415" i="10"/>
  <c r="C382" i="10"/>
  <c r="C386" i="10"/>
  <c r="C385" i="10" s="1"/>
  <c r="AH388" i="10"/>
  <c r="P391" i="10"/>
  <c r="C398" i="10"/>
  <c r="C397" i="10" s="1"/>
  <c r="AH400" i="10"/>
  <c r="C410" i="10"/>
  <c r="C409" i="10" s="1"/>
  <c r="AH412" i="10"/>
  <c r="C422" i="10"/>
  <c r="C421" i="10" s="1"/>
  <c r="AH424" i="10"/>
  <c r="C434" i="10"/>
  <c r="C433" i="10" s="1"/>
  <c r="AH436" i="10"/>
  <c r="J406" i="10"/>
  <c r="J418" i="10"/>
  <c r="J430" i="10"/>
  <c r="AH391" i="10"/>
  <c r="AH403" i="10"/>
  <c r="AH415" i="10"/>
  <c r="AH427" i="10"/>
  <c r="B131" i="16"/>
  <c r="C193" i="10"/>
  <c r="C271" i="10"/>
  <c r="C244" i="10"/>
  <c r="C211" i="10"/>
  <c r="C247" i="10"/>
  <c r="C199" i="10"/>
  <c r="C235" i="10"/>
  <c r="C259" i="10"/>
  <c r="C208" i="10"/>
  <c r="C229" i="10"/>
  <c r="C195" i="10"/>
  <c r="C203" i="10"/>
  <c r="C202" i="10" s="1"/>
  <c r="C207" i="10"/>
  <c r="C205" i="10" s="1"/>
  <c r="C215" i="10"/>
  <c r="C214" i="10" s="1"/>
  <c r="C219" i="10"/>
  <c r="C217" i="10" s="1"/>
  <c r="C227" i="10"/>
  <c r="C226" i="10" s="1"/>
  <c r="C231" i="10"/>
  <c r="C239" i="10"/>
  <c r="C238" i="10" s="1"/>
  <c r="C243" i="10"/>
  <c r="C241" i="10" s="1"/>
  <c r="C251" i="10"/>
  <c r="C250" i="10" s="1"/>
  <c r="C255" i="10"/>
  <c r="C263" i="10"/>
  <c r="C262" i="10" s="1"/>
  <c r="C267" i="10"/>
  <c r="C275" i="10"/>
  <c r="C274" i="10" s="1"/>
  <c r="C279" i="10"/>
  <c r="C277" i="10" s="1"/>
  <c r="J259" i="10"/>
  <c r="C246" i="10"/>
  <c r="C254" i="10"/>
  <c r="C253" i="10" s="1"/>
  <c r="C258" i="10"/>
  <c r="C266" i="10"/>
  <c r="C265" i="10" s="1"/>
  <c r="C270" i="10"/>
  <c r="C268" i="10" s="1"/>
  <c r="P271" i="10"/>
  <c r="C233" i="10"/>
  <c r="C232" i="10" s="1"/>
  <c r="C257" i="10"/>
  <c r="C256" i="10" s="1"/>
  <c r="B68" i="16"/>
  <c r="F68" i="16"/>
  <c r="C703" i="10" l="1"/>
  <c r="C678" i="10"/>
  <c r="D649" i="10"/>
  <c r="C644" i="10"/>
  <c r="C645" i="10"/>
  <c r="C953" i="10"/>
  <c r="C952" i="10" s="1"/>
  <c r="C679" i="10"/>
  <c r="C677" i="10"/>
  <c r="C694" i="10"/>
  <c r="C505" i="10"/>
  <c r="C495" i="10"/>
  <c r="C494" i="10"/>
  <c r="C493" i="10" s="1"/>
  <c r="C496" i="10"/>
  <c r="C541" i="10"/>
  <c r="C380" i="10"/>
  <c r="C379" i="10" s="1"/>
  <c r="C192" i="10"/>
  <c r="C191" i="10"/>
  <c r="C676" i="10" l="1"/>
  <c r="C649" i="10"/>
  <c r="C643" i="10"/>
  <c r="C190" i="10"/>
  <c r="B7" i="29" l="1"/>
  <c r="CJ598" i="10" l="1"/>
  <c r="BX598" i="10"/>
  <c r="BL598" i="10"/>
  <c r="BF598" i="10"/>
  <c r="P598" i="10"/>
  <c r="DH598" i="10"/>
  <c r="DB598" i="10"/>
  <c r="CV598" i="10"/>
  <c r="CP598" i="10"/>
  <c r="AZ598" i="10"/>
  <c r="AN598" i="10"/>
  <c r="AB598" i="10"/>
  <c r="V598" i="10"/>
  <c r="DT598" i="10"/>
  <c r="DS598" i="10"/>
  <c r="DR598" i="10"/>
  <c r="DQ598" i="10"/>
  <c r="DP598" i="10"/>
  <c r="DO598" i="10"/>
  <c r="DN598" i="10"/>
  <c r="DM598" i="10"/>
  <c r="DL598" i="10"/>
  <c r="DK598" i="10"/>
  <c r="DJ598" i="10"/>
  <c r="DI598" i="10"/>
  <c r="DG598" i="10"/>
  <c r="DF598" i="10"/>
  <c r="DE598" i="10"/>
  <c r="DD598" i="10"/>
  <c r="DC598" i="10"/>
  <c r="DA598" i="10"/>
  <c r="CZ598" i="10"/>
  <c r="CY598" i="10"/>
  <c r="CX598" i="10"/>
  <c r="CW598" i="10"/>
  <c r="CU598" i="10"/>
  <c r="CT598" i="10"/>
  <c r="CS598" i="10"/>
  <c r="CR598" i="10"/>
  <c r="CQ598" i="10"/>
  <c r="CO598" i="10"/>
  <c r="CN598" i="10"/>
  <c r="CM598" i="10"/>
  <c r="CL598" i="10"/>
  <c r="CK598" i="10"/>
  <c r="CI598" i="10"/>
  <c r="CH598" i="10"/>
  <c r="CG598" i="10"/>
  <c r="CF598" i="10"/>
  <c r="CE598" i="10"/>
  <c r="CD598" i="10"/>
  <c r="CC598" i="10"/>
  <c r="CB598" i="10"/>
  <c r="CA598" i="10"/>
  <c r="BZ598" i="10"/>
  <c r="BY598" i="10"/>
  <c r="BW598" i="10"/>
  <c r="BV598" i="10"/>
  <c r="BU598" i="10"/>
  <c r="BT598" i="10"/>
  <c r="BS598" i="10"/>
  <c r="BR598" i="10"/>
  <c r="BQ598" i="10"/>
  <c r="BP598" i="10"/>
  <c r="BO598" i="10"/>
  <c r="BN598" i="10"/>
  <c r="BM598" i="10"/>
  <c r="BK598" i="10"/>
  <c r="BJ598" i="10"/>
  <c r="BI598" i="10"/>
  <c r="BH598" i="10"/>
  <c r="BG598" i="10"/>
  <c r="BE598" i="10"/>
  <c r="BD598" i="10"/>
  <c r="BC598" i="10"/>
  <c r="BB598" i="10"/>
  <c r="BA598" i="10"/>
  <c r="AY598" i="10"/>
  <c r="AX598" i="10"/>
  <c r="AW598" i="10"/>
  <c r="AV598" i="10"/>
  <c r="AU598" i="10"/>
  <c r="AT598" i="10"/>
  <c r="AS598" i="10"/>
  <c r="AR598" i="10"/>
  <c r="AQ598" i="10"/>
  <c r="AP598" i="10"/>
  <c r="AO598" i="10"/>
  <c r="AM598" i="10"/>
  <c r="AL598" i="10"/>
  <c r="AK598" i="10"/>
  <c r="AJ598" i="10"/>
  <c r="AI598" i="10"/>
  <c r="AH598" i="10"/>
  <c r="AG598" i="10"/>
  <c r="AF598" i="10"/>
  <c r="AE598" i="10"/>
  <c r="AD598" i="10"/>
  <c r="AC598" i="10"/>
  <c r="AA598" i="10"/>
  <c r="Z598" i="10"/>
  <c r="Y598" i="10"/>
  <c r="X598" i="10"/>
  <c r="W598" i="10"/>
  <c r="U598" i="10"/>
  <c r="T598" i="10"/>
  <c r="S598" i="10"/>
  <c r="R598" i="10"/>
  <c r="Q598" i="10"/>
  <c r="O598" i="10"/>
  <c r="N598" i="10"/>
  <c r="M598" i="10"/>
  <c r="L598" i="10"/>
  <c r="K598" i="10"/>
  <c r="J598" i="10"/>
  <c r="I598" i="10"/>
  <c r="H598" i="10"/>
  <c r="G598" i="10"/>
  <c r="F598" i="10"/>
  <c r="E598" i="10"/>
  <c r="CV595" i="10"/>
  <c r="BX595" i="10"/>
  <c r="BL595" i="10"/>
  <c r="DH595" i="10"/>
  <c r="DB595" i="10"/>
  <c r="AZ595" i="10"/>
  <c r="AN595" i="10"/>
  <c r="AH595" i="10"/>
  <c r="DT595" i="10"/>
  <c r="DS595" i="10"/>
  <c r="DR595" i="10"/>
  <c r="DQ595" i="10"/>
  <c r="DP595" i="10"/>
  <c r="DO595" i="10"/>
  <c r="DN595" i="10"/>
  <c r="DM595" i="10"/>
  <c r="DL595" i="10"/>
  <c r="DK595" i="10"/>
  <c r="DJ595" i="10"/>
  <c r="DI595" i="10"/>
  <c r="DG595" i="10"/>
  <c r="DF595" i="10"/>
  <c r="DE595" i="10"/>
  <c r="DD595" i="10"/>
  <c r="DC595" i="10"/>
  <c r="DA595" i="10"/>
  <c r="CZ595" i="10"/>
  <c r="CY595" i="10"/>
  <c r="CX595" i="10"/>
  <c r="CW595" i="10"/>
  <c r="CU595" i="10"/>
  <c r="CT595" i="10"/>
  <c r="CS595" i="10"/>
  <c r="CR595" i="10"/>
  <c r="CQ595" i="10"/>
  <c r="CP595" i="10"/>
  <c r="CO595" i="10"/>
  <c r="CN595" i="10"/>
  <c r="CM595" i="10"/>
  <c r="CL595" i="10"/>
  <c r="CK595" i="10"/>
  <c r="CJ595" i="10"/>
  <c r="CI595" i="10"/>
  <c r="CH595" i="10"/>
  <c r="CG595" i="10"/>
  <c r="CF595" i="10"/>
  <c r="CE595" i="10"/>
  <c r="CD595" i="10"/>
  <c r="CC595" i="10"/>
  <c r="CB595" i="10"/>
  <c r="CA595" i="10"/>
  <c r="BZ595" i="10"/>
  <c r="BY595" i="10"/>
  <c r="BW595" i="10"/>
  <c r="BV595" i="10"/>
  <c r="BU595" i="10"/>
  <c r="BT595" i="10"/>
  <c r="BS595" i="10"/>
  <c r="BR595" i="10"/>
  <c r="BQ595" i="10"/>
  <c r="BP595" i="10"/>
  <c r="BO595" i="10"/>
  <c r="BN595" i="10"/>
  <c r="BM595" i="10"/>
  <c r="BK595" i="10"/>
  <c r="BJ595" i="10"/>
  <c r="BI595" i="10"/>
  <c r="BH595" i="10"/>
  <c r="BG595" i="10"/>
  <c r="BF595" i="10"/>
  <c r="BE595" i="10"/>
  <c r="BD595" i="10"/>
  <c r="BC595" i="10"/>
  <c r="BB595" i="10"/>
  <c r="BA595" i="10"/>
  <c r="AY595" i="10"/>
  <c r="AX595" i="10"/>
  <c r="AW595" i="10"/>
  <c r="AV595" i="10"/>
  <c r="AU595" i="10"/>
  <c r="AT595" i="10"/>
  <c r="AS595" i="10"/>
  <c r="AR595" i="10"/>
  <c r="AQ595" i="10"/>
  <c r="AP595" i="10"/>
  <c r="AO595" i="10"/>
  <c r="AM595" i="10"/>
  <c r="AL595" i="10"/>
  <c r="AK595" i="10"/>
  <c r="AJ595" i="10"/>
  <c r="AI595" i="10"/>
  <c r="AG595" i="10"/>
  <c r="AF595" i="10"/>
  <c r="AE595" i="10"/>
  <c r="AD595" i="10"/>
  <c r="AC595" i="10"/>
  <c r="AB595" i="10"/>
  <c r="AA595" i="10"/>
  <c r="Z595" i="10"/>
  <c r="Y595" i="10"/>
  <c r="X595" i="10"/>
  <c r="W595" i="10"/>
  <c r="V595" i="10"/>
  <c r="U595" i="10"/>
  <c r="T595" i="10"/>
  <c r="S595" i="10"/>
  <c r="R595" i="10"/>
  <c r="Q595" i="10"/>
  <c r="P595" i="10"/>
  <c r="O595" i="10"/>
  <c r="N595" i="10"/>
  <c r="M595" i="10"/>
  <c r="L595" i="10"/>
  <c r="K595" i="10"/>
  <c r="J595" i="10"/>
  <c r="I595" i="10"/>
  <c r="H595" i="10"/>
  <c r="G595" i="10"/>
  <c r="F595" i="10"/>
  <c r="E595" i="10"/>
  <c r="DH592" i="10"/>
  <c r="CP592" i="10"/>
  <c r="CJ592" i="10"/>
  <c r="BX592" i="10"/>
  <c r="V592" i="10"/>
  <c r="J592" i="10"/>
  <c r="DN592" i="10"/>
  <c r="DB592" i="10"/>
  <c r="CD592" i="10"/>
  <c r="BL592" i="10"/>
  <c r="BF592" i="10"/>
  <c r="AZ592" i="10"/>
  <c r="AT592" i="10"/>
  <c r="DT592" i="10"/>
  <c r="DS592" i="10"/>
  <c r="DR592" i="10"/>
  <c r="DQ592" i="10"/>
  <c r="DP592" i="10"/>
  <c r="DO592" i="10"/>
  <c r="DM592" i="10"/>
  <c r="DL592" i="10"/>
  <c r="DK592" i="10"/>
  <c r="DJ592" i="10"/>
  <c r="DI592" i="10"/>
  <c r="DG592" i="10"/>
  <c r="DF592" i="10"/>
  <c r="DE592" i="10"/>
  <c r="DD592" i="10"/>
  <c r="DC592" i="10"/>
  <c r="DA592" i="10"/>
  <c r="CZ592" i="10"/>
  <c r="CY592" i="10"/>
  <c r="CX592" i="10"/>
  <c r="CW592" i="10"/>
  <c r="CV592" i="10"/>
  <c r="CU592" i="10"/>
  <c r="CT592" i="10"/>
  <c r="CS592" i="10"/>
  <c r="CR592" i="10"/>
  <c r="CQ592" i="10"/>
  <c r="CO592" i="10"/>
  <c r="CN592" i="10"/>
  <c r="CM592" i="10"/>
  <c r="CL592" i="10"/>
  <c r="CK592" i="10"/>
  <c r="CI592" i="10"/>
  <c r="CH592" i="10"/>
  <c r="CG592" i="10"/>
  <c r="CF592" i="10"/>
  <c r="CE592" i="10"/>
  <c r="CC592" i="10"/>
  <c r="CB592" i="10"/>
  <c r="CA592" i="10"/>
  <c r="BZ592" i="10"/>
  <c r="BY592" i="10"/>
  <c r="BW592" i="10"/>
  <c r="BV592" i="10"/>
  <c r="BU592" i="10"/>
  <c r="BT592" i="10"/>
  <c r="BS592" i="10"/>
  <c r="BR592" i="10"/>
  <c r="BQ592" i="10"/>
  <c r="BP592" i="10"/>
  <c r="BO592" i="10"/>
  <c r="BN592" i="10"/>
  <c r="BM592" i="10"/>
  <c r="BK592" i="10"/>
  <c r="BJ592" i="10"/>
  <c r="BI592" i="10"/>
  <c r="BH592" i="10"/>
  <c r="BG592" i="10"/>
  <c r="BE592" i="10"/>
  <c r="BD592" i="10"/>
  <c r="BC592" i="10"/>
  <c r="BB592" i="10"/>
  <c r="BA592" i="10"/>
  <c r="AY592" i="10"/>
  <c r="AX592" i="10"/>
  <c r="AW592" i="10"/>
  <c r="AV592" i="10"/>
  <c r="AU592" i="10"/>
  <c r="AS592" i="10"/>
  <c r="AR592" i="10"/>
  <c r="AQ592" i="10"/>
  <c r="AP592" i="10"/>
  <c r="AO592" i="10"/>
  <c r="AN592" i="10"/>
  <c r="AM592" i="10"/>
  <c r="AL592" i="10"/>
  <c r="AK592" i="10"/>
  <c r="AJ592" i="10"/>
  <c r="AI592" i="10"/>
  <c r="AH592" i="10"/>
  <c r="AG592" i="10"/>
  <c r="AF592" i="10"/>
  <c r="AE592" i="10"/>
  <c r="AD592" i="10"/>
  <c r="AC592" i="10"/>
  <c r="AB592" i="10"/>
  <c r="AA592" i="10"/>
  <c r="Z592" i="10"/>
  <c r="Y592" i="10"/>
  <c r="X592" i="10"/>
  <c r="W592" i="10"/>
  <c r="U592" i="10"/>
  <c r="T592" i="10"/>
  <c r="S592" i="10"/>
  <c r="R592" i="10"/>
  <c r="Q592" i="10"/>
  <c r="P592" i="10"/>
  <c r="O592" i="10"/>
  <c r="N592" i="10"/>
  <c r="M592" i="10"/>
  <c r="L592" i="10"/>
  <c r="K592" i="10"/>
  <c r="I592" i="10"/>
  <c r="H592" i="10"/>
  <c r="G592" i="10"/>
  <c r="F592" i="10"/>
  <c r="E592" i="10"/>
  <c r="DB589" i="10"/>
  <c r="CP589" i="10"/>
  <c r="CJ589" i="10"/>
  <c r="P589" i="10"/>
  <c r="BF589" i="10"/>
  <c r="DT589" i="10"/>
  <c r="DS589" i="10"/>
  <c r="DR589" i="10"/>
  <c r="DQ589" i="10"/>
  <c r="DP589" i="10"/>
  <c r="DO589" i="10"/>
  <c r="DN589" i="10"/>
  <c r="DM589" i="10"/>
  <c r="DL589" i="10"/>
  <c r="DK589" i="10"/>
  <c r="DJ589" i="10"/>
  <c r="DI589" i="10"/>
  <c r="DH589" i="10"/>
  <c r="DG589" i="10"/>
  <c r="DF589" i="10"/>
  <c r="DE589" i="10"/>
  <c r="DD589" i="10"/>
  <c r="DC589" i="10"/>
  <c r="DA589" i="10"/>
  <c r="CZ589" i="10"/>
  <c r="CY589" i="10"/>
  <c r="CX589" i="10"/>
  <c r="CW589" i="10"/>
  <c r="CV589" i="10"/>
  <c r="CU589" i="10"/>
  <c r="CT589" i="10"/>
  <c r="CS589" i="10"/>
  <c r="CR589" i="10"/>
  <c r="CQ589" i="10"/>
  <c r="CO589" i="10"/>
  <c r="CN589" i="10"/>
  <c r="CM589" i="10"/>
  <c r="CL589" i="10"/>
  <c r="CK589" i="10"/>
  <c r="CI589" i="10"/>
  <c r="CH589" i="10"/>
  <c r="CG589" i="10"/>
  <c r="CF589" i="10"/>
  <c r="CE589" i="10"/>
  <c r="CD589" i="10"/>
  <c r="CC589" i="10"/>
  <c r="CB589" i="10"/>
  <c r="CA589" i="10"/>
  <c r="BZ589" i="10"/>
  <c r="BY589" i="10"/>
  <c r="BX589" i="10"/>
  <c r="BW589" i="10"/>
  <c r="BV589" i="10"/>
  <c r="BU589" i="10"/>
  <c r="BT589" i="10"/>
  <c r="BS589" i="10"/>
  <c r="BR589" i="10"/>
  <c r="BQ589" i="10"/>
  <c r="BP589" i="10"/>
  <c r="BO589" i="10"/>
  <c r="BN589" i="10"/>
  <c r="BM589" i="10"/>
  <c r="BL589" i="10"/>
  <c r="BK589" i="10"/>
  <c r="BJ589" i="10"/>
  <c r="BI589" i="10"/>
  <c r="BH589" i="10"/>
  <c r="BG589" i="10"/>
  <c r="BE589" i="10"/>
  <c r="BD589" i="10"/>
  <c r="BC589" i="10"/>
  <c r="BB589" i="10"/>
  <c r="BA589" i="10"/>
  <c r="AZ589" i="10"/>
  <c r="AY589" i="10"/>
  <c r="AX589" i="10"/>
  <c r="AW589" i="10"/>
  <c r="AV589" i="10"/>
  <c r="AU589" i="10"/>
  <c r="AT589" i="10"/>
  <c r="AS589" i="10"/>
  <c r="AR589" i="10"/>
  <c r="AQ589" i="10"/>
  <c r="AP589" i="10"/>
  <c r="AO589" i="10"/>
  <c r="AN589" i="10"/>
  <c r="AM589" i="10"/>
  <c r="AL589" i="10"/>
  <c r="AK589" i="10"/>
  <c r="AJ589" i="10"/>
  <c r="AI589" i="10"/>
  <c r="AH589" i="10"/>
  <c r="AG589" i="10"/>
  <c r="AF589" i="10"/>
  <c r="AE589" i="10"/>
  <c r="AD589" i="10"/>
  <c r="AC589" i="10"/>
  <c r="AB589" i="10"/>
  <c r="AA589" i="10"/>
  <c r="Z589" i="10"/>
  <c r="Y589" i="10"/>
  <c r="X589" i="10"/>
  <c r="W589" i="10"/>
  <c r="V589" i="10"/>
  <c r="U589" i="10"/>
  <c r="T589" i="10"/>
  <c r="S589" i="10"/>
  <c r="R589" i="10"/>
  <c r="Q589" i="10"/>
  <c r="O589" i="10"/>
  <c r="N589" i="10"/>
  <c r="M589" i="10"/>
  <c r="L589" i="10"/>
  <c r="K589" i="10"/>
  <c r="J589" i="10"/>
  <c r="I589" i="10"/>
  <c r="H589" i="10"/>
  <c r="G589" i="10"/>
  <c r="F589" i="10"/>
  <c r="E589" i="10"/>
  <c r="CV586" i="10"/>
  <c r="AB586" i="10"/>
  <c r="BR586" i="10"/>
  <c r="AH586" i="10"/>
  <c r="DT586" i="10"/>
  <c r="DS586" i="10"/>
  <c r="DR586" i="10"/>
  <c r="DQ586" i="10"/>
  <c r="DP586" i="10"/>
  <c r="DO586" i="10"/>
  <c r="DN586" i="10"/>
  <c r="DM586" i="10"/>
  <c r="DL586" i="10"/>
  <c r="DK586" i="10"/>
  <c r="DJ586" i="10"/>
  <c r="DI586" i="10"/>
  <c r="DH586" i="10"/>
  <c r="DG586" i="10"/>
  <c r="DF586" i="10"/>
  <c r="DE586" i="10"/>
  <c r="DD586" i="10"/>
  <c r="DC586" i="10"/>
  <c r="DB586" i="10"/>
  <c r="DA586" i="10"/>
  <c r="CZ586" i="10"/>
  <c r="CY586" i="10"/>
  <c r="CX586" i="10"/>
  <c r="CW586" i="10"/>
  <c r="CU586" i="10"/>
  <c r="CT586" i="10"/>
  <c r="CS586" i="10"/>
  <c r="CR586" i="10"/>
  <c r="CQ586" i="10"/>
  <c r="CP586" i="10"/>
  <c r="CO586" i="10"/>
  <c r="CN586" i="10"/>
  <c r="CM586" i="10"/>
  <c r="CL586" i="10"/>
  <c r="CK586" i="10"/>
  <c r="CJ586" i="10"/>
  <c r="CI586" i="10"/>
  <c r="CH586" i="10"/>
  <c r="CG586" i="10"/>
  <c r="CF586" i="10"/>
  <c r="CE586" i="10"/>
  <c r="CD586" i="10"/>
  <c r="CC586" i="10"/>
  <c r="CB586" i="10"/>
  <c r="CA586" i="10"/>
  <c r="BZ586" i="10"/>
  <c r="BY586" i="10"/>
  <c r="BX586" i="10"/>
  <c r="BW586" i="10"/>
  <c r="BV586" i="10"/>
  <c r="BU586" i="10"/>
  <c r="BT586" i="10"/>
  <c r="BS586" i="10"/>
  <c r="BQ586" i="10"/>
  <c r="BP586" i="10"/>
  <c r="BO586" i="10"/>
  <c r="BN586" i="10"/>
  <c r="BM586" i="10"/>
  <c r="BL586" i="10"/>
  <c r="BK586" i="10"/>
  <c r="BJ586" i="10"/>
  <c r="BI586" i="10"/>
  <c r="BH586" i="10"/>
  <c r="BG586" i="10"/>
  <c r="BF586" i="10"/>
  <c r="BE586" i="10"/>
  <c r="BD586" i="10"/>
  <c r="BC586" i="10"/>
  <c r="BB586" i="10"/>
  <c r="BA586" i="10"/>
  <c r="AZ586" i="10"/>
  <c r="AY586" i="10"/>
  <c r="AX586" i="10"/>
  <c r="AW586" i="10"/>
  <c r="AV586" i="10"/>
  <c r="AU586" i="10"/>
  <c r="AT586" i="10"/>
  <c r="AS586" i="10"/>
  <c r="AR586" i="10"/>
  <c r="AQ586" i="10"/>
  <c r="AP586" i="10"/>
  <c r="AO586" i="10"/>
  <c r="AN586" i="10"/>
  <c r="AM586" i="10"/>
  <c r="AL586" i="10"/>
  <c r="AK586" i="10"/>
  <c r="AJ586" i="10"/>
  <c r="AI586" i="10"/>
  <c r="AG586" i="10"/>
  <c r="AF586" i="10"/>
  <c r="AE586" i="10"/>
  <c r="AD586" i="10"/>
  <c r="AC586" i="10"/>
  <c r="AA586" i="10"/>
  <c r="Z586" i="10"/>
  <c r="Y586" i="10"/>
  <c r="X586" i="10"/>
  <c r="W586" i="10"/>
  <c r="V586" i="10"/>
  <c r="U586" i="10"/>
  <c r="T586" i="10"/>
  <c r="S586" i="10"/>
  <c r="R586" i="10"/>
  <c r="Q586" i="10"/>
  <c r="P586" i="10"/>
  <c r="O586" i="10"/>
  <c r="N586" i="10"/>
  <c r="M586" i="10"/>
  <c r="L586" i="10"/>
  <c r="K586" i="10"/>
  <c r="J586" i="10"/>
  <c r="I586" i="10"/>
  <c r="H586" i="10"/>
  <c r="G586" i="10"/>
  <c r="F586" i="10"/>
  <c r="E586" i="10"/>
  <c r="BX583" i="10"/>
  <c r="AN583" i="10"/>
  <c r="DN583" i="10"/>
  <c r="DH583" i="10"/>
  <c r="CD583" i="10"/>
  <c r="J583" i="10"/>
  <c r="DT583" i="10"/>
  <c r="DS583" i="10"/>
  <c r="DR583" i="10"/>
  <c r="DQ583" i="10"/>
  <c r="DP583" i="10"/>
  <c r="DO583" i="10"/>
  <c r="DM583" i="10"/>
  <c r="DL583" i="10"/>
  <c r="DK583" i="10"/>
  <c r="DJ583" i="10"/>
  <c r="DI583" i="10"/>
  <c r="DG583" i="10"/>
  <c r="DF583" i="10"/>
  <c r="DE583" i="10"/>
  <c r="DD583" i="10"/>
  <c r="DC583" i="10"/>
  <c r="DB583" i="10"/>
  <c r="DA583" i="10"/>
  <c r="CZ583" i="10"/>
  <c r="CY583" i="10"/>
  <c r="CX583" i="10"/>
  <c r="CW583" i="10"/>
  <c r="CV583" i="10"/>
  <c r="CU583" i="10"/>
  <c r="CT583" i="10"/>
  <c r="CS583" i="10"/>
  <c r="CR583" i="10"/>
  <c r="CQ583" i="10"/>
  <c r="CP583" i="10"/>
  <c r="CO583" i="10"/>
  <c r="CN583" i="10"/>
  <c r="CM583" i="10"/>
  <c r="CL583" i="10"/>
  <c r="CK583" i="10"/>
  <c r="CJ583" i="10"/>
  <c r="CI583" i="10"/>
  <c r="CH583" i="10"/>
  <c r="CG583" i="10"/>
  <c r="CF583" i="10"/>
  <c r="CE583" i="10"/>
  <c r="CC583" i="10"/>
  <c r="CB583" i="10"/>
  <c r="CA583" i="10"/>
  <c r="BZ583" i="10"/>
  <c r="BY583" i="10"/>
  <c r="BW583" i="10"/>
  <c r="BV583" i="10"/>
  <c r="BU583" i="10"/>
  <c r="BT583" i="10"/>
  <c r="BS583" i="10"/>
  <c r="BR583" i="10"/>
  <c r="BQ583" i="10"/>
  <c r="BP583" i="10"/>
  <c r="BO583" i="10"/>
  <c r="BN583" i="10"/>
  <c r="BM583" i="10"/>
  <c r="BL583" i="10"/>
  <c r="BK583" i="10"/>
  <c r="BJ583" i="10"/>
  <c r="BI583" i="10"/>
  <c r="BH583" i="10"/>
  <c r="BG583" i="10"/>
  <c r="BF583" i="10"/>
  <c r="BE583" i="10"/>
  <c r="BD583" i="10"/>
  <c r="BC583" i="10"/>
  <c r="BB583" i="10"/>
  <c r="BA583" i="10"/>
  <c r="AZ583" i="10"/>
  <c r="AY583" i="10"/>
  <c r="AX583" i="10"/>
  <c r="AW583" i="10"/>
  <c r="AV583" i="10"/>
  <c r="AU583" i="10"/>
  <c r="AT583" i="10"/>
  <c r="AS583" i="10"/>
  <c r="AR583" i="10"/>
  <c r="AQ583" i="10"/>
  <c r="AP583" i="10"/>
  <c r="AO583" i="10"/>
  <c r="AM583" i="10"/>
  <c r="AL583" i="10"/>
  <c r="AK583" i="10"/>
  <c r="AJ583" i="10"/>
  <c r="AI583" i="10"/>
  <c r="AH583" i="10"/>
  <c r="AG583" i="10"/>
  <c r="AF583" i="10"/>
  <c r="AE583" i="10"/>
  <c r="AD583" i="10"/>
  <c r="AC583" i="10"/>
  <c r="AB583" i="10"/>
  <c r="AA583" i="10"/>
  <c r="Z583" i="10"/>
  <c r="Y583" i="10"/>
  <c r="X583" i="10"/>
  <c r="W583" i="10"/>
  <c r="V583" i="10"/>
  <c r="U583" i="10"/>
  <c r="T583" i="10"/>
  <c r="S583" i="10"/>
  <c r="R583" i="10"/>
  <c r="Q583" i="10"/>
  <c r="P583" i="10"/>
  <c r="O583" i="10"/>
  <c r="N583" i="10"/>
  <c r="M583" i="10"/>
  <c r="L583" i="10"/>
  <c r="K583" i="10"/>
  <c r="I583" i="10"/>
  <c r="H583" i="10"/>
  <c r="G583" i="10"/>
  <c r="F583" i="10"/>
  <c r="E583" i="10"/>
  <c r="CJ580" i="10"/>
  <c r="AZ580" i="10"/>
  <c r="DN580" i="10"/>
  <c r="CP580" i="10"/>
  <c r="V580" i="10"/>
  <c r="DT580" i="10"/>
  <c r="DS580" i="10"/>
  <c r="DR580" i="10"/>
  <c r="DQ580" i="10"/>
  <c r="DP580" i="10"/>
  <c r="DO580" i="10"/>
  <c r="DM580" i="10"/>
  <c r="DL580" i="10"/>
  <c r="DK580" i="10"/>
  <c r="DJ580" i="10"/>
  <c r="DI580" i="10"/>
  <c r="DH580" i="10"/>
  <c r="DG580" i="10"/>
  <c r="DF580" i="10"/>
  <c r="DE580" i="10"/>
  <c r="DD580" i="10"/>
  <c r="DC580" i="10"/>
  <c r="DB580" i="10"/>
  <c r="DA580" i="10"/>
  <c r="CZ580" i="10"/>
  <c r="CY580" i="10"/>
  <c r="CX580" i="10"/>
  <c r="CW580" i="10"/>
  <c r="CV580" i="10"/>
  <c r="CU580" i="10"/>
  <c r="CT580" i="10"/>
  <c r="CS580" i="10"/>
  <c r="CR580" i="10"/>
  <c r="CQ580" i="10"/>
  <c r="CO580" i="10"/>
  <c r="CN580" i="10"/>
  <c r="CM580" i="10"/>
  <c r="CL580" i="10"/>
  <c r="CK580" i="10"/>
  <c r="CI580" i="10"/>
  <c r="CH580" i="10"/>
  <c r="CG580" i="10"/>
  <c r="CF580" i="10"/>
  <c r="CE580" i="10"/>
  <c r="CD580" i="10"/>
  <c r="CC580" i="10"/>
  <c r="CB580" i="10"/>
  <c r="CA580" i="10"/>
  <c r="BZ580" i="10"/>
  <c r="BY580" i="10"/>
  <c r="BX580" i="10"/>
  <c r="BW580" i="10"/>
  <c r="BV580" i="10"/>
  <c r="BU580" i="10"/>
  <c r="BT580" i="10"/>
  <c r="BS580" i="10"/>
  <c r="BR580" i="10"/>
  <c r="BQ580" i="10"/>
  <c r="BP580" i="10"/>
  <c r="BO580" i="10"/>
  <c r="BN580" i="10"/>
  <c r="BM580" i="10"/>
  <c r="BL580" i="10"/>
  <c r="BK580" i="10"/>
  <c r="BJ580" i="10"/>
  <c r="BI580" i="10"/>
  <c r="BH580" i="10"/>
  <c r="BG580" i="10"/>
  <c r="BF580" i="10"/>
  <c r="BE580" i="10"/>
  <c r="BD580" i="10"/>
  <c r="BC580" i="10"/>
  <c r="BB580" i="10"/>
  <c r="BA580" i="10"/>
  <c r="AY580" i="10"/>
  <c r="AX580" i="10"/>
  <c r="AW580" i="10"/>
  <c r="AV580" i="10"/>
  <c r="AU580" i="10"/>
  <c r="AT580" i="10"/>
  <c r="AS580" i="10"/>
  <c r="AR580" i="10"/>
  <c r="AQ580" i="10"/>
  <c r="AP580" i="10"/>
  <c r="AO580" i="10"/>
  <c r="AN580" i="10"/>
  <c r="AM580" i="10"/>
  <c r="AL580" i="10"/>
  <c r="AK580" i="10"/>
  <c r="AJ580" i="10"/>
  <c r="AI580" i="10"/>
  <c r="AH580" i="10"/>
  <c r="AG580" i="10"/>
  <c r="AF580" i="10"/>
  <c r="AE580" i="10"/>
  <c r="AD580" i="10"/>
  <c r="AC580" i="10"/>
  <c r="AB580" i="10"/>
  <c r="AA580" i="10"/>
  <c r="Z580" i="10"/>
  <c r="Y580" i="10"/>
  <c r="X580" i="10"/>
  <c r="W580" i="10"/>
  <c r="U580" i="10"/>
  <c r="T580" i="10"/>
  <c r="S580" i="10"/>
  <c r="R580" i="10"/>
  <c r="Q580" i="10"/>
  <c r="P580" i="10"/>
  <c r="O580" i="10"/>
  <c r="N580" i="10"/>
  <c r="M580" i="10"/>
  <c r="L580" i="10"/>
  <c r="K580" i="10"/>
  <c r="J580" i="10"/>
  <c r="I580" i="10"/>
  <c r="H580" i="10"/>
  <c r="G580" i="10"/>
  <c r="F580" i="10"/>
  <c r="E580" i="10"/>
  <c r="CV577" i="10"/>
  <c r="CJ577" i="10"/>
  <c r="P577" i="10"/>
  <c r="DH577" i="10"/>
  <c r="DB577" i="10"/>
  <c r="BL577" i="10"/>
  <c r="BF577" i="10"/>
  <c r="AH577" i="10"/>
  <c r="DT577" i="10"/>
  <c r="DS577" i="10"/>
  <c r="DR577" i="10"/>
  <c r="DQ577" i="10"/>
  <c r="DP577" i="10"/>
  <c r="DO577" i="10"/>
  <c r="DN577" i="10"/>
  <c r="DM577" i="10"/>
  <c r="DL577" i="10"/>
  <c r="DK577" i="10"/>
  <c r="DJ577" i="10"/>
  <c r="DI577" i="10"/>
  <c r="DG577" i="10"/>
  <c r="DF577" i="10"/>
  <c r="DE577" i="10"/>
  <c r="DD577" i="10"/>
  <c r="DC577" i="10"/>
  <c r="DA577" i="10"/>
  <c r="CZ577" i="10"/>
  <c r="CY577" i="10"/>
  <c r="CX577" i="10"/>
  <c r="CW577" i="10"/>
  <c r="CU577" i="10"/>
  <c r="CT577" i="10"/>
  <c r="CS577" i="10"/>
  <c r="CR577" i="10"/>
  <c r="CQ577" i="10"/>
  <c r="CP577" i="10"/>
  <c r="CO577" i="10"/>
  <c r="CN577" i="10"/>
  <c r="CM577" i="10"/>
  <c r="CL577" i="10"/>
  <c r="CK577" i="10"/>
  <c r="CI577" i="10"/>
  <c r="CH577" i="10"/>
  <c r="CG577" i="10"/>
  <c r="CF577" i="10"/>
  <c r="CE577" i="10"/>
  <c r="CD577" i="10"/>
  <c r="CC577" i="10"/>
  <c r="CB577" i="10"/>
  <c r="CA577" i="10"/>
  <c r="BZ577" i="10"/>
  <c r="BY577" i="10"/>
  <c r="BX577" i="10"/>
  <c r="BW577" i="10"/>
  <c r="BV577" i="10"/>
  <c r="BU577" i="10"/>
  <c r="BT577" i="10"/>
  <c r="BS577" i="10"/>
  <c r="BR577" i="10"/>
  <c r="BQ577" i="10"/>
  <c r="BP577" i="10"/>
  <c r="BO577" i="10"/>
  <c r="BN577" i="10"/>
  <c r="BM577" i="10"/>
  <c r="BK577" i="10"/>
  <c r="BJ577" i="10"/>
  <c r="BI577" i="10"/>
  <c r="BH577" i="10"/>
  <c r="BG577" i="10"/>
  <c r="BE577" i="10"/>
  <c r="BD577" i="10"/>
  <c r="BC577" i="10"/>
  <c r="BB577" i="10"/>
  <c r="BA577" i="10"/>
  <c r="AZ577" i="10"/>
  <c r="AY577" i="10"/>
  <c r="AX577" i="10"/>
  <c r="AW577" i="10"/>
  <c r="AV577" i="10"/>
  <c r="AU577" i="10"/>
  <c r="AT577" i="10"/>
  <c r="AS577" i="10"/>
  <c r="AR577" i="10"/>
  <c r="AQ577" i="10"/>
  <c r="AP577" i="10"/>
  <c r="AO577" i="10"/>
  <c r="AN577" i="10"/>
  <c r="AM577" i="10"/>
  <c r="AL577" i="10"/>
  <c r="AK577" i="10"/>
  <c r="AJ577" i="10"/>
  <c r="AI577" i="10"/>
  <c r="AG577" i="10"/>
  <c r="AF577" i="10"/>
  <c r="AE577" i="10"/>
  <c r="AD577" i="10"/>
  <c r="AC577" i="10"/>
  <c r="AB577" i="10"/>
  <c r="AA577" i="10"/>
  <c r="Z577" i="10"/>
  <c r="Y577" i="10"/>
  <c r="X577" i="10"/>
  <c r="W577" i="10"/>
  <c r="V577" i="10"/>
  <c r="U577" i="10"/>
  <c r="T577" i="10"/>
  <c r="S577" i="10"/>
  <c r="R577" i="10"/>
  <c r="Q577" i="10"/>
  <c r="O577" i="10"/>
  <c r="N577" i="10"/>
  <c r="M577" i="10"/>
  <c r="L577" i="10"/>
  <c r="K577" i="10"/>
  <c r="J577" i="10"/>
  <c r="I577" i="10"/>
  <c r="H577" i="10"/>
  <c r="G577" i="10"/>
  <c r="F577" i="10"/>
  <c r="E577" i="10"/>
  <c r="BX574" i="10"/>
  <c r="DN574" i="10"/>
  <c r="BR574" i="10"/>
  <c r="AT574" i="10"/>
  <c r="DT574" i="10"/>
  <c r="DS574" i="10"/>
  <c r="DR574" i="10"/>
  <c r="DQ574" i="10"/>
  <c r="DP574" i="10"/>
  <c r="DO574" i="10"/>
  <c r="DM574" i="10"/>
  <c r="DL574" i="10"/>
  <c r="DK574" i="10"/>
  <c r="DJ574" i="10"/>
  <c r="DI574" i="10"/>
  <c r="DH574" i="10"/>
  <c r="DG574" i="10"/>
  <c r="DF574" i="10"/>
  <c r="DE574" i="10"/>
  <c r="DD574" i="10"/>
  <c r="DC574" i="10"/>
  <c r="DB574" i="10"/>
  <c r="DA574" i="10"/>
  <c r="CZ574" i="10"/>
  <c r="CY574" i="10"/>
  <c r="CX574" i="10"/>
  <c r="CW574" i="10"/>
  <c r="CV574" i="10"/>
  <c r="CU574" i="10"/>
  <c r="CT574" i="10"/>
  <c r="CS574" i="10"/>
  <c r="CR574" i="10"/>
  <c r="CQ574" i="10"/>
  <c r="CP574" i="10"/>
  <c r="CO574" i="10"/>
  <c r="CN574" i="10"/>
  <c r="CM574" i="10"/>
  <c r="CL574" i="10"/>
  <c r="CK574" i="10"/>
  <c r="CJ574" i="10"/>
  <c r="CI574" i="10"/>
  <c r="CH574" i="10"/>
  <c r="CG574" i="10"/>
  <c r="CF574" i="10"/>
  <c r="CE574" i="10"/>
  <c r="CD574" i="10"/>
  <c r="CC574" i="10"/>
  <c r="CB574" i="10"/>
  <c r="CA574" i="10"/>
  <c r="BZ574" i="10"/>
  <c r="BY574" i="10"/>
  <c r="BW574" i="10"/>
  <c r="BV574" i="10"/>
  <c r="BU574" i="10"/>
  <c r="BT574" i="10"/>
  <c r="BS574" i="10"/>
  <c r="BQ574" i="10"/>
  <c r="BP574" i="10"/>
  <c r="BO574" i="10"/>
  <c r="BN574" i="10"/>
  <c r="BM574" i="10"/>
  <c r="BL574" i="10"/>
  <c r="BK574" i="10"/>
  <c r="BJ574" i="10"/>
  <c r="BI574" i="10"/>
  <c r="BH574" i="10"/>
  <c r="BG574" i="10"/>
  <c r="BF574" i="10"/>
  <c r="BE574" i="10"/>
  <c r="BD574" i="10"/>
  <c r="BC574" i="10"/>
  <c r="BB574" i="10"/>
  <c r="BA574" i="10"/>
  <c r="AZ574" i="10"/>
  <c r="AY574" i="10"/>
  <c r="AX574" i="10"/>
  <c r="AW574" i="10"/>
  <c r="AV574" i="10"/>
  <c r="AU574" i="10"/>
  <c r="AS574" i="10"/>
  <c r="AR574" i="10"/>
  <c r="AQ574" i="10"/>
  <c r="AP574" i="10"/>
  <c r="AO574" i="10"/>
  <c r="AN574" i="10"/>
  <c r="AM574" i="10"/>
  <c r="AL574" i="10"/>
  <c r="AK574" i="10"/>
  <c r="AJ574" i="10"/>
  <c r="AI574" i="10"/>
  <c r="AH574" i="10"/>
  <c r="AG574" i="10"/>
  <c r="AF574" i="10"/>
  <c r="AE574" i="10"/>
  <c r="AD574" i="10"/>
  <c r="AC574" i="10"/>
  <c r="AB574" i="10"/>
  <c r="AA574" i="10"/>
  <c r="Z574" i="10"/>
  <c r="Y574" i="10"/>
  <c r="X574" i="10"/>
  <c r="W574" i="10"/>
  <c r="V574" i="10"/>
  <c r="U574" i="10"/>
  <c r="T574" i="10"/>
  <c r="S574" i="10"/>
  <c r="R574" i="10"/>
  <c r="Q574" i="10"/>
  <c r="P574" i="10"/>
  <c r="O574" i="10"/>
  <c r="N574" i="10"/>
  <c r="M574" i="10"/>
  <c r="L574" i="10"/>
  <c r="K574" i="10"/>
  <c r="J574" i="10"/>
  <c r="I574" i="10"/>
  <c r="H574" i="10"/>
  <c r="G574" i="10"/>
  <c r="F574" i="10"/>
  <c r="E574" i="10"/>
  <c r="DH571" i="10"/>
  <c r="BX571" i="10"/>
  <c r="AN571" i="10"/>
  <c r="DN571" i="10"/>
  <c r="DB571" i="10"/>
  <c r="CP571" i="10"/>
  <c r="CJ571" i="10"/>
  <c r="CD571" i="10"/>
  <c r="BL571" i="10"/>
  <c r="BF571" i="10"/>
  <c r="AZ571" i="10"/>
  <c r="AT571" i="10"/>
  <c r="AH571" i="10"/>
  <c r="V571" i="10"/>
  <c r="P571" i="10"/>
  <c r="J571" i="10"/>
  <c r="DT571" i="10"/>
  <c r="DS571" i="10"/>
  <c r="DR571" i="10"/>
  <c r="DQ571" i="10"/>
  <c r="DP571" i="10"/>
  <c r="DO571" i="10"/>
  <c r="DM571" i="10"/>
  <c r="DL571" i="10"/>
  <c r="DK571" i="10"/>
  <c r="DJ571" i="10"/>
  <c r="DI571" i="10"/>
  <c r="DG571" i="10"/>
  <c r="DF571" i="10"/>
  <c r="DE571" i="10"/>
  <c r="DD571" i="10"/>
  <c r="DC571" i="10"/>
  <c r="DA571" i="10"/>
  <c r="CZ571" i="10"/>
  <c r="CY571" i="10"/>
  <c r="CX571" i="10"/>
  <c r="CW571" i="10"/>
  <c r="CV571" i="10"/>
  <c r="CU571" i="10"/>
  <c r="CT571" i="10"/>
  <c r="CS571" i="10"/>
  <c r="CR571" i="10"/>
  <c r="CQ571" i="10"/>
  <c r="CO571" i="10"/>
  <c r="CN571" i="10"/>
  <c r="CM571" i="10"/>
  <c r="CL571" i="10"/>
  <c r="CK571" i="10"/>
  <c r="CI571" i="10"/>
  <c r="CH571" i="10"/>
  <c r="CG571" i="10"/>
  <c r="CF571" i="10"/>
  <c r="CE571" i="10"/>
  <c r="CC571" i="10"/>
  <c r="CB571" i="10"/>
  <c r="CA571" i="10"/>
  <c r="BZ571" i="10"/>
  <c r="BY571" i="10"/>
  <c r="BW571" i="10"/>
  <c r="BV571" i="10"/>
  <c r="BU571" i="10"/>
  <c r="BT571" i="10"/>
  <c r="BS571" i="10"/>
  <c r="BR571" i="10"/>
  <c r="BQ571" i="10"/>
  <c r="BP571" i="10"/>
  <c r="BO571" i="10"/>
  <c r="BN571" i="10"/>
  <c r="BM571" i="10"/>
  <c r="BK571" i="10"/>
  <c r="BJ571" i="10"/>
  <c r="BI571" i="10"/>
  <c r="BH571" i="10"/>
  <c r="BG571" i="10"/>
  <c r="BE571" i="10"/>
  <c r="BD571" i="10"/>
  <c r="BC571" i="10"/>
  <c r="BB571" i="10"/>
  <c r="BA571" i="10"/>
  <c r="AY571" i="10"/>
  <c r="AX571" i="10"/>
  <c r="AW571" i="10"/>
  <c r="AV571" i="10"/>
  <c r="AU571" i="10"/>
  <c r="AS571" i="10"/>
  <c r="AR571" i="10"/>
  <c r="AQ571" i="10"/>
  <c r="AP571" i="10"/>
  <c r="AO571" i="10"/>
  <c r="AM571" i="10"/>
  <c r="AL571" i="10"/>
  <c r="AK571" i="10"/>
  <c r="AJ571" i="10"/>
  <c r="AI571" i="10"/>
  <c r="AG571" i="10"/>
  <c r="AF571" i="10"/>
  <c r="AE571" i="10"/>
  <c r="AD571" i="10"/>
  <c r="AC571" i="10"/>
  <c r="AB571" i="10"/>
  <c r="AA571" i="10"/>
  <c r="Z571" i="10"/>
  <c r="Y571" i="10"/>
  <c r="X571" i="10"/>
  <c r="W571" i="10"/>
  <c r="U571" i="10"/>
  <c r="T571" i="10"/>
  <c r="S571" i="10"/>
  <c r="R571" i="10"/>
  <c r="Q571" i="10"/>
  <c r="O571" i="10"/>
  <c r="N571" i="10"/>
  <c r="M571" i="10"/>
  <c r="L571" i="10"/>
  <c r="K571" i="10"/>
  <c r="I571" i="10"/>
  <c r="H571" i="10"/>
  <c r="G571" i="10"/>
  <c r="F571" i="10"/>
  <c r="E571" i="10"/>
  <c r="CJ568" i="10"/>
  <c r="BX568" i="10"/>
  <c r="AZ568" i="10"/>
  <c r="DN568" i="10"/>
  <c r="DB568" i="10"/>
  <c r="CV568" i="10"/>
  <c r="CP568" i="10"/>
  <c r="BR568" i="10"/>
  <c r="BL568" i="10"/>
  <c r="BF568" i="10"/>
  <c r="AT568" i="10"/>
  <c r="AH568" i="10"/>
  <c r="AB568" i="10"/>
  <c r="V568" i="10"/>
  <c r="DT568" i="10"/>
  <c r="DS568" i="10"/>
  <c r="DR568" i="10"/>
  <c r="DQ568" i="10"/>
  <c r="DP568" i="10"/>
  <c r="DO568" i="10"/>
  <c r="DM568" i="10"/>
  <c r="DL568" i="10"/>
  <c r="DK568" i="10"/>
  <c r="DJ568" i="10"/>
  <c r="DI568" i="10"/>
  <c r="DH568" i="10"/>
  <c r="DG568" i="10"/>
  <c r="DF568" i="10"/>
  <c r="DE568" i="10"/>
  <c r="DD568" i="10"/>
  <c r="DC568" i="10"/>
  <c r="DA568" i="10"/>
  <c r="CZ568" i="10"/>
  <c r="CY568" i="10"/>
  <c r="CX568" i="10"/>
  <c r="CW568" i="10"/>
  <c r="CU568" i="10"/>
  <c r="CT568" i="10"/>
  <c r="CS568" i="10"/>
  <c r="CR568" i="10"/>
  <c r="CQ568" i="10"/>
  <c r="CO568" i="10"/>
  <c r="CN568" i="10"/>
  <c r="CM568" i="10"/>
  <c r="CL568" i="10"/>
  <c r="CK568" i="10"/>
  <c r="CI568" i="10"/>
  <c r="CH568" i="10"/>
  <c r="CG568" i="10"/>
  <c r="CF568" i="10"/>
  <c r="CE568" i="10"/>
  <c r="CD568" i="10"/>
  <c r="CC568" i="10"/>
  <c r="CB568" i="10"/>
  <c r="CA568" i="10"/>
  <c r="BZ568" i="10"/>
  <c r="BY568" i="10"/>
  <c r="BW568" i="10"/>
  <c r="BV568" i="10"/>
  <c r="BU568" i="10"/>
  <c r="BT568" i="10"/>
  <c r="BS568" i="10"/>
  <c r="BQ568" i="10"/>
  <c r="BP568" i="10"/>
  <c r="BO568" i="10"/>
  <c r="BN568" i="10"/>
  <c r="BM568" i="10"/>
  <c r="BK568" i="10"/>
  <c r="BJ568" i="10"/>
  <c r="BI568" i="10"/>
  <c r="BH568" i="10"/>
  <c r="BG568" i="10"/>
  <c r="BE568" i="10"/>
  <c r="BD568" i="10"/>
  <c r="BC568" i="10"/>
  <c r="BB568" i="10"/>
  <c r="BA568" i="10"/>
  <c r="AY568" i="10"/>
  <c r="AX568" i="10"/>
  <c r="AW568" i="10"/>
  <c r="AV568" i="10"/>
  <c r="AU568" i="10"/>
  <c r="AS568" i="10"/>
  <c r="AR568" i="10"/>
  <c r="AQ568" i="10"/>
  <c r="AP568" i="10"/>
  <c r="AO568" i="10"/>
  <c r="AN568" i="10"/>
  <c r="AM568" i="10"/>
  <c r="AL568" i="10"/>
  <c r="AK568" i="10"/>
  <c r="AJ568" i="10"/>
  <c r="AI568" i="10"/>
  <c r="AG568" i="10"/>
  <c r="AF568" i="10"/>
  <c r="AE568" i="10"/>
  <c r="AD568" i="10"/>
  <c r="AC568" i="10"/>
  <c r="AA568" i="10"/>
  <c r="Z568" i="10"/>
  <c r="Y568" i="10"/>
  <c r="X568" i="10"/>
  <c r="W568" i="10"/>
  <c r="U568" i="10"/>
  <c r="T568" i="10"/>
  <c r="S568" i="10"/>
  <c r="R568" i="10"/>
  <c r="Q568" i="10"/>
  <c r="P568" i="10"/>
  <c r="O568" i="10"/>
  <c r="N568" i="10"/>
  <c r="M568" i="10"/>
  <c r="L568" i="10"/>
  <c r="K568" i="10"/>
  <c r="J568" i="10"/>
  <c r="I568" i="10"/>
  <c r="H568" i="10"/>
  <c r="G568" i="10"/>
  <c r="F568" i="10"/>
  <c r="E568" i="10"/>
  <c r="BX565" i="10"/>
  <c r="DH565" i="10"/>
  <c r="CD565" i="10"/>
  <c r="AN565" i="10"/>
  <c r="J565" i="10"/>
  <c r="DT565" i="10"/>
  <c r="DS565" i="10"/>
  <c r="DR565" i="10"/>
  <c r="DQ565" i="10"/>
  <c r="DP565" i="10"/>
  <c r="DO565" i="10"/>
  <c r="DN565" i="10"/>
  <c r="DM565" i="10"/>
  <c r="DL565" i="10"/>
  <c r="DK565" i="10"/>
  <c r="DJ565" i="10"/>
  <c r="DI565" i="10"/>
  <c r="DG565" i="10"/>
  <c r="DF565" i="10"/>
  <c r="DE565" i="10"/>
  <c r="DD565" i="10"/>
  <c r="DC565" i="10"/>
  <c r="DB565" i="10"/>
  <c r="DA565" i="10"/>
  <c r="CZ565" i="10"/>
  <c r="CY565" i="10"/>
  <c r="CX565" i="10"/>
  <c r="CW565" i="10"/>
  <c r="CV565" i="10"/>
  <c r="CU565" i="10"/>
  <c r="CT565" i="10"/>
  <c r="CS565" i="10"/>
  <c r="CR565" i="10"/>
  <c r="CQ565" i="10"/>
  <c r="CP565" i="10"/>
  <c r="CO565" i="10"/>
  <c r="CN565" i="10"/>
  <c r="CM565" i="10"/>
  <c r="CL565" i="10"/>
  <c r="CK565" i="10"/>
  <c r="CJ565" i="10"/>
  <c r="CI565" i="10"/>
  <c r="CH565" i="10"/>
  <c r="CG565" i="10"/>
  <c r="CF565" i="10"/>
  <c r="CE565" i="10"/>
  <c r="CC565" i="10"/>
  <c r="CB565" i="10"/>
  <c r="CA565" i="10"/>
  <c r="BZ565" i="10"/>
  <c r="BY565" i="10"/>
  <c r="BW565" i="10"/>
  <c r="BV565" i="10"/>
  <c r="BU565" i="10"/>
  <c r="BT565" i="10"/>
  <c r="BS565" i="10"/>
  <c r="BR565" i="10"/>
  <c r="BQ565" i="10"/>
  <c r="BP565" i="10"/>
  <c r="BO565" i="10"/>
  <c r="BN565" i="10"/>
  <c r="BM565" i="10"/>
  <c r="BL565" i="10"/>
  <c r="BK565" i="10"/>
  <c r="BJ565" i="10"/>
  <c r="BI565" i="10"/>
  <c r="BH565" i="10"/>
  <c r="BG565" i="10"/>
  <c r="BF565" i="10"/>
  <c r="BE565" i="10"/>
  <c r="BD565" i="10"/>
  <c r="BC565" i="10"/>
  <c r="BB565" i="10"/>
  <c r="BA565" i="10"/>
  <c r="AZ565" i="10"/>
  <c r="AY565" i="10"/>
  <c r="AX565" i="10"/>
  <c r="AW565" i="10"/>
  <c r="AV565" i="10"/>
  <c r="AU565" i="10"/>
  <c r="AT565" i="10"/>
  <c r="AS565" i="10"/>
  <c r="AR565" i="10"/>
  <c r="AQ565" i="10"/>
  <c r="AP565" i="10"/>
  <c r="AO565" i="10"/>
  <c r="AM565" i="10"/>
  <c r="AL565" i="10"/>
  <c r="AK565" i="10"/>
  <c r="AJ565" i="10"/>
  <c r="AI565" i="10"/>
  <c r="AH565" i="10"/>
  <c r="AG565" i="10"/>
  <c r="AF565" i="10"/>
  <c r="AE565" i="10"/>
  <c r="AD565" i="10"/>
  <c r="AC565" i="10"/>
  <c r="AB565" i="10"/>
  <c r="AA565" i="10"/>
  <c r="Z565" i="10"/>
  <c r="Y565" i="10"/>
  <c r="X565" i="10"/>
  <c r="W565" i="10"/>
  <c r="V565" i="10"/>
  <c r="U565" i="10"/>
  <c r="T565" i="10"/>
  <c r="S565" i="10"/>
  <c r="R565" i="10"/>
  <c r="Q565" i="10"/>
  <c r="P565" i="10"/>
  <c r="O565" i="10"/>
  <c r="N565" i="10"/>
  <c r="M565" i="10"/>
  <c r="L565" i="10"/>
  <c r="K565" i="10"/>
  <c r="I565" i="10"/>
  <c r="H565" i="10"/>
  <c r="G565" i="10"/>
  <c r="F565" i="10"/>
  <c r="E565" i="10"/>
  <c r="B27" i="29" l="1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6" i="29"/>
  <c r="D4" i="29"/>
  <c r="C4" i="29"/>
  <c r="C72" i="27"/>
  <c r="C71" i="27"/>
  <c r="C70" i="27" s="1"/>
  <c r="T70" i="27"/>
  <c r="S70" i="27"/>
  <c r="R70" i="27"/>
  <c r="Q70" i="27"/>
  <c r="P70" i="27"/>
  <c r="O70" i="27"/>
  <c r="N70" i="27"/>
  <c r="M70" i="27"/>
  <c r="L70" i="27"/>
  <c r="K70" i="27"/>
  <c r="J70" i="27"/>
  <c r="I70" i="27"/>
  <c r="H70" i="27"/>
  <c r="G70" i="27"/>
  <c r="F70" i="27"/>
  <c r="E70" i="27"/>
  <c r="D70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C43" i="27"/>
  <c r="T43" i="27"/>
  <c r="S43" i="27"/>
  <c r="R43" i="27"/>
  <c r="Q43" i="27"/>
  <c r="P43" i="27"/>
  <c r="O43" i="27"/>
  <c r="N43" i="27"/>
  <c r="M43" i="27"/>
  <c r="L43" i="27"/>
  <c r="K43" i="27"/>
  <c r="J43" i="27"/>
  <c r="I43" i="27"/>
  <c r="H43" i="27"/>
  <c r="G43" i="27"/>
  <c r="F43" i="27"/>
  <c r="E43" i="27"/>
  <c r="D43" i="27"/>
  <c r="R6" i="27"/>
  <c r="N6" i="27"/>
  <c r="M6" i="27"/>
  <c r="L6" i="27"/>
  <c r="I6" i="27"/>
  <c r="F6" i="27"/>
  <c r="D6" i="27"/>
  <c r="S5" i="27"/>
  <c r="R5" i="27"/>
  <c r="Q5" i="27"/>
  <c r="E5" i="27"/>
  <c r="T6" i="27"/>
  <c r="S6" i="27"/>
  <c r="Q6" i="27"/>
  <c r="P6" i="27"/>
  <c r="O6" i="27"/>
  <c r="K6" i="27"/>
  <c r="J6" i="27"/>
  <c r="H6" i="27"/>
  <c r="G6" i="27"/>
  <c r="E6" i="27"/>
  <c r="P5" i="27"/>
  <c r="N5" i="27"/>
  <c r="M5" i="27"/>
  <c r="J5" i="27"/>
  <c r="I5" i="27"/>
  <c r="G5" i="27"/>
  <c r="F5" i="27"/>
  <c r="D5" i="27"/>
  <c r="P4" i="27" l="1"/>
  <c r="N4" i="27"/>
  <c r="M4" i="27"/>
  <c r="G4" i="27"/>
  <c r="J4" i="27"/>
  <c r="K5" i="27"/>
  <c r="K4" i="27" s="1"/>
  <c r="C6" i="27"/>
  <c r="E4" i="27"/>
  <c r="S4" i="27"/>
  <c r="F4" i="27"/>
  <c r="B5" i="29"/>
  <c r="Q4" i="27"/>
  <c r="B4" i="29"/>
  <c r="D4" i="27"/>
  <c r="I4" i="27"/>
  <c r="R4" i="27"/>
  <c r="L5" i="27"/>
  <c r="L4" i="27" s="1"/>
  <c r="C5" i="27"/>
  <c r="O5" i="27"/>
  <c r="O4" i="27" s="1"/>
  <c r="H5" i="27"/>
  <c r="H4" i="27" s="1"/>
  <c r="T5" i="27"/>
  <c r="T4" i="27" s="1"/>
  <c r="C4" i="27" l="1"/>
  <c r="D589" i="10" l="1"/>
  <c r="D586" i="10"/>
  <c r="D580" i="10"/>
  <c r="D565" i="10"/>
  <c r="BR562" i="10"/>
  <c r="CP562" i="10"/>
  <c r="CJ562" i="10"/>
  <c r="CD562" i="10"/>
  <c r="BF562" i="10"/>
  <c r="AT562" i="10"/>
  <c r="AH562" i="10"/>
  <c r="AB562" i="10"/>
  <c r="V562" i="10"/>
  <c r="P562" i="10"/>
  <c r="DT562" i="10"/>
  <c r="DS562" i="10"/>
  <c r="DR562" i="10"/>
  <c r="DQ562" i="10"/>
  <c r="DP562" i="10"/>
  <c r="DO562" i="10"/>
  <c r="DN562" i="10"/>
  <c r="DM562" i="10"/>
  <c r="DL562" i="10"/>
  <c r="DK562" i="10"/>
  <c r="DJ562" i="10"/>
  <c r="DI562" i="10"/>
  <c r="DG562" i="10"/>
  <c r="DF562" i="10"/>
  <c r="DE562" i="10"/>
  <c r="DD562" i="10"/>
  <c r="DC562" i="10"/>
  <c r="DA562" i="10"/>
  <c r="CZ562" i="10"/>
  <c r="CY562" i="10"/>
  <c r="CX562" i="10"/>
  <c r="CW562" i="10"/>
  <c r="CU562" i="10"/>
  <c r="CT562" i="10"/>
  <c r="CS562" i="10"/>
  <c r="CR562" i="10"/>
  <c r="CQ562" i="10"/>
  <c r="CO562" i="10"/>
  <c r="CN562" i="10"/>
  <c r="CM562" i="10"/>
  <c r="CL562" i="10"/>
  <c r="CK562" i="10"/>
  <c r="CI562" i="10"/>
  <c r="CH562" i="10"/>
  <c r="CG562" i="10"/>
  <c r="CF562" i="10"/>
  <c r="CE562" i="10"/>
  <c r="CC562" i="10"/>
  <c r="CB562" i="10"/>
  <c r="CA562" i="10"/>
  <c r="BZ562" i="10"/>
  <c r="BY562" i="10"/>
  <c r="BW562" i="10"/>
  <c r="BV562" i="10"/>
  <c r="BU562" i="10"/>
  <c r="BT562" i="10"/>
  <c r="BS562" i="10"/>
  <c r="BQ562" i="10"/>
  <c r="BP562" i="10"/>
  <c r="BO562" i="10"/>
  <c r="BN562" i="10"/>
  <c r="BM562" i="10"/>
  <c r="BL562" i="10"/>
  <c r="BK562" i="10"/>
  <c r="BJ562" i="10"/>
  <c r="BI562" i="10"/>
  <c r="BH562" i="10"/>
  <c r="BG562" i="10"/>
  <c r="BE562" i="10"/>
  <c r="BD562" i="10"/>
  <c r="BC562" i="10"/>
  <c r="BB562" i="10"/>
  <c r="BA562" i="10"/>
  <c r="AY562" i="10"/>
  <c r="AX562" i="10"/>
  <c r="AW562" i="10"/>
  <c r="AV562" i="10"/>
  <c r="AU562" i="10"/>
  <c r="AS562" i="10"/>
  <c r="AR562" i="10"/>
  <c r="AQ562" i="10"/>
  <c r="AP562" i="10"/>
  <c r="AO562" i="10"/>
  <c r="AM562" i="10"/>
  <c r="AL562" i="10"/>
  <c r="AK562" i="10"/>
  <c r="AJ562" i="10"/>
  <c r="AI562" i="10"/>
  <c r="AG562" i="10"/>
  <c r="AF562" i="10"/>
  <c r="AE562" i="10"/>
  <c r="AD562" i="10"/>
  <c r="AC562" i="10"/>
  <c r="AA562" i="10"/>
  <c r="Z562" i="10"/>
  <c r="Y562" i="10"/>
  <c r="X562" i="10"/>
  <c r="W562" i="10"/>
  <c r="U562" i="10"/>
  <c r="T562" i="10"/>
  <c r="S562" i="10"/>
  <c r="R562" i="10"/>
  <c r="Q562" i="10"/>
  <c r="O562" i="10"/>
  <c r="N562" i="10"/>
  <c r="M562" i="10"/>
  <c r="L562" i="10"/>
  <c r="K562" i="10"/>
  <c r="I562" i="10"/>
  <c r="H562" i="10"/>
  <c r="G562" i="10"/>
  <c r="F562" i="10"/>
  <c r="E562" i="10"/>
  <c r="DT561" i="10"/>
  <c r="DT45" i="14" s="1"/>
  <c r="DS561" i="10"/>
  <c r="DR561" i="10"/>
  <c r="DR45" i="14" s="1"/>
  <c r="DQ561" i="10"/>
  <c r="DQ45" i="14" s="1"/>
  <c r="DP561" i="10"/>
  <c r="DO561" i="10"/>
  <c r="DO45" i="14" s="1"/>
  <c r="DM561" i="10"/>
  <c r="DM45" i="14" s="1"/>
  <c r="DL561" i="10"/>
  <c r="DK561" i="10"/>
  <c r="DK45" i="14" s="1"/>
  <c r="DJ561" i="10"/>
  <c r="DJ45" i="14" s="1"/>
  <c r="DI561" i="10"/>
  <c r="DI45" i="14" s="1"/>
  <c r="DG561" i="10"/>
  <c r="DG45" i="14" s="1"/>
  <c r="DF561" i="10"/>
  <c r="DF45" i="14" s="1"/>
  <c r="DE561" i="10"/>
  <c r="DD561" i="10"/>
  <c r="DC561" i="10"/>
  <c r="DC45" i="14" s="1"/>
  <c r="DA561" i="10"/>
  <c r="DA45" i="14" s="1"/>
  <c r="CZ561" i="10"/>
  <c r="CY561" i="10"/>
  <c r="CY45" i="14" s="1"/>
  <c r="CX561" i="10"/>
  <c r="CW561" i="10"/>
  <c r="CW45" i="14" s="1"/>
  <c r="CU561" i="10"/>
  <c r="CU45" i="14" s="1"/>
  <c r="CT561" i="10"/>
  <c r="CT45" i="14" s="1"/>
  <c r="CS561" i="10"/>
  <c r="CS45" i="14" s="1"/>
  <c r="CR561" i="10"/>
  <c r="CR45" i="14" s="1"/>
  <c r="CQ561" i="10"/>
  <c r="CO561" i="10"/>
  <c r="CO45" i="14" s="1"/>
  <c r="CN561" i="10"/>
  <c r="CN45" i="14" s="1"/>
  <c r="CM561" i="10"/>
  <c r="CM45" i="14" s="1"/>
  <c r="CL561" i="10"/>
  <c r="CL45" i="14" s="1"/>
  <c r="CK561" i="10"/>
  <c r="CK45" i="14" s="1"/>
  <c r="CI561" i="10"/>
  <c r="CH561" i="10"/>
  <c r="CH45" i="14" s="1"/>
  <c r="CG561" i="10"/>
  <c r="CG45" i="14" s="1"/>
  <c r="CF561" i="10"/>
  <c r="CF45" i="14" s="1"/>
  <c r="CE561" i="10"/>
  <c r="CE45" i="14" s="1"/>
  <c r="CC561" i="10"/>
  <c r="CC45" i="14" s="1"/>
  <c r="CB561" i="10"/>
  <c r="CA561" i="10"/>
  <c r="CA45" i="14" s="1"/>
  <c r="BZ561" i="10"/>
  <c r="BZ45" i="14" s="1"/>
  <c r="BY561" i="10"/>
  <c r="BY45" i="14" s="1"/>
  <c r="BW561" i="10"/>
  <c r="BW45" i="14" s="1"/>
  <c r="BV561" i="10"/>
  <c r="BV45" i="14" s="1"/>
  <c r="BU561" i="10"/>
  <c r="BT561" i="10"/>
  <c r="BT45" i="14" s="1"/>
  <c r="BS561" i="10"/>
  <c r="BS45" i="14" s="1"/>
  <c r="BQ561" i="10"/>
  <c r="BQ45" i="14" s="1"/>
  <c r="BP561" i="10"/>
  <c r="BP45" i="14" s="1"/>
  <c r="BO561" i="10"/>
  <c r="BO6" i="10" s="1"/>
  <c r="BN561" i="10"/>
  <c r="BM561" i="10"/>
  <c r="BM45" i="14" s="1"/>
  <c r="BK561" i="10"/>
  <c r="BK45" i="14" s="1"/>
  <c r="BJ561" i="10"/>
  <c r="BJ45" i="14" s="1"/>
  <c r="BI561" i="10"/>
  <c r="BI45" i="14" s="1"/>
  <c r="BH561" i="10"/>
  <c r="BH45" i="14" s="1"/>
  <c r="BG561" i="10"/>
  <c r="BE561" i="10"/>
  <c r="BE45" i="14" s="1"/>
  <c r="BD561" i="10"/>
  <c r="BD45" i="14" s="1"/>
  <c r="BC561" i="10"/>
  <c r="BC45" i="14" s="1"/>
  <c r="BB561" i="10"/>
  <c r="BB45" i="14" s="1"/>
  <c r="BA561" i="10"/>
  <c r="BA45" i="14" s="1"/>
  <c r="AY561" i="10"/>
  <c r="AX561" i="10"/>
  <c r="AX6" i="10" s="1"/>
  <c r="AW561" i="10"/>
  <c r="AW45" i="14" s="1"/>
  <c r="AV561" i="10"/>
  <c r="AU561" i="10"/>
  <c r="AU45" i="14" s="1"/>
  <c r="AS561" i="10"/>
  <c r="AS6" i="10" s="1"/>
  <c r="AR561" i="10"/>
  <c r="AQ561" i="10"/>
  <c r="AP561" i="10"/>
  <c r="AP45" i="14" s="1"/>
  <c r="AO561" i="10"/>
  <c r="AO45" i="14" s="1"/>
  <c r="AM561" i="10"/>
  <c r="AM45" i="14" s="1"/>
  <c r="AL561" i="10"/>
  <c r="AL45" i="14" s="1"/>
  <c r="AK561" i="10"/>
  <c r="AJ561" i="10"/>
  <c r="AJ45" i="14" s="1"/>
  <c r="AI561" i="10"/>
  <c r="AI45" i="14" s="1"/>
  <c r="AG561" i="10"/>
  <c r="AG45" i="14" s="1"/>
  <c r="AF561" i="10"/>
  <c r="AF45" i="14" s="1"/>
  <c r="AE561" i="10"/>
  <c r="AD561" i="10"/>
  <c r="AC561" i="10"/>
  <c r="AC45" i="14" s="1"/>
  <c r="AA561" i="10"/>
  <c r="AA45" i="14" s="1"/>
  <c r="Z561" i="10"/>
  <c r="Z45" i="14" s="1"/>
  <c r="Y561" i="10"/>
  <c r="Y6" i="10" s="1"/>
  <c r="X561" i="10"/>
  <c r="X45" i="14" s="1"/>
  <c r="W561" i="10"/>
  <c r="U561" i="10"/>
  <c r="U45" i="14" s="1"/>
  <c r="T561" i="10"/>
  <c r="T45" i="14" s="1"/>
  <c r="S561" i="10"/>
  <c r="S45" i="14" s="1"/>
  <c r="R561" i="10"/>
  <c r="R45" i="14" s="1"/>
  <c r="Q561" i="10"/>
  <c r="Q45" i="14" s="1"/>
  <c r="O561" i="10"/>
  <c r="N561" i="10"/>
  <c r="N45" i="14" s="1"/>
  <c r="M561" i="10"/>
  <c r="M6" i="10" s="1"/>
  <c r="L561" i="10"/>
  <c r="L45" i="14" s="1"/>
  <c r="K561" i="10"/>
  <c r="K45" i="14" s="1"/>
  <c r="I561" i="10"/>
  <c r="I45" i="14" s="1"/>
  <c r="H561" i="10"/>
  <c r="G561" i="10"/>
  <c r="G45" i="14" s="1"/>
  <c r="F561" i="10"/>
  <c r="F45" i="14" s="1"/>
  <c r="E561" i="10"/>
  <c r="E45" i="14" s="1"/>
  <c r="DT560" i="10"/>
  <c r="DT5" i="10" s="1"/>
  <c r="DS560" i="10"/>
  <c r="DS559" i="10" s="1"/>
  <c r="DS43" i="14" s="1"/>
  <c r="DR560" i="10"/>
  <c r="DQ560" i="10"/>
  <c r="DQ44" i="14" s="1"/>
  <c r="DP560" i="10"/>
  <c r="DO560" i="10"/>
  <c r="DM560" i="10"/>
  <c r="DM44" i="14" s="1"/>
  <c r="DL560" i="10"/>
  <c r="DL44" i="14" s="1"/>
  <c r="DK560" i="10"/>
  <c r="DJ560" i="10"/>
  <c r="DJ44" i="14" s="1"/>
  <c r="DI560" i="10"/>
  <c r="DI44" i="14" s="1"/>
  <c r="DG560" i="10"/>
  <c r="DF560" i="10"/>
  <c r="DE560" i="10"/>
  <c r="DE559" i="10" s="1"/>
  <c r="DE43" i="14" s="1"/>
  <c r="DD560" i="10"/>
  <c r="DC560" i="10"/>
  <c r="DC44" i="14" s="1"/>
  <c r="DA560" i="10"/>
  <c r="DA44" i="14" s="1"/>
  <c r="CZ560" i="10"/>
  <c r="CZ44" i="14" s="1"/>
  <c r="CY560" i="10"/>
  <c r="CY44" i="14" s="1"/>
  <c r="CX560" i="10"/>
  <c r="CX44" i="14" s="1"/>
  <c r="CW560" i="10"/>
  <c r="CU560" i="10"/>
  <c r="CT560" i="10"/>
  <c r="CT44" i="14" s="1"/>
  <c r="CS560" i="10"/>
  <c r="CS44" i="14" s="1"/>
  <c r="CR560" i="10"/>
  <c r="CQ560" i="10"/>
  <c r="CQ44" i="14" s="1"/>
  <c r="CO560" i="10"/>
  <c r="CN560" i="10"/>
  <c r="CN44" i="14" s="1"/>
  <c r="CM560" i="10"/>
  <c r="CL560" i="10"/>
  <c r="CL44" i="14" s="1"/>
  <c r="CK560" i="10"/>
  <c r="CK44" i="14" s="1"/>
  <c r="CI560" i="10"/>
  <c r="CI44" i="14" s="1"/>
  <c r="CH560" i="10"/>
  <c r="CG560" i="10"/>
  <c r="CF560" i="10"/>
  <c r="CF44" i="14" s="1"/>
  <c r="CE560" i="10"/>
  <c r="CE44" i="14" s="1"/>
  <c r="CC560" i="10"/>
  <c r="CC44" i="14" s="1"/>
  <c r="CB560" i="10"/>
  <c r="CB44" i="14" s="1"/>
  <c r="CA560" i="10"/>
  <c r="BZ560" i="10"/>
  <c r="BZ44" i="14" s="1"/>
  <c r="BY560" i="10"/>
  <c r="BY44" i="14" s="1"/>
  <c r="BW560" i="10"/>
  <c r="BW44" i="14" s="1"/>
  <c r="BV560" i="10"/>
  <c r="BU560" i="10"/>
  <c r="BU44" i="14" s="1"/>
  <c r="BT560" i="10"/>
  <c r="BS560" i="10"/>
  <c r="BS44" i="14" s="1"/>
  <c r="BQ560" i="10"/>
  <c r="BP560" i="10"/>
  <c r="BP44" i="14" s="1"/>
  <c r="BO560" i="10"/>
  <c r="BN560" i="10"/>
  <c r="BN559" i="10" s="1"/>
  <c r="BN43" i="14" s="1"/>
  <c r="BM560" i="10"/>
  <c r="BK560" i="10"/>
  <c r="BK44" i="14" s="1"/>
  <c r="BJ560" i="10"/>
  <c r="BI560" i="10"/>
  <c r="BI44" i="14" s="1"/>
  <c r="BH560" i="10"/>
  <c r="BH44" i="14" s="1"/>
  <c r="BG560" i="10"/>
  <c r="BG559" i="10" s="1"/>
  <c r="BG43" i="14" s="1"/>
  <c r="BE560" i="10"/>
  <c r="BD560" i="10"/>
  <c r="BD44" i="14" s="1"/>
  <c r="BC560" i="10"/>
  <c r="BC44" i="14" s="1"/>
  <c r="BB560" i="10"/>
  <c r="BA560" i="10"/>
  <c r="BA44" i="14" s="1"/>
  <c r="AY560" i="10"/>
  <c r="AY559" i="10" s="1"/>
  <c r="AY43" i="14" s="1"/>
  <c r="AX560" i="10"/>
  <c r="AW560" i="10"/>
  <c r="AV560" i="10"/>
  <c r="AV44" i="14" s="1"/>
  <c r="AU560" i="10"/>
  <c r="AU44" i="14" s="1"/>
  <c r="AS560" i="10"/>
  <c r="AS44" i="14" s="1"/>
  <c r="AR560" i="10"/>
  <c r="AR44" i="14" s="1"/>
  <c r="AQ560" i="10"/>
  <c r="AP560" i="10"/>
  <c r="AP44" i="14" s="1"/>
  <c r="AO560" i="10"/>
  <c r="AM560" i="10"/>
  <c r="AL560" i="10"/>
  <c r="AK560" i="10"/>
  <c r="AK559" i="10" s="1"/>
  <c r="AK43" i="14" s="1"/>
  <c r="AJ560" i="10"/>
  <c r="AI560" i="10"/>
  <c r="AI44" i="14" s="1"/>
  <c r="AG560" i="10"/>
  <c r="AG5" i="10" s="1"/>
  <c r="AF560" i="10"/>
  <c r="AF44" i="14" s="1"/>
  <c r="AE560" i="10"/>
  <c r="AE44" i="14" s="1"/>
  <c r="AD560" i="10"/>
  <c r="AD44" i="14" s="1"/>
  <c r="AC560" i="10"/>
  <c r="AA560" i="10"/>
  <c r="Z560" i="10"/>
  <c r="Y560" i="10"/>
  <c r="Y44" i="14" s="1"/>
  <c r="X560" i="10"/>
  <c r="W560" i="10"/>
  <c r="W559" i="10" s="1"/>
  <c r="W43" i="14" s="1"/>
  <c r="U560" i="10"/>
  <c r="T560" i="10"/>
  <c r="T44" i="14" s="1"/>
  <c r="S560" i="10"/>
  <c r="S44" i="14" s="1"/>
  <c r="R560" i="10"/>
  <c r="R44" i="14" s="1"/>
  <c r="Q560" i="10"/>
  <c r="Q44" i="14" s="1"/>
  <c r="O560" i="10"/>
  <c r="O44" i="14" s="1"/>
  <c r="N560" i="10"/>
  <c r="M560" i="10"/>
  <c r="M44" i="14" s="1"/>
  <c r="L560" i="10"/>
  <c r="L44" i="14" s="1"/>
  <c r="K560" i="10"/>
  <c r="K44" i="14" s="1"/>
  <c r="I560" i="10"/>
  <c r="H560" i="10"/>
  <c r="H5" i="10" s="1"/>
  <c r="G560" i="10"/>
  <c r="F560" i="10"/>
  <c r="F44" i="14" s="1"/>
  <c r="E560" i="10"/>
  <c r="E44" i="14" s="1"/>
  <c r="I20" i="17"/>
  <c r="P40" i="14"/>
  <c r="D42" i="14"/>
  <c r="AZ40" i="14"/>
  <c r="DR40" i="14"/>
  <c r="DM40" i="14"/>
  <c r="DL40" i="14"/>
  <c r="DH40" i="14"/>
  <c r="DE40" i="14"/>
  <c r="DD40" i="14"/>
  <c r="CZ40" i="14"/>
  <c r="CY40" i="14"/>
  <c r="CT40" i="14"/>
  <c r="CQ40" i="14"/>
  <c r="CO40" i="14"/>
  <c r="CL40" i="14"/>
  <c r="CK40" i="14"/>
  <c r="CF40" i="14"/>
  <c r="CB40" i="14"/>
  <c r="CA40" i="14"/>
  <c r="BW40" i="14"/>
  <c r="BV40" i="14"/>
  <c r="BQ40" i="14"/>
  <c r="BN40" i="14"/>
  <c r="BM40" i="14"/>
  <c r="BJ40" i="14"/>
  <c r="BD40" i="14"/>
  <c r="BA40" i="14"/>
  <c r="AY40" i="14"/>
  <c r="AV40" i="14"/>
  <c r="AU40" i="14"/>
  <c r="AP40" i="14"/>
  <c r="AL40" i="14"/>
  <c r="AK40" i="14"/>
  <c r="AG40" i="14"/>
  <c r="AF40" i="14"/>
  <c r="AA40" i="14"/>
  <c r="X40" i="14"/>
  <c r="W40" i="14"/>
  <c r="R40" i="14"/>
  <c r="M40" i="14"/>
  <c r="I40" i="14"/>
  <c r="H40" i="14"/>
  <c r="K19" i="17"/>
  <c r="E68" i="14"/>
  <c r="F68" i="14"/>
  <c r="G68" i="14"/>
  <c r="H68" i="14"/>
  <c r="I68" i="14"/>
  <c r="K68" i="14"/>
  <c r="L68" i="14"/>
  <c r="M68" i="14"/>
  <c r="N68" i="14"/>
  <c r="O68" i="14"/>
  <c r="Q68" i="14"/>
  <c r="R68" i="14"/>
  <c r="S68" i="14"/>
  <c r="T68" i="14"/>
  <c r="U68" i="14"/>
  <c r="W68" i="14"/>
  <c r="X68" i="14"/>
  <c r="Y68" i="14"/>
  <c r="Z68" i="14"/>
  <c r="AA68" i="14"/>
  <c r="AC68" i="14"/>
  <c r="AD68" i="14"/>
  <c r="AE68" i="14"/>
  <c r="AF68" i="14"/>
  <c r="AG68" i="14"/>
  <c r="AI68" i="14"/>
  <c r="AJ68" i="14"/>
  <c r="AK68" i="14"/>
  <c r="AL68" i="14"/>
  <c r="AM68" i="14"/>
  <c r="AO68" i="14"/>
  <c r="AP68" i="14"/>
  <c r="AQ68" i="14"/>
  <c r="AR68" i="14"/>
  <c r="AS68" i="14"/>
  <c r="AU68" i="14"/>
  <c r="AV68" i="14"/>
  <c r="AW68" i="14"/>
  <c r="AX68" i="14"/>
  <c r="AY68" i="14"/>
  <c r="BA68" i="14"/>
  <c r="BB68" i="14"/>
  <c r="BC68" i="14"/>
  <c r="BD68" i="14"/>
  <c r="BE68" i="14"/>
  <c r="BG68" i="14"/>
  <c r="BH68" i="14"/>
  <c r="BI68" i="14"/>
  <c r="BJ68" i="14"/>
  <c r="BK68" i="14"/>
  <c r="BM68" i="14"/>
  <c r="BN68" i="14"/>
  <c r="BO68" i="14"/>
  <c r="BP68" i="14"/>
  <c r="BQ68" i="14"/>
  <c r="BS68" i="14"/>
  <c r="BT68" i="14"/>
  <c r="BU68" i="14"/>
  <c r="BV68" i="14"/>
  <c r="BW68" i="14"/>
  <c r="BY68" i="14"/>
  <c r="BZ68" i="14"/>
  <c r="CA68" i="14"/>
  <c r="CB68" i="14"/>
  <c r="CC68" i="14"/>
  <c r="CE68" i="14"/>
  <c r="CF68" i="14"/>
  <c r="CG68" i="14"/>
  <c r="CH68" i="14"/>
  <c r="CI68" i="14"/>
  <c r="CK68" i="14"/>
  <c r="CL68" i="14"/>
  <c r="CM68" i="14"/>
  <c r="CN68" i="14"/>
  <c r="CO68" i="14"/>
  <c r="CQ68" i="14"/>
  <c r="CR68" i="14"/>
  <c r="CS68" i="14"/>
  <c r="CT68" i="14"/>
  <c r="CU68" i="14"/>
  <c r="CW68" i="14"/>
  <c r="CX68" i="14"/>
  <c r="CY68" i="14"/>
  <c r="CZ68" i="14"/>
  <c r="DA68" i="14"/>
  <c r="DC68" i="14"/>
  <c r="DD68" i="14"/>
  <c r="DE68" i="14"/>
  <c r="DF68" i="14"/>
  <c r="DG68" i="14"/>
  <c r="DI68" i="14"/>
  <c r="DJ68" i="14"/>
  <c r="DK68" i="14"/>
  <c r="DL68" i="14"/>
  <c r="DM68" i="14"/>
  <c r="DO68" i="14"/>
  <c r="DP68" i="14"/>
  <c r="DQ68" i="14"/>
  <c r="DR68" i="14"/>
  <c r="DS68" i="14"/>
  <c r="DT68" i="14"/>
  <c r="E69" i="14"/>
  <c r="F69" i="14"/>
  <c r="G69" i="14"/>
  <c r="H69" i="14"/>
  <c r="I69" i="14"/>
  <c r="K69" i="14"/>
  <c r="L69" i="14"/>
  <c r="M69" i="14"/>
  <c r="N69" i="14"/>
  <c r="O69" i="14"/>
  <c r="Q69" i="14"/>
  <c r="R69" i="14"/>
  <c r="S69" i="14"/>
  <c r="T69" i="14"/>
  <c r="U69" i="14"/>
  <c r="W69" i="14"/>
  <c r="X69" i="14"/>
  <c r="Y69" i="14"/>
  <c r="Z69" i="14"/>
  <c r="AA69" i="14"/>
  <c r="AC69" i="14"/>
  <c r="AD69" i="14"/>
  <c r="AE69" i="14"/>
  <c r="AF69" i="14"/>
  <c r="AG69" i="14"/>
  <c r="AI69" i="14"/>
  <c r="AJ69" i="14"/>
  <c r="AK69" i="14"/>
  <c r="AL69" i="14"/>
  <c r="AM69" i="14"/>
  <c r="AO69" i="14"/>
  <c r="AP69" i="14"/>
  <c r="AQ69" i="14"/>
  <c r="AR69" i="14"/>
  <c r="AS69" i="14"/>
  <c r="AU69" i="14"/>
  <c r="AV69" i="14"/>
  <c r="AW69" i="14"/>
  <c r="AX69" i="14"/>
  <c r="AY69" i="14"/>
  <c r="BA69" i="14"/>
  <c r="BB69" i="14"/>
  <c r="BC69" i="14"/>
  <c r="BD69" i="14"/>
  <c r="BE69" i="14"/>
  <c r="BG69" i="14"/>
  <c r="BH69" i="14"/>
  <c r="BI69" i="14"/>
  <c r="BJ69" i="14"/>
  <c r="BK69" i="14"/>
  <c r="BM69" i="14"/>
  <c r="BN69" i="14"/>
  <c r="BO69" i="14"/>
  <c r="BP69" i="14"/>
  <c r="BQ69" i="14"/>
  <c r="BS69" i="14"/>
  <c r="BT69" i="14"/>
  <c r="BU69" i="14"/>
  <c r="BV69" i="14"/>
  <c r="BW69" i="14"/>
  <c r="BY69" i="14"/>
  <c r="BZ69" i="14"/>
  <c r="CA69" i="14"/>
  <c r="CB69" i="14"/>
  <c r="CC69" i="14"/>
  <c r="CE69" i="14"/>
  <c r="CF69" i="14"/>
  <c r="CG69" i="14"/>
  <c r="CH69" i="14"/>
  <c r="CI69" i="14"/>
  <c r="CK69" i="14"/>
  <c r="CL69" i="14"/>
  <c r="CM69" i="14"/>
  <c r="CN69" i="14"/>
  <c r="CO69" i="14"/>
  <c r="CQ69" i="14"/>
  <c r="CR69" i="14"/>
  <c r="CS69" i="14"/>
  <c r="CT69" i="14"/>
  <c r="CU69" i="14"/>
  <c r="CW69" i="14"/>
  <c r="CX69" i="14"/>
  <c r="CY69" i="14"/>
  <c r="CZ69" i="14"/>
  <c r="DA69" i="14"/>
  <c r="DC69" i="14"/>
  <c r="DD69" i="14"/>
  <c r="DE69" i="14"/>
  <c r="DF69" i="14"/>
  <c r="DG69" i="14"/>
  <c r="DI69" i="14"/>
  <c r="DJ69" i="14"/>
  <c r="DK69" i="14"/>
  <c r="DL69" i="14"/>
  <c r="DM69" i="14"/>
  <c r="DO69" i="14"/>
  <c r="DP69" i="14"/>
  <c r="DQ69" i="14"/>
  <c r="DR69" i="14"/>
  <c r="DS69" i="14"/>
  <c r="DT69" i="14"/>
  <c r="DS63" i="14"/>
  <c r="DM63" i="14"/>
  <c r="DJ63" i="14"/>
  <c r="DG63" i="14"/>
  <c r="DB63" i="14"/>
  <c r="CZ63" i="14"/>
  <c r="CU63" i="14"/>
  <c r="CF63" i="14"/>
  <c r="CC63" i="14"/>
  <c r="BU63" i="14"/>
  <c r="BQ63" i="14"/>
  <c r="BI63" i="14"/>
  <c r="BE63" i="14"/>
  <c r="AW63" i="14"/>
  <c r="AU63" i="14"/>
  <c r="AS63" i="14"/>
  <c r="AA63" i="14"/>
  <c r="V63" i="14"/>
  <c r="O63" i="14"/>
  <c r="E63" i="14"/>
  <c r="DM62" i="14"/>
  <c r="DG62" i="14"/>
  <c r="CU62" i="14"/>
  <c r="CT62" i="14"/>
  <c r="CS62" i="14"/>
  <c r="CH62" i="14"/>
  <c r="CE62" i="14"/>
  <c r="BV62" i="14"/>
  <c r="BU62" i="14"/>
  <c r="BP62" i="14"/>
  <c r="BH62" i="14"/>
  <c r="BG62" i="14"/>
  <c r="BD62" i="14"/>
  <c r="BB62" i="14"/>
  <c r="AV62" i="14"/>
  <c r="AR62" i="14"/>
  <c r="AM62" i="14"/>
  <c r="AJ62" i="14"/>
  <c r="AF62" i="14"/>
  <c r="AD62" i="14"/>
  <c r="Y62" i="14"/>
  <c r="X62" i="14"/>
  <c r="U62" i="14"/>
  <c r="Q62" i="14"/>
  <c r="N62" i="14"/>
  <c r="J62" i="14"/>
  <c r="J562" i="10"/>
  <c r="D574" i="10"/>
  <c r="C580" i="10"/>
  <c r="D592" i="10"/>
  <c r="D595" i="10"/>
  <c r="D598" i="10"/>
  <c r="D568" i="10"/>
  <c r="F63" i="14"/>
  <c r="H63" i="14"/>
  <c r="I63" i="14"/>
  <c r="K63" i="14"/>
  <c r="L63" i="14"/>
  <c r="M63" i="14"/>
  <c r="N63" i="14"/>
  <c r="Q63" i="14"/>
  <c r="R63" i="14"/>
  <c r="T63" i="14"/>
  <c r="U63" i="14"/>
  <c r="W63" i="14"/>
  <c r="X63" i="14"/>
  <c r="Y63" i="14"/>
  <c r="Z63" i="14"/>
  <c r="AC63" i="14"/>
  <c r="AD63" i="14"/>
  <c r="AG63" i="14"/>
  <c r="AI63" i="14"/>
  <c r="AJ63" i="14"/>
  <c r="AK63" i="14"/>
  <c r="AL63" i="14"/>
  <c r="AM63" i="14"/>
  <c r="AP63" i="14"/>
  <c r="AQ63" i="14"/>
  <c r="AR63" i="14"/>
  <c r="AV63" i="14"/>
  <c r="AX63" i="14"/>
  <c r="AY63" i="14"/>
  <c r="BB63" i="14"/>
  <c r="BC63" i="14"/>
  <c r="BD63" i="14"/>
  <c r="BG63" i="14"/>
  <c r="BH63" i="14"/>
  <c r="BJ63" i="14"/>
  <c r="BK63" i="14"/>
  <c r="BN63" i="14"/>
  <c r="BO63" i="14"/>
  <c r="BP63" i="14"/>
  <c r="BS63" i="14"/>
  <c r="BT63" i="14"/>
  <c r="BV63" i="14"/>
  <c r="BZ63" i="14"/>
  <c r="CA63" i="14"/>
  <c r="CB63" i="14"/>
  <c r="CE63" i="14"/>
  <c r="CG63" i="14"/>
  <c r="CH63" i="14"/>
  <c r="CI63" i="14"/>
  <c r="CK63" i="14"/>
  <c r="CN63" i="14"/>
  <c r="CO63" i="14"/>
  <c r="CQ63" i="14"/>
  <c r="CR63" i="14"/>
  <c r="CS63" i="14"/>
  <c r="CT63" i="14"/>
  <c r="CW63" i="14"/>
  <c r="CX63" i="14"/>
  <c r="DA63" i="14"/>
  <c r="DC63" i="14"/>
  <c r="DD63" i="14"/>
  <c r="DE63" i="14"/>
  <c r="DF63" i="14"/>
  <c r="DI63" i="14"/>
  <c r="DL63" i="14"/>
  <c r="DO63" i="14"/>
  <c r="DP63" i="14"/>
  <c r="DQ63" i="14"/>
  <c r="DR63" i="14"/>
  <c r="DT63" i="14"/>
  <c r="E62" i="14"/>
  <c r="G62" i="14"/>
  <c r="H62" i="14"/>
  <c r="I62" i="14"/>
  <c r="K62" i="14"/>
  <c r="L62" i="14"/>
  <c r="M62" i="14"/>
  <c r="O62" i="14"/>
  <c r="R62" i="14"/>
  <c r="S62" i="14"/>
  <c r="T62" i="14"/>
  <c r="Z62" i="14"/>
  <c r="AA62" i="14"/>
  <c r="AC62" i="14"/>
  <c r="AE62" i="14"/>
  <c r="AG62" i="14"/>
  <c r="AI62" i="14"/>
  <c r="AK62" i="14"/>
  <c r="AL62" i="14"/>
  <c r="AP62" i="14"/>
  <c r="AQ62" i="14"/>
  <c r="AS62" i="14"/>
  <c r="AU62" i="14"/>
  <c r="AW62" i="14"/>
  <c r="AX62" i="14"/>
  <c r="AY62" i="14"/>
  <c r="BA62" i="14"/>
  <c r="BC62" i="14"/>
  <c r="BE62" i="14"/>
  <c r="BI62" i="14"/>
  <c r="BJ62" i="14"/>
  <c r="BK62" i="14"/>
  <c r="BN62" i="14"/>
  <c r="BO62" i="14"/>
  <c r="BQ62" i="14"/>
  <c r="BS62" i="14"/>
  <c r="BT62" i="14"/>
  <c r="BW62" i="14"/>
  <c r="BY62" i="14"/>
  <c r="CA62" i="14"/>
  <c r="CB62" i="14"/>
  <c r="CC62" i="14"/>
  <c r="CF62" i="14"/>
  <c r="CI62" i="14"/>
  <c r="CK62" i="14"/>
  <c r="CL62" i="14"/>
  <c r="CM62" i="14"/>
  <c r="CN62" i="14"/>
  <c r="CO62" i="14"/>
  <c r="CQ62" i="14"/>
  <c r="CR62" i="14"/>
  <c r="CW62" i="14"/>
  <c r="CY62" i="14"/>
  <c r="CZ62" i="14"/>
  <c r="DA62" i="14"/>
  <c r="DC62" i="14"/>
  <c r="DD62" i="14"/>
  <c r="DE62" i="14"/>
  <c r="DF62" i="14"/>
  <c r="DI62" i="14"/>
  <c r="DJ62" i="14"/>
  <c r="DK62" i="14"/>
  <c r="DL62" i="14"/>
  <c r="DO62" i="14"/>
  <c r="DP62" i="14"/>
  <c r="DQ62" i="14"/>
  <c r="DR62" i="14"/>
  <c r="DS62" i="14"/>
  <c r="DT62" i="14"/>
  <c r="J27" i="17"/>
  <c r="G27" i="17"/>
  <c r="E27" i="17"/>
  <c r="DN69" i="14"/>
  <c r="DH69" i="14"/>
  <c r="DB69" i="14"/>
  <c r="CP69" i="14"/>
  <c r="CJ69" i="14"/>
  <c r="BX69" i="14"/>
  <c r="BR69" i="14"/>
  <c r="BL69" i="14"/>
  <c r="AZ69" i="14"/>
  <c r="AT69" i="14"/>
  <c r="AN69" i="14"/>
  <c r="AH69" i="14"/>
  <c r="AB69" i="14"/>
  <c r="V69" i="14"/>
  <c r="J69" i="14"/>
  <c r="D69" i="14"/>
  <c r="DN68" i="14"/>
  <c r="DH68" i="14"/>
  <c r="DB68" i="14"/>
  <c r="CV68" i="14"/>
  <c r="CP68" i="14"/>
  <c r="CJ68" i="14"/>
  <c r="BR68" i="14"/>
  <c r="BF68" i="14"/>
  <c r="AN68" i="14"/>
  <c r="AH68" i="14"/>
  <c r="V68" i="14"/>
  <c r="P68" i="14"/>
  <c r="D68" i="14"/>
  <c r="DT67" i="14"/>
  <c r="DS67" i="14"/>
  <c r="DR67" i="14"/>
  <c r="DQ67" i="14"/>
  <c r="DP67" i="14"/>
  <c r="DO67" i="14"/>
  <c r="DM67" i="14"/>
  <c r="DL67" i="14"/>
  <c r="DK67" i="14"/>
  <c r="DJ67" i="14"/>
  <c r="DI67" i="14"/>
  <c r="DH67" i="14"/>
  <c r="DG67" i="14"/>
  <c r="DF67" i="14"/>
  <c r="DE67" i="14"/>
  <c r="DD67" i="14"/>
  <c r="DC67" i="14"/>
  <c r="DA67" i="14"/>
  <c r="CZ67" i="14"/>
  <c r="CY67" i="14"/>
  <c r="CX67" i="14"/>
  <c r="CW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C67" i="14"/>
  <c r="CB67" i="14"/>
  <c r="CA67" i="14"/>
  <c r="BZ67" i="14"/>
  <c r="BY67" i="14"/>
  <c r="BW67" i="14"/>
  <c r="BV67" i="14"/>
  <c r="BU67" i="14"/>
  <c r="BT67" i="14"/>
  <c r="BS67" i="14"/>
  <c r="BR67" i="14"/>
  <c r="BQ67" i="14"/>
  <c r="BP67" i="14"/>
  <c r="BO67" i="14"/>
  <c r="BN67" i="14"/>
  <c r="BM67" i="14"/>
  <c r="BK67" i="14"/>
  <c r="BJ67" i="14"/>
  <c r="BI67" i="14"/>
  <c r="BH67" i="14"/>
  <c r="BG67" i="14"/>
  <c r="BE67" i="14"/>
  <c r="BD67" i="14"/>
  <c r="BC67" i="14"/>
  <c r="BB67" i="14"/>
  <c r="BA67" i="14"/>
  <c r="AY67" i="14"/>
  <c r="AX67" i="14"/>
  <c r="AW67" i="14"/>
  <c r="AV67" i="14"/>
  <c r="AU67" i="14"/>
  <c r="AS67" i="14"/>
  <c r="AR67" i="14"/>
  <c r="AQ67" i="14"/>
  <c r="AP67" i="14"/>
  <c r="AO67" i="14"/>
  <c r="AN67" i="14"/>
  <c r="AM67" i="14"/>
  <c r="AL67" i="14"/>
  <c r="AK67" i="14"/>
  <c r="AJ67" i="14"/>
  <c r="AI67" i="14"/>
  <c r="AG67" i="14"/>
  <c r="AF67" i="14"/>
  <c r="AE67" i="14"/>
  <c r="AD67" i="14"/>
  <c r="AC67" i="14"/>
  <c r="AA67" i="14"/>
  <c r="Z67" i="14"/>
  <c r="Y67" i="14"/>
  <c r="X67" i="14"/>
  <c r="W67" i="14"/>
  <c r="V67" i="14"/>
  <c r="U67" i="14"/>
  <c r="T67" i="14"/>
  <c r="S67" i="14"/>
  <c r="R67" i="14"/>
  <c r="Q67" i="14"/>
  <c r="O67" i="14"/>
  <c r="N67" i="14"/>
  <c r="M67" i="14"/>
  <c r="L67" i="14"/>
  <c r="K67" i="14"/>
  <c r="I67" i="14"/>
  <c r="H67" i="14"/>
  <c r="G67" i="14"/>
  <c r="F67" i="14"/>
  <c r="E67" i="14"/>
  <c r="J29" i="17"/>
  <c r="D71" i="14"/>
  <c r="DT70" i="14"/>
  <c r="DP70" i="14"/>
  <c r="DG70" i="14"/>
  <c r="DF70" i="14"/>
  <c r="DA70" i="14"/>
  <c r="CS70" i="14"/>
  <c r="CR70" i="14"/>
  <c r="CN70" i="14"/>
  <c r="CF70" i="14"/>
  <c r="CE70" i="14"/>
  <c r="BZ70" i="14"/>
  <c r="BQ70" i="14"/>
  <c r="BP70" i="14"/>
  <c r="BK70" i="14"/>
  <c r="BC70" i="14"/>
  <c r="BB70" i="14"/>
  <c r="AW70" i="14"/>
  <c r="AO70" i="14"/>
  <c r="AN70" i="14"/>
  <c r="AJ70" i="14"/>
  <c r="AA70" i="14"/>
  <c r="Z70" i="14"/>
  <c r="V70" i="14"/>
  <c r="O70" i="14"/>
  <c r="N70" i="14"/>
  <c r="I70" i="14"/>
  <c r="I30" i="17"/>
  <c r="G30" i="17"/>
  <c r="DN66" i="14"/>
  <c r="DD64" i="14"/>
  <c r="CO66" i="14"/>
  <c r="CA66" i="14"/>
  <c r="BM66" i="14"/>
  <c r="AJ66" i="14"/>
  <c r="U66" i="14"/>
  <c r="G64" i="14"/>
  <c r="DH65" i="14"/>
  <c r="CW64" i="14"/>
  <c r="CH64" i="14"/>
  <c r="BT65" i="14"/>
  <c r="BE64" i="14"/>
  <c r="AQ65" i="14"/>
  <c r="AC64" i="14"/>
  <c r="Z64" i="14"/>
  <c r="N64" i="14"/>
  <c r="L64" i="14"/>
  <c r="DK64" i="14"/>
  <c r="AJ64" i="14"/>
  <c r="I28" i="17"/>
  <c r="BF58" i="14"/>
  <c r="P58" i="14"/>
  <c r="DP58" i="14"/>
  <c r="DO58" i="14"/>
  <c r="DF58" i="14"/>
  <c r="DC58" i="14"/>
  <c r="DB58" i="14"/>
  <c r="CS58" i="14"/>
  <c r="CO58" i="14"/>
  <c r="CN58" i="14"/>
  <c r="CE58" i="14"/>
  <c r="CA58" i="14"/>
  <c r="BZ58" i="14"/>
  <c r="BQ58" i="14"/>
  <c r="BN58" i="14"/>
  <c r="BM58" i="14"/>
  <c r="BC58" i="14"/>
  <c r="AY58" i="14"/>
  <c r="AX58" i="14"/>
  <c r="AO58" i="14"/>
  <c r="AK58" i="14"/>
  <c r="AA58" i="14"/>
  <c r="W58" i="14"/>
  <c r="M58" i="14"/>
  <c r="I58" i="14"/>
  <c r="H58" i="14"/>
  <c r="E58" i="14"/>
  <c r="C26" i="17"/>
  <c r="E26" i="17"/>
  <c r="DH55" i="14"/>
  <c r="BF55" i="14"/>
  <c r="DT55" i="14"/>
  <c r="DO55" i="14"/>
  <c r="DL55" i="14"/>
  <c r="DF55" i="14"/>
  <c r="CZ55" i="14"/>
  <c r="CX55" i="14"/>
  <c r="CR55" i="14"/>
  <c r="CL55" i="14"/>
  <c r="CI55" i="14"/>
  <c r="CC55" i="14"/>
  <c r="BW55" i="14"/>
  <c r="BU55" i="14"/>
  <c r="BO55" i="14"/>
  <c r="BI55" i="14"/>
  <c r="BG55" i="14"/>
  <c r="BA55" i="14"/>
  <c r="AV55" i="14"/>
  <c r="AS55" i="14"/>
  <c r="AM55" i="14"/>
  <c r="AG55" i="14"/>
  <c r="AE55" i="14"/>
  <c r="Y55" i="14"/>
  <c r="S55" i="14"/>
  <c r="Q55" i="14"/>
  <c r="K55" i="14"/>
  <c r="E55" i="14"/>
  <c r="D25" i="17"/>
  <c r="DG54" i="14"/>
  <c r="BP54" i="14"/>
  <c r="Z54" i="14"/>
  <c r="L54" i="14"/>
  <c r="DF52" i="14"/>
  <c r="DA52" i="14"/>
  <c r="CY52" i="14"/>
  <c r="CQ52" i="14"/>
  <c r="BZ52" i="14"/>
  <c r="BN52" i="14"/>
  <c r="BB52" i="14"/>
  <c r="AT53" i="14"/>
  <c r="AM52" i="14"/>
  <c r="Z52" i="14"/>
  <c r="Y52" i="14"/>
  <c r="U52" i="14"/>
  <c r="Q52" i="14"/>
  <c r="L52" i="14"/>
  <c r="H52" i="14"/>
  <c r="D53" i="14"/>
  <c r="CU52" i="14"/>
  <c r="AG52" i="14"/>
  <c r="DJ49" i="14"/>
  <c r="CH51" i="14"/>
  <c r="BT51" i="14"/>
  <c r="BS49" i="14"/>
  <c r="BE49" i="14"/>
  <c r="AQ49" i="14"/>
  <c r="AP51" i="14"/>
  <c r="AC51" i="14"/>
  <c r="AA49" i="14"/>
  <c r="N51" i="14"/>
  <c r="M51" i="14"/>
  <c r="DQ49" i="14"/>
  <c r="DP49" i="14"/>
  <c r="DB50" i="14"/>
  <c r="DA50" i="14"/>
  <c r="CN49" i="14"/>
  <c r="CM49" i="14"/>
  <c r="BX50" i="14"/>
  <c r="BK49" i="14"/>
  <c r="BJ49" i="14"/>
  <c r="AY50" i="14"/>
  <c r="AX50" i="14"/>
  <c r="AP49" i="14"/>
  <c r="AL49" i="14"/>
  <c r="AK50" i="14"/>
  <c r="Z49" i="14"/>
  <c r="Y50" i="14"/>
  <c r="V50" i="14"/>
  <c r="K50" i="14"/>
  <c r="I50" i="14"/>
  <c r="E49" i="14"/>
  <c r="CU49" i="14"/>
  <c r="AY49" i="14"/>
  <c r="AU49" i="14"/>
  <c r="K23" i="17"/>
  <c r="H23" i="17"/>
  <c r="E23" i="17"/>
  <c r="DN48" i="14"/>
  <c r="DC48" i="14"/>
  <c r="CN48" i="14"/>
  <c r="BZ48" i="14"/>
  <c r="BK46" i="14"/>
  <c r="AW48" i="14"/>
  <c r="AI48" i="14"/>
  <c r="T48" i="14"/>
  <c r="F48" i="14"/>
  <c r="DI47" i="14"/>
  <c r="DA46" i="14"/>
  <c r="CU46" i="14"/>
  <c r="CG46" i="14"/>
  <c r="BS46" i="14"/>
  <c r="AS46" i="14"/>
  <c r="AR46" i="14"/>
  <c r="AE46" i="14"/>
  <c r="Q47" i="14"/>
  <c r="DC46" i="14"/>
  <c r="D38" i="14"/>
  <c r="DQ39" i="14"/>
  <c r="DC39" i="14"/>
  <c r="CN37" i="14"/>
  <c r="BZ39" i="14"/>
  <c r="BK37" i="14"/>
  <c r="AW39" i="14"/>
  <c r="AI39" i="14"/>
  <c r="T37" i="14"/>
  <c r="F39" i="14"/>
  <c r="CF37" i="14"/>
  <c r="BQ37" i="14"/>
  <c r="BD37" i="14"/>
  <c r="AC37" i="14"/>
  <c r="N37" i="14"/>
  <c r="DI37" i="14"/>
  <c r="BP37" i="14"/>
  <c r="D36" i="14"/>
  <c r="DH34" i="14"/>
  <c r="BF34" i="14"/>
  <c r="DM34" i="14"/>
  <c r="DL34" i="14"/>
  <c r="CZ34" i="14"/>
  <c r="CY34" i="14"/>
  <c r="CX34" i="14"/>
  <c r="CM34" i="14"/>
  <c r="CL34" i="14"/>
  <c r="CK34" i="14"/>
  <c r="BY34" i="14"/>
  <c r="BW34" i="14"/>
  <c r="BV34" i="14"/>
  <c r="BJ34" i="14"/>
  <c r="BI34" i="14"/>
  <c r="BH34" i="14"/>
  <c r="AV34" i="14"/>
  <c r="AU34" i="14"/>
  <c r="AS34" i="14"/>
  <c r="AF34" i="14"/>
  <c r="AE34" i="14"/>
  <c r="T34" i="14"/>
  <c r="S34" i="14"/>
  <c r="R34" i="14"/>
  <c r="G34" i="14"/>
  <c r="F34" i="14"/>
  <c r="E34" i="14"/>
  <c r="DS31" i="14"/>
  <c r="DE31" i="14"/>
  <c r="CQ33" i="14"/>
  <c r="CB31" i="14"/>
  <c r="AY33" i="14"/>
  <c r="AK33" i="14"/>
  <c r="W31" i="14"/>
  <c r="H33" i="14"/>
  <c r="DK32" i="14"/>
  <c r="CZ31" i="14"/>
  <c r="CX32" i="14"/>
  <c r="CS31" i="14"/>
  <c r="CK31" i="14"/>
  <c r="BV31" i="14"/>
  <c r="BI31" i="14"/>
  <c r="AW31" i="14"/>
  <c r="AP31" i="14"/>
  <c r="AL31" i="14"/>
  <c r="X32" i="14"/>
  <c r="G31" i="14"/>
  <c r="CN31" i="14"/>
  <c r="AI31" i="14"/>
  <c r="BX65" i="14"/>
  <c r="CR46" i="14"/>
  <c r="DK30" i="14"/>
  <c r="CX30" i="14"/>
  <c r="CU30" i="14"/>
  <c r="CI30" i="14"/>
  <c r="CE28" i="14"/>
  <c r="BU28" i="14"/>
  <c r="BP28" i="14"/>
  <c r="BG28" i="14"/>
  <c r="AW30" i="14"/>
  <c r="AR30" i="14"/>
  <c r="AD30" i="14"/>
  <c r="T30" i="14"/>
  <c r="O30" i="14"/>
  <c r="L30" i="14"/>
  <c r="I28" i="14"/>
  <c r="DQ28" i="14"/>
  <c r="DP28" i="14"/>
  <c r="DL28" i="14"/>
  <c r="DE28" i="14"/>
  <c r="DA28" i="14"/>
  <c r="CZ28" i="14"/>
  <c r="CX29" i="14"/>
  <c r="CW28" i="14"/>
  <c r="CT28" i="14"/>
  <c r="CR28" i="14"/>
  <c r="CO28" i="14"/>
  <c r="CN28" i="14"/>
  <c r="CL28" i="14"/>
  <c r="CK28" i="14"/>
  <c r="CF28" i="14"/>
  <c r="BY28" i="14"/>
  <c r="BT28" i="14"/>
  <c r="BQ28" i="14"/>
  <c r="BN29" i="14"/>
  <c r="BI28" i="14"/>
  <c r="BH28" i="14"/>
  <c r="BE28" i="14"/>
  <c r="BA29" i="14"/>
  <c r="AV28" i="14"/>
  <c r="AM28" i="14"/>
  <c r="AK28" i="14"/>
  <c r="AI28" i="14"/>
  <c r="Z28" i="14"/>
  <c r="Y28" i="14"/>
  <c r="W28" i="14"/>
  <c r="U28" i="14"/>
  <c r="R28" i="14"/>
  <c r="Q28" i="14"/>
  <c r="N29" i="14"/>
  <c r="M28" i="14"/>
  <c r="E28" i="14"/>
  <c r="DJ28" i="14"/>
  <c r="BZ28" i="14"/>
  <c r="AX28" i="14"/>
  <c r="AP28" i="14"/>
  <c r="AA28" i="14"/>
  <c r="I15" i="17"/>
  <c r="D23" i="14"/>
  <c r="DT24" i="14"/>
  <c r="DS24" i="14"/>
  <c r="DR24" i="14"/>
  <c r="DP24" i="14"/>
  <c r="DO24" i="14"/>
  <c r="DM24" i="14"/>
  <c r="DK24" i="14"/>
  <c r="DJ24" i="14"/>
  <c r="DI24" i="14"/>
  <c r="DF24" i="14"/>
  <c r="DE24" i="14"/>
  <c r="DD24" i="14"/>
  <c r="DC24" i="14"/>
  <c r="DA24" i="14"/>
  <c r="CZ24" i="14"/>
  <c r="CY24" i="14"/>
  <c r="CX24" i="14"/>
  <c r="CW24" i="14"/>
  <c r="CT24" i="14"/>
  <c r="CS24" i="14"/>
  <c r="CR24" i="14"/>
  <c r="CQ24" i="14"/>
  <c r="CO24" i="14"/>
  <c r="CN24" i="14"/>
  <c r="CM24" i="14"/>
  <c r="CL24" i="14"/>
  <c r="CK24" i="14"/>
  <c r="CI24" i="14"/>
  <c r="CH24" i="14"/>
  <c r="CG24" i="14"/>
  <c r="CF24" i="14"/>
  <c r="CE24" i="14"/>
  <c r="CC24" i="14"/>
  <c r="CB24" i="14"/>
  <c r="CA24" i="14"/>
  <c r="BZ24" i="14"/>
  <c r="BY24" i="14"/>
  <c r="BV24" i="14"/>
  <c r="BU24" i="14"/>
  <c r="BT24" i="14"/>
  <c r="BS24" i="14"/>
  <c r="BQ24" i="14"/>
  <c r="BP24" i="14"/>
  <c r="BO24" i="14"/>
  <c r="BN24" i="14"/>
  <c r="BM24" i="14"/>
  <c r="BK24" i="14"/>
  <c r="BJ24" i="14"/>
  <c r="BI24" i="14"/>
  <c r="BH24" i="14"/>
  <c r="BG24" i="14"/>
  <c r="BE24" i="14"/>
  <c r="BD24" i="14"/>
  <c r="BC24" i="14"/>
  <c r="BB24" i="14"/>
  <c r="BA24" i="14"/>
  <c r="AX24" i="14"/>
  <c r="AW24" i="14"/>
  <c r="AV24" i="14"/>
  <c r="AS24" i="14"/>
  <c r="AR24" i="14"/>
  <c r="AQ24" i="14"/>
  <c r="AP24" i="14"/>
  <c r="AO24" i="14"/>
  <c r="AM24" i="14"/>
  <c r="AL24" i="14"/>
  <c r="AK24" i="14"/>
  <c r="AJ24" i="14"/>
  <c r="AI24" i="14"/>
  <c r="AH24" i="14"/>
  <c r="AG24" i="14"/>
  <c r="AF24" i="14"/>
  <c r="AD24" i="14"/>
  <c r="AC24" i="14"/>
  <c r="AA24" i="14"/>
  <c r="Z24" i="14"/>
  <c r="Y24" i="14"/>
  <c r="X24" i="14"/>
  <c r="W24" i="14"/>
  <c r="U24" i="14"/>
  <c r="T24" i="14"/>
  <c r="S24" i="14"/>
  <c r="R24" i="14"/>
  <c r="Q24" i="14"/>
  <c r="O24" i="14"/>
  <c r="N24" i="14"/>
  <c r="L24" i="14"/>
  <c r="K24" i="14"/>
  <c r="I24" i="14"/>
  <c r="H24" i="14"/>
  <c r="G24" i="14"/>
  <c r="F24" i="14"/>
  <c r="E24" i="14"/>
  <c r="DS23" i="14"/>
  <c r="DQ23" i="14"/>
  <c r="DP23" i="14"/>
  <c r="DO23" i="14"/>
  <c r="DM23" i="14"/>
  <c r="DL23" i="14"/>
  <c r="DI23" i="14"/>
  <c r="DG23" i="14"/>
  <c r="DF23" i="14"/>
  <c r="DD23" i="14"/>
  <c r="DA23" i="14"/>
  <c r="DA22" i="14"/>
  <c r="CZ23" i="14"/>
  <c r="CY23" i="14"/>
  <c r="CX23" i="14"/>
  <c r="CU23" i="14"/>
  <c r="CT23" i="14"/>
  <c r="CR23" i="14"/>
  <c r="CQ23" i="14"/>
  <c r="CL23" i="14"/>
  <c r="CK23" i="14"/>
  <c r="CK22" i="14"/>
  <c r="CH23" i="14"/>
  <c r="CG23" i="14"/>
  <c r="CG22" i="14"/>
  <c r="CE23" i="14"/>
  <c r="CC23" i="14"/>
  <c r="BW23" i="14"/>
  <c r="BV23" i="14"/>
  <c r="BQ23" i="14"/>
  <c r="BO23" i="14"/>
  <c r="BN23" i="14"/>
  <c r="BN22" i="14"/>
  <c r="BM23" i="14"/>
  <c r="BK23" i="14"/>
  <c r="BJ23" i="14"/>
  <c r="BJ22" i="14"/>
  <c r="BH23" i="14"/>
  <c r="BE23" i="14"/>
  <c r="BE22" i="14"/>
  <c r="BD23" i="14"/>
  <c r="BB23" i="14"/>
  <c r="BA23" i="14"/>
  <c r="BA22" i="14"/>
  <c r="AY23" i="14"/>
  <c r="AW23" i="14"/>
  <c r="AW22" i="14"/>
  <c r="AV23" i="14"/>
  <c r="AU23" i="14"/>
  <c r="AQ23" i="14"/>
  <c r="AP23" i="14"/>
  <c r="AL23" i="14"/>
  <c r="AJ23" i="14"/>
  <c r="AJ22" i="14"/>
  <c r="AI23" i="14"/>
  <c r="AF23" i="14"/>
  <c r="AE23" i="14"/>
  <c r="AA23" i="14"/>
  <c r="Z23" i="14"/>
  <c r="U23" i="14"/>
  <c r="R23" i="14"/>
  <c r="Q23" i="14"/>
  <c r="N23" i="14"/>
  <c r="M23" i="14"/>
  <c r="L23" i="14"/>
  <c r="K23" i="14"/>
  <c r="F23" i="14"/>
  <c r="E23" i="14"/>
  <c r="DS22" i="14"/>
  <c r="DO22" i="14"/>
  <c r="CQ22" i="14"/>
  <c r="CE22" i="14"/>
  <c r="BO22" i="14"/>
  <c r="AF22" i="14"/>
  <c r="AA22" i="14"/>
  <c r="R22" i="14"/>
  <c r="E22" i="14"/>
  <c r="J21" i="14"/>
  <c r="DT21" i="14"/>
  <c r="DS21" i="14"/>
  <c r="DR21" i="14"/>
  <c r="DQ21" i="14"/>
  <c r="DP21" i="14"/>
  <c r="DO21" i="14"/>
  <c r="DM21" i="14"/>
  <c r="DK21" i="14"/>
  <c r="DJ21" i="14"/>
  <c r="DI21" i="14"/>
  <c r="DG21" i="14"/>
  <c r="DF21" i="14"/>
  <c r="DE21" i="14"/>
  <c r="DC21" i="14"/>
  <c r="DA21" i="14"/>
  <c r="CZ21" i="14"/>
  <c r="CY21" i="14"/>
  <c r="CW21" i="14"/>
  <c r="CU21" i="14"/>
  <c r="CT21" i="14"/>
  <c r="CS21" i="14"/>
  <c r="CR21" i="14"/>
  <c r="CQ21" i="14"/>
  <c r="CO21" i="14"/>
  <c r="CN21" i="14"/>
  <c r="CM21" i="14"/>
  <c r="CL21" i="14"/>
  <c r="CH21" i="14"/>
  <c r="CG21" i="14"/>
  <c r="CF21" i="14"/>
  <c r="CE21" i="14"/>
  <c r="CC21" i="14"/>
  <c r="CB21" i="14"/>
  <c r="CA21" i="14"/>
  <c r="BZ21" i="14"/>
  <c r="BY21" i="14"/>
  <c r="BU21" i="14"/>
  <c r="BT21" i="14"/>
  <c r="BQ21" i="14"/>
  <c r="BP21" i="14"/>
  <c r="BO21" i="14"/>
  <c r="BN21" i="14"/>
  <c r="BM21" i="14"/>
  <c r="BK21" i="14"/>
  <c r="BJ21" i="14"/>
  <c r="BH21" i="14"/>
  <c r="BG21" i="14"/>
  <c r="BE21" i="14"/>
  <c r="BD21" i="14"/>
  <c r="BC21" i="14"/>
  <c r="BB21" i="14"/>
  <c r="AY21" i="14"/>
  <c r="AX21" i="14"/>
  <c r="AX19" i="14"/>
  <c r="AV21" i="14"/>
  <c r="AU21" i="14"/>
  <c r="AS21" i="14"/>
  <c r="AR21" i="14"/>
  <c r="AQ21" i="14"/>
  <c r="AP21" i="14"/>
  <c r="AO21" i="14"/>
  <c r="AM21" i="14"/>
  <c r="AL21" i="14"/>
  <c r="AK21" i="14"/>
  <c r="AJ21" i="14"/>
  <c r="AI21" i="14"/>
  <c r="AF21" i="14"/>
  <c r="AE21" i="14"/>
  <c r="AD21" i="14"/>
  <c r="AC21" i="14"/>
  <c r="Z21" i="14"/>
  <c r="Y21" i="14"/>
  <c r="X21" i="14"/>
  <c r="U21" i="14"/>
  <c r="T21" i="14"/>
  <c r="S21" i="14"/>
  <c r="R21" i="14"/>
  <c r="Q21" i="14"/>
  <c r="O21" i="14"/>
  <c r="M21" i="14"/>
  <c r="L21" i="14"/>
  <c r="K21" i="14"/>
  <c r="I21" i="14"/>
  <c r="H21" i="14"/>
  <c r="G21" i="14"/>
  <c r="F21" i="14"/>
  <c r="DP20" i="14"/>
  <c r="DM20" i="14"/>
  <c r="DK20" i="14"/>
  <c r="DI20" i="14"/>
  <c r="DG20" i="14"/>
  <c r="DD20" i="14"/>
  <c r="DC20" i="14"/>
  <c r="CZ20" i="14"/>
  <c r="CY20" i="14"/>
  <c r="CX20" i="14"/>
  <c r="CW20" i="14"/>
  <c r="CT20" i="14"/>
  <c r="CS20" i="14"/>
  <c r="CS19" i="14"/>
  <c r="CQ20" i="14"/>
  <c r="CO20" i="14"/>
  <c r="CN20" i="14"/>
  <c r="CM20" i="14"/>
  <c r="CL20" i="14"/>
  <c r="CK20" i="14"/>
  <c r="CI20" i="14"/>
  <c r="CF20" i="14"/>
  <c r="CC20" i="14"/>
  <c r="CB20" i="14"/>
  <c r="CB19" i="14"/>
  <c r="BY20" i="14"/>
  <c r="BW20" i="14"/>
  <c r="BV20" i="14"/>
  <c r="BU20" i="14"/>
  <c r="BS20" i="14"/>
  <c r="BQ20" i="14"/>
  <c r="BP20" i="14"/>
  <c r="BO20" i="14"/>
  <c r="BO19" i="14"/>
  <c r="BK20" i="14"/>
  <c r="BJ20" i="14"/>
  <c r="BI20" i="14"/>
  <c r="BG20" i="14"/>
  <c r="BE20" i="14"/>
  <c r="BD20" i="14"/>
  <c r="BA20" i="14"/>
  <c r="AX20" i="14"/>
  <c r="AW20" i="14"/>
  <c r="AU20" i="14"/>
  <c r="AS20" i="14"/>
  <c r="AQ20" i="14"/>
  <c r="AP20" i="14"/>
  <c r="AO20" i="14"/>
  <c r="AM20" i="14"/>
  <c r="AK20" i="14"/>
  <c r="AJ20" i="14"/>
  <c r="AG20" i="14"/>
  <c r="AF20" i="14"/>
  <c r="AE20" i="14"/>
  <c r="AD20" i="14"/>
  <c r="AC20" i="14"/>
  <c r="AA20" i="14"/>
  <c r="Y20" i="14"/>
  <c r="Y19" i="14"/>
  <c r="W20" i="14"/>
  <c r="U20" i="14"/>
  <c r="R20" i="14"/>
  <c r="Q20" i="14"/>
  <c r="P20" i="14"/>
  <c r="O20" i="14"/>
  <c r="N20" i="14"/>
  <c r="K20" i="14"/>
  <c r="I20" i="14"/>
  <c r="G20" i="14"/>
  <c r="E20" i="14"/>
  <c r="DK19" i="14"/>
  <c r="AE19" i="14"/>
  <c r="CC18" i="14"/>
  <c r="BZ9" i="14"/>
  <c r="BT18" i="14"/>
  <c r="DR16" i="14"/>
  <c r="DD16" i="14"/>
  <c r="DC16" i="14"/>
  <c r="CX16" i="14"/>
  <c r="CR16" i="14"/>
  <c r="CB16" i="14"/>
  <c r="BN16" i="14"/>
  <c r="BI16" i="14"/>
  <c r="BE16" i="14"/>
  <c r="BA16" i="14"/>
  <c r="AY17" i="14"/>
  <c r="AX16" i="14"/>
  <c r="AF16" i="14"/>
  <c r="X16" i="14"/>
  <c r="L16" i="14"/>
  <c r="BV16" i="14"/>
  <c r="AJ16" i="14"/>
  <c r="AN14" i="14"/>
  <c r="AB14" i="14"/>
  <c r="DN15" i="14"/>
  <c r="CJ15" i="14"/>
  <c r="BL15" i="14"/>
  <c r="DH14" i="14"/>
  <c r="J14" i="14"/>
  <c r="DT15" i="14"/>
  <c r="DQ15" i="14"/>
  <c r="DP15" i="14"/>
  <c r="DO15" i="14"/>
  <c r="DM15" i="14"/>
  <c r="DL15" i="14"/>
  <c r="DK15" i="14"/>
  <c r="DJ15" i="14"/>
  <c r="DI15" i="14"/>
  <c r="DG15" i="14"/>
  <c r="DF15" i="14"/>
  <c r="DE15" i="14"/>
  <c r="DD15" i="14"/>
  <c r="DC15" i="14"/>
  <c r="DA15" i="14"/>
  <c r="CZ15" i="14"/>
  <c r="CY15" i="14"/>
  <c r="CX15" i="14"/>
  <c r="CW15" i="14"/>
  <c r="CU15" i="14"/>
  <c r="CT15" i="14"/>
  <c r="CS15" i="14"/>
  <c r="CR15" i="14"/>
  <c r="CQ15" i="14"/>
  <c r="CO15" i="14"/>
  <c r="CN15" i="14"/>
  <c r="CM15" i="14"/>
  <c r="CL15" i="14"/>
  <c r="CK15" i="14"/>
  <c r="CI15" i="14"/>
  <c r="CH15" i="14"/>
  <c r="CH13" i="14"/>
  <c r="CF15" i="14"/>
  <c r="CE15" i="14"/>
  <c r="CC15" i="14"/>
  <c r="CA15" i="14"/>
  <c r="BZ15" i="14"/>
  <c r="BW15" i="14"/>
  <c r="BV15" i="14"/>
  <c r="BV13" i="14"/>
  <c r="BT15" i="14"/>
  <c r="BQ15" i="14"/>
  <c r="BO15" i="14"/>
  <c r="BN15" i="14"/>
  <c r="BM15" i="14"/>
  <c r="BK15" i="14"/>
  <c r="BJ15" i="14"/>
  <c r="BI15" i="14"/>
  <c r="BG15" i="14"/>
  <c r="BD15" i="14"/>
  <c r="BB15" i="14"/>
  <c r="BA15" i="14"/>
  <c r="AY15" i="14"/>
  <c r="AW15" i="14"/>
  <c r="AV15" i="14"/>
  <c r="AU15" i="14"/>
  <c r="AS15" i="14"/>
  <c r="AQ15" i="14"/>
  <c r="AP15" i="14"/>
  <c r="AO15" i="14"/>
  <c r="AM15" i="14"/>
  <c r="AL15" i="14"/>
  <c r="AK15" i="14"/>
  <c r="AJ15" i="14"/>
  <c r="AI15" i="14"/>
  <c r="AG15" i="14"/>
  <c r="AF15" i="14"/>
  <c r="AC15" i="14"/>
  <c r="Z15" i="14"/>
  <c r="Y15" i="14"/>
  <c r="X15" i="14"/>
  <c r="W15" i="14"/>
  <c r="U15" i="14"/>
  <c r="T15" i="14"/>
  <c r="S15" i="14"/>
  <c r="R15" i="14"/>
  <c r="O15" i="14"/>
  <c r="M15" i="14"/>
  <c r="L15" i="14"/>
  <c r="K15" i="14"/>
  <c r="H15" i="14"/>
  <c r="G15" i="14"/>
  <c r="F15" i="14"/>
  <c r="E15" i="14"/>
  <c r="DT14" i="14"/>
  <c r="DT13" i="14"/>
  <c r="DS14" i="14"/>
  <c r="DR14" i="14"/>
  <c r="DQ14" i="14"/>
  <c r="DO14" i="14"/>
  <c r="DL14" i="14"/>
  <c r="DI14" i="14"/>
  <c r="DI13" i="14"/>
  <c r="DG14" i="14"/>
  <c r="DD14" i="14"/>
  <c r="DD13" i="14"/>
  <c r="CZ14" i="14"/>
  <c r="CZ13" i="14"/>
  <c r="CY14" i="14"/>
  <c r="CX14" i="14"/>
  <c r="CW14" i="14"/>
  <c r="CW13" i="14"/>
  <c r="CT14" i="14"/>
  <c r="CR14" i="14"/>
  <c r="CR13" i="14"/>
  <c r="CO14" i="14"/>
  <c r="CO13" i="14"/>
  <c r="CL14" i="14"/>
  <c r="CH14" i="14"/>
  <c r="CG14" i="14"/>
  <c r="CE14" i="14"/>
  <c r="CB14" i="14"/>
  <c r="BZ14" i="14"/>
  <c r="BY14" i="14"/>
  <c r="BV14" i="14"/>
  <c r="BU14" i="14"/>
  <c r="BS14" i="14"/>
  <c r="BP14" i="14"/>
  <c r="BO14" i="14"/>
  <c r="BM14" i="14"/>
  <c r="BM13" i="14"/>
  <c r="BH14" i="14"/>
  <c r="BG14" i="14"/>
  <c r="BE14" i="14"/>
  <c r="BC14" i="14"/>
  <c r="BB14" i="14"/>
  <c r="AX14" i="14"/>
  <c r="AW14" i="14"/>
  <c r="AU14" i="14"/>
  <c r="AR14" i="14"/>
  <c r="AP14" i="14"/>
  <c r="AM14" i="14"/>
  <c r="AL14" i="14"/>
  <c r="AJ14" i="14"/>
  <c r="AI14" i="14"/>
  <c r="AF14" i="14"/>
  <c r="AF13" i="14"/>
  <c r="AE14" i="14"/>
  <c r="AD14" i="14"/>
  <c r="AA14" i="14"/>
  <c r="Z14" i="14"/>
  <c r="X14" i="14"/>
  <c r="X13" i="14"/>
  <c r="U14" i="14"/>
  <c r="U13" i="14"/>
  <c r="N14" i="14"/>
  <c r="M14" i="14"/>
  <c r="M13" i="14"/>
  <c r="K14" i="14"/>
  <c r="I14" i="14"/>
  <c r="F14" i="14"/>
  <c r="CY13" i="14"/>
  <c r="BG13" i="14"/>
  <c r="AM13" i="14"/>
  <c r="AI13" i="14"/>
  <c r="K13" i="14"/>
  <c r="CV12" i="14"/>
  <c r="AB12" i="14"/>
  <c r="DP12" i="14"/>
  <c r="DM7" i="14"/>
  <c r="DG12" i="14"/>
  <c r="DD12" i="14"/>
  <c r="DA9" i="14"/>
  <c r="CW9" i="14"/>
  <c r="CU12" i="14"/>
  <c r="CS9" i="14"/>
  <c r="CL9" i="14"/>
  <c r="CH9" i="14"/>
  <c r="CG9" i="14"/>
  <c r="BZ12" i="14"/>
  <c r="BN9" i="14"/>
  <c r="BI9" i="14"/>
  <c r="BH12" i="14"/>
  <c r="BA12" i="14"/>
  <c r="AV9" i="14"/>
  <c r="AS9" i="14"/>
  <c r="AI10" i="14"/>
  <c r="AG9" i="14"/>
  <c r="AE12" i="14"/>
  <c r="W9" i="14"/>
  <c r="U9" i="14"/>
  <c r="R9" i="14"/>
  <c r="M9" i="14"/>
  <c r="G12" i="14"/>
  <c r="F12" i="14"/>
  <c r="DP10" i="14"/>
  <c r="DK10" i="14"/>
  <c r="DJ10" i="14"/>
  <c r="DI8" i="14"/>
  <c r="DG8" i="14"/>
  <c r="CZ10" i="14"/>
  <c r="CU10" i="14"/>
  <c r="CS10" i="14"/>
  <c r="CN8" i="14"/>
  <c r="CM10" i="14"/>
  <c r="CK10" i="14"/>
  <c r="CI10" i="14"/>
  <c r="BU8" i="14"/>
  <c r="BQ11" i="14"/>
  <c r="BO8" i="14"/>
  <c r="BG11" i="14"/>
  <c r="BE11" i="14"/>
  <c r="BC11" i="14"/>
  <c r="AW8" i="14"/>
  <c r="AR10" i="14"/>
  <c r="AQ8" i="14"/>
  <c r="AJ7" i="14"/>
  <c r="AE8" i="14"/>
  <c r="AD8" i="14"/>
  <c r="Y7" i="14"/>
  <c r="S10" i="14"/>
  <c r="Q10" i="14"/>
  <c r="M10" i="14"/>
  <c r="M8" i="14"/>
  <c r="G10" i="14"/>
  <c r="CL10" i="14"/>
  <c r="BD10" i="14"/>
  <c r="Z10" i="14"/>
  <c r="CZ8" i="14"/>
  <c r="CQ8" i="14"/>
  <c r="N7" i="14"/>
  <c r="E8" i="14"/>
  <c r="C13" i="17"/>
  <c r="K13" i="17"/>
  <c r="J13" i="17"/>
  <c r="H13" i="17"/>
  <c r="G13" i="17"/>
  <c r="E13" i="17"/>
  <c r="K12" i="17"/>
  <c r="J12" i="17"/>
  <c r="H12" i="17"/>
  <c r="G12" i="17"/>
  <c r="E12" i="17"/>
  <c r="I11" i="17"/>
  <c r="K11" i="17"/>
  <c r="J11" i="17"/>
  <c r="H11" i="17"/>
  <c r="G11" i="17"/>
  <c r="E11" i="17"/>
  <c r="K10" i="17"/>
  <c r="J10" i="17"/>
  <c r="H10" i="17"/>
  <c r="G10" i="17"/>
  <c r="E10" i="17"/>
  <c r="D9" i="17"/>
  <c r="K9" i="17"/>
  <c r="J9" i="17"/>
  <c r="G9" i="17"/>
  <c r="E9" i="17"/>
  <c r="F25" i="14"/>
  <c r="G25" i="14"/>
  <c r="H25" i="14"/>
  <c r="I25" i="14"/>
  <c r="L25" i="14"/>
  <c r="M25" i="14"/>
  <c r="T25" i="14"/>
  <c r="U25" i="14"/>
  <c r="W25" i="14"/>
  <c r="X25" i="14"/>
  <c r="AA25" i="14"/>
  <c r="AE25" i="14"/>
  <c r="AF25" i="14"/>
  <c r="AI25" i="14"/>
  <c r="AJ25" i="14"/>
  <c r="AK25" i="14"/>
  <c r="AL25" i="14"/>
  <c r="AM25" i="14"/>
  <c r="AU25" i="14"/>
  <c r="AV25" i="14"/>
  <c r="AW25" i="14"/>
  <c r="AX25" i="14"/>
  <c r="AY25" i="14"/>
  <c r="BA25" i="14"/>
  <c r="BC25" i="14"/>
  <c r="BD25" i="14"/>
  <c r="BH25" i="14"/>
  <c r="BK25" i="14"/>
  <c r="BM25" i="14"/>
  <c r="BN25" i="14"/>
  <c r="BO25" i="14"/>
  <c r="BS25" i="14"/>
  <c r="BW25" i="14"/>
  <c r="CA25" i="14"/>
  <c r="CB25" i="14"/>
  <c r="CC25" i="14"/>
  <c r="CF25" i="14"/>
  <c r="CN25" i="14"/>
  <c r="CO25" i="14"/>
  <c r="CQ25" i="14"/>
  <c r="CR25" i="14"/>
  <c r="CU25" i="14"/>
  <c r="CY25" i="14"/>
  <c r="CZ25" i="14"/>
  <c r="DC25" i="14"/>
  <c r="DD25" i="14"/>
  <c r="DE25" i="14"/>
  <c r="DF25" i="14"/>
  <c r="DO25" i="14"/>
  <c r="DR25" i="14"/>
  <c r="DS25" i="14"/>
  <c r="DT25" i="14"/>
  <c r="D27" i="14"/>
  <c r="O73" i="14"/>
  <c r="W74" i="14"/>
  <c r="AD74" i="14"/>
  <c r="AN74" i="14"/>
  <c r="AR74" i="14"/>
  <c r="AY74" i="14"/>
  <c r="AZ74" i="14"/>
  <c r="BG73" i="14"/>
  <c r="BL74" i="14"/>
  <c r="BU73" i="14"/>
  <c r="CH73" i="14"/>
  <c r="CS73" i="14"/>
  <c r="CW73" i="14"/>
  <c r="DG73" i="14"/>
  <c r="DK74" i="14"/>
  <c r="E75" i="14"/>
  <c r="H73" i="14"/>
  <c r="N73" i="14"/>
  <c r="S73" i="14"/>
  <c r="Z75" i="14"/>
  <c r="AA73" i="14"/>
  <c r="AG73" i="14"/>
  <c r="AJ73" i="14"/>
  <c r="AK75" i="14"/>
  <c r="AP75" i="14"/>
  <c r="AU73" i="14"/>
  <c r="AX75" i="14"/>
  <c r="BM73" i="14"/>
  <c r="BW75" i="14"/>
  <c r="CB73" i="14"/>
  <c r="CK75" i="14"/>
  <c r="CN75" i="14"/>
  <c r="CO73" i="14"/>
  <c r="CY73" i="14"/>
  <c r="DC75" i="14"/>
  <c r="DD73" i="14"/>
  <c r="DG75" i="14"/>
  <c r="DJ73" i="14"/>
  <c r="DL73" i="14"/>
  <c r="DM75" i="14"/>
  <c r="DR73" i="14"/>
  <c r="H8" i="14"/>
  <c r="AG8" i="14"/>
  <c r="AU8" i="14"/>
  <c r="BJ8" i="14"/>
  <c r="BV8" i="14"/>
  <c r="BW8" i="14"/>
  <c r="BZ8" i="14"/>
  <c r="CK8" i="14"/>
  <c r="CY8" i="14"/>
  <c r="DM8" i="14"/>
  <c r="K9" i="14"/>
  <c r="N9" i="14"/>
  <c r="S9" i="14"/>
  <c r="Y9" i="14"/>
  <c r="Z9" i="14"/>
  <c r="AC9" i="14"/>
  <c r="AP9" i="14"/>
  <c r="BB9" i="14"/>
  <c r="BD9" i="14"/>
  <c r="BM9" i="14"/>
  <c r="CC9" i="14"/>
  <c r="CQ9" i="14"/>
  <c r="N10" i="14"/>
  <c r="BB10" i="14"/>
  <c r="BN10" i="14"/>
  <c r="BW10" i="14"/>
  <c r="CF10" i="14"/>
  <c r="DQ10" i="14"/>
  <c r="E11" i="14"/>
  <c r="H11" i="14"/>
  <c r="I11" i="14"/>
  <c r="L11" i="14"/>
  <c r="M11" i="14"/>
  <c r="N11" i="14"/>
  <c r="P11" i="14"/>
  <c r="R11" i="14"/>
  <c r="U11" i="14"/>
  <c r="X11" i="14"/>
  <c r="Y11" i="14"/>
  <c r="Z11" i="14"/>
  <c r="AA11" i="14"/>
  <c r="AC11" i="14"/>
  <c r="AE11" i="14"/>
  <c r="AG11" i="14"/>
  <c r="AI11" i="14"/>
  <c r="AJ11" i="14"/>
  <c r="AK11" i="14"/>
  <c r="AL11" i="14"/>
  <c r="AM11" i="14"/>
  <c r="AP11" i="14"/>
  <c r="AS11" i="14"/>
  <c r="AU11" i="14"/>
  <c r="AV11" i="14"/>
  <c r="AW11" i="14"/>
  <c r="AX11" i="14"/>
  <c r="AY11" i="14"/>
  <c r="BA11" i="14"/>
  <c r="BB11" i="14"/>
  <c r="BD11" i="14"/>
  <c r="BH11" i="14"/>
  <c r="BI11" i="14"/>
  <c r="BJ11" i="14"/>
  <c r="BK11" i="14"/>
  <c r="BN11" i="14"/>
  <c r="BO11" i="14"/>
  <c r="BS11" i="14"/>
  <c r="BV11" i="14"/>
  <c r="BW11" i="14"/>
  <c r="BZ11" i="14"/>
  <c r="CB11" i="14"/>
  <c r="CE11" i="14"/>
  <c r="CG11" i="14"/>
  <c r="CI11" i="14"/>
  <c r="CK11" i="14"/>
  <c r="CL11" i="14"/>
  <c r="CM11" i="14"/>
  <c r="CN11" i="14"/>
  <c r="CO11" i="14"/>
  <c r="CQ11" i="14"/>
  <c r="CT11" i="14"/>
  <c r="CX11" i="14"/>
  <c r="CY11" i="14"/>
  <c r="CZ11" i="14"/>
  <c r="DC11" i="14"/>
  <c r="DD11" i="14"/>
  <c r="DE11" i="14"/>
  <c r="DI11" i="14"/>
  <c r="DL11" i="14"/>
  <c r="DM11" i="14"/>
  <c r="DP11" i="14"/>
  <c r="DQ11" i="14"/>
  <c r="DR11" i="14"/>
  <c r="DT11" i="14"/>
  <c r="E12" i="14"/>
  <c r="H12" i="14"/>
  <c r="I12" i="14"/>
  <c r="K12" i="14"/>
  <c r="M12" i="14"/>
  <c r="N12" i="14"/>
  <c r="Q12" i="14"/>
  <c r="S12" i="14"/>
  <c r="T12" i="14"/>
  <c r="W12" i="14"/>
  <c r="Y12" i="14"/>
  <c r="Z12" i="14"/>
  <c r="AA12" i="14"/>
  <c r="AC12" i="14"/>
  <c r="AF12" i="14"/>
  <c r="AI12" i="14"/>
  <c r="AJ12" i="14"/>
  <c r="AK12" i="14"/>
  <c r="AL12" i="14"/>
  <c r="AN12" i="14"/>
  <c r="AP12" i="14"/>
  <c r="AR12" i="14"/>
  <c r="AS12" i="14"/>
  <c r="AW12" i="14"/>
  <c r="AX12" i="14"/>
  <c r="AY12" i="14"/>
  <c r="BB12" i="14"/>
  <c r="BC12" i="14"/>
  <c r="BD12" i="14"/>
  <c r="BG12" i="14"/>
  <c r="BI12" i="14"/>
  <c r="BJ12" i="14"/>
  <c r="BK12" i="14"/>
  <c r="BM12" i="14"/>
  <c r="BN12" i="14"/>
  <c r="BP12" i="14"/>
  <c r="BS12" i="14"/>
  <c r="BU12" i="14"/>
  <c r="BW12" i="14"/>
  <c r="BY12" i="14"/>
  <c r="CA12" i="14"/>
  <c r="CB12" i="14"/>
  <c r="CC12" i="14"/>
  <c r="CE12" i="14"/>
  <c r="CK12" i="14"/>
  <c r="CL12" i="14"/>
  <c r="CM12" i="14"/>
  <c r="CN12" i="14"/>
  <c r="CO12" i="14"/>
  <c r="CQ12" i="14"/>
  <c r="CR12" i="14"/>
  <c r="CW12" i="14"/>
  <c r="CX12" i="14"/>
  <c r="CY12" i="14"/>
  <c r="CZ12" i="14"/>
  <c r="DA12" i="14"/>
  <c r="DC12" i="14"/>
  <c r="DE12" i="14"/>
  <c r="DJ12" i="14"/>
  <c r="DK12" i="14"/>
  <c r="DL12" i="14"/>
  <c r="DM12" i="14"/>
  <c r="DO12" i="14"/>
  <c r="DQ12" i="14"/>
  <c r="DS12" i="14"/>
  <c r="DT12" i="14"/>
  <c r="F16" i="14"/>
  <c r="G16" i="14"/>
  <c r="H16" i="14"/>
  <c r="I16" i="14"/>
  <c r="M16" i="14"/>
  <c r="N16" i="14"/>
  <c r="O16" i="14"/>
  <c r="Q16" i="14"/>
  <c r="R16" i="14"/>
  <c r="S16" i="14"/>
  <c r="T16" i="14"/>
  <c r="U16" i="14"/>
  <c r="AC16" i="14"/>
  <c r="AE16" i="14"/>
  <c r="AG16" i="14"/>
  <c r="AI16" i="14"/>
  <c r="AM16" i="14"/>
  <c r="AO16" i="14"/>
  <c r="AP16" i="14"/>
  <c r="AQ16" i="14"/>
  <c r="AR16" i="14"/>
  <c r="AS16" i="14"/>
  <c r="AV16" i="14"/>
  <c r="BD16" i="14"/>
  <c r="BH16" i="14"/>
  <c r="BM16" i="14"/>
  <c r="BP16" i="14"/>
  <c r="BQ16" i="14"/>
  <c r="BS16" i="14"/>
  <c r="BU16" i="14"/>
  <c r="BW16" i="14"/>
  <c r="CA16" i="14"/>
  <c r="CE16" i="14"/>
  <c r="CF16" i="14"/>
  <c r="CH16" i="14"/>
  <c r="CI16" i="14"/>
  <c r="CL16" i="14"/>
  <c r="CM16" i="14"/>
  <c r="CQ16" i="14"/>
  <c r="CS16" i="14"/>
  <c r="CU16" i="14"/>
  <c r="CW16" i="14"/>
  <c r="CZ16" i="14"/>
  <c r="DF16" i="14"/>
  <c r="DI16" i="14"/>
  <c r="DJ16" i="14"/>
  <c r="DL16" i="14"/>
  <c r="DM16" i="14"/>
  <c r="DO16" i="14"/>
  <c r="E17" i="14"/>
  <c r="F17" i="14"/>
  <c r="G17" i="14"/>
  <c r="H17" i="14"/>
  <c r="I17" i="14"/>
  <c r="K17" i="14"/>
  <c r="L17" i="14"/>
  <c r="M17" i="14"/>
  <c r="N17" i="14"/>
  <c r="O17" i="14"/>
  <c r="Q17" i="14"/>
  <c r="R17" i="14"/>
  <c r="S17" i="14"/>
  <c r="T17" i="14"/>
  <c r="U17" i="14"/>
  <c r="X17" i="14"/>
  <c r="Y17" i="14"/>
  <c r="Z17" i="14"/>
  <c r="AA17" i="14"/>
  <c r="AC17" i="14"/>
  <c r="AD17" i="14"/>
  <c r="AE17" i="14"/>
  <c r="AF17" i="14"/>
  <c r="AG17" i="14"/>
  <c r="AI17" i="14"/>
  <c r="AJ17" i="14"/>
  <c r="AK17" i="14"/>
  <c r="AL17" i="14"/>
  <c r="AM17" i="14"/>
  <c r="AO17" i="14"/>
  <c r="AP17" i="14"/>
  <c r="AQ17" i="14"/>
  <c r="AR17" i="14"/>
  <c r="AS17" i="14"/>
  <c r="AU17" i="14"/>
  <c r="AV17" i="14"/>
  <c r="AW17" i="14"/>
  <c r="AX17" i="14"/>
  <c r="BA17" i="14"/>
  <c r="BB17" i="14"/>
  <c r="BC17" i="14"/>
  <c r="BD17" i="14"/>
  <c r="BE17" i="14"/>
  <c r="BG17" i="14"/>
  <c r="BH17" i="14"/>
  <c r="BI17" i="14"/>
  <c r="BJ17" i="14"/>
  <c r="BK17" i="14"/>
  <c r="BM17" i="14"/>
  <c r="BN17" i="14"/>
  <c r="BO17" i="14"/>
  <c r="BP17" i="14"/>
  <c r="BQ17" i="14"/>
  <c r="BS17" i="14"/>
  <c r="BT17" i="14"/>
  <c r="BU17" i="14"/>
  <c r="BV17" i="14"/>
  <c r="BW17" i="14"/>
  <c r="BY17" i="14"/>
  <c r="BZ17" i="14"/>
  <c r="CA17" i="14"/>
  <c r="CB17" i="14"/>
  <c r="CC17" i="14"/>
  <c r="CE17" i="14"/>
  <c r="CF17" i="14"/>
  <c r="CG17" i="14"/>
  <c r="CH17" i="14"/>
  <c r="CK17" i="14"/>
  <c r="CL17" i="14"/>
  <c r="CM17" i="14"/>
  <c r="CN17" i="14"/>
  <c r="CO17" i="14"/>
  <c r="CQ17" i="14"/>
  <c r="CR17" i="14"/>
  <c r="CS17" i="14"/>
  <c r="CT17" i="14"/>
  <c r="CU17" i="14"/>
  <c r="CW17" i="14"/>
  <c r="CX17" i="14"/>
  <c r="CY17" i="14"/>
  <c r="CZ17" i="14"/>
  <c r="DD17" i="14"/>
  <c r="DE17" i="14"/>
  <c r="DF17" i="14"/>
  <c r="DG17" i="14"/>
  <c r="DH17" i="14"/>
  <c r="DI17" i="14"/>
  <c r="DJ17" i="14"/>
  <c r="DK17" i="14"/>
  <c r="DL17" i="14"/>
  <c r="DM17" i="14"/>
  <c r="DO17" i="14"/>
  <c r="DP17" i="14"/>
  <c r="DQ17" i="14"/>
  <c r="DR17" i="14"/>
  <c r="DS17" i="14"/>
  <c r="DT17" i="14"/>
  <c r="E18" i="14"/>
  <c r="F18" i="14"/>
  <c r="G18" i="14"/>
  <c r="H18" i="14"/>
  <c r="I18" i="14"/>
  <c r="K18" i="14"/>
  <c r="L18" i="14"/>
  <c r="M18" i="14"/>
  <c r="N18" i="14"/>
  <c r="O18" i="14"/>
  <c r="Q18" i="14"/>
  <c r="R18" i="14"/>
  <c r="S18" i="14"/>
  <c r="T18" i="14"/>
  <c r="U18" i="14"/>
  <c r="W18" i="14"/>
  <c r="X18" i="14"/>
  <c r="Y18" i="14"/>
  <c r="Z18" i="14"/>
  <c r="AA18" i="14"/>
  <c r="AC18" i="14"/>
  <c r="AE18" i="14"/>
  <c r="AF18" i="14"/>
  <c r="AG18" i="14"/>
  <c r="AI18" i="14"/>
  <c r="AJ18" i="14"/>
  <c r="AK18" i="14"/>
  <c r="AM18" i="14"/>
  <c r="AO18" i="14"/>
  <c r="AP18" i="14"/>
  <c r="AQ18" i="14"/>
  <c r="AR18" i="14"/>
  <c r="AS18" i="14"/>
  <c r="AU18" i="14"/>
  <c r="AV18" i="14"/>
  <c r="AW18" i="14"/>
  <c r="AX18" i="14"/>
  <c r="AY18" i="14"/>
  <c r="BA18" i="14"/>
  <c r="BB18" i="14"/>
  <c r="BC18" i="14"/>
  <c r="BD18" i="14"/>
  <c r="BE18" i="14"/>
  <c r="BG18" i="14"/>
  <c r="BH18" i="14"/>
  <c r="BI18" i="14"/>
  <c r="BJ18" i="14"/>
  <c r="BK18" i="14"/>
  <c r="BM18" i="14"/>
  <c r="BN18" i="14"/>
  <c r="BP18" i="14"/>
  <c r="BQ18" i="14"/>
  <c r="BS18" i="14"/>
  <c r="BU18" i="14"/>
  <c r="BV18" i="14"/>
  <c r="BW18" i="14"/>
  <c r="BZ18" i="14"/>
  <c r="CA18" i="14"/>
  <c r="CB18" i="14"/>
  <c r="CE18" i="14"/>
  <c r="CF18" i="14"/>
  <c r="CG18" i="14"/>
  <c r="CH18" i="14"/>
  <c r="CI18" i="14"/>
  <c r="CK18" i="14"/>
  <c r="CL18" i="14"/>
  <c r="CM18" i="14"/>
  <c r="CN18" i="14"/>
  <c r="CO18" i="14"/>
  <c r="CQ18" i="14"/>
  <c r="CR18" i="14"/>
  <c r="CS18" i="14"/>
  <c r="CT18" i="14"/>
  <c r="CU18" i="14"/>
  <c r="CW18" i="14"/>
  <c r="CX18" i="14"/>
  <c r="CY18" i="14"/>
  <c r="CZ18" i="14"/>
  <c r="DA18" i="14"/>
  <c r="DC18" i="14"/>
  <c r="DD18" i="14"/>
  <c r="DE18" i="14"/>
  <c r="DF18" i="14"/>
  <c r="DG18" i="14"/>
  <c r="DI18" i="14"/>
  <c r="DJ18" i="14"/>
  <c r="DK18" i="14"/>
  <c r="DL18" i="14"/>
  <c r="DM18" i="14"/>
  <c r="DO18" i="14"/>
  <c r="DP18" i="14"/>
  <c r="DQ18" i="14"/>
  <c r="DR18" i="14"/>
  <c r="DS18" i="14"/>
  <c r="DT18" i="14"/>
  <c r="E25" i="14"/>
  <c r="K25" i="14"/>
  <c r="N25" i="14"/>
  <c r="O25" i="14"/>
  <c r="Q25" i="14"/>
  <c r="R25" i="14"/>
  <c r="S25" i="14"/>
  <c r="Y25" i="14"/>
  <c r="Z25" i="14"/>
  <c r="AC25" i="14"/>
  <c r="AD25" i="14"/>
  <c r="AG25" i="14"/>
  <c r="AO25" i="14"/>
  <c r="AP25" i="14"/>
  <c r="AQ25" i="14"/>
  <c r="AR25" i="14"/>
  <c r="AS25" i="14"/>
  <c r="BB25" i="14"/>
  <c r="BE25" i="14"/>
  <c r="BG25" i="14"/>
  <c r="BI25" i="14"/>
  <c r="BJ25" i="14"/>
  <c r="BP25" i="14"/>
  <c r="BQ25" i="14"/>
  <c r="BT25" i="14"/>
  <c r="BU25" i="14"/>
  <c r="BV25" i="14"/>
  <c r="BY25" i="14"/>
  <c r="BZ25" i="14"/>
  <c r="CE25" i="14"/>
  <c r="CG25" i="14"/>
  <c r="CH25" i="14"/>
  <c r="CI25" i="14"/>
  <c r="CK25" i="14"/>
  <c r="CL25" i="14"/>
  <c r="CM25" i="14"/>
  <c r="CS25" i="14"/>
  <c r="CT25" i="14"/>
  <c r="CW25" i="14"/>
  <c r="CX25" i="14"/>
  <c r="DA25" i="14"/>
  <c r="DG25" i="14"/>
  <c r="DI25" i="14"/>
  <c r="DJ25" i="14"/>
  <c r="DK25" i="14"/>
  <c r="DL25" i="14"/>
  <c r="DM25" i="14"/>
  <c r="DP25" i="14"/>
  <c r="DQ25" i="14"/>
  <c r="E26" i="14"/>
  <c r="F26" i="14"/>
  <c r="G26" i="14"/>
  <c r="H26" i="14"/>
  <c r="I26" i="14"/>
  <c r="K26" i="14"/>
  <c r="L26" i="14"/>
  <c r="M26" i="14"/>
  <c r="N26" i="14"/>
  <c r="O26" i="14"/>
  <c r="Q26" i="14"/>
  <c r="R26" i="14"/>
  <c r="S26" i="14"/>
  <c r="T26" i="14"/>
  <c r="U26" i="14"/>
  <c r="W26" i="14"/>
  <c r="X26" i="14"/>
  <c r="Y26" i="14"/>
  <c r="Z26" i="14"/>
  <c r="AA26" i="14"/>
  <c r="AC26" i="14"/>
  <c r="AD26" i="14"/>
  <c r="AE26" i="14"/>
  <c r="AF26" i="14"/>
  <c r="AG26" i="14"/>
  <c r="AI26" i="14"/>
  <c r="AJ26" i="14"/>
  <c r="AK26" i="14"/>
  <c r="AL26" i="14"/>
  <c r="AM26" i="14"/>
  <c r="AO26" i="14"/>
  <c r="AP26" i="14"/>
  <c r="AQ26" i="14"/>
  <c r="AR26" i="14"/>
  <c r="AS26" i="14"/>
  <c r="AU26" i="14"/>
  <c r="AV26" i="14"/>
  <c r="AW26" i="14"/>
  <c r="AX26" i="14"/>
  <c r="AY26" i="14"/>
  <c r="BA26" i="14"/>
  <c r="BB26" i="14"/>
  <c r="BC26" i="14"/>
  <c r="BD26" i="14"/>
  <c r="BE26" i="14"/>
  <c r="BG26" i="14"/>
  <c r="BH26" i="14"/>
  <c r="BI26" i="14"/>
  <c r="BJ26" i="14"/>
  <c r="BK26" i="14"/>
  <c r="BM26" i="14"/>
  <c r="BN26" i="14"/>
  <c r="BO26" i="14"/>
  <c r="BP26" i="14"/>
  <c r="BQ26" i="14"/>
  <c r="BS26" i="14"/>
  <c r="BT26" i="14"/>
  <c r="BU26" i="14"/>
  <c r="BV26" i="14"/>
  <c r="BW26" i="14"/>
  <c r="BY26" i="14"/>
  <c r="BZ26" i="14"/>
  <c r="CA26" i="14"/>
  <c r="CB26" i="14"/>
  <c r="CC26" i="14"/>
  <c r="CE26" i="14"/>
  <c r="CF26" i="14"/>
  <c r="CG26" i="14"/>
  <c r="CH26" i="14"/>
  <c r="CI26" i="14"/>
  <c r="CK26" i="14"/>
  <c r="CL26" i="14"/>
  <c r="CM26" i="14"/>
  <c r="CN26" i="14"/>
  <c r="CO26" i="14"/>
  <c r="CQ26" i="14"/>
  <c r="CR26" i="14"/>
  <c r="CS26" i="14"/>
  <c r="CT26" i="14"/>
  <c r="CU26" i="14"/>
  <c r="CW26" i="14"/>
  <c r="CX26" i="14"/>
  <c r="CY26" i="14"/>
  <c r="CZ26" i="14"/>
  <c r="DA26" i="14"/>
  <c r="DC26" i="14"/>
  <c r="DD26" i="14"/>
  <c r="DE26" i="14"/>
  <c r="DF26" i="14"/>
  <c r="DG26" i="14"/>
  <c r="DI26" i="14"/>
  <c r="DJ26" i="14"/>
  <c r="DK26" i="14"/>
  <c r="DL26" i="14"/>
  <c r="DM26" i="14"/>
  <c r="DO26" i="14"/>
  <c r="DP26" i="14"/>
  <c r="DQ26" i="14"/>
  <c r="DR26" i="14"/>
  <c r="DS26" i="14"/>
  <c r="DT26" i="14"/>
  <c r="E27" i="14"/>
  <c r="F27" i="14"/>
  <c r="G27" i="14"/>
  <c r="H27" i="14"/>
  <c r="I27" i="14"/>
  <c r="K27" i="14"/>
  <c r="L27" i="14"/>
  <c r="M27" i="14"/>
  <c r="N27" i="14"/>
  <c r="O27" i="14"/>
  <c r="Q27" i="14"/>
  <c r="R27" i="14"/>
  <c r="S27" i="14"/>
  <c r="T27" i="14"/>
  <c r="U27" i="14"/>
  <c r="W27" i="14"/>
  <c r="X27" i="14"/>
  <c r="Y27" i="14"/>
  <c r="Z27" i="14"/>
  <c r="AA27" i="14"/>
  <c r="AC27" i="14"/>
  <c r="AD27" i="14"/>
  <c r="AE27" i="14"/>
  <c r="AF27" i="14"/>
  <c r="AG27" i="14"/>
  <c r="AI27" i="14"/>
  <c r="AJ27" i="14"/>
  <c r="AK27" i="14"/>
  <c r="AL27" i="14"/>
  <c r="AM27" i="14"/>
  <c r="AO27" i="14"/>
  <c r="AP27" i="14"/>
  <c r="AQ27" i="14"/>
  <c r="AR27" i="14"/>
  <c r="AS27" i="14"/>
  <c r="AU27" i="14"/>
  <c r="AV27" i="14"/>
  <c r="AW27" i="14"/>
  <c r="AX27" i="14"/>
  <c r="AY27" i="14"/>
  <c r="BA27" i="14"/>
  <c r="BB27" i="14"/>
  <c r="BC27" i="14"/>
  <c r="BD27" i="14"/>
  <c r="BE27" i="14"/>
  <c r="BG27" i="14"/>
  <c r="BH27" i="14"/>
  <c r="BI27" i="14"/>
  <c r="BJ27" i="14"/>
  <c r="BK27" i="14"/>
  <c r="BM27" i="14"/>
  <c r="BN27" i="14"/>
  <c r="BO27" i="14"/>
  <c r="BP27" i="14"/>
  <c r="BQ27" i="14"/>
  <c r="BS27" i="14"/>
  <c r="BT27" i="14"/>
  <c r="BU27" i="14"/>
  <c r="BV27" i="14"/>
  <c r="BW27" i="14"/>
  <c r="BY27" i="14"/>
  <c r="BZ27" i="14"/>
  <c r="CA27" i="14"/>
  <c r="CB27" i="14"/>
  <c r="CC27" i="14"/>
  <c r="CE27" i="14"/>
  <c r="CF27" i="14"/>
  <c r="CG27" i="14"/>
  <c r="CH27" i="14"/>
  <c r="CI27" i="14"/>
  <c r="CK27" i="14"/>
  <c r="CL27" i="14"/>
  <c r="CM27" i="14"/>
  <c r="CN27" i="14"/>
  <c r="CO27" i="14"/>
  <c r="CQ27" i="14"/>
  <c r="CR27" i="14"/>
  <c r="CS27" i="14"/>
  <c r="CT27" i="14"/>
  <c r="CU27" i="14"/>
  <c r="CW27" i="14"/>
  <c r="CX27" i="14"/>
  <c r="CY27" i="14"/>
  <c r="CZ27" i="14"/>
  <c r="DA27" i="14"/>
  <c r="DC27" i="14"/>
  <c r="DD27" i="14"/>
  <c r="DE27" i="14"/>
  <c r="DF27" i="14"/>
  <c r="DG27" i="14"/>
  <c r="DI27" i="14"/>
  <c r="DJ27" i="14"/>
  <c r="DK27" i="14"/>
  <c r="DL27" i="14"/>
  <c r="DM27" i="14"/>
  <c r="DO27" i="14"/>
  <c r="DP27" i="14"/>
  <c r="DQ27" i="14"/>
  <c r="DR27" i="14"/>
  <c r="DS27" i="14"/>
  <c r="DT27" i="14"/>
  <c r="G28" i="14"/>
  <c r="S28" i="14"/>
  <c r="AE28" i="14"/>
  <c r="AQ28" i="14"/>
  <c r="AU28" i="14"/>
  <c r="AY28" i="14"/>
  <c r="BD28" i="14"/>
  <c r="BK28" i="14"/>
  <c r="BM28" i="14"/>
  <c r="BO28" i="14"/>
  <c r="BW28" i="14"/>
  <c r="CH28" i="14"/>
  <c r="DC28" i="14"/>
  <c r="DS28" i="14"/>
  <c r="E29" i="14"/>
  <c r="G29" i="14"/>
  <c r="I29" i="14"/>
  <c r="K29" i="14"/>
  <c r="M29" i="14"/>
  <c r="O29" i="14"/>
  <c r="Q29" i="14"/>
  <c r="R29" i="14"/>
  <c r="S29" i="14"/>
  <c r="U29" i="14"/>
  <c r="W29" i="14"/>
  <c r="Z29" i="14"/>
  <c r="AA29" i="14"/>
  <c r="AC29" i="14"/>
  <c r="AD29" i="14"/>
  <c r="AE29" i="14"/>
  <c r="AG29" i="14"/>
  <c r="AI29" i="14"/>
  <c r="AK29" i="14"/>
  <c r="AL29" i="14"/>
  <c r="AO29" i="14"/>
  <c r="AP29" i="14"/>
  <c r="AQ29" i="14"/>
  <c r="AR29" i="14"/>
  <c r="AS29" i="14"/>
  <c r="AU29" i="14"/>
  <c r="AV29" i="14"/>
  <c r="AW29" i="14"/>
  <c r="AX29" i="14"/>
  <c r="AY29" i="14"/>
  <c r="BB29" i="14"/>
  <c r="BC29" i="14"/>
  <c r="BD29" i="14"/>
  <c r="BE29" i="14"/>
  <c r="BG29" i="14"/>
  <c r="BH29" i="14"/>
  <c r="BI29" i="14"/>
  <c r="BJ29" i="14"/>
  <c r="BK29" i="14"/>
  <c r="BM29" i="14"/>
  <c r="BO29" i="14"/>
  <c r="BP29" i="14"/>
  <c r="BQ29" i="14"/>
  <c r="BS29" i="14"/>
  <c r="BT29" i="14"/>
  <c r="BU29" i="14"/>
  <c r="BW29" i="14"/>
  <c r="BY29" i="14"/>
  <c r="BZ29" i="14"/>
  <c r="CA29" i="14"/>
  <c r="CB29" i="14"/>
  <c r="CE29" i="14"/>
  <c r="CF29" i="14"/>
  <c r="CG29" i="14"/>
  <c r="CH29" i="14"/>
  <c r="CI29" i="14"/>
  <c r="CK29" i="14"/>
  <c r="CM29" i="14"/>
  <c r="CN29" i="14"/>
  <c r="CO29" i="14"/>
  <c r="CQ29" i="14"/>
  <c r="CR29" i="14"/>
  <c r="CS29" i="14"/>
  <c r="CT29" i="14"/>
  <c r="CU29" i="14"/>
  <c r="CW29" i="14"/>
  <c r="CZ29" i="14"/>
  <c r="DA29" i="14"/>
  <c r="DC29" i="14"/>
  <c r="DD29" i="14"/>
  <c r="DE29" i="14"/>
  <c r="DF29" i="14"/>
  <c r="DG29" i="14"/>
  <c r="DI29" i="14"/>
  <c r="DJ29" i="14"/>
  <c r="DK29" i="14"/>
  <c r="DL29" i="14"/>
  <c r="DO29" i="14"/>
  <c r="DP29" i="14"/>
  <c r="DQ29" i="14"/>
  <c r="DR29" i="14"/>
  <c r="DS29" i="14"/>
  <c r="DT29" i="14"/>
  <c r="E30" i="14"/>
  <c r="F30" i="14"/>
  <c r="G30" i="14"/>
  <c r="H30" i="14"/>
  <c r="I30" i="14"/>
  <c r="K30" i="14"/>
  <c r="M30" i="14"/>
  <c r="N30" i="14"/>
  <c r="Q30" i="14"/>
  <c r="R30" i="14"/>
  <c r="S30" i="14"/>
  <c r="U30" i="14"/>
  <c r="W30" i="14"/>
  <c r="X30" i="14"/>
  <c r="Y30" i="14"/>
  <c r="Z30" i="14"/>
  <c r="AA30" i="14"/>
  <c r="AC30" i="14"/>
  <c r="AE30" i="14"/>
  <c r="AF30" i="14"/>
  <c r="AG30" i="14"/>
  <c r="AI30" i="14"/>
  <c r="AJ30" i="14"/>
  <c r="AK30" i="14"/>
  <c r="AL30" i="14"/>
  <c r="AM30" i="14"/>
  <c r="AO30" i="14"/>
  <c r="AP30" i="14"/>
  <c r="AQ30" i="14"/>
  <c r="AS30" i="14"/>
  <c r="AU30" i="14"/>
  <c r="AV30" i="14"/>
  <c r="AX30" i="14"/>
  <c r="AY30" i="14"/>
  <c r="BA30" i="14"/>
  <c r="BC30" i="14"/>
  <c r="BD30" i="14"/>
  <c r="BE30" i="14"/>
  <c r="BH30" i="14"/>
  <c r="BI30" i="14"/>
  <c r="BK30" i="14"/>
  <c r="BM30" i="14"/>
  <c r="BN30" i="14"/>
  <c r="BO30" i="14"/>
  <c r="BP30" i="14"/>
  <c r="BQ30" i="14"/>
  <c r="BS30" i="14"/>
  <c r="BT30" i="14"/>
  <c r="BV30" i="14"/>
  <c r="BW30" i="14"/>
  <c r="BY30" i="14"/>
  <c r="BZ30" i="14"/>
  <c r="CA30" i="14"/>
  <c r="CB30" i="14"/>
  <c r="CC30" i="14"/>
  <c r="CE30" i="14"/>
  <c r="CF30" i="14"/>
  <c r="CG30" i="14"/>
  <c r="CH30" i="14"/>
  <c r="CK30" i="14"/>
  <c r="CL30" i="14"/>
  <c r="CM30" i="14"/>
  <c r="CN30" i="14"/>
  <c r="CO30" i="14"/>
  <c r="CR30" i="14"/>
  <c r="CS30" i="14"/>
  <c r="CT30" i="14"/>
  <c r="CW30" i="14"/>
  <c r="CY30" i="14"/>
  <c r="CZ30" i="14"/>
  <c r="DA30" i="14"/>
  <c r="DC30" i="14"/>
  <c r="DD30" i="14"/>
  <c r="DE30" i="14"/>
  <c r="DF30" i="14"/>
  <c r="DI30" i="14"/>
  <c r="DJ30" i="14"/>
  <c r="DL30" i="14"/>
  <c r="DM30" i="14"/>
  <c r="DO30" i="14"/>
  <c r="DP30" i="14"/>
  <c r="DQ30" i="14"/>
  <c r="DR30" i="14"/>
  <c r="DS30" i="14"/>
  <c r="DT30" i="14"/>
  <c r="F31" i="14"/>
  <c r="I31" i="14"/>
  <c r="K31" i="14"/>
  <c r="L31" i="14"/>
  <c r="M31" i="14"/>
  <c r="Q31" i="14"/>
  <c r="R31" i="14"/>
  <c r="S31" i="14"/>
  <c r="T31" i="14"/>
  <c r="U31" i="14"/>
  <c r="Y31" i="14"/>
  <c r="Z31" i="14"/>
  <c r="AA31" i="14"/>
  <c r="AE31" i="14"/>
  <c r="AF31" i="14"/>
  <c r="AJ31" i="14"/>
  <c r="AM31" i="14"/>
  <c r="AO31" i="14"/>
  <c r="AS31" i="14"/>
  <c r="AU31" i="14"/>
  <c r="AX31" i="14"/>
  <c r="BB31" i="14"/>
  <c r="BC31" i="14"/>
  <c r="BD31" i="14"/>
  <c r="BG31" i="14"/>
  <c r="BH31" i="14"/>
  <c r="BK31" i="14"/>
  <c r="BM31" i="14"/>
  <c r="BP31" i="14"/>
  <c r="BQ31" i="14"/>
  <c r="BS31" i="14"/>
  <c r="BW31" i="14"/>
  <c r="BZ31" i="14"/>
  <c r="CA31" i="14"/>
  <c r="CE31" i="14"/>
  <c r="CF31" i="14"/>
  <c r="CG31" i="14"/>
  <c r="CH31" i="14"/>
  <c r="CL31" i="14"/>
  <c r="CO31" i="14"/>
  <c r="CT31" i="14"/>
  <c r="CU31" i="14"/>
  <c r="CY31" i="14"/>
  <c r="DC31" i="14"/>
  <c r="DD31" i="14"/>
  <c r="DG31" i="14"/>
  <c r="DI31" i="14"/>
  <c r="DJ31" i="14"/>
  <c r="DM31" i="14"/>
  <c r="DP31" i="14"/>
  <c r="DQ31" i="14"/>
  <c r="DR31" i="14"/>
  <c r="DT31" i="14"/>
  <c r="E32" i="14"/>
  <c r="F32" i="14"/>
  <c r="G32" i="14"/>
  <c r="H32" i="14"/>
  <c r="K32" i="14"/>
  <c r="L32" i="14"/>
  <c r="M32" i="14"/>
  <c r="N32" i="14"/>
  <c r="O32" i="14"/>
  <c r="Q32" i="14"/>
  <c r="R32" i="14"/>
  <c r="S32" i="14"/>
  <c r="T32" i="14"/>
  <c r="U32" i="14"/>
  <c r="W32" i="14"/>
  <c r="Y32" i="14"/>
  <c r="Z32" i="14"/>
  <c r="AA32" i="14"/>
  <c r="AC32" i="14"/>
  <c r="AD32" i="14"/>
  <c r="AE32" i="14"/>
  <c r="AF32" i="14"/>
  <c r="AG32" i="14"/>
  <c r="AI32" i="14"/>
  <c r="AJ32" i="14"/>
  <c r="AK32" i="14"/>
  <c r="AM32" i="14"/>
  <c r="AO32" i="14"/>
  <c r="AP32" i="14"/>
  <c r="AQ32" i="14"/>
  <c r="AR32" i="14"/>
  <c r="AS32" i="14"/>
  <c r="AU32" i="14"/>
  <c r="AV32" i="14"/>
  <c r="AW32" i="14"/>
  <c r="AX32" i="14"/>
  <c r="AY32" i="14"/>
  <c r="BA32" i="14"/>
  <c r="BB32" i="14"/>
  <c r="BC32" i="14"/>
  <c r="BD32" i="14"/>
  <c r="BE32" i="14"/>
  <c r="BG32" i="14"/>
  <c r="BH32" i="14"/>
  <c r="BI32" i="14"/>
  <c r="BJ32" i="14"/>
  <c r="BK32" i="14"/>
  <c r="BM32" i="14"/>
  <c r="BN32" i="14"/>
  <c r="BO32" i="14"/>
  <c r="BP32" i="14"/>
  <c r="BQ32" i="14"/>
  <c r="BS32" i="14"/>
  <c r="BT32" i="14"/>
  <c r="BU32" i="14"/>
  <c r="BW32" i="14"/>
  <c r="BX32" i="14"/>
  <c r="BY32" i="14"/>
  <c r="BZ32" i="14"/>
  <c r="CA32" i="14"/>
  <c r="CB32" i="14"/>
  <c r="CC32" i="14"/>
  <c r="CE32" i="14"/>
  <c r="CF32" i="14"/>
  <c r="CG32" i="14"/>
  <c r="CH32" i="14"/>
  <c r="CI32" i="14"/>
  <c r="CL32" i="14"/>
  <c r="CM32" i="14"/>
  <c r="CN32" i="14"/>
  <c r="CO32" i="14"/>
  <c r="CQ32" i="14"/>
  <c r="CR32" i="14"/>
  <c r="CS32" i="14"/>
  <c r="CT32" i="14"/>
  <c r="CU32" i="14"/>
  <c r="CW32" i="14"/>
  <c r="CY32" i="14"/>
  <c r="CZ32" i="14"/>
  <c r="DA32" i="14"/>
  <c r="DC32" i="14"/>
  <c r="DD32" i="14"/>
  <c r="DE32" i="14"/>
  <c r="DF32" i="14"/>
  <c r="DG32" i="14"/>
  <c r="DI32" i="14"/>
  <c r="DJ32" i="14"/>
  <c r="DL32" i="14"/>
  <c r="DM32" i="14"/>
  <c r="DO32" i="14"/>
  <c r="DP32" i="14"/>
  <c r="DQ32" i="14"/>
  <c r="DR32" i="14"/>
  <c r="DS32" i="14"/>
  <c r="DT32" i="14"/>
  <c r="E33" i="14"/>
  <c r="F33" i="14"/>
  <c r="G33" i="14"/>
  <c r="I33" i="14"/>
  <c r="K33" i="14"/>
  <c r="L33" i="14"/>
  <c r="M33" i="14"/>
  <c r="N33" i="14"/>
  <c r="O33" i="14"/>
  <c r="Q33" i="14"/>
  <c r="R33" i="14"/>
  <c r="S33" i="14"/>
  <c r="T33" i="14"/>
  <c r="U33" i="14"/>
  <c r="X33" i="14"/>
  <c r="Y33" i="14"/>
  <c r="Z33" i="14"/>
  <c r="AA33" i="14"/>
  <c r="AC33" i="14"/>
  <c r="AD33" i="14"/>
  <c r="AE33" i="14"/>
  <c r="AF33" i="14"/>
  <c r="AG33" i="14"/>
  <c r="AI33" i="14"/>
  <c r="AJ33" i="14"/>
  <c r="AL33" i="14"/>
  <c r="AM33" i="14"/>
  <c r="AO33" i="14"/>
  <c r="AP33" i="14"/>
  <c r="AQ33" i="14"/>
  <c r="AR33" i="14"/>
  <c r="AS33" i="14"/>
  <c r="AU33" i="14"/>
  <c r="AV33" i="14"/>
  <c r="AW33" i="14"/>
  <c r="AX33" i="14"/>
  <c r="BA33" i="14"/>
  <c r="BB33" i="14"/>
  <c r="BC33" i="14"/>
  <c r="BD33" i="14"/>
  <c r="BE33" i="14"/>
  <c r="BG33" i="14"/>
  <c r="BH33" i="14"/>
  <c r="BI33" i="14"/>
  <c r="BJ33" i="14"/>
  <c r="BK33" i="14"/>
  <c r="BM33" i="14"/>
  <c r="BO33" i="14"/>
  <c r="BP33" i="14"/>
  <c r="BQ33" i="14"/>
  <c r="BS33" i="14"/>
  <c r="BT33" i="14"/>
  <c r="BU33" i="14"/>
  <c r="BV33" i="14"/>
  <c r="BW33" i="14"/>
  <c r="BY33" i="14"/>
  <c r="BZ33" i="14"/>
  <c r="CA33" i="14"/>
  <c r="CC33" i="14"/>
  <c r="CE33" i="14"/>
  <c r="CF33" i="14"/>
  <c r="CG33" i="14"/>
  <c r="CH33" i="14"/>
  <c r="CI33" i="14"/>
  <c r="CK33" i="14"/>
  <c r="CL33" i="14"/>
  <c r="CM33" i="14"/>
  <c r="CN33" i="14"/>
  <c r="CO33" i="14"/>
  <c r="CR33" i="14"/>
  <c r="CS33" i="14"/>
  <c r="CT33" i="14"/>
  <c r="CU33" i="14"/>
  <c r="CW33" i="14"/>
  <c r="CX33" i="14"/>
  <c r="CY33" i="14"/>
  <c r="CZ33" i="14"/>
  <c r="DA33" i="14"/>
  <c r="DC33" i="14"/>
  <c r="DD33" i="14"/>
  <c r="DF33" i="14"/>
  <c r="DG33" i="14"/>
  <c r="DI33" i="14"/>
  <c r="DJ33" i="14"/>
  <c r="DK33" i="14"/>
  <c r="DL33" i="14"/>
  <c r="DM33" i="14"/>
  <c r="DO33" i="14"/>
  <c r="DP33" i="14"/>
  <c r="DQ33" i="14"/>
  <c r="DR33" i="14"/>
  <c r="DT33" i="14"/>
  <c r="H34" i="14"/>
  <c r="I34" i="14"/>
  <c r="K34" i="14"/>
  <c r="L34" i="14"/>
  <c r="M34" i="14"/>
  <c r="N34" i="14"/>
  <c r="O34" i="14"/>
  <c r="P34" i="14"/>
  <c r="Q34" i="14"/>
  <c r="U34" i="14"/>
  <c r="W34" i="14"/>
  <c r="X34" i="14"/>
  <c r="Y34" i="14"/>
  <c r="Z34" i="14"/>
  <c r="AA34" i="14"/>
  <c r="AB34" i="14"/>
  <c r="AC34" i="14"/>
  <c r="AD34" i="14"/>
  <c r="AG34" i="14"/>
  <c r="AI34" i="14"/>
  <c r="AJ34" i="14"/>
  <c r="AK34" i="14"/>
  <c r="AL34" i="14"/>
  <c r="AM34" i="14"/>
  <c r="AN34" i="14"/>
  <c r="AO34" i="14"/>
  <c r="AP34" i="14"/>
  <c r="AQ34" i="14"/>
  <c r="AR34" i="14"/>
  <c r="AW34" i="14"/>
  <c r="AX34" i="14"/>
  <c r="AY34" i="14"/>
  <c r="BA34" i="14"/>
  <c r="BB34" i="14"/>
  <c r="BC34" i="14"/>
  <c r="BD34" i="14"/>
  <c r="BE34" i="14"/>
  <c r="BG34" i="14"/>
  <c r="BK34" i="14"/>
  <c r="BM34" i="14"/>
  <c r="BN34" i="14"/>
  <c r="BO34" i="14"/>
  <c r="BP34" i="14"/>
  <c r="BQ34" i="14"/>
  <c r="BS34" i="14"/>
  <c r="BT34" i="14"/>
  <c r="BU34" i="14"/>
  <c r="BZ34" i="14"/>
  <c r="CA34" i="14"/>
  <c r="CB34" i="14"/>
  <c r="CC34" i="14"/>
  <c r="CE34" i="14"/>
  <c r="CF34" i="14"/>
  <c r="CG34" i="14"/>
  <c r="CH34" i="14"/>
  <c r="CI34" i="14"/>
  <c r="CN34" i="14"/>
  <c r="CO34" i="14"/>
  <c r="CP34" i="14"/>
  <c r="CQ34" i="14"/>
  <c r="CR34" i="14"/>
  <c r="CS34" i="14"/>
  <c r="CT34" i="14"/>
  <c r="CU34" i="14"/>
  <c r="CW34" i="14"/>
  <c r="DA34" i="14"/>
  <c r="DC34" i="14"/>
  <c r="DD34" i="14"/>
  <c r="DE34" i="14"/>
  <c r="DF34" i="14"/>
  <c r="DG34" i="14"/>
  <c r="DI34" i="14"/>
  <c r="DJ34" i="14"/>
  <c r="DK34" i="14"/>
  <c r="DN34" i="14"/>
  <c r="DO34" i="14"/>
  <c r="DP34" i="14"/>
  <c r="DQ34" i="14"/>
  <c r="DR34" i="14"/>
  <c r="DS34" i="14"/>
  <c r="DT34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AH35" i="14"/>
  <c r="AI35" i="14"/>
  <c r="AJ35" i="14"/>
  <c r="AK35" i="14"/>
  <c r="AL35" i="14"/>
  <c r="AM35" i="14"/>
  <c r="AN35" i="14"/>
  <c r="AO35" i="14"/>
  <c r="AP35" i="14"/>
  <c r="AQ35" i="14"/>
  <c r="AR35" i="14"/>
  <c r="AS35" i="14"/>
  <c r="AT35" i="14"/>
  <c r="AU35" i="14"/>
  <c r="AV35" i="14"/>
  <c r="AW35" i="14"/>
  <c r="AX35" i="14"/>
  <c r="AY35" i="14"/>
  <c r="AZ35" i="14"/>
  <c r="BA35" i="14"/>
  <c r="BB35" i="14"/>
  <c r="BC35" i="14"/>
  <c r="BD35" i="14"/>
  <c r="BE35" i="14"/>
  <c r="BF35" i="14"/>
  <c r="BG35" i="14"/>
  <c r="BH35" i="14"/>
  <c r="BI35" i="14"/>
  <c r="BJ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X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K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Y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O35" i="14"/>
  <c r="DP35" i="14"/>
  <c r="DQ35" i="14"/>
  <c r="DR35" i="14"/>
  <c r="DS35" i="14"/>
  <c r="DT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AH36" i="14"/>
  <c r="AI36" i="14"/>
  <c r="AJ36" i="14"/>
  <c r="AK36" i="14"/>
  <c r="AL36" i="14"/>
  <c r="AM36" i="14"/>
  <c r="AN36" i="14"/>
  <c r="AO36" i="14"/>
  <c r="AP36" i="14"/>
  <c r="AQ36" i="14"/>
  <c r="AR36" i="14"/>
  <c r="AS36" i="14"/>
  <c r="AT36" i="14"/>
  <c r="AU36" i="14"/>
  <c r="AV36" i="14"/>
  <c r="AW36" i="14"/>
  <c r="AX36" i="14"/>
  <c r="AY36" i="14"/>
  <c r="AZ36" i="14"/>
  <c r="BA36" i="14"/>
  <c r="BB36" i="14"/>
  <c r="BC36" i="14"/>
  <c r="BD36" i="14"/>
  <c r="BE36" i="14"/>
  <c r="BF36" i="14"/>
  <c r="BG36" i="14"/>
  <c r="BH36" i="14"/>
  <c r="BI36" i="14"/>
  <c r="BJ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X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K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Y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O36" i="14"/>
  <c r="DP36" i="14"/>
  <c r="DQ36" i="14"/>
  <c r="DR36" i="14"/>
  <c r="DS36" i="14"/>
  <c r="DT36" i="14"/>
  <c r="E37" i="14"/>
  <c r="H37" i="14"/>
  <c r="I37" i="14"/>
  <c r="K37" i="14"/>
  <c r="L37" i="14"/>
  <c r="M37" i="14"/>
  <c r="Q37" i="14"/>
  <c r="R37" i="14"/>
  <c r="S37" i="14"/>
  <c r="X37" i="14"/>
  <c r="Y37" i="14"/>
  <c r="Z37" i="14"/>
  <c r="AA37" i="14"/>
  <c r="AD37" i="14"/>
  <c r="AE37" i="14"/>
  <c r="AG37" i="14"/>
  <c r="AK37" i="14"/>
  <c r="AL37" i="14"/>
  <c r="AM37" i="14"/>
  <c r="AO37" i="14"/>
  <c r="AP37" i="14"/>
  <c r="AS37" i="14"/>
  <c r="AU37" i="14"/>
  <c r="AV37" i="14"/>
  <c r="AX37" i="14"/>
  <c r="AY37" i="14"/>
  <c r="BB37" i="14"/>
  <c r="BC37" i="14"/>
  <c r="BG37" i="14"/>
  <c r="BH37" i="14"/>
  <c r="BJ37" i="14"/>
  <c r="BN37" i="14"/>
  <c r="BO37" i="14"/>
  <c r="BS37" i="14"/>
  <c r="BT37" i="14"/>
  <c r="BU37" i="14"/>
  <c r="BW37" i="14"/>
  <c r="BY37" i="14"/>
  <c r="CA37" i="14"/>
  <c r="CE37" i="14"/>
  <c r="CG37" i="14"/>
  <c r="CH37" i="14"/>
  <c r="CI37" i="14"/>
  <c r="CK37" i="14"/>
  <c r="CM37" i="14"/>
  <c r="CO37" i="14"/>
  <c r="CS37" i="14"/>
  <c r="CT37" i="14"/>
  <c r="CW37" i="14"/>
  <c r="CX37" i="14"/>
  <c r="CZ37" i="14"/>
  <c r="DA37" i="14"/>
  <c r="DD37" i="14"/>
  <c r="DJ37" i="14"/>
  <c r="DK37" i="14"/>
  <c r="DL37" i="14"/>
  <c r="DM37" i="14"/>
  <c r="DO37" i="14"/>
  <c r="DP37" i="14"/>
  <c r="DR37" i="14"/>
  <c r="DS37" i="14"/>
  <c r="E38" i="14"/>
  <c r="F38" i="14"/>
  <c r="G38" i="14"/>
  <c r="H38" i="14"/>
  <c r="I38" i="14"/>
  <c r="K38" i="14"/>
  <c r="L38" i="14"/>
  <c r="M38" i="14"/>
  <c r="O38" i="14"/>
  <c r="Q38" i="14"/>
  <c r="R38" i="14"/>
  <c r="S38" i="14"/>
  <c r="T38" i="14"/>
  <c r="U38" i="14"/>
  <c r="W38" i="14"/>
  <c r="X38" i="14"/>
  <c r="Y38" i="14"/>
  <c r="Z38" i="14"/>
  <c r="AA38" i="14"/>
  <c r="AD38" i="14"/>
  <c r="AE38" i="14"/>
  <c r="AF38" i="14"/>
  <c r="AG38" i="14"/>
  <c r="AI38" i="14"/>
  <c r="AJ38" i="14"/>
  <c r="AK38" i="14"/>
  <c r="AL38" i="14"/>
  <c r="AM38" i="14"/>
  <c r="AO38" i="14"/>
  <c r="AP38" i="14"/>
  <c r="AR38" i="14"/>
  <c r="AS38" i="14"/>
  <c r="AT38" i="14"/>
  <c r="AU38" i="14"/>
  <c r="AV38" i="14"/>
  <c r="AW38" i="14"/>
  <c r="AX38" i="14"/>
  <c r="AY38" i="14"/>
  <c r="BA38" i="14"/>
  <c r="BB38" i="14"/>
  <c r="BC38" i="14"/>
  <c r="BE38" i="14"/>
  <c r="BG38" i="14"/>
  <c r="BH38" i="14"/>
  <c r="BI38" i="14"/>
  <c r="BJ38" i="14"/>
  <c r="BK38" i="14"/>
  <c r="BM38" i="14"/>
  <c r="BN38" i="14"/>
  <c r="BO38" i="14"/>
  <c r="BP38" i="14"/>
  <c r="BS38" i="14"/>
  <c r="BT38" i="14"/>
  <c r="BU38" i="14"/>
  <c r="BV38" i="14"/>
  <c r="BW38" i="14"/>
  <c r="BX38" i="14"/>
  <c r="BY38" i="14"/>
  <c r="BZ38" i="14"/>
  <c r="CA38" i="14"/>
  <c r="CB38" i="14"/>
  <c r="CC38" i="14"/>
  <c r="CE38" i="14"/>
  <c r="CG38" i="14"/>
  <c r="CH38" i="14"/>
  <c r="CI38" i="14"/>
  <c r="CK38" i="14"/>
  <c r="CL38" i="14"/>
  <c r="CM38" i="14"/>
  <c r="CN38" i="14"/>
  <c r="CO38" i="14"/>
  <c r="CQ38" i="14"/>
  <c r="CR38" i="14"/>
  <c r="CS38" i="14"/>
  <c r="CU38" i="14"/>
  <c r="CW38" i="14"/>
  <c r="CX38" i="14"/>
  <c r="CY38" i="14"/>
  <c r="CZ38" i="14"/>
  <c r="DA38" i="14"/>
  <c r="DC38" i="14"/>
  <c r="DD38" i="14"/>
  <c r="DE38" i="14"/>
  <c r="DF38" i="14"/>
  <c r="DG38" i="14"/>
  <c r="DJ38" i="14"/>
  <c r="DK38" i="14"/>
  <c r="DL38" i="14"/>
  <c r="DM38" i="14"/>
  <c r="DO38" i="14"/>
  <c r="DP38" i="14"/>
  <c r="DQ38" i="14"/>
  <c r="DR38" i="14"/>
  <c r="DS38" i="14"/>
  <c r="DT38" i="14"/>
  <c r="E39" i="14"/>
  <c r="G39" i="14"/>
  <c r="H39" i="14"/>
  <c r="I39" i="14"/>
  <c r="K39" i="14"/>
  <c r="L39" i="14"/>
  <c r="M39" i="14"/>
  <c r="N39" i="14"/>
  <c r="O39" i="14"/>
  <c r="Q39" i="14"/>
  <c r="R39" i="14"/>
  <c r="S39" i="14"/>
  <c r="U39" i="14"/>
  <c r="W39" i="14"/>
  <c r="X39" i="14"/>
  <c r="Y39" i="14"/>
  <c r="Z39" i="14"/>
  <c r="AA39" i="14"/>
  <c r="AC39" i="14"/>
  <c r="AD39" i="14"/>
  <c r="AE39" i="14"/>
  <c r="AF39" i="14"/>
  <c r="AG39" i="14"/>
  <c r="AJ39" i="14"/>
  <c r="AK39" i="14"/>
  <c r="AL39" i="14"/>
  <c r="AM39" i="14"/>
  <c r="AO39" i="14"/>
  <c r="AP39" i="14"/>
  <c r="AQ39" i="14"/>
  <c r="AR39" i="14"/>
  <c r="AS39" i="14"/>
  <c r="AU39" i="14"/>
  <c r="AV39" i="14"/>
  <c r="AX39" i="14"/>
  <c r="AY39" i="14"/>
  <c r="BA39" i="14"/>
  <c r="BB39" i="14"/>
  <c r="BC39" i="14"/>
  <c r="BD39" i="14"/>
  <c r="BE39" i="14"/>
  <c r="BG39" i="14"/>
  <c r="BH39" i="14"/>
  <c r="BI39" i="14"/>
  <c r="BJ39" i="14"/>
  <c r="BM39" i="14"/>
  <c r="BN39" i="14"/>
  <c r="BO39" i="14"/>
  <c r="BP39" i="14"/>
  <c r="BQ39" i="14"/>
  <c r="BS39" i="14"/>
  <c r="BT39" i="14"/>
  <c r="BU39" i="14"/>
  <c r="BV39" i="14"/>
  <c r="BW39" i="14"/>
  <c r="BY39" i="14"/>
  <c r="CA39" i="14"/>
  <c r="CB39" i="14"/>
  <c r="CC39" i="14"/>
  <c r="CE39" i="14"/>
  <c r="CF39" i="14"/>
  <c r="CG39" i="14"/>
  <c r="CH39" i="14"/>
  <c r="CI39" i="14"/>
  <c r="CK39" i="14"/>
  <c r="CL39" i="14"/>
  <c r="CM39" i="14"/>
  <c r="CO39" i="14"/>
  <c r="CP39" i="14"/>
  <c r="CQ39" i="14"/>
  <c r="CR39" i="14"/>
  <c r="CS39" i="14"/>
  <c r="CT39" i="14"/>
  <c r="CU39" i="14"/>
  <c r="CW39" i="14"/>
  <c r="CX39" i="14"/>
  <c r="CY39" i="14"/>
  <c r="CZ39" i="14"/>
  <c r="DA39" i="14"/>
  <c r="DD39" i="14"/>
  <c r="DE39" i="14"/>
  <c r="DF39" i="14"/>
  <c r="DG39" i="14"/>
  <c r="DI39" i="14"/>
  <c r="DJ39" i="14"/>
  <c r="DK39" i="14"/>
  <c r="DL39" i="14"/>
  <c r="DM39" i="14"/>
  <c r="DO39" i="14"/>
  <c r="DP39" i="14"/>
  <c r="DR39" i="14"/>
  <c r="DS39" i="14"/>
  <c r="DT39" i="14"/>
  <c r="E40" i="14"/>
  <c r="F40" i="14"/>
  <c r="G40" i="14"/>
  <c r="K40" i="14"/>
  <c r="L40" i="14"/>
  <c r="N40" i="14"/>
  <c r="O40" i="14"/>
  <c r="Q40" i="14"/>
  <c r="S40" i="14"/>
  <c r="T40" i="14"/>
  <c r="U40" i="14"/>
  <c r="Y40" i="14"/>
  <c r="Z40" i="14"/>
  <c r="AB40" i="14"/>
  <c r="AC40" i="14"/>
  <c r="AD40" i="14"/>
  <c r="AE40" i="14"/>
  <c r="AI40" i="14"/>
  <c r="AJ40" i="14"/>
  <c r="AM40" i="14"/>
  <c r="AO40" i="14"/>
  <c r="AQ40" i="14"/>
  <c r="AR40" i="14"/>
  <c r="AS40" i="14"/>
  <c r="AT40" i="14"/>
  <c r="AW40" i="14"/>
  <c r="AX40" i="14"/>
  <c r="BB40" i="14"/>
  <c r="BC40" i="14"/>
  <c r="BE40" i="14"/>
  <c r="BF40" i="14"/>
  <c r="BG40" i="14"/>
  <c r="BH40" i="14"/>
  <c r="BI40" i="14"/>
  <c r="BK40" i="14"/>
  <c r="BL40" i="14"/>
  <c r="BO40" i="14"/>
  <c r="BP40" i="14"/>
  <c r="BR40" i="14"/>
  <c r="BS40" i="14"/>
  <c r="BT40" i="14"/>
  <c r="BU40" i="14"/>
  <c r="BX40" i="14"/>
  <c r="BY40" i="14"/>
  <c r="BZ40" i="14"/>
  <c r="CC40" i="14"/>
  <c r="CE40" i="14"/>
  <c r="CG40" i="14"/>
  <c r="CH40" i="14"/>
  <c r="CI40" i="14"/>
  <c r="CM40" i="14"/>
  <c r="CN40" i="14"/>
  <c r="CR40" i="14"/>
  <c r="CS40" i="14"/>
  <c r="CU40" i="14"/>
  <c r="CW40" i="14"/>
  <c r="CX40" i="14"/>
  <c r="DA40" i="14"/>
  <c r="DB40" i="14"/>
  <c r="DC40" i="14"/>
  <c r="DF40" i="14"/>
  <c r="DG40" i="14"/>
  <c r="DI40" i="14"/>
  <c r="DJ40" i="14"/>
  <c r="DK40" i="14"/>
  <c r="DO40" i="14"/>
  <c r="DP40" i="14"/>
  <c r="DQ40" i="14"/>
  <c r="DS40" i="14"/>
  <c r="DT40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F41" i="14"/>
  <c r="AG41" i="14"/>
  <c r="AH41" i="14"/>
  <c r="AI41" i="14"/>
  <c r="AJ41" i="14"/>
  <c r="AK41" i="14"/>
  <c r="AL41" i="14"/>
  <c r="AM41" i="14"/>
  <c r="AN41" i="14"/>
  <c r="AO41" i="14"/>
  <c r="AP41" i="14"/>
  <c r="AQ41" i="14"/>
  <c r="AR41" i="14"/>
  <c r="AS41" i="14"/>
  <c r="AT41" i="14"/>
  <c r="AU41" i="14"/>
  <c r="AV41" i="14"/>
  <c r="AW41" i="14"/>
  <c r="AX41" i="14"/>
  <c r="AY41" i="14"/>
  <c r="AZ41" i="14"/>
  <c r="BA41" i="14"/>
  <c r="BB41" i="14"/>
  <c r="BC41" i="14"/>
  <c r="BD41" i="14"/>
  <c r="BE41" i="14"/>
  <c r="BF41" i="14"/>
  <c r="BG41" i="14"/>
  <c r="BH41" i="14"/>
  <c r="BI41" i="14"/>
  <c r="BJ41" i="14"/>
  <c r="BK41" i="14"/>
  <c r="BL41" i="14"/>
  <c r="BM41" i="14"/>
  <c r="BN41" i="14"/>
  <c r="BO41" i="14"/>
  <c r="BP41" i="14"/>
  <c r="BQ41" i="14"/>
  <c r="BR41" i="14"/>
  <c r="BS41" i="14"/>
  <c r="BT41" i="14"/>
  <c r="BU41" i="14"/>
  <c r="BV41" i="14"/>
  <c r="BW41" i="14"/>
  <c r="BX41" i="14"/>
  <c r="BY41" i="14"/>
  <c r="BZ41" i="14"/>
  <c r="CA41" i="14"/>
  <c r="CB41" i="14"/>
  <c r="CC41" i="14"/>
  <c r="CD41" i="14"/>
  <c r="CE41" i="14"/>
  <c r="CF41" i="14"/>
  <c r="CG41" i="14"/>
  <c r="CH41" i="14"/>
  <c r="CI41" i="14"/>
  <c r="CJ41" i="14"/>
  <c r="CK41" i="14"/>
  <c r="CL41" i="14"/>
  <c r="CM41" i="14"/>
  <c r="CN41" i="14"/>
  <c r="CO41" i="14"/>
  <c r="CP41" i="14"/>
  <c r="CQ41" i="14"/>
  <c r="CR41" i="14"/>
  <c r="CS41" i="14"/>
  <c r="CT41" i="14"/>
  <c r="CU41" i="14"/>
  <c r="CV41" i="14"/>
  <c r="CW41" i="14"/>
  <c r="CX41" i="14"/>
  <c r="CY41" i="14"/>
  <c r="CZ41" i="14"/>
  <c r="DA41" i="14"/>
  <c r="DB41" i="14"/>
  <c r="DC41" i="14"/>
  <c r="DD41" i="14"/>
  <c r="DE41" i="14"/>
  <c r="DF41" i="14"/>
  <c r="DG41" i="14"/>
  <c r="DH41" i="14"/>
  <c r="DI41" i="14"/>
  <c r="DJ41" i="14"/>
  <c r="DK41" i="14"/>
  <c r="DL41" i="14"/>
  <c r="DM41" i="14"/>
  <c r="DN41" i="14"/>
  <c r="DO41" i="14"/>
  <c r="DP41" i="14"/>
  <c r="DQ41" i="14"/>
  <c r="DR41" i="14"/>
  <c r="DS41" i="14"/>
  <c r="DT41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AH42" i="14"/>
  <c r="AI42" i="14"/>
  <c r="AJ42" i="14"/>
  <c r="AK42" i="14"/>
  <c r="AL42" i="14"/>
  <c r="AM42" i="14"/>
  <c r="AN42" i="14"/>
  <c r="AO42" i="14"/>
  <c r="AP42" i="14"/>
  <c r="AQ42" i="14"/>
  <c r="AR42" i="14"/>
  <c r="AS42" i="14"/>
  <c r="AT42" i="14"/>
  <c r="AU42" i="14"/>
  <c r="AV42" i="14"/>
  <c r="AW42" i="14"/>
  <c r="AX42" i="14"/>
  <c r="AY42" i="14"/>
  <c r="AZ42" i="14"/>
  <c r="BA42" i="14"/>
  <c r="BB42" i="14"/>
  <c r="BC42" i="14"/>
  <c r="BD42" i="14"/>
  <c r="BE42" i="14"/>
  <c r="BF42" i="14"/>
  <c r="BG42" i="14"/>
  <c r="BH42" i="14"/>
  <c r="BI42" i="14"/>
  <c r="BJ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X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K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Y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O42" i="14"/>
  <c r="DP42" i="14"/>
  <c r="DQ42" i="14"/>
  <c r="DR42" i="14"/>
  <c r="DS42" i="14"/>
  <c r="DT42" i="14"/>
  <c r="G44" i="14"/>
  <c r="N44" i="14"/>
  <c r="U44" i="14"/>
  <c r="AC44" i="14"/>
  <c r="AJ44" i="14"/>
  <c r="AM44" i="14"/>
  <c r="AQ44" i="14"/>
  <c r="AW44" i="14"/>
  <c r="AX44" i="14"/>
  <c r="BB44" i="14"/>
  <c r="BE44" i="14"/>
  <c r="BJ44" i="14"/>
  <c r="BM44" i="14"/>
  <c r="BT44" i="14"/>
  <c r="BV44" i="14"/>
  <c r="CA44" i="14"/>
  <c r="CH44" i="14"/>
  <c r="CM44" i="14"/>
  <c r="CO44" i="14"/>
  <c r="CW44" i="14"/>
  <c r="DD44" i="14"/>
  <c r="DG44" i="14"/>
  <c r="DK44" i="14"/>
  <c r="DO44" i="14"/>
  <c r="DR44" i="14"/>
  <c r="H45" i="14"/>
  <c r="O45" i="14"/>
  <c r="W45" i="14"/>
  <c r="AD45" i="14"/>
  <c r="AK45" i="14"/>
  <c r="AQ45" i="14"/>
  <c r="AR45" i="14"/>
  <c r="AY45" i="14"/>
  <c r="BG45" i="14"/>
  <c r="BN45" i="14"/>
  <c r="BU45" i="14"/>
  <c r="CB45" i="14"/>
  <c r="CI45" i="14"/>
  <c r="CQ45" i="14"/>
  <c r="CX45" i="14"/>
  <c r="CZ45" i="14"/>
  <c r="DD45" i="14"/>
  <c r="DE45" i="14"/>
  <c r="DL45" i="14"/>
  <c r="DP45" i="14"/>
  <c r="DS45" i="14"/>
  <c r="G46" i="14"/>
  <c r="H46" i="14"/>
  <c r="I46" i="14"/>
  <c r="K46" i="14"/>
  <c r="L46" i="14"/>
  <c r="N46" i="14"/>
  <c r="R46" i="14"/>
  <c r="S46" i="14"/>
  <c r="U46" i="14"/>
  <c r="X46" i="14"/>
  <c r="Y46" i="14"/>
  <c r="Z46" i="14"/>
  <c r="AD46" i="14"/>
  <c r="AF46" i="14"/>
  <c r="AG46" i="14"/>
  <c r="AJ46" i="14"/>
  <c r="AL46" i="14"/>
  <c r="AP46" i="14"/>
  <c r="AU46" i="14"/>
  <c r="AV46" i="14"/>
  <c r="AX46" i="14"/>
  <c r="AY46" i="14"/>
  <c r="BD46" i="14"/>
  <c r="BE46" i="14"/>
  <c r="BG46" i="14"/>
  <c r="BI46" i="14"/>
  <c r="BJ46" i="14"/>
  <c r="BN46" i="14"/>
  <c r="BO46" i="14"/>
  <c r="BT46" i="14"/>
  <c r="BW46" i="14"/>
  <c r="CA46" i="14"/>
  <c r="CB46" i="14"/>
  <c r="CE46" i="14"/>
  <c r="CF46" i="14"/>
  <c r="CH46" i="14"/>
  <c r="CI46" i="14"/>
  <c r="CL46" i="14"/>
  <c r="CM46" i="14"/>
  <c r="CQ46" i="14"/>
  <c r="CW46" i="14"/>
  <c r="CZ46" i="14"/>
  <c r="DD46" i="14"/>
  <c r="DE46" i="14"/>
  <c r="DJ46" i="14"/>
  <c r="DK46" i="14"/>
  <c r="DL46" i="14"/>
  <c r="DM46" i="14"/>
  <c r="DO46" i="14"/>
  <c r="DP46" i="14"/>
  <c r="D47" i="14"/>
  <c r="E47" i="14"/>
  <c r="F47" i="14"/>
  <c r="G47" i="14"/>
  <c r="H47" i="14"/>
  <c r="I47" i="14"/>
  <c r="K47" i="14"/>
  <c r="L47" i="14"/>
  <c r="M47" i="14"/>
  <c r="N47" i="14"/>
  <c r="O47" i="14"/>
  <c r="R47" i="14"/>
  <c r="S47" i="14"/>
  <c r="T47" i="14"/>
  <c r="U47" i="14"/>
  <c r="W47" i="14"/>
  <c r="X47" i="14"/>
  <c r="Y47" i="14"/>
  <c r="Z47" i="14"/>
  <c r="AA47" i="14"/>
  <c r="AC47" i="14"/>
  <c r="AD47" i="14"/>
  <c r="AF47" i="14"/>
  <c r="AG47" i="14"/>
  <c r="AI47" i="14"/>
  <c r="AJ47" i="14"/>
  <c r="AK47" i="14"/>
  <c r="AL47" i="14"/>
  <c r="AM47" i="14"/>
  <c r="AO47" i="14"/>
  <c r="AP47" i="14"/>
  <c r="AQ47" i="14"/>
  <c r="AS47" i="14"/>
  <c r="AT47" i="14"/>
  <c r="AU47" i="14"/>
  <c r="AV47" i="14"/>
  <c r="AW47" i="14"/>
  <c r="AX47" i="14"/>
  <c r="AY47" i="14"/>
  <c r="BA47" i="14"/>
  <c r="BB47" i="14"/>
  <c r="BC47" i="14"/>
  <c r="BD47" i="14"/>
  <c r="BE47" i="14"/>
  <c r="BG47" i="14"/>
  <c r="BH47" i="14"/>
  <c r="BI47" i="14"/>
  <c r="BJ47" i="14"/>
  <c r="BK47" i="14"/>
  <c r="BM47" i="14"/>
  <c r="BN47" i="14"/>
  <c r="BO47" i="14"/>
  <c r="BP47" i="14"/>
  <c r="BQ47" i="14"/>
  <c r="BT47" i="14"/>
  <c r="BU47" i="14"/>
  <c r="BV47" i="14"/>
  <c r="BW47" i="14"/>
  <c r="BY47" i="14"/>
  <c r="BZ47" i="14"/>
  <c r="CA47" i="14"/>
  <c r="CB47" i="14"/>
  <c r="CC47" i="14"/>
  <c r="CE47" i="14"/>
  <c r="CF47" i="14"/>
  <c r="CH47" i="14"/>
  <c r="CI47" i="14"/>
  <c r="CJ47" i="14"/>
  <c r="CK47" i="14"/>
  <c r="CL47" i="14"/>
  <c r="CM47" i="14"/>
  <c r="CN47" i="14"/>
  <c r="CO47" i="14"/>
  <c r="CQ47" i="14"/>
  <c r="CR47" i="14"/>
  <c r="CS47" i="14"/>
  <c r="CT47" i="14"/>
  <c r="CV47" i="14"/>
  <c r="CW47" i="14"/>
  <c r="CX47" i="14"/>
  <c r="CY47" i="14"/>
  <c r="CZ47" i="14"/>
  <c r="DA47" i="14"/>
  <c r="DC47" i="14"/>
  <c r="DD47" i="14"/>
  <c r="DE47" i="14"/>
  <c r="DF47" i="14"/>
  <c r="DG47" i="14"/>
  <c r="DJ47" i="14"/>
  <c r="DK47" i="14"/>
  <c r="DL47" i="14"/>
  <c r="DM47" i="14"/>
  <c r="DO47" i="14"/>
  <c r="DP47" i="14"/>
  <c r="DQ47" i="14"/>
  <c r="DR47" i="14"/>
  <c r="DS47" i="14"/>
  <c r="DT47" i="14"/>
  <c r="E48" i="14"/>
  <c r="G48" i="14"/>
  <c r="H48" i="14"/>
  <c r="I48" i="14"/>
  <c r="K48" i="14"/>
  <c r="L48" i="14"/>
  <c r="M48" i="14"/>
  <c r="N48" i="14"/>
  <c r="O48" i="14"/>
  <c r="Q48" i="14"/>
  <c r="R48" i="14"/>
  <c r="S48" i="14"/>
  <c r="U48" i="14"/>
  <c r="V48" i="14"/>
  <c r="W48" i="14"/>
  <c r="X48" i="14"/>
  <c r="Y48" i="14"/>
  <c r="Z48" i="14"/>
  <c r="AA48" i="14"/>
  <c r="AB48" i="14"/>
  <c r="AC48" i="14"/>
  <c r="AD48" i="14"/>
  <c r="AE48" i="14"/>
  <c r="AF48" i="14"/>
  <c r="AG48" i="14"/>
  <c r="AJ48" i="14"/>
  <c r="AK48" i="14"/>
  <c r="AL48" i="14"/>
  <c r="AM48" i="14"/>
  <c r="AO48" i="14"/>
  <c r="AP48" i="14"/>
  <c r="AQ48" i="14"/>
  <c r="AR48" i="14"/>
  <c r="AS48" i="14"/>
  <c r="AU48" i="14"/>
  <c r="AV48" i="14"/>
  <c r="AX48" i="14"/>
  <c r="AY48" i="14"/>
  <c r="BA48" i="14"/>
  <c r="BB48" i="14"/>
  <c r="BC48" i="14"/>
  <c r="BD48" i="14"/>
  <c r="BE48" i="14"/>
  <c r="BG48" i="14"/>
  <c r="BH48" i="14"/>
  <c r="BI48" i="14"/>
  <c r="BJ48" i="14"/>
  <c r="BM48" i="14"/>
  <c r="BN48" i="14"/>
  <c r="BO48" i="14"/>
  <c r="BP48" i="14"/>
  <c r="BQ48" i="14"/>
  <c r="BS48" i="14"/>
  <c r="BT48" i="14"/>
  <c r="BU48" i="14"/>
  <c r="BV48" i="14"/>
  <c r="BW48" i="14"/>
  <c r="BY48" i="14"/>
  <c r="CA48" i="14"/>
  <c r="CB48" i="14"/>
  <c r="CC48" i="14"/>
  <c r="CE48" i="14"/>
  <c r="CF48" i="14"/>
  <c r="CG48" i="14"/>
  <c r="CH48" i="14"/>
  <c r="CI48" i="14"/>
  <c r="CK48" i="14"/>
  <c r="CL48" i="14"/>
  <c r="CM48" i="14"/>
  <c r="CO48" i="14"/>
  <c r="CP48" i="14"/>
  <c r="CQ48" i="14"/>
  <c r="CR48" i="14"/>
  <c r="CS48" i="14"/>
  <c r="CT48" i="14"/>
  <c r="CU48" i="14"/>
  <c r="CW48" i="14"/>
  <c r="CX48" i="14"/>
  <c r="CY48" i="14"/>
  <c r="CZ48" i="14"/>
  <c r="DA48" i="14"/>
  <c r="DD48" i="14"/>
  <c r="DE48" i="14"/>
  <c r="DF48" i="14"/>
  <c r="DG48" i="14"/>
  <c r="DI48" i="14"/>
  <c r="DJ48" i="14"/>
  <c r="DK48" i="14"/>
  <c r="DL48" i="14"/>
  <c r="DM48" i="14"/>
  <c r="DO48" i="14"/>
  <c r="DP48" i="14"/>
  <c r="DR48" i="14"/>
  <c r="DS48" i="14"/>
  <c r="DT48" i="14"/>
  <c r="H49" i="14"/>
  <c r="O49" i="14"/>
  <c r="R49" i="14"/>
  <c r="S49" i="14"/>
  <c r="T49" i="14"/>
  <c r="W49" i="14"/>
  <c r="AD49" i="14"/>
  <c r="AE49" i="14"/>
  <c r="AF49" i="14"/>
  <c r="AM49" i="14"/>
  <c r="AR49" i="14"/>
  <c r="AS49" i="14"/>
  <c r="AV49" i="14"/>
  <c r="AW49" i="14"/>
  <c r="BB49" i="14"/>
  <c r="BC49" i="14"/>
  <c r="BG49" i="14"/>
  <c r="BH49" i="14"/>
  <c r="BN49" i="14"/>
  <c r="BO49" i="14"/>
  <c r="BP49" i="14"/>
  <c r="BU49" i="14"/>
  <c r="BV49" i="14"/>
  <c r="BW49" i="14"/>
  <c r="CB49" i="14"/>
  <c r="CE49" i="14"/>
  <c r="CI49" i="14"/>
  <c r="CL49" i="14"/>
  <c r="CR49" i="14"/>
  <c r="CS49" i="14"/>
  <c r="CX49" i="14"/>
  <c r="CY49" i="14"/>
  <c r="CZ49" i="14"/>
  <c r="DE49" i="14"/>
  <c r="DF49" i="14"/>
  <c r="DG49" i="14"/>
  <c r="DL49" i="14"/>
  <c r="DT49" i="14"/>
  <c r="E50" i="14"/>
  <c r="F50" i="14"/>
  <c r="G50" i="14"/>
  <c r="H50" i="14"/>
  <c r="L50" i="14"/>
  <c r="M50" i="14"/>
  <c r="N50" i="14"/>
  <c r="O50" i="14"/>
  <c r="Q50" i="14"/>
  <c r="R50" i="14"/>
  <c r="S50" i="14"/>
  <c r="T50" i="14"/>
  <c r="U50" i="14"/>
  <c r="W50" i="14"/>
  <c r="Z50" i="14"/>
  <c r="AA50" i="14"/>
  <c r="AC50" i="14"/>
  <c r="AD50" i="14"/>
  <c r="AE50" i="14"/>
  <c r="AF50" i="14"/>
  <c r="AG50" i="14"/>
  <c r="AI50" i="14"/>
  <c r="AJ50" i="14"/>
  <c r="AM50" i="14"/>
  <c r="AO50" i="14"/>
  <c r="AP50" i="14"/>
  <c r="AQ50" i="14"/>
  <c r="AR50" i="14"/>
  <c r="AS50" i="14"/>
  <c r="AU50" i="14"/>
  <c r="AV50" i="14"/>
  <c r="AW50" i="14"/>
  <c r="BA50" i="14"/>
  <c r="BB50" i="14"/>
  <c r="BC50" i="14"/>
  <c r="BD50" i="14"/>
  <c r="BE50" i="14"/>
  <c r="BG50" i="14"/>
  <c r="BH50" i="14"/>
  <c r="BI50" i="14"/>
  <c r="BJ50" i="14"/>
  <c r="BN50" i="14"/>
  <c r="BO50" i="14"/>
  <c r="BP50" i="14"/>
  <c r="BQ50" i="14"/>
  <c r="BS50" i="14"/>
  <c r="BT50" i="14"/>
  <c r="BU50" i="14"/>
  <c r="BV50" i="14"/>
  <c r="BW50" i="14"/>
  <c r="CA50" i="14"/>
  <c r="CB50" i="14"/>
  <c r="CC50" i="14"/>
  <c r="CE50" i="14"/>
  <c r="CF50" i="14"/>
  <c r="CG50" i="14"/>
  <c r="CH50" i="14"/>
  <c r="CI50" i="14"/>
  <c r="CK50" i="14"/>
  <c r="CL50" i="14"/>
  <c r="CO50" i="14"/>
  <c r="CQ50" i="14"/>
  <c r="CR50" i="14"/>
  <c r="CS50" i="14"/>
  <c r="CT50" i="14"/>
  <c r="CU50" i="14"/>
  <c r="CW50" i="14"/>
  <c r="CX50" i="14"/>
  <c r="CY50" i="14"/>
  <c r="CZ50" i="14"/>
  <c r="DD50" i="14"/>
  <c r="DE50" i="14"/>
  <c r="DF50" i="14"/>
  <c r="DG50" i="14"/>
  <c r="DI50" i="14"/>
  <c r="DJ50" i="14"/>
  <c r="DK50" i="14"/>
  <c r="DL50" i="14"/>
  <c r="DM50" i="14"/>
  <c r="DO50" i="14"/>
  <c r="DR50" i="14"/>
  <c r="DS50" i="14"/>
  <c r="DT50" i="14"/>
  <c r="E51" i="14"/>
  <c r="F51" i="14"/>
  <c r="G51" i="14"/>
  <c r="H51" i="14"/>
  <c r="I51" i="14"/>
  <c r="K51" i="14"/>
  <c r="L51" i="14"/>
  <c r="O51" i="14"/>
  <c r="Q51" i="14"/>
  <c r="R51" i="14"/>
  <c r="S51" i="14"/>
  <c r="T51" i="14"/>
  <c r="U51" i="14"/>
  <c r="W51" i="14"/>
  <c r="X51" i="14"/>
  <c r="Y51" i="14"/>
  <c r="Z51" i="14"/>
  <c r="AD51" i="14"/>
  <c r="AE51" i="14"/>
  <c r="AF51" i="14"/>
  <c r="AG51" i="14"/>
  <c r="AI51" i="14"/>
  <c r="AJ51" i="14"/>
  <c r="AK51" i="14"/>
  <c r="AL51" i="14"/>
  <c r="AM51" i="14"/>
  <c r="AO51" i="14"/>
  <c r="AR51" i="14"/>
  <c r="AS51" i="14"/>
  <c r="AU51" i="14"/>
  <c r="AV51" i="14"/>
  <c r="AW51" i="14"/>
  <c r="AX51" i="14"/>
  <c r="AY51" i="14"/>
  <c r="BA51" i="14"/>
  <c r="BB51" i="14"/>
  <c r="BC51" i="14"/>
  <c r="BG51" i="14"/>
  <c r="BH51" i="14"/>
  <c r="BI51" i="14"/>
  <c r="BJ51" i="14"/>
  <c r="BK51" i="14"/>
  <c r="BM51" i="14"/>
  <c r="BN51" i="14"/>
  <c r="BO51" i="14"/>
  <c r="BP51" i="14"/>
  <c r="BQ51" i="14"/>
  <c r="BU51" i="14"/>
  <c r="BV51" i="14"/>
  <c r="BW51" i="14"/>
  <c r="BY51" i="14"/>
  <c r="BZ51" i="14"/>
  <c r="CA51" i="14"/>
  <c r="CB51" i="14"/>
  <c r="CC51" i="14"/>
  <c r="CE51" i="14"/>
  <c r="CF51" i="14"/>
  <c r="CI51" i="14"/>
  <c r="CK51" i="14"/>
  <c r="CL51" i="14"/>
  <c r="CM51" i="14"/>
  <c r="CN51" i="14"/>
  <c r="CO51" i="14"/>
  <c r="CQ51" i="14"/>
  <c r="CR51" i="14"/>
  <c r="CS51" i="14"/>
  <c r="CT51" i="14"/>
  <c r="CW51" i="14"/>
  <c r="CX51" i="14"/>
  <c r="CY51" i="14"/>
  <c r="CZ51" i="14"/>
  <c r="DA51" i="14"/>
  <c r="DC51" i="14"/>
  <c r="DD51" i="14"/>
  <c r="DE51" i="14"/>
  <c r="DF51" i="14"/>
  <c r="DG51" i="14"/>
  <c r="DI51" i="14"/>
  <c r="DK51" i="14"/>
  <c r="DL51" i="14"/>
  <c r="DM51" i="14"/>
  <c r="DO51" i="14"/>
  <c r="DP51" i="14"/>
  <c r="DQ51" i="14"/>
  <c r="DR51" i="14"/>
  <c r="DS51" i="14"/>
  <c r="DT51" i="14"/>
  <c r="E52" i="14"/>
  <c r="G52" i="14"/>
  <c r="T52" i="14"/>
  <c r="AC52" i="14"/>
  <c r="AI52" i="14"/>
  <c r="AJ52" i="14"/>
  <c r="AK52" i="14"/>
  <c r="AP52" i="14"/>
  <c r="AX52" i="14"/>
  <c r="AY52" i="14"/>
  <c r="BD52" i="14"/>
  <c r="BG52" i="14"/>
  <c r="BH52" i="14"/>
  <c r="BK52" i="14"/>
  <c r="BM52" i="14"/>
  <c r="BQ52" i="14"/>
  <c r="BS52" i="14"/>
  <c r="BV52" i="14"/>
  <c r="CA52" i="14"/>
  <c r="CB52" i="14"/>
  <c r="CF52" i="14"/>
  <c r="CG52" i="14"/>
  <c r="CI52" i="14"/>
  <c r="CN52" i="14"/>
  <c r="DC52" i="14"/>
  <c r="DD52" i="14"/>
  <c r="DJ52" i="14"/>
  <c r="DK52" i="14"/>
  <c r="DM52" i="14"/>
  <c r="DR52" i="14"/>
  <c r="E53" i="14"/>
  <c r="F53" i="14"/>
  <c r="G53" i="14"/>
  <c r="H53" i="14"/>
  <c r="I53" i="14"/>
  <c r="K53" i="14"/>
  <c r="M53" i="14"/>
  <c r="N53" i="14"/>
  <c r="O53" i="14"/>
  <c r="Q53" i="14"/>
  <c r="R53" i="14"/>
  <c r="S53" i="14"/>
  <c r="T53" i="14"/>
  <c r="U53" i="14"/>
  <c r="W53" i="14"/>
  <c r="X53" i="14"/>
  <c r="Z53" i="14"/>
  <c r="AA53" i="14"/>
  <c r="AC53" i="14"/>
  <c r="AD53" i="14"/>
  <c r="AE53" i="14"/>
  <c r="AF53" i="14"/>
  <c r="AG53" i="14"/>
  <c r="AI53" i="14"/>
  <c r="AJ53" i="14"/>
  <c r="AK53" i="14"/>
  <c r="AL53" i="14"/>
  <c r="AO53" i="14"/>
  <c r="AP53" i="14"/>
  <c r="AQ53" i="14"/>
  <c r="AR53" i="14"/>
  <c r="AS53" i="14"/>
  <c r="AU53" i="14"/>
  <c r="AV53" i="14"/>
  <c r="AW53" i="14"/>
  <c r="AX53" i="14"/>
  <c r="AY53" i="14"/>
  <c r="BA53" i="14"/>
  <c r="BC53" i="14"/>
  <c r="BD53" i="14"/>
  <c r="BE53" i="14"/>
  <c r="BF53" i="14"/>
  <c r="BG53" i="14"/>
  <c r="BH53" i="14"/>
  <c r="BI53" i="14"/>
  <c r="BJ53" i="14"/>
  <c r="BK53" i="14"/>
  <c r="BM53" i="14"/>
  <c r="BO53" i="14"/>
  <c r="BP53" i="14"/>
  <c r="BQ53" i="14"/>
  <c r="BS53" i="14"/>
  <c r="BT53" i="14"/>
  <c r="BU53" i="14"/>
  <c r="BV53" i="14"/>
  <c r="BW53" i="14"/>
  <c r="BY53" i="14"/>
  <c r="CA53" i="14"/>
  <c r="CB53" i="14"/>
  <c r="CC53" i="14"/>
  <c r="CE53" i="14"/>
  <c r="CF53" i="14"/>
  <c r="CG53" i="14"/>
  <c r="CH53" i="14"/>
  <c r="CI53" i="14"/>
  <c r="CK53" i="14"/>
  <c r="CL53" i="14"/>
  <c r="CN53" i="14"/>
  <c r="CO53" i="14"/>
  <c r="CQ53" i="14"/>
  <c r="CR53" i="14"/>
  <c r="CS53" i="14"/>
  <c r="CT53" i="14"/>
  <c r="CU53" i="14"/>
  <c r="CV53" i="14"/>
  <c r="CW53" i="14"/>
  <c r="CX53" i="14"/>
  <c r="CY53" i="14"/>
  <c r="CZ53" i="14"/>
  <c r="DA53" i="14"/>
  <c r="DB53" i="14"/>
  <c r="DC53" i="14"/>
  <c r="DD53" i="14"/>
  <c r="DE53" i="14"/>
  <c r="DF53" i="14"/>
  <c r="DG53" i="14"/>
  <c r="DI53" i="14"/>
  <c r="DJ53" i="14"/>
  <c r="DK53" i="14"/>
  <c r="DL53" i="14"/>
  <c r="DM53" i="14"/>
  <c r="DP53" i="14"/>
  <c r="DQ53" i="14"/>
  <c r="DR53" i="14"/>
  <c r="DS53" i="14"/>
  <c r="DT53" i="14"/>
  <c r="E54" i="14"/>
  <c r="F54" i="14"/>
  <c r="G54" i="14"/>
  <c r="H54" i="14"/>
  <c r="I54" i="14"/>
  <c r="K54" i="14"/>
  <c r="M54" i="14"/>
  <c r="N54" i="14"/>
  <c r="O54" i="14"/>
  <c r="P54" i="14"/>
  <c r="Q54" i="14"/>
  <c r="R54" i="14"/>
  <c r="S54" i="14"/>
  <c r="T54" i="14"/>
  <c r="U54" i="14"/>
  <c r="W54" i="14"/>
  <c r="X54" i="14"/>
  <c r="Y54" i="14"/>
  <c r="AA54" i="14"/>
  <c r="AB54" i="14"/>
  <c r="AC54" i="14"/>
  <c r="AD54" i="14"/>
  <c r="AE54" i="14"/>
  <c r="AF54" i="14"/>
  <c r="AG54" i="14"/>
  <c r="AI54" i="14"/>
  <c r="AJ54" i="14"/>
  <c r="AK54" i="14"/>
  <c r="AL54" i="14"/>
  <c r="AO54" i="14"/>
  <c r="AP54" i="14"/>
  <c r="AQ54" i="14"/>
  <c r="AR54" i="14"/>
  <c r="AS54" i="14"/>
  <c r="AU54" i="14"/>
  <c r="AV54" i="14"/>
  <c r="AW54" i="14"/>
  <c r="AX54" i="14"/>
  <c r="AY54" i="14"/>
  <c r="BA54" i="14"/>
  <c r="BC54" i="14"/>
  <c r="BD54" i="14"/>
  <c r="BE54" i="14"/>
  <c r="BG54" i="14"/>
  <c r="BH54" i="14"/>
  <c r="BI54" i="14"/>
  <c r="BJ54" i="14"/>
  <c r="BK54" i="14"/>
  <c r="BM54" i="14"/>
  <c r="BN54" i="14"/>
  <c r="BO54" i="14"/>
  <c r="BQ54" i="14"/>
  <c r="BR54" i="14"/>
  <c r="BS54" i="14"/>
  <c r="BT54" i="14"/>
  <c r="BU54" i="14"/>
  <c r="BV54" i="14"/>
  <c r="BW54" i="14"/>
  <c r="BX54" i="14"/>
  <c r="BY54" i="14"/>
  <c r="BZ54" i="14"/>
  <c r="CA54" i="14"/>
  <c r="CB54" i="14"/>
  <c r="CC54" i="14"/>
  <c r="CF54" i="14"/>
  <c r="CG54" i="14"/>
  <c r="CH54" i="14"/>
  <c r="CI54" i="14"/>
  <c r="CK54" i="14"/>
  <c r="CL54" i="14"/>
  <c r="CM54" i="14"/>
  <c r="CN54" i="14"/>
  <c r="CO54" i="14"/>
  <c r="CQ54" i="14"/>
  <c r="CR54" i="14"/>
  <c r="CT54" i="14"/>
  <c r="CU54" i="14"/>
  <c r="CW54" i="14"/>
  <c r="CX54" i="14"/>
  <c r="CY54" i="14"/>
  <c r="CZ54" i="14"/>
  <c r="DA54" i="14"/>
  <c r="DC54" i="14"/>
  <c r="DD54" i="14"/>
  <c r="DE54" i="14"/>
  <c r="DF54" i="14"/>
  <c r="DI54" i="14"/>
  <c r="DJ54" i="14"/>
  <c r="DK54" i="14"/>
  <c r="DL54" i="14"/>
  <c r="DM54" i="14"/>
  <c r="DO54" i="14"/>
  <c r="DP54" i="14"/>
  <c r="DQ54" i="14"/>
  <c r="DR54" i="14"/>
  <c r="DS54" i="14"/>
  <c r="DT54" i="14"/>
  <c r="F55" i="14"/>
  <c r="G55" i="14"/>
  <c r="H55" i="14"/>
  <c r="I55" i="14"/>
  <c r="L55" i="14"/>
  <c r="M55" i="14"/>
  <c r="N55" i="14"/>
  <c r="O55" i="14"/>
  <c r="R55" i="14"/>
  <c r="T55" i="14"/>
  <c r="U55" i="14"/>
  <c r="W55" i="14"/>
  <c r="X55" i="14"/>
  <c r="Z55" i="14"/>
  <c r="AA55" i="14"/>
  <c r="AC55" i="14"/>
  <c r="AD55" i="14"/>
  <c r="AF55" i="14"/>
  <c r="AH55" i="14"/>
  <c r="AI55" i="14"/>
  <c r="AJ55" i="14"/>
  <c r="AK55" i="14"/>
  <c r="AL55" i="14"/>
  <c r="AN55" i="14"/>
  <c r="AO55" i="14"/>
  <c r="AP55" i="14"/>
  <c r="AQ55" i="14"/>
  <c r="AR55" i="14"/>
  <c r="AU55" i="14"/>
  <c r="AW55" i="14"/>
  <c r="AX55" i="14"/>
  <c r="AY55" i="14"/>
  <c r="AZ55" i="14"/>
  <c r="BB55" i="14"/>
  <c r="BC55" i="14"/>
  <c r="BD55" i="14"/>
  <c r="BE55" i="14"/>
  <c r="BH55" i="14"/>
  <c r="BJ55" i="14"/>
  <c r="BK55" i="14"/>
  <c r="BM55" i="14"/>
  <c r="BN55" i="14"/>
  <c r="BP55" i="14"/>
  <c r="BQ55" i="14"/>
  <c r="BS55" i="14"/>
  <c r="BT55" i="14"/>
  <c r="BV55" i="14"/>
  <c r="BY55" i="14"/>
  <c r="BZ55" i="14"/>
  <c r="CA55" i="14"/>
  <c r="CB55" i="14"/>
  <c r="CE55" i="14"/>
  <c r="CF55" i="14"/>
  <c r="CG55" i="14"/>
  <c r="CH55" i="14"/>
  <c r="CJ55" i="14"/>
  <c r="CK55" i="14"/>
  <c r="CM55" i="14"/>
  <c r="CN55" i="14"/>
  <c r="CO55" i="14"/>
  <c r="CQ55" i="14"/>
  <c r="CS55" i="14"/>
  <c r="CT55" i="14"/>
  <c r="CU55" i="14"/>
  <c r="CW55" i="14"/>
  <c r="CY55" i="14"/>
  <c r="DA55" i="14"/>
  <c r="DC55" i="14"/>
  <c r="DD55" i="14"/>
  <c r="DE55" i="14"/>
  <c r="DG55" i="14"/>
  <c r="DI55" i="14"/>
  <c r="DJ55" i="14"/>
  <c r="DK55" i="14"/>
  <c r="DM55" i="14"/>
  <c r="DP55" i="14"/>
  <c r="DQ55" i="14"/>
  <c r="DR55" i="14"/>
  <c r="DS55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F56" i="14"/>
  <c r="AG56" i="14"/>
  <c r="AH56" i="14"/>
  <c r="AI56" i="14"/>
  <c r="AJ56" i="14"/>
  <c r="AK56" i="14"/>
  <c r="AL56" i="14"/>
  <c r="AM56" i="14"/>
  <c r="AN56" i="14"/>
  <c r="AO56" i="14"/>
  <c r="AP56" i="14"/>
  <c r="AQ56" i="14"/>
  <c r="AR56" i="14"/>
  <c r="AS56" i="14"/>
  <c r="AT56" i="14"/>
  <c r="AU56" i="14"/>
  <c r="AV56" i="14"/>
  <c r="AW56" i="14"/>
  <c r="AX56" i="14"/>
  <c r="AY56" i="14"/>
  <c r="AZ56" i="14"/>
  <c r="BA56" i="14"/>
  <c r="BB56" i="14"/>
  <c r="BC56" i="14"/>
  <c r="BD56" i="14"/>
  <c r="BE56" i="14"/>
  <c r="BF56" i="14"/>
  <c r="BG56" i="14"/>
  <c r="BH56" i="14"/>
  <c r="BI56" i="14"/>
  <c r="BJ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X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K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Y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O56" i="14"/>
  <c r="DP56" i="14"/>
  <c r="DQ56" i="14"/>
  <c r="DR56" i="14"/>
  <c r="DS56" i="14"/>
  <c r="DT56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F57" i="14"/>
  <c r="AG57" i="14"/>
  <c r="AH57" i="14"/>
  <c r="AI57" i="14"/>
  <c r="AJ57" i="14"/>
  <c r="AK57" i="14"/>
  <c r="AL57" i="14"/>
  <c r="AM57" i="14"/>
  <c r="AN57" i="14"/>
  <c r="AO57" i="14"/>
  <c r="AP57" i="14"/>
  <c r="AQ57" i="14"/>
  <c r="AR57" i="14"/>
  <c r="AS57" i="14"/>
  <c r="AT57" i="14"/>
  <c r="AU57" i="14"/>
  <c r="AV57" i="14"/>
  <c r="AW57" i="14"/>
  <c r="AX57" i="14"/>
  <c r="AY57" i="14"/>
  <c r="AZ57" i="14"/>
  <c r="BA57" i="14"/>
  <c r="BB57" i="14"/>
  <c r="BC57" i="14"/>
  <c r="BD57" i="14"/>
  <c r="BE57" i="14"/>
  <c r="BF57" i="14"/>
  <c r="BG57" i="14"/>
  <c r="BH57" i="14"/>
  <c r="BI57" i="14"/>
  <c r="BJ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X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K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Y57" i="14"/>
  <c r="CZ57" i="14"/>
  <c r="DA57" i="14"/>
  <c r="DB57" i="14"/>
  <c r="DC57" i="14"/>
  <c r="DD57" i="14"/>
  <c r="DE57" i="14"/>
  <c r="DF57" i="14"/>
  <c r="DG57" i="14"/>
  <c r="DH57" i="14"/>
  <c r="DI57" i="14"/>
  <c r="DJ57" i="14"/>
  <c r="DK57" i="14"/>
  <c r="DL57" i="14"/>
  <c r="DM57" i="14"/>
  <c r="DN57" i="14"/>
  <c r="DO57" i="14"/>
  <c r="DP57" i="14"/>
  <c r="DQ57" i="14"/>
  <c r="DR57" i="14"/>
  <c r="DS57" i="14"/>
  <c r="DT57" i="14"/>
  <c r="F58" i="14"/>
  <c r="G58" i="14"/>
  <c r="J58" i="14"/>
  <c r="K58" i="14"/>
  <c r="L58" i="14"/>
  <c r="N58" i="14"/>
  <c r="O58" i="14"/>
  <c r="Q58" i="14"/>
  <c r="R58" i="14"/>
  <c r="S58" i="14"/>
  <c r="T58" i="14"/>
  <c r="U58" i="14"/>
  <c r="V58" i="14"/>
  <c r="X58" i="14"/>
  <c r="Y58" i="14"/>
  <c r="Z58" i="14"/>
  <c r="AC58" i="14"/>
  <c r="AD58" i="14"/>
  <c r="AE58" i="14"/>
  <c r="AF58" i="14"/>
  <c r="AG58" i="14"/>
  <c r="AH58" i="14"/>
  <c r="AI58" i="14"/>
  <c r="AJ58" i="14"/>
  <c r="AL58" i="14"/>
  <c r="AM58" i="14"/>
  <c r="AN58" i="14"/>
  <c r="AP58" i="14"/>
  <c r="AQ58" i="14"/>
  <c r="AR58" i="14"/>
  <c r="AS58" i="14"/>
  <c r="AU58" i="14"/>
  <c r="AV58" i="14"/>
  <c r="AW58" i="14"/>
  <c r="BA58" i="14"/>
  <c r="BB58" i="14"/>
  <c r="BD58" i="14"/>
  <c r="BE58" i="14"/>
  <c r="BG58" i="14"/>
  <c r="BH58" i="14"/>
  <c r="BI58" i="14"/>
  <c r="BJ58" i="14"/>
  <c r="BK58" i="14"/>
  <c r="BO58" i="14"/>
  <c r="BP58" i="14"/>
  <c r="BR58" i="14"/>
  <c r="BS58" i="14"/>
  <c r="BT58" i="14"/>
  <c r="BU58" i="14"/>
  <c r="BV58" i="14"/>
  <c r="BW58" i="14"/>
  <c r="BY58" i="14"/>
  <c r="CB58" i="14"/>
  <c r="CC58" i="14"/>
  <c r="CF58" i="14"/>
  <c r="CG58" i="14"/>
  <c r="CH58" i="14"/>
  <c r="CI58" i="14"/>
  <c r="CJ58" i="14"/>
  <c r="CK58" i="14"/>
  <c r="CL58" i="14"/>
  <c r="CM58" i="14"/>
  <c r="CP58" i="14"/>
  <c r="CQ58" i="14"/>
  <c r="CR58" i="14"/>
  <c r="CT58" i="14"/>
  <c r="CU58" i="14"/>
  <c r="CW58" i="14"/>
  <c r="CX58" i="14"/>
  <c r="CY58" i="14"/>
  <c r="CZ58" i="14"/>
  <c r="DA58" i="14"/>
  <c r="DD58" i="14"/>
  <c r="DE58" i="14"/>
  <c r="DG58" i="14"/>
  <c r="DH58" i="14"/>
  <c r="DI58" i="14"/>
  <c r="DJ58" i="14"/>
  <c r="DK58" i="14"/>
  <c r="DL58" i="14"/>
  <c r="DM58" i="14"/>
  <c r="DN58" i="14"/>
  <c r="DQ58" i="14"/>
  <c r="DR58" i="14"/>
  <c r="DS58" i="14"/>
  <c r="DT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R59" i="14"/>
  <c r="DS59" i="14"/>
  <c r="DT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O60" i="14"/>
  <c r="DP60" i="14"/>
  <c r="DQ60" i="14"/>
  <c r="DR60" i="14"/>
  <c r="DS60" i="14"/>
  <c r="DT60" i="14"/>
  <c r="E64" i="14"/>
  <c r="F64" i="14"/>
  <c r="H64" i="14"/>
  <c r="I64" i="14"/>
  <c r="Q64" i="14"/>
  <c r="R64" i="14"/>
  <c r="T64" i="14"/>
  <c r="W64" i="14"/>
  <c r="Y64" i="14"/>
  <c r="AD64" i="14"/>
  <c r="AF64" i="14"/>
  <c r="AG64" i="14"/>
  <c r="AI64" i="14"/>
  <c r="AK64" i="14"/>
  <c r="AL64" i="14"/>
  <c r="AM64" i="14"/>
  <c r="AO64" i="14"/>
  <c r="AP64" i="14"/>
  <c r="AR64" i="14"/>
  <c r="AS64" i="14"/>
  <c r="AU64" i="14"/>
  <c r="AW64" i="14"/>
  <c r="AX64" i="14"/>
  <c r="BA64" i="14"/>
  <c r="BB64" i="14"/>
  <c r="BD64" i="14"/>
  <c r="BG64" i="14"/>
  <c r="BH64" i="14"/>
  <c r="BJ64" i="14"/>
  <c r="BK64" i="14"/>
  <c r="BO64" i="14"/>
  <c r="BP64" i="14"/>
  <c r="BQ64" i="14"/>
  <c r="BS64" i="14"/>
  <c r="BU64" i="14"/>
  <c r="BV64" i="14"/>
  <c r="BY64" i="14"/>
  <c r="CA64" i="14"/>
  <c r="CB64" i="14"/>
  <c r="CC64" i="14"/>
  <c r="CE64" i="14"/>
  <c r="CG64" i="14"/>
  <c r="CI64" i="14"/>
  <c r="CK64" i="14"/>
  <c r="CL64" i="14"/>
  <c r="CM64" i="14"/>
  <c r="CN64" i="14"/>
  <c r="CQ64" i="14"/>
  <c r="CS64" i="14"/>
  <c r="CT64" i="14"/>
  <c r="CX64" i="14"/>
  <c r="CZ64" i="14"/>
  <c r="DC64" i="14"/>
  <c r="DE64" i="14"/>
  <c r="DG64" i="14"/>
  <c r="DI64" i="14"/>
  <c r="DJ64" i="14"/>
  <c r="DM64" i="14"/>
  <c r="DP64" i="14"/>
  <c r="DQ64" i="14"/>
  <c r="DS64" i="14"/>
  <c r="E65" i="14"/>
  <c r="F65" i="14"/>
  <c r="G65" i="14"/>
  <c r="H65" i="14"/>
  <c r="I65" i="14"/>
  <c r="K65" i="14"/>
  <c r="L65" i="14"/>
  <c r="M65" i="14"/>
  <c r="O65" i="14"/>
  <c r="Q65" i="14"/>
  <c r="R65" i="14"/>
  <c r="S65" i="14"/>
  <c r="T65" i="14"/>
  <c r="U65" i="14"/>
  <c r="W65" i="14"/>
  <c r="X65" i="14"/>
  <c r="Y65" i="14"/>
  <c r="Z65" i="14"/>
  <c r="AA65" i="14"/>
  <c r="AD65" i="14"/>
  <c r="AE65" i="14"/>
  <c r="AF65" i="14"/>
  <c r="AG65" i="14"/>
  <c r="AH65" i="14"/>
  <c r="AI65" i="14"/>
  <c r="AJ65" i="14"/>
  <c r="AK65" i="14"/>
  <c r="AL65" i="14"/>
  <c r="AM65" i="14"/>
  <c r="AO65" i="14"/>
  <c r="AP65" i="14"/>
  <c r="AR65" i="14"/>
  <c r="AS65" i="14"/>
  <c r="AU65" i="14"/>
  <c r="AV65" i="14"/>
  <c r="AW65" i="14"/>
  <c r="AX65" i="14"/>
  <c r="AY65" i="14"/>
  <c r="BA65" i="14"/>
  <c r="BB65" i="14"/>
  <c r="BC65" i="14"/>
  <c r="BD65" i="14"/>
  <c r="BG65" i="14"/>
  <c r="BH65" i="14"/>
  <c r="BI65" i="14"/>
  <c r="BJ65" i="14"/>
  <c r="BK65" i="14"/>
  <c r="BL65" i="14"/>
  <c r="BM65" i="14"/>
  <c r="BN65" i="14"/>
  <c r="BO65" i="14"/>
  <c r="BP65" i="14"/>
  <c r="BQ65" i="14"/>
  <c r="BS65" i="14"/>
  <c r="BU65" i="14"/>
  <c r="BV65" i="14"/>
  <c r="BW65" i="14"/>
  <c r="BY65" i="14"/>
  <c r="BZ65" i="14"/>
  <c r="CA65" i="14"/>
  <c r="CB65" i="14"/>
  <c r="CC65" i="14"/>
  <c r="CE65" i="14"/>
  <c r="CF65" i="14"/>
  <c r="CG65" i="14"/>
  <c r="CI65" i="14"/>
  <c r="CK65" i="14"/>
  <c r="CL65" i="14"/>
  <c r="CM65" i="14"/>
  <c r="CN65" i="14"/>
  <c r="CO65" i="14"/>
  <c r="CQ65" i="14"/>
  <c r="CR65" i="14"/>
  <c r="CS65" i="14"/>
  <c r="CT65" i="14"/>
  <c r="CU65" i="14"/>
  <c r="CW65" i="14"/>
  <c r="CX65" i="14"/>
  <c r="CY65" i="14"/>
  <c r="CZ65" i="14"/>
  <c r="DA65" i="14"/>
  <c r="DC65" i="14"/>
  <c r="DD65" i="14"/>
  <c r="DE65" i="14"/>
  <c r="DF65" i="14"/>
  <c r="DG65" i="14"/>
  <c r="DI65" i="14"/>
  <c r="DK65" i="14"/>
  <c r="DL65" i="14"/>
  <c r="DM65" i="14"/>
  <c r="DO65" i="14"/>
  <c r="DP65" i="14"/>
  <c r="DQ65" i="14"/>
  <c r="DR65" i="14"/>
  <c r="DS65" i="14"/>
  <c r="DT65" i="14"/>
  <c r="E66" i="14"/>
  <c r="F66" i="14"/>
  <c r="H66" i="14"/>
  <c r="I66" i="14"/>
  <c r="K66" i="14"/>
  <c r="L66" i="14"/>
  <c r="M66" i="14"/>
  <c r="N66" i="14"/>
  <c r="O66" i="14"/>
  <c r="Q66" i="14"/>
  <c r="R66" i="14"/>
  <c r="S66" i="14"/>
  <c r="T66" i="14"/>
  <c r="V66" i="14"/>
  <c r="W66" i="14"/>
  <c r="X66" i="14"/>
  <c r="Y66" i="14"/>
  <c r="Z66" i="14"/>
  <c r="AA66" i="14"/>
  <c r="AC66" i="14"/>
  <c r="AD66" i="14"/>
  <c r="AE66" i="14"/>
  <c r="AF66" i="14"/>
  <c r="AG66" i="14"/>
  <c r="AI66" i="14"/>
  <c r="AK66" i="14"/>
  <c r="AL66" i="14"/>
  <c r="AM66" i="14"/>
  <c r="AO66" i="14"/>
  <c r="AP66" i="14"/>
  <c r="AQ66" i="14"/>
  <c r="AR66" i="14"/>
  <c r="AS66" i="14"/>
  <c r="AU66" i="14"/>
  <c r="AV66" i="14"/>
  <c r="AW66" i="14"/>
  <c r="AX66" i="14"/>
  <c r="AY66" i="14"/>
  <c r="BA66" i="14"/>
  <c r="BB66" i="14"/>
  <c r="BC66" i="14"/>
  <c r="BD66" i="14"/>
  <c r="BE66" i="14"/>
  <c r="BG66" i="14"/>
  <c r="BH66" i="14"/>
  <c r="BI66" i="14"/>
  <c r="BJ66" i="14"/>
  <c r="BK66" i="14"/>
  <c r="BN66" i="14"/>
  <c r="BO66" i="14"/>
  <c r="BP66" i="14"/>
  <c r="BQ66" i="14"/>
  <c r="BR66" i="14"/>
  <c r="BS66" i="14"/>
  <c r="BT66" i="14"/>
  <c r="BU66" i="14"/>
  <c r="BV66" i="14"/>
  <c r="BW66" i="14"/>
  <c r="BY66" i="14"/>
  <c r="BZ66" i="14"/>
  <c r="CB66" i="14"/>
  <c r="CC66" i="14"/>
  <c r="CD66" i="14"/>
  <c r="CE66" i="14"/>
  <c r="CF66" i="14"/>
  <c r="CG66" i="14"/>
  <c r="CH66" i="14"/>
  <c r="CI66" i="14"/>
  <c r="CK66" i="14"/>
  <c r="CL66" i="14"/>
  <c r="CM66" i="14"/>
  <c r="CN66" i="14"/>
  <c r="CP66" i="14"/>
  <c r="CQ66" i="14"/>
  <c r="CR66" i="14"/>
  <c r="CS66" i="14"/>
  <c r="CT66" i="14"/>
  <c r="CU66" i="14"/>
  <c r="CW66" i="14"/>
  <c r="CX66" i="14"/>
  <c r="CY66" i="14"/>
  <c r="CZ66" i="14"/>
  <c r="DA66" i="14"/>
  <c r="DC66" i="14"/>
  <c r="DE66" i="14"/>
  <c r="DF66" i="14"/>
  <c r="DG66" i="14"/>
  <c r="DI66" i="14"/>
  <c r="DJ66" i="14"/>
  <c r="DK66" i="14"/>
  <c r="DL66" i="14"/>
  <c r="DM66" i="14"/>
  <c r="DO66" i="14"/>
  <c r="DP66" i="14"/>
  <c r="DQ66" i="14"/>
  <c r="DR66" i="14"/>
  <c r="DS66" i="14"/>
  <c r="DT66" i="14"/>
  <c r="E70" i="14"/>
  <c r="F70" i="14"/>
  <c r="G70" i="14"/>
  <c r="H70" i="14"/>
  <c r="K70" i="14"/>
  <c r="L70" i="14"/>
  <c r="M70" i="14"/>
  <c r="P70" i="14"/>
  <c r="Q70" i="14"/>
  <c r="R70" i="14"/>
  <c r="S70" i="14"/>
  <c r="T70" i="14"/>
  <c r="U70" i="14"/>
  <c r="W70" i="14"/>
  <c r="X70" i="14"/>
  <c r="Y70" i="14"/>
  <c r="AB70" i="14"/>
  <c r="AC70" i="14"/>
  <c r="AD70" i="14"/>
  <c r="AE70" i="14"/>
  <c r="AF70" i="14"/>
  <c r="AG70" i="14"/>
  <c r="AH70" i="14"/>
  <c r="AI70" i="14"/>
  <c r="AK70" i="14"/>
  <c r="AL70" i="14"/>
  <c r="AM70" i="14"/>
  <c r="AP70" i="14"/>
  <c r="AQ70" i="14"/>
  <c r="AR70" i="14"/>
  <c r="AS70" i="14"/>
  <c r="AU70" i="14"/>
  <c r="AV70" i="14"/>
  <c r="AX70" i="14"/>
  <c r="AY70" i="14"/>
  <c r="BA70" i="14"/>
  <c r="BD70" i="14"/>
  <c r="BE70" i="14"/>
  <c r="BF70" i="14"/>
  <c r="BG70" i="14"/>
  <c r="BH70" i="14"/>
  <c r="BI70" i="14"/>
  <c r="BJ70" i="14"/>
  <c r="BM70" i="14"/>
  <c r="BN70" i="14"/>
  <c r="BO70" i="14"/>
  <c r="BS70" i="14"/>
  <c r="BT70" i="14"/>
  <c r="BU70" i="14"/>
  <c r="BV70" i="14"/>
  <c r="BW70" i="14"/>
  <c r="BY70" i="14"/>
  <c r="CA70" i="14"/>
  <c r="CB70" i="14"/>
  <c r="CC70" i="14"/>
  <c r="CG70" i="14"/>
  <c r="CH70" i="14"/>
  <c r="CI70" i="14"/>
  <c r="CK70" i="14"/>
  <c r="CL70" i="14"/>
  <c r="CM70" i="14"/>
  <c r="CO70" i="14"/>
  <c r="CP70" i="14"/>
  <c r="CQ70" i="14"/>
  <c r="CT70" i="14"/>
  <c r="CU70" i="14"/>
  <c r="CW70" i="14"/>
  <c r="CX70" i="14"/>
  <c r="CY70" i="14"/>
  <c r="CZ70" i="14"/>
  <c r="DC70" i="14"/>
  <c r="DD70" i="14"/>
  <c r="DE70" i="14"/>
  <c r="DH70" i="14"/>
  <c r="DI70" i="14"/>
  <c r="DJ70" i="14"/>
  <c r="DK70" i="14"/>
  <c r="DL70" i="14"/>
  <c r="DM70" i="14"/>
  <c r="DN70" i="14"/>
  <c r="DO70" i="14"/>
  <c r="DQ70" i="14"/>
  <c r="DR70" i="14"/>
  <c r="DS70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O71" i="14"/>
  <c r="DP71" i="14"/>
  <c r="DQ71" i="14"/>
  <c r="DR71" i="14"/>
  <c r="DS71" i="14"/>
  <c r="DT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O72" i="14"/>
  <c r="DP72" i="14"/>
  <c r="DQ72" i="14"/>
  <c r="DR72" i="14"/>
  <c r="DS72" i="14"/>
  <c r="DT72" i="14"/>
  <c r="M73" i="14"/>
  <c r="X73" i="14"/>
  <c r="AW73" i="14"/>
  <c r="CI73" i="14"/>
  <c r="E74" i="14"/>
  <c r="F74" i="14"/>
  <c r="G74" i="14"/>
  <c r="H74" i="14"/>
  <c r="I74" i="14"/>
  <c r="K74" i="14"/>
  <c r="L74" i="14"/>
  <c r="N74" i="14"/>
  <c r="O74" i="14"/>
  <c r="Q74" i="14"/>
  <c r="R74" i="14"/>
  <c r="S74" i="14"/>
  <c r="T74" i="14"/>
  <c r="U74" i="14"/>
  <c r="X74" i="14"/>
  <c r="Z74" i="14"/>
  <c r="AA74" i="14"/>
  <c r="AC74" i="14"/>
  <c r="AE74" i="14"/>
  <c r="AF74" i="14"/>
  <c r="AG74" i="14"/>
  <c r="AI74" i="14"/>
  <c r="AJ74" i="14"/>
  <c r="AK74" i="14"/>
  <c r="AL74" i="14"/>
  <c r="AM74" i="14"/>
  <c r="AO74" i="14"/>
  <c r="AP74" i="14"/>
  <c r="AQ74" i="14"/>
  <c r="AS74" i="14"/>
  <c r="AU74" i="14"/>
  <c r="AW74" i="14"/>
  <c r="AX74" i="14"/>
  <c r="BA74" i="14"/>
  <c r="BB74" i="14"/>
  <c r="BD74" i="14"/>
  <c r="BE74" i="14"/>
  <c r="BH74" i="14"/>
  <c r="BI74" i="14"/>
  <c r="BJ74" i="14"/>
  <c r="BK74" i="14"/>
  <c r="BM74" i="14"/>
  <c r="BN74" i="14"/>
  <c r="BO74" i="14"/>
  <c r="BP74" i="14"/>
  <c r="BS74" i="14"/>
  <c r="BT74" i="14"/>
  <c r="BV74" i="14"/>
  <c r="BW74" i="14"/>
  <c r="BY74" i="14"/>
  <c r="BZ74" i="14"/>
  <c r="CA74" i="14"/>
  <c r="CB74" i="14"/>
  <c r="CC74" i="14"/>
  <c r="CF74" i="14"/>
  <c r="CG74" i="14"/>
  <c r="CI74" i="14"/>
  <c r="CK74" i="14"/>
  <c r="CL74" i="14"/>
  <c r="CM74" i="14"/>
  <c r="CO74" i="14"/>
  <c r="CQ74" i="14"/>
  <c r="CR74" i="14"/>
  <c r="CT74" i="14"/>
  <c r="CU74" i="14"/>
  <c r="CX74" i="14"/>
  <c r="CY74" i="14"/>
  <c r="DA74" i="14"/>
  <c r="DD74" i="14"/>
  <c r="DE74" i="14"/>
  <c r="DF74" i="14"/>
  <c r="DI74" i="14"/>
  <c r="DJ74" i="14"/>
  <c r="DL74" i="14"/>
  <c r="DM74" i="14"/>
  <c r="DO74" i="14"/>
  <c r="DP74" i="14"/>
  <c r="DQ74" i="14"/>
  <c r="DR74" i="14"/>
  <c r="DS74" i="14"/>
  <c r="DT74" i="14"/>
  <c r="F75" i="14"/>
  <c r="G75" i="14"/>
  <c r="I75" i="14"/>
  <c r="K75" i="14"/>
  <c r="L75" i="14"/>
  <c r="M75" i="14"/>
  <c r="O75" i="14"/>
  <c r="Q75" i="14"/>
  <c r="R75" i="14"/>
  <c r="T75" i="14"/>
  <c r="U75" i="14"/>
  <c r="X75" i="14"/>
  <c r="Y75" i="14"/>
  <c r="AA75" i="14"/>
  <c r="AC75" i="14"/>
  <c r="AD75" i="14"/>
  <c r="AE75" i="14"/>
  <c r="AF75" i="14"/>
  <c r="AI75" i="14"/>
  <c r="AJ75" i="14"/>
  <c r="AM75" i="14"/>
  <c r="AO75" i="14"/>
  <c r="AQ75" i="14"/>
  <c r="AR75" i="14"/>
  <c r="AS75" i="14"/>
  <c r="AV75" i="14"/>
  <c r="AW75" i="14"/>
  <c r="AY75" i="14"/>
  <c r="BA75" i="14"/>
  <c r="BB75" i="14"/>
  <c r="BC75" i="14"/>
  <c r="BD75" i="14"/>
  <c r="BE75" i="14"/>
  <c r="BG75" i="14"/>
  <c r="BH75" i="14"/>
  <c r="BJ75" i="14"/>
  <c r="BK75" i="14"/>
  <c r="BN75" i="14"/>
  <c r="BO75" i="14"/>
  <c r="BP75" i="14"/>
  <c r="BQ75" i="14"/>
  <c r="BS75" i="14"/>
  <c r="BT75" i="14"/>
  <c r="BU75" i="14"/>
  <c r="BV75" i="14"/>
  <c r="BY75" i="14"/>
  <c r="BZ75" i="14"/>
  <c r="CB75" i="14"/>
  <c r="CC75" i="14"/>
  <c r="CE75" i="14"/>
  <c r="CF75" i="14"/>
  <c r="CG75" i="14"/>
  <c r="CH75" i="14"/>
  <c r="CI75" i="14"/>
  <c r="CL75" i="14"/>
  <c r="CM75" i="14"/>
  <c r="CQ75" i="14"/>
  <c r="CR75" i="14"/>
  <c r="CS75" i="14"/>
  <c r="CT75" i="14"/>
  <c r="CU75" i="14"/>
  <c r="CW75" i="14"/>
  <c r="CX75" i="14"/>
  <c r="CZ75" i="14"/>
  <c r="DE75" i="14"/>
  <c r="DF75" i="14"/>
  <c r="DI75" i="14"/>
  <c r="DJ75" i="14"/>
  <c r="DL75" i="14"/>
  <c r="DO75" i="14"/>
  <c r="DP75" i="14"/>
  <c r="DS75" i="14"/>
  <c r="DT75" i="14"/>
  <c r="E14" i="17"/>
  <c r="G14" i="17"/>
  <c r="H14" i="17"/>
  <c r="H15" i="17"/>
  <c r="D15" i="17"/>
  <c r="J16" i="17"/>
  <c r="E18" i="17"/>
  <c r="D18" i="17"/>
  <c r="K20" i="17"/>
  <c r="H25" i="17"/>
  <c r="J26" i="17"/>
  <c r="J28" i="17"/>
  <c r="H29" i="17"/>
  <c r="E31" i="17"/>
  <c r="G31" i="17"/>
  <c r="J31" i="17"/>
  <c r="J14" i="17"/>
  <c r="K14" i="17"/>
  <c r="E15" i="17"/>
  <c r="G15" i="17"/>
  <c r="J15" i="17"/>
  <c r="K15" i="17"/>
  <c r="E16" i="17"/>
  <c r="G16" i="17"/>
  <c r="H16" i="17"/>
  <c r="K16" i="17"/>
  <c r="E17" i="17"/>
  <c r="G17" i="17"/>
  <c r="H17" i="17"/>
  <c r="J17" i="17"/>
  <c r="K17" i="17"/>
  <c r="G18" i="17"/>
  <c r="H18" i="17"/>
  <c r="J18" i="17"/>
  <c r="K18" i="17"/>
  <c r="E19" i="17"/>
  <c r="G19" i="17"/>
  <c r="H19" i="17"/>
  <c r="J19" i="17"/>
  <c r="E20" i="17"/>
  <c r="G20" i="17"/>
  <c r="H20" i="17"/>
  <c r="J20" i="17"/>
  <c r="E22" i="17"/>
  <c r="G22" i="17"/>
  <c r="H22" i="17"/>
  <c r="J22" i="17"/>
  <c r="K22" i="17"/>
  <c r="G23" i="17"/>
  <c r="J23" i="17"/>
  <c r="E24" i="17"/>
  <c r="G24" i="17"/>
  <c r="H24" i="17"/>
  <c r="J24" i="17"/>
  <c r="K24" i="17"/>
  <c r="E25" i="17"/>
  <c r="G25" i="17"/>
  <c r="J25" i="17"/>
  <c r="K25" i="17"/>
  <c r="G26" i="17"/>
  <c r="H26" i="17"/>
  <c r="K26" i="17"/>
  <c r="H27" i="17"/>
  <c r="K27" i="17"/>
  <c r="E28" i="17"/>
  <c r="G28" i="17"/>
  <c r="H28" i="17"/>
  <c r="K28" i="17"/>
  <c r="E29" i="17"/>
  <c r="G29" i="17"/>
  <c r="K29" i="17"/>
  <c r="E30" i="17"/>
  <c r="H30" i="17"/>
  <c r="J30" i="17"/>
  <c r="K30" i="17"/>
  <c r="H31" i="17"/>
  <c r="K31" i="17"/>
  <c r="L28" i="14"/>
  <c r="L29" i="14"/>
  <c r="T28" i="14"/>
  <c r="T29" i="14"/>
  <c r="X28" i="14"/>
  <c r="X29" i="14"/>
  <c r="AF28" i="14"/>
  <c r="AF29" i="14"/>
  <c r="D29" i="14"/>
  <c r="H28" i="14"/>
  <c r="H29" i="14"/>
  <c r="AJ28" i="14"/>
  <c r="AJ29" i="14"/>
  <c r="BL29" i="14"/>
  <c r="DS73" i="14"/>
  <c r="DO73" i="14"/>
  <c r="T73" i="14"/>
  <c r="L73" i="14"/>
  <c r="CU73" i="14"/>
  <c r="CQ73" i="14"/>
  <c r="CM73" i="14"/>
  <c r="BS73" i="14"/>
  <c r="BO73" i="14"/>
  <c r="AQ73" i="14"/>
  <c r="AE73" i="14"/>
  <c r="CP75" i="14"/>
  <c r="CD75" i="14"/>
  <c r="BR75" i="14"/>
  <c r="DF73" i="14"/>
  <c r="CX73" i="14"/>
  <c r="CT73" i="14"/>
  <c r="CL73" i="14"/>
  <c r="BV73" i="14"/>
  <c r="BN73" i="14"/>
  <c r="BJ73" i="14"/>
  <c r="BB73" i="14"/>
  <c r="R73" i="14"/>
  <c r="F73" i="14"/>
  <c r="DI73" i="14"/>
  <c r="DE73" i="14"/>
  <c r="CG73" i="14"/>
  <c r="BA73" i="14"/>
  <c r="AC73" i="14"/>
  <c r="Q73" i="14"/>
  <c r="I73" i="14"/>
  <c r="J40" i="14"/>
  <c r="V34" i="14"/>
  <c r="AH34" i="14"/>
  <c r="AW5" i="10"/>
  <c r="BZ7" i="14"/>
  <c r="M7" i="14"/>
  <c r="BZ10" i="14"/>
  <c r="CN10" i="14"/>
  <c r="DQ13" i="14"/>
  <c r="BM8" i="14"/>
  <c r="AD10" i="14"/>
  <c r="V12" i="14"/>
  <c r="BR12" i="14"/>
  <c r="DN10" i="14"/>
  <c r="DN12" i="14"/>
  <c r="AH14" i="14"/>
  <c r="DB14" i="14"/>
  <c r="DQ8" i="14"/>
  <c r="AR9" i="14"/>
  <c r="I10" i="14"/>
  <c r="AZ12" i="14"/>
  <c r="F13" i="14"/>
  <c r="BB13" i="14"/>
  <c r="CX13" i="14"/>
  <c r="CY19" i="14"/>
  <c r="DC19" i="14"/>
  <c r="J23" i="14"/>
  <c r="BF24" i="14"/>
  <c r="DB24" i="14"/>
  <c r="BG19" i="14"/>
  <c r="BK19" i="14"/>
  <c r="AH21" i="14"/>
  <c r="AF19" i="14"/>
  <c r="AK19" i="14"/>
  <c r="AO19" i="14"/>
  <c r="AS19" i="14"/>
  <c r="BP19" i="14"/>
  <c r="BU19" i="14"/>
  <c r="BY19" i="14"/>
  <c r="CC19" i="14"/>
  <c r="CZ19" i="14"/>
  <c r="DI19" i="14"/>
  <c r="DM19" i="14"/>
  <c r="G19" i="14"/>
  <c r="DB21" i="14"/>
  <c r="L22" i="14"/>
  <c r="U22" i="14"/>
  <c r="Z22" i="14"/>
  <c r="BR24" i="14"/>
  <c r="CP24" i="14"/>
  <c r="BL23" i="14"/>
  <c r="DG19" i="14"/>
  <c r="CZ22" i="14"/>
  <c r="DI22" i="14"/>
  <c r="DM22" i="14"/>
  <c r="AB21" i="14"/>
  <c r="AZ21" i="14"/>
  <c r="BX21" i="14"/>
  <c r="CV21" i="14"/>
  <c r="BD22" i="14"/>
  <c r="BH22" i="14"/>
  <c r="CR22" i="14"/>
  <c r="F22" i="14"/>
  <c r="N22" i="14"/>
  <c r="BB22" i="14"/>
  <c r="CT22" i="14"/>
  <c r="CX22" i="14"/>
  <c r="DF22" i="14"/>
  <c r="K19" i="14"/>
  <c r="O19" i="14"/>
  <c r="AD19" i="14"/>
  <c r="AL19" i="14"/>
  <c r="AU19" i="14"/>
  <c r="CV20" i="14"/>
  <c r="AV22" i="14"/>
  <c r="BM22" i="14"/>
  <c r="BQ22" i="14"/>
  <c r="BV22" i="14"/>
  <c r="CL22" i="14"/>
  <c r="AN24" i="14"/>
  <c r="BL24" i="14"/>
  <c r="CJ24" i="14"/>
  <c r="CB7" i="14"/>
  <c r="BW9" i="14"/>
  <c r="BW7" i="14"/>
  <c r="BY10" i="14"/>
  <c r="BY8" i="14"/>
  <c r="CC10" i="14"/>
  <c r="CC8" i="14"/>
  <c r="CB9" i="14"/>
  <c r="AB23" i="14"/>
  <c r="AZ23" i="14"/>
  <c r="CV23" i="14"/>
  <c r="CC11" i="14"/>
  <c r="BY11" i="14"/>
  <c r="AX9" i="14"/>
  <c r="H7" i="14"/>
  <c r="CE9" i="14"/>
  <c r="CG10" i="14"/>
  <c r="BG10" i="14"/>
  <c r="BG7" i="14"/>
  <c r="BK10" i="14"/>
  <c r="H9" i="14"/>
  <c r="AJ10" i="14"/>
  <c r="BG9" i="14"/>
  <c r="CB8" i="14"/>
  <c r="BD7" i="14"/>
  <c r="DD8" i="14"/>
  <c r="H10" i="14"/>
  <c r="AW10" i="14"/>
  <c r="W10" i="14"/>
  <c r="W11" i="14"/>
  <c r="AA10" i="14"/>
  <c r="AK10" i="14"/>
  <c r="AP10" i="14"/>
  <c r="AX8" i="14"/>
  <c r="AX10" i="14"/>
  <c r="DC9" i="14"/>
  <c r="P12" i="14"/>
  <c r="BL12" i="14"/>
  <c r="CJ12" i="14"/>
  <c r="CG12" i="14"/>
  <c r="BE12" i="14"/>
  <c r="DT8" i="14"/>
  <c r="X8" i="14"/>
  <c r="CA9" i="14"/>
  <c r="CZ9" i="14"/>
  <c r="CB10" i="14"/>
  <c r="K10" i="14"/>
  <c r="K8" i="14"/>
  <c r="K11" i="14"/>
  <c r="O10" i="14"/>
  <c r="O11" i="14"/>
  <c r="CO9" i="14"/>
  <c r="CO10" i="14"/>
  <c r="AH12" i="14"/>
  <c r="BF12" i="14"/>
  <c r="CJ11" i="14"/>
  <c r="E10" i="14"/>
  <c r="DM10" i="14"/>
  <c r="AH11" i="14"/>
  <c r="CD11" i="14"/>
  <c r="V16" i="14"/>
  <c r="BR17" i="14"/>
  <c r="CE7" i="14"/>
  <c r="DS8" i="14"/>
  <c r="DI10" i="14"/>
  <c r="V11" i="14"/>
  <c r="AE10" i="14"/>
  <c r="BO10" i="14"/>
  <c r="DC10" i="14"/>
  <c r="J15" i="14"/>
  <c r="J13" i="14"/>
  <c r="AH15" i="14"/>
  <c r="AH13" i="14"/>
  <c r="BF15" i="14"/>
  <c r="CD15" i="14"/>
  <c r="DB15" i="14"/>
  <c r="DB13" i="14"/>
  <c r="V20" i="14"/>
  <c r="AT20" i="14"/>
  <c r="CP20" i="14"/>
  <c r="BX11" i="14"/>
  <c r="V18" i="14"/>
  <c r="AT18" i="14"/>
  <c r="DN16" i="14"/>
  <c r="DN18" i="14"/>
  <c r="AH20" i="14"/>
  <c r="AH19" i="14"/>
  <c r="CD20" i="14"/>
  <c r="P23" i="14"/>
  <c r="DH23" i="14"/>
  <c r="AN21" i="14"/>
  <c r="BL21" i="14"/>
  <c r="CJ21" i="14"/>
  <c r="DH21" i="14"/>
  <c r="V24" i="14"/>
  <c r="DN24" i="14"/>
  <c r="AT23" i="14"/>
  <c r="BR23" i="14"/>
  <c r="CP23" i="14"/>
  <c r="AP22" i="14"/>
  <c r="K8" i="17"/>
  <c r="F30" i="17"/>
  <c r="D24" i="17"/>
  <c r="B18" i="17"/>
  <c r="F25" i="17"/>
  <c r="B24" i="17"/>
  <c r="C18" i="17"/>
  <c r="I18" i="17"/>
  <c r="C24" i="17"/>
  <c r="I24" i="17"/>
  <c r="F24" i="17"/>
  <c r="F18" i="17"/>
  <c r="G8" i="17"/>
  <c r="J29" i="14"/>
  <c r="CD29" i="14"/>
  <c r="CJ29" i="14"/>
  <c r="DB29" i="14"/>
  <c r="AH29" i="14"/>
  <c r="P29" i="14"/>
  <c r="BL22" i="14"/>
  <c r="CR9" i="14"/>
  <c r="AH74" i="14"/>
  <c r="DR5" i="10"/>
  <c r="DR8" i="14"/>
  <c r="DO8" i="14"/>
  <c r="CA7" i="14"/>
  <c r="CA8" i="14"/>
  <c r="AP8" i="14"/>
  <c r="AP7" i="14"/>
  <c r="J11" i="14"/>
  <c r="AZ11" i="14"/>
  <c r="CJ10" i="14"/>
  <c r="AN10" i="14"/>
  <c r="CC7" i="14"/>
  <c r="BR11" i="14"/>
  <c r="AF9" i="14"/>
  <c r="DN11" i="14"/>
  <c r="BK8" i="14"/>
  <c r="AU5" i="10"/>
  <c r="DD5" i="10"/>
  <c r="K6" i="10" l="1"/>
  <c r="Y45" i="14"/>
  <c r="CQ5" i="10"/>
  <c r="BO45" i="14"/>
  <c r="CX559" i="10"/>
  <c r="CX43" i="14" s="1"/>
  <c r="BG44" i="14"/>
  <c r="I559" i="10"/>
  <c r="I43" i="14" s="1"/>
  <c r="X559" i="10"/>
  <c r="X43" i="14" s="1"/>
  <c r="AL559" i="10"/>
  <c r="AL43" i="14" s="1"/>
  <c r="BO559" i="10"/>
  <c r="BO43" i="14" s="1"/>
  <c r="CR559" i="10"/>
  <c r="CR43" i="14" s="1"/>
  <c r="DF559" i="10"/>
  <c r="DF43" i="14" s="1"/>
  <c r="CR6" i="10"/>
  <c r="DP559" i="10"/>
  <c r="DP43" i="14" s="1"/>
  <c r="AG44" i="14"/>
  <c r="AG5" i="14" s="1"/>
  <c r="M45" i="14"/>
  <c r="BW5" i="10"/>
  <c r="Z559" i="10"/>
  <c r="Z43" i="14" s="1"/>
  <c r="AO559" i="10"/>
  <c r="AO43" i="14" s="1"/>
  <c r="BQ559" i="10"/>
  <c r="BQ43" i="14" s="1"/>
  <c r="AA559" i="10"/>
  <c r="AA43" i="14" s="1"/>
  <c r="BD559" i="10"/>
  <c r="BD43" i="14" s="1"/>
  <c r="CG559" i="10"/>
  <c r="CG43" i="14" s="1"/>
  <c r="CU559" i="10"/>
  <c r="CU43" i="14" s="1"/>
  <c r="DP44" i="14"/>
  <c r="AV559" i="10"/>
  <c r="AV43" i="14" s="1"/>
  <c r="N559" i="10"/>
  <c r="N43" i="14" s="1"/>
  <c r="AQ559" i="10"/>
  <c r="AQ43" i="14" s="1"/>
  <c r="BE559" i="10"/>
  <c r="BE43" i="14" s="1"/>
  <c r="BT559" i="10"/>
  <c r="BT43" i="14" s="1"/>
  <c r="CH559" i="10"/>
  <c r="CH43" i="14" s="1"/>
  <c r="CW559" i="10"/>
  <c r="CW43" i="14" s="1"/>
  <c r="DK559" i="10"/>
  <c r="DK43" i="14" s="1"/>
  <c r="R6" i="10"/>
  <c r="CR44" i="14"/>
  <c r="AV45" i="14"/>
  <c r="AV6" i="14" s="1"/>
  <c r="AL44" i="14"/>
  <c r="DF44" i="14"/>
  <c r="CM6" i="10"/>
  <c r="CC5" i="10"/>
  <c r="S559" i="10"/>
  <c r="S43" i="14" s="1"/>
  <c r="DD559" i="10"/>
  <c r="DD43" i="14" s="1"/>
  <c r="BO5" i="10"/>
  <c r="DT44" i="14"/>
  <c r="DT5" i="14" s="1"/>
  <c r="BO44" i="14"/>
  <c r="I44" i="14"/>
  <c r="CM559" i="10"/>
  <c r="CM43" i="14" s="1"/>
  <c r="DP6" i="10"/>
  <c r="X44" i="14"/>
  <c r="BJ559" i="10"/>
  <c r="BJ43" i="14" s="1"/>
  <c r="AP5" i="10"/>
  <c r="CT559" i="10"/>
  <c r="CT43" i="14" s="1"/>
  <c r="AJ6" i="10"/>
  <c r="O559" i="10"/>
  <c r="O43" i="14" s="1"/>
  <c r="AD559" i="10"/>
  <c r="AD43" i="14" s="1"/>
  <c r="AR559" i="10"/>
  <c r="AR43" i="14" s="1"/>
  <c r="CI559" i="10"/>
  <c r="CI43" i="14" s="1"/>
  <c r="AX45" i="14"/>
  <c r="CG44" i="14"/>
  <c r="DJ559" i="10"/>
  <c r="DJ43" i="14" s="1"/>
  <c r="AF559" i="10"/>
  <c r="AF43" i="14" s="1"/>
  <c r="BI559" i="10"/>
  <c r="BI43" i="14" s="1"/>
  <c r="BW559" i="10"/>
  <c r="BW43" i="14" s="1"/>
  <c r="CL559" i="10"/>
  <c r="CL43" i="14" s="1"/>
  <c r="CZ559" i="10"/>
  <c r="CZ43" i="14" s="1"/>
  <c r="DO559" i="10"/>
  <c r="DO43" i="14" s="1"/>
  <c r="CU44" i="14"/>
  <c r="AA44" i="14"/>
  <c r="L559" i="10"/>
  <c r="L43" i="14" s="1"/>
  <c r="G559" i="10"/>
  <c r="G43" i="14" s="1"/>
  <c r="AJ559" i="10"/>
  <c r="AJ43" i="14" s="1"/>
  <c r="AX559" i="10"/>
  <c r="AX43" i="14" s="1"/>
  <c r="CA559" i="10"/>
  <c r="CA43" i="14" s="1"/>
  <c r="DR559" i="10"/>
  <c r="DR43" i="14" s="1"/>
  <c r="AE559" i="10"/>
  <c r="AE43" i="14" s="1"/>
  <c r="CB5" i="10"/>
  <c r="AS45" i="14"/>
  <c r="AE45" i="14"/>
  <c r="DS44" i="14"/>
  <c r="DE44" i="14"/>
  <c r="BN44" i="14"/>
  <c r="AY44" i="14"/>
  <c r="AK44" i="14"/>
  <c r="W44" i="14"/>
  <c r="H44" i="14"/>
  <c r="H5" i="14" s="1"/>
  <c r="BF560" i="10"/>
  <c r="BF44" i="14" s="1"/>
  <c r="Q559" i="10"/>
  <c r="Q43" i="14" s="1"/>
  <c r="AS559" i="10"/>
  <c r="AS43" i="14" s="1"/>
  <c r="BH559" i="10"/>
  <c r="BH43" i="14" s="1"/>
  <c r="BV559" i="10"/>
  <c r="BV43" i="14" s="1"/>
  <c r="CY559" i="10"/>
  <c r="CY43" i="14" s="1"/>
  <c r="K559" i="10"/>
  <c r="K43" i="14" s="1"/>
  <c r="Y559" i="10"/>
  <c r="Y43" i="14" s="1"/>
  <c r="AM559" i="10"/>
  <c r="AM43" i="14" s="1"/>
  <c r="DG559" i="10"/>
  <c r="DG43" i="14" s="1"/>
  <c r="BC559" i="10"/>
  <c r="BC43" i="14" s="1"/>
  <c r="CF559" i="10"/>
  <c r="CF43" i="14" s="1"/>
  <c r="BK559" i="10"/>
  <c r="BK43" i="14" s="1"/>
  <c r="F559" i="10"/>
  <c r="F43" i="14" s="1"/>
  <c r="T559" i="10"/>
  <c r="T43" i="14" s="1"/>
  <c r="AW559" i="10"/>
  <c r="AW43" i="14" s="1"/>
  <c r="P561" i="10"/>
  <c r="P45" i="14" s="1"/>
  <c r="DN561" i="10"/>
  <c r="DN45" i="14" s="1"/>
  <c r="BQ44" i="14"/>
  <c r="AO44" i="14"/>
  <c r="Z44" i="14"/>
  <c r="V560" i="10"/>
  <c r="V44" i="14" s="1"/>
  <c r="C36" i="14"/>
  <c r="DD66" i="14"/>
  <c r="AZ65" i="14"/>
  <c r="CH65" i="14"/>
  <c r="AB65" i="14"/>
  <c r="DR64" i="14"/>
  <c r="P65" i="14"/>
  <c r="CJ65" i="14"/>
  <c r="CA6" i="10"/>
  <c r="BE65" i="14"/>
  <c r="BT5" i="10"/>
  <c r="BM64" i="14"/>
  <c r="DB65" i="14"/>
  <c r="DN65" i="14"/>
  <c r="AC65" i="14"/>
  <c r="CO64" i="14"/>
  <c r="BF66" i="14"/>
  <c r="N65" i="14"/>
  <c r="CJ66" i="14"/>
  <c r="CY64" i="14"/>
  <c r="G66" i="14"/>
  <c r="AT66" i="14"/>
  <c r="BW64" i="14"/>
  <c r="DO64" i="14"/>
  <c r="D66" i="14"/>
  <c r="S64" i="14"/>
  <c r="DJ65" i="14"/>
  <c r="CV65" i="14"/>
  <c r="BZ64" i="14"/>
  <c r="DB66" i="14"/>
  <c r="D40" i="14"/>
  <c r="C19" i="17"/>
  <c r="D19" i="17"/>
  <c r="AE5" i="10"/>
  <c r="DQ48" i="14"/>
  <c r="F46" i="14"/>
  <c r="AZ48" i="14"/>
  <c r="V47" i="14"/>
  <c r="AW46" i="14"/>
  <c r="BQ46" i="14"/>
  <c r="BK48" i="14"/>
  <c r="CN46" i="14"/>
  <c r="AA46" i="14"/>
  <c r="DQ46" i="14"/>
  <c r="AQ46" i="14"/>
  <c r="T46" i="14"/>
  <c r="AE47" i="14"/>
  <c r="CJ48" i="14"/>
  <c r="CY46" i="14"/>
  <c r="CU47" i="14"/>
  <c r="AR47" i="14"/>
  <c r="CG47" i="14"/>
  <c r="BS47" i="14"/>
  <c r="AB47" i="14"/>
  <c r="BR53" i="14"/>
  <c r="R52" i="14"/>
  <c r="AF52" i="14"/>
  <c r="AU52" i="14"/>
  <c r="BI52" i="14"/>
  <c r="BW52" i="14"/>
  <c r="CL52" i="14"/>
  <c r="CZ52" i="14"/>
  <c r="AH54" i="14"/>
  <c r="CD54" i="14"/>
  <c r="CS52" i="14"/>
  <c r="BR52" i="14"/>
  <c r="S52" i="14"/>
  <c r="BY52" i="14"/>
  <c r="CM52" i="14"/>
  <c r="X52" i="14"/>
  <c r="CC52" i="14"/>
  <c r="CR52" i="14"/>
  <c r="DE52" i="14"/>
  <c r="DS52" i="14"/>
  <c r="N52" i="14"/>
  <c r="CW7" i="14"/>
  <c r="CW8" i="14"/>
  <c r="CW5" i="10"/>
  <c r="DF9" i="14"/>
  <c r="DF6" i="10"/>
  <c r="CG7" i="14"/>
  <c r="CG8" i="14"/>
  <c r="T10" i="14"/>
  <c r="AG10" i="14"/>
  <c r="BT12" i="14"/>
  <c r="CU9" i="14"/>
  <c r="CP9" i="14"/>
  <c r="BF10" i="14"/>
  <c r="AG12" i="14"/>
  <c r="R12" i="14"/>
  <c r="AD11" i="14"/>
  <c r="N8" i="14"/>
  <c r="BB6" i="10"/>
  <c r="G11" i="14"/>
  <c r="CF11" i="14"/>
  <c r="D24" i="14"/>
  <c r="CO6" i="10"/>
  <c r="BX8" i="14"/>
  <c r="DP9" i="14"/>
  <c r="G8" i="14"/>
  <c r="CI12" i="14"/>
  <c r="CW11" i="14"/>
  <c r="CV11" i="14"/>
  <c r="CH12" i="14"/>
  <c r="AV12" i="14"/>
  <c r="AQ11" i="14"/>
  <c r="Y10" i="14"/>
  <c r="BG8" i="14"/>
  <c r="DG10" i="14"/>
  <c r="DP7" i="14"/>
  <c r="AQ10" i="14"/>
  <c r="DK11" i="14"/>
  <c r="CS11" i="14"/>
  <c r="BQ8" i="14"/>
  <c r="V10" i="14"/>
  <c r="DJ11" i="14"/>
  <c r="DD10" i="14"/>
  <c r="D17" i="14"/>
  <c r="BT10" i="14"/>
  <c r="CS12" i="14"/>
  <c r="DR10" i="14"/>
  <c r="D18" i="14"/>
  <c r="CW10" i="14"/>
  <c r="DG11" i="14"/>
  <c r="BT11" i="14"/>
  <c r="T11" i="14"/>
  <c r="DF12" i="14"/>
  <c r="BM7" i="14"/>
  <c r="D21" i="14"/>
  <c r="CZ7" i="14"/>
  <c r="U12" i="14"/>
  <c r="Q11" i="14"/>
  <c r="D13" i="17"/>
  <c r="BX75" i="14"/>
  <c r="AG75" i="14"/>
  <c r="BD6" i="10"/>
  <c r="CG6" i="10"/>
  <c r="CU6" i="10"/>
  <c r="DO5" i="10"/>
  <c r="M5" i="10"/>
  <c r="M4" i="10" s="1"/>
  <c r="AT75" i="14"/>
  <c r="CA75" i="14"/>
  <c r="BM75" i="14"/>
  <c r="CH74" i="14"/>
  <c r="BQ74" i="14"/>
  <c r="BC74" i="14"/>
  <c r="BD73" i="14"/>
  <c r="AQ5" i="10"/>
  <c r="DI5" i="10"/>
  <c r="BM5" i="10"/>
  <c r="BN6" i="10"/>
  <c r="AO73" i="14"/>
  <c r="BW73" i="14"/>
  <c r="AU75" i="14"/>
  <c r="CW74" i="14"/>
  <c r="CW5" i="14" s="1"/>
  <c r="DT73" i="14"/>
  <c r="AJ5" i="10"/>
  <c r="DH75" i="14"/>
  <c r="AO6" i="10"/>
  <c r="AF6" i="10"/>
  <c r="BW6" i="10"/>
  <c r="BW4" i="10" s="1"/>
  <c r="CL6" i="10"/>
  <c r="AD73" i="14"/>
  <c r="CA73" i="14"/>
  <c r="AD5" i="10"/>
  <c r="BQ73" i="14"/>
  <c r="CY75" i="14"/>
  <c r="H75" i="14"/>
  <c r="DC73" i="14"/>
  <c r="CN73" i="14"/>
  <c r="BZ73" i="14"/>
  <c r="U73" i="14"/>
  <c r="AC6" i="10"/>
  <c r="E73" i="14"/>
  <c r="AB74" i="14"/>
  <c r="D75" i="14"/>
  <c r="DQ75" i="14"/>
  <c r="BC73" i="14"/>
  <c r="DP73" i="14"/>
  <c r="AI73" i="14"/>
  <c r="G73" i="14"/>
  <c r="BX73" i="14"/>
  <c r="H6" i="10"/>
  <c r="H4" i="10" s="1"/>
  <c r="M74" i="14"/>
  <c r="CZ73" i="14"/>
  <c r="BX74" i="14"/>
  <c r="BM6" i="10"/>
  <c r="DM73" i="14"/>
  <c r="BU5" i="10"/>
  <c r="BL75" i="14"/>
  <c r="S75" i="14"/>
  <c r="BG74" i="14"/>
  <c r="BH73" i="14"/>
  <c r="C31" i="17"/>
  <c r="BW63" i="14"/>
  <c r="DN63" i="14"/>
  <c r="S6" i="10"/>
  <c r="CL63" i="14"/>
  <c r="CP63" i="14"/>
  <c r="AF63" i="14"/>
  <c r="J63" i="14"/>
  <c r="CZ6" i="10"/>
  <c r="BF63" i="14"/>
  <c r="DM6" i="10"/>
  <c r="BL53" i="14"/>
  <c r="BL54" i="14"/>
  <c r="BZ5" i="10"/>
  <c r="DP52" i="14"/>
  <c r="BB54" i="14"/>
  <c r="BP52" i="14"/>
  <c r="AM54" i="14"/>
  <c r="O52" i="14"/>
  <c r="AD52" i="14"/>
  <c r="AQ52" i="14"/>
  <c r="BT52" i="14"/>
  <c r="DO53" i="14"/>
  <c r="DO5" i="14" s="1"/>
  <c r="BZ53" i="14"/>
  <c r="BN53" i="14"/>
  <c r="BB53" i="14"/>
  <c r="L53" i="14"/>
  <c r="CE52" i="14"/>
  <c r="DO52" i="14"/>
  <c r="BF54" i="14"/>
  <c r="CM53" i="14"/>
  <c r="AM53" i="14"/>
  <c r="Y53" i="14"/>
  <c r="CS6" i="10"/>
  <c r="BU52" i="14"/>
  <c r="CE6" i="10"/>
  <c r="CS54" i="14"/>
  <c r="CS6" i="14" s="1"/>
  <c r="CE54" i="14"/>
  <c r="BX53" i="14"/>
  <c r="DN54" i="14"/>
  <c r="BF52" i="14"/>
  <c r="V54" i="14"/>
  <c r="DJ51" i="14"/>
  <c r="CU51" i="14"/>
  <c r="BE51" i="14"/>
  <c r="AQ51" i="14"/>
  <c r="DQ50" i="14"/>
  <c r="DQ5" i="14" s="1"/>
  <c r="DC50" i="14"/>
  <c r="BD49" i="14"/>
  <c r="DC49" i="14"/>
  <c r="AZ50" i="14"/>
  <c r="BT6" i="10"/>
  <c r="CG51" i="14"/>
  <c r="CG6" i="14" s="1"/>
  <c r="BS51" i="14"/>
  <c r="BD51" i="14"/>
  <c r="AA51" i="14"/>
  <c r="DP50" i="14"/>
  <c r="M49" i="14"/>
  <c r="DQ5" i="10"/>
  <c r="CN50" i="14"/>
  <c r="BZ50" i="14"/>
  <c r="BM50" i="14"/>
  <c r="N49" i="14"/>
  <c r="BK5" i="10"/>
  <c r="AX5" i="10"/>
  <c r="AX4" i="10" s="1"/>
  <c r="CM50" i="14"/>
  <c r="BY50" i="14"/>
  <c r="BK50" i="14"/>
  <c r="AL50" i="14"/>
  <c r="X50" i="14"/>
  <c r="X49" i="14"/>
  <c r="BF50" i="14"/>
  <c r="CA49" i="14"/>
  <c r="CO49" i="14"/>
  <c r="DD49" i="14"/>
  <c r="D50" i="14"/>
  <c r="AN50" i="14"/>
  <c r="CH49" i="14"/>
  <c r="CV50" i="14"/>
  <c r="DK49" i="14"/>
  <c r="CP51" i="14"/>
  <c r="DS49" i="14"/>
  <c r="BZ49" i="14"/>
  <c r="L49" i="14"/>
  <c r="CF49" i="14"/>
  <c r="C23" i="17"/>
  <c r="CD561" i="10"/>
  <c r="CD45" i="14" s="1"/>
  <c r="AB561" i="10"/>
  <c r="AB45" i="14" s="1"/>
  <c r="CV561" i="10"/>
  <c r="CV45" i="14" s="1"/>
  <c r="J560" i="10"/>
  <c r="J44" i="14" s="1"/>
  <c r="BF561" i="10"/>
  <c r="BF45" i="14" s="1"/>
  <c r="DM559" i="10"/>
  <c r="DM43" i="14" s="1"/>
  <c r="CY5" i="10"/>
  <c r="CS559" i="10"/>
  <c r="CS43" i="14" s="1"/>
  <c r="AB560" i="10"/>
  <c r="AB44" i="14" s="1"/>
  <c r="CN559" i="10"/>
  <c r="CN43" i="14" s="1"/>
  <c r="DB561" i="10"/>
  <c r="DB45" i="14" s="1"/>
  <c r="DQ559" i="10"/>
  <c r="DQ43" i="14" s="1"/>
  <c r="CO559" i="10"/>
  <c r="CO43" i="14" s="1"/>
  <c r="P560" i="10"/>
  <c r="P44" i="14" s="1"/>
  <c r="CB559" i="10"/>
  <c r="CB43" i="14" s="1"/>
  <c r="C20" i="17"/>
  <c r="CN39" i="14"/>
  <c r="BK39" i="14"/>
  <c r="T39" i="14"/>
  <c r="DI38" i="14"/>
  <c r="CT38" i="14"/>
  <c r="CF38" i="14"/>
  <c r="BD38" i="14"/>
  <c r="AQ38" i="14"/>
  <c r="AC38" i="14"/>
  <c r="N38" i="14"/>
  <c r="N5" i="14" s="1"/>
  <c r="CN6" i="10"/>
  <c r="BQ38" i="14"/>
  <c r="DC6" i="10"/>
  <c r="G37" i="14"/>
  <c r="AJ37" i="14"/>
  <c r="W37" i="14"/>
  <c r="CQ37" i="14"/>
  <c r="DE37" i="14"/>
  <c r="BA37" i="14"/>
  <c r="CC37" i="14"/>
  <c r="CR37" i="14"/>
  <c r="AQ37" i="14"/>
  <c r="F37" i="14"/>
  <c r="AI37" i="14"/>
  <c r="BZ37" i="14"/>
  <c r="DQ37" i="14"/>
  <c r="BE37" i="14"/>
  <c r="CQ31" i="14"/>
  <c r="CK32" i="14"/>
  <c r="DS33" i="14"/>
  <c r="DE33" i="14"/>
  <c r="CB33" i="14"/>
  <c r="BN33" i="14"/>
  <c r="W33" i="14"/>
  <c r="BV32" i="14"/>
  <c r="CK5" i="10"/>
  <c r="AY31" i="14"/>
  <c r="BN31" i="14"/>
  <c r="CB6" i="10"/>
  <c r="W6" i="10"/>
  <c r="AR31" i="14"/>
  <c r="CI31" i="14"/>
  <c r="AL32" i="14"/>
  <c r="I32" i="14"/>
  <c r="D33" i="14"/>
  <c r="H31" i="14"/>
  <c r="AK31" i="14"/>
  <c r="C16" i="17"/>
  <c r="CL29" i="14"/>
  <c r="O28" i="14"/>
  <c r="CY29" i="14"/>
  <c r="Y29" i="14"/>
  <c r="CY28" i="14"/>
  <c r="AG28" i="14"/>
  <c r="CM28" i="14"/>
  <c r="DO28" i="14"/>
  <c r="BG30" i="14"/>
  <c r="BG6" i="14" s="1"/>
  <c r="AD28" i="14"/>
  <c r="AR28" i="14"/>
  <c r="N5" i="10"/>
  <c r="BU30" i="14"/>
  <c r="AM29" i="14"/>
  <c r="DF28" i="14"/>
  <c r="DR28" i="14"/>
  <c r="CS28" i="14"/>
  <c r="AL28" i="14"/>
  <c r="K28" i="14"/>
  <c r="BG6" i="10"/>
  <c r="N28" i="14"/>
  <c r="AC28" i="14"/>
  <c r="C14" i="17"/>
  <c r="G6" i="16"/>
  <c r="DS5" i="14"/>
  <c r="DN27" i="14"/>
  <c r="DH26" i="14"/>
  <c r="DH27" i="14"/>
  <c r="DB26" i="14"/>
  <c r="DB27" i="14"/>
  <c r="CV27" i="14"/>
  <c r="CP26" i="14"/>
  <c r="CP27" i="14"/>
  <c r="CJ26" i="14"/>
  <c r="CJ27" i="14"/>
  <c r="CD27" i="14"/>
  <c r="BX27" i="14"/>
  <c r="BR26" i="14"/>
  <c r="BR27" i="14"/>
  <c r="BL26" i="14"/>
  <c r="BL27" i="14"/>
  <c r="BF26" i="14"/>
  <c r="BF27" i="14"/>
  <c r="AZ27" i="14"/>
  <c r="AT27" i="14"/>
  <c r="AT26" i="14"/>
  <c r="AN26" i="14"/>
  <c r="AH26" i="14"/>
  <c r="AH27" i="14"/>
  <c r="AB27" i="14"/>
  <c r="V27" i="14"/>
  <c r="V26" i="14"/>
  <c r="P26" i="14"/>
  <c r="P27" i="14"/>
  <c r="J27" i="14"/>
  <c r="H6" i="14"/>
  <c r="DC6" i="14"/>
  <c r="DR5" i="14"/>
  <c r="BN6" i="14"/>
  <c r="BG5" i="14"/>
  <c r="AP5" i="14"/>
  <c r="C42" i="14"/>
  <c r="DP6" i="14"/>
  <c r="CA5" i="14"/>
  <c r="DI5" i="14"/>
  <c r="D25" i="14"/>
  <c r="DF6" i="14"/>
  <c r="BO4" i="10"/>
  <c r="BJ5" i="14"/>
  <c r="D26" i="14"/>
  <c r="B15" i="17"/>
  <c r="K6" i="16"/>
  <c r="K7" i="17"/>
  <c r="D31" i="17"/>
  <c r="C15" i="17"/>
  <c r="D28" i="17"/>
  <c r="F31" i="17"/>
  <c r="H21" i="17"/>
  <c r="H8" i="17"/>
  <c r="H7" i="17" s="1"/>
  <c r="H9" i="17"/>
  <c r="F22" i="17"/>
  <c r="D22" i="17"/>
  <c r="K21" i="17"/>
  <c r="G21" i="17"/>
  <c r="D14" i="17"/>
  <c r="B11" i="17"/>
  <c r="B30" i="17"/>
  <c r="C25" i="17"/>
  <c r="F19" i="17"/>
  <c r="J21" i="17"/>
  <c r="I12" i="17"/>
  <c r="I23" i="17"/>
  <c r="F29" i="17"/>
  <c r="D30" i="17"/>
  <c r="C29" i="17"/>
  <c r="D27" i="17"/>
  <c r="F20" i="17"/>
  <c r="I14" i="17"/>
  <c r="F10" i="17"/>
  <c r="I19" i="17"/>
  <c r="I9" i="17"/>
  <c r="C9" i="17"/>
  <c r="D12" i="17"/>
  <c r="C30" i="17"/>
  <c r="C27" i="17"/>
  <c r="G7" i="17"/>
  <c r="F14" i="17"/>
  <c r="D11" i="17"/>
  <c r="AT11" i="14"/>
  <c r="CD10" i="14"/>
  <c r="CD12" i="14"/>
  <c r="CN5" i="14"/>
  <c r="AG6" i="14"/>
  <c r="BV21" i="14"/>
  <c r="BV19" i="14"/>
  <c r="CK21" i="14"/>
  <c r="K5" i="10"/>
  <c r="K4" i="10" s="1"/>
  <c r="V17" i="14"/>
  <c r="CV19" i="14"/>
  <c r="DN22" i="14"/>
  <c r="DN23" i="14"/>
  <c r="J12" i="14"/>
  <c r="AJ8" i="14"/>
  <c r="AJ5" i="14" s="1"/>
  <c r="CE6" i="14"/>
  <c r="BY5" i="14"/>
  <c r="CN74" i="14"/>
  <c r="DM9" i="14"/>
  <c r="DM6" i="14" s="1"/>
  <c r="CM13" i="14"/>
  <c r="CM14" i="14"/>
  <c r="DQ16" i="14"/>
  <c r="E21" i="14"/>
  <c r="E19" i="14"/>
  <c r="AG21" i="14"/>
  <c r="AG19" i="14"/>
  <c r="V22" i="14"/>
  <c r="V23" i="14"/>
  <c r="CN5" i="10"/>
  <c r="K5" i="14"/>
  <c r="AX5" i="14"/>
  <c r="CN7" i="14"/>
  <c r="DK75" i="14"/>
  <c r="C72" i="14"/>
  <c r="CQ5" i="14"/>
  <c r="AE5" i="14"/>
  <c r="E5" i="14"/>
  <c r="CC6" i="10"/>
  <c r="DJ14" i="14"/>
  <c r="AM10" i="14"/>
  <c r="AM7" i="14"/>
  <c r="CX21" i="14"/>
  <c r="CM9" i="14"/>
  <c r="CP22" i="14"/>
  <c r="CJ22" i="14"/>
  <c r="CJ23" i="14"/>
  <c r="DB19" i="14"/>
  <c r="DB20" i="14"/>
  <c r="AT22" i="14"/>
  <c r="AT24" i="14"/>
  <c r="DC74" i="14"/>
  <c r="C71" i="14"/>
  <c r="C56" i="14"/>
  <c r="CB5" i="14"/>
  <c r="CR11" i="14"/>
  <c r="CA13" i="14"/>
  <c r="CA14" i="14"/>
  <c r="BR14" i="14"/>
  <c r="CU19" i="14"/>
  <c r="CU20" i="14"/>
  <c r="AE13" i="14"/>
  <c r="AE15" i="14"/>
  <c r="D22" i="14"/>
  <c r="DH22" i="14"/>
  <c r="DH24" i="14"/>
  <c r="AY73" i="14"/>
  <c r="DB74" i="14"/>
  <c r="DC17" i="14"/>
  <c r="AV6" i="10"/>
  <c r="AO10" i="14"/>
  <c r="AU13" i="14"/>
  <c r="BA13" i="14"/>
  <c r="BA14" i="14"/>
  <c r="BN14" i="14"/>
  <c r="BN13" i="14"/>
  <c r="BN7" i="14"/>
  <c r="CG5" i="10"/>
  <c r="CK19" i="14"/>
  <c r="CA5" i="10"/>
  <c r="AN22" i="14"/>
  <c r="AN23" i="14"/>
  <c r="CB6" i="14"/>
  <c r="G5" i="14"/>
  <c r="CK5" i="14"/>
  <c r="Y8" i="14"/>
  <c r="BS10" i="14"/>
  <c r="BR8" i="14"/>
  <c r="Q15" i="14"/>
  <c r="J19" i="14"/>
  <c r="J20" i="14"/>
  <c r="BR22" i="14"/>
  <c r="CA6" i="14"/>
  <c r="AO12" i="14"/>
  <c r="K6" i="14"/>
  <c r="AC14" i="14"/>
  <c r="AC13" i="14"/>
  <c r="AO14" i="14"/>
  <c r="AO13" i="14"/>
  <c r="DS15" i="14"/>
  <c r="DS13" i="14"/>
  <c r="BK16" i="14"/>
  <c r="BM19" i="14"/>
  <c r="BM20" i="14"/>
  <c r="AN29" i="14"/>
  <c r="AR6" i="14"/>
  <c r="BF11" i="14"/>
  <c r="AJ9" i="14"/>
  <c r="AJ6" i="14" s="1"/>
  <c r="P19" i="14"/>
  <c r="P21" i="14"/>
  <c r="DD5" i="14"/>
  <c r="AR6" i="10"/>
  <c r="C60" i="14"/>
  <c r="CN9" i="14"/>
  <c r="DA6" i="10"/>
  <c r="CI9" i="14"/>
  <c r="CI6" i="14" s="1"/>
  <c r="CI6" i="10"/>
  <c r="AY19" i="14"/>
  <c r="AY20" i="14"/>
  <c r="DL22" i="14"/>
  <c r="DL24" i="14"/>
  <c r="BK5" i="14"/>
  <c r="CU6" i="14"/>
  <c r="P22" i="14"/>
  <c r="P24" i="14"/>
  <c r="C59" i="14"/>
  <c r="C57" i="14"/>
  <c r="Y6" i="14"/>
  <c r="C35" i="14"/>
  <c r="C34" i="14" s="1"/>
  <c r="AM12" i="14"/>
  <c r="AS10" i="14"/>
  <c r="BH10" i="14"/>
  <c r="S14" i="14"/>
  <c r="S13" i="14"/>
  <c r="BS15" i="14"/>
  <c r="BS13" i="14"/>
  <c r="BF17" i="14"/>
  <c r="AL20" i="14"/>
  <c r="T23" i="14"/>
  <c r="T22" i="14"/>
  <c r="CS22" i="14"/>
  <c r="CS23" i="14"/>
  <c r="DC5" i="10"/>
  <c r="X5" i="10"/>
  <c r="BD8" i="14"/>
  <c r="BD5" i="14" s="1"/>
  <c r="CR6" i="14"/>
  <c r="BD6" i="14"/>
  <c r="AO9" i="14"/>
  <c r="BE15" i="14"/>
  <c r="BE9" i="14"/>
  <c r="CG13" i="14"/>
  <c r="CG15" i="14"/>
  <c r="AW16" i="14"/>
  <c r="BH15" i="14"/>
  <c r="DL21" i="14"/>
  <c r="DL9" i="14"/>
  <c r="DL6" i="14" s="1"/>
  <c r="K7" i="14"/>
  <c r="BQ5" i="10"/>
  <c r="CZ6" i="14"/>
  <c r="AU5" i="14"/>
  <c r="BW5" i="14"/>
  <c r="BJ5" i="10"/>
  <c r="AV10" i="14"/>
  <c r="AV5" i="10"/>
  <c r="H13" i="14"/>
  <c r="H14" i="14"/>
  <c r="AR13" i="14"/>
  <c r="AR15" i="14"/>
  <c r="BU13" i="14"/>
  <c r="BU15" i="14"/>
  <c r="BZ16" i="14"/>
  <c r="AS73" i="14"/>
  <c r="CS7" i="14"/>
  <c r="G13" i="14"/>
  <c r="G14" i="14"/>
  <c r="T13" i="14"/>
  <c r="T14" i="14"/>
  <c r="CN13" i="14"/>
  <c r="CN14" i="14"/>
  <c r="CO16" i="14"/>
  <c r="Q19" i="14"/>
  <c r="AC19" i="14"/>
  <c r="AM19" i="14"/>
  <c r="BN19" i="14"/>
  <c r="BN20" i="14"/>
  <c r="BZ19" i="14"/>
  <c r="BZ20" i="14"/>
  <c r="CW19" i="14"/>
  <c r="DJ19" i="14"/>
  <c r="DJ20" i="14"/>
  <c r="BI19" i="14"/>
  <c r="BI21" i="14"/>
  <c r="BW19" i="14"/>
  <c r="BW21" i="14"/>
  <c r="G22" i="14"/>
  <c r="G23" i="14"/>
  <c r="BS28" i="14"/>
  <c r="AY16" i="14"/>
  <c r="AB18" i="14"/>
  <c r="F19" i="14"/>
  <c r="F20" i="14"/>
  <c r="BB19" i="14"/>
  <c r="BB20" i="14"/>
  <c r="CA19" i="14"/>
  <c r="CA20" i="14"/>
  <c r="AW19" i="14"/>
  <c r="AW21" i="14"/>
  <c r="BU23" i="14"/>
  <c r="BU22" i="14"/>
  <c r="AU22" i="14"/>
  <c r="AU24" i="14"/>
  <c r="BW24" i="14"/>
  <c r="BW22" i="14"/>
  <c r="CD32" i="14"/>
  <c r="BR32" i="14"/>
  <c r="BR38" i="14"/>
  <c r="U6" i="10"/>
  <c r="BD13" i="14"/>
  <c r="BD14" i="14"/>
  <c r="DK13" i="14"/>
  <c r="DK14" i="14"/>
  <c r="DE16" i="14"/>
  <c r="BC19" i="14"/>
  <c r="BC20" i="14"/>
  <c r="DL19" i="14"/>
  <c r="DL20" i="14"/>
  <c r="W19" i="14"/>
  <c r="W21" i="14"/>
  <c r="AX23" i="14"/>
  <c r="AX22" i="14"/>
  <c r="DJ22" i="14"/>
  <c r="DJ23" i="14"/>
  <c r="DK73" i="14"/>
  <c r="BY73" i="14"/>
  <c r="T9" i="14"/>
  <c r="T6" i="14" s="1"/>
  <c r="W13" i="14"/>
  <c r="W14" i="14"/>
  <c r="AQ13" i="14"/>
  <c r="AQ14" i="14"/>
  <c r="BE13" i="14"/>
  <c r="CC13" i="14"/>
  <c r="CC14" i="14"/>
  <c r="CQ13" i="14"/>
  <c r="CQ14" i="14"/>
  <c r="DA13" i="14"/>
  <c r="DA14" i="14"/>
  <c r="DL13" i="14"/>
  <c r="K16" i="14"/>
  <c r="Z16" i="14"/>
  <c r="BB16" i="14"/>
  <c r="DG16" i="14"/>
  <c r="H19" i="14"/>
  <c r="H20" i="14"/>
  <c r="S19" i="14"/>
  <c r="S20" i="14"/>
  <c r="CN19" i="14"/>
  <c r="CG28" i="14"/>
  <c r="AT29" i="14"/>
  <c r="BU31" i="14"/>
  <c r="AF73" i="14"/>
  <c r="Z7" i="14"/>
  <c r="BX12" i="14"/>
  <c r="BO13" i="14"/>
  <c r="L13" i="14"/>
  <c r="L14" i="14"/>
  <c r="AG13" i="14"/>
  <c r="AG14" i="14"/>
  <c r="BQ13" i="14"/>
  <c r="BQ14" i="14"/>
  <c r="DC13" i="14"/>
  <c r="DC14" i="14"/>
  <c r="AX13" i="14"/>
  <c r="AX15" i="14"/>
  <c r="AA16" i="14"/>
  <c r="BC16" i="14"/>
  <c r="CT16" i="14"/>
  <c r="U19" i="14"/>
  <c r="I19" i="14"/>
  <c r="T19" i="14"/>
  <c r="T20" i="14"/>
  <c r="BE19" i="14"/>
  <c r="BQ19" i="14"/>
  <c r="DO19" i="14"/>
  <c r="DO20" i="14"/>
  <c r="CQ19" i="14"/>
  <c r="DD19" i="14"/>
  <c r="DD21" i="14"/>
  <c r="BY22" i="14"/>
  <c r="BY23" i="14"/>
  <c r="D30" i="14"/>
  <c r="AR73" i="14"/>
  <c r="AM73" i="14"/>
  <c r="AS13" i="14"/>
  <c r="AS14" i="14"/>
  <c r="CF13" i="14"/>
  <c r="CF14" i="14"/>
  <c r="DM13" i="14"/>
  <c r="DM14" i="14"/>
  <c r="I13" i="14"/>
  <c r="I15" i="14"/>
  <c r="BY13" i="14"/>
  <c r="BY15" i="14"/>
  <c r="CG16" i="14"/>
  <c r="AR19" i="14"/>
  <c r="AR20" i="14"/>
  <c r="CE19" i="14"/>
  <c r="CE20" i="14"/>
  <c r="DA19" i="14"/>
  <c r="DA20" i="14"/>
  <c r="DP19" i="14"/>
  <c r="BA19" i="14"/>
  <c r="BA21" i="14"/>
  <c r="BF21" i="14"/>
  <c r="BK6" i="10"/>
  <c r="CE13" i="14"/>
  <c r="Y13" i="14"/>
  <c r="Y14" i="14"/>
  <c r="AJ13" i="14"/>
  <c r="BH13" i="14"/>
  <c r="CS13" i="14"/>
  <c r="CS14" i="14"/>
  <c r="AZ15" i="14"/>
  <c r="BZ13" i="14"/>
  <c r="AQ19" i="14"/>
  <c r="CF19" i="14"/>
  <c r="AA19" i="14"/>
  <c r="AA21" i="14"/>
  <c r="AP19" i="14"/>
  <c r="DN21" i="14"/>
  <c r="CK7" i="14"/>
  <c r="BB7" i="14"/>
  <c r="BO7" i="14"/>
  <c r="AV13" i="14"/>
  <c r="AV14" i="14"/>
  <c r="BT13" i="14"/>
  <c r="BT14" i="14"/>
  <c r="DE13" i="14"/>
  <c r="DE14" i="14"/>
  <c r="DP13" i="14"/>
  <c r="DP14" i="14"/>
  <c r="Y16" i="14"/>
  <c r="DS16" i="14"/>
  <c r="BG16" i="14"/>
  <c r="AN17" i="14"/>
  <c r="BJ19" i="14"/>
  <c r="L19" i="14"/>
  <c r="L20" i="14"/>
  <c r="X19" i="14"/>
  <c r="X20" i="14"/>
  <c r="AI19" i="14"/>
  <c r="AI20" i="14"/>
  <c r="BH19" i="14"/>
  <c r="BH20" i="14"/>
  <c r="BT19" i="14"/>
  <c r="BT20" i="14"/>
  <c r="CR19" i="14"/>
  <c r="CR20" i="14"/>
  <c r="DQ19" i="14"/>
  <c r="DQ20" i="14"/>
  <c r="N19" i="14"/>
  <c r="N21" i="14"/>
  <c r="DG22" i="14"/>
  <c r="DG24" i="14"/>
  <c r="BN28" i="14"/>
  <c r="CR73" i="14"/>
  <c r="CF73" i="14"/>
  <c r="BT73" i="14"/>
  <c r="AX73" i="14"/>
  <c r="AK73" i="14"/>
  <c r="Y5" i="10"/>
  <c r="Y4" i="10" s="1"/>
  <c r="AF10" i="14"/>
  <c r="DG13" i="14"/>
  <c r="O13" i="14"/>
  <c r="O14" i="14"/>
  <c r="AK13" i="14"/>
  <c r="AK14" i="14"/>
  <c r="BI13" i="14"/>
  <c r="BI14" i="14"/>
  <c r="CI13" i="14"/>
  <c r="CI14" i="14"/>
  <c r="CU13" i="14"/>
  <c r="CU14" i="14"/>
  <c r="DF13" i="14"/>
  <c r="DF14" i="14"/>
  <c r="AA13" i="14"/>
  <c r="AA15" i="14"/>
  <c r="AP13" i="14"/>
  <c r="CN16" i="14"/>
  <c r="M19" i="14"/>
  <c r="M20" i="14"/>
  <c r="AJ19" i="14"/>
  <c r="AV19" i="14"/>
  <c r="AV20" i="14"/>
  <c r="CG19" i="14"/>
  <c r="CG20" i="14"/>
  <c r="DE19" i="14"/>
  <c r="DE20" i="14"/>
  <c r="DR19" i="14"/>
  <c r="DR20" i="14"/>
  <c r="BS19" i="14"/>
  <c r="BS21" i="14"/>
  <c r="CE73" i="14"/>
  <c r="CQ7" i="14"/>
  <c r="Q13" i="14"/>
  <c r="Q14" i="14"/>
  <c r="BJ13" i="14"/>
  <c r="BJ14" i="14"/>
  <c r="CK13" i="14"/>
  <c r="CK14" i="14"/>
  <c r="N13" i="14"/>
  <c r="N15" i="14"/>
  <c r="BC13" i="14"/>
  <c r="BC15" i="14"/>
  <c r="BP13" i="14"/>
  <c r="BP15" i="14"/>
  <c r="CB13" i="14"/>
  <c r="CB15" i="14"/>
  <c r="AK16" i="14"/>
  <c r="E16" i="14"/>
  <c r="AU16" i="14"/>
  <c r="AZ18" i="14"/>
  <c r="CL19" i="14"/>
  <c r="CH19" i="14"/>
  <c r="CH20" i="14"/>
  <c r="DF19" i="14"/>
  <c r="DF20" i="14"/>
  <c r="DS19" i="14"/>
  <c r="DS20" i="14"/>
  <c r="AS23" i="14"/>
  <c r="AS22" i="14"/>
  <c r="BP22" i="14"/>
  <c r="BP23" i="14"/>
  <c r="DR22" i="14"/>
  <c r="DR23" i="14"/>
  <c r="AQ22" i="14"/>
  <c r="O31" i="14"/>
  <c r="AD31" i="14"/>
  <c r="AZ38" i="14"/>
  <c r="DQ73" i="14"/>
  <c r="CC73" i="14"/>
  <c r="AV73" i="14"/>
  <c r="CE10" i="14"/>
  <c r="CQ10" i="14"/>
  <c r="DE10" i="14"/>
  <c r="AL10" i="14"/>
  <c r="E13" i="14"/>
  <c r="E14" i="14"/>
  <c r="R13" i="14"/>
  <c r="R14" i="14"/>
  <c r="AY13" i="14"/>
  <c r="AY14" i="14"/>
  <c r="BK13" i="14"/>
  <c r="BK14" i="14"/>
  <c r="BW13" i="14"/>
  <c r="BW14" i="14"/>
  <c r="AD13" i="14"/>
  <c r="AD15" i="14"/>
  <c r="DR13" i="14"/>
  <c r="DR15" i="14"/>
  <c r="DN14" i="14"/>
  <c r="BJ16" i="14"/>
  <c r="J18" i="14"/>
  <c r="CX19" i="14"/>
  <c r="Z19" i="14"/>
  <c r="Z20" i="14"/>
  <c r="DT19" i="14"/>
  <c r="DT20" i="14"/>
  <c r="CI19" i="14"/>
  <c r="CI21" i="14"/>
  <c r="AG23" i="14"/>
  <c r="AG22" i="14"/>
  <c r="DE23" i="14"/>
  <c r="DE22" i="14"/>
  <c r="AZ33" i="14"/>
  <c r="AB38" i="14"/>
  <c r="AT39" i="14"/>
  <c r="CG62" i="14"/>
  <c r="CG5" i="14" s="1"/>
  <c r="C598" i="10"/>
  <c r="BR21" i="14"/>
  <c r="K22" i="14"/>
  <c r="S22" i="14"/>
  <c r="S23" i="14"/>
  <c r="AR22" i="14"/>
  <c r="AR23" i="14"/>
  <c r="BC22" i="14"/>
  <c r="BC23" i="14"/>
  <c r="BZ22" i="14"/>
  <c r="BZ23" i="14"/>
  <c r="DK22" i="14"/>
  <c r="DK23" i="14"/>
  <c r="BC28" i="14"/>
  <c r="DI28" i="14"/>
  <c r="DN33" i="14"/>
  <c r="DB33" i="14"/>
  <c r="AJ49" i="14"/>
  <c r="Q22" i="14"/>
  <c r="CA22" i="14"/>
  <c r="CA23" i="14"/>
  <c r="CD24" i="14"/>
  <c r="AS28" i="14"/>
  <c r="CI28" i="14"/>
  <c r="DO31" i="14"/>
  <c r="BC46" i="14"/>
  <c r="CB22" i="14"/>
  <c r="CB23" i="14"/>
  <c r="CM22" i="14"/>
  <c r="CM23" i="14"/>
  <c r="DK28" i="14"/>
  <c r="BR29" i="14"/>
  <c r="AG31" i="14"/>
  <c r="AV31" i="14"/>
  <c r="BJ31" i="14"/>
  <c r="BY31" i="14"/>
  <c r="DH32" i="14"/>
  <c r="CS46" i="14"/>
  <c r="BM49" i="14"/>
  <c r="H22" i="14"/>
  <c r="H23" i="14"/>
  <c r="CC22" i="14"/>
  <c r="CN22" i="14"/>
  <c r="CN23" i="14"/>
  <c r="AY22" i="14"/>
  <c r="AY24" i="14"/>
  <c r="DD22" i="14"/>
  <c r="DQ24" i="14"/>
  <c r="P47" i="14"/>
  <c r="DG46" i="14"/>
  <c r="I22" i="14"/>
  <c r="I23" i="14"/>
  <c r="W22" i="14"/>
  <c r="W23" i="14"/>
  <c r="BG22" i="14"/>
  <c r="BG23" i="14"/>
  <c r="BS22" i="14"/>
  <c r="BS23" i="14"/>
  <c r="CO22" i="14"/>
  <c r="CO23" i="14"/>
  <c r="DC22" i="14"/>
  <c r="DC23" i="14"/>
  <c r="DP22" i="14"/>
  <c r="CB28" i="14"/>
  <c r="DB48" i="14"/>
  <c r="X22" i="14"/>
  <c r="X23" i="14"/>
  <c r="BT22" i="14"/>
  <c r="BT23" i="14"/>
  <c r="M22" i="14"/>
  <c r="M24" i="14"/>
  <c r="CX31" i="14"/>
  <c r="BL48" i="14"/>
  <c r="BK22" i="14"/>
  <c r="Y22" i="14"/>
  <c r="Y23" i="14"/>
  <c r="AK22" i="14"/>
  <c r="AK23" i="14"/>
  <c r="BI22" i="14"/>
  <c r="BI23" i="14"/>
  <c r="CF22" i="14"/>
  <c r="CF23" i="14"/>
  <c r="CA28" i="14"/>
  <c r="DL31" i="14"/>
  <c r="BO31" i="14"/>
  <c r="CC31" i="14"/>
  <c r="CR31" i="14"/>
  <c r="DF31" i="14"/>
  <c r="AM22" i="14"/>
  <c r="AM23" i="14"/>
  <c r="AE22" i="14"/>
  <c r="AE24" i="14"/>
  <c r="CH22" i="14"/>
  <c r="CU22" i="14"/>
  <c r="CU24" i="14"/>
  <c r="DD28" i="14"/>
  <c r="P32" i="14"/>
  <c r="O22" i="14"/>
  <c r="O23" i="14"/>
  <c r="AC22" i="14"/>
  <c r="AC23" i="14"/>
  <c r="AO22" i="14"/>
  <c r="AO23" i="14"/>
  <c r="DT22" i="14"/>
  <c r="DT23" i="14"/>
  <c r="AO28" i="14"/>
  <c r="CJ33" i="14"/>
  <c r="AD22" i="14"/>
  <c r="AD23" i="14"/>
  <c r="CI22" i="14"/>
  <c r="CI23" i="14"/>
  <c r="CW22" i="14"/>
  <c r="CW23" i="14"/>
  <c r="BA28" i="14"/>
  <c r="DG28" i="14"/>
  <c r="N31" i="14"/>
  <c r="AC31" i="14"/>
  <c r="AQ31" i="14"/>
  <c r="BT31" i="14"/>
  <c r="DK31" i="14"/>
  <c r="AZ39" i="14"/>
  <c r="AN48" i="14"/>
  <c r="BL51" i="14"/>
  <c r="DG37" i="14"/>
  <c r="CV39" i="14"/>
  <c r="P48" i="14"/>
  <c r="CD48" i="14"/>
  <c r="AX49" i="14"/>
  <c r="I49" i="14"/>
  <c r="CC49" i="14"/>
  <c r="AS52" i="14"/>
  <c r="AT55" i="14"/>
  <c r="U37" i="14"/>
  <c r="BR47" i="14"/>
  <c r="D48" i="14"/>
  <c r="AN53" i="14"/>
  <c r="DG52" i="14"/>
  <c r="CH52" i="14"/>
  <c r="CU37" i="14"/>
  <c r="AH39" i="14"/>
  <c r="BH46" i="14"/>
  <c r="BR48" i="14"/>
  <c r="V53" i="14"/>
  <c r="DI52" i="14"/>
  <c r="BL50" i="14"/>
  <c r="J51" i="14"/>
  <c r="BR51" i="14"/>
  <c r="CD51" i="14"/>
  <c r="AB53" i="14"/>
  <c r="CX52" i="14"/>
  <c r="AW52" i="14"/>
  <c r="CJ54" i="14"/>
  <c r="DH54" i="14"/>
  <c r="CB37" i="14"/>
  <c r="O37" i="14"/>
  <c r="AR37" i="14"/>
  <c r="BV46" i="14"/>
  <c r="CK46" i="14"/>
  <c r="AR52" i="14"/>
  <c r="DF37" i="14"/>
  <c r="CY37" i="14"/>
  <c r="W46" i="14"/>
  <c r="AB50" i="14"/>
  <c r="DR49" i="14"/>
  <c r="AE52" i="14"/>
  <c r="I52" i="14"/>
  <c r="AF37" i="14"/>
  <c r="BI37" i="14"/>
  <c r="CL37" i="14"/>
  <c r="BX47" i="14"/>
  <c r="J48" i="14"/>
  <c r="CJ51" i="14"/>
  <c r="DM49" i="14"/>
  <c r="F52" i="14"/>
  <c r="AB39" i="14"/>
  <c r="AZ47" i="14"/>
  <c r="CO46" i="14"/>
  <c r="BQ49" i="14"/>
  <c r="CD50" i="14"/>
  <c r="AT51" i="14"/>
  <c r="BI49" i="14"/>
  <c r="DN51" i="14"/>
  <c r="AV52" i="14"/>
  <c r="P69" i="14"/>
  <c r="P67" i="14"/>
  <c r="AW37" i="14"/>
  <c r="O46" i="14"/>
  <c r="AC46" i="14"/>
  <c r="BB46" i="14"/>
  <c r="AM46" i="14"/>
  <c r="CT49" i="14"/>
  <c r="D51" i="14"/>
  <c r="AG49" i="14"/>
  <c r="BM37" i="14"/>
  <c r="Q46" i="14"/>
  <c r="CC46" i="14"/>
  <c r="DS46" i="14"/>
  <c r="G49" i="14"/>
  <c r="F49" i="14"/>
  <c r="BJ52" i="14"/>
  <c r="AB55" i="14"/>
  <c r="BX67" i="14"/>
  <c r="BX68" i="14"/>
  <c r="AH66" i="14"/>
  <c r="BX66" i="14"/>
  <c r="AT560" i="10"/>
  <c r="AU559" i="10"/>
  <c r="AU43" i="14" s="1"/>
  <c r="AZ561" i="10"/>
  <c r="AZ45" i="14" s="1"/>
  <c r="BA559" i="10"/>
  <c r="BA43" i="14" s="1"/>
  <c r="BI64" i="14"/>
  <c r="AY64" i="14"/>
  <c r="AB67" i="14"/>
  <c r="P62" i="14"/>
  <c r="C589" i="10"/>
  <c r="U64" i="14"/>
  <c r="DL64" i="14"/>
  <c r="X64" i="14"/>
  <c r="AZ66" i="14"/>
  <c r="BN64" i="14"/>
  <c r="DN67" i="14"/>
  <c r="W62" i="14"/>
  <c r="DB67" i="14"/>
  <c r="DB560" i="10"/>
  <c r="DC559" i="10"/>
  <c r="DC43" i="14" s="1"/>
  <c r="DA64" i="14"/>
  <c r="BC64" i="14"/>
  <c r="AA64" i="14"/>
  <c r="CF64" i="14"/>
  <c r="DF64" i="14"/>
  <c r="AB66" i="14"/>
  <c r="AQ64" i="14"/>
  <c r="CJ561" i="10"/>
  <c r="CJ45" i="14" s="1"/>
  <c r="AN65" i="14"/>
  <c r="O64" i="14"/>
  <c r="CU64" i="14"/>
  <c r="D67" i="14"/>
  <c r="CD560" i="10"/>
  <c r="CE559" i="10"/>
  <c r="CE43" i="14" s="1"/>
  <c r="AE64" i="14"/>
  <c r="DH66" i="14"/>
  <c r="BX561" i="10"/>
  <c r="BX45" i="14" s="1"/>
  <c r="DN560" i="10"/>
  <c r="M559" i="10"/>
  <c r="M43" i="14" s="1"/>
  <c r="CP40" i="14"/>
  <c r="AN561" i="10"/>
  <c r="AN45" i="14" s="1"/>
  <c r="AN562" i="10"/>
  <c r="CV562" i="10"/>
  <c r="AZ562" i="10"/>
  <c r="V40" i="14"/>
  <c r="CD40" i="14"/>
  <c r="D583" i="10"/>
  <c r="CJ62" i="14"/>
  <c r="CJ40" i="14"/>
  <c r="AN40" i="14"/>
  <c r="CV560" i="10"/>
  <c r="DH562" i="10"/>
  <c r="AH40" i="14"/>
  <c r="AC559" i="10"/>
  <c r="AC43" i="14" s="1"/>
  <c r="BU559" i="10"/>
  <c r="BU43" i="14" s="1"/>
  <c r="CV40" i="14"/>
  <c r="AH63" i="14"/>
  <c r="AP559" i="10"/>
  <c r="AP43" i="14" s="1"/>
  <c r="DH560" i="10"/>
  <c r="DH44" i="14" s="1"/>
  <c r="DI559" i="10"/>
  <c r="DI43" i="14" s="1"/>
  <c r="DT559" i="10"/>
  <c r="DT43" i="14" s="1"/>
  <c r="CD63" i="14"/>
  <c r="BB559" i="10"/>
  <c r="BB43" i="14" s="1"/>
  <c r="AG559" i="10"/>
  <c r="AG43" i="14" s="1"/>
  <c r="BY559" i="10"/>
  <c r="BY43" i="14" s="1"/>
  <c r="CK559" i="10"/>
  <c r="CK43" i="14" s="1"/>
  <c r="DH561" i="10"/>
  <c r="DH45" i="14" s="1"/>
  <c r="D562" i="10"/>
  <c r="DN40" i="14"/>
  <c r="H559" i="10"/>
  <c r="H43" i="14" s="1"/>
  <c r="U559" i="10"/>
  <c r="U43" i="14" s="1"/>
  <c r="AT561" i="10"/>
  <c r="AT45" i="14" s="1"/>
  <c r="BX562" i="10"/>
  <c r="D577" i="10"/>
  <c r="AH561" i="10"/>
  <c r="AH45" i="14" s="1"/>
  <c r="CC559" i="10"/>
  <c r="CC43" i="14" s="1"/>
  <c r="DL559" i="10"/>
  <c r="DL43" i="14" s="1"/>
  <c r="DB562" i="10"/>
  <c r="CX28" i="14"/>
  <c r="C70" i="14"/>
  <c r="C55" i="14"/>
  <c r="S8" i="14"/>
  <c r="S5" i="14" s="1"/>
  <c r="S5" i="10"/>
  <c r="S7" i="14"/>
  <c r="DT10" i="14"/>
  <c r="P30" i="14"/>
  <c r="AH75" i="14"/>
  <c r="BF75" i="14"/>
  <c r="C10" i="17"/>
  <c r="AY10" i="14"/>
  <c r="BP10" i="14"/>
  <c r="BP11" i="14"/>
  <c r="CX10" i="14"/>
  <c r="O12" i="14"/>
  <c r="X7" i="14"/>
  <c r="X10" i="14"/>
  <c r="AQ12" i="14"/>
  <c r="W16" i="14"/>
  <c r="W17" i="14"/>
  <c r="BX17" i="14"/>
  <c r="Z5" i="10"/>
  <c r="G5" i="10"/>
  <c r="BE73" i="14"/>
  <c r="CK73" i="14"/>
  <c r="I31" i="17"/>
  <c r="B14" i="17"/>
  <c r="DR75" i="14"/>
  <c r="DD75" i="14"/>
  <c r="CO75" i="14"/>
  <c r="CO6" i="14" s="1"/>
  <c r="BI75" i="14"/>
  <c r="BI6" i="14" s="1"/>
  <c r="AL75" i="14"/>
  <c r="N75" i="14"/>
  <c r="N6" i="14" s="1"/>
  <c r="DG74" i="14"/>
  <c r="DG5" i="14" s="1"/>
  <c r="CS74" i="14"/>
  <c r="CE74" i="14"/>
  <c r="BU74" i="14"/>
  <c r="BU5" i="14" s="1"/>
  <c r="Y74" i="14"/>
  <c r="Y5" i="14" s="1"/>
  <c r="AC6" i="14"/>
  <c r="C41" i="14"/>
  <c r="C40" i="14" s="1"/>
  <c r="CW6" i="14"/>
  <c r="X12" i="14"/>
  <c r="CH6" i="14"/>
  <c r="Z8" i="14"/>
  <c r="Z5" i="14" s="1"/>
  <c r="DL6" i="10"/>
  <c r="BP73" i="14"/>
  <c r="K73" i="14"/>
  <c r="F12" i="17"/>
  <c r="E5" i="10"/>
  <c r="AG6" i="10"/>
  <c r="AG4" i="10" s="1"/>
  <c r="AG7" i="14"/>
  <c r="BC9" i="14"/>
  <c r="BC6" i="14" s="1"/>
  <c r="BC6" i="10"/>
  <c r="BZ6" i="10"/>
  <c r="AC10" i="14"/>
  <c r="AQ5" i="14"/>
  <c r="BM10" i="14"/>
  <c r="BM11" i="14"/>
  <c r="BU10" i="14"/>
  <c r="BU11" i="14"/>
  <c r="CH10" i="14"/>
  <c r="CH11" i="14"/>
  <c r="DL10" i="14"/>
  <c r="DS10" i="14"/>
  <c r="DS11" i="14"/>
  <c r="L10" i="14"/>
  <c r="L12" i="14"/>
  <c r="AK9" i="14"/>
  <c r="AK6" i="14" s="1"/>
  <c r="AK6" i="10"/>
  <c r="BP6" i="10"/>
  <c r="BP9" i="14"/>
  <c r="BP6" i="14" s="1"/>
  <c r="CF12" i="14"/>
  <c r="CR10" i="14"/>
  <c r="CT10" i="14"/>
  <c r="CT12" i="14"/>
  <c r="DI12" i="14"/>
  <c r="CV15" i="14"/>
  <c r="DH15" i="14"/>
  <c r="CQ28" i="14"/>
  <c r="CQ6" i="10"/>
  <c r="CQ30" i="14"/>
  <c r="CQ6" i="14" s="1"/>
  <c r="CW6" i="10"/>
  <c r="CW4" i="10" s="1"/>
  <c r="Z6" i="14"/>
  <c r="CS5" i="10"/>
  <c r="CS8" i="14"/>
  <c r="CS5" i="14" s="1"/>
  <c r="AU10" i="14"/>
  <c r="AU12" i="14"/>
  <c r="CZ5" i="10"/>
  <c r="DN8" i="14"/>
  <c r="AF6" i="14"/>
  <c r="DH11" i="14"/>
  <c r="AM5" i="10"/>
  <c r="BL11" i="14"/>
  <c r="BY5" i="10"/>
  <c r="CV74" i="14"/>
  <c r="BU7" i="14"/>
  <c r="S11" i="14"/>
  <c r="BC10" i="14"/>
  <c r="AL73" i="14"/>
  <c r="AI5" i="10"/>
  <c r="BT9" i="14"/>
  <c r="BT6" i="14" s="1"/>
  <c r="CP17" i="14"/>
  <c r="DK8" i="14"/>
  <c r="DK5" i="14" s="1"/>
  <c r="CE5" i="10"/>
  <c r="AB11" i="14"/>
  <c r="H6" i="16"/>
  <c r="BO12" i="14"/>
  <c r="BX23" i="14"/>
  <c r="BO9" i="14"/>
  <c r="BO6" i="14" s="1"/>
  <c r="BW6" i="14"/>
  <c r="DG5" i="10"/>
  <c r="E21" i="17"/>
  <c r="W75" i="14"/>
  <c r="W6" i="14" s="1"/>
  <c r="AV74" i="14"/>
  <c r="AS6" i="14"/>
  <c r="CI17" i="14"/>
  <c r="AF11" i="14"/>
  <c r="CC6" i="14"/>
  <c r="M5" i="14"/>
  <c r="T6" i="10"/>
  <c r="BK73" i="14"/>
  <c r="AP73" i="14"/>
  <c r="F9" i="17"/>
  <c r="C11" i="17"/>
  <c r="I13" i="17"/>
  <c r="BN8" i="14"/>
  <c r="BN5" i="10"/>
  <c r="CT9" i="14"/>
  <c r="CT6" i="14" s="1"/>
  <c r="CT6" i="10"/>
  <c r="U10" i="14"/>
  <c r="AD5" i="14"/>
  <c r="AR11" i="14"/>
  <c r="AW5" i="14"/>
  <c r="BE10" i="14"/>
  <c r="BI10" i="14"/>
  <c r="CU11" i="14"/>
  <c r="M6" i="14"/>
  <c r="R6" i="14"/>
  <c r="BA7" i="14"/>
  <c r="BA10" i="14"/>
  <c r="BE6" i="14"/>
  <c r="BJ10" i="14"/>
  <c r="BQ12" i="14"/>
  <c r="BQ10" i="14"/>
  <c r="BV12" i="14"/>
  <c r="BV10" i="14"/>
  <c r="P14" i="14"/>
  <c r="BX14" i="14"/>
  <c r="BR15" i="14"/>
  <c r="BL17" i="14"/>
  <c r="CO19" i="14"/>
  <c r="F28" i="14"/>
  <c r="F29" i="14"/>
  <c r="BV28" i="14"/>
  <c r="BV5" i="10"/>
  <c r="BV29" i="14"/>
  <c r="CC28" i="14"/>
  <c r="CC29" i="14"/>
  <c r="CC5" i="14" s="1"/>
  <c r="DM28" i="14"/>
  <c r="DM29" i="14"/>
  <c r="DM5" i="14" s="1"/>
  <c r="BB28" i="14"/>
  <c r="BB30" i="14"/>
  <c r="BB6" i="14" s="1"/>
  <c r="BF30" i="14"/>
  <c r="BJ28" i="14"/>
  <c r="BJ30" i="14"/>
  <c r="CY5" i="14"/>
  <c r="CL6" i="14"/>
  <c r="AM8" i="14"/>
  <c r="AM5" i="14" s="1"/>
  <c r="DP8" i="14"/>
  <c r="F13" i="17"/>
  <c r="Z6" i="10"/>
  <c r="N6" i="10"/>
  <c r="DM5" i="10"/>
  <c r="BT7" i="14"/>
  <c r="AX7" i="14"/>
  <c r="DK5" i="10"/>
  <c r="J74" i="14"/>
  <c r="DP5" i="10"/>
  <c r="DS5" i="10"/>
  <c r="BG5" i="10"/>
  <c r="BD5" i="10"/>
  <c r="BT8" i="14"/>
  <c r="BT5" i="14" s="1"/>
  <c r="AI8" i="14"/>
  <c r="AI5" i="14" s="1"/>
  <c r="CP11" i="14"/>
  <c r="CV10" i="14"/>
  <c r="DN17" i="14"/>
  <c r="AN11" i="14"/>
  <c r="AT17" i="14"/>
  <c r="CP16" i="14"/>
  <c r="AZ10" i="14"/>
  <c r="AT10" i="14"/>
  <c r="CE8" i="14"/>
  <c r="CE5" i="14" s="1"/>
  <c r="DB11" i="14"/>
  <c r="AB10" i="14"/>
  <c r="DN74" i="14"/>
  <c r="BF74" i="14"/>
  <c r="P74" i="14"/>
  <c r="D74" i="14"/>
  <c r="CP18" i="14"/>
  <c r="BR18" i="14"/>
  <c r="DB12" i="14"/>
  <c r="DH12" i="14"/>
  <c r="AE7" i="14"/>
  <c r="AX6" i="14"/>
  <c r="CP12" i="14"/>
  <c r="AT12" i="14"/>
  <c r="Y73" i="14"/>
  <c r="BI73" i="14"/>
  <c r="DA73" i="14"/>
  <c r="Z73" i="14"/>
  <c r="DN75" i="14"/>
  <c r="CV30" i="14"/>
  <c r="AB30" i="14"/>
  <c r="DA75" i="14"/>
  <c r="DA6" i="14" s="1"/>
  <c r="CZ74" i="14"/>
  <c r="CZ5" i="14" s="1"/>
  <c r="U6" i="14"/>
  <c r="DG30" i="14"/>
  <c r="BZ6" i="14"/>
  <c r="AP6" i="14"/>
  <c r="DD6" i="10"/>
  <c r="DD4" i="10" s="1"/>
  <c r="W73" i="14"/>
  <c r="DN26" i="14"/>
  <c r="F11" i="17"/>
  <c r="C12" i="17"/>
  <c r="I7" i="14"/>
  <c r="BQ7" i="14"/>
  <c r="CL7" i="14"/>
  <c r="CH6" i="10"/>
  <c r="F10" i="14"/>
  <c r="F11" i="14"/>
  <c r="R10" i="14"/>
  <c r="AO11" i="14"/>
  <c r="BO5" i="14"/>
  <c r="CA10" i="14"/>
  <c r="CA11" i="14"/>
  <c r="DA10" i="14"/>
  <c r="DA11" i="14"/>
  <c r="DF10" i="14"/>
  <c r="DF11" i="14"/>
  <c r="DO10" i="14"/>
  <c r="DO11" i="14"/>
  <c r="AA9" i="14"/>
  <c r="AA6" i="14" s="1"/>
  <c r="AA6" i="10"/>
  <c r="AD12" i="14"/>
  <c r="AP6" i="10"/>
  <c r="DR12" i="14"/>
  <c r="CT13" i="14"/>
  <c r="AW13" i="14"/>
  <c r="DJ13" i="14"/>
  <c r="DO13" i="14"/>
  <c r="CP14" i="14"/>
  <c r="DA16" i="14"/>
  <c r="DA17" i="14"/>
  <c r="AD16" i="14"/>
  <c r="AD18" i="14"/>
  <c r="AH18" i="14"/>
  <c r="AL16" i="14"/>
  <c r="AL18" i="14"/>
  <c r="AL7" i="14"/>
  <c r="BO16" i="14"/>
  <c r="BO18" i="14"/>
  <c r="BY18" i="14"/>
  <c r="DK16" i="14"/>
  <c r="R19" i="14"/>
  <c r="CY22" i="14"/>
  <c r="CU28" i="14"/>
  <c r="BR30" i="14"/>
  <c r="E31" i="14"/>
  <c r="CT52" i="14"/>
  <c r="CY10" i="14"/>
  <c r="AL13" i="14"/>
  <c r="D14" i="14"/>
  <c r="AN15" i="14"/>
  <c r="DN13" i="14"/>
  <c r="BT16" i="14"/>
  <c r="CC16" i="14"/>
  <c r="CK16" i="14"/>
  <c r="CY16" i="14"/>
  <c r="DP16" i="14"/>
  <c r="BD19" i="14"/>
  <c r="CM19" i="14"/>
  <c r="CT19" i="14"/>
  <c r="AI22" i="14"/>
  <c r="AL22" i="14"/>
  <c r="DQ22" i="14"/>
  <c r="F15" i="17"/>
  <c r="AW28" i="14"/>
  <c r="D16" i="17"/>
  <c r="BA31" i="14"/>
  <c r="BE31" i="14"/>
  <c r="CW31" i="14"/>
  <c r="DA31" i="14"/>
  <c r="I17" i="17"/>
  <c r="BM46" i="14"/>
  <c r="DR46" i="14"/>
  <c r="CK49" i="14"/>
  <c r="AC49" i="14"/>
  <c r="BA49" i="14"/>
  <c r="BY49" i="14"/>
  <c r="CW49" i="14"/>
  <c r="BC52" i="14"/>
  <c r="BI6" i="10"/>
  <c r="BR13" i="14"/>
  <c r="AT14" i="14"/>
  <c r="V15" i="14"/>
  <c r="BY16" i="14"/>
  <c r="B16" i="17"/>
  <c r="F16" i="17"/>
  <c r="X31" i="14"/>
  <c r="CM31" i="14"/>
  <c r="C17" i="17"/>
  <c r="AO46" i="14"/>
  <c r="DF46" i="14"/>
  <c r="U49" i="14"/>
  <c r="AI49" i="14"/>
  <c r="BT49" i="14"/>
  <c r="M64" i="14"/>
  <c r="Z13" i="14"/>
  <c r="AN13" i="14"/>
  <c r="CL13" i="14"/>
  <c r="DH13" i="14"/>
  <c r="BX24" i="14"/>
  <c r="I16" i="17"/>
  <c r="F17" i="17"/>
  <c r="D17" i="17"/>
  <c r="CT46" i="14"/>
  <c r="B23" i="17"/>
  <c r="F23" i="17"/>
  <c r="K52" i="14"/>
  <c r="DT28" i="14"/>
  <c r="BV37" i="14"/>
  <c r="DC37" i="14"/>
  <c r="I22" i="17"/>
  <c r="E46" i="14"/>
  <c r="AK46" i="14"/>
  <c r="BU46" i="14"/>
  <c r="BZ46" i="14"/>
  <c r="CQ49" i="14"/>
  <c r="DI49" i="14"/>
  <c r="Y49" i="14"/>
  <c r="AA52" i="14"/>
  <c r="AL52" i="14"/>
  <c r="BO52" i="14"/>
  <c r="DL52" i="14"/>
  <c r="DQ52" i="14"/>
  <c r="AO52" i="14"/>
  <c r="D15" i="14"/>
  <c r="P15" i="14"/>
  <c r="AT15" i="14"/>
  <c r="BX15" i="14"/>
  <c r="CP15" i="14"/>
  <c r="C22" i="17"/>
  <c r="B22" i="17"/>
  <c r="M46" i="14"/>
  <c r="AI46" i="14"/>
  <c r="D23" i="17"/>
  <c r="CG49" i="14"/>
  <c r="K49" i="14"/>
  <c r="DO49" i="14"/>
  <c r="Q49" i="14"/>
  <c r="AO49" i="14"/>
  <c r="M52" i="14"/>
  <c r="W52" i="14"/>
  <c r="BE52" i="14"/>
  <c r="CW52" i="14"/>
  <c r="BP46" i="14"/>
  <c r="CX46" i="14"/>
  <c r="DA49" i="14"/>
  <c r="AK49" i="14"/>
  <c r="CK52" i="14"/>
  <c r="CO52" i="14"/>
  <c r="BA52" i="14"/>
  <c r="F26" i="17"/>
  <c r="AV64" i="14"/>
  <c r="I25" i="17"/>
  <c r="B25" i="17"/>
  <c r="D26" i="17"/>
  <c r="BT64" i="14"/>
  <c r="K64" i="14"/>
  <c r="BA46" i="14"/>
  <c r="BY46" i="14"/>
  <c r="DI46" i="14"/>
  <c r="F28" i="17"/>
  <c r="B28" i="17"/>
  <c r="CR64" i="14"/>
  <c r="I26" i="17"/>
  <c r="C28" i="17"/>
  <c r="B26" i="17"/>
  <c r="BF69" i="14"/>
  <c r="CD69" i="14"/>
  <c r="J68" i="14"/>
  <c r="AH67" i="14"/>
  <c r="AZ68" i="14"/>
  <c r="I29" i="17"/>
  <c r="CV69" i="14"/>
  <c r="CD68" i="14"/>
  <c r="AB68" i="14"/>
  <c r="BL68" i="14"/>
  <c r="I27" i="17"/>
  <c r="V62" i="14"/>
  <c r="AO62" i="14"/>
  <c r="BM62" i="14"/>
  <c r="BZ62" i="14"/>
  <c r="CD62" i="14"/>
  <c r="AE63" i="14"/>
  <c r="AB63" i="14"/>
  <c r="CM63" i="14"/>
  <c r="D29" i="17"/>
  <c r="AT68" i="14"/>
  <c r="D62" i="14"/>
  <c r="F62" i="14"/>
  <c r="AT62" i="14"/>
  <c r="BR62" i="14"/>
  <c r="DH62" i="14"/>
  <c r="S63" i="14"/>
  <c r="P63" i="14"/>
  <c r="AN63" i="14"/>
  <c r="AO63" i="14"/>
  <c r="BL63" i="14"/>
  <c r="BM63" i="14"/>
  <c r="F27" i="17"/>
  <c r="CX62" i="14"/>
  <c r="G63" i="14"/>
  <c r="D63" i="14"/>
  <c r="AT63" i="14"/>
  <c r="BR63" i="14"/>
  <c r="DK63" i="14"/>
  <c r="DH63" i="14"/>
  <c r="C592" i="10"/>
  <c r="CP62" i="14"/>
  <c r="AZ63" i="14"/>
  <c r="BA63" i="14"/>
  <c r="BX63" i="14"/>
  <c r="BY63" i="14"/>
  <c r="CY63" i="14"/>
  <c r="CV63" i="14"/>
  <c r="CP560" i="10"/>
  <c r="CQ559" i="10"/>
  <c r="CQ43" i="14" s="1"/>
  <c r="AN560" i="10"/>
  <c r="BZ559" i="10"/>
  <c r="BZ43" i="14" s="1"/>
  <c r="BX560" i="10"/>
  <c r="C571" i="10"/>
  <c r="D571" i="10"/>
  <c r="C595" i="10"/>
  <c r="AH560" i="10"/>
  <c r="AI559" i="10"/>
  <c r="AI43" i="14" s="1"/>
  <c r="D561" i="10"/>
  <c r="D45" i="14" s="1"/>
  <c r="E559" i="10"/>
  <c r="E43" i="14" s="1"/>
  <c r="BL561" i="10"/>
  <c r="BL45" i="14" s="1"/>
  <c r="D20" i="17"/>
  <c r="BP559" i="10"/>
  <c r="BP43" i="14" s="1"/>
  <c r="C577" i="10"/>
  <c r="C586" i="10"/>
  <c r="B20" i="17"/>
  <c r="BM559" i="10"/>
  <c r="BM43" i="14" s="1"/>
  <c r="BL560" i="10"/>
  <c r="J561" i="10"/>
  <c r="J45" i="14" s="1"/>
  <c r="BR561" i="10"/>
  <c r="BR45" i="14" s="1"/>
  <c r="C583" i="10"/>
  <c r="BR560" i="10"/>
  <c r="BS559" i="10"/>
  <c r="BS43" i="14" s="1"/>
  <c r="R559" i="10"/>
  <c r="R43" i="14" s="1"/>
  <c r="D560" i="10"/>
  <c r="AZ560" i="10"/>
  <c r="CJ560" i="10"/>
  <c r="DA559" i="10"/>
  <c r="DA43" i="14" s="1"/>
  <c r="V561" i="10"/>
  <c r="V45" i="14" s="1"/>
  <c r="CP561" i="10"/>
  <c r="CP45" i="14" s="1"/>
  <c r="AJ4" i="10" l="1"/>
  <c r="BV5" i="14"/>
  <c r="X5" i="14"/>
  <c r="CQ4" i="10"/>
  <c r="DP5" i="14"/>
  <c r="DP4" i="14" s="1"/>
  <c r="DP4" i="10"/>
  <c r="AP4" i="10"/>
  <c r="CC4" i="10"/>
  <c r="BQ5" i="14"/>
  <c r="CB4" i="10"/>
  <c r="DH559" i="10"/>
  <c r="DH43" i="14" s="1"/>
  <c r="P559" i="10"/>
  <c r="P43" i="14" s="1"/>
  <c r="BT4" i="10"/>
  <c r="CA4" i="10"/>
  <c r="BN5" i="14"/>
  <c r="BN4" i="14" s="1"/>
  <c r="BD4" i="10"/>
  <c r="BN4" i="10"/>
  <c r="CG4" i="10"/>
  <c r="H6" i="17"/>
  <c r="BM4" i="10"/>
  <c r="AT46" i="14"/>
  <c r="AT48" i="14"/>
  <c r="BB5" i="10"/>
  <c r="BB4" i="10" s="1"/>
  <c r="F9" i="14"/>
  <c r="F6" i="14" s="1"/>
  <c r="F6" i="10"/>
  <c r="BB8" i="14"/>
  <c r="BB5" i="14" s="1"/>
  <c r="BB4" i="14" s="1"/>
  <c r="AM6" i="10"/>
  <c r="AM4" i="10" s="1"/>
  <c r="AM9" i="14"/>
  <c r="AM6" i="14" s="1"/>
  <c r="AM4" i="14" s="1"/>
  <c r="DG9" i="14"/>
  <c r="DG6" i="14" s="1"/>
  <c r="DG4" i="14" s="1"/>
  <c r="AO6" i="14"/>
  <c r="DD9" i="14"/>
  <c r="DD6" i="14" s="1"/>
  <c r="DD4" i="14" s="1"/>
  <c r="DD7" i="14"/>
  <c r="B12" i="17"/>
  <c r="CS4" i="10"/>
  <c r="BM6" i="14"/>
  <c r="BZ4" i="10"/>
  <c r="P75" i="14"/>
  <c r="P73" i="14"/>
  <c r="CE4" i="10"/>
  <c r="CZ4" i="10"/>
  <c r="B31" i="17"/>
  <c r="S4" i="10"/>
  <c r="DB62" i="14"/>
  <c r="DM4" i="10"/>
  <c r="CN4" i="10"/>
  <c r="BL52" i="14"/>
  <c r="BK4" i="10"/>
  <c r="C568" i="10"/>
  <c r="AB559" i="10"/>
  <c r="AB43" i="14" s="1"/>
  <c r="BF559" i="10"/>
  <c r="BF43" i="14" s="1"/>
  <c r="CN6" i="14"/>
  <c r="CN4" i="14" s="1"/>
  <c r="DC4" i="10"/>
  <c r="BG4" i="10"/>
  <c r="N4" i="10"/>
  <c r="DN25" i="14"/>
  <c r="DH25" i="14"/>
  <c r="DB25" i="14"/>
  <c r="CW4" i="14"/>
  <c r="CZ4" i="14"/>
  <c r="CV25" i="14"/>
  <c r="CV26" i="14"/>
  <c r="CP25" i="14"/>
  <c r="CG4" i="14"/>
  <c r="CD25" i="14"/>
  <c r="CD26" i="14"/>
  <c r="CE4" i="14"/>
  <c r="CB4" i="14"/>
  <c r="BX25" i="14"/>
  <c r="BX26" i="14"/>
  <c r="BR25" i="14"/>
  <c r="BW4" i="14"/>
  <c r="BL25" i="14"/>
  <c r="BF25" i="14"/>
  <c r="AZ25" i="14"/>
  <c r="AZ26" i="14"/>
  <c r="AV4" i="10"/>
  <c r="AT25" i="14"/>
  <c r="AX4" i="14"/>
  <c r="AN25" i="14"/>
  <c r="AN27" i="14"/>
  <c r="C27" i="14" s="1"/>
  <c r="AP4" i="14"/>
  <c r="AH25" i="14"/>
  <c r="AG4" i="14"/>
  <c r="AB25" i="14"/>
  <c r="AB26" i="14"/>
  <c r="V25" i="14"/>
  <c r="Y4" i="14"/>
  <c r="P25" i="14"/>
  <c r="J25" i="14"/>
  <c r="J26" i="14"/>
  <c r="N4" i="14"/>
  <c r="H4" i="14"/>
  <c r="C69" i="14"/>
  <c r="BD4" i="14"/>
  <c r="BT4" i="14"/>
  <c r="CA4" i="14"/>
  <c r="BG4" i="14"/>
  <c r="BO4" i="14"/>
  <c r="CQ4" i="14"/>
  <c r="CS4" i="14"/>
  <c r="G6" i="17"/>
  <c r="I10" i="17"/>
  <c r="D10" i="17"/>
  <c r="F21" i="17"/>
  <c r="K6" i="17"/>
  <c r="B29" i="17"/>
  <c r="B17" i="17"/>
  <c r="B19" i="17"/>
  <c r="CV22" i="14"/>
  <c r="CV24" i="14"/>
  <c r="DH19" i="14"/>
  <c r="DH20" i="14"/>
  <c r="BL13" i="14"/>
  <c r="BL14" i="14"/>
  <c r="DB52" i="14"/>
  <c r="DB54" i="14"/>
  <c r="DQ6" i="10"/>
  <c r="DQ4" i="10" s="1"/>
  <c r="DQ7" i="14"/>
  <c r="DQ9" i="14"/>
  <c r="DQ6" i="14" s="1"/>
  <c r="DQ4" i="14" s="1"/>
  <c r="CD21" i="14"/>
  <c r="CD19" i="14"/>
  <c r="CL5" i="10"/>
  <c r="CL4" i="10" s="1"/>
  <c r="CL8" i="14"/>
  <c r="CL5" i="14" s="1"/>
  <c r="CL4" i="14" s="1"/>
  <c r="AB13" i="14"/>
  <c r="AB15" i="14"/>
  <c r="C15" i="14" s="1"/>
  <c r="CV13" i="14"/>
  <c r="CV14" i="14"/>
  <c r="DB28" i="14"/>
  <c r="DB30" i="14"/>
  <c r="AL5" i="10"/>
  <c r="AL8" i="14"/>
  <c r="AL5" i="14" s="1"/>
  <c r="AS5" i="10"/>
  <c r="AS4" i="10" s="1"/>
  <c r="AS7" i="14"/>
  <c r="AS8" i="14"/>
  <c r="AS5" i="14" s="1"/>
  <c r="AS4" i="14" s="1"/>
  <c r="C58" i="14"/>
  <c r="CR7" i="14"/>
  <c r="CR5" i="10"/>
  <c r="CR4" i="10" s="1"/>
  <c r="CR8" i="14"/>
  <c r="CR5" i="14" s="1"/>
  <c r="CR4" i="14" s="1"/>
  <c r="AZ22" i="14"/>
  <c r="AZ24" i="14"/>
  <c r="BR19" i="14"/>
  <c r="BR20" i="14"/>
  <c r="DN559" i="10"/>
  <c r="DN43" i="14" s="1"/>
  <c r="DN44" i="14"/>
  <c r="C574" i="10"/>
  <c r="J30" i="14"/>
  <c r="J28" i="14"/>
  <c r="DC8" i="14"/>
  <c r="DC5" i="14" s="1"/>
  <c r="DC4" i="14" s="1"/>
  <c r="DC7" i="14"/>
  <c r="AB22" i="14"/>
  <c r="AB24" i="14"/>
  <c r="BL19" i="14"/>
  <c r="BL20" i="14"/>
  <c r="CC4" i="14"/>
  <c r="DN19" i="14"/>
  <c r="DN20" i="14"/>
  <c r="D52" i="14"/>
  <c r="D54" i="14"/>
  <c r="BE6" i="10"/>
  <c r="D28" i="14"/>
  <c r="BF13" i="14"/>
  <c r="BF14" i="14"/>
  <c r="DS9" i="14"/>
  <c r="DS6" i="14" s="1"/>
  <c r="DS4" i="14" s="1"/>
  <c r="DS7" i="14"/>
  <c r="DS6" i="10"/>
  <c r="DS4" i="10" s="1"/>
  <c r="BF19" i="14"/>
  <c r="BF20" i="14"/>
  <c r="BU6" i="10"/>
  <c r="BU4" i="10" s="1"/>
  <c r="BU9" i="14"/>
  <c r="BU6" i="14" s="1"/>
  <c r="BU4" i="14" s="1"/>
  <c r="BS6" i="10"/>
  <c r="BS9" i="14"/>
  <c r="BS6" i="14" s="1"/>
  <c r="BF22" i="14"/>
  <c r="BF23" i="14"/>
  <c r="AN19" i="14"/>
  <c r="AN20" i="14"/>
  <c r="D19" i="14"/>
  <c r="D20" i="14"/>
  <c r="AY9" i="14"/>
  <c r="AY6" i="14" s="1"/>
  <c r="AY6" i="10"/>
  <c r="BK9" i="14"/>
  <c r="BK6" i="14" s="1"/>
  <c r="BK4" i="14" s="1"/>
  <c r="BK7" i="14"/>
  <c r="Q6" i="10"/>
  <c r="Q9" i="14"/>
  <c r="Q6" i="14" s="1"/>
  <c r="CX6" i="10"/>
  <c r="CX9" i="14"/>
  <c r="CX6" i="14" s="1"/>
  <c r="CK9" i="14"/>
  <c r="CK6" i="14" s="1"/>
  <c r="CK4" i="14" s="1"/>
  <c r="CK6" i="10"/>
  <c r="CK4" i="10" s="1"/>
  <c r="CD13" i="14"/>
  <c r="CD14" i="14"/>
  <c r="AH22" i="14"/>
  <c r="AH23" i="14"/>
  <c r="BX19" i="14"/>
  <c r="BX20" i="14"/>
  <c r="DB559" i="10"/>
  <c r="DB43" i="14" s="1"/>
  <c r="DB44" i="14"/>
  <c r="AV7" i="14"/>
  <c r="AV8" i="14"/>
  <c r="AV5" i="14" s="1"/>
  <c r="AV4" i="14" s="1"/>
  <c r="AA8" i="14"/>
  <c r="AA5" i="14" s="1"/>
  <c r="AA4" i="14" s="1"/>
  <c r="AA5" i="10"/>
  <c r="AA4" i="10" s="1"/>
  <c r="AA7" i="14"/>
  <c r="AH30" i="14"/>
  <c r="AH28" i="14"/>
  <c r="AE6" i="10"/>
  <c r="AE4" i="10" s="1"/>
  <c r="AE9" i="14"/>
  <c r="AE6" i="14" s="1"/>
  <c r="AE4" i="14" s="1"/>
  <c r="E6" i="10"/>
  <c r="E9" i="14"/>
  <c r="E6" i="14" s="1"/>
  <c r="E4" i="14" s="1"/>
  <c r="D9" i="14"/>
  <c r="E7" i="14"/>
  <c r="AJ4" i="14"/>
  <c r="AZ13" i="14"/>
  <c r="AZ14" i="14"/>
  <c r="CJ19" i="14"/>
  <c r="CJ20" i="14"/>
  <c r="V19" i="14"/>
  <c r="V21" i="14"/>
  <c r="C21" i="14" s="1"/>
  <c r="AZ19" i="14"/>
  <c r="AZ20" i="14"/>
  <c r="AT559" i="10"/>
  <c r="AT43" i="14" s="1"/>
  <c r="AT44" i="14"/>
  <c r="I5" i="10"/>
  <c r="I8" i="14"/>
  <c r="I5" i="14" s="1"/>
  <c r="K4" i="14"/>
  <c r="J22" i="14"/>
  <c r="J24" i="14"/>
  <c r="AB19" i="14"/>
  <c r="AB20" i="14"/>
  <c r="CJ13" i="14"/>
  <c r="CJ14" i="14"/>
  <c r="AT19" i="14"/>
  <c r="AT21" i="14"/>
  <c r="CD559" i="10"/>
  <c r="CD43" i="14" s="1"/>
  <c r="CD44" i="14"/>
  <c r="AT49" i="14"/>
  <c r="AT50" i="14"/>
  <c r="DG6" i="10"/>
  <c r="DG4" i="10" s="1"/>
  <c r="DG7" i="14"/>
  <c r="DE6" i="10"/>
  <c r="DE9" i="14"/>
  <c r="DE6" i="14" s="1"/>
  <c r="AZ64" i="14"/>
  <c r="BH6" i="10"/>
  <c r="BH9" i="14"/>
  <c r="BH6" i="14" s="1"/>
  <c r="BH7" i="14"/>
  <c r="BH5" i="10"/>
  <c r="BH8" i="14"/>
  <c r="BH5" i="14" s="1"/>
  <c r="BS5" i="10"/>
  <c r="BS8" i="14"/>
  <c r="BS5" i="14" s="1"/>
  <c r="BS7" i="14"/>
  <c r="DJ5" i="10"/>
  <c r="DJ8" i="14"/>
  <c r="DJ5" i="14" s="1"/>
  <c r="CD22" i="14"/>
  <c r="CD23" i="14"/>
  <c r="V13" i="14"/>
  <c r="V14" i="14"/>
  <c r="DB22" i="14"/>
  <c r="DB23" i="14"/>
  <c r="CP19" i="14"/>
  <c r="CP21" i="14"/>
  <c r="CV559" i="10"/>
  <c r="CV43" i="14" s="1"/>
  <c r="CV44" i="14"/>
  <c r="I9" i="14"/>
  <c r="I6" i="14" s="1"/>
  <c r="I6" i="10"/>
  <c r="G9" i="14"/>
  <c r="G6" i="10"/>
  <c r="G4" i="10" s="1"/>
  <c r="G7" i="14"/>
  <c r="BA5" i="10"/>
  <c r="BA8" i="14"/>
  <c r="BA5" i="14" s="1"/>
  <c r="AN52" i="14"/>
  <c r="AT28" i="14"/>
  <c r="B9" i="17"/>
  <c r="AZ73" i="14"/>
  <c r="AT52" i="14"/>
  <c r="CD28" i="14"/>
  <c r="C562" i="10"/>
  <c r="C560" i="10"/>
  <c r="CP559" i="10"/>
  <c r="CP43" i="14" s="1"/>
  <c r="CP44" i="14"/>
  <c r="DN62" i="14"/>
  <c r="AZ62" i="14"/>
  <c r="AT67" i="14"/>
  <c r="BX62" i="14"/>
  <c r="AZ67" i="14"/>
  <c r="CV70" i="14"/>
  <c r="DB70" i="14"/>
  <c r="CJ64" i="14"/>
  <c r="D55" i="14"/>
  <c r="CV66" i="14"/>
  <c r="BR65" i="14"/>
  <c r="V65" i="14"/>
  <c r="CD55" i="14"/>
  <c r="DN53" i="14"/>
  <c r="V52" i="14"/>
  <c r="CV48" i="14"/>
  <c r="P38" i="14"/>
  <c r="D39" i="14"/>
  <c r="D34" i="14"/>
  <c r="CV54" i="14"/>
  <c r="CD49" i="14"/>
  <c r="J50" i="14"/>
  <c r="DH48" i="14"/>
  <c r="BF47" i="14"/>
  <c r="C21" i="17"/>
  <c r="DN38" i="14"/>
  <c r="V38" i="14"/>
  <c r="CD34" i="14"/>
  <c r="AH64" i="14"/>
  <c r="DB51" i="14"/>
  <c r="DH50" i="14"/>
  <c r="BX49" i="14"/>
  <c r="DH38" i="14"/>
  <c r="CJ38" i="14"/>
  <c r="CJ39" i="14"/>
  <c r="CV55" i="14"/>
  <c r="J53" i="14"/>
  <c r="DH33" i="14"/>
  <c r="CV32" i="14"/>
  <c r="DB32" i="14"/>
  <c r="BL30" i="14"/>
  <c r="CP29" i="14"/>
  <c r="BL18" i="14"/>
  <c r="AH50" i="14"/>
  <c r="DB47" i="14"/>
  <c r="AT34" i="14"/>
  <c r="J33" i="14"/>
  <c r="P33" i="14"/>
  <c r="AZ53" i="14"/>
  <c r="DB38" i="14"/>
  <c r="BR34" i="14"/>
  <c r="J34" i="14"/>
  <c r="BL33" i="14"/>
  <c r="CV33" i="14"/>
  <c r="CJ30" i="14"/>
  <c r="CD18" i="14"/>
  <c r="BX18" i="14"/>
  <c r="AH17" i="14"/>
  <c r="CF5" i="10"/>
  <c r="CF7" i="14"/>
  <c r="CF8" i="14"/>
  <c r="CF5" i="14" s="1"/>
  <c r="AB37" i="14"/>
  <c r="CJ34" i="14"/>
  <c r="BF32" i="14"/>
  <c r="BY9" i="14"/>
  <c r="BY6" i="14" s="1"/>
  <c r="BY4" i="14" s="1"/>
  <c r="BY6" i="10"/>
  <c r="BY4" i="10" s="1"/>
  <c r="BY7" i="14"/>
  <c r="DJ9" i="14"/>
  <c r="DJ6" i="14" s="1"/>
  <c r="DJ6" i="10"/>
  <c r="CT8" i="14"/>
  <c r="CT5" i="14" s="1"/>
  <c r="CT4" i="14" s="1"/>
  <c r="CT7" i="14"/>
  <c r="CT5" i="10"/>
  <c r="CT4" i="10" s="1"/>
  <c r="V9" i="14"/>
  <c r="V6" i="10"/>
  <c r="DF8" i="14"/>
  <c r="DF5" i="14" s="1"/>
  <c r="DF4" i="14" s="1"/>
  <c r="DF7" i="14"/>
  <c r="DF5" i="10"/>
  <c r="DF4" i="10" s="1"/>
  <c r="AO8" i="14"/>
  <c r="AO5" i="14" s="1"/>
  <c r="AO7" i="14"/>
  <c r="AO5" i="10"/>
  <c r="AO4" i="10" s="1"/>
  <c r="CV75" i="14"/>
  <c r="DB75" i="14"/>
  <c r="BR16" i="14"/>
  <c r="CJ6" i="10"/>
  <c r="CJ9" i="14"/>
  <c r="DB9" i="14"/>
  <c r="DB6" i="10"/>
  <c r="BF73" i="14"/>
  <c r="BQ6" i="10"/>
  <c r="BQ4" i="10" s="1"/>
  <c r="BQ9" i="14"/>
  <c r="BQ6" i="14" s="1"/>
  <c r="BI5" i="10"/>
  <c r="BI4" i="10" s="1"/>
  <c r="BI7" i="14"/>
  <c r="BI8" i="14"/>
  <c r="BI5" i="14" s="1"/>
  <c r="BI4" i="14" s="1"/>
  <c r="M4" i="14"/>
  <c r="CD74" i="14"/>
  <c r="BX22" i="14"/>
  <c r="AK8" i="14"/>
  <c r="AK5" i="14" s="1"/>
  <c r="AK4" i="14" s="1"/>
  <c r="AK5" i="10"/>
  <c r="AK4" i="10" s="1"/>
  <c r="AK7" i="14"/>
  <c r="D16" i="14"/>
  <c r="D8" i="17"/>
  <c r="D7" i="17" s="1"/>
  <c r="D6" i="16"/>
  <c r="V75" i="14"/>
  <c r="D73" i="14"/>
  <c r="Z4" i="10"/>
  <c r="AQ9" i="14"/>
  <c r="AQ6" i="14" s="1"/>
  <c r="AQ4" i="14" s="1"/>
  <c r="AQ6" i="10"/>
  <c r="AQ4" i="10" s="1"/>
  <c r="AQ7" i="14"/>
  <c r="CM6" i="14"/>
  <c r="BR559" i="10"/>
  <c r="BR43" i="14" s="1"/>
  <c r="BR44" i="14"/>
  <c r="D559" i="10"/>
  <c r="D43" i="14" s="1"/>
  <c r="D44" i="14"/>
  <c r="BL559" i="10"/>
  <c r="BL43" i="14" s="1"/>
  <c r="BL44" i="14"/>
  <c r="C45" i="14"/>
  <c r="CJ559" i="10"/>
  <c r="CJ43" i="14" s="1"/>
  <c r="CJ44" i="14"/>
  <c r="J559" i="10"/>
  <c r="J43" i="14" s="1"/>
  <c r="AH559" i="10"/>
  <c r="AH43" i="14" s="1"/>
  <c r="AH44" i="14"/>
  <c r="AN559" i="10"/>
  <c r="AN43" i="14" s="1"/>
  <c r="AN44" i="14"/>
  <c r="AB62" i="14"/>
  <c r="CJ63" i="14"/>
  <c r="C63" i="14" s="1"/>
  <c r="BL67" i="14"/>
  <c r="CD67" i="14"/>
  <c r="J67" i="14"/>
  <c r="D70" i="14"/>
  <c r="BX58" i="14"/>
  <c r="BF67" i="14"/>
  <c r="AZ58" i="14"/>
  <c r="DB64" i="14"/>
  <c r="CD58" i="14"/>
  <c r="AN66" i="14"/>
  <c r="CD65" i="14"/>
  <c r="BR70" i="14"/>
  <c r="J70" i="14"/>
  <c r="BF65" i="14"/>
  <c r="D65" i="14"/>
  <c r="AB58" i="14"/>
  <c r="DT52" i="14"/>
  <c r="CJ70" i="14"/>
  <c r="AT65" i="14"/>
  <c r="AH51" i="14"/>
  <c r="AB49" i="14"/>
  <c r="BX48" i="14"/>
  <c r="AT54" i="14"/>
  <c r="AH53" i="14"/>
  <c r="DH51" i="14"/>
  <c r="P51" i="14"/>
  <c r="BL49" i="14"/>
  <c r="J47" i="14"/>
  <c r="AB64" i="14"/>
  <c r="CP54" i="14"/>
  <c r="P53" i="14"/>
  <c r="BF51" i="14"/>
  <c r="I21" i="17"/>
  <c r="V46" i="14"/>
  <c r="CP47" i="14"/>
  <c r="DN32" i="14"/>
  <c r="AT32" i="14"/>
  <c r="BX29" i="14"/>
  <c r="BX5" i="10"/>
  <c r="BX30" i="14"/>
  <c r="AN18" i="14"/>
  <c r="J65" i="14"/>
  <c r="BR50" i="14"/>
  <c r="AZ46" i="14"/>
  <c r="DN39" i="14"/>
  <c r="V39" i="14"/>
  <c r="BR33" i="14"/>
  <c r="AZ29" i="14"/>
  <c r="V30" i="14"/>
  <c r="CV51" i="14"/>
  <c r="AZ51" i="14"/>
  <c r="DN47" i="14"/>
  <c r="BL47" i="14"/>
  <c r="AH32" i="14"/>
  <c r="V33" i="14"/>
  <c r="CJ32" i="14"/>
  <c r="BF18" i="14"/>
  <c r="CV17" i="14"/>
  <c r="Q5" i="10"/>
  <c r="Q8" i="14"/>
  <c r="Q5" i="14" s="1"/>
  <c r="Q7" i="14"/>
  <c r="CP53" i="14"/>
  <c r="AN39" i="14"/>
  <c r="AB33" i="14"/>
  <c r="CJ46" i="14"/>
  <c r="R7" i="14"/>
  <c r="R5" i="10"/>
  <c r="R4" i="10" s="1"/>
  <c r="R8" i="14"/>
  <c r="R5" i="14" s="1"/>
  <c r="R4" i="14" s="1"/>
  <c r="CP13" i="14"/>
  <c r="AD9" i="14"/>
  <c r="AD6" i="14" s="1"/>
  <c r="AD4" i="14" s="1"/>
  <c r="AD7" i="14"/>
  <c r="AD6" i="10"/>
  <c r="AD4" i="10" s="1"/>
  <c r="AB75" i="14"/>
  <c r="J75" i="14"/>
  <c r="BC7" i="14"/>
  <c r="BC5" i="10"/>
  <c r="BC4" i="10" s="1"/>
  <c r="BC8" i="14"/>
  <c r="BC5" i="14" s="1"/>
  <c r="BC4" i="14" s="1"/>
  <c r="P10" i="14"/>
  <c r="AH10" i="14"/>
  <c r="AB17" i="14"/>
  <c r="AZ17" i="14"/>
  <c r="BX13" i="14"/>
  <c r="DT9" i="14"/>
  <c r="DT6" i="14" s="1"/>
  <c r="DT4" i="14" s="1"/>
  <c r="DT6" i="10"/>
  <c r="DT4" i="10" s="1"/>
  <c r="BJ7" i="14"/>
  <c r="BJ6" i="10"/>
  <c r="BJ4" i="10" s="1"/>
  <c r="BJ9" i="14"/>
  <c r="BJ6" i="14" s="1"/>
  <c r="BJ4" i="14" s="1"/>
  <c r="BA6" i="10"/>
  <c r="BA9" i="14"/>
  <c r="BA6" i="14" s="1"/>
  <c r="DJ7" i="14"/>
  <c r="U8" i="14"/>
  <c r="U5" i="14" s="1"/>
  <c r="U4" i="14" s="1"/>
  <c r="U5" i="10"/>
  <c r="U4" i="10" s="1"/>
  <c r="U7" i="14"/>
  <c r="O8" i="14"/>
  <c r="O5" i="14" s="1"/>
  <c r="O5" i="10"/>
  <c r="O7" i="14"/>
  <c r="W7" i="14"/>
  <c r="W8" i="14"/>
  <c r="W5" i="14" s="1"/>
  <c r="W4" i="14" s="1"/>
  <c r="W5" i="10"/>
  <c r="W4" i="10" s="1"/>
  <c r="DB10" i="14"/>
  <c r="AT16" i="14"/>
  <c r="DI6" i="10"/>
  <c r="DI4" i="10" s="1"/>
  <c r="DI7" i="14"/>
  <c r="DI9" i="14"/>
  <c r="DI6" i="14" s="1"/>
  <c r="DI4" i="14" s="1"/>
  <c r="DL7" i="14"/>
  <c r="DL8" i="14"/>
  <c r="DL5" i="14" s="1"/>
  <c r="DL4" i="14" s="1"/>
  <c r="DL5" i="10"/>
  <c r="DL4" i="10" s="1"/>
  <c r="CH7" i="14"/>
  <c r="CH8" i="14"/>
  <c r="CH5" i="14" s="1"/>
  <c r="CH4" i="14" s="1"/>
  <c r="CH5" i="10"/>
  <c r="CH4" i="10" s="1"/>
  <c r="AC7" i="14"/>
  <c r="AC5" i="10"/>
  <c r="AC4" i="10" s="1"/>
  <c r="AC8" i="14"/>
  <c r="AC5" i="14" s="1"/>
  <c r="AC4" i="14" s="1"/>
  <c r="DH29" i="14"/>
  <c r="AN75" i="14"/>
  <c r="DH74" i="14"/>
  <c r="L7" i="14"/>
  <c r="L5" i="10"/>
  <c r="L8" i="14"/>
  <c r="L5" i="14" s="1"/>
  <c r="DN73" i="14"/>
  <c r="CX5" i="10"/>
  <c r="CX8" i="14"/>
  <c r="CX5" i="14" s="1"/>
  <c r="CX7" i="14"/>
  <c r="AY7" i="14"/>
  <c r="AY8" i="14"/>
  <c r="AY5" i="14" s="1"/>
  <c r="AY5" i="10"/>
  <c r="AZ559" i="10"/>
  <c r="AZ43" i="14" s="1"/>
  <c r="AZ44" i="14"/>
  <c r="V559" i="10"/>
  <c r="V43" i="14" s="1"/>
  <c r="BF62" i="14"/>
  <c r="BL62" i="14"/>
  <c r="C68" i="14"/>
  <c r="DB55" i="14"/>
  <c r="BL66" i="14"/>
  <c r="DN55" i="14"/>
  <c r="AT70" i="14"/>
  <c r="P66" i="14"/>
  <c r="CV58" i="14"/>
  <c r="DT46" i="14"/>
  <c r="J66" i="14"/>
  <c r="D58" i="14"/>
  <c r="BX55" i="14"/>
  <c r="BL55" i="14"/>
  <c r="DH64" i="14"/>
  <c r="CJ53" i="14"/>
  <c r="BF48" i="14"/>
  <c r="J38" i="14"/>
  <c r="DB39" i="14"/>
  <c r="J54" i="14"/>
  <c r="D21" i="17"/>
  <c r="AH48" i="14"/>
  <c r="BF38" i="14"/>
  <c r="CP38" i="14"/>
  <c r="BX64" i="14"/>
  <c r="BX52" i="14"/>
  <c r="AH47" i="14"/>
  <c r="CD38" i="14"/>
  <c r="DH39" i="14"/>
  <c r="BL39" i="14"/>
  <c r="CD39" i="14"/>
  <c r="CP55" i="14"/>
  <c r="AB52" i="14"/>
  <c r="DB34" i="14"/>
  <c r="AT33" i="14"/>
  <c r="AZ32" i="14"/>
  <c r="BX31" i="14"/>
  <c r="AH33" i="14"/>
  <c r="AZ30" i="14"/>
  <c r="DH18" i="14"/>
  <c r="P50" i="14"/>
  <c r="CP33" i="14"/>
  <c r="J32" i="14"/>
  <c r="CP32" i="14"/>
  <c r="CP6" i="10"/>
  <c r="CP30" i="14"/>
  <c r="DN29" i="14"/>
  <c r="DB18" i="14"/>
  <c r="P17" i="14"/>
  <c r="CJ50" i="14"/>
  <c r="BL34" i="14"/>
  <c r="AZ34" i="14"/>
  <c r="AN33" i="14"/>
  <c r="AB32" i="14"/>
  <c r="BX33" i="14"/>
  <c r="DH53" i="14"/>
  <c r="DH30" i="14"/>
  <c r="J17" i="14"/>
  <c r="CV18" i="14"/>
  <c r="D13" i="14"/>
  <c r="DE5" i="10"/>
  <c r="DE7" i="14"/>
  <c r="DE8" i="14"/>
  <c r="DE5" i="14" s="1"/>
  <c r="CV38" i="14"/>
  <c r="D32" i="14"/>
  <c r="AN30" i="14"/>
  <c r="BR28" i="14"/>
  <c r="DK9" i="14"/>
  <c r="DK6" i="14" s="1"/>
  <c r="DK4" i="14" s="1"/>
  <c r="DK6" i="10"/>
  <c r="DK4" i="10" s="1"/>
  <c r="DO7" i="14"/>
  <c r="DO9" i="14"/>
  <c r="DO6" i="14" s="1"/>
  <c r="DO4" i="14" s="1"/>
  <c r="DO6" i="10"/>
  <c r="DO4" i="10" s="1"/>
  <c r="AW9" i="14"/>
  <c r="AW6" i="14" s="1"/>
  <c r="AW4" i="14" s="1"/>
  <c r="AW7" i="14"/>
  <c r="AW6" i="10"/>
  <c r="AW4" i="10" s="1"/>
  <c r="DA8" i="14"/>
  <c r="DA5" i="14" s="1"/>
  <c r="DA4" i="14" s="1"/>
  <c r="DA7" i="14"/>
  <c r="DA5" i="10"/>
  <c r="DA4" i="10" s="1"/>
  <c r="F8" i="14"/>
  <c r="F5" i="14" s="1"/>
  <c r="F7" i="14"/>
  <c r="F5" i="10"/>
  <c r="I6" i="16"/>
  <c r="I8" i="17"/>
  <c r="I7" i="17" s="1"/>
  <c r="CP74" i="14"/>
  <c r="CJ74" i="14"/>
  <c r="BL73" i="14"/>
  <c r="J10" i="14"/>
  <c r="BR10" i="14"/>
  <c r="DN5" i="10"/>
  <c r="CI5" i="10"/>
  <c r="CI4" i="10" s="1"/>
  <c r="CI7" i="14"/>
  <c r="CI8" i="14"/>
  <c r="CI5" i="14" s="1"/>
  <c r="CI4" i="14" s="1"/>
  <c r="BE8" i="14"/>
  <c r="BE5" i="14" s="1"/>
  <c r="BE4" i="14" s="1"/>
  <c r="BE7" i="14"/>
  <c r="BE5" i="10"/>
  <c r="AR5" i="10"/>
  <c r="AR4" i="10" s="1"/>
  <c r="AR7" i="14"/>
  <c r="AR8" i="14"/>
  <c r="AR5" i="14" s="1"/>
  <c r="AR4" i="14" s="1"/>
  <c r="AZ75" i="14"/>
  <c r="P6" i="10"/>
  <c r="P9" i="14"/>
  <c r="AU6" i="10"/>
  <c r="AU4" i="10" s="1"/>
  <c r="AU7" i="14"/>
  <c r="AU9" i="14"/>
  <c r="AU6" i="14" s="1"/>
  <c r="AU4" i="14" s="1"/>
  <c r="CF9" i="14"/>
  <c r="CF6" i="14" s="1"/>
  <c r="CF6" i="10"/>
  <c r="L9" i="14"/>
  <c r="L6" i="14" s="1"/>
  <c r="L6" i="10"/>
  <c r="T8" i="14"/>
  <c r="T5" i="14" s="1"/>
  <c r="T4" i="14" s="1"/>
  <c r="T5" i="10"/>
  <c r="T4" i="10" s="1"/>
  <c r="T7" i="14"/>
  <c r="B13" i="17"/>
  <c r="J8" i="17"/>
  <c r="J7" i="17" s="1"/>
  <c r="J6" i="17" s="1"/>
  <c r="J6" i="16"/>
  <c r="Z4" i="14"/>
  <c r="BF29" i="14"/>
  <c r="BR74" i="14"/>
  <c r="X6" i="10"/>
  <c r="X4" i="10" s="1"/>
  <c r="X9" i="14"/>
  <c r="X6" i="14" s="1"/>
  <c r="X4" i="14" s="1"/>
  <c r="BZ5" i="14"/>
  <c r="BZ4" i="14" s="1"/>
  <c r="BM5" i="14"/>
  <c r="P28" i="14"/>
  <c r="G6" i="14"/>
  <c r="G4" i="14" s="1"/>
  <c r="C561" i="10"/>
  <c r="C565" i="10"/>
  <c r="BX559" i="10"/>
  <c r="BX43" i="14" s="1"/>
  <c r="BX44" i="14"/>
  <c r="AH62" i="14"/>
  <c r="CV62" i="14"/>
  <c r="AN62" i="14"/>
  <c r="B27" i="17"/>
  <c r="CV67" i="14"/>
  <c r="BX70" i="14"/>
  <c r="J55" i="14"/>
  <c r="BR55" i="14"/>
  <c r="DT64" i="14"/>
  <c r="CP65" i="14"/>
  <c r="V55" i="14"/>
  <c r="BL70" i="14"/>
  <c r="AZ70" i="14"/>
  <c r="AT58" i="14"/>
  <c r="P55" i="14"/>
  <c r="CD70" i="14"/>
  <c r="AZ54" i="14"/>
  <c r="CV49" i="14"/>
  <c r="BX39" i="14"/>
  <c r="CV34" i="14"/>
  <c r="CD53" i="14"/>
  <c r="AN51" i="14"/>
  <c r="DN50" i="14"/>
  <c r="DH47" i="14"/>
  <c r="AN38" i="14"/>
  <c r="BX34" i="14"/>
  <c r="DN64" i="14"/>
  <c r="AZ37" i="14"/>
  <c r="BL58" i="14"/>
  <c r="AN54" i="14"/>
  <c r="V51" i="14"/>
  <c r="CP50" i="14"/>
  <c r="CD47" i="14"/>
  <c r="BL38" i="14"/>
  <c r="P39" i="14"/>
  <c r="DT37" i="14"/>
  <c r="AH38" i="14"/>
  <c r="P46" i="14"/>
  <c r="CD30" i="14"/>
  <c r="V29" i="14"/>
  <c r="CJ18" i="14"/>
  <c r="P18" i="14"/>
  <c r="D49" i="14"/>
  <c r="AN47" i="14"/>
  <c r="BR39" i="14"/>
  <c r="AT37" i="14"/>
  <c r="BL32" i="14"/>
  <c r="BF33" i="14"/>
  <c r="AB29" i="14"/>
  <c r="AT30" i="14"/>
  <c r="AN28" i="14"/>
  <c r="CD17" i="14"/>
  <c r="AT13" i="14"/>
  <c r="BX51" i="14"/>
  <c r="AB51" i="14"/>
  <c r="BR46" i="14"/>
  <c r="V32" i="14"/>
  <c r="AN32" i="14"/>
  <c r="D46" i="14"/>
  <c r="DN30" i="14"/>
  <c r="CJ17" i="14"/>
  <c r="CM8" i="14"/>
  <c r="CM5" i="14" s="1"/>
  <c r="CM7" i="14"/>
  <c r="CM5" i="10"/>
  <c r="CM4" i="10" s="1"/>
  <c r="BF39" i="14"/>
  <c r="J39" i="14"/>
  <c r="CD33" i="14"/>
  <c r="AB46" i="14"/>
  <c r="CY6" i="10"/>
  <c r="CY4" i="10" s="1"/>
  <c r="CY9" i="14"/>
  <c r="CY6" i="14" s="1"/>
  <c r="CY4" i="14" s="1"/>
  <c r="DT16" i="14"/>
  <c r="AL9" i="14"/>
  <c r="AL6" i="14" s="1"/>
  <c r="AL6" i="10"/>
  <c r="DR9" i="14"/>
  <c r="DR6" i="14" s="1"/>
  <c r="DR4" i="14" s="1"/>
  <c r="DR6" i="10"/>
  <c r="DR4" i="10" s="1"/>
  <c r="DR7" i="14"/>
  <c r="AI6" i="10"/>
  <c r="AI4" i="10" s="1"/>
  <c r="AI7" i="14"/>
  <c r="AI9" i="14"/>
  <c r="AI6" i="14" s="1"/>
  <c r="AI4" i="14" s="1"/>
  <c r="AT74" i="14"/>
  <c r="BL10" i="14"/>
  <c r="DH10" i="14"/>
  <c r="BX10" i="14"/>
  <c r="CV29" i="14"/>
  <c r="DM4" i="14"/>
  <c r="CO8" i="14"/>
  <c r="CO5" i="14" s="1"/>
  <c r="CO4" i="14" s="1"/>
  <c r="CO5" i="10"/>
  <c r="CO4" i="10" s="1"/>
  <c r="CO7" i="14"/>
  <c r="P13" i="14"/>
  <c r="D12" i="14"/>
  <c r="C12" i="14" s="1"/>
  <c r="BV9" i="14"/>
  <c r="BV6" i="14" s="1"/>
  <c r="BV4" i="14" s="1"/>
  <c r="BV7" i="14"/>
  <c r="BV6" i="10"/>
  <c r="BV4" i="10" s="1"/>
  <c r="CU8" i="14"/>
  <c r="CU5" i="14" s="1"/>
  <c r="CU4" i="14" s="1"/>
  <c r="CU5" i="10"/>
  <c r="CU4" i="10" s="1"/>
  <c r="CU7" i="14"/>
  <c r="CJ75" i="14"/>
  <c r="AF7" i="14"/>
  <c r="AF8" i="14"/>
  <c r="AF5" i="14" s="1"/>
  <c r="AF4" i="14" s="1"/>
  <c r="AF5" i="10"/>
  <c r="AF4" i="10" s="1"/>
  <c r="BP8" i="14"/>
  <c r="BP5" i="14" s="1"/>
  <c r="BP4" i="14" s="1"/>
  <c r="BP5" i="10"/>
  <c r="BP4" i="10" s="1"/>
  <c r="BP7" i="14"/>
  <c r="DK7" i="14"/>
  <c r="CP10" i="14"/>
  <c r="DB17" i="14"/>
  <c r="D11" i="14"/>
  <c r="C11" i="14" s="1"/>
  <c r="CY7" i="14"/>
  <c r="E8" i="17"/>
  <c r="E7" i="17" s="1"/>
  <c r="E6" i="17" s="1"/>
  <c r="E6" i="16"/>
  <c r="V74" i="14"/>
  <c r="O6" i="10"/>
  <c r="O9" i="14"/>
  <c r="O6" i="14" s="1"/>
  <c r="CJ25" i="14"/>
  <c r="AH73" i="14"/>
  <c r="BR5" i="10"/>
  <c r="S6" i="14"/>
  <c r="S4" i="14" s="1"/>
  <c r="C62" i="14" l="1"/>
  <c r="C67" i="14"/>
  <c r="BQ4" i="14"/>
  <c r="AO4" i="14"/>
  <c r="F4" i="10"/>
  <c r="F4" i="14"/>
  <c r="BM4" i="14"/>
  <c r="C24" i="14"/>
  <c r="C14" i="14"/>
  <c r="C13" i="14" s="1"/>
  <c r="C74" i="14"/>
  <c r="I6" i="17"/>
  <c r="BE4" i="10"/>
  <c r="CX4" i="10"/>
  <c r="BS4" i="10"/>
  <c r="AY4" i="10"/>
  <c r="AL4" i="10"/>
  <c r="C26" i="14"/>
  <c r="C25" i="14" s="1"/>
  <c r="BA4" i="10"/>
  <c r="CX4" i="14"/>
  <c r="AY4" i="14"/>
  <c r="BH4" i="14"/>
  <c r="DE4" i="10"/>
  <c r="BA4" i="14"/>
  <c r="DJ4" i="10"/>
  <c r="AL4" i="14"/>
  <c r="D6" i="10"/>
  <c r="DJ4" i="14"/>
  <c r="CM4" i="14"/>
  <c r="DE4" i="14"/>
  <c r="BS4" i="14"/>
  <c r="E4" i="10"/>
  <c r="Q4" i="10"/>
  <c r="B21" i="17"/>
  <c r="B10" i="17"/>
  <c r="BR5" i="14"/>
  <c r="I4" i="14"/>
  <c r="C10" i="14"/>
  <c r="DN5" i="14"/>
  <c r="C48" i="14"/>
  <c r="Q4" i="14"/>
  <c r="C23" i="14"/>
  <c r="C22" i="14" s="1"/>
  <c r="C66" i="14"/>
  <c r="BH4" i="10"/>
  <c r="I4" i="10"/>
  <c r="C18" i="14"/>
  <c r="C20" i="14"/>
  <c r="C19" i="14" s="1"/>
  <c r="B8" i="17"/>
  <c r="B7" i="17" s="1"/>
  <c r="B6" i="16"/>
  <c r="D10" i="14"/>
  <c r="BR6" i="10"/>
  <c r="BR4" i="10" s="1"/>
  <c r="BR9" i="14"/>
  <c r="BR6" i="14" s="1"/>
  <c r="CV28" i="14"/>
  <c r="CD31" i="14"/>
  <c r="CJ5" i="10"/>
  <c r="CJ4" i="10" s="1"/>
  <c r="CJ8" i="14"/>
  <c r="CJ5" i="14" s="1"/>
  <c r="CJ16" i="14"/>
  <c r="CD16" i="14"/>
  <c r="C29" i="14"/>
  <c r="CD46" i="14"/>
  <c r="AN49" i="14"/>
  <c r="CD52" i="14"/>
  <c r="CP64" i="14"/>
  <c r="CD8" i="14"/>
  <c r="CD5" i="14" s="1"/>
  <c r="CD5" i="10"/>
  <c r="J6" i="10"/>
  <c r="J9" i="14"/>
  <c r="AT6" i="10"/>
  <c r="AT9" i="14"/>
  <c r="AT6" i="14" s="1"/>
  <c r="P6" i="14"/>
  <c r="CJ73" i="14"/>
  <c r="DN9" i="14"/>
  <c r="DN6" i="14" s="1"/>
  <c r="DN6" i="10"/>
  <c r="DN4" i="10" s="1"/>
  <c r="C32" i="14"/>
  <c r="C17" i="14"/>
  <c r="CP6" i="14"/>
  <c r="CP31" i="14"/>
  <c r="P49" i="14"/>
  <c r="AZ31" i="14"/>
  <c r="CP37" i="14"/>
  <c r="C54" i="14"/>
  <c r="CJ52" i="14"/>
  <c r="L4" i="14"/>
  <c r="AN73" i="14"/>
  <c r="D5" i="10"/>
  <c r="AB8" i="14"/>
  <c r="AB5" i="14" s="1"/>
  <c r="AB5" i="10"/>
  <c r="O4" i="14"/>
  <c r="AZ16" i="14"/>
  <c r="BL28" i="14"/>
  <c r="C75" i="14"/>
  <c r="C73" i="14" s="1"/>
  <c r="CP52" i="14"/>
  <c r="DN46" i="14"/>
  <c r="AZ28" i="14"/>
  <c r="J64" i="14"/>
  <c r="BX5" i="14"/>
  <c r="BF49" i="14"/>
  <c r="AH52" i="14"/>
  <c r="CD73" i="14"/>
  <c r="BF5" i="10"/>
  <c r="BF8" i="14"/>
  <c r="BF5" i="14" s="1"/>
  <c r="AN5" i="10"/>
  <c r="AN8" i="14"/>
  <c r="AN5" i="14" s="1"/>
  <c r="BX6" i="10"/>
  <c r="BX4" i="10" s="1"/>
  <c r="BX9" i="14"/>
  <c r="BX6" i="14" s="1"/>
  <c r="DB37" i="14"/>
  <c r="BL16" i="14"/>
  <c r="CV31" i="14"/>
  <c r="CJ37" i="14"/>
  <c r="DH49" i="14"/>
  <c r="V37" i="14"/>
  <c r="J49" i="14"/>
  <c r="C39" i="14"/>
  <c r="D6" i="14"/>
  <c r="P37" i="14"/>
  <c r="V64" i="14"/>
  <c r="C61" i="14"/>
  <c r="AN31" i="14"/>
  <c r="V31" i="14"/>
  <c r="BR31" i="14"/>
  <c r="BL37" i="14"/>
  <c r="DN49" i="14"/>
  <c r="DH16" i="14"/>
  <c r="D31" i="14"/>
  <c r="CV37" i="14"/>
  <c r="DB8" i="14"/>
  <c r="DB5" i="14" s="1"/>
  <c r="DB5" i="10"/>
  <c r="DB4" i="10" s="1"/>
  <c r="AN16" i="14"/>
  <c r="J16" i="14"/>
  <c r="P16" i="14"/>
  <c r="AH46" i="14"/>
  <c r="DH8" i="14"/>
  <c r="DH5" i="14" s="1"/>
  <c r="DH5" i="10"/>
  <c r="L4" i="10"/>
  <c r="DH73" i="14"/>
  <c r="DH9" i="14"/>
  <c r="DH6" i="14" s="1"/>
  <c r="DH6" i="10"/>
  <c r="V5" i="10"/>
  <c r="V4" i="10" s="1"/>
  <c r="V8" i="14"/>
  <c r="V5" i="14" s="1"/>
  <c r="CJ31" i="14"/>
  <c r="BL46" i="14"/>
  <c r="AZ49" i="14"/>
  <c r="C30" i="14"/>
  <c r="BR49" i="14"/>
  <c r="C8" i="17"/>
  <c r="C7" i="17" s="1"/>
  <c r="C6" i="17" s="1"/>
  <c r="C6" i="16"/>
  <c r="BX16" i="14"/>
  <c r="DB6" i="14"/>
  <c r="CP8" i="14"/>
  <c r="CP5" i="14" s="1"/>
  <c r="CP5" i="10"/>
  <c r="CP4" i="10" s="1"/>
  <c r="BF31" i="14"/>
  <c r="CF4" i="10"/>
  <c r="AH16" i="14"/>
  <c r="C33" i="14"/>
  <c r="DB31" i="14"/>
  <c r="D37" i="14"/>
  <c r="V73" i="14"/>
  <c r="AH6" i="10"/>
  <c r="AH9" i="14"/>
  <c r="AH6" i="14" s="1"/>
  <c r="BX37" i="14"/>
  <c r="BL31" i="14"/>
  <c r="AN46" i="14"/>
  <c r="V49" i="14"/>
  <c r="DH46" i="14"/>
  <c r="BF28" i="14"/>
  <c r="CP73" i="14"/>
  <c r="DH52" i="14"/>
  <c r="CJ49" i="14"/>
  <c r="DN28" i="14"/>
  <c r="CD37" i="14"/>
  <c r="C38" i="14"/>
  <c r="P64" i="14"/>
  <c r="AT5" i="10"/>
  <c r="AT8" i="14"/>
  <c r="AT5" i="14" s="1"/>
  <c r="CV5" i="10"/>
  <c r="CV8" i="14"/>
  <c r="CV5" i="14" s="1"/>
  <c r="J8" i="14"/>
  <c r="J5" i="14" s="1"/>
  <c r="J5" i="10"/>
  <c r="DH28" i="14"/>
  <c r="BF6" i="10"/>
  <c r="BF9" i="14"/>
  <c r="BF6" i="14" s="1"/>
  <c r="AB73" i="14"/>
  <c r="AB9" i="14"/>
  <c r="AB6" i="14" s="1"/>
  <c r="AB6" i="10"/>
  <c r="BF16" i="14"/>
  <c r="AH31" i="14"/>
  <c r="CP46" i="14"/>
  <c r="C47" i="14"/>
  <c r="C46" i="14" s="1"/>
  <c r="AT64" i="14"/>
  <c r="C65" i="14"/>
  <c r="C64" i="14" s="1"/>
  <c r="BF64" i="14"/>
  <c r="AH8" i="14"/>
  <c r="AH5" i="14" s="1"/>
  <c r="AH5" i="10"/>
  <c r="D6" i="17"/>
  <c r="DB46" i="14"/>
  <c r="AH49" i="14"/>
  <c r="C53" i="14"/>
  <c r="C559" i="10"/>
  <c r="DB16" i="14"/>
  <c r="F6" i="16"/>
  <c r="F8" i="17"/>
  <c r="F7" i="17" s="1"/>
  <c r="F6" i="17" s="1"/>
  <c r="AH37" i="14"/>
  <c r="BL5" i="10"/>
  <c r="BL8" i="14"/>
  <c r="BL5" i="14" s="1"/>
  <c r="CV73" i="14"/>
  <c r="AT73" i="14"/>
  <c r="CV6" i="10"/>
  <c r="CV9" i="14"/>
  <c r="CV6" i="14" s="1"/>
  <c r="BX46" i="14"/>
  <c r="AB28" i="14"/>
  <c r="BR37" i="14"/>
  <c r="V28" i="14"/>
  <c r="CP49" i="14"/>
  <c r="AN37" i="14"/>
  <c r="AN64" i="14"/>
  <c r="BR73" i="14"/>
  <c r="CD6" i="10"/>
  <c r="CD9" i="14"/>
  <c r="CD6" i="14" s="1"/>
  <c r="DB73" i="14"/>
  <c r="D8" i="14"/>
  <c r="AB31" i="14"/>
  <c r="J31" i="14"/>
  <c r="BF37" i="14"/>
  <c r="J37" i="14"/>
  <c r="BL64" i="14"/>
  <c r="C6" i="10"/>
  <c r="O4" i="10"/>
  <c r="AZ6" i="10"/>
  <c r="AZ9" i="14"/>
  <c r="AZ6" i="14" s="1"/>
  <c r="DT7" i="14"/>
  <c r="AB16" i="14"/>
  <c r="AZ8" i="14"/>
  <c r="AZ5" i="14" s="1"/>
  <c r="AZ5" i="10"/>
  <c r="J73" i="14"/>
  <c r="P8" i="14"/>
  <c r="P5" i="14" s="1"/>
  <c r="P5" i="10"/>
  <c r="P4" i="10" s="1"/>
  <c r="CV16" i="14"/>
  <c r="BX28" i="14"/>
  <c r="AT31" i="14"/>
  <c r="DN31" i="14"/>
  <c r="P52" i="14"/>
  <c r="CV52" i="14"/>
  <c r="J46" i="14"/>
  <c r="C51" i="14"/>
  <c r="D64" i="14"/>
  <c r="CD64" i="14"/>
  <c r="C44" i="14"/>
  <c r="C43" i="14" s="1"/>
  <c r="AN6" i="10"/>
  <c r="AN9" i="14"/>
  <c r="AN6" i="14" s="1"/>
  <c r="BL9" i="14"/>
  <c r="BL6" i="14" s="1"/>
  <c r="BL6" i="10"/>
  <c r="CJ6" i="14"/>
  <c r="V6" i="14"/>
  <c r="CF4" i="14"/>
  <c r="CJ28" i="14"/>
  <c r="AZ52" i="14"/>
  <c r="P31" i="14"/>
  <c r="CP28" i="14"/>
  <c r="CV46" i="14"/>
  <c r="DH31" i="14"/>
  <c r="J52" i="14"/>
  <c r="DH37" i="14"/>
  <c r="DB49" i="14"/>
  <c r="DN37" i="14"/>
  <c r="BF46" i="14"/>
  <c r="C50" i="14"/>
  <c r="DN52" i="14"/>
  <c r="BR64" i="14"/>
  <c r="CV64" i="14"/>
  <c r="C52" i="14" l="1"/>
  <c r="B6" i="17"/>
  <c r="D4" i="10"/>
  <c r="BX4" i="14"/>
  <c r="BR4" i="14"/>
  <c r="DN4" i="14"/>
  <c r="AH4" i="14"/>
  <c r="C49" i="14"/>
  <c r="AZ4" i="14"/>
  <c r="C16" i="14"/>
  <c r="C37" i="14"/>
  <c r="J4" i="10"/>
  <c r="CP4" i="14"/>
  <c r="AT4" i="14"/>
  <c r="P4" i="14"/>
  <c r="AH4" i="10"/>
  <c r="AT4" i="10"/>
  <c r="P7" i="14"/>
  <c r="C8" i="14"/>
  <c r="D5" i="14"/>
  <c r="BL4" i="14"/>
  <c r="C5" i="10"/>
  <c r="C4" i="10" s="1"/>
  <c r="V4" i="14"/>
  <c r="DH4" i="14"/>
  <c r="BX7" i="14"/>
  <c r="AZ4" i="10"/>
  <c r="D7" i="14"/>
  <c r="BL4" i="10"/>
  <c r="AH7" i="14"/>
  <c r="CV7" i="14"/>
  <c r="AT7" i="14"/>
  <c r="DB4" i="14"/>
  <c r="AN7" i="14"/>
  <c r="BF7" i="14"/>
  <c r="AB7" i="14"/>
  <c r="DN7" i="14"/>
  <c r="CD7" i="14"/>
  <c r="C28" i="14"/>
  <c r="BL7" i="14"/>
  <c r="CV4" i="14"/>
  <c r="V7" i="14"/>
  <c r="DH7" i="14"/>
  <c r="AN4" i="14"/>
  <c r="BF4" i="14"/>
  <c r="AB4" i="10"/>
  <c r="J6" i="14"/>
  <c r="J4" i="14" s="1"/>
  <c r="C9" i="14"/>
  <c r="CD4" i="10"/>
  <c r="CJ4" i="14"/>
  <c r="BR7" i="14"/>
  <c r="AZ7" i="14"/>
  <c r="J7" i="14"/>
  <c r="CV4" i="10"/>
  <c r="CP7" i="14"/>
  <c r="DH4" i="10"/>
  <c r="DB7" i="14"/>
  <c r="AN4" i="10"/>
  <c r="BF4" i="10"/>
  <c r="AB4" i="14"/>
  <c r="C31" i="14"/>
  <c r="CD4" i="14"/>
  <c r="CJ7" i="14"/>
  <c r="C6" i="14" l="1"/>
  <c r="C7" i="14"/>
  <c r="D4" i="14"/>
  <c r="C5" i="14"/>
  <c r="C4" i="14" l="1"/>
</calcChain>
</file>

<file path=xl/sharedStrings.xml><?xml version="1.0" encoding="utf-8"?>
<sst xmlns="http://schemas.openxmlformats.org/spreadsheetml/2006/main" count="2481" uniqueCount="854">
  <si>
    <t>합천읍</t>
  </si>
  <si>
    <t>봉산면</t>
  </si>
  <si>
    <t>묘산면</t>
  </si>
  <si>
    <t>가야면</t>
  </si>
  <si>
    <t>야로면</t>
  </si>
  <si>
    <t>율곡면</t>
  </si>
  <si>
    <t>초계면</t>
  </si>
  <si>
    <t>쌍책면</t>
  </si>
  <si>
    <t>덕곡면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</si>
  <si>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</si>
  <si>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</si>
  <si>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</si>
  <si>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</si>
  <si>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</si>
  <si>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</si>
  <si>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</si>
  <si>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</si>
  <si>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계</t>
    <phoneticPr fontId="2" type="noConversion"/>
  </si>
  <si>
    <t>남</t>
    <phoneticPr fontId="2" type="noConversion"/>
  </si>
  <si>
    <t>여</t>
    <phoneticPr fontId="2" type="noConversion"/>
  </si>
  <si>
    <t>계</t>
    <phoneticPr fontId="4" type="noConversion"/>
  </si>
  <si>
    <t>계</t>
  </si>
  <si>
    <t>남</t>
  </si>
  <si>
    <t>여</t>
  </si>
  <si>
    <t>구      분</t>
    <phoneticPr fontId="2" type="noConversion"/>
  </si>
  <si>
    <t>총  계</t>
    <phoneticPr fontId="4" type="noConversion"/>
  </si>
  <si>
    <t>대산면</t>
    <phoneticPr fontId="2" type="noConversion"/>
  </si>
  <si>
    <t>의창동</t>
    <phoneticPr fontId="2" type="noConversion"/>
  </si>
  <si>
    <t>팔룡동</t>
    <phoneticPr fontId="2" type="noConversion"/>
  </si>
  <si>
    <t>명곡동</t>
    <phoneticPr fontId="2" type="noConversion"/>
  </si>
  <si>
    <t>봉림동</t>
    <phoneticPr fontId="2" type="noConversion"/>
  </si>
  <si>
    <t>반송동</t>
    <phoneticPr fontId="2" type="noConversion"/>
  </si>
  <si>
    <t>중앙동</t>
    <phoneticPr fontId="2" type="noConversion"/>
  </si>
  <si>
    <t>용지동</t>
    <phoneticPr fontId="2" type="noConversion"/>
  </si>
  <si>
    <t>상남동</t>
    <phoneticPr fontId="2" type="noConversion"/>
  </si>
  <si>
    <t>사파동</t>
    <phoneticPr fontId="2" type="noConversion"/>
  </si>
  <si>
    <t>가음정동</t>
    <phoneticPr fontId="2" type="noConversion"/>
  </si>
  <si>
    <t>성주동</t>
    <phoneticPr fontId="2" type="noConversion"/>
  </si>
  <si>
    <t>웅남동</t>
    <phoneticPr fontId="2" type="noConversion"/>
  </si>
  <si>
    <t>창원시</t>
    <phoneticPr fontId="4" type="noConversion"/>
  </si>
  <si>
    <t>구산면</t>
  </si>
  <si>
    <t>진동면</t>
  </si>
  <si>
    <t>진북면</t>
  </si>
  <si>
    <t>진전면</t>
  </si>
  <si>
    <t>가포동</t>
  </si>
  <si>
    <t>월영동</t>
  </si>
  <si>
    <t>문화동</t>
  </si>
  <si>
    <t>중앙동</t>
  </si>
  <si>
    <t>완월동</t>
  </si>
  <si>
    <t>자산동</t>
  </si>
  <si>
    <t>동서동</t>
  </si>
  <si>
    <t>교방동</t>
  </si>
  <si>
    <t>오동동</t>
  </si>
  <si>
    <t>합포동</t>
  </si>
  <si>
    <t>산호동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</si>
  <si>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</si>
  <si>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</si>
  <si>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</si>
  <si>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</si>
  <si>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</si>
  <si>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</si>
  <si>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</si>
  <si>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</si>
  <si>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</si>
  <si>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</si>
  <si>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내서읍</t>
    <phoneticPr fontId="4" type="noConversion"/>
  </si>
  <si>
    <t>구산면</t>
    <phoneticPr fontId="4" type="noConversion"/>
  </si>
  <si>
    <t>진동면</t>
    <phoneticPr fontId="2" type="noConversion"/>
  </si>
  <si>
    <t>진북면</t>
    <phoneticPr fontId="2" type="noConversion"/>
  </si>
  <si>
    <t>진전면</t>
    <phoneticPr fontId="2" type="noConversion"/>
  </si>
  <si>
    <t>가포동</t>
    <phoneticPr fontId="2" type="noConversion"/>
  </si>
  <si>
    <t>월영동</t>
    <phoneticPr fontId="2" type="noConversion"/>
  </si>
  <si>
    <t>문화동</t>
    <phoneticPr fontId="2" type="noConversion"/>
  </si>
  <si>
    <t>완월동</t>
    <phoneticPr fontId="2" type="noConversion"/>
  </si>
  <si>
    <t>자산동</t>
    <phoneticPr fontId="2" type="noConversion"/>
  </si>
  <si>
    <t>교방동</t>
    <phoneticPr fontId="2" type="noConversion"/>
  </si>
  <si>
    <t>오동동</t>
    <phoneticPr fontId="2" type="noConversion"/>
  </si>
  <si>
    <t>합포동</t>
    <phoneticPr fontId="2" type="noConversion"/>
  </si>
  <si>
    <t>산호동</t>
    <phoneticPr fontId="2" type="noConversion"/>
  </si>
  <si>
    <t>회원1동</t>
    <phoneticPr fontId="2" type="noConversion"/>
  </si>
  <si>
    <t>회원2동</t>
    <phoneticPr fontId="2" type="noConversion"/>
  </si>
  <si>
    <t>회성동</t>
    <phoneticPr fontId="2" type="noConversion"/>
  </si>
  <si>
    <t>양덕1동</t>
    <phoneticPr fontId="2" type="noConversion"/>
  </si>
  <si>
    <t>양덕2동</t>
    <phoneticPr fontId="2" type="noConversion"/>
  </si>
  <si>
    <t>합성1동</t>
    <phoneticPr fontId="2" type="noConversion"/>
  </si>
  <si>
    <t>합성2동</t>
    <phoneticPr fontId="2" type="noConversion"/>
  </si>
  <si>
    <t>구암1동</t>
    <phoneticPr fontId="2" type="noConversion"/>
  </si>
  <si>
    <t>구암2동</t>
    <phoneticPr fontId="2" type="noConversion"/>
  </si>
  <si>
    <t>봉암동</t>
    <phoneticPr fontId="2" type="noConversion"/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</si>
  <si>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</si>
  <si>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</si>
  <si>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</si>
  <si>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</si>
  <si>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</si>
  <si>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</si>
  <si>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</si>
  <si>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</si>
  <si>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</si>
  <si>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</si>
  <si>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고성군</t>
  </si>
  <si>
    <t>남해군</t>
  </si>
  <si>
    <t>하동군</t>
  </si>
  <si>
    <t>산청군</t>
  </si>
  <si>
    <t>함양군</t>
  </si>
  <si>
    <t>거창군</t>
  </si>
  <si>
    <t>합천군</t>
  </si>
  <si>
    <t>진주시</t>
    <phoneticPr fontId="2" type="noConversion"/>
  </si>
  <si>
    <t>충무동</t>
  </si>
  <si>
    <t>여좌동</t>
  </si>
  <si>
    <t>태백동</t>
  </si>
  <si>
    <t>경화동</t>
  </si>
  <si>
    <t>병암동</t>
  </si>
  <si>
    <t>자은동</t>
  </si>
  <si>
    <t>덕산동</t>
  </si>
  <si>
    <t>풍호동</t>
  </si>
  <si>
    <t>웅천동</t>
  </si>
  <si>
    <t>웅동1동</t>
  </si>
  <si>
    <t>웅동2동</t>
  </si>
  <si>
    <t>산양읍</t>
  </si>
  <si>
    <t>용남면</t>
  </si>
  <si>
    <t>도산면</t>
  </si>
  <si>
    <t>광도면</t>
  </si>
  <si>
    <t>욕지면</t>
  </si>
  <si>
    <t>한산면</t>
  </si>
  <si>
    <t>사량면</t>
  </si>
  <si>
    <t>도천동</t>
  </si>
  <si>
    <t>명정동</t>
  </si>
  <si>
    <t>정량동</t>
  </si>
  <si>
    <t>북신동</t>
  </si>
  <si>
    <t>통영시</t>
    <phoneticPr fontId="2" type="noConversion"/>
  </si>
  <si>
    <t>동서금동</t>
  </si>
  <si>
    <t>진영읍</t>
  </si>
  <si>
    <t>주촌면</t>
  </si>
  <si>
    <t>진례면</t>
  </si>
  <si>
    <t>한림면</t>
  </si>
  <si>
    <t>생림면</t>
  </si>
  <si>
    <t>상동면</t>
  </si>
  <si>
    <t>대동면</t>
  </si>
  <si>
    <t>동상동</t>
  </si>
  <si>
    <t>회현동</t>
  </si>
  <si>
    <t>부원동</t>
  </si>
  <si>
    <t>내외동</t>
  </si>
  <si>
    <t>북부동</t>
  </si>
  <si>
    <t>칠산서부동</t>
  </si>
  <si>
    <t>활천동</t>
  </si>
  <si>
    <t>삼안동</t>
  </si>
  <si>
    <t>불암동</t>
  </si>
  <si>
    <t>삼랑진읍</t>
  </si>
  <si>
    <t>하남읍</t>
  </si>
  <si>
    <t>부북면</t>
  </si>
  <si>
    <t>산외면</t>
  </si>
  <si>
    <t>산내면</t>
  </si>
  <si>
    <t>단장면</t>
  </si>
  <si>
    <t>상남면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</si>
  <si>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</si>
  <si>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</si>
  <si>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</si>
  <si>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</si>
  <si>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</si>
  <si>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</si>
  <si>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</si>
  <si>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김해시</t>
    <phoneticPr fontId="4" type="noConversion"/>
  </si>
  <si>
    <t>밀양시</t>
    <phoneticPr fontId="4" type="noConversion"/>
  </si>
  <si>
    <t>장승포동</t>
  </si>
  <si>
    <t>옥포1동</t>
  </si>
  <si>
    <t>옥포2동</t>
  </si>
  <si>
    <t>거제시</t>
    <phoneticPr fontId="4" type="noConversion"/>
  </si>
  <si>
    <t>원동면</t>
  </si>
  <si>
    <t>상북면</t>
  </si>
  <si>
    <t>하북면</t>
  </si>
  <si>
    <t>의령읍</t>
  </si>
  <si>
    <t>가례면</t>
  </si>
  <si>
    <t>칠곡면</t>
  </si>
  <si>
    <t>대의면</t>
  </si>
  <si>
    <t>화정면</t>
  </si>
  <si>
    <t>용덕면</t>
  </si>
  <si>
    <t>정곡면</t>
  </si>
  <si>
    <t>지정면</t>
  </si>
  <si>
    <t>낙서면</t>
  </si>
  <si>
    <t>부림면</t>
  </si>
  <si>
    <t>봉수면</t>
  </si>
  <si>
    <t>궁류면</t>
  </si>
  <si>
    <t>유곡면</t>
  </si>
  <si>
    <t>의령군</t>
    <phoneticPr fontId="4" type="noConversion"/>
  </si>
  <si>
    <t>가야읍</t>
  </si>
  <si>
    <t>함안면</t>
  </si>
  <si>
    <t>군북면</t>
  </si>
  <si>
    <t>법수면</t>
  </si>
  <si>
    <t>대산면</t>
  </si>
  <si>
    <t>칠서면</t>
  </si>
  <si>
    <t>칠북면</t>
  </si>
  <si>
    <t>산인면</t>
  </si>
  <si>
    <t>여항면</t>
  </si>
  <si>
    <t>창녕읍</t>
  </si>
  <si>
    <t>남지읍</t>
  </si>
  <si>
    <t>고암면</t>
  </si>
  <si>
    <t>성산면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</si>
  <si>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</si>
  <si>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</si>
  <si>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</si>
  <si>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</si>
  <si>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</si>
  <si>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</si>
  <si>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</si>
  <si>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</si>
  <si>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</si>
  <si>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</si>
  <si>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고성읍</t>
  </si>
  <si>
    <t>삼산면</t>
  </si>
  <si>
    <t>하일면</t>
  </si>
  <si>
    <t>하이면</t>
  </si>
  <si>
    <t>상리면</t>
  </si>
  <si>
    <t>대가면</t>
  </si>
  <si>
    <t>영현면</t>
  </si>
  <si>
    <t>영오면</t>
  </si>
  <si>
    <t>개천면</t>
  </si>
  <si>
    <t>구만면</t>
  </si>
  <si>
    <t>회화면</t>
  </si>
  <si>
    <t>마암면</t>
  </si>
  <si>
    <t>동해면</t>
  </si>
  <si>
    <t>거류면</t>
  </si>
  <si>
    <t>고성군</t>
    <phoneticPr fontId="4" type="noConversion"/>
  </si>
  <si>
    <t>남해읍</t>
  </si>
  <si>
    <t>이동면</t>
  </si>
  <si>
    <t>상주면</t>
  </si>
  <si>
    <t>삼동면</t>
  </si>
  <si>
    <t>미조면</t>
  </si>
  <si>
    <t>고현면</t>
  </si>
  <si>
    <t>설천면</t>
  </si>
  <si>
    <t>창선면</t>
  </si>
  <si>
    <t>남해군</t>
    <phoneticPr fontId="4" type="noConversion"/>
  </si>
  <si>
    <t>하동읍</t>
  </si>
  <si>
    <t>화개면</t>
  </si>
  <si>
    <t>악양면</t>
  </si>
  <si>
    <t>적량면</t>
  </si>
  <si>
    <t>횡천면</t>
  </si>
  <si>
    <t>고전면</t>
  </si>
  <si>
    <t>금남면</t>
  </si>
  <si>
    <t>하동군</t>
    <phoneticPr fontId="4" type="noConversion"/>
  </si>
  <si>
    <t>함안군</t>
    <phoneticPr fontId="4" type="noConversion"/>
  </si>
  <si>
    <t>산청읍</t>
  </si>
  <si>
    <t>차황면</t>
  </si>
  <si>
    <t>오부면</t>
  </si>
  <si>
    <t>생초면</t>
  </si>
  <si>
    <t>금서면</t>
  </si>
  <si>
    <t>삼장면</t>
  </si>
  <si>
    <t>시천면</t>
  </si>
  <si>
    <t>단성면</t>
  </si>
  <si>
    <t>신안면</t>
  </si>
  <si>
    <t>생비량면</t>
  </si>
  <si>
    <t>신등면</t>
  </si>
  <si>
    <t>산청군</t>
    <phoneticPr fontId="4" type="noConversion"/>
  </si>
  <si>
    <t>함양읍</t>
  </si>
  <si>
    <t>마천면</t>
  </si>
  <si>
    <t>휴천면</t>
  </si>
  <si>
    <t>유림면</t>
  </si>
  <si>
    <t>수동면</t>
  </si>
  <si>
    <t>지곡면</t>
  </si>
  <si>
    <t>안의면</t>
  </si>
  <si>
    <t>서하면</t>
  </si>
  <si>
    <t>서상면</t>
  </si>
  <si>
    <t>백전면</t>
  </si>
  <si>
    <t>병곡면</t>
  </si>
  <si>
    <t>함양군</t>
    <phoneticPr fontId="4" type="noConversion"/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</si>
  <si>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</si>
  <si>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</si>
  <si>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</si>
  <si>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</si>
  <si>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</si>
  <si>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</si>
  <si>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</si>
  <si>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</si>
  <si>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</si>
  <si>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</si>
  <si>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</si>
  <si>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</si>
  <si>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3. 시ㆍ군별 연령별 인구(외국인 제외)</t>
  </si>
  <si>
    <t>0세</t>
    <phoneticPr fontId="4" type="noConversion"/>
  </si>
  <si>
    <t>1세</t>
    <phoneticPr fontId="4" type="noConversion"/>
  </si>
  <si>
    <t>2세</t>
    <phoneticPr fontId="4" type="noConversion"/>
  </si>
  <si>
    <t>3세</t>
    <phoneticPr fontId="4" type="noConversion"/>
  </si>
  <si>
    <t>4세</t>
    <phoneticPr fontId="4" type="noConversion"/>
  </si>
  <si>
    <t>5세</t>
    <phoneticPr fontId="4" type="noConversion"/>
  </si>
  <si>
    <t>6세</t>
    <phoneticPr fontId="4" type="noConversion"/>
  </si>
  <si>
    <t>7세</t>
    <phoneticPr fontId="4" type="noConversion"/>
  </si>
  <si>
    <t>8세</t>
    <phoneticPr fontId="4" type="noConversion"/>
  </si>
  <si>
    <t>9세</t>
    <phoneticPr fontId="2" type="noConversion"/>
  </si>
  <si>
    <t>10세</t>
    <phoneticPr fontId="2" type="noConversion"/>
  </si>
  <si>
    <t>11세</t>
    <phoneticPr fontId="2" type="noConversion"/>
  </si>
  <si>
    <t>12세</t>
    <phoneticPr fontId="2" type="noConversion"/>
  </si>
  <si>
    <t>13세</t>
    <phoneticPr fontId="2" type="noConversion"/>
  </si>
  <si>
    <t>14세</t>
    <phoneticPr fontId="2" type="noConversion"/>
  </si>
  <si>
    <t>15세</t>
    <phoneticPr fontId="2" type="noConversion"/>
  </si>
  <si>
    <t>16세</t>
    <phoneticPr fontId="2" type="noConversion"/>
  </si>
  <si>
    <t>17세</t>
    <phoneticPr fontId="2" type="noConversion"/>
  </si>
  <si>
    <t>18세</t>
    <phoneticPr fontId="2" type="noConversion"/>
  </si>
  <si>
    <t>19세</t>
    <phoneticPr fontId="2" type="noConversion"/>
  </si>
  <si>
    <t>20세</t>
    <phoneticPr fontId="2" type="noConversion"/>
  </si>
  <si>
    <t>21세</t>
    <phoneticPr fontId="2" type="noConversion"/>
  </si>
  <si>
    <t>22세</t>
    <phoneticPr fontId="2" type="noConversion"/>
  </si>
  <si>
    <t>23세</t>
    <phoneticPr fontId="2" type="noConversion"/>
  </si>
  <si>
    <t>24세</t>
    <phoneticPr fontId="2" type="noConversion"/>
  </si>
  <si>
    <t>25세</t>
    <phoneticPr fontId="2" type="noConversion"/>
  </si>
  <si>
    <t>26세</t>
    <phoneticPr fontId="2" type="noConversion"/>
  </si>
  <si>
    <t>27세</t>
    <phoneticPr fontId="2" type="noConversion"/>
  </si>
  <si>
    <t>28세</t>
    <phoneticPr fontId="2" type="noConversion"/>
  </si>
  <si>
    <t>29세</t>
    <phoneticPr fontId="2" type="noConversion"/>
  </si>
  <si>
    <t>30세</t>
    <phoneticPr fontId="2" type="noConversion"/>
  </si>
  <si>
    <t>31세</t>
    <phoneticPr fontId="2" type="noConversion"/>
  </si>
  <si>
    <t>32세</t>
    <phoneticPr fontId="2" type="noConversion"/>
  </si>
  <si>
    <t>33세</t>
    <phoneticPr fontId="2" type="noConversion"/>
  </si>
  <si>
    <t>34세</t>
    <phoneticPr fontId="2" type="noConversion"/>
  </si>
  <si>
    <t>35세</t>
    <phoneticPr fontId="2" type="noConversion"/>
  </si>
  <si>
    <t>36세</t>
    <phoneticPr fontId="2" type="noConversion"/>
  </si>
  <si>
    <t>37세</t>
    <phoneticPr fontId="2" type="noConversion"/>
  </si>
  <si>
    <t>38세</t>
    <phoneticPr fontId="2" type="noConversion"/>
  </si>
  <si>
    <t>39세</t>
    <phoneticPr fontId="2" type="noConversion"/>
  </si>
  <si>
    <t>40세</t>
    <phoneticPr fontId="2" type="noConversion"/>
  </si>
  <si>
    <t>41세</t>
    <phoneticPr fontId="2" type="noConversion"/>
  </si>
  <si>
    <t>42세</t>
    <phoneticPr fontId="2" type="noConversion"/>
  </si>
  <si>
    <t>43세</t>
    <phoneticPr fontId="2" type="noConversion"/>
  </si>
  <si>
    <t>44세</t>
    <phoneticPr fontId="2" type="noConversion"/>
  </si>
  <si>
    <t>45세</t>
    <phoneticPr fontId="2" type="noConversion"/>
  </si>
  <si>
    <t>46세</t>
    <phoneticPr fontId="2" type="noConversion"/>
  </si>
  <si>
    <t>47세</t>
    <phoneticPr fontId="2" type="noConversion"/>
  </si>
  <si>
    <t>48세</t>
    <phoneticPr fontId="2" type="noConversion"/>
  </si>
  <si>
    <t>49세</t>
    <phoneticPr fontId="2" type="noConversion"/>
  </si>
  <si>
    <t>50세</t>
    <phoneticPr fontId="2" type="noConversion"/>
  </si>
  <si>
    <t>51세</t>
    <phoneticPr fontId="2" type="noConversion"/>
  </si>
  <si>
    <t>52세</t>
    <phoneticPr fontId="2" type="noConversion"/>
  </si>
  <si>
    <t>53세</t>
    <phoneticPr fontId="2" type="noConversion"/>
  </si>
  <si>
    <t>54세</t>
    <phoneticPr fontId="2" type="noConversion"/>
  </si>
  <si>
    <t>55세</t>
    <phoneticPr fontId="2" type="noConversion"/>
  </si>
  <si>
    <t>56세</t>
    <phoneticPr fontId="2" type="noConversion"/>
  </si>
  <si>
    <t>57세</t>
    <phoneticPr fontId="2" type="noConversion"/>
  </si>
  <si>
    <t>58세</t>
    <phoneticPr fontId="2" type="noConversion"/>
  </si>
  <si>
    <t>59세</t>
    <phoneticPr fontId="2" type="noConversion"/>
  </si>
  <si>
    <t>60세</t>
    <phoneticPr fontId="2" type="noConversion"/>
  </si>
  <si>
    <t>61세</t>
    <phoneticPr fontId="2" type="noConversion"/>
  </si>
  <si>
    <t>62세</t>
    <phoneticPr fontId="2" type="noConversion"/>
  </si>
  <si>
    <t>63세</t>
    <phoneticPr fontId="2" type="noConversion"/>
  </si>
  <si>
    <t>64세</t>
    <phoneticPr fontId="2" type="noConversion"/>
  </si>
  <si>
    <t>65세</t>
    <phoneticPr fontId="2" type="noConversion"/>
  </si>
  <si>
    <t>66세</t>
    <phoneticPr fontId="2" type="noConversion"/>
  </si>
  <si>
    <t>67세</t>
    <phoneticPr fontId="2" type="noConversion"/>
  </si>
  <si>
    <t>68세</t>
    <phoneticPr fontId="2" type="noConversion"/>
  </si>
  <si>
    <t>69세</t>
    <phoneticPr fontId="2" type="noConversion"/>
  </si>
  <si>
    <t>70세</t>
    <phoneticPr fontId="2" type="noConversion"/>
  </si>
  <si>
    <t>71세</t>
    <phoneticPr fontId="2" type="noConversion"/>
  </si>
  <si>
    <t>72세</t>
    <phoneticPr fontId="2" type="noConversion"/>
  </si>
  <si>
    <t>73세</t>
    <phoneticPr fontId="2" type="noConversion"/>
  </si>
  <si>
    <t>74세</t>
    <phoneticPr fontId="2" type="noConversion"/>
  </si>
  <si>
    <t>75세</t>
    <phoneticPr fontId="2" type="noConversion"/>
  </si>
  <si>
    <t>76세</t>
    <phoneticPr fontId="2" type="noConversion"/>
  </si>
  <si>
    <t>77세</t>
    <phoneticPr fontId="2" type="noConversion"/>
  </si>
  <si>
    <t>78세</t>
    <phoneticPr fontId="2" type="noConversion"/>
  </si>
  <si>
    <t>79세</t>
    <phoneticPr fontId="2" type="noConversion"/>
  </si>
  <si>
    <t>80세</t>
    <phoneticPr fontId="2" type="noConversion"/>
  </si>
  <si>
    <t>81세</t>
    <phoneticPr fontId="2" type="noConversion"/>
  </si>
  <si>
    <t>82세</t>
    <phoneticPr fontId="2" type="noConversion"/>
  </si>
  <si>
    <t>83세</t>
    <phoneticPr fontId="2" type="noConversion"/>
  </si>
  <si>
    <t>84세</t>
    <phoneticPr fontId="2" type="noConversion"/>
  </si>
  <si>
    <t>85세</t>
    <phoneticPr fontId="2" type="noConversion"/>
  </si>
  <si>
    <t>86세</t>
    <phoneticPr fontId="2" type="noConversion"/>
  </si>
  <si>
    <t>87세</t>
    <phoneticPr fontId="2" type="noConversion"/>
  </si>
  <si>
    <t>88세</t>
    <phoneticPr fontId="2" type="noConversion"/>
  </si>
  <si>
    <t>89세</t>
    <phoneticPr fontId="2" type="noConversion"/>
  </si>
  <si>
    <t>90세</t>
    <phoneticPr fontId="2" type="noConversion"/>
  </si>
  <si>
    <t>91세</t>
    <phoneticPr fontId="2" type="noConversion"/>
  </si>
  <si>
    <t>92세</t>
    <phoneticPr fontId="2" type="noConversion"/>
  </si>
  <si>
    <t>93세</t>
    <phoneticPr fontId="2" type="noConversion"/>
  </si>
  <si>
    <t>94세</t>
    <phoneticPr fontId="2" type="noConversion"/>
  </si>
  <si>
    <t>95세</t>
    <phoneticPr fontId="2" type="noConversion"/>
  </si>
  <si>
    <t>96세</t>
    <phoneticPr fontId="2" type="noConversion"/>
  </si>
  <si>
    <t>97세</t>
    <phoneticPr fontId="2" type="noConversion"/>
  </si>
  <si>
    <t>98세</t>
    <phoneticPr fontId="2" type="noConversion"/>
  </si>
  <si>
    <t>99세</t>
    <phoneticPr fontId="2" type="noConversion"/>
  </si>
  <si>
    <t>100세이상</t>
    <phoneticPr fontId="2" type="noConversion"/>
  </si>
  <si>
    <t>양산시</t>
    <phoneticPr fontId="4" type="noConversion"/>
  </si>
  <si>
    <t>창녕군</t>
    <phoneticPr fontId="4" type="noConversion"/>
  </si>
  <si>
    <t>구  분</t>
    <phoneticPr fontId="2" type="noConversion"/>
  </si>
  <si>
    <t>합    계</t>
    <phoneticPr fontId="2" type="noConversion"/>
  </si>
  <si>
    <t>세  대</t>
    <phoneticPr fontId="2" type="noConversion"/>
  </si>
  <si>
    <t>한 국 인</t>
    <phoneticPr fontId="2" type="noConversion"/>
  </si>
  <si>
    <t>외 국 인</t>
    <phoneticPr fontId="2" type="noConversion"/>
  </si>
  <si>
    <t>인    구</t>
    <phoneticPr fontId="2" type="noConversion"/>
  </si>
  <si>
    <t>총    계</t>
    <phoneticPr fontId="2" type="noConversion"/>
  </si>
  <si>
    <t>(단위:명)</t>
    <phoneticPr fontId="6" type="noConversion"/>
  </si>
  <si>
    <t>(단위:명)</t>
    <phoneticPr fontId="2" type="noConversion"/>
  </si>
  <si>
    <t>0~4세</t>
    <phoneticPr fontId="4" type="noConversion"/>
  </si>
  <si>
    <t>5~9세</t>
    <phoneticPr fontId="4" type="noConversion"/>
  </si>
  <si>
    <t>10~14세</t>
    <phoneticPr fontId="2" type="noConversion"/>
  </si>
  <si>
    <t>15~19세</t>
    <phoneticPr fontId="2" type="noConversion"/>
  </si>
  <si>
    <t>20~24세</t>
    <phoneticPr fontId="2" type="noConversion"/>
  </si>
  <si>
    <t>25~29세</t>
    <phoneticPr fontId="2" type="noConversion"/>
  </si>
  <si>
    <t>30~34세</t>
    <phoneticPr fontId="2" type="noConversion"/>
  </si>
  <si>
    <t>35~39세</t>
    <phoneticPr fontId="2" type="noConversion"/>
  </si>
  <si>
    <t>40~44세</t>
    <phoneticPr fontId="2" type="noConversion"/>
  </si>
  <si>
    <t>45~49세</t>
    <phoneticPr fontId="2" type="noConversion"/>
  </si>
  <si>
    <t>50~54세</t>
    <phoneticPr fontId="2" type="noConversion"/>
  </si>
  <si>
    <t>55~59세</t>
    <phoneticPr fontId="2" type="noConversion"/>
  </si>
  <si>
    <t>60~64세</t>
    <phoneticPr fontId="2" type="noConversion"/>
  </si>
  <si>
    <t>65~69세</t>
    <phoneticPr fontId="2" type="noConversion"/>
  </si>
  <si>
    <t>70~74세</t>
    <phoneticPr fontId="2" type="noConversion"/>
  </si>
  <si>
    <t>75~79세</t>
    <phoneticPr fontId="2" type="noConversion"/>
  </si>
  <si>
    <t>80~84세</t>
    <phoneticPr fontId="2" type="noConversion"/>
  </si>
  <si>
    <t>85~89세</t>
    <phoneticPr fontId="2" type="noConversion"/>
  </si>
  <si>
    <t>90~94세</t>
    <phoneticPr fontId="2" type="noConversion"/>
  </si>
  <si>
    <t>95~99세</t>
    <phoneticPr fontId="2" type="noConversion"/>
  </si>
  <si>
    <t>교동</t>
  </si>
  <si>
    <t>현동</t>
    <phoneticPr fontId="2" type="noConversion"/>
  </si>
  <si>
    <t>동읍</t>
    <phoneticPr fontId="4" type="noConversion"/>
  </si>
  <si>
    <t>북면</t>
    <phoneticPr fontId="4" type="noConversion"/>
  </si>
  <si>
    <t>마산합포구</t>
    <phoneticPr fontId="2" type="noConversion"/>
  </si>
  <si>
    <t>마산회원구</t>
    <phoneticPr fontId="4" type="noConversion"/>
  </si>
  <si>
    <t>마산합포구</t>
    <phoneticPr fontId="4" type="noConversion"/>
  </si>
  <si>
    <t>계</t>
    <phoneticPr fontId="6" type="noConversion"/>
  </si>
  <si>
    <t>그리스</t>
  </si>
  <si>
    <t>나이지리아</t>
  </si>
  <si>
    <t>남아프리카공화국</t>
  </si>
  <si>
    <t>네덜란드</t>
  </si>
  <si>
    <t>네팔</t>
  </si>
  <si>
    <t>노르웨이</t>
  </si>
  <si>
    <t>뉴질랜드</t>
  </si>
  <si>
    <t>덴마크</t>
  </si>
  <si>
    <t>독일</t>
  </si>
  <si>
    <t>루마니아</t>
  </si>
  <si>
    <t>말레이시아</t>
  </si>
  <si>
    <t>멕시코</t>
  </si>
  <si>
    <t>몽골</t>
  </si>
  <si>
    <t>미국</t>
  </si>
  <si>
    <t>미얀마</t>
  </si>
  <si>
    <t>방글라데시</t>
  </si>
  <si>
    <t>베트남</t>
  </si>
  <si>
    <t>벨기에</t>
  </si>
  <si>
    <t>브라질</t>
  </si>
  <si>
    <t>스리랑카</t>
  </si>
  <si>
    <t>스웨덴</t>
  </si>
  <si>
    <t>싱가포르</t>
  </si>
  <si>
    <t>아일랜드</t>
  </si>
  <si>
    <t>영국</t>
  </si>
  <si>
    <t>오스트레일리아</t>
  </si>
  <si>
    <t>우즈베키스탄</t>
  </si>
  <si>
    <t>우크라이나</t>
  </si>
  <si>
    <t>이란</t>
  </si>
  <si>
    <t>이스라엘</t>
  </si>
  <si>
    <t>이집트</t>
  </si>
  <si>
    <t>이탈리아</t>
  </si>
  <si>
    <t>인도</t>
  </si>
  <si>
    <t>인도네시아</t>
  </si>
  <si>
    <t>일본</t>
  </si>
  <si>
    <t>카자흐스탄</t>
  </si>
  <si>
    <t>캄보디아</t>
  </si>
  <si>
    <t>캐나다</t>
  </si>
  <si>
    <t>크로아티아</t>
  </si>
  <si>
    <t>타이완</t>
  </si>
  <si>
    <t>티모르민주공화국</t>
  </si>
  <si>
    <t>파키스탄</t>
  </si>
  <si>
    <t>폴란드</t>
  </si>
  <si>
    <t>프랑스</t>
  </si>
  <si>
    <t>핀란드</t>
  </si>
  <si>
    <t>필리핀</t>
  </si>
  <si>
    <t>(단위 : 세대, 명)</t>
    <phoneticPr fontId="2" type="noConversion"/>
  </si>
  <si>
    <t>(단위 : 명)</t>
    <phoneticPr fontId="6" type="noConversion"/>
  </si>
  <si>
    <t>러시아(연방)</t>
  </si>
  <si>
    <t>라오스</t>
  </si>
  <si>
    <t>앙골라</t>
  </si>
  <si>
    <t>동면</t>
  </si>
  <si>
    <t>장유1동</t>
  </si>
  <si>
    <t>장유2동</t>
  </si>
  <si>
    <t>장유3동</t>
  </si>
  <si>
    <t>문산읍</t>
  </si>
  <si>
    <t>내동면</t>
  </si>
  <si>
    <t>정촌면</t>
  </si>
  <si>
    <t xml:space="preserve">금곡면 </t>
  </si>
  <si>
    <t>진성면</t>
  </si>
  <si>
    <t>일반성면</t>
  </si>
  <si>
    <t>이반성면</t>
  </si>
  <si>
    <t>사봉면</t>
  </si>
  <si>
    <t xml:space="preserve">지수면 </t>
  </si>
  <si>
    <t>대곡면</t>
  </si>
  <si>
    <t>금산면</t>
  </si>
  <si>
    <t>집현면</t>
  </si>
  <si>
    <t>미천면</t>
  </si>
  <si>
    <t>대평면</t>
  </si>
  <si>
    <t>천전동</t>
  </si>
  <si>
    <t>성북동</t>
  </si>
  <si>
    <t>상봉동</t>
  </si>
  <si>
    <t>상평동</t>
  </si>
  <si>
    <t>초장동</t>
  </si>
  <si>
    <t>평거동</t>
  </si>
  <si>
    <t>신안동</t>
  </si>
  <si>
    <t>이현동</t>
  </si>
  <si>
    <t>판문동</t>
  </si>
  <si>
    <t>가호동</t>
  </si>
  <si>
    <t>충무공동</t>
  </si>
  <si>
    <t>창원시</t>
  </si>
  <si>
    <t>동읍</t>
  </si>
  <si>
    <t>북면</t>
  </si>
  <si>
    <t>의창동</t>
  </si>
  <si>
    <t>팔룡동</t>
  </si>
  <si>
    <t>명곡동</t>
  </si>
  <si>
    <t>봉림동</t>
  </si>
  <si>
    <t>용지동</t>
  </si>
  <si>
    <t>성산구</t>
  </si>
  <si>
    <t>반송동</t>
  </si>
  <si>
    <t>상남동</t>
  </si>
  <si>
    <t>사파동</t>
  </si>
  <si>
    <t>가음정동</t>
  </si>
  <si>
    <t>성주동</t>
  </si>
  <si>
    <t>웅남동</t>
  </si>
  <si>
    <t>마산합포구</t>
  </si>
  <si>
    <t>현동</t>
  </si>
  <si>
    <t>내서읍</t>
  </si>
  <si>
    <t>석동</t>
  </si>
  <si>
    <t>이동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</si>
  <si>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</si>
  <si>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</si>
  <si>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</si>
  <si>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</si>
  <si>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</si>
  <si>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</si>
  <si>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</si>
  <si>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</si>
  <si>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선구동</t>
  </si>
  <si>
    <t>향촌동</t>
  </si>
  <si>
    <t>남양동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</si>
  <si>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</si>
  <si>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</si>
  <si>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</si>
  <si>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</si>
  <si>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</si>
  <si>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</si>
  <si>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</si>
  <si>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</si>
  <si>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</si>
  <si>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능포동</t>
  </si>
  <si>
    <t>아주동</t>
  </si>
  <si>
    <t>장평동</t>
  </si>
  <si>
    <t>고현동</t>
  </si>
  <si>
    <t>상문동</t>
  </si>
  <si>
    <t>수양동</t>
  </si>
  <si>
    <t>물금읍</t>
  </si>
  <si>
    <t>남면</t>
  </si>
  <si>
    <t>서면</t>
  </si>
  <si>
    <t>삼랑진임천출장소</t>
  </si>
  <si>
    <t>사등면가조출장소</t>
  </si>
  <si>
    <t>하청면칠천출장소</t>
  </si>
  <si>
    <t>장목면외포출장소</t>
  </si>
  <si>
    <t>칠원읍</t>
  </si>
  <si>
    <t>1. 시ㆍ군별 세대 및 인구</t>
    <phoneticPr fontId="2" type="noConversion"/>
  </si>
  <si>
    <t>(단위 : 세대, 명)</t>
    <phoneticPr fontId="2" type="noConversion"/>
  </si>
  <si>
    <t>구  분</t>
    <phoneticPr fontId="2" type="noConversion"/>
  </si>
  <si>
    <t>합    계</t>
    <phoneticPr fontId="2" type="noConversion"/>
  </si>
  <si>
    <t>세  대</t>
    <phoneticPr fontId="2" type="noConversion"/>
  </si>
  <si>
    <t>한 국 인</t>
    <phoneticPr fontId="2" type="noConversion"/>
  </si>
  <si>
    <t>외 국 인</t>
    <phoneticPr fontId="2" type="noConversion"/>
  </si>
  <si>
    <t>인    구</t>
    <phoneticPr fontId="2" type="noConversion"/>
  </si>
  <si>
    <t>계</t>
    <phoneticPr fontId="2" type="noConversion"/>
  </si>
  <si>
    <t>남</t>
    <phoneticPr fontId="2" type="noConversion"/>
  </si>
  <si>
    <t>여</t>
    <phoneticPr fontId="2" type="noConversion"/>
  </si>
  <si>
    <t>총  계</t>
    <phoneticPr fontId="2" type="noConversion"/>
  </si>
  <si>
    <t>시  부</t>
    <phoneticPr fontId="2" type="noConversion"/>
  </si>
  <si>
    <t>창원시</t>
    <phoneticPr fontId="2" type="noConversion"/>
  </si>
  <si>
    <t>의창구</t>
    <phoneticPr fontId="2" type="noConversion"/>
  </si>
  <si>
    <t>성산구</t>
    <phoneticPr fontId="6" type="noConversion"/>
  </si>
  <si>
    <t>마산합포구</t>
    <phoneticPr fontId="2" type="noConversion"/>
  </si>
  <si>
    <t>마산회원구</t>
    <phoneticPr fontId="2" type="noConversion"/>
  </si>
  <si>
    <t>진해구</t>
    <phoneticPr fontId="2" type="noConversion"/>
  </si>
  <si>
    <t>진주시</t>
    <phoneticPr fontId="2" type="noConversion"/>
  </si>
  <si>
    <t>통영시</t>
    <phoneticPr fontId="2" type="noConversion"/>
  </si>
  <si>
    <t>사천시</t>
    <phoneticPr fontId="2" type="noConversion"/>
  </si>
  <si>
    <t>김해시</t>
    <phoneticPr fontId="2" type="noConversion"/>
  </si>
  <si>
    <t>밀양시</t>
    <phoneticPr fontId="2" type="noConversion"/>
  </si>
  <si>
    <t>거제시</t>
    <phoneticPr fontId="2" type="noConversion"/>
  </si>
  <si>
    <t>양산시</t>
    <phoneticPr fontId="2" type="noConversion"/>
  </si>
  <si>
    <t>군  부</t>
    <phoneticPr fontId="2" type="noConversion"/>
  </si>
  <si>
    <t>의령군</t>
    <phoneticPr fontId="2" type="noConversion"/>
  </si>
  <si>
    <t>함안군</t>
    <phoneticPr fontId="2" type="noConversion"/>
  </si>
  <si>
    <t>창녕군</t>
    <phoneticPr fontId="2" type="noConversion"/>
  </si>
  <si>
    <t>고성군</t>
    <phoneticPr fontId="2" type="noConversion"/>
  </si>
  <si>
    <t>남해군</t>
    <phoneticPr fontId="2" type="noConversion"/>
  </si>
  <si>
    <t>하동군</t>
    <phoneticPr fontId="2" type="noConversion"/>
  </si>
  <si>
    <t>산청군</t>
    <phoneticPr fontId="2" type="noConversion"/>
  </si>
  <si>
    <t>함양군</t>
    <phoneticPr fontId="2" type="noConversion"/>
  </si>
  <si>
    <t>거창군</t>
    <phoneticPr fontId="2" type="noConversion"/>
  </si>
  <si>
    <t>합천군</t>
    <phoneticPr fontId="2" type="noConversion"/>
  </si>
  <si>
    <t>2. 읍ㆍ면ㆍ동별 세대 및 인구</t>
    <phoneticPr fontId="2" type="noConversion"/>
  </si>
  <si>
    <t>합천군</t>
    <phoneticPr fontId="4" type="noConversion"/>
  </si>
  <si>
    <t>계</t>
    <phoneticPr fontId="2" type="noConversion"/>
  </si>
  <si>
    <t>남</t>
    <phoneticPr fontId="2" type="noConversion"/>
  </si>
  <si>
    <t>여</t>
    <phoneticPr fontId="2" type="noConversion"/>
  </si>
  <si>
    <t>계</t>
    <phoneticPr fontId="2" type="noConversion"/>
  </si>
  <si>
    <t>남</t>
    <phoneticPr fontId="2" type="noConversion"/>
  </si>
  <si>
    <t>여</t>
    <phoneticPr fontId="2" type="noConversion"/>
  </si>
  <si>
    <t>석동</t>
    <phoneticPr fontId="2" type="noConversion"/>
  </si>
  <si>
    <t>이동</t>
    <phoneticPr fontId="2" type="noConversion"/>
  </si>
  <si>
    <t>문산읍</t>
    <phoneticPr fontId="2" type="noConversion"/>
  </si>
  <si>
    <t>내동면</t>
    <phoneticPr fontId="2" type="noConversion"/>
  </si>
  <si>
    <t>정촌면</t>
    <phoneticPr fontId="2" type="noConversion"/>
  </si>
  <si>
    <t>금곡면</t>
    <phoneticPr fontId="2" type="noConversion"/>
  </si>
  <si>
    <t>진성면</t>
    <phoneticPr fontId="2" type="noConversion"/>
  </si>
  <si>
    <t>일반성면</t>
    <phoneticPr fontId="2" type="noConversion"/>
  </si>
  <si>
    <t>이반성면</t>
    <phoneticPr fontId="2" type="noConversion"/>
  </si>
  <si>
    <t>사봉면</t>
    <phoneticPr fontId="2" type="noConversion"/>
  </si>
  <si>
    <t>지수면</t>
    <phoneticPr fontId="2" type="noConversion"/>
  </si>
  <si>
    <t>대곡면</t>
    <phoneticPr fontId="2" type="noConversion"/>
  </si>
  <si>
    <t>금산면</t>
    <phoneticPr fontId="2" type="noConversion"/>
  </si>
  <si>
    <t>집현면</t>
    <phoneticPr fontId="2" type="noConversion"/>
  </si>
  <si>
    <t>미천면</t>
    <phoneticPr fontId="2" type="noConversion"/>
  </si>
  <si>
    <t>명석면</t>
    <phoneticPr fontId="2" type="noConversion"/>
  </si>
  <si>
    <t>대평면</t>
    <phoneticPr fontId="2" type="noConversion"/>
  </si>
  <si>
    <t>수곡면</t>
    <phoneticPr fontId="2" type="noConversion"/>
  </si>
  <si>
    <t>산양읍</t>
    <phoneticPr fontId="2" type="noConversion"/>
  </si>
  <si>
    <t>용남면</t>
    <phoneticPr fontId="2" type="noConversion"/>
  </si>
  <si>
    <t>도산면</t>
    <phoneticPr fontId="2" type="noConversion"/>
  </si>
  <si>
    <t>광도면</t>
    <phoneticPr fontId="2" type="noConversion"/>
  </si>
  <si>
    <t>욕지면</t>
    <phoneticPr fontId="2" type="noConversion"/>
  </si>
  <si>
    <t>한산면</t>
    <phoneticPr fontId="2" type="noConversion"/>
  </si>
  <si>
    <t>사량면</t>
    <phoneticPr fontId="2" type="noConversion"/>
  </si>
  <si>
    <t>도천동</t>
    <phoneticPr fontId="2" type="noConversion"/>
  </si>
  <si>
    <t>명정동</t>
    <phoneticPr fontId="2" type="noConversion"/>
  </si>
  <si>
    <t>정량동</t>
    <phoneticPr fontId="2" type="noConversion"/>
  </si>
  <si>
    <t>북신동</t>
    <phoneticPr fontId="2" type="noConversion"/>
  </si>
  <si>
    <t>미수동</t>
    <phoneticPr fontId="2" type="noConversion"/>
  </si>
  <si>
    <t>봉평동</t>
    <phoneticPr fontId="2" type="noConversion"/>
  </si>
  <si>
    <t>무전동</t>
    <phoneticPr fontId="2" type="noConversion"/>
  </si>
  <si>
    <t>사천읍</t>
    <phoneticPr fontId="2" type="noConversion"/>
  </si>
  <si>
    <t>정동면</t>
    <phoneticPr fontId="2" type="noConversion"/>
  </si>
  <si>
    <t>사남면</t>
    <phoneticPr fontId="2" type="noConversion"/>
  </si>
  <si>
    <t>용현면</t>
    <phoneticPr fontId="2" type="noConversion"/>
  </si>
  <si>
    <t>축동면</t>
    <phoneticPr fontId="2" type="noConversion"/>
  </si>
  <si>
    <t>곤양면</t>
    <phoneticPr fontId="2" type="noConversion"/>
  </si>
  <si>
    <t>곤명면</t>
    <phoneticPr fontId="2" type="noConversion"/>
  </si>
  <si>
    <t>서포면</t>
    <phoneticPr fontId="2" type="noConversion"/>
  </si>
  <si>
    <t>동서동</t>
    <phoneticPr fontId="2" type="noConversion"/>
  </si>
  <si>
    <t xml:space="preserve">선구동 </t>
    <phoneticPr fontId="2" type="noConversion"/>
  </si>
  <si>
    <t>벌룡동</t>
    <phoneticPr fontId="2" type="noConversion"/>
  </si>
  <si>
    <t>향촌동</t>
    <phoneticPr fontId="2" type="noConversion"/>
  </si>
  <si>
    <t>남양동</t>
    <phoneticPr fontId="2" type="noConversion"/>
  </si>
  <si>
    <t>진영읍</t>
    <phoneticPr fontId="4" type="noConversion"/>
  </si>
  <si>
    <t>부북면</t>
    <phoneticPr fontId="2" type="noConversion"/>
  </si>
  <si>
    <t>내이동</t>
    <phoneticPr fontId="4" type="noConversion"/>
  </si>
  <si>
    <t>일운면</t>
    <phoneticPr fontId="4" type="noConversion"/>
  </si>
  <si>
    <t>동부면</t>
    <phoneticPr fontId="4" type="noConversion"/>
  </si>
  <si>
    <t>남부면</t>
    <phoneticPr fontId="4" type="noConversion"/>
  </si>
  <si>
    <t>거제면</t>
    <phoneticPr fontId="4" type="noConversion"/>
  </si>
  <si>
    <t>둔덕면</t>
    <phoneticPr fontId="4" type="noConversion"/>
  </si>
  <si>
    <t>사등면</t>
    <phoneticPr fontId="4" type="noConversion"/>
  </si>
  <si>
    <t>삼성동</t>
    <phoneticPr fontId="4" type="noConversion"/>
  </si>
  <si>
    <t>강서동</t>
    <phoneticPr fontId="4" type="noConversion"/>
  </si>
  <si>
    <t>서창동</t>
    <phoneticPr fontId="4" type="noConversion"/>
  </si>
  <si>
    <t>소주동</t>
    <phoneticPr fontId="4" type="noConversion"/>
  </si>
  <si>
    <t>평산동</t>
    <phoneticPr fontId="4" type="noConversion"/>
  </si>
  <si>
    <t>덕계동</t>
    <phoneticPr fontId="4" type="noConversion"/>
  </si>
  <si>
    <t>의령읍</t>
    <phoneticPr fontId="4" type="noConversion"/>
  </si>
  <si>
    <t>가례면</t>
    <phoneticPr fontId="4" type="noConversion"/>
  </si>
  <si>
    <t>칠곡면</t>
    <phoneticPr fontId="4" type="noConversion"/>
  </si>
  <si>
    <t>대의면</t>
    <phoneticPr fontId="4" type="noConversion"/>
  </si>
  <si>
    <t>화정면</t>
    <phoneticPr fontId="4" type="noConversion"/>
  </si>
  <si>
    <t>용덕면</t>
    <phoneticPr fontId="4" type="noConversion"/>
  </si>
  <si>
    <t>정곡면</t>
    <phoneticPr fontId="4" type="noConversion"/>
  </si>
  <si>
    <t>지정면</t>
    <phoneticPr fontId="4" type="noConversion"/>
  </si>
  <si>
    <t>낙서면</t>
    <phoneticPr fontId="4" type="noConversion"/>
  </si>
  <si>
    <t>부림면</t>
    <phoneticPr fontId="4" type="noConversion"/>
  </si>
  <si>
    <t>봉수면</t>
    <phoneticPr fontId="4" type="noConversion"/>
  </si>
  <si>
    <t>궁류면</t>
    <phoneticPr fontId="4" type="noConversion"/>
  </si>
  <si>
    <t>유곡면</t>
    <phoneticPr fontId="4" type="noConversion"/>
  </si>
  <si>
    <t>가야읍</t>
    <phoneticPr fontId="4" type="noConversion"/>
  </si>
  <si>
    <t>창녕읍</t>
    <phoneticPr fontId="4" type="noConversion"/>
  </si>
  <si>
    <t>고암면</t>
    <phoneticPr fontId="4" type="noConversion"/>
  </si>
  <si>
    <t>대합면</t>
    <phoneticPr fontId="4" type="noConversion"/>
  </si>
  <si>
    <t>이방면</t>
    <phoneticPr fontId="4" type="noConversion"/>
  </si>
  <si>
    <t>유어면</t>
    <phoneticPr fontId="4" type="noConversion"/>
  </si>
  <si>
    <t>대지면</t>
    <phoneticPr fontId="4" type="noConversion"/>
  </si>
  <si>
    <t>계성면</t>
    <phoneticPr fontId="4" type="noConversion"/>
  </si>
  <si>
    <t>장마면</t>
    <phoneticPr fontId="4" type="noConversion"/>
  </si>
  <si>
    <t>길곡면</t>
    <phoneticPr fontId="4" type="noConversion"/>
  </si>
  <si>
    <t>부곡면</t>
    <phoneticPr fontId="4" type="noConversion"/>
  </si>
  <si>
    <t>고성읍</t>
    <phoneticPr fontId="4" type="noConversion"/>
  </si>
  <si>
    <t>남해읍</t>
    <phoneticPr fontId="4" type="noConversion"/>
  </si>
  <si>
    <t>이동면</t>
    <phoneticPr fontId="4" type="noConversion"/>
  </si>
  <si>
    <t>상주면</t>
    <phoneticPr fontId="2" type="noConversion"/>
  </si>
  <si>
    <t>삼동면</t>
    <phoneticPr fontId="2" type="noConversion"/>
  </si>
  <si>
    <t>미조면</t>
    <phoneticPr fontId="2" type="noConversion"/>
  </si>
  <si>
    <t>남면</t>
    <phoneticPr fontId="2" type="noConversion"/>
  </si>
  <si>
    <t>서면</t>
    <phoneticPr fontId="2" type="noConversion"/>
  </si>
  <si>
    <t>고현면</t>
    <phoneticPr fontId="2" type="noConversion"/>
  </si>
  <si>
    <t>설천면</t>
    <phoneticPr fontId="2" type="noConversion"/>
  </si>
  <si>
    <t>창선면</t>
    <phoneticPr fontId="2" type="noConversion"/>
  </si>
  <si>
    <t>하동읍</t>
    <phoneticPr fontId="4" type="noConversion"/>
  </si>
  <si>
    <t>화개면</t>
    <phoneticPr fontId="4" type="noConversion"/>
  </si>
  <si>
    <t>악양면</t>
    <phoneticPr fontId="2" type="noConversion"/>
  </si>
  <si>
    <t>적량면</t>
    <phoneticPr fontId="2" type="noConversion"/>
  </si>
  <si>
    <t>횡천면</t>
    <phoneticPr fontId="2" type="noConversion"/>
  </si>
  <si>
    <t>고전면</t>
    <phoneticPr fontId="2" type="noConversion"/>
  </si>
  <si>
    <t>금남면</t>
    <phoneticPr fontId="2" type="noConversion"/>
  </si>
  <si>
    <t>진교면</t>
    <phoneticPr fontId="2" type="noConversion"/>
  </si>
  <si>
    <t>양보면</t>
    <phoneticPr fontId="2" type="noConversion"/>
  </si>
  <si>
    <t>북천면</t>
    <phoneticPr fontId="2" type="noConversion"/>
  </si>
  <si>
    <t>청암면</t>
    <phoneticPr fontId="2" type="noConversion"/>
  </si>
  <si>
    <t>옥종면</t>
    <phoneticPr fontId="2" type="noConversion"/>
  </si>
  <si>
    <t>금성면</t>
    <phoneticPr fontId="2" type="noConversion"/>
  </si>
  <si>
    <t>산청읍</t>
    <phoneticPr fontId="4" type="noConversion"/>
  </si>
  <si>
    <t>차황면</t>
    <phoneticPr fontId="4" type="noConversion"/>
  </si>
  <si>
    <t>오부면</t>
    <phoneticPr fontId="4" type="noConversion"/>
  </si>
  <si>
    <t>생초면</t>
    <phoneticPr fontId="4" type="noConversion"/>
  </si>
  <si>
    <t>금서면</t>
    <phoneticPr fontId="4" type="noConversion"/>
  </si>
  <si>
    <t>함양읍</t>
    <phoneticPr fontId="4" type="noConversion"/>
  </si>
  <si>
    <t>마천면</t>
    <phoneticPr fontId="4" type="noConversion"/>
  </si>
  <si>
    <t>휴천면</t>
    <phoneticPr fontId="4" type="noConversion"/>
  </si>
  <si>
    <t>유림면</t>
    <phoneticPr fontId="4" type="noConversion"/>
  </si>
  <si>
    <t>수동면</t>
    <phoneticPr fontId="4" type="noConversion"/>
  </si>
  <si>
    <t>지곡면</t>
    <phoneticPr fontId="4" type="noConversion"/>
  </si>
  <si>
    <t>안의면</t>
    <phoneticPr fontId="4" type="noConversion"/>
  </si>
  <si>
    <t>서하면</t>
    <phoneticPr fontId="4" type="noConversion"/>
  </si>
  <si>
    <t>서상면</t>
    <phoneticPr fontId="4" type="noConversion"/>
  </si>
  <si>
    <t>백전면</t>
    <phoneticPr fontId="4" type="noConversion"/>
  </si>
  <si>
    <t>병곡면</t>
    <phoneticPr fontId="4" type="noConversion"/>
  </si>
  <si>
    <t>합천읍</t>
    <phoneticPr fontId="4" type="noConversion"/>
  </si>
  <si>
    <t>봉산면</t>
    <phoneticPr fontId="4" type="noConversion"/>
  </si>
  <si>
    <t>묘산면</t>
    <phoneticPr fontId="2" type="noConversion"/>
  </si>
  <si>
    <t>가야면</t>
    <phoneticPr fontId="2" type="noConversion"/>
  </si>
  <si>
    <t>야로면</t>
    <phoneticPr fontId="2" type="noConversion"/>
  </si>
  <si>
    <t>율곡면</t>
    <phoneticPr fontId="2" type="noConversion"/>
  </si>
  <si>
    <t>초계면</t>
    <phoneticPr fontId="2" type="noConversion"/>
  </si>
  <si>
    <t>쌍책면</t>
    <phoneticPr fontId="2" type="noConversion"/>
  </si>
  <si>
    <t>덕곡면</t>
    <phoneticPr fontId="2" type="noConversion"/>
  </si>
  <si>
    <t>청덕면</t>
    <phoneticPr fontId="2" type="noConversion"/>
  </si>
  <si>
    <t>적중면</t>
    <phoneticPr fontId="2" type="noConversion"/>
  </si>
  <si>
    <t>대양면</t>
    <phoneticPr fontId="2" type="noConversion"/>
  </si>
  <si>
    <t>쌍백면</t>
    <phoneticPr fontId="2" type="noConversion"/>
  </si>
  <si>
    <t>삼가면</t>
    <phoneticPr fontId="2" type="noConversion"/>
  </si>
  <si>
    <t>가회면</t>
    <phoneticPr fontId="2" type="noConversion"/>
  </si>
  <si>
    <t>대병면</t>
    <phoneticPr fontId="2" type="noConversion"/>
  </si>
  <si>
    <t>용주면</t>
    <phoneticPr fontId="2" type="noConversion"/>
  </si>
  <si>
    <t>4. 읍·면·동별 연령별 인구(외국인 제외)</t>
    <phoneticPr fontId="4" type="noConversion"/>
  </si>
  <si>
    <t>5. 시ㆍ군별 연령별 외국인 현황</t>
    <phoneticPr fontId="2" type="noConversion"/>
  </si>
  <si>
    <t>6. 국적별 외국인 현황</t>
    <phoneticPr fontId="2" type="noConversion"/>
  </si>
  <si>
    <t>반월중앙동</t>
    <phoneticPr fontId="2" type="noConversion"/>
  </si>
  <si>
    <t>석전동</t>
    <phoneticPr fontId="2" type="noConversion"/>
  </si>
  <si>
    <t>상대동</t>
    <phoneticPr fontId="2" type="noConversion"/>
  </si>
  <si>
    <t>하대동</t>
    <phoneticPr fontId="2" type="noConversion"/>
  </si>
  <si>
    <t>양주동</t>
    <phoneticPr fontId="2" type="noConversion"/>
  </si>
  <si>
    <t>삼성동</t>
    <phoneticPr fontId="2" type="noConversion"/>
  </si>
  <si>
    <t>강서동</t>
    <phoneticPr fontId="2" type="noConversion"/>
  </si>
  <si>
    <t>서창동</t>
    <phoneticPr fontId="2" type="noConversion"/>
  </si>
  <si>
    <t>소주동</t>
    <phoneticPr fontId="2" type="noConversion"/>
  </si>
  <si>
    <t>평산동</t>
    <phoneticPr fontId="2" type="noConversion"/>
  </si>
  <si>
    <t>덕계동</t>
    <phoneticPr fontId="2" type="noConversion"/>
  </si>
  <si>
    <t>상대동</t>
    <phoneticPr fontId="2" type="noConversion"/>
  </si>
  <si>
    <t>하대동</t>
    <phoneticPr fontId="2" type="noConversion"/>
  </si>
  <si>
    <t>무전동</t>
  </si>
  <si>
    <t>미수동</t>
  </si>
  <si>
    <t>봉평동</t>
  </si>
  <si>
    <t>진주시</t>
    <phoneticPr fontId="2" type="noConversion"/>
  </si>
  <si>
    <t>계</t>
    <phoneticPr fontId="2" type="noConversion"/>
  </si>
  <si>
    <t>남</t>
    <phoneticPr fontId="2" type="noConversion"/>
  </si>
  <si>
    <t>여</t>
    <phoneticPr fontId="2" type="noConversion"/>
  </si>
  <si>
    <t>산인면</t>
    <phoneticPr fontId="4" type="noConversion"/>
  </si>
  <si>
    <t>여항면</t>
    <phoneticPr fontId="4" type="noConversion"/>
  </si>
  <si>
    <t xml:space="preserve">     의창구</t>
    <phoneticPr fontId="4" type="noConversion"/>
  </si>
  <si>
    <t xml:space="preserve">     성산구</t>
    <phoneticPr fontId="4" type="noConversion"/>
  </si>
  <si>
    <t xml:space="preserve">    진해구</t>
    <phoneticPr fontId="4" type="noConversion"/>
  </si>
  <si>
    <t>장승포동</t>
    <phoneticPr fontId="4" type="noConversion"/>
  </si>
  <si>
    <t>능포동</t>
    <phoneticPr fontId="4" type="noConversion"/>
  </si>
  <si>
    <t>아주동</t>
    <phoneticPr fontId="4" type="noConversion"/>
  </si>
  <si>
    <t>옥포1동</t>
    <phoneticPr fontId="4" type="noConversion"/>
  </si>
  <si>
    <t>옥포2동</t>
    <phoneticPr fontId="4" type="noConversion"/>
  </si>
  <si>
    <t>장평동</t>
    <phoneticPr fontId="4" type="noConversion"/>
  </si>
  <si>
    <t>고현동</t>
    <phoneticPr fontId="4" type="noConversion"/>
  </si>
  <si>
    <t>상문동</t>
    <phoneticPr fontId="4" type="noConversion"/>
  </si>
  <si>
    <t>수양동</t>
    <phoneticPr fontId="4" type="noConversion"/>
  </si>
  <si>
    <t>물금읍</t>
    <phoneticPr fontId="4" type="noConversion"/>
  </si>
  <si>
    <t>동면</t>
    <phoneticPr fontId="4" type="noConversion"/>
  </si>
  <si>
    <t>원동면</t>
    <phoneticPr fontId="4" type="noConversion"/>
  </si>
  <si>
    <t>상북면</t>
    <phoneticPr fontId="4" type="noConversion"/>
  </si>
  <si>
    <t>하북면</t>
    <phoneticPr fontId="4" type="noConversion"/>
  </si>
  <si>
    <t>중앙동</t>
    <phoneticPr fontId="4" type="noConversion"/>
  </si>
  <si>
    <t>양주동</t>
    <phoneticPr fontId="4" type="noConversion"/>
  </si>
  <si>
    <t>사천시</t>
    <phoneticPr fontId="2" type="noConversion"/>
  </si>
  <si>
    <t xml:space="preserve">  의창구</t>
    <phoneticPr fontId="4" type="noConversion"/>
  </si>
  <si>
    <t xml:space="preserve">   성산구</t>
    <phoneticPr fontId="4" type="noConversion"/>
  </si>
  <si>
    <t xml:space="preserve">   진해구</t>
    <phoneticPr fontId="4" type="noConversion"/>
  </si>
  <si>
    <t>7. 100세 이상 인구 현황</t>
    <phoneticPr fontId="2" type="noConversion"/>
  </si>
  <si>
    <t>구   분</t>
    <phoneticPr fontId="2" type="noConversion"/>
  </si>
  <si>
    <t>남자</t>
    <phoneticPr fontId="2" type="noConversion"/>
  </si>
  <si>
    <t>여자</t>
    <phoneticPr fontId="2" type="noConversion"/>
  </si>
  <si>
    <t>성산구</t>
    <phoneticPr fontId="2" type="noConversion"/>
  </si>
  <si>
    <t>신수출장소</t>
    <phoneticPr fontId="2" type="noConversion"/>
  </si>
  <si>
    <t xml:space="preserve">* 마산합포구 교방동 : 교방동+노산동(2020.1.1.통합) </t>
  </si>
  <si>
    <t>* 진해구 충무동 : 중앙동+태평동+충무동(2020.1.1.통합)</t>
  </si>
  <si>
    <t>(단위:명)</t>
    <phoneticPr fontId="43" type="noConversion"/>
  </si>
  <si>
    <t>구분</t>
    <phoneticPr fontId="43" type="noConversion"/>
  </si>
  <si>
    <t>성별</t>
  </si>
  <si>
    <t>합계</t>
    <phoneticPr fontId="43" type="noConversion"/>
  </si>
  <si>
    <t>타이</t>
  </si>
  <si>
    <t>남</t>
    <phoneticPr fontId="43" type="noConversion"/>
  </si>
  <si>
    <t>여</t>
    <phoneticPr fontId="43" type="noConversion"/>
  </si>
  <si>
    <t>창원시</t>
    <phoneticPr fontId="43" type="noConversion"/>
  </si>
  <si>
    <t>계</t>
    <phoneticPr fontId="43" type="noConversion"/>
  </si>
  <si>
    <t>의창구</t>
    <phoneticPr fontId="43" type="noConversion"/>
  </si>
  <si>
    <t>창원시 의창구</t>
  </si>
  <si>
    <t>성산구</t>
    <phoneticPr fontId="43" type="noConversion"/>
  </si>
  <si>
    <t>창원시 성산구</t>
  </si>
  <si>
    <t>마산합포구</t>
    <phoneticPr fontId="43" type="noConversion"/>
  </si>
  <si>
    <t>창원시 마산합포구</t>
  </si>
  <si>
    <t xml:space="preserve"> 마산회원구</t>
    <phoneticPr fontId="43" type="noConversion"/>
  </si>
  <si>
    <t>창원시 마산회원구</t>
  </si>
  <si>
    <t>진해구</t>
    <phoneticPr fontId="43" type="noConversion"/>
  </si>
  <si>
    <t>창원시 진해구</t>
  </si>
  <si>
    <t>진주시</t>
    <phoneticPr fontId="43" type="noConversion"/>
  </si>
  <si>
    <t>사천시</t>
    <phoneticPr fontId="43" type="noConversion"/>
  </si>
  <si>
    <t>밀양시</t>
    <phoneticPr fontId="43" type="noConversion"/>
  </si>
  <si>
    <t>양산시</t>
    <phoneticPr fontId="43" type="noConversion"/>
  </si>
  <si>
    <t>함안군</t>
    <phoneticPr fontId="43" type="noConversion"/>
  </si>
  <si>
    <t>고성군</t>
    <phoneticPr fontId="43" type="noConversion"/>
  </si>
  <si>
    <t>하동군</t>
    <phoneticPr fontId="43" type="noConversion"/>
  </si>
  <si>
    <t>함양군</t>
    <phoneticPr fontId="43" type="noConversion"/>
  </si>
  <si>
    <t>합천군</t>
    <phoneticPr fontId="43" type="noConversion"/>
  </si>
  <si>
    <t>경남</t>
    <phoneticPr fontId="6" type="noConversion"/>
  </si>
  <si>
    <t>총계</t>
    <phoneticPr fontId="6" type="noConversion"/>
  </si>
  <si>
    <t>0세~4세</t>
  </si>
  <si>
    <t>5세~9세</t>
  </si>
  <si>
    <t>10세~14세</t>
  </si>
  <si>
    <t>15세~19세</t>
  </si>
  <si>
    <t>20세~24세</t>
  </si>
  <si>
    <t>25세~29세</t>
  </si>
  <si>
    <t>30세~34세</t>
  </si>
  <si>
    <t>35세~39세</t>
  </si>
  <si>
    <t>40세~44세</t>
  </si>
  <si>
    <t>45세~49세</t>
  </si>
  <si>
    <t>50세~54세</t>
  </si>
  <si>
    <t>55세~59세</t>
  </si>
  <si>
    <t>60세~64세</t>
  </si>
  <si>
    <t>65세~69세</t>
  </si>
  <si>
    <t>70세~74세</t>
  </si>
  <si>
    <t>75세~79세</t>
  </si>
  <si>
    <t>80세이상</t>
  </si>
  <si>
    <t>기타</t>
    <phoneticPr fontId="6" type="noConversion"/>
  </si>
  <si>
    <t>중국</t>
    <phoneticPr fontId="6" type="noConversion"/>
  </si>
  <si>
    <t>중국
(한국계)</t>
    <phoneticPr fontId="43" type="noConversion"/>
  </si>
  <si>
    <t>러시아
(한국계)</t>
    <phoneticPr fontId="6" type="noConversion"/>
  </si>
  <si>
    <t xml:space="preserve">※ 의창구-성산구 행정구역 조정(2021. 7. 1.시행) </t>
    <phoneticPr fontId="43" type="noConversion"/>
  </si>
  <si>
    <t>- 의창구 퇴촌동(법정동) 일부 → 성산구 반송동</t>
    <phoneticPr fontId="43" type="noConversion"/>
  </si>
  <si>
    <t>- 의창구 대원동·두대동·삼동동·덕정동(법정동) →  성산구 중앙동</t>
    <phoneticPr fontId="43" type="noConversion"/>
  </si>
  <si>
    <t>- 의창구 용지동(행정동) → 성산구 용지동(행정동)</t>
    <phoneticPr fontId="43" type="noConversion"/>
  </si>
  <si>
    <t>벌용동</t>
    <phoneticPr fontId="2" type="noConversion"/>
  </si>
  <si>
    <t>키르기스스탄</t>
    <phoneticPr fontId="6" type="noConversion"/>
  </si>
  <si>
    <t>삼랑진임천출장소</t>
    <phoneticPr fontId="2" type="noConversion"/>
  </si>
  <si>
    <t>교동</t>
    <phoneticPr fontId="2" type="noConversion"/>
  </si>
  <si>
    <t>신수출장소</t>
  </si>
  <si>
    <t>거창군</t>
    <phoneticPr fontId="6" type="noConversion"/>
  </si>
  <si>
    <t>튀르키예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</si>
</sst>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2" formatCode="_-&quot;₩&quot;* #,##0_-;\-&quot;₩&quot;* #,##0_-;_-&quot;₩&quot;* &quot;-&quot;_-;_-@_-"/>
    <numFmt numFmtId="41" formatCode="_-* #,##0_-;\-* #,##0_-;_-* &quot;-&quot;_-;_-@_-"/>
    <numFmt numFmtId="176" formatCode="0_);[Red]\(0\)"/>
    <numFmt numFmtId="177" formatCode="#,##0_ "/>
    <numFmt numFmtId="178" formatCode="_ * #,##0_ ;_ * \-#,##0_ ;_ * &quot;-&quot;_ ;_ @_ "/>
    <numFmt numFmtId="179" formatCode="0_ "/>
    <numFmt numFmtId="180" formatCode="#,##0\ "/>
    <numFmt numFmtId="181" formatCode="#,##0_);[Red]\(#,##0\)"/>
    <numFmt numFmtId="182" formatCode="###,###"/>
  </numFmts>
  <fonts count="70" x14ac:knownFonts="1">
    <font>
      <sz val="11"/>
      <name val="바탕체"/>
      <family val="1"/>
      <charset val="129"/>
    </font>
    <font>
      <sz val="11"/>
      <name val="바탕체"/>
      <family val="1"/>
      <charset val="129"/>
    </font>
    <font>
      <sz val="8"/>
      <name val="바탕"/>
      <family val="1"/>
      <charset val="129"/>
    </font>
    <font>
      <sz val="12"/>
      <name val="바탕체"/>
      <family val="1"/>
      <charset val="129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8"/>
      <name val="바탕체"/>
      <family val="1"/>
      <charset val="129"/>
    </font>
    <font>
      <sz val="11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0"/>
      <name val="굴림"/>
      <family val="3"/>
      <charset val="129"/>
    </font>
    <font>
      <sz val="12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6"/>
      <name val="맑은 고딕"/>
      <family val="3"/>
      <charset val="129"/>
    </font>
    <font>
      <b/>
      <sz val="16"/>
      <color indexed="10"/>
      <name val="맑은 고딕"/>
      <family val="3"/>
      <charset val="129"/>
    </font>
    <font>
      <b/>
      <sz val="12"/>
      <color indexed="10"/>
      <name val="맑은 고딕"/>
      <family val="3"/>
      <charset val="129"/>
    </font>
    <font>
      <sz val="11"/>
      <name val="맑은 고딕"/>
      <family val="3"/>
      <charset val="129"/>
    </font>
    <font>
      <b/>
      <sz val="16"/>
      <name val="맑은 고딕"/>
      <family val="3"/>
      <charset val="129"/>
    </font>
    <font>
      <b/>
      <sz val="10"/>
      <color indexed="10"/>
      <name val="맑은 고딕"/>
      <family val="3"/>
      <charset val="129"/>
    </font>
    <font>
      <sz val="12"/>
      <name val="맑은 고딕"/>
      <family val="3"/>
      <charset val="129"/>
    </font>
    <font>
      <b/>
      <sz val="12"/>
      <name val="맑은 고딕"/>
      <family val="3"/>
      <charset val="129"/>
    </font>
    <font>
      <sz val="12"/>
      <color indexed="8"/>
      <name val="맑은 고딕"/>
      <family val="3"/>
      <charset val="129"/>
    </font>
    <font>
      <b/>
      <sz val="12"/>
      <color indexed="8"/>
      <name val="맑은 고딕"/>
      <family val="3"/>
      <charset val="129"/>
    </font>
    <font>
      <b/>
      <sz val="14"/>
      <name val="맑은 고딕"/>
      <family val="3"/>
      <charset val="129"/>
    </font>
    <font>
      <sz val="12"/>
      <color indexed="10"/>
      <name val="맑은 고딕"/>
      <family val="3"/>
      <charset val="129"/>
    </font>
    <font>
      <b/>
      <sz val="12"/>
      <color indexed="10"/>
      <name val="맑은 고딕"/>
      <family val="3"/>
      <charset val="129"/>
    </font>
    <font>
      <sz val="8"/>
      <name val="맑은 고딕"/>
      <family val="3"/>
      <charset val="129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theme="1"/>
      <name val="Arial"/>
      <family val="2"/>
    </font>
    <font>
      <sz val="11"/>
      <color indexed="8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</font>
    <font>
      <sz val="1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2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rgb="FF333333"/>
      <name val="맑은 고딕"/>
      <family val="3"/>
      <charset val="129"/>
      <scheme val="major"/>
    </font>
    <font>
      <i/>
      <sz val="12"/>
      <name val="맑은 고딕"/>
      <family val="3"/>
      <charset val="129"/>
    </font>
    <font>
      <sz val="12"/>
      <color theme="1"/>
      <name val="맑은 고딕"/>
      <family val="3"/>
      <charset val="129"/>
      <scheme val="major"/>
    </font>
    <font>
      <sz val="12"/>
      <color indexed="8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6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</font>
    <font>
      <sz val="11"/>
      <color theme="1"/>
      <name val="바탕체"/>
      <family val="1"/>
      <charset val="129"/>
    </font>
    <font>
      <sz val="10"/>
      <color theme="1"/>
      <name val="나눔고딕"/>
      <family val="3"/>
      <charset val="129"/>
    </font>
  </fonts>
  <fills count="5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3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0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42"/>
        <bgColor indexed="9"/>
      </patternFill>
    </fill>
    <fill>
      <patternFill patternType="solid">
        <fgColor rgb="FFCCFFCC"/>
        <bgColor indexed="64"/>
      </patternFill>
    </fill>
    <fill>
      <patternFill patternType="solid">
        <fgColor indexed="9"/>
      </patternFill>
    </fill>
  </fills>
  <borders count="5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796">
    <xf numFmtId="0" fontId="0" fillId="0" borderId="0"/>
    <xf numFmtId="0" fontId="8" fillId="2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0" borderId="1" applyNumberFormat="0" applyAlignment="0" applyProtection="0">
      <alignment vertical="center"/>
    </xf>
    <xf numFmtId="0" fontId="14" fillId="20" borderId="1" applyNumberFormat="0" applyAlignment="0" applyProtection="0">
      <alignment vertical="center"/>
    </xf>
    <xf numFmtId="0" fontId="14" fillId="20" borderId="1" applyNumberFormat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5" fillId="21" borderId="2" applyNumberFormat="0" applyFont="0" applyAlignment="0" applyProtection="0">
      <alignment vertical="center"/>
    </xf>
    <xf numFmtId="0" fontId="5" fillId="21" borderId="2" applyNumberFormat="0" applyFont="0" applyAlignment="0" applyProtection="0">
      <alignment vertical="center"/>
    </xf>
    <xf numFmtId="0" fontId="5" fillId="21" borderId="2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23" borderId="3" applyNumberFormat="0" applyAlignment="0" applyProtection="0">
      <alignment vertical="center"/>
    </xf>
    <xf numFmtId="0" fontId="18" fillId="23" borderId="3" applyNumberFormat="0" applyAlignment="0" applyProtection="0">
      <alignment vertical="center"/>
    </xf>
    <xf numFmtId="0" fontId="18" fillId="23" borderId="3" applyNumberFormat="0" applyAlignment="0" applyProtection="0">
      <alignment vertical="center"/>
    </xf>
    <xf numFmtId="41" fontId="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NumberFormat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NumberFormat="0" applyFont="0" applyFill="0" applyBorder="0" applyAlignment="0" applyProtection="0"/>
    <xf numFmtId="41" fontId="9" fillId="0" borderId="0" applyNumberFormat="0" applyFont="0" applyFill="0" applyBorder="0" applyAlignment="0" applyProtection="0"/>
    <xf numFmtId="41" fontId="9" fillId="0" borderId="0" applyNumberFormat="0" applyFont="0" applyFill="0" applyBorder="0" applyAlignment="0" applyProtection="0"/>
    <xf numFmtId="41" fontId="9" fillId="0" borderId="0" applyNumberFormat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9" fillId="0" borderId="0" applyNumberFormat="0" applyFont="0" applyFill="0" applyBorder="0" applyAlignment="0" applyProtection="0"/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19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1" fillId="7" borderId="1" applyNumberFormat="0" applyAlignment="0" applyProtection="0">
      <alignment vertical="center"/>
    </xf>
    <xf numFmtId="0" fontId="21" fillId="7" borderId="1" applyNumberFormat="0" applyAlignment="0" applyProtection="0">
      <alignment vertical="center"/>
    </xf>
    <xf numFmtId="0" fontId="21" fillId="7" borderId="1" applyNumberFormat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6" fillId="4" borderId="0" applyNumberFormat="0" applyBorder="0" applyAlignment="0" applyProtection="0">
      <alignment vertical="center"/>
    </xf>
    <xf numFmtId="0" fontId="27" fillId="20" borderId="9" applyNumberFormat="0" applyAlignment="0" applyProtection="0">
      <alignment vertical="center"/>
    </xf>
    <xf numFmtId="0" fontId="27" fillId="20" borderId="9" applyNumberFormat="0" applyAlignment="0" applyProtection="0">
      <alignment vertical="center"/>
    </xf>
    <xf numFmtId="0" fontId="27" fillId="20" borderId="9" applyNumberFormat="0" applyAlignment="0" applyProtection="0">
      <alignment vertical="center"/>
    </xf>
    <xf numFmtId="178" fontId="3" fillId="0" borderId="0" applyFont="0" applyFill="0" applyBorder="0" applyAlignment="0" applyProtection="0"/>
    <xf numFmtId="4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45" fillId="0" borderId="0">
      <alignment vertical="center"/>
    </xf>
    <xf numFmtId="0" fontId="9" fillId="0" borderId="0" applyNumberFormat="0" applyFont="0" applyFill="0" applyBorder="0" applyAlignment="0" applyProtection="0"/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4" fillId="0" borderId="0"/>
    <xf numFmtId="0" fontId="47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51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7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" fillId="0" borderId="0"/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5" fillId="0" borderId="0"/>
    <xf numFmtId="0" fontId="5" fillId="0" borderId="0"/>
    <xf numFmtId="0" fontId="9" fillId="0" borderId="0" applyNumberFormat="0" applyFont="0" applyFill="0" applyBorder="0" applyAlignment="0" applyProtection="0"/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9" fillId="0" borderId="0" applyNumberFormat="0" applyFont="0" applyFill="0" applyBorder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10" fillId="0" borderId="0"/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9" fillId="0" borderId="0" applyNumberFormat="0" applyFont="0" applyFill="0" applyBorder="0" applyAlignment="0" applyProtection="0"/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29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9" fillId="0" borderId="0" applyNumberFormat="0" applyFont="0" applyFill="0" applyBorder="0" applyAlignment="0" applyProtection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45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47" fillId="0" borderId="0">
      <alignment vertical="center"/>
    </xf>
  </cellStyleXfs>
  <cellXfs count="610">
    <xf numFmtId="0" fontId="0" fillId="0" borderId="0" xfId="0"/>
    <xf numFmtId="0" fontId="30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3" fillId="0" borderId="10" xfId="0" applyFont="1" applyBorder="1" applyAlignment="1">
      <alignment horizontal="right" vertical="center"/>
    </xf>
    <xf numFmtId="0" fontId="34" fillId="0" borderId="0" xfId="0" applyFont="1" applyAlignment="1">
      <alignment vertical="center"/>
    </xf>
    <xf numFmtId="0" fontId="35" fillId="0" borderId="0" xfId="0" applyFont="1" applyAlignment="1">
      <alignment vertical="center"/>
    </xf>
    <xf numFmtId="0" fontId="33" fillId="0" borderId="0" xfId="0" applyFont="1"/>
    <xf numFmtId="41" fontId="33" fillId="0" borderId="0" xfId="0" applyNumberFormat="1" applyFont="1"/>
    <xf numFmtId="41" fontId="33" fillId="0" borderId="0" xfId="0" applyNumberFormat="1" applyFont="1" applyFill="1" applyAlignment="1" applyProtection="1">
      <alignment vertical="center"/>
    </xf>
    <xf numFmtId="0" fontId="33" fillId="0" borderId="0" xfId="0" applyFont="1" applyFill="1" applyAlignment="1">
      <alignment vertical="center"/>
    </xf>
    <xf numFmtId="41" fontId="33" fillId="0" borderId="0" xfId="0" applyNumberFormat="1" applyFont="1" applyFill="1" applyAlignment="1">
      <alignment vertical="center"/>
    </xf>
    <xf numFmtId="0" fontId="38" fillId="27" borderId="11" xfId="0" applyFont="1" applyFill="1" applyBorder="1" applyAlignment="1" applyProtection="1">
      <alignment horizontal="center"/>
    </xf>
    <xf numFmtId="0" fontId="38" fillId="27" borderId="11" xfId="0" applyFont="1" applyFill="1" applyBorder="1" applyAlignment="1" applyProtection="1">
      <alignment horizontal="center" vertical="center"/>
    </xf>
    <xf numFmtId="0" fontId="30" fillId="0" borderId="0" xfId="0" applyFont="1" applyFill="1" applyAlignment="1" applyProtection="1">
      <alignment horizontal="left" vertical="center"/>
    </xf>
    <xf numFmtId="0" fontId="33" fillId="0" borderId="0" xfId="0" applyFont="1" applyFill="1" applyAlignment="1" applyProtection="1">
      <alignment vertical="center"/>
    </xf>
    <xf numFmtId="0" fontId="33" fillId="0" borderId="0" xfId="0" applyFont="1" applyFill="1" applyAlignment="1" applyProtection="1">
      <alignment vertical="center" shrinkToFit="1"/>
    </xf>
    <xf numFmtId="0" fontId="36" fillId="0" borderId="0" xfId="0" applyFont="1" applyFill="1" applyAlignment="1">
      <alignment vertical="center"/>
    </xf>
    <xf numFmtId="0" fontId="33" fillId="0" borderId="0" xfId="0" quotePrefix="1" applyFont="1" applyFill="1" applyAlignment="1">
      <alignment vertical="center"/>
    </xf>
    <xf numFmtId="0" fontId="34" fillId="0" borderId="0" xfId="0" applyFont="1" applyFill="1" applyAlignment="1" applyProtection="1">
      <alignment horizontal="left" vertical="center"/>
    </xf>
    <xf numFmtId="41" fontId="33" fillId="0" borderId="0" xfId="0" applyNumberFormat="1" applyFont="1" applyAlignment="1">
      <alignment vertical="center"/>
    </xf>
    <xf numFmtId="0" fontId="36" fillId="0" borderId="0" xfId="0" applyFont="1" applyAlignment="1">
      <alignment vertical="center"/>
    </xf>
    <xf numFmtId="0" fontId="33" fillId="0" borderId="0" xfId="0" applyFont="1" applyAlignment="1">
      <alignment horizontal="right" vertical="center"/>
    </xf>
    <xf numFmtId="41" fontId="11" fillId="28" borderId="11" xfId="110" applyFont="1" applyFill="1" applyBorder="1" applyAlignment="1" applyProtection="1">
      <alignment vertical="center"/>
    </xf>
    <xf numFmtId="0" fontId="40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41" fontId="41" fillId="0" borderId="0" xfId="0" applyNumberFormat="1" applyFont="1"/>
    <xf numFmtId="0" fontId="42" fillId="0" borderId="0" xfId="0" applyFont="1" applyAlignment="1">
      <alignment vertical="center"/>
    </xf>
    <xf numFmtId="0" fontId="37" fillId="0" borderId="0" xfId="0" applyFont="1" applyFill="1" applyAlignment="1" applyProtection="1">
      <alignment vertical="center"/>
    </xf>
    <xf numFmtId="41" fontId="36" fillId="0" borderId="0" xfId="0" applyNumberFormat="1" applyFont="1" applyFill="1" applyAlignment="1" applyProtection="1">
      <alignment vertical="center"/>
    </xf>
    <xf numFmtId="0" fontId="46" fillId="0" borderId="0" xfId="0" applyFont="1" applyAlignment="1">
      <alignment horizontal="left" vertical="center"/>
    </xf>
    <xf numFmtId="41" fontId="11" fillId="30" borderId="11" xfId="94" applyFont="1" applyFill="1" applyBorder="1" applyAlignment="1">
      <alignment vertical="center"/>
    </xf>
    <xf numFmtId="41" fontId="11" fillId="31" borderId="11" xfId="110" applyFont="1" applyFill="1" applyBorder="1" applyAlignment="1" applyProtection="1">
      <alignment vertical="center"/>
    </xf>
    <xf numFmtId="41" fontId="11" fillId="26" borderId="11" xfId="110" applyFont="1" applyFill="1" applyBorder="1" applyAlignment="1" applyProtection="1">
      <alignment vertical="center"/>
    </xf>
    <xf numFmtId="41" fontId="11" fillId="26" borderId="11" xfId="110" applyFont="1" applyFill="1" applyBorder="1" applyAlignment="1">
      <alignment vertical="center"/>
    </xf>
    <xf numFmtId="41" fontId="11" fillId="28" borderId="11" xfId="110" applyFont="1" applyFill="1" applyBorder="1" applyAlignment="1">
      <alignment vertical="center"/>
    </xf>
    <xf numFmtId="41" fontId="11" fillId="31" borderId="11" xfId="110" applyFont="1" applyFill="1" applyBorder="1" applyAlignment="1">
      <alignment vertical="center"/>
    </xf>
    <xf numFmtId="41" fontId="33" fillId="0" borderId="0" xfId="0" applyNumberFormat="1" applyFont="1" applyBorder="1" applyAlignment="1">
      <alignment horizontal="right"/>
    </xf>
    <xf numFmtId="0" fontId="38" fillId="26" borderId="18" xfId="0" applyFont="1" applyFill="1" applyBorder="1" applyAlignment="1" applyProtection="1">
      <alignment horizontal="center" vertical="center"/>
    </xf>
    <xf numFmtId="0" fontId="38" fillId="34" borderId="18" xfId="0" applyFont="1" applyFill="1" applyBorder="1" applyAlignment="1" applyProtection="1">
      <alignment horizontal="center" vertical="center" shrinkToFit="1"/>
    </xf>
    <xf numFmtId="0" fontId="38" fillId="26" borderId="18" xfId="0" applyFont="1" applyFill="1" applyBorder="1" applyAlignment="1" applyProtection="1">
      <alignment horizontal="center" vertical="center" shrinkToFit="1"/>
    </xf>
    <xf numFmtId="0" fontId="38" fillId="27" borderId="15" xfId="0" applyFont="1" applyFill="1" applyBorder="1" applyAlignment="1" applyProtection="1">
      <alignment horizontal="center"/>
    </xf>
    <xf numFmtId="0" fontId="36" fillId="0" borderId="0" xfId="0" applyFont="1" applyBorder="1" applyAlignment="1">
      <alignment horizontal="right" vertical="center"/>
    </xf>
    <xf numFmtId="41" fontId="11" fillId="0" borderId="11" xfId="241" applyFont="1" applyFill="1" applyBorder="1" applyAlignment="1">
      <alignment vertical="center" shrinkToFit="1"/>
    </xf>
    <xf numFmtId="41" fontId="38" fillId="35" borderId="18" xfId="0" applyNumberFormat="1" applyFont="1" applyFill="1" applyBorder="1" applyAlignment="1" applyProtection="1">
      <alignment horizontal="center" vertical="center"/>
    </xf>
    <xf numFmtId="41" fontId="39" fillId="34" borderId="18" xfId="0" applyNumberFormat="1" applyFont="1" applyFill="1" applyBorder="1" applyAlignment="1" applyProtection="1">
      <alignment horizontal="center" vertical="center"/>
    </xf>
    <xf numFmtId="41" fontId="11" fillId="35" borderId="18" xfId="0" applyNumberFormat="1" applyFont="1" applyFill="1" applyBorder="1" applyAlignment="1" applyProtection="1">
      <alignment horizontal="center" vertical="center"/>
    </xf>
    <xf numFmtId="41" fontId="37" fillId="34" borderId="18" xfId="0" applyNumberFormat="1" applyFont="1" applyFill="1" applyBorder="1" applyAlignment="1" applyProtection="1">
      <alignment horizontal="center" vertical="center"/>
    </xf>
    <xf numFmtId="41" fontId="37" fillId="34" borderId="19" xfId="0" applyNumberFormat="1" applyFont="1" applyFill="1" applyBorder="1" applyAlignment="1" applyProtection="1">
      <alignment horizontal="center" vertical="center"/>
    </xf>
    <xf numFmtId="41" fontId="11" fillId="26" borderId="11" xfId="0" applyNumberFormat="1" applyFont="1" applyFill="1" applyBorder="1" applyAlignment="1" applyProtection="1">
      <alignment horizontal="center" vertical="center"/>
    </xf>
    <xf numFmtId="41" fontId="11" fillId="26" borderId="11" xfId="94" applyNumberFormat="1" applyFont="1" applyFill="1" applyBorder="1" applyAlignment="1" applyProtection="1">
      <alignment vertical="center"/>
    </xf>
    <xf numFmtId="41" fontId="11" fillId="26" borderId="12" xfId="94" applyNumberFormat="1" applyFont="1" applyFill="1" applyBorder="1" applyAlignment="1" applyProtection="1">
      <alignment vertical="center"/>
    </xf>
    <xf numFmtId="41" fontId="11" fillId="31" borderId="11" xfId="0" applyNumberFormat="1" applyFont="1" applyFill="1" applyBorder="1" applyAlignment="1" applyProtection="1">
      <alignment horizontal="center" vertical="center"/>
    </xf>
    <xf numFmtId="41" fontId="11" fillId="31" borderId="11" xfId="110" applyNumberFormat="1" applyFont="1" applyFill="1" applyBorder="1" applyAlignment="1" applyProtection="1">
      <alignment vertical="center"/>
    </xf>
    <xf numFmtId="41" fontId="11" fillId="31" borderId="12" xfId="110" applyNumberFormat="1" applyFont="1" applyFill="1" applyBorder="1" applyAlignment="1" applyProtection="1">
      <alignment vertical="center"/>
    </xf>
    <xf numFmtId="41" fontId="38" fillId="28" borderId="11" xfId="0" applyNumberFormat="1" applyFont="1" applyFill="1" applyBorder="1" applyAlignment="1" applyProtection="1">
      <alignment horizontal="center" vertical="center"/>
    </xf>
    <xf numFmtId="41" fontId="11" fillId="28" borderId="11" xfId="110" applyNumberFormat="1" applyFont="1" applyFill="1" applyBorder="1" applyAlignment="1" applyProtection="1">
      <alignment vertical="center"/>
    </xf>
    <xf numFmtId="41" fontId="11" fillId="28" borderId="12" xfId="110" applyNumberFormat="1" applyFont="1" applyFill="1" applyBorder="1" applyAlignment="1" applyProtection="1">
      <alignment vertical="center"/>
    </xf>
    <xf numFmtId="41" fontId="11" fillId="28" borderId="11" xfId="0" applyNumberFormat="1" applyFont="1" applyFill="1" applyBorder="1" applyAlignment="1" applyProtection="1">
      <alignment horizontal="center" vertical="center"/>
    </xf>
    <xf numFmtId="41" fontId="11" fillId="0" borderId="11" xfId="0" applyNumberFormat="1" applyFont="1" applyBorder="1" applyAlignment="1">
      <alignment vertical="center"/>
    </xf>
    <xf numFmtId="41" fontId="11" fillId="0" borderId="11" xfId="0" applyNumberFormat="1" applyFont="1" applyFill="1" applyBorder="1" applyAlignment="1">
      <alignment vertical="center"/>
    </xf>
    <xf numFmtId="41" fontId="11" fillId="0" borderId="11" xfId="0" applyNumberFormat="1" applyFont="1" applyBorder="1" applyAlignment="1">
      <alignment horizontal="right" vertical="center"/>
    </xf>
    <xf numFmtId="41" fontId="11" fillId="0" borderId="11" xfId="489" applyNumberFormat="1" applyFont="1" applyBorder="1" applyAlignment="1">
      <alignment vertical="center"/>
    </xf>
    <xf numFmtId="41" fontId="11" fillId="0" borderId="11" xfId="489" applyNumberFormat="1" applyFont="1" applyBorder="1" applyAlignment="1">
      <alignment horizontal="right" vertical="center"/>
    </xf>
    <xf numFmtId="41" fontId="11" fillId="28" borderId="11" xfId="162" applyNumberFormat="1" applyFont="1" applyFill="1" applyBorder="1" applyAlignment="1" applyProtection="1">
      <alignment vertical="center"/>
    </xf>
    <xf numFmtId="41" fontId="11" fillId="28" borderId="12" xfId="162" applyNumberFormat="1" applyFont="1" applyFill="1" applyBorder="1" applyAlignment="1" applyProtection="1">
      <alignment vertical="center"/>
    </xf>
    <xf numFmtId="41" fontId="11" fillId="0" borderId="11" xfId="162" applyNumberFormat="1" applyFont="1" applyFill="1" applyBorder="1" applyAlignment="1" applyProtection="1">
      <alignment vertical="center"/>
      <protection locked="0"/>
    </xf>
    <xf numFmtId="41" fontId="11" fillId="0" borderId="12" xfId="162" applyNumberFormat="1" applyFont="1" applyFill="1" applyBorder="1" applyAlignment="1" applyProtection="1">
      <alignment vertical="center"/>
    </xf>
    <xf numFmtId="41" fontId="38" fillId="31" borderId="11" xfId="0" applyNumberFormat="1" applyFont="1" applyFill="1" applyBorder="1" applyAlignment="1" applyProtection="1">
      <alignment horizontal="center" vertical="center"/>
    </xf>
    <xf numFmtId="41" fontId="38" fillId="33" borderId="11" xfId="401" applyNumberFormat="1" applyFont="1" applyFill="1" applyBorder="1" applyAlignment="1">
      <alignment vertical="center"/>
    </xf>
    <xf numFmtId="41" fontId="11" fillId="44" borderId="11" xfId="0" applyNumberFormat="1" applyFont="1" applyFill="1" applyBorder="1" applyAlignment="1" applyProtection="1">
      <alignment horizontal="center" vertical="center"/>
    </xf>
    <xf numFmtId="41" fontId="11" fillId="28" borderId="15" xfId="0" applyNumberFormat="1" applyFont="1" applyFill="1" applyBorder="1" applyAlignment="1" applyProtection="1">
      <alignment horizontal="center" vertical="center"/>
    </xf>
    <xf numFmtId="41" fontId="38" fillId="35" borderId="20" xfId="0" applyNumberFormat="1" applyFont="1" applyFill="1" applyBorder="1" applyAlignment="1" applyProtection="1">
      <alignment vertical="center"/>
    </xf>
    <xf numFmtId="41" fontId="38" fillId="35" borderId="18" xfId="0" applyNumberFormat="1" applyFont="1" applyFill="1" applyBorder="1" applyAlignment="1" applyProtection="1">
      <alignment vertical="center"/>
    </xf>
    <xf numFmtId="41" fontId="49" fillId="45" borderId="11" xfId="0" applyNumberFormat="1" applyFont="1" applyFill="1" applyBorder="1" applyAlignment="1">
      <alignment horizontal="right" vertical="center"/>
    </xf>
    <xf numFmtId="41" fontId="49" fillId="39" borderId="11" xfId="0" applyNumberFormat="1" applyFont="1" applyFill="1" applyBorder="1" applyAlignment="1">
      <alignment horizontal="right" vertical="center"/>
    </xf>
    <xf numFmtId="41" fontId="38" fillId="0" borderId="12" xfId="401" applyNumberFormat="1" applyFont="1" applyBorder="1" applyAlignment="1">
      <alignment horizontal="right" vertical="center"/>
    </xf>
    <xf numFmtId="0" fontId="37" fillId="41" borderId="11" xfId="0" applyFont="1" applyFill="1" applyBorder="1" applyAlignment="1">
      <alignment horizontal="right" vertical="center"/>
    </xf>
    <xf numFmtId="176" fontId="11" fillId="0" borderId="11" xfId="0" applyNumberFormat="1" applyFont="1" applyFill="1" applyBorder="1" applyAlignment="1">
      <alignment horizontal="right" vertical="center"/>
    </xf>
    <xf numFmtId="176" fontId="11" fillId="33" borderId="11" xfId="0" applyNumberFormat="1" applyFont="1" applyFill="1" applyBorder="1" applyAlignment="1">
      <alignment horizontal="right" vertical="center"/>
    </xf>
    <xf numFmtId="0" fontId="11" fillId="0" borderId="0" xfId="0" applyFont="1" applyAlignment="1">
      <alignment vertical="center"/>
    </xf>
    <xf numFmtId="41" fontId="11" fillId="0" borderId="0" xfId="0" applyNumberFormat="1" applyFont="1" applyAlignment="1">
      <alignment vertical="center"/>
    </xf>
    <xf numFmtId="41" fontId="33" fillId="0" borderId="0" xfId="0" applyNumberFormat="1" applyFont="1" applyFill="1" applyBorder="1" applyAlignment="1" applyProtection="1">
      <alignment horizontal="left" vertical="center"/>
    </xf>
    <xf numFmtId="0" fontId="52" fillId="50" borderId="27" xfId="0" applyFont="1" applyFill="1" applyBorder="1" applyAlignment="1">
      <alignment horizontal="left" vertical="center"/>
    </xf>
    <xf numFmtId="0" fontId="53" fillId="50" borderId="28" xfId="0" applyFont="1" applyFill="1" applyBorder="1" applyAlignment="1">
      <alignment vertical="center"/>
    </xf>
    <xf numFmtId="0" fontId="53" fillId="50" borderId="29" xfId="0" applyFont="1" applyFill="1" applyBorder="1" applyAlignment="1">
      <alignment vertical="center"/>
    </xf>
    <xf numFmtId="0" fontId="52" fillId="50" borderId="30" xfId="0" applyFont="1" applyFill="1" applyBorder="1" applyAlignment="1">
      <alignment horizontal="left" vertical="center"/>
    </xf>
    <xf numFmtId="0" fontId="52" fillId="50" borderId="31" xfId="0" applyFont="1" applyFill="1" applyBorder="1" applyAlignment="1">
      <alignment horizontal="left" vertical="center"/>
    </xf>
    <xf numFmtId="0" fontId="52" fillId="50" borderId="32" xfId="0" applyFont="1" applyFill="1" applyBorder="1" applyAlignment="1">
      <alignment horizontal="left" vertical="center"/>
    </xf>
    <xf numFmtId="41" fontId="11" fillId="31" borderId="11" xfId="107" applyFont="1" applyFill="1" applyBorder="1" applyAlignment="1">
      <alignment vertical="center"/>
    </xf>
    <xf numFmtId="41" fontId="11" fillId="31" borderId="12" xfId="110" applyFont="1" applyFill="1" applyBorder="1" applyAlignment="1" applyProtection="1">
      <alignment vertical="center"/>
    </xf>
    <xf numFmtId="41" fontId="11" fillId="27" borderId="11" xfId="107" applyFont="1" applyFill="1" applyBorder="1" applyAlignment="1" applyProtection="1"/>
    <xf numFmtId="41" fontId="11" fillId="27" borderId="17" xfId="94" applyFont="1" applyFill="1" applyBorder="1" applyAlignment="1">
      <alignment horizontal="center"/>
    </xf>
    <xf numFmtId="41" fontId="11" fillId="29" borderId="11" xfId="94" applyFont="1" applyFill="1" applyBorder="1" applyAlignment="1">
      <alignment horizontal="center"/>
    </xf>
    <xf numFmtId="41" fontId="11" fillId="27" borderId="11" xfId="94" applyFont="1" applyFill="1" applyBorder="1" applyAlignment="1">
      <alignment horizontal="center"/>
    </xf>
    <xf numFmtId="41" fontId="11" fillId="0" borderId="11" xfId="0" applyNumberFormat="1" applyFont="1" applyFill="1" applyBorder="1" applyAlignment="1">
      <alignment vertical="center" shrinkToFit="1"/>
    </xf>
    <xf numFmtId="0" fontId="11" fillId="28" borderId="11" xfId="0" applyFont="1" applyFill="1" applyBorder="1" applyAlignment="1" applyProtection="1">
      <alignment horizontal="center"/>
    </xf>
    <xf numFmtId="0" fontId="11" fillId="27" borderId="11" xfId="0" applyFont="1" applyFill="1" applyBorder="1" applyAlignment="1" applyProtection="1">
      <alignment horizontal="center"/>
    </xf>
    <xf numFmtId="0" fontId="11" fillId="27" borderId="11" xfId="0" applyFont="1" applyFill="1" applyBorder="1" applyAlignment="1">
      <alignment horizontal="center"/>
    </xf>
    <xf numFmtId="177" fontId="11" fillId="27" borderId="11" xfId="0" applyNumberFormat="1" applyFont="1" applyFill="1" applyBorder="1" applyAlignment="1" applyProtection="1">
      <alignment horizontal="center"/>
    </xf>
    <xf numFmtId="180" fontId="38" fillId="0" borderId="11" xfId="401" applyNumberFormat="1" applyFont="1" applyBorder="1" applyAlignment="1">
      <alignment vertical="center"/>
    </xf>
    <xf numFmtId="180" fontId="38" fillId="0" borderId="11" xfId="0" applyNumberFormat="1" applyFont="1" applyBorder="1" applyAlignment="1">
      <alignment vertical="center"/>
    </xf>
    <xf numFmtId="176" fontId="11" fillId="41" borderId="11" xfId="0" applyNumberFormat="1" applyFont="1" applyFill="1" applyBorder="1" applyAlignment="1">
      <alignment horizontal="right" vertical="center"/>
    </xf>
    <xf numFmtId="0" fontId="50" fillId="0" borderId="0" xfId="0" applyFont="1" applyAlignment="1">
      <alignment vertical="center"/>
    </xf>
    <xf numFmtId="0" fontId="37" fillId="24" borderId="11" xfId="0" applyFont="1" applyFill="1" applyBorder="1" applyAlignment="1">
      <alignment horizontal="center" vertical="center"/>
    </xf>
    <xf numFmtId="0" fontId="37" fillId="24" borderId="12" xfId="0" applyFont="1" applyFill="1" applyBorder="1" applyAlignment="1">
      <alignment horizontal="center" vertical="center"/>
    </xf>
    <xf numFmtId="0" fontId="37" fillId="25" borderId="13" xfId="0" applyFont="1" applyFill="1" applyBorder="1" applyAlignment="1">
      <alignment horizontal="center" vertical="center"/>
    </xf>
    <xf numFmtId="41" fontId="37" fillId="25" borderId="11" xfId="94" applyFont="1" applyFill="1" applyBorder="1" applyAlignment="1">
      <alignment vertical="center"/>
    </xf>
    <xf numFmtId="41" fontId="37" fillId="25" borderId="12" xfId="94" applyFont="1" applyFill="1" applyBorder="1" applyAlignment="1">
      <alignment vertical="center"/>
    </xf>
    <xf numFmtId="0" fontId="37" fillId="26" borderId="13" xfId="0" applyFont="1" applyFill="1" applyBorder="1" applyAlignment="1">
      <alignment horizontal="center" vertical="center"/>
    </xf>
    <xf numFmtId="41" fontId="11" fillId="26" borderId="11" xfId="94" applyFont="1" applyFill="1" applyBorder="1" applyAlignment="1">
      <alignment vertical="center"/>
    </xf>
    <xf numFmtId="41" fontId="11" fillId="26" borderId="12" xfId="94" applyFont="1" applyFill="1" applyBorder="1" applyAlignment="1">
      <alignment vertical="center"/>
    </xf>
    <xf numFmtId="0" fontId="37" fillId="27" borderId="13" xfId="0" applyFont="1" applyFill="1" applyBorder="1" applyAlignment="1">
      <alignment horizontal="center" vertical="center"/>
    </xf>
    <xf numFmtId="41" fontId="11" fillId="27" borderId="11" xfId="94" applyFont="1" applyFill="1" applyBorder="1" applyAlignment="1" applyProtection="1">
      <alignment vertical="center"/>
    </xf>
    <xf numFmtId="41" fontId="11" fillId="27" borderId="12" xfId="94" applyFont="1" applyFill="1" applyBorder="1" applyAlignment="1" applyProtection="1">
      <alignment vertical="center"/>
    </xf>
    <xf numFmtId="0" fontId="37" fillId="29" borderId="13" xfId="0" applyFont="1" applyFill="1" applyBorder="1" applyAlignment="1">
      <alignment horizontal="center" vertical="center" shrinkToFit="1"/>
    </xf>
    <xf numFmtId="41" fontId="11" fillId="29" borderId="11" xfId="94" applyFont="1" applyFill="1" applyBorder="1" applyAlignment="1" applyProtection="1">
      <alignment vertical="center"/>
    </xf>
    <xf numFmtId="41" fontId="11" fillId="29" borderId="12" xfId="94" applyFont="1" applyFill="1" applyBorder="1" applyAlignment="1" applyProtection="1">
      <alignment vertical="center"/>
    </xf>
    <xf numFmtId="41" fontId="11" fillId="27" borderId="11" xfId="94" applyFont="1" applyFill="1" applyBorder="1" applyAlignment="1">
      <alignment vertical="center"/>
    </xf>
    <xf numFmtId="41" fontId="11" fillId="27" borderId="12" xfId="94" applyFont="1" applyFill="1" applyBorder="1" applyAlignment="1">
      <alignment vertical="center"/>
    </xf>
    <xf numFmtId="0" fontId="37" fillId="27" borderId="14" xfId="0" applyFont="1" applyFill="1" applyBorder="1" applyAlignment="1">
      <alignment horizontal="center" vertical="center"/>
    </xf>
    <xf numFmtId="41" fontId="11" fillId="27" borderId="15" xfId="94" applyFont="1" applyFill="1" applyBorder="1" applyAlignment="1" applyProtection="1">
      <alignment vertical="center"/>
    </xf>
    <xf numFmtId="41" fontId="11" fillId="27" borderId="16" xfId="94" applyFont="1" applyFill="1" applyBorder="1" applyAlignment="1" applyProtection="1">
      <alignment vertical="center"/>
    </xf>
    <xf numFmtId="0" fontId="11" fillId="26" borderId="18" xfId="0" applyFont="1" applyFill="1" applyBorder="1" applyAlignment="1">
      <alignment horizontal="center" vertical="center" shrinkToFit="1"/>
    </xf>
    <xf numFmtId="0" fontId="11" fillId="34" borderId="18" xfId="0" applyFont="1" applyFill="1" applyBorder="1" applyAlignment="1">
      <alignment horizontal="center" vertical="center" shrinkToFit="1"/>
    </xf>
    <xf numFmtId="0" fontId="11" fillId="34" borderId="19" xfId="0" applyFont="1" applyFill="1" applyBorder="1" applyAlignment="1">
      <alignment horizontal="center" vertical="center" shrinkToFit="1"/>
    </xf>
    <xf numFmtId="41" fontId="11" fillId="28" borderId="11" xfId="94" applyFont="1" applyFill="1" applyBorder="1" applyAlignment="1" applyProtection="1"/>
    <xf numFmtId="41" fontId="11" fillId="28" borderId="12" xfId="94" applyFont="1" applyFill="1" applyBorder="1" applyAlignment="1" applyProtection="1"/>
    <xf numFmtId="41" fontId="11" fillId="27" borderId="11" xfId="94" applyFont="1" applyFill="1" applyBorder="1" applyAlignment="1" applyProtection="1"/>
    <xf numFmtId="41" fontId="11" fillId="27" borderId="12" xfId="94" applyFont="1" applyFill="1" applyBorder="1" applyAlignment="1" applyProtection="1"/>
    <xf numFmtId="41" fontId="11" fillId="29" borderId="11" xfId="94" applyFont="1" applyFill="1" applyBorder="1" applyAlignment="1" applyProtection="1"/>
    <xf numFmtId="41" fontId="11" fillId="29" borderId="12" xfId="94" applyFont="1" applyFill="1" applyBorder="1" applyAlignment="1" applyProtection="1"/>
    <xf numFmtId="0" fontId="11" fillId="27" borderId="11" xfId="0" applyFont="1" applyFill="1" applyBorder="1" applyAlignment="1" applyProtection="1">
      <alignment horizontal="center" vertical="center"/>
    </xf>
    <xf numFmtId="41" fontId="11" fillId="27" borderId="15" xfId="94" applyFont="1" applyFill="1" applyBorder="1" applyAlignment="1" applyProtection="1"/>
    <xf numFmtId="41" fontId="11" fillId="27" borderId="16" xfId="94" applyFont="1" applyFill="1" applyBorder="1" applyAlignment="1" applyProtection="1"/>
    <xf numFmtId="0" fontId="11" fillId="29" borderId="11" xfId="0" applyFont="1" applyFill="1" applyBorder="1" applyAlignment="1" applyProtection="1">
      <alignment horizontal="center"/>
    </xf>
    <xf numFmtId="41" fontId="49" fillId="45" borderId="12" xfId="355" applyNumberFormat="1" applyFont="1" applyFill="1" applyBorder="1" applyAlignment="1">
      <alignment horizontal="right" vertical="center"/>
    </xf>
    <xf numFmtId="0" fontId="49" fillId="45" borderId="48" xfId="0" applyNumberFormat="1" applyFont="1" applyFill="1" applyBorder="1" applyAlignment="1">
      <alignment horizontal="right" vertical="center"/>
    </xf>
    <xf numFmtId="41" fontId="11" fillId="44" borderId="11" xfId="0" applyNumberFormat="1" applyFont="1" applyFill="1" applyBorder="1" applyAlignment="1">
      <alignment horizontal="center" vertical="center"/>
    </xf>
    <xf numFmtId="41" fontId="11" fillId="44" borderId="11" xfId="94" applyFont="1" applyFill="1" applyBorder="1" applyAlignment="1">
      <alignment vertical="center"/>
    </xf>
    <xf numFmtId="41" fontId="11" fillId="44" borderId="11" xfId="0" applyNumberFormat="1" applyFont="1" applyFill="1" applyBorder="1" applyAlignment="1">
      <alignment vertical="center"/>
    </xf>
    <xf numFmtId="41" fontId="11" fillId="46" borderId="11" xfId="0" applyNumberFormat="1" applyFont="1" applyFill="1" applyBorder="1" applyAlignment="1">
      <alignment horizontal="center" vertical="center"/>
    </xf>
    <xf numFmtId="41" fontId="11" fillId="46" borderId="11" xfId="0" applyNumberFormat="1" applyFont="1" applyFill="1" applyBorder="1" applyAlignment="1">
      <alignment vertical="center"/>
    </xf>
    <xf numFmtId="41" fontId="11" fillId="47" borderId="11" xfId="0" applyNumberFormat="1" applyFont="1" applyFill="1" applyBorder="1" applyAlignment="1">
      <alignment horizontal="center" vertical="center"/>
    </xf>
    <xf numFmtId="3" fontId="49" fillId="45" borderId="48" xfId="0" applyNumberFormat="1" applyFont="1" applyFill="1" applyBorder="1" applyAlignment="1">
      <alignment horizontal="right" vertical="center"/>
    </xf>
    <xf numFmtId="0" fontId="11" fillId="30" borderId="13" xfId="0" applyFont="1" applyFill="1" applyBorder="1" applyAlignment="1">
      <alignment horizontal="center" vertical="center"/>
    </xf>
    <xf numFmtId="41" fontId="11" fillId="30" borderId="12" xfId="94" applyFont="1" applyFill="1" applyBorder="1" applyAlignment="1">
      <alignment vertical="center"/>
    </xf>
    <xf numFmtId="0" fontId="37" fillId="31" borderId="13" xfId="0" applyFont="1" applyFill="1" applyBorder="1" applyAlignment="1" applyProtection="1">
      <alignment horizontal="center" vertical="center"/>
      <protection locked="0"/>
    </xf>
    <xf numFmtId="0" fontId="11" fillId="32" borderId="13" xfId="0" applyFont="1" applyFill="1" applyBorder="1" applyAlignment="1" applyProtection="1">
      <alignment horizontal="center" vertical="center"/>
      <protection locked="0"/>
    </xf>
    <xf numFmtId="0" fontId="11" fillId="36" borderId="13" xfId="0" applyFont="1" applyFill="1" applyBorder="1" applyAlignment="1" applyProtection="1">
      <alignment horizontal="center" vertical="center"/>
      <protection locked="0"/>
    </xf>
    <xf numFmtId="0" fontId="11" fillId="26" borderId="13" xfId="0" applyFont="1" applyFill="1" applyBorder="1" applyAlignment="1" applyProtection="1">
      <alignment horizontal="center" vertical="center"/>
      <protection locked="0"/>
    </xf>
    <xf numFmtId="0" fontId="11" fillId="32" borderId="13" xfId="0" applyFont="1" applyFill="1" applyBorder="1" applyAlignment="1">
      <alignment horizontal="center" vertical="center"/>
    </xf>
    <xf numFmtId="0" fontId="11" fillId="26" borderId="13" xfId="0" applyFont="1" applyFill="1" applyBorder="1" applyAlignment="1">
      <alignment horizontal="center" vertical="center"/>
    </xf>
    <xf numFmtId="0" fontId="11" fillId="31" borderId="13" xfId="0" applyFont="1" applyFill="1" applyBorder="1" applyAlignment="1">
      <alignment horizontal="center" vertical="center"/>
    </xf>
    <xf numFmtId="41" fontId="11" fillId="31" borderId="12" xfId="110" applyFont="1" applyFill="1" applyBorder="1" applyAlignment="1">
      <alignment vertical="center"/>
    </xf>
    <xf numFmtId="41" fontId="11" fillId="31" borderId="12" xfId="107" applyFont="1" applyFill="1" applyBorder="1" applyAlignment="1">
      <alignment vertical="center"/>
    </xf>
    <xf numFmtId="41" fontId="11" fillId="31" borderId="13" xfId="107" applyFont="1" applyFill="1" applyBorder="1" applyAlignment="1">
      <alignment horizontal="center" vertical="center"/>
    </xf>
    <xf numFmtId="41" fontId="11" fillId="26" borderId="13" xfId="107" applyFont="1" applyFill="1" applyBorder="1" applyAlignment="1">
      <alignment horizontal="center" vertical="center"/>
    </xf>
    <xf numFmtId="41" fontId="11" fillId="0" borderId="12" xfId="241" applyFont="1" applyFill="1" applyBorder="1" applyAlignment="1">
      <alignment vertical="center"/>
    </xf>
    <xf numFmtId="41" fontId="11" fillId="0" borderId="12" xfId="241" applyFont="1" applyFill="1" applyBorder="1" applyAlignment="1">
      <alignment vertical="center" shrinkToFit="1"/>
    </xf>
    <xf numFmtId="41" fontId="11" fillId="27" borderId="12" xfId="107" applyFont="1" applyFill="1" applyBorder="1" applyAlignment="1" applyProtection="1"/>
    <xf numFmtId="0" fontId="11" fillId="48" borderId="20" xfId="0" applyFont="1" applyFill="1" applyBorder="1" applyAlignment="1">
      <alignment horizontal="center" vertical="center"/>
    </xf>
    <xf numFmtId="0" fontId="11" fillId="48" borderId="18" xfId="0" applyFont="1" applyFill="1" applyBorder="1" applyAlignment="1">
      <alignment horizontal="center" vertical="center"/>
    </xf>
    <xf numFmtId="0" fontId="11" fillId="48" borderId="18" xfId="0" applyFont="1" applyFill="1" applyBorder="1" applyAlignment="1">
      <alignment vertical="center"/>
    </xf>
    <xf numFmtId="0" fontId="11" fillId="48" borderId="19" xfId="0" applyFont="1" applyFill="1" applyBorder="1" applyAlignment="1">
      <alignment vertical="center"/>
    </xf>
    <xf numFmtId="41" fontId="11" fillId="44" borderId="12" xfId="94" applyFont="1" applyFill="1" applyBorder="1" applyAlignment="1">
      <alignment vertical="center"/>
    </xf>
    <xf numFmtId="41" fontId="11" fillId="44" borderId="12" xfId="0" applyNumberFormat="1" applyFont="1" applyFill="1" applyBorder="1" applyAlignment="1">
      <alignment vertical="center"/>
    </xf>
    <xf numFmtId="41" fontId="11" fillId="46" borderId="12" xfId="0" applyNumberFormat="1" applyFont="1" applyFill="1" applyBorder="1" applyAlignment="1">
      <alignment vertical="center"/>
    </xf>
    <xf numFmtId="0" fontId="11" fillId="40" borderId="20" xfId="0" applyFont="1" applyFill="1" applyBorder="1" applyAlignment="1">
      <alignment horizontal="center" vertical="center"/>
    </xf>
    <xf numFmtId="0" fontId="11" fillId="40" borderId="18" xfId="0" applyFont="1" applyFill="1" applyBorder="1" applyAlignment="1">
      <alignment horizontal="center" vertical="center"/>
    </xf>
    <xf numFmtId="0" fontId="11" fillId="40" borderId="19" xfId="0" applyFont="1" applyFill="1" applyBorder="1" applyAlignment="1">
      <alignment horizontal="center" vertical="center"/>
    </xf>
    <xf numFmtId="0" fontId="37" fillId="41" borderId="13" xfId="0" applyFont="1" applyFill="1" applyBorder="1" applyAlignment="1">
      <alignment horizontal="center" vertical="center"/>
    </xf>
    <xf numFmtId="176" fontId="11" fillId="0" borderId="12" xfId="0" applyNumberFormat="1" applyFont="1" applyFill="1" applyBorder="1" applyAlignment="1">
      <alignment horizontal="right" vertical="center"/>
    </xf>
    <xf numFmtId="176" fontId="11" fillId="33" borderId="12" xfId="0" applyNumberFormat="1" applyFont="1" applyFill="1" applyBorder="1" applyAlignment="1">
      <alignment horizontal="right" vertical="center"/>
    </xf>
    <xf numFmtId="0" fontId="11" fillId="33" borderId="14" xfId="0" applyFont="1" applyFill="1" applyBorder="1" applyAlignment="1">
      <alignment horizontal="center" vertical="center"/>
    </xf>
    <xf numFmtId="176" fontId="11" fillId="41" borderId="15" xfId="0" applyNumberFormat="1" applyFont="1" applyFill="1" applyBorder="1" applyAlignment="1">
      <alignment horizontal="right" vertical="center"/>
    </xf>
    <xf numFmtId="0" fontId="11" fillId="33" borderId="13" xfId="0" applyFont="1" applyFill="1" applyBorder="1" applyAlignment="1">
      <alignment horizontal="center" vertical="center"/>
    </xf>
    <xf numFmtId="41" fontId="11" fillId="46" borderId="11" xfId="791" applyFont="1" applyFill="1" applyBorder="1" applyAlignment="1">
      <alignment vertical="center"/>
    </xf>
    <xf numFmtId="41" fontId="11" fillId="46" borderId="12" xfId="791" applyFont="1" applyFill="1" applyBorder="1" applyAlignment="1">
      <alignment vertical="center"/>
    </xf>
    <xf numFmtId="41" fontId="11" fillId="47" borderId="11" xfId="791" applyFont="1" applyFill="1" applyBorder="1" applyAlignment="1">
      <alignment vertical="center"/>
    </xf>
    <xf numFmtId="41" fontId="11" fillId="47" borderId="12" xfId="791" applyFont="1" applyFill="1" applyBorder="1" applyAlignment="1">
      <alignment vertical="center"/>
    </xf>
    <xf numFmtId="41" fontId="11" fillId="0" borderId="11" xfId="792" applyFont="1" applyFill="1" applyBorder="1" applyAlignment="1">
      <alignment vertical="center"/>
    </xf>
    <xf numFmtId="41" fontId="11" fillId="0" borderId="11" xfId="793" applyFont="1" applyBorder="1" applyAlignment="1" applyProtection="1">
      <alignment vertical="center"/>
      <protection locked="0"/>
    </xf>
    <xf numFmtId="41" fontId="11" fillId="0" borderId="12" xfId="793" applyFont="1" applyBorder="1" applyAlignment="1" applyProtection="1">
      <alignment vertical="center"/>
      <protection locked="0"/>
    </xf>
    <xf numFmtId="177" fontId="37" fillId="41" borderId="11" xfId="792" applyNumberFormat="1" applyFont="1" applyFill="1" applyBorder="1" applyAlignment="1">
      <alignment horizontal="right" vertical="center"/>
    </xf>
    <xf numFmtId="177" fontId="37" fillId="41" borderId="12" xfId="792" applyNumberFormat="1" applyFont="1" applyFill="1" applyBorder="1" applyAlignment="1">
      <alignment horizontal="right" vertical="center"/>
    </xf>
    <xf numFmtId="41" fontId="11" fillId="26" borderId="11" xfId="792" applyFont="1" applyFill="1" applyBorder="1" applyAlignment="1">
      <alignment vertical="center"/>
    </xf>
    <xf numFmtId="41" fontId="11" fillId="28" borderId="11" xfId="792" applyFont="1" applyFill="1" applyBorder="1" applyAlignment="1">
      <alignment vertical="center"/>
    </xf>
    <xf numFmtId="41" fontId="11" fillId="0" borderId="11" xfId="793" applyFont="1" applyBorder="1" applyAlignment="1" applyProtection="1">
      <alignment horizontal="right" vertical="center"/>
      <protection locked="0"/>
    </xf>
    <xf numFmtId="41" fontId="11" fillId="28" borderId="11" xfId="792" applyFont="1" applyFill="1" applyBorder="1" applyAlignment="1" applyProtection="1">
      <alignment vertical="center"/>
    </xf>
    <xf numFmtId="41" fontId="11" fillId="0" borderId="11" xfId="792" applyNumberFormat="1" applyFont="1" applyFill="1" applyBorder="1" applyAlignment="1" applyProtection="1">
      <alignment vertical="center"/>
      <protection locked="0"/>
    </xf>
    <xf numFmtId="41" fontId="11" fillId="0" borderId="12" xfId="792" applyNumberFormat="1" applyFont="1" applyFill="1" applyBorder="1" applyAlignment="1" applyProtection="1">
      <alignment vertical="center"/>
    </xf>
    <xf numFmtId="0" fontId="11" fillId="0" borderId="11" xfId="793" applyNumberFormat="1" applyFont="1" applyFill="1" applyBorder="1" applyAlignment="1" applyProtection="1">
      <alignment vertical="center"/>
      <protection locked="0"/>
    </xf>
    <xf numFmtId="41" fontId="11" fillId="0" borderId="11" xfId="793" applyNumberFormat="1" applyFont="1" applyFill="1" applyBorder="1" applyAlignment="1" applyProtection="1">
      <alignment vertical="center"/>
      <protection locked="0"/>
    </xf>
    <xf numFmtId="41" fontId="11" fillId="0" borderId="12" xfId="793" applyNumberFormat="1" applyFont="1" applyFill="1" applyBorder="1" applyAlignment="1" applyProtection="1">
      <alignment vertical="center"/>
    </xf>
    <xf numFmtId="41" fontId="11" fillId="28" borderId="11" xfId="792" applyNumberFormat="1" applyFont="1" applyFill="1" applyBorder="1" applyAlignment="1" applyProtection="1">
      <alignment vertical="center"/>
    </xf>
    <xf numFmtId="0" fontId="55" fillId="45" borderId="48" xfId="0" applyNumberFormat="1" applyFont="1" applyFill="1" applyBorder="1" applyAlignment="1">
      <alignment horizontal="right" vertical="center"/>
    </xf>
    <xf numFmtId="41" fontId="11" fillId="26" borderId="11" xfId="791" applyFont="1" applyFill="1" applyBorder="1" applyAlignment="1">
      <alignment vertical="center"/>
    </xf>
    <xf numFmtId="41" fontId="11" fillId="26" borderId="26" xfId="791" applyFont="1" applyFill="1" applyBorder="1" applyAlignment="1">
      <alignment vertical="center"/>
    </xf>
    <xf numFmtId="41" fontId="11" fillId="28" borderId="12" xfId="792" applyNumberFormat="1" applyFont="1" applyFill="1" applyBorder="1" applyAlignment="1" applyProtection="1">
      <alignment vertical="center"/>
    </xf>
    <xf numFmtId="176" fontId="11" fillId="39" borderId="12" xfId="0" applyNumberFormat="1" applyFont="1" applyFill="1" applyBorder="1" applyAlignment="1">
      <alignment horizontal="right" vertical="center"/>
    </xf>
    <xf numFmtId="176" fontId="11" fillId="33" borderId="15" xfId="791" applyNumberFormat="1" applyFont="1" applyFill="1" applyBorder="1" applyAlignment="1">
      <alignment horizontal="right" vertical="center"/>
    </xf>
    <xf numFmtId="176" fontId="11" fillId="33" borderId="16" xfId="791" applyNumberFormat="1" applyFont="1" applyFill="1" applyBorder="1" applyAlignment="1">
      <alignment horizontal="right" vertical="center"/>
    </xf>
    <xf numFmtId="41" fontId="11" fillId="26" borderId="15" xfId="792" applyFont="1" applyFill="1" applyBorder="1" applyAlignment="1">
      <alignment vertical="center"/>
    </xf>
    <xf numFmtId="41" fontId="11" fillId="0" borderId="11" xfId="793" applyNumberFormat="1" applyFont="1" applyFill="1" applyBorder="1" applyAlignment="1" applyProtection="1">
      <alignment horizontal="right" vertical="center"/>
      <protection locked="0"/>
    </xf>
    <xf numFmtId="41" fontId="11" fillId="0" borderId="12" xfId="793" applyNumberFormat="1" applyFont="1" applyFill="1" applyBorder="1" applyAlignment="1" applyProtection="1">
      <alignment horizontal="right" vertical="center"/>
    </xf>
    <xf numFmtId="41" fontId="58" fillId="0" borderId="11" xfId="792" applyFont="1" applyFill="1" applyBorder="1" applyAlignment="1" applyProtection="1">
      <alignment vertical="center"/>
      <protection locked="0"/>
    </xf>
    <xf numFmtId="41" fontId="58" fillId="28" borderId="11" xfId="792" applyFont="1" applyFill="1" applyBorder="1" applyAlignment="1" applyProtection="1">
      <alignment vertical="center"/>
    </xf>
    <xf numFmtId="41" fontId="58" fillId="0" borderId="11" xfId="792" applyFont="1" applyFill="1" applyBorder="1" applyAlignment="1" applyProtection="1">
      <alignment vertical="center"/>
    </xf>
    <xf numFmtId="0" fontId="60" fillId="45" borderId="11" xfId="0" applyNumberFormat="1" applyFont="1" applyFill="1" applyBorder="1" applyAlignment="1">
      <alignment horizontal="right" vertical="center" wrapText="1"/>
    </xf>
    <xf numFmtId="3" fontId="55" fillId="45" borderId="48" xfId="0" applyNumberFormat="1" applyFont="1" applyFill="1" applyBorder="1" applyAlignment="1">
      <alignment horizontal="right" vertical="center"/>
    </xf>
    <xf numFmtId="176" fontId="11" fillId="39" borderId="11" xfId="0" applyNumberFormat="1" applyFont="1" applyFill="1" applyBorder="1" applyAlignment="1">
      <alignment horizontal="right" vertical="center"/>
    </xf>
    <xf numFmtId="41" fontId="11" fillId="0" borderId="11" xfId="792" applyFont="1" applyBorder="1" applyAlignment="1" applyProtection="1">
      <alignment vertical="center"/>
      <protection locked="0"/>
    </xf>
    <xf numFmtId="41" fontId="38" fillId="0" borderId="11" xfId="793" applyFont="1" applyBorder="1" applyAlignment="1" applyProtection="1">
      <alignment vertical="center"/>
      <protection locked="0"/>
    </xf>
    <xf numFmtId="41" fontId="11" fillId="0" borderId="12" xfId="791" applyNumberFormat="1" applyFont="1" applyFill="1" applyBorder="1" applyAlignment="1" applyProtection="1">
      <alignment horizontal="right" vertical="center"/>
    </xf>
    <xf numFmtId="41" fontId="11" fillId="0" borderId="12" xfId="791" applyNumberFormat="1" applyFont="1" applyFill="1" applyBorder="1" applyAlignment="1" applyProtection="1">
      <alignment horizontal="right" vertical="center"/>
      <protection locked="0"/>
    </xf>
    <xf numFmtId="41" fontId="11" fillId="26" borderId="11" xfId="792" applyNumberFormat="1" applyFont="1" applyFill="1" applyBorder="1" applyAlignment="1" applyProtection="1">
      <alignment vertical="center"/>
    </xf>
    <xf numFmtId="41" fontId="11" fillId="32" borderId="11" xfId="792" applyFont="1" applyFill="1" applyBorder="1" applyAlignment="1" applyProtection="1">
      <alignment vertical="center"/>
    </xf>
    <xf numFmtId="41" fontId="11" fillId="32" borderId="11" xfId="792" applyNumberFormat="1" applyFont="1" applyFill="1" applyBorder="1" applyAlignment="1" applyProtection="1">
      <alignment vertical="center"/>
    </xf>
    <xf numFmtId="41" fontId="11" fillId="32" borderId="12" xfId="792" applyNumberFormat="1" applyFont="1" applyFill="1" applyBorder="1" applyAlignment="1" applyProtection="1">
      <alignment vertical="center"/>
    </xf>
    <xf numFmtId="41" fontId="11" fillId="32" borderId="11" xfId="792" applyFont="1" applyFill="1" applyBorder="1" applyAlignment="1">
      <alignment vertical="center"/>
    </xf>
    <xf numFmtId="41" fontId="11" fillId="32" borderId="11" xfId="792" applyNumberFormat="1" applyFont="1" applyFill="1" applyBorder="1" applyAlignment="1">
      <alignment vertical="center"/>
    </xf>
    <xf numFmtId="41" fontId="11" fillId="32" borderId="12" xfId="792" applyNumberFormat="1" applyFont="1" applyFill="1" applyBorder="1" applyAlignment="1">
      <alignment vertical="center"/>
    </xf>
    <xf numFmtId="41" fontId="11" fillId="26" borderId="11" xfId="792" applyNumberFormat="1" applyFont="1" applyFill="1" applyBorder="1" applyAlignment="1">
      <alignment vertical="center"/>
    </xf>
    <xf numFmtId="41" fontId="11" fillId="26" borderId="11" xfId="792" applyFont="1" applyFill="1" applyBorder="1" applyAlignment="1" applyProtection="1">
      <alignment vertical="center"/>
    </xf>
    <xf numFmtId="41" fontId="11" fillId="0" borderId="11" xfId="792" applyNumberFormat="1" applyFont="1" applyFill="1" applyBorder="1" applyAlignment="1">
      <alignment vertical="center" shrinkToFit="1"/>
    </xf>
    <xf numFmtId="41" fontId="11" fillId="0" borderId="12" xfId="792" applyNumberFormat="1" applyFont="1" applyFill="1" applyBorder="1" applyAlignment="1">
      <alignment vertical="center" shrinkToFit="1"/>
    </xf>
    <xf numFmtId="41" fontId="11" fillId="39" borderId="12" xfId="792" applyNumberFormat="1" applyFont="1" applyFill="1" applyBorder="1" applyAlignment="1" applyProtection="1">
      <alignment vertical="center"/>
    </xf>
    <xf numFmtId="41" fontId="11" fillId="0" borderId="11" xfId="792" applyNumberFormat="1" applyFont="1" applyFill="1" applyBorder="1" applyAlignment="1" applyProtection="1">
      <alignment vertical="center"/>
    </xf>
    <xf numFmtId="3" fontId="11" fillId="0" borderId="11" xfId="793" applyNumberFormat="1" applyFont="1" applyBorder="1" applyAlignment="1" applyProtection="1">
      <alignment vertical="center"/>
      <protection locked="0"/>
    </xf>
    <xf numFmtId="0" fontId="11" fillId="0" borderId="11" xfId="793" applyNumberFormat="1" applyFont="1" applyBorder="1" applyAlignment="1" applyProtection="1">
      <alignment vertical="center"/>
      <protection locked="0"/>
    </xf>
    <xf numFmtId="3" fontId="56" fillId="45" borderId="48" xfId="0" applyNumberFormat="1" applyFont="1" applyFill="1" applyBorder="1" applyAlignment="1">
      <alignment horizontal="right" vertical="center"/>
    </xf>
    <xf numFmtId="0" fontId="56" fillId="45" borderId="48" xfId="0" applyNumberFormat="1" applyFont="1" applyFill="1" applyBorder="1" applyAlignment="1">
      <alignment horizontal="right" vertical="center"/>
    </xf>
    <xf numFmtId="41" fontId="11" fillId="26" borderId="11" xfId="792" applyFont="1" applyFill="1" applyBorder="1" applyAlignment="1">
      <alignment horizontal="center" vertical="center"/>
    </xf>
    <xf numFmtId="41" fontId="11" fillId="0" borderId="11" xfId="792" applyFont="1" applyBorder="1" applyAlignment="1" applyProtection="1">
      <alignment horizontal="center" vertical="center"/>
      <protection locked="0"/>
    </xf>
    <xf numFmtId="180" fontId="38" fillId="0" borderId="11" xfId="0" applyNumberFormat="1" applyFont="1" applyFill="1" applyBorder="1" applyAlignment="1">
      <alignment vertical="center"/>
    </xf>
    <xf numFmtId="180" fontId="38" fillId="0" borderId="12" xfId="0" applyNumberFormat="1" applyFont="1" applyFill="1" applyBorder="1" applyAlignment="1">
      <alignment vertical="center"/>
    </xf>
    <xf numFmtId="41" fontId="49" fillId="45" borderId="15" xfId="0" applyNumberFormat="1" applyFont="1" applyFill="1" applyBorder="1" applyAlignment="1">
      <alignment horizontal="right" vertical="center"/>
    </xf>
    <xf numFmtId="180" fontId="38" fillId="0" borderId="15" xfId="0" applyNumberFormat="1" applyFont="1" applyBorder="1" applyAlignment="1">
      <alignment vertical="center"/>
    </xf>
    <xf numFmtId="180" fontId="38" fillId="0" borderId="16" xfId="0" applyNumberFormat="1" applyFont="1" applyBorder="1" applyAlignment="1">
      <alignment vertical="center"/>
    </xf>
    <xf numFmtId="41" fontId="11" fillId="0" borderId="11" xfId="791" applyNumberFormat="1" applyFont="1" applyFill="1" applyBorder="1" applyAlignment="1" applyProtection="1">
      <alignment vertical="center"/>
    </xf>
    <xf numFmtId="41" fontId="11" fillId="0" borderId="11" xfId="791" applyNumberFormat="1" applyFont="1" applyBorder="1" applyAlignment="1">
      <alignment vertical="center"/>
    </xf>
    <xf numFmtId="41" fontId="38" fillId="0" borderId="11" xfId="791" applyNumberFormat="1" applyFont="1" applyBorder="1" applyAlignment="1">
      <alignment vertical="center"/>
    </xf>
    <xf numFmtId="41" fontId="11" fillId="0" borderId="12" xfId="791" applyNumberFormat="1" applyFont="1" applyFill="1" applyBorder="1" applyAlignment="1" applyProtection="1">
      <alignment vertical="center"/>
    </xf>
    <xf numFmtId="41" fontId="11" fillId="28" borderId="15" xfId="792" applyFont="1" applyFill="1" applyBorder="1" applyAlignment="1" applyProtection="1">
      <alignment vertical="center"/>
    </xf>
    <xf numFmtId="0" fontId="61" fillId="42" borderId="13" xfId="0" applyFont="1" applyFill="1" applyBorder="1" applyAlignment="1">
      <alignment horizontal="center" vertical="center" shrinkToFit="1"/>
    </xf>
    <xf numFmtId="176" fontId="61" fillId="42" borderId="11" xfId="0" applyNumberFormat="1" applyFont="1" applyFill="1" applyBorder="1" applyAlignment="1">
      <alignment horizontal="right" vertical="center"/>
    </xf>
    <xf numFmtId="176" fontId="61" fillId="42" borderId="11" xfId="0" applyNumberFormat="1" applyFont="1" applyFill="1" applyBorder="1" applyAlignment="1">
      <alignment horizontal="right" vertical="center" shrinkToFit="1"/>
    </xf>
    <xf numFmtId="176" fontId="61" fillId="42" borderId="12" xfId="0" applyNumberFormat="1" applyFont="1" applyFill="1" applyBorder="1" applyAlignment="1">
      <alignment horizontal="right" vertical="center" shrinkToFit="1"/>
    </xf>
    <xf numFmtId="41" fontId="11" fillId="31" borderId="11" xfId="792" applyFont="1" applyFill="1" applyBorder="1" applyAlignment="1">
      <alignment vertical="center"/>
    </xf>
    <xf numFmtId="3" fontId="50" fillId="0" borderId="11" xfId="396" applyNumberFormat="1" applyFont="1" applyBorder="1">
      <alignment vertical="center"/>
    </xf>
    <xf numFmtId="3" fontId="38" fillId="0" borderId="11" xfId="0" applyNumberFormat="1" applyFont="1" applyBorder="1" applyAlignment="1">
      <alignment vertical="center"/>
    </xf>
    <xf numFmtId="176" fontId="11" fillId="0" borderId="11" xfId="0" applyNumberFormat="1" applyFont="1" applyBorder="1" applyAlignment="1">
      <alignment vertical="center"/>
    </xf>
    <xf numFmtId="0" fontId="38" fillId="0" borderId="11" xfId="0" applyNumberFormat="1" applyFont="1" applyBorder="1" applyAlignment="1">
      <alignment vertical="center"/>
    </xf>
    <xf numFmtId="0" fontId="50" fillId="0" borderId="11" xfId="396" applyNumberFormat="1" applyFont="1" applyBorder="1">
      <alignment vertical="center"/>
    </xf>
    <xf numFmtId="41" fontId="11" fillId="31" borderId="11" xfId="792" applyNumberFormat="1" applyFont="1" applyFill="1" applyBorder="1" applyAlignment="1" applyProtection="1">
      <alignment vertical="center"/>
    </xf>
    <xf numFmtId="41" fontId="11" fillId="31" borderId="11" xfId="792" applyFont="1" applyFill="1" applyBorder="1" applyAlignment="1" applyProtection="1">
      <alignment vertical="center"/>
    </xf>
    <xf numFmtId="41" fontId="11" fillId="31" borderId="12" xfId="792" applyNumberFormat="1" applyFont="1" applyFill="1" applyBorder="1" applyAlignment="1" applyProtection="1">
      <alignment vertical="center"/>
    </xf>
    <xf numFmtId="41" fontId="49" fillId="0" borderId="11" xfId="0" applyNumberFormat="1" applyFont="1" applyFill="1" applyBorder="1" applyAlignment="1">
      <alignment horizontal="right" vertical="center"/>
    </xf>
    <xf numFmtId="41" fontId="38" fillId="0" borderId="11" xfId="0" applyNumberFormat="1" applyFont="1" applyBorder="1" applyAlignment="1">
      <alignment vertical="center"/>
    </xf>
    <xf numFmtId="41" fontId="38" fillId="0" borderId="12" xfId="0" applyNumberFormat="1" applyFont="1" applyBorder="1" applyAlignment="1">
      <alignment vertical="center"/>
    </xf>
    <xf numFmtId="41" fontId="33" fillId="46" borderId="11" xfId="94" applyFont="1" applyFill="1" applyBorder="1" applyAlignment="1">
      <alignment vertical="center"/>
    </xf>
    <xf numFmtId="41" fontId="33" fillId="0" borderId="11" xfId="94" applyFont="1" applyFill="1" applyBorder="1" applyAlignment="1">
      <alignment vertical="center"/>
    </xf>
    <xf numFmtId="41" fontId="33" fillId="40" borderId="11" xfId="0" applyNumberFormat="1" applyFont="1" applyFill="1" applyBorder="1" applyAlignment="1">
      <alignment vertical="center"/>
    </xf>
    <xf numFmtId="41" fontId="58" fillId="0" borderId="11" xfId="792" applyFont="1" applyBorder="1" applyAlignment="1" applyProtection="1">
      <alignment vertical="center"/>
      <protection locked="0"/>
    </xf>
    <xf numFmtId="41" fontId="58" fillId="26" borderId="11" xfId="792" applyFont="1" applyFill="1" applyBorder="1" applyAlignment="1">
      <alignment vertical="center"/>
    </xf>
    <xf numFmtId="41" fontId="58" fillId="0" borderId="12" xfId="792" applyFont="1" applyBorder="1" applyAlignment="1" applyProtection="1">
      <alignment vertical="center"/>
      <protection locked="0"/>
    </xf>
    <xf numFmtId="41" fontId="58" fillId="0" borderId="15" xfId="792" applyFont="1" applyBorder="1" applyAlignment="1" applyProtection="1">
      <alignment vertical="center"/>
      <protection locked="0"/>
    </xf>
    <xf numFmtId="41" fontId="58" fillId="26" borderId="15" xfId="792" applyFont="1" applyFill="1" applyBorder="1" applyAlignment="1">
      <alignment vertical="center"/>
    </xf>
    <xf numFmtId="41" fontId="58" fillId="0" borderId="16" xfId="792" applyFont="1" applyBorder="1" applyAlignment="1" applyProtection="1">
      <alignment vertical="center"/>
      <protection locked="0"/>
    </xf>
    <xf numFmtId="41" fontId="11" fillId="31" borderId="12" xfId="792" applyFont="1" applyFill="1" applyBorder="1" applyAlignment="1" applyProtection="1">
      <alignment vertical="center"/>
    </xf>
    <xf numFmtId="41" fontId="33" fillId="46" borderId="11" xfId="0" applyNumberFormat="1" applyFont="1" applyFill="1" applyBorder="1" applyAlignment="1">
      <alignment horizontal="center" vertical="center"/>
    </xf>
    <xf numFmtId="41" fontId="11" fillId="31" borderId="11" xfId="792" applyNumberFormat="1" applyFont="1" applyFill="1" applyBorder="1" applyAlignment="1" applyProtection="1">
      <alignment horizontal="center" vertical="center"/>
    </xf>
    <xf numFmtId="41" fontId="11" fillId="31" borderId="11" xfId="792" applyFont="1" applyFill="1" applyBorder="1" applyAlignment="1" applyProtection="1">
      <alignment horizontal="center" vertical="center"/>
    </xf>
    <xf numFmtId="0" fontId="11" fillId="44" borderId="11" xfId="792" applyNumberFormat="1" applyFont="1" applyFill="1" applyBorder="1" applyAlignment="1" applyProtection="1">
      <alignment horizontal="center" vertical="center"/>
    </xf>
    <xf numFmtId="3" fontId="11" fillId="44" borderId="11" xfId="792" applyNumberFormat="1" applyFont="1" applyFill="1" applyBorder="1" applyAlignment="1" applyProtection="1">
      <alignment horizontal="center" vertical="center"/>
    </xf>
    <xf numFmtId="0" fontId="11" fillId="44" borderId="12" xfId="792" applyNumberFormat="1" applyFont="1" applyFill="1" applyBorder="1" applyAlignment="1" applyProtection="1">
      <alignment horizontal="center" vertical="center"/>
    </xf>
    <xf numFmtId="41" fontId="11" fillId="28" borderId="11" xfId="792" applyNumberFormat="1" applyFont="1" applyFill="1" applyBorder="1" applyAlignment="1" applyProtection="1">
      <alignment horizontal="center" vertical="center"/>
    </xf>
    <xf numFmtId="41" fontId="11" fillId="28" borderId="11" xfId="792" applyFont="1" applyFill="1" applyBorder="1" applyAlignment="1" applyProtection="1">
      <alignment horizontal="center" vertical="center"/>
    </xf>
    <xf numFmtId="0" fontId="11" fillId="28" borderId="11" xfId="793" applyNumberFormat="1" applyFont="1" applyFill="1" applyBorder="1" applyAlignment="1" applyProtection="1">
      <alignment horizontal="center" vertical="center"/>
    </xf>
    <xf numFmtId="0" fontId="11" fillId="28" borderId="12" xfId="793" applyNumberFormat="1" applyFont="1" applyFill="1" applyBorder="1" applyAlignment="1" applyProtection="1">
      <alignment horizontal="center" vertical="center"/>
    </xf>
    <xf numFmtId="0" fontId="38" fillId="0" borderId="11" xfId="793" applyNumberFormat="1" applyFont="1" applyBorder="1" applyAlignment="1">
      <alignment horizontal="center" vertical="center"/>
    </xf>
    <xf numFmtId="0" fontId="49" fillId="45" borderId="11" xfId="0" applyNumberFormat="1" applyFont="1" applyFill="1" applyBorder="1" applyAlignment="1">
      <alignment horizontal="center" vertical="center"/>
    </xf>
    <xf numFmtId="0" fontId="11" fillId="0" borderId="11" xfId="793" applyNumberFormat="1" applyFont="1" applyFill="1" applyBorder="1" applyAlignment="1" applyProtection="1">
      <alignment horizontal="center" vertical="center"/>
      <protection locked="0"/>
    </xf>
    <xf numFmtId="0" fontId="11" fillId="0" borderId="12" xfId="793" applyNumberFormat="1" applyFont="1" applyFill="1" applyBorder="1" applyAlignment="1" applyProtection="1">
      <alignment horizontal="center" vertical="center"/>
    </xf>
    <xf numFmtId="41" fontId="57" fillId="31" borderId="11" xfId="792" applyNumberFormat="1" applyFont="1" applyFill="1" applyBorder="1" applyAlignment="1">
      <alignment horizontal="right" vertical="center"/>
    </xf>
    <xf numFmtId="3" fontId="57" fillId="31" borderId="11" xfId="792" applyNumberFormat="1" applyFont="1" applyFill="1" applyBorder="1" applyAlignment="1">
      <alignment horizontal="right" vertical="center"/>
    </xf>
    <xf numFmtId="41" fontId="57" fillId="26" borderId="11" xfId="792" applyFont="1" applyFill="1" applyBorder="1" applyAlignment="1" applyProtection="1">
      <alignment horizontal="right" vertical="center"/>
    </xf>
    <xf numFmtId="41" fontId="57" fillId="28" borderId="11" xfId="792" applyFont="1" applyFill="1" applyBorder="1" applyAlignment="1" applyProtection="1">
      <alignment horizontal="right" vertical="center"/>
    </xf>
    <xf numFmtId="3" fontId="56" fillId="45" borderId="11" xfId="0" applyNumberFormat="1" applyFont="1" applyFill="1" applyBorder="1" applyAlignment="1">
      <alignment horizontal="right" vertical="center"/>
    </xf>
    <xf numFmtId="3" fontId="57" fillId="26" borderId="11" xfId="792" applyNumberFormat="1" applyFont="1" applyFill="1" applyBorder="1" applyAlignment="1" applyProtection="1">
      <alignment horizontal="right" vertical="center"/>
    </xf>
    <xf numFmtId="3" fontId="56" fillId="45" borderId="11" xfId="401" applyNumberFormat="1" applyFont="1" applyFill="1" applyBorder="1" applyAlignment="1">
      <alignment horizontal="right" vertical="center"/>
    </xf>
    <xf numFmtId="41" fontId="57" fillId="0" borderId="11" xfId="793" applyFont="1" applyBorder="1" applyAlignment="1" applyProtection="1">
      <alignment horizontal="right" vertical="center"/>
      <protection locked="0"/>
    </xf>
    <xf numFmtId="3" fontId="62" fillId="26" borderId="11" xfId="792" applyNumberFormat="1" applyFont="1" applyFill="1" applyBorder="1" applyAlignment="1" applyProtection="1">
      <alignment horizontal="right" vertical="center"/>
    </xf>
    <xf numFmtId="0" fontId="56" fillId="45" borderId="11" xfId="401" applyNumberFormat="1" applyFont="1" applyFill="1" applyBorder="1" applyAlignment="1">
      <alignment horizontal="right" vertical="center"/>
    </xf>
    <xf numFmtId="0" fontId="56" fillId="45" borderId="11" xfId="0" applyNumberFormat="1" applyFont="1" applyFill="1" applyBorder="1" applyAlignment="1">
      <alignment horizontal="right" vertical="center"/>
    </xf>
    <xf numFmtId="41" fontId="50" fillId="31" borderId="11" xfId="792" applyNumberFormat="1" applyFont="1" applyFill="1" applyBorder="1" applyAlignment="1" applyProtection="1">
      <alignment vertical="center"/>
    </xf>
    <xf numFmtId="0" fontId="11" fillId="0" borderId="0" xfId="0" applyFont="1" applyFill="1" applyAlignment="1">
      <alignment vertical="center"/>
    </xf>
    <xf numFmtId="0" fontId="63" fillId="28" borderId="11" xfId="0" applyFont="1" applyFill="1" applyBorder="1" applyAlignment="1" applyProtection="1">
      <alignment horizontal="center" vertical="center"/>
    </xf>
    <xf numFmtId="0" fontId="58" fillId="28" borderId="11" xfId="0" applyFont="1" applyFill="1" applyBorder="1" applyAlignment="1" applyProtection="1">
      <alignment horizontal="center" vertical="center"/>
    </xf>
    <xf numFmtId="41" fontId="58" fillId="0" borderId="11" xfId="123" applyFont="1" applyFill="1" applyBorder="1" applyAlignment="1" applyProtection="1">
      <alignment vertical="center"/>
      <protection locked="0"/>
    </xf>
    <xf numFmtId="41" fontId="59" fillId="28" borderId="11" xfId="792" applyFont="1" applyFill="1" applyBorder="1" applyAlignment="1" applyProtection="1">
      <alignment vertical="center"/>
    </xf>
    <xf numFmtId="41" fontId="58" fillId="28" borderId="11" xfId="123" applyFont="1" applyFill="1" applyBorder="1" applyAlignment="1" applyProtection="1">
      <alignment vertical="center"/>
    </xf>
    <xf numFmtId="41" fontId="58" fillId="0" borderId="11" xfId="123" applyFont="1" applyFill="1" applyBorder="1" applyAlignment="1" applyProtection="1">
      <alignment vertical="center"/>
    </xf>
    <xf numFmtId="41" fontId="58" fillId="0" borderId="11" xfId="123" applyFont="1" applyFill="1" applyBorder="1" applyAlignment="1" applyProtection="1">
      <alignment horizontal="right" vertical="center"/>
      <protection locked="0"/>
    </xf>
    <xf numFmtId="41" fontId="11" fillId="31" borderId="11" xfId="792" applyFont="1" applyFill="1" applyBorder="1" applyAlignment="1">
      <alignment horizontal="center" vertical="center"/>
    </xf>
    <xf numFmtId="3" fontId="56" fillId="44" borderId="48" xfId="0" applyNumberFormat="1" applyFont="1" applyFill="1" applyBorder="1" applyAlignment="1">
      <alignment horizontal="right" vertical="center"/>
    </xf>
    <xf numFmtId="41" fontId="11" fillId="28" borderId="11" xfId="792" applyFont="1" applyFill="1" applyBorder="1" applyAlignment="1">
      <alignment horizontal="center" vertical="center"/>
    </xf>
    <xf numFmtId="41" fontId="56" fillId="45" borderId="48" xfId="0" applyNumberFormat="1" applyFont="1" applyFill="1" applyBorder="1" applyAlignment="1">
      <alignment vertical="center"/>
    </xf>
    <xf numFmtId="3" fontId="56" fillId="52" borderId="48" xfId="0" applyNumberFormat="1" applyFont="1" applyFill="1" applyBorder="1" applyAlignment="1">
      <alignment horizontal="right" vertical="center"/>
    </xf>
    <xf numFmtId="41" fontId="11" fillId="28" borderId="11" xfId="792" applyFont="1" applyFill="1" applyBorder="1" applyAlignment="1">
      <alignment horizontal="right" vertical="center" wrapText="1"/>
    </xf>
    <xf numFmtId="41" fontId="38" fillId="31" borderId="11" xfId="792" applyNumberFormat="1" applyFont="1" applyFill="1" applyBorder="1" applyAlignment="1" applyProtection="1">
      <alignment vertical="center"/>
    </xf>
    <xf numFmtId="41" fontId="38" fillId="31" borderId="11" xfId="792" applyFont="1" applyFill="1" applyBorder="1" applyAlignment="1" applyProtection="1">
      <alignment vertical="center"/>
    </xf>
    <xf numFmtId="181" fontId="55" fillId="45" borderId="48" xfId="0" applyNumberFormat="1" applyFont="1" applyFill="1" applyBorder="1" applyAlignment="1">
      <alignment horizontal="right" vertical="center"/>
    </xf>
    <xf numFmtId="41" fontId="49" fillId="45" borderId="11" xfId="791" applyNumberFormat="1" applyFont="1" applyFill="1" applyBorder="1" applyAlignment="1">
      <alignment horizontal="right" vertical="center"/>
    </xf>
    <xf numFmtId="181" fontId="49" fillId="45" borderId="11" xfId="791" applyNumberFormat="1" applyFont="1" applyFill="1" applyBorder="1" applyAlignment="1">
      <alignment horizontal="right" vertical="center"/>
    </xf>
    <xf numFmtId="177" fontId="55" fillId="45" borderId="48" xfId="0" applyNumberFormat="1" applyFont="1" applyFill="1" applyBorder="1" applyAlignment="1">
      <alignment horizontal="right" vertical="center"/>
    </xf>
    <xf numFmtId="177" fontId="49" fillId="45" borderId="11" xfId="791" applyNumberFormat="1" applyFont="1" applyFill="1" applyBorder="1" applyAlignment="1">
      <alignment horizontal="right" vertical="center"/>
    </xf>
    <xf numFmtId="41" fontId="11" fillId="28" borderId="15" xfId="792" applyNumberFormat="1" applyFont="1" applyFill="1" applyBorder="1" applyAlignment="1" applyProtection="1">
      <alignment vertical="center"/>
    </xf>
    <xf numFmtId="41" fontId="49" fillId="45" borderId="15" xfId="791" applyNumberFormat="1" applyFont="1" applyFill="1" applyBorder="1" applyAlignment="1">
      <alignment horizontal="right" vertical="center"/>
    </xf>
    <xf numFmtId="41" fontId="11" fillId="0" borderId="16" xfId="791" applyNumberFormat="1" applyFont="1" applyFill="1" applyBorder="1" applyAlignment="1" applyProtection="1">
      <alignment horizontal="right" vertical="center"/>
    </xf>
    <xf numFmtId="41" fontId="11" fillId="53" borderId="11" xfId="792" applyFont="1" applyFill="1" applyBorder="1" applyAlignment="1" applyProtection="1">
      <alignment vertical="center"/>
    </xf>
    <xf numFmtId="41" fontId="58" fillId="38" borderId="11" xfId="792" applyFont="1" applyFill="1" applyBorder="1" applyAlignment="1" applyProtection="1">
      <alignment vertical="center"/>
      <protection locked="0"/>
    </xf>
    <xf numFmtId="41" fontId="58" fillId="26" borderId="11" xfId="792" applyFont="1" applyFill="1" applyBorder="1" applyAlignment="1" applyProtection="1">
      <alignment vertical="center"/>
    </xf>
    <xf numFmtId="180" fontId="59" fillId="0" borderId="11" xfId="625" applyNumberFormat="1" applyFont="1" applyBorder="1">
      <alignment vertical="center"/>
    </xf>
    <xf numFmtId="41" fontId="58" fillId="38" borderId="26" xfId="792" applyFont="1" applyFill="1" applyBorder="1" applyAlignment="1" applyProtection="1">
      <alignment vertical="center"/>
      <protection locked="0"/>
    </xf>
    <xf numFmtId="41" fontId="58" fillId="26" borderId="26" xfId="792" applyFont="1" applyFill="1" applyBorder="1" applyAlignment="1" applyProtection="1">
      <alignment vertical="center"/>
    </xf>
    <xf numFmtId="41" fontId="58" fillId="0" borderId="26" xfId="792" applyFont="1" applyBorder="1" applyAlignment="1" applyProtection="1">
      <alignment vertical="center"/>
      <protection locked="0"/>
    </xf>
    <xf numFmtId="41" fontId="58" fillId="38" borderId="21" xfId="792" applyFont="1" applyFill="1" applyBorder="1" applyAlignment="1" applyProtection="1">
      <alignment vertical="center"/>
      <protection locked="0"/>
    </xf>
    <xf numFmtId="41" fontId="58" fillId="26" borderId="21" xfId="792" applyFont="1" applyFill="1" applyBorder="1" applyAlignment="1" applyProtection="1">
      <alignment vertical="center"/>
    </xf>
    <xf numFmtId="41" fontId="58" fillId="0" borderId="21" xfId="792" applyFont="1" applyBorder="1" applyAlignment="1" applyProtection="1">
      <alignment vertical="center"/>
      <protection locked="0"/>
    </xf>
    <xf numFmtId="180" fontId="59" fillId="0" borderId="21" xfId="625" applyNumberFormat="1" applyFont="1" applyBorder="1">
      <alignment vertical="center"/>
    </xf>
    <xf numFmtId="41" fontId="11" fillId="0" borderId="11" xfId="792" quotePrefix="1" applyNumberFormat="1" applyFont="1" applyFill="1" applyBorder="1" applyAlignment="1" applyProtection="1">
      <alignment horizontal="right" vertical="center"/>
      <protection locked="0"/>
    </xf>
    <xf numFmtId="41" fontId="11" fillId="0" borderId="12" xfId="792" quotePrefix="1" applyNumberFormat="1" applyFont="1" applyFill="1" applyBorder="1" applyAlignment="1" applyProtection="1">
      <alignment horizontal="right" vertical="center"/>
    </xf>
    <xf numFmtId="41" fontId="11" fillId="0" borderId="11" xfId="792" applyNumberFormat="1" applyFont="1" applyFill="1" applyBorder="1" applyAlignment="1" applyProtection="1">
      <alignment horizontal="right" vertical="center"/>
      <protection locked="0"/>
    </xf>
    <xf numFmtId="41" fontId="50" fillId="0" borderId="11" xfId="563" applyNumberFormat="1" applyFont="1" applyBorder="1">
      <alignment vertical="center"/>
    </xf>
    <xf numFmtId="41" fontId="33" fillId="0" borderId="11" xfId="791" applyFont="1" applyFill="1" applyBorder="1" applyAlignment="1">
      <alignment vertical="center"/>
    </xf>
    <xf numFmtId="41" fontId="11" fillId="0" borderId="11" xfId="148" applyFont="1" applyBorder="1" applyAlignment="1" applyProtection="1">
      <alignment vertical="center"/>
      <protection locked="0"/>
    </xf>
    <xf numFmtId="41" fontId="38" fillId="0" borderId="11" xfId="148" applyFont="1" applyBorder="1" applyAlignment="1" applyProtection="1">
      <alignment vertical="center"/>
      <protection locked="0"/>
    </xf>
    <xf numFmtId="41" fontId="11" fillId="28" borderId="11" xfId="793" applyNumberFormat="1" applyFont="1" applyFill="1" applyBorder="1" applyAlignment="1" applyProtection="1">
      <alignment vertical="center"/>
    </xf>
    <xf numFmtId="41" fontId="11" fillId="28" borderId="12" xfId="793" applyNumberFormat="1" applyFont="1" applyFill="1" applyBorder="1" applyAlignment="1" applyProtection="1">
      <alignment vertical="center"/>
    </xf>
    <xf numFmtId="41" fontId="38" fillId="0" borderId="11" xfId="401" applyNumberFormat="1" applyFont="1" applyBorder="1" applyAlignment="1">
      <alignment horizontal="right" vertical="center"/>
    </xf>
    <xf numFmtId="41" fontId="11" fillId="0" borderId="11" xfId="401" applyNumberFormat="1" applyFont="1" applyBorder="1" applyAlignment="1">
      <alignment horizontal="right" vertical="center"/>
    </xf>
    <xf numFmtId="41" fontId="33" fillId="0" borderId="11" xfId="94" applyNumberFormat="1" applyFont="1" applyFill="1" applyBorder="1" applyAlignment="1">
      <alignment vertical="center"/>
    </xf>
    <xf numFmtId="41" fontId="57" fillId="28" borderId="11" xfId="792" applyFont="1" applyFill="1" applyBorder="1" applyAlignment="1" applyProtection="1">
      <alignment vertical="center"/>
    </xf>
    <xf numFmtId="41" fontId="57" fillId="28" borderId="11" xfId="791" applyFont="1" applyFill="1" applyBorder="1" applyAlignment="1" applyProtection="1">
      <alignment vertical="center"/>
    </xf>
    <xf numFmtId="0" fontId="60" fillId="45" borderId="11" xfId="791" applyNumberFormat="1" applyFont="1" applyFill="1" applyBorder="1" applyAlignment="1">
      <alignment horizontal="right" vertical="center" wrapText="1"/>
    </xf>
    <xf numFmtId="41" fontId="57" fillId="0" borderId="11" xfId="791" applyFont="1" applyFill="1" applyBorder="1" applyAlignment="1" applyProtection="1">
      <alignment vertical="center"/>
    </xf>
    <xf numFmtId="41" fontId="11" fillId="0" borderId="11" xfId="791" applyFont="1" applyFill="1" applyBorder="1" applyAlignment="1" applyProtection="1">
      <alignment vertical="center"/>
    </xf>
    <xf numFmtId="41" fontId="33" fillId="46" borderId="11" xfId="791" applyFont="1" applyFill="1" applyBorder="1" applyAlignment="1">
      <alignment vertical="center"/>
    </xf>
    <xf numFmtId="41" fontId="11" fillId="31" borderId="11" xfId="94" applyFont="1" applyFill="1" applyBorder="1" applyAlignment="1">
      <alignment vertical="center"/>
    </xf>
    <xf numFmtId="41" fontId="11" fillId="33" borderId="11" xfId="793" applyFont="1" applyFill="1" applyBorder="1" applyAlignment="1" applyProtection="1">
      <alignment vertical="center"/>
      <protection locked="0"/>
    </xf>
    <xf numFmtId="41" fontId="11" fillId="39" borderId="11" xfId="792" applyFont="1" applyFill="1" applyBorder="1" applyAlignment="1" applyProtection="1">
      <alignment vertical="center"/>
      <protection locked="0"/>
    </xf>
    <xf numFmtId="41" fontId="11" fillId="0" borderId="11" xfId="792" applyFont="1" applyFill="1" applyBorder="1" applyAlignment="1" applyProtection="1">
      <alignment vertical="center"/>
      <protection locked="0"/>
    </xf>
    <xf numFmtId="0" fontId="11" fillId="39" borderId="11" xfId="793" applyNumberFormat="1" applyFont="1" applyFill="1" applyBorder="1" applyAlignment="1" applyProtection="1">
      <alignment vertical="center"/>
      <protection locked="0"/>
    </xf>
    <xf numFmtId="3" fontId="11" fillId="39" borderId="11" xfId="793" applyNumberFormat="1" applyFont="1" applyFill="1" applyBorder="1" applyAlignment="1" applyProtection="1">
      <alignment vertical="center"/>
      <protection locked="0"/>
    </xf>
    <xf numFmtId="3" fontId="11" fillId="39" borderId="11" xfId="793" applyNumberFormat="1" applyFont="1" applyFill="1" applyBorder="1" applyAlignment="1">
      <alignment vertical="center"/>
    </xf>
    <xf numFmtId="41" fontId="11" fillId="33" borderId="11" xfId="793" applyNumberFormat="1" applyFont="1" applyFill="1" applyBorder="1" applyAlignment="1" applyProtection="1">
      <alignment vertical="center"/>
      <protection locked="0"/>
    </xf>
    <xf numFmtId="41" fontId="11" fillId="33" borderId="12" xfId="793" applyNumberFormat="1" applyFont="1" applyFill="1" applyBorder="1" applyAlignment="1" applyProtection="1">
      <alignment vertical="center"/>
      <protection locked="0"/>
    </xf>
    <xf numFmtId="41" fontId="56" fillId="45" borderId="48" xfId="791" applyFont="1" applyFill="1" applyBorder="1" applyAlignment="1">
      <alignment horizontal="right" vertical="center"/>
    </xf>
    <xf numFmtId="41" fontId="11" fillId="0" borderId="11" xfId="791" applyFont="1" applyBorder="1" applyAlignment="1" applyProtection="1">
      <alignment vertical="center"/>
      <protection locked="0"/>
    </xf>
    <xf numFmtId="41" fontId="56" fillId="45" borderId="49" xfId="791" applyFont="1" applyFill="1" applyBorder="1" applyAlignment="1">
      <alignment horizontal="right" vertical="center"/>
    </xf>
    <xf numFmtId="41" fontId="11" fillId="0" borderId="26" xfId="791" applyFont="1" applyBorder="1" applyAlignment="1" applyProtection="1">
      <alignment vertical="center"/>
      <protection locked="0"/>
    </xf>
    <xf numFmtId="41" fontId="37" fillId="31" borderId="11" xfId="792" applyFont="1" applyFill="1" applyBorder="1" applyAlignment="1" applyProtection="1">
      <alignment vertical="center"/>
    </xf>
    <xf numFmtId="41" fontId="37" fillId="31" borderId="12" xfId="792" applyFont="1" applyFill="1" applyBorder="1" applyAlignment="1" applyProtection="1">
      <alignment vertical="center"/>
    </xf>
    <xf numFmtId="41" fontId="11" fillId="32" borderId="12" xfId="792" applyFont="1" applyFill="1" applyBorder="1" applyAlignment="1" applyProtection="1">
      <alignment vertical="center"/>
    </xf>
    <xf numFmtId="41" fontId="55" fillId="45" borderId="48" xfId="0" applyNumberFormat="1" applyFont="1" applyFill="1" applyBorder="1" applyAlignment="1">
      <alignment horizontal="right" vertical="center"/>
    </xf>
    <xf numFmtId="41" fontId="59" fillId="39" borderId="11" xfId="160" applyNumberFormat="1" applyFont="1" applyFill="1" applyBorder="1">
      <alignment vertical="center"/>
    </xf>
    <xf numFmtId="41" fontId="59" fillId="39" borderId="11" xfId="160" applyFont="1" applyFill="1" applyBorder="1">
      <alignment vertical="center"/>
    </xf>
    <xf numFmtId="41" fontId="59" fillId="0" borderId="11" xfId="160" applyFont="1" applyBorder="1">
      <alignment vertical="center"/>
    </xf>
    <xf numFmtId="41" fontId="11" fillId="26" borderId="13" xfId="792" applyFont="1" applyFill="1" applyBorder="1" applyAlignment="1">
      <alignment horizontal="center" vertical="center"/>
    </xf>
    <xf numFmtId="41" fontId="58" fillId="31" borderId="11" xfId="0" applyNumberFormat="1" applyFont="1" applyFill="1" applyBorder="1" applyAlignment="1" applyProtection="1">
      <alignment horizontal="center" vertical="center"/>
    </xf>
    <xf numFmtId="41" fontId="58" fillId="31" borderId="11" xfId="792" applyNumberFormat="1" applyFont="1" applyFill="1" applyBorder="1" applyAlignment="1" applyProtection="1">
      <alignment vertical="center"/>
    </xf>
    <xf numFmtId="41" fontId="58" fillId="31" borderId="12" xfId="792" applyNumberFormat="1" applyFont="1" applyFill="1" applyBorder="1" applyAlignment="1" applyProtection="1">
      <alignment vertical="center"/>
    </xf>
    <xf numFmtId="41" fontId="58" fillId="43" borderId="11" xfId="0" applyNumberFormat="1" applyFont="1" applyFill="1" applyBorder="1" applyAlignment="1" applyProtection="1">
      <alignment horizontal="center" vertical="center"/>
    </xf>
    <xf numFmtId="41" fontId="58" fillId="43" borderId="11" xfId="792" applyNumberFormat="1" applyFont="1" applyFill="1" applyBorder="1" applyAlignment="1" applyProtection="1">
      <alignment vertical="center"/>
    </xf>
    <xf numFmtId="41" fontId="58" fillId="43" borderId="12" xfId="792" applyNumberFormat="1" applyFont="1" applyFill="1" applyBorder="1" applyAlignment="1" applyProtection="1">
      <alignment vertical="center"/>
    </xf>
    <xf numFmtId="41" fontId="63" fillId="28" borderId="11" xfId="0" applyNumberFormat="1" applyFont="1" applyFill="1" applyBorder="1" applyAlignment="1" applyProtection="1">
      <alignment horizontal="center" vertical="center"/>
    </xf>
    <xf numFmtId="41" fontId="58" fillId="28" borderId="11" xfId="792" applyNumberFormat="1" applyFont="1" applyFill="1" applyBorder="1" applyAlignment="1" applyProtection="1">
      <alignment vertical="center"/>
    </xf>
    <xf numFmtId="41" fontId="58" fillId="28" borderId="12" xfId="792" applyFont="1" applyFill="1" applyBorder="1" applyAlignment="1" applyProtection="1">
      <alignment vertical="center"/>
    </xf>
    <xf numFmtId="41" fontId="58" fillId="28" borderId="11" xfId="0" applyNumberFormat="1" applyFont="1" applyFill="1" applyBorder="1" applyAlignment="1" applyProtection="1">
      <alignment horizontal="center" vertical="center"/>
    </xf>
    <xf numFmtId="41" fontId="58" fillId="0" borderId="12" xfId="0" applyNumberFormat="1" applyFont="1" applyBorder="1" applyAlignment="1">
      <alignment vertical="center"/>
    </xf>
    <xf numFmtId="41" fontId="58" fillId="43" borderId="11" xfId="792" applyFont="1" applyFill="1" applyBorder="1" applyAlignment="1" applyProtection="1">
      <alignment vertical="center"/>
    </xf>
    <xf numFmtId="41" fontId="58" fillId="43" borderId="12" xfId="792" applyFont="1" applyFill="1" applyBorder="1" applyAlignment="1" applyProtection="1">
      <alignment vertical="center"/>
    </xf>
    <xf numFmtId="41" fontId="58" fillId="41" borderId="12" xfId="0" applyNumberFormat="1" applyFont="1" applyFill="1" applyBorder="1" applyAlignment="1">
      <alignment vertical="center"/>
    </xf>
    <xf numFmtId="41" fontId="11" fillId="0" borderId="0" xfId="0" applyNumberFormat="1" applyFont="1" applyFill="1" applyAlignment="1">
      <alignment vertical="center"/>
    </xf>
    <xf numFmtId="0" fontId="55" fillId="45" borderId="11" xfId="0" applyNumberFormat="1" applyFont="1" applyFill="1" applyBorder="1" applyAlignment="1">
      <alignment horizontal="right" vertical="center"/>
    </xf>
    <xf numFmtId="0" fontId="55" fillId="45" borderId="12" xfId="0" applyNumberFormat="1" applyFont="1" applyFill="1" applyBorder="1" applyAlignment="1">
      <alignment horizontal="right" vertical="center"/>
    </xf>
    <xf numFmtId="0" fontId="55" fillId="39" borderId="48" xfId="0" applyNumberFormat="1" applyFont="1" applyFill="1" applyBorder="1" applyAlignment="1">
      <alignment horizontal="right" vertical="center"/>
    </xf>
    <xf numFmtId="0" fontId="55" fillId="45" borderId="51" xfId="0" applyNumberFormat="1" applyFont="1" applyFill="1" applyBorder="1" applyAlignment="1">
      <alignment horizontal="right" vertical="center"/>
    </xf>
    <xf numFmtId="0" fontId="55" fillId="45" borderId="52" xfId="0" applyNumberFormat="1" applyFont="1" applyFill="1" applyBorder="1" applyAlignment="1">
      <alignment horizontal="right" vertical="center"/>
    </xf>
    <xf numFmtId="41" fontId="59" fillId="43" borderId="11" xfId="792" applyNumberFormat="1" applyFont="1" applyFill="1" applyBorder="1" applyAlignment="1" applyProtection="1">
      <alignment vertical="center"/>
    </xf>
    <xf numFmtId="41" fontId="58" fillId="0" borderId="11" xfId="0" applyNumberFormat="1" applyFont="1" applyBorder="1" applyAlignment="1">
      <alignment vertical="center"/>
    </xf>
    <xf numFmtId="41" fontId="58" fillId="43" borderId="11" xfId="792" applyNumberFormat="1" applyFont="1" applyFill="1" applyBorder="1" applyAlignment="1" applyProtection="1">
      <alignment horizontal="center" vertical="center"/>
    </xf>
    <xf numFmtId="3" fontId="49" fillId="44" borderId="48" xfId="401" applyNumberFormat="1" applyFont="1" applyFill="1" applyBorder="1" applyAlignment="1">
      <alignment horizontal="right" vertical="center"/>
    </xf>
    <xf numFmtId="3" fontId="50" fillId="44" borderId="11" xfId="401" applyNumberFormat="1" applyFont="1" applyFill="1" applyBorder="1" applyAlignment="1">
      <alignment vertical="center"/>
    </xf>
    <xf numFmtId="3" fontId="49" fillId="44" borderId="48" xfId="0" applyNumberFormat="1" applyFont="1" applyFill="1" applyBorder="1" applyAlignment="1">
      <alignment horizontal="right" vertical="center"/>
    </xf>
    <xf numFmtId="3" fontId="49" fillId="45" borderId="48" xfId="401" applyNumberFormat="1" applyFont="1" applyFill="1" applyBorder="1" applyAlignment="1">
      <alignment horizontal="right" vertical="center"/>
    </xf>
    <xf numFmtId="3" fontId="49" fillId="52" borderId="48" xfId="401" applyNumberFormat="1" applyFont="1" applyFill="1" applyBorder="1" applyAlignment="1">
      <alignment horizontal="right" vertical="center"/>
    </xf>
    <xf numFmtId="3" fontId="49" fillId="54" borderId="48" xfId="0" applyNumberFormat="1" applyFont="1" applyFill="1" applyBorder="1" applyAlignment="1">
      <alignment horizontal="right" vertical="center"/>
    </xf>
    <xf numFmtId="0" fontId="59" fillId="54" borderId="11" xfId="0" applyFont="1" applyFill="1" applyBorder="1" applyAlignment="1">
      <alignment horizontal="right" vertical="center" shrinkToFit="1"/>
    </xf>
    <xf numFmtId="0" fontId="49" fillId="54" borderId="48" xfId="0" applyNumberFormat="1" applyFont="1" applyFill="1" applyBorder="1" applyAlignment="1">
      <alignment horizontal="right" vertical="center"/>
    </xf>
    <xf numFmtId="180" fontId="59" fillId="54" borderId="11" xfId="0" applyNumberFormat="1" applyFont="1" applyFill="1" applyBorder="1" applyAlignment="1">
      <alignment horizontal="right" vertical="center" shrinkToFit="1"/>
    </xf>
    <xf numFmtId="0" fontId="49" fillId="45" borderId="48" xfId="401" applyNumberFormat="1" applyFont="1" applyFill="1" applyBorder="1" applyAlignment="1">
      <alignment horizontal="right" vertical="center"/>
    </xf>
    <xf numFmtId="177" fontId="11" fillId="54" borderId="11" xfId="793" applyNumberFormat="1" applyFont="1" applyFill="1" applyBorder="1" applyAlignment="1">
      <alignment horizontal="right" vertical="center" wrapText="1"/>
    </xf>
    <xf numFmtId="41" fontId="11" fillId="44" borderId="11" xfId="792" applyNumberFormat="1" applyFont="1" applyFill="1" applyBorder="1" applyAlignment="1" applyProtection="1">
      <alignment vertical="center"/>
    </xf>
    <xf numFmtId="179" fontId="64" fillId="46" borderId="11" xfId="0" applyNumberFormat="1" applyFont="1" applyFill="1" applyBorder="1" applyAlignment="1">
      <alignment vertical="center" wrapText="1"/>
    </xf>
    <xf numFmtId="41" fontId="11" fillId="31" borderId="21" xfId="792" applyFont="1" applyFill="1" applyBorder="1" applyAlignment="1">
      <alignment vertical="center"/>
    </xf>
    <xf numFmtId="182" fontId="11" fillId="0" borderId="11" xfId="0" applyNumberFormat="1" applyFont="1" applyFill="1" applyBorder="1" applyAlignment="1">
      <alignment horizontal="right" vertical="center"/>
    </xf>
    <xf numFmtId="180" fontId="38" fillId="0" borderId="11" xfId="730" applyNumberFormat="1" applyFont="1" applyBorder="1">
      <alignment vertical="center"/>
    </xf>
    <xf numFmtId="0" fontId="11" fillId="33" borderId="11" xfId="0" applyFont="1" applyFill="1" applyBorder="1" applyAlignment="1">
      <alignment horizontal="center" vertical="center"/>
    </xf>
    <xf numFmtId="0" fontId="11" fillId="33" borderId="12" xfId="0" applyFont="1" applyFill="1" applyBorder="1" applyAlignment="1">
      <alignment horizontal="center" vertical="center"/>
    </xf>
    <xf numFmtId="41" fontId="11" fillId="31" borderId="11" xfId="94" applyNumberFormat="1" applyFont="1" applyFill="1" applyBorder="1" applyAlignment="1" applyProtection="1">
      <alignment horizontal="center" vertical="center"/>
    </xf>
    <xf numFmtId="3" fontId="11" fillId="31" borderId="11" xfId="792" applyNumberFormat="1" applyFont="1" applyFill="1" applyBorder="1" applyAlignment="1" applyProtection="1">
      <alignment vertical="center"/>
    </xf>
    <xf numFmtId="0" fontId="11" fillId="31" borderId="11" xfId="792" applyNumberFormat="1" applyFont="1" applyFill="1" applyBorder="1" applyAlignment="1" applyProtection="1">
      <alignment vertical="center"/>
    </xf>
    <xf numFmtId="0" fontId="11" fillId="28" borderId="11" xfId="792" applyNumberFormat="1" applyFont="1" applyFill="1" applyBorder="1" applyAlignment="1" applyProtection="1">
      <alignment vertical="center"/>
    </xf>
    <xf numFmtId="0" fontId="49" fillId="45" borderId="11" xfId="793" applyNumberFormat="1" applyFont="1" applyFill="1" applyBorder="1" applyAlignment="1">
      <alignment horizontal="right" vertical="center"/>
    </xf>
    <xf numFmtId="0" fontId="38" fillId="0" borderId="11" xfId="393" applyNumberFormat="1" applyFont="1" applyFill="1" applyBorder="1" applyAlignment="1">
      <alignment horizontal="right" vertical="center"/>
    </xf>
    <xf numFmtId="0" fontId="49" fillId="45" borderId="11" xfId="393" applyNumberFormat="1" applyFont="1" applyFill="1" applyBorder="1" applyAlignment="1">
      <alignment horizontal="right" vertical="center"/>
    </xf>
    <xf numFmtId="41" fontId="49" fillId="45" borderId="11" xfId="393" applyNumberFormat="1" applyFont="1" applyFill="1" applyBorder="1" applyAlignment="1">
      <alignment horizontal="right" vertical="center"/>
    </xf>
    <xf numFmtId="0" fontId="49" fillId="45" borderId="11" xfId="0" applyNumberFormat="1" applyFont="1" applyFill="1" applyBorder="1" applyAlignment="1">
      <alignment horizontal="right" vertical="center"/>
    </xf>
    <xf numFmtId="41" fontId="11" fillId="0" borderId="11" xfId="793" applyFont="1" applyBorder="1" applyAlignment="1" applyProtection="1">
      <alignment horizontal="center" vertical="center"/>
      <protection locked="0"/>
    </xf>
    <xf numFmtId="179" fontId="11" fillId="0" borderId="11" xfId="793" applyNumberFormat="1" applyFont="1" applyBorder="1" applyAlignment="1" applyProtection="1">
      <alignment horizontal="right" vertical="center"/>
      <protection locked="0"/>
    </xf>
    <xf numFmtId="41" fontId="59" fillId="0" borderId="12" xfId="160" applyNumberFormat="1" applyFont="1" applyBorder="1">
      <alignment vertical="center"/>
    </xf>
    <xf numFmtId="41" fontId="59" fillId="0" borderId="12" xfId="160" applyFont="1" applyBorder="1">
      <alignment vertical="center"/>
    </xf>
    <xf numFmtId="41" fontId="11" fillId="31" borderId="12" xfId="792" applyFont="1" applyFill="1" applyBorder="1" applyAlignment="1">
      <alignment vertical="center"/>
    </xf>
    <xf numFmtId="176" fontId="11" fillId="0" borderId="12" xfId="0" applyNumberFormat="1" applyFont="1" applyBorder="1" applyAlignment="1">
      <alignment vertical="center"/>
    </xf>
    <xf numFmtId="41" fontId="11" fillId="31" borderId="12" xfId="94" applyFont="1" applyFill="1" applyBorder="1" applyAlignment="1">
      <alignment vertical="center"/>
    </xf>
    <xf numFmtId="180" fontId="59" fillId="0" borderId="12" xfId="625" applyNumberFormat="1" applyFont="1" applyBorder="1">
      <alignment vertical="center"/>
    </xf>
    <xf numFmtId="180" fontId="59" fillId="0" borderId="54" xfId="625" applyNumberFormat="1" applyFont="1" applyBorder="1">
      <alignment vertical="center"/>
    </xf>
    <xf numFmtId="41" fontId="11" fillId="0" borderId="12" xfId="791" applyFont="1" applyBorder="1" applyAlignment="1" applyProtection="1">
      <alignment vertical="center"/>
      <protection locked="0"/>
    </xf>
    <xf numFmtId="41" fontId="11" fillId="0" borderId="55" xfId="791" applyFont="1" applyBorder="1" applyAlignment="1" applyProtection="1">
      <alignment vertical="center"/>
      <protection locked="0"/>
    </xf>
    <xf numFmtId="41" fontId="11" fillId="31" borderId="54" xfId="792" applyFont="1" applyFill="1" applyBorder="1" applyAlignment="1">
      <alignment vertical="center"/>
    </xf>
    <xf numFmtId="41" fontId="11" fillId="26" borderId="13" xfId="94" applyFont="1" applyFill="1" applyBorder="1" applyAlignment="1">
      <alignment horizontal="center" vertical="center"/>
    </xf>
    <xf numFmtId="177" fontId="38" fillId="0" borderId="12" xfId="170" applyNumberFormat="1" applyFont="1" applyBorder="1" applyAlignment="1">
      <alignment horizontal="right" vertical="center"/>
    </xf>
    <xf numFmtId="177" fontId="38" fillId="0" borderId="12" xfId="170" applyNumberFormat="1" applyFont="1" applyBorder="1" applyAlignment="1">
      <alignment horizontal="right" vertical="center" shrinkToFit="1"/>
    </xf>
    <xf numFmtId="41" fontId="57" fillId="31" borderId="12" xfId="792" applyNumberFormat="1" applyFont="1" applyFill="1" applyBorder="1" applyAlignment="1">
      <alignment horizontal="right" vertical="center"/>
    </xf>
    <xf numFmtId="41" fontId="57" fillId="0" borderId="12" xfId="793" applyFont="1" applyBorder="1" applyAlignment="1" applyProtection="1">
      <alignment horizontal="right" vertical="center"/>
      <protection locked="0"/>
    </xf>
    <xf numFmtId="41" fontId="11" fillId="31" borderId="12" xfId="792" applyFont="1" applyFill="1" applyBorder="1" applyAlignment="1">
      <alignment horizontal="center" vertical="center"/>
    </xf>
    <xf numFmtId="41" fontId="11" fillId="0" borderId="12" xfId="792" applyFont="1" applyBorder="1" applyAlignment="1" applyProtection="1">
      <alignment horizontal="center" vertical="center"/>
      <protection locked="0"/>
    </xf>
    <xf numFmtId="0" fontId="59" fillId="54" borderId="12" xfId="0" applyFont="1" applyFill="1" applyBorder="1" applyAlignment="1">
      <alignment horizontal="right" vertical="center" shrinkToFit="1"/>
    </xf>
    <xf numFmtId="177" fontId="11" fillId="54" borderId="12" xfId="793" applyNumberFormat="1" applyFont="1" applyFill="1" applyBorder="1" applyAlignment="1">
      <alignment horizontal="right" vertical="center" shrinkToFit="1"/>
    </xf>
    <xf numFmtId="41" fontId="11" fillId="31" borderId="13" xfId="94" applyFont="1" applyFill="1" applyBorder="1" applyAlignment="1">
      <alignment horizontal="center" vertical="center"/>
    </xf>
    <xf numFmtId="41" fontId="11" fillId="33" borderId="12" xfId="793" applyFont="1" applyFill="1" applyBorder="1" applyAlignment="1" applyProtection="1">
      <alignment vertical="center"/>
      <protection locked="0"/>
    </xf>
    <xf numFmtId="41" fontId="11" fillId="0" borderId="12" xfId="793" applyFont="1" applyBorder="1" applyAlignment="1" applyProtection="1">
      <alignment horizontal="center" vertical="center"/>
      <protection locked="0"/>
    </xf>
    <xf numFmtId="41" fontId="38" fillId="0" borderId="12" xfId="793" applyFont="1" applyBorder="1" applyAlignment="1" applyProtection="1">
      <alignment vertical="center"/>
      <protection locked="0"/>
    </xf>
    <xf numFmtId="0" fontId="11" fillId="26" borderId="14" xfId="0" applyFont="1" applyFill="1" applyBorder="1" applyAlignment="1">
      <alignment horizontal="center" vertical="center"/>
    </xf>
    <xf numFmtId="41" fontId="11" fillId="28" borderId="15" xfId="792" applyFont="1" applyFill="1" applyBorder="1" applyAlignment="1">
      <alignment horizontal="right" vertical="center" wrapText="1"/>
    </xf>
    <xf numFmtId="3" fontId="55" fillId="45" borderId="50" xfId="0" applyNumberFormat="1" applyFont="1" applyFill="1" applyBorder="1" applyAlignment="1">
      <alignment horizontal="right" vertical="center"/>
    </xf>
    <xf numFmtId="41" fontId="38" fillId="0" borderId="15" xfId="793" applyFont="1" applyBorder="1" applyAlignment="1" applyProtection="1">
      <alignment vertical="center"/>
      <protection locked="0"/>
    </xf>
    <xf numFmtId="41" fontId="38" fillId="0" borderId="16" xfId="793" applyFont="1" applyBorder="1" applyAlignment="1" applyProtection="1">
      <alignment vertical="center"/>
      <protection locked="0"/>
    </xf>
    <xf numFmtId="41" fontId="33" fillId="0" borderId="12" xfId="94" applyFont="1" applyFill="1" applyBorder="1" applyAlignment="1">
      <alignment vertical="center"/>
    </xf>
    <xf numFmtId="41" fontId="33" fillId="46" borderId="12" xfId="94" applyFont="1" applyFill="1" applyBorder="1" applyAlignment="1">
      <alignment vertical="center"/>
    </xf>
    <xf numFmtId="41" fontId="33" fillId="0" borderId="12" xfId="791" applyFont="1" applyFill="1" applyBorder="1" applyAlignment="1">
      <alignment vertical="center"/>
    </xf>
    <xf numFmtId="0" fontId="33" fillId="46" borderId="12" xfId="94" applyNumberFormat="1" applyFont="1" applyFill="1" applyBorder="1" applyAlignment="1">
      <alignment vertical="center"/>
    </xf>
    <xf numFmtId="41" fontId="65" fillId="46" borderId="12" xfId="94" applyFont="1" applyFill="1" applyBorder="1" applyAlignment="1">
      <alignment vertical="center"/>
    </xf>
    <xf numFmtId="41" fontId="33" fillId="46" borderId="12" xfId="791" applyFont="1" applyFill="1" applyBorder="1" applyAlignment="1">
      <alignment vertical="center"/>
    </xf>
    <xf numFmtId="41" fontId="33" fillId="46" borderId="15" xfId="0" applyNumberFormat="1" applyFont="1" applyFill="1" applyBorder="1" applyAlignment="1">
      <alignment horizontal="center" vertical="center"/>
    </xf>
    <xf numFmtId="41" fontId="33" fillId="46" borderId="15" xfId="94" applyFont="1" applyFill="1" applyBorder="1" applyAlignment="1">
      <alignment vertical="center"/>
    </xf>
    <xf numFmtId="41" fontId="33" fillId="0" borderId="15" xfId="94" applyFont="1" applyFill="1" applyBorder="1" applyAlignment="1">
      <alignment vertical="center"/>
    </xf>
    <xf numFmtId="41" fontId="33" fillId="0" borderId="16" xfId="94" applyFont="1" applyFill="1" applyBorder="1" applyAlignment="1">
      <alignment vertical="center"/>
    </xf>
    <xf numFmtId="41" fontId="33" fillId="40" borderId="12" xfId="0" applyNumberFormat="1" applyFont="1" applyFill="1" applyBorder="1" applyAlignment="1">
      <alignment vertical="center"/>
    </xf>
    <xf numFmtId="41" fontId="33" fillId="40" borderId="15" xfId="0" applyNumberFormat="1" applyFont="1" applyFill="1" applyBorder="1" applyAlignment="1">
      <alignment vertical="center"/>
    </xf>
    <xf numFmtId="0" fontId="11" fillId="44" borderId="11" xfId="0" applyFont="1" applyFill="1" applyBorder="1" applyAlignment="1" applyProtection="1">
      <alignment horizontal="center"/>
    </xf>
    <xf numFmtId="41" fontId="11" fillId="44" borderId="11" xfId="94" applyFont="1" applyFill="1" applyBorder="1" applyAlignment="1" applyProtection="1"/>
    <xf numFmtId="0" fontId="56" fillId="44" borderId="48" xfId="0" applyNumberFormat="1" applyFont="1" applyFill="1" applyBorder="1" applyAlignment="1">
      <alignment horizontal="right" vertical="center"/>
    </xf>
    <xf numFmtId="41" fontId="57" fillId="44" borderId="11" xfId="94" applyFont="1" applyFill="1" applyBorder="1" applyAlignment="1" applyProtection="1"/>
    <xf numFmtId="41" fontId="11" fillId="44" borderId="12" xfId="94" applyFont="1" applyFill="1" applyBorder="1" applyAlignment="1" applyProtection="1"/>
    <xf numFmtId="0" fontId="38" fillId="44" borderId="11" xfId="0" applyFont="1" applyFill="1" applyBorder="1" applyAlignment="1" applyProtection="1">
      <alignment horizontal="center"/>
    </xf>
    <xf numFmtId="41" fontId="11" fillId="31" borderId="21" xfId="0" applyNumberFormat="1" applyFont="1" applyFill="1" applyBorder="1" applyAlignment="1" applyProtection="1">
      <alignment horizontal="center" vertical="center"/>
    </xf>
    <xf numFmtId="41" fontId="11" fillId="31" borderId="21" xfId="792" applyNumberFormat="1" applyFont="1" applyFill="1" applyBorder="1" applyAlignment="1" applyProtection="1">
      <alignment vertical="center"/>
    </xf>
    <xf numFmtId="41" fontId="11" fillId="31" borderId="21" xfId="792" applyFont="1" applyFill="1" applyBorder="1" applyAlignment="1" applyProtection="1">
      <alignment vertical="center"/>
    </xf>
    <xf numFmtId="41" fontId="11" fillId="31" borderId="54" xfId="792" applyFont="1" applyFill="1" applyBorder="1" applyAlignment="1" applyProtection="1">
      <alignment vertical="center"/>
    </xf>
    <xf numFmtId="0" fontId="55" fillId="45" borderId="38" xfId="0" applyNumberFormat="1" applyFont="1" applyFill="1" applyBorder="1" applyAlignment="1">
      <alignment horizontal="right" vertical="center"/>
    </xf>
    <xf numFmtId="0" fontId="55" fillId="39" borderId="49" xfId="0" applyNumberFormat="1" applyFont="1" applyFill="1" applyBorder="1" applyAlignment="1">
      <alignment horizontal="right" vertical="center"/>
    </xf>
    <xf numFmtId="41" fontId="58" fillId="28" borderId="21" xfId="792" applyFont="1" applyFill="1" applyBorder="1" applyAlignment="1" applyProtection="1">
      <alignment vertical="center"/>
    </xf>
    <xf numFmtId="41" fontId="11" fillId="44" borderId="11" xfId="792" applyFont="1" applyFill="1" applyBorder="1" applyAlignment="1" applyProtection="1">
      <alignment vertical="center"/>
    </xf>
    <xf numFmtId="41" fontId="11" fillId="28" borderId="11" xfId="793" applyNumberFormat="1" applyFont="1" applyFill="1" applyBorder="1" applyAlignment="1" applyProtection="1">
      <alignment horizontal="left" vertical="center" indent="1"/>
    </xf>
    <xf numFmtId="41" fontId="38" fillId="55" borderId="11" xfId="0" applyNumberFormat="1" applyFont="1" applyFill="1" applyBorder="1" applyAlignment="1">
      <alignment horizontal="right" vertical="center"/>
    </xf>
    <xf numFmtId="0" fontId="50" fillId="49" borderId="18" xfId="0" applyFont="1" applyFill="1" applyBorder="1" applyAlignment="1">
      <alignment horizontal="center" vertical="center"/>
    </xf>
    <xf numFmtId="0" fontId="66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41" fontId="51" fillId="0" borderId="0" xfId="0" applyNumberFormat="1" applyFont="1" applyAlignment="1">
      <alignment vertical="center"/>
    </xf>
    <xf numFmtId="0" fontId="50" fillId="49" borderId="20" xfId="0" applyFont="1" applyFill="1" applyBorder="1" applyAlignment="1">
      <alignment horizontal="center" vertical="center"/>
    </xf>
    <xf numFmtId="0" fontId="50" fillId="49" borderId="18" xfId="0" applyFont="1" applyFill="1" applyBorder="1" applyAlignment="1">
      <alignment horizontal="center" vertical="center" wrapText="1"/>
    </xf>
    <xf numFmtId="0" fontId="50" fillId="49" borderId="19" xfId="0" applyFont="1" applyFill="1" applyBorder="1" applyAlignment="1">
      <alignment horizontal="center" vertical="center"/>
    </xf>
    <xf numFmtId="0" fontId="68" fillId="0" borderId="0" xfId="0" applyFont="1"/>
    <xf numFmtId="41" fontId="50" fillId="44" borderId="11" xfId="0" applyNumberFormat="1" applyFont="1" applyFill="1" applyBorder="1" applyAlignment="1">
      <alignment horizontal="center" vertical="center"/>
    </xf>
    <xf numFmtId="41" fontId="50" fillId="40" borderId="11" xfId="0" applyNumberFormat="1" applyFont="1" applyFill="1" applyBorder="1" applyAlignment="1">
      <alignment horizontal="center" vertical="center"/>
    </xf>
    <xf numFmtId="41" fontId="68" fillId="0" borderId="0" xfId="0" applyNumberFormat="1" applyFont="1"/>
    <xf numFmtId="41" fontId="50" fillId="41" borderId="11" xfId="0" applyNumberFormat="1" applyFont="1" applyFill="1" applyBorder="1" applyAlignment="1">
      <alignment horizontal="center" vertical="center"/>
    </xf>
    <xf numFmtId="41" fontId="51" fillId="0" borderId="11" xfId="0" applyNumberFormat="1" applyFont="1" applyFill="1" applyBorder="1" applyAlignment="1">
      <alignment vertical="center"/>
    </xf>
    <xf numFmtId="41" fontId="51" fillId="0" borderId="12" xfId="0" applyNumberFormat="1" applyFont="1" applyFill="1" applyBorder="1" applyAlignment="1">
      <alignment vertical="center"/>
    </xf>
    <xf numFmtId="41" fontId="51" fillId="40" borderId="11" xfId="0" applyNumberFormat="1" applyFont="1" applyFill="1" applyBorder="1" applyAlignment="1">
      <alignment horizontal="center" vertical="center"/>
    </xf>
    <xf numFmtId="0" fontId="69" fillId="0" borderId="53" xfId="379" applyNumberFormat="1" applyFont="1" applyFill="1" applyBorder="1" applyAlignment="1">
      <alignment horizontal="right" vertical="center" wrapText="1"/>
    </xf>
    <xf numFmtId="41" fontId="51" fillId="40" borderId="15" xfId="0" applyNumberFormat="1" applyFont="1" applyFill="1" applyBorder="1" applyAlignment="1">
      <alignment horizontal="center" vertical="center"/>
    </xf>
    <xf numFmtId="41" fontId="51" fillId="0" borderId="15" xfId="0" applyNumberFormat="1" applyFont="1" applyFill="1" applyBorder="1" applyAlignment="1">
      <alignment vertical="center"/>
    </xf>
    <xf numFmtId="41" fontId="51" fillId="0" borderId="16" xfId="0" applyNumberFormat="1" applyFont="1" applyFill="1" applyBorder="1" applyAlignment="1">
      <alignment vertical="center"/>
    </xf>
    <xf numFmtId="41" fontId="33" fillId="44" borderId="11" xfId="0" applyNumberFormat="1" applyFont="1" applyFill="1" applyBorder="1" applyAlignment="1">
      <alignment vertical="center"/>
    </xf>
    <xf numFmtId="41" fontId="33" fillId="41" borderId="11" xfId="0" applyNumberFormat="1" applyFont="1" applyFill="1" applyBorder="1" applyAlignment="1">
      <alignment vertical="center"/>
    </xf>
    <xf numFmtId="41" fontId="33" fillId="44" borderId="12" xfId="0" applyNumberFormat="1" applyFont="1" applyFill="1" applyBorder="1" applyAlignment="1">
      <alignment vertical="center"/>
    </xf>
    <xf numFmtId="41" fontId="33" fillId="41" borderId="12" xfId="0" applyNumberFormat="1" applyFont="1" applyFill="1" applyBorder="1" applyAlignment="1">
      <alignment vertical="center"/>
    </xf>
    <xf numFmtId="0" fontId="42" fillId="0" borderId="10" xfId="0" applyFont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0" fontId="37" fillId="24" borderId="33" xfId="0" applyFont="1" applyFill="1" applyBorder="1" applyAlignment="1">
      <alignment horizontal="center" vertical="center"/>
    </xf>
    <xf numFmtId="0" fontId="37" fillId="24" borderId="34" xfId="0" applyFont="1" applyFill="1" applyBorder="1" applyAlignment="1">
      <alignment horizontal="center" vertical="center"/>
    </xf>
    <xf numFmtId="0" fontId="37" fillId="24" borderId="35" xfId="0" applyFont="1" applyFill="1" applyBorder="1" applyAlignment="1">
      <alignment horizontal="center" vertical="center"/>
    </xf>
    <xf numFmtId="0" fontId="37" fillId="24" borderId="17" xfId="0" applyFont="1" applyFill="1" applyBorder="1" applyAlignment="1">
      <alignment horizontal="center" vertical="center"/>
    </xf>
    <xf numFmtId="0" fontId="37" fillId="24" borderId="36" xfId="0" applyFont="1" applyFill="1" applyBorder="1" applyAlignment="1">
      <alignment horizontal="center" vertical="center"/>
    </xf>
    <xf numFmtId="0" fontId="37" fillId="24" borderId="37" xfId="0" applyFont="1" applyFill="1" applyBorder="1" applyAlignment="1">
      <alignment horizontal="center" vertical="center"/>
    </xf>
    <xf numFmtId="0" fontId="37" fillId="24" borderId="38" xfId="0" applyFont="1" applyFill="1" applyBorder="1" applyAlignment="1">
      <alignment horizontal="center" vertical="center"/>
    </xf>
    <xf numFmtId="0" fontId="37" fillId="33" borderId="39" xfId="0" applyFont="1" applyFill="1" applyBorder="1" applyAlignment="1">
      <alignment horizontal="center" vertical="center"/>
    </xf>
    <xf numFmtId="0" fontId="37" fillId="33" borderId="40" xfId="0" applyFont="1" applyFill="1" applyBorder="1" applyAlignment="1">
      <alignment horizontal="center" vertical="center"/>
    </xf>
    <xf numFmtId="0" fontId="37" fillId="33" borderId="41" xfId="0" applyFont="1" applyFill="1" applyBorder="1" applyAlignment="1">
      <alignment horizontal="center" vertical="center"/>
    </xf>
    <xf numFmtId="0" fontId="37" fillId="24" borderId="42" xfId="0" applyFont="1" applyFill="1" applyBorder="1" applyAlignment="1">
      <alignment horizontal="center" vertical="center"/>
    </xf>
    <xf numFmtId="0" fontId="37" fillId="24" borderId="43" xfId="0" applyFont="1" applyFill="1" applyBorder="1" applyAlignment="1">
      <alignment horizontal="center" vertical="center"/>
    </xf>
    <xf numFmtId="0" fontId="37" fillId="24" borderId="25" xfId="0" applyFont="1" applyFill="1" applyBorder="1" applyAlignment="1">
      <alignment horizontal="center" vertical="center"/>
    </xf>
    <xf numFmtId="0" fontId="37" fillId="24" borderId="21" xfId="0" applyFont="1" applyFill="1" applyBorder="1" applyAlignment="1">
      <alignment horizontal="center" vertical="center"/>
    </xf>
    <xf numFmtId="0" fontId="52" fillId="51" borderId="44" xfId="0" quotePrefix="1" applyFont="1" applyFill="1" applyBorder="1" applyAlignment="1">
      <alignment horizontal="left" vertical="center" wrapText="1"/>
    </xf>
    <xf numFmtId="0" fontId="52" fillId="51" borderId="0" xfId="0" applyFont="1" applyFill="1" applyBorder="1" applyAlignment="1">
      <alignment horizontal="left" vertical="center" wrapText="1"/>
    </xf>
    <xf numFmtId="0" fontId="52" fillId="51" borderId="45" xfId="0" applyFont="1" applyFill="1" applyBorder="1" applyAlignment="1">
      <alignment horizontal="left" vertical="center" wrapText="1"/>
    </xf>
    <xf numFmtId="0" fontId="52" fillId="51" borderId="30" xfId="0" quotePrefix="1" applyFont="1" applyFill="1" applyBorder="1" applyAlignment="1">
      <alignment horizontal="left" vertical="center" wrapText="1"/>
    </xf>
    <xf numFmtId="0" fontId="52" fillId="51" borderId="31" xfId="0" applyFont="1" applyFill="1" applyBorder="1" applyAlignment="1">
      <alignment horizontal="left" vertical="center" wrapText="1"/>
    </xf>
    <xf numFmtId="0" fontId="52" fillId="51" borderId="32" xfId="0" applyFont="1" applyFill="1" applyBorder="1" applyAlignment="1">
      <alignment horizontal="left" vertical="center" wrapText="1"/>
    </xf>
    <xf numFmtId="0" fontId="11" fillId="33" borderId="18" xfId="0" applyFont="1" applyFill="1" applyBorder="1" applyAlignment="1">
      <alignment horizontal="center" vertical="center"/>
    </xf>
    <xf numFmtId="0" fontId="11" fillId="33" borderId="19" xfId="0" applyFont="1" applyFill="1" applyBorder="1" applyAlignment="1">
      <alignment horizontal="center" vertical="center"/>
    </xf>
    <xf numFmtId="0" fontId="11" fillId="33" borderId="11" xfId="0" applyFont="1" applyFill="1" applyBorder="1" applyAlignment="1">
      <alignment horizontal="center" vertical="center"/>
    </xf>
    <xf numFmtId="0" fontId="11" fillId="33" borderId="12" xfId="0" applyFont="1" applyFill="1" applyBorder="1" applyAlignment="1">
      <alignment horizontal="center" vertical="center"/>
    </xf>
    <xf numFmtId="0" fontId="11" fillId="33" borderId="20" xfId="0" applyFont="1" applyFill="1" applyBorder="1" applyAlignment="1">
      <alignment horizontal="center" vertical="center"/>
    </xf>
    <xf numFmtId="0" fontId="11" fillId="33" borderId="13" xfId="0" applyFont="1" applyFill="1" applyBorder="1" applyAlignment="1">
      <alignment horizontal="center" vertical="center"/>
    </xf>
    <xf numFmtId="0" fontId="54" fillId="51" borderId="27" xfId="0" applyFont="1" applyFill="1" applyBorder="1" applyAlignment="1">
      <alignment horizontal="left" vertical="center" wrapText="1"/>
    </xf>
    <xf numFmtId="0" fontId="54" fillId="51" borderId="28" xfId="0" applyFont="1" applyFill="1" applyBorder="1" applyAlignment="1">
      <alignment horizontal="left" vertical="center" wrapText="1"/>
    </xf>
    <xf numFmtId="0" fontId="54" fillId="51" borderId="29" xfId="0" applyFont="1" applyFill="1" applyBorder="1" applyAlignment="1">
      <alignment horizontal="left" vertical="center" wrapText="1"/>
    </xf>
    <xf numFmtId="0" fontId="38" fillId="26" borderId="46" xfId="0" applyFont="1" applyFill="1" applyBorder="1" applyAlignment="1" applyProtection="1">
      <alignment horizontal="center" vertical="center"/>
    </xf>
    <xf numFmtId="0" fontId="38" fillId="26" borderId="42" xfId="0" applyFont="1" applyFill="1" applyBorder="1" applyAlignment="1" applyProtection="1">
      <alignment horizontal="center" vertical="center"/>
    </xf>
    <xf numFmtId="0" fontId="11" fillId="28" borderId="22" xfId="0" applyFont="1" applyFill="1" applyBorder="1" applyAlignment="1" applyProtection="1">
      <alignment horizontal="center" vertical="center"/>
    </xf>
    <xf numFmtId="0" fontId="11" fillId="28" borderId="23" xfId="0" applyFont="1" applyFill="1" applyBorder="1" applyAlignment="1" applyProtection="1">
      <alignment horizontal="center" vertical="center"/>
    </xf>
    <xf numFmtId="0" fontId="11" fillId="28" borderId="24" xfId="0" applyFont="1" applyFill="1" applyBorder="1" applyAlignment="1" applyProtection="1">
      <alignment horizontal="center" vertical="center"/>
    </xf>
    <xf numFmtId="0" fontId="11" fillId="27" borderId="22" xfId="0" applyFont="1" applyFill="1" applyBorder="1" applyAlignment="1" applyProtection="1">
      <alignment horizontal="center" vertical="center"/>
    </xf>
    <xf numFmtId="0" fontId="11" fillId="27" borderId="23" xfId="0" applyFont="1" applyFill="1" applyBorder="1" applyAlignment="1" applyProtection="1">
      <alignment horizontal="center" vertical="center"/>
    </xf>
    <xf numFmtId="0" fontId="11" fillId="27" borderId="24" xfId="0" applyFont="1" applyFill="1" applyBorder="1" applyAlignment="1" applyProtection="1">
      <alignment horizontal="center" vertical="center"/>
    </xf>
    <xf numFmtId="0" fontId="11" fillId="29" borderId="22" xfId="0" applyFont="1" applyFill="1" applyBorder="1" applyAlignment="1" applyProtection="1">
      <alignment horizontal="left" vertical="center" shrinkToFit="1"/>
    </xf>
    <xf numFmtId="0" fontId="11" fillId="29" borderId="23" xfId="0" applyFont="1" applyFill="1" applyBorder="1" applyAlignment="1" applyProtection="1">
      <alignment horizontal="left" vertical="center" shrinkToFit="1"/>
    </xf>
    <xf numFmtId="0" fontId="11" fillId="29" borderId="24" xfId="0" applyFont="1" applyFill="1" applyBorder="1" applyAlignment="1" applyProtection="1">
      <alignment horizontal="left" vertical="center" shrinkToFit="1"/>
    </xf>
    <xf numFmtId="0" fontId="11" fillId="29" borderId="22" xfId="0" applyFont="1" applyFill="1" applyBorder="1" applyAlignment="1" applyProtection="1">
      <alignment horizontal="right" vertical="center" shrinkToFit="1"/>
    </xf>
    <xf numFmtId="0" fontId="11" fillId="29" borderId="23" xfId="0" applyFont="1" applyFill="1" applyBorder="1" applyAlignment="1">
      <alignment horizontal="right" vertical="center" shrinkToFit="1"/>
    </xf>
    <xf numFmtId="0" fontId="11" fillId="29" borderId="24" xfId="0" applyFont="1" applyFill="1" applyBorder="1" applyAlignment="1">
      <alignment horizontal="right" vertical="center" shrinkToFit="1"/>
    </xf>
    <xf numFmtId="0" fontId="11" fillId="27" borderId="23" xfId="0" applyFont="1" applyFill="1" applyBorder="1" applyAlignment="1">
      <alignment horizontal="center" vertical="center"/>
    </xf>
    <xf numFmtId="0" fontId="11" fillId="27" borderId="24" xfId="0" applyFont="1" applyFill="1" applyBorder="1" applyAlignment="1">
      <alignment horizontal="center" vertical="center"/>
    </xf>
    <xf numFmtId="0" fontId="11" fillId="29" borderId="23" xfId="0" applyFont="1" applyFill="1" applyBorder="1" applyAlignment="1" applyProtection="1">
      <alignment horizontal="right" vertical="center" shrinkToFit="1"/>
    </xf>
    <xf numFmtId="0" fontId="11" fillId="29" borderId="24" xfId="0" applyFont="1" applyFill="1" applyBorder="1" applyAlignment="1" applyProtection="1">
      <alignment horizontal="right" vertical="center" shrinkToFit="1"/>
    </xf>
    <xf numFmtId="0" fontId="11" fillId="37" borderId="22" xfId="0" applyFont="1" applyFill="1" applyBorder="1" applyAlignment="1" applyProtection="1">
      <alignment horizontal="center" vertical="center"/>
    </xf>
    <xf numFmtId="0" fontId="11" fillId="37" borderId="23" xfId="0" applyFont="1" applyFill="1" applyBorder="1" applyAlignment="1" applyProtection="1">
      <alignment horizontal="center" vertical="center"/>
    </xf>
    <xf numFmtId="0" fontId="11" fillId="37" borderId="24" xfId="0" applyFont="1" applyFill="1" applyBorder="1" applyAlignment="1" applyProtection="1">
      <alignment horizontal="center" vertical="center"/>
    </xf>
    <xf numFmtId="0" fontId="11" fillId="27" borderId="13" xfId="0" applyFont="1" applyFill="1" applyBorder="1" applyAlignment="1" applyProtection="1">
      <alignment horizontal="center" vertical="center"/>
    </xf>
    <xf numFmtId="177" fontId="11" fillId="27" borderId="22" xfId="0" applyNumberFormat="1" applyFont="1" applyFill="1" applyBorder="1" applyAlignment="1" applyProtection="1">
      <alignment horizontal="center" vertical="center"/>
    </xf>
    <xf numFmtId="177" fontId="11" fillId="27" borderId="23" xfId="0" applyNumberFormat="1" applyFont="1" applyFill="1" applyBorder="1" applyAlignment="1" applyProtection="1">
      <alignment horizontal="center" vertical="center"/>
    </xf>
    <xf numFmtId="177" fontId="11" fillId="27" borderId="24" xfId="0" applyNumberFormat="1" applyFont="1" applyFill="1" applyBorder="1" applyAlignment="1" applyProtection="1">
      <alignment horizontal="center" vertical="center"/>
    </xf>
    <xf numFmtId="0" fontId="11" fillId="27" borderId="47" xfId="0" applyFont="1" applyFill="1" applyBorder="1" applyAlignment="1" applyProtection="1">
      <alignment horizontal="center" vertical="center"/>
    </xf>
    <xf numFmtId="41" fontId="38" fillId="28" borderId="13" xfId="0" applyNumberFormat="1" applyFont="1" applyFill="1" applyBorder="1" applyAlignment="1" applyProtection="1">
      <alignment horizontal="center" vertical="center" shrinkToFit="1"/>
    </xf>
    <xf numFmtId="41" fontId="38" fillId="28" borderId="14" xfId="0" applyNumberFormat="1" applyFont="1" applyFill="1" applyBorder="1" applyAlignment="1" applyProtection="1">
      <alignment horizontal="center" vertical="center" shrinkToFit="1"/>
    </xf>
    <xf numFmtId="41" fontId="11" fillId="31" borderId="13" xfId="0" applyNumberFormat="1" applyFont="1" applyFill="1" applyBorder="1" applyAlignment="1" applyProtection="1">
      <alignment horizontal="center" vertical="center" shrinkToFit="1"/>
    </xf>
    <xf numFmtId="41" fontId="11" fillId="28" borderId="13" xfId="0" applyNumberFormat="1" applyFont="1" applyFill="1" applyBorder="1" applyAlignment="1" applyProtection="1">
      <alignment horizontal="center" vertical="center" shrinkToFit="1"/>
    </xf>
    <xf numFmtId="41" fontId="11" fillId="28" borderId="11" xfId="0" applyNumberFormat="1" applyFont="1" applyFill="1" applyBorder="1" applyAlignment="1" applyProtection="1">
      <alignment horizontal="center" vertical="center" shrinkToFit="1"/>
    </xf>
    <xf numFmtId="41" fontId="11" fillId="31" borderId="24" xfId="0" applyNumberFormat="1" applyFont="1" applyFill="1" applyBorder="1" applyAlignment="1" applyProtection="1">
      <alignment horizontal="center" vertical="center" shrinkToFit="1"/>
    </xf>
    <xf numFmtId="0" fontId="11" fillId="44" borderId="22" xfId="0" applyFont="1" applyFill="1" applyBorder="1" applyAlignment="1" applyProtection="1">
      <alignment horizontal="center" vertical="center"/>
    </xf>
    <xf numFmtId="0" fontId="11" fillId="44" borderId="23" xfId="0" applyFont="1" applyFill="1" applyBorder="1" applyAlignment="1" applyProtection="1">
      <alignment horizontal="center" vertical="center"/>
    </xf>
    <xf numFmtId="0" fontId="11" fillId="44" borderId="24" xfId="0" applyFont="1" applyFill="1" applyBorder="1" applyAlignment="1" applyProtection="1">
      <alignment horizontal="center" vertical="center"/>
    </xf>
    <xf numFmtId="0" fontId="63" fillId="28" borderId="26" xfId="0" applyFont="1" applyFill="1" applyBorder="1" applyAlignment="1" applyProtection="1">
      <alignment horizontal="center" vertical="center" shrinkToFit="1"/>
    </xf>
    <xf numFmtId="0" fontId="63" fillId="28" borderId="25" xfId="0" applyFont="1" applyFill="1" applyBorder="1" applyAlignment="1" applyProtection="1">
      <alignment horizontal="center" vertical="center" shrinkToFit="1"/>
    </xf>
    <xf numFmtId="0" fontId="63" fillId="28" borderId="21" xfId="0" applyFont="1" applyFill="1" applyBorder="1" applyAlignment="1" applyProtection="1">
      <alignment horizontal="center" vertical="center" shrinkToFit="1"/>
    </xf>
    <xf numFmtId="0" fontId="58" fillId="28" borderId="26" xfId="0" applyFont="1" applyFill="1" applyBorder="1" applyAlignment="1" applyProtection="1">
      <alignment horizontal="center" vertical="center" shrinkToFit="1"/>
    </xf>
    <xf numFmtId="0" fontId="58" fillId="28" borderId="25" xfId="0" applyFont="1" applyFill="1" applyBorder="1" applyAlignment="1" applyProtection="1">
      <alignment horizontal="center" vertical="center" shrinkToFit="1"/>
    </xf>
    <xf numFmtId="0" fontId="58" fillId="28" borderId="21" xfId="0" applyFont="1" applyFill="1" applyBorder="1" applyAlignment="1" applyProtection="1">
      <alignment horizontal="center" vertical="center" shrinkToFit="1"/>
    </xf>
    <xf numFmtId="41" fontId="11" fillId="0" borderId="13" xfId="0" applyNumberFormat="1" applyFont="1" applyBorder="1" applyAlignment="1">
      <alignment horizontal="center" vertical="center" shrinkToFit="1"/>
    </xf>
    <xf numFmtId="41" fontId="38" fillId="31" borderId="13" xfId="0" applyNumberFormat="1" applyFont="1" applyFill="1" applyBorder="1" applyAlignment="1" applyProtection="1">
      <alignment horizontal="center" vertical="center" shrinkToFit="1"/>
    </xf>
    <xf numFmtId="41" fontId="11" fillId="43" borderId="13" xfId="0" applyNumberFormat="1" applyFont="1" applyFill="1" applyBorder="1" applyAlignment="1" applyProtection="1">
      <alignment horizontal="left" vertical="center" shrinkToFit="1"/>
    </xf>
    <xf numFmtId="41" fontId="11" fillId="26" borderId="13" xfId="0" applyNumberFormat="1" applyFont="1" applyFill="1" applyBorder="1" applyAlignment="1" applyProtection="1">
      <alignment horizontal="center" vertical="center" shrinkToFit="1"/>
    </xf>
    <xf numFmtId="41" fontId="11" fillId="43" borderId="13" xfId="0" applyNumberFormat="1" applyFont="1" applyFill="1" applyBorder="1" applyAlignment="1" applyProtection="1">
      <alignment horizontal="right" vertical="center" shrinkToFit="1"/>
    </xf>
    <xf numFmtId="41" fontId="11" fillId="43" borderId="13" xfId="0" applyNumberFormat="1" applyFont="1" applyFill="1" applyBorder="1" applyAlignment="1" applyProtection="1">
      <alignment horizontal="center" vertical="center" shrinkToFit="1"/>
    </xf>
    <xf numFmtId="41" fontId="11" fillId="43" borderId="13" xfId="0" applyNumberFormat="1" applyFont="1" applyFill="1" applyBorder="1" applyAlignment="1">
      <alignment horizontal="left"/>
    </xf>
    <xf numFmtId="41" fontId="33" fillId="46" borderId="22" xfId="0" applyNumberFormat="1" applyFont="1" applyFill="1" applyBorder="1" applyAlignment="1">
      <alignment horizontal="center" vertical="center"/>
    </xf>
    <xf numFmtId="41" fontId="33" fillId="46" borderId="23" xfId="0" applyNumberFormat="1" applyFont="1" applyFill="1" applyBorder="1" applyAlignment="1">
      <alignment horizontal="center" vertical="center"/>
    </xf>
    <xf numFmtId="41" fontId="33" fillId="46" borderId="24" xfId="0" applyNumberFormat="1" applyFont="1" applyFill="1" applyBorder="1" applyAlignment="1">
      <alignment horizontal="center" vertical="center"/>
    </xf>
    <xf numFmtId="41" fontId="11" fillId="44" borderId="22" xfId="0" applyNumberFormat="1" applyFont="1" applyFill="1" applyBorder="1" applyAlignment="1">
      <alignment horizontal="center" vertical="center"/>
    </xf>
    <xf numFmtId="41" fontId="11" fillId="44" borderId="23" xfId="0" applyNumberFormat="1" applyFont="1" applyFill="1" applyBorder="1" applyAlignment="1">
      <alignment horizontal="center" vertical="center"/>
    </xf>
    <xf numFmtId="41" fontId="11" fillId="44" borderId="24" xfId="0" applyNumberFormat="1" applyFont="1" applyFill="1" applyBorder="1" applyAlignment="1">
      <alignment horizontal="center" vertical="center"/>
    </xf>
    <xf numFmtId="41" fontId="11" fillId="46" borderId="22" xfId="0" applyNumberFormat="1" applyFont="1" applyFill="1" applyBorder="1" applyAlignment="1">
      <alignment horizontal="center" vertical="center"/>
    </xf>
    <xf numFmtId="41" fontId="11" fillId="46" borderId="23" xfId="0" applyNumberFormat="1" applyFont="1" applyFill="1" applyBorder="1" applyAlignment="1">
      <alignment horizontal="center" vertical="center"/>
    </xf>
    <xf numFmtId="41" fontId="11" fillId="46" borderId="24" xfId="0" applyNumberFormat="1" applyFont="1" applyFill="1" applyBorder="1" applyAlignment="1">
      <alignment horizontal="center" vertical="center"/>
    </xf>
    <xf numFmtId="41" fontId="50" fillId="47" borderId="22" xfId="0" applyNumberFormat="1" applyFont="1" applyFill="1" applyBorder="1" applyAlignment="1">
      <alignment horizontal="center" vertical="center"/>
    </xf>
    <xf numFmtId="41" fontId="50" fillId="47" borderId="23" xfId="0" applyNumberFormat="1" applyFont="1" applyFill="1" applyBorder="1" applyAlignment="1">
      <alignment horizontal="center" vertical="center"/>
    </xf>
    <xf numFmtId="41" fontId="50" fillId="47" borderId="24" xfId="0" applyNumberFormat="1" applyFont="1" applyFill="1" applyBorder="1" applyAlignment="1">
      <alignment horizontal="center" vertical="center"/>
    </xf>
    <xf numFmtId="41" fontId="33" fillId="46" borderId="47" xfId="0" applyNumberFormat="1" applyFont="1" applyFill="1" applyBorder="1" applyAlignment="1">
      <alignment horizontal="center" vertical="center"/>
    </xf>
    <xf numFmtId="41" fontId="51" fillId="40" borderId="22" xfId="0" applyNumberFormat="1" applyFont="1" applyFill="1" applyBorder="1" applyAlignment="1">
      <alignment horizontal="center" vertical="center"/>
    </xf>
    <xf numFmtId="41" fontId="51" fillId="40" borderId="23" xfId="0" applyNumberFormat="1" applyFont="1" applyFill="1" applyBorder="1" applyAlignment="1">
      <alignment horizontal="center" vertical="center"/>
    </xf>
    <xf numFmtId="41" fontId="51" fillId="40" borderId="24" xfId="0" applyNumberFormat="1" applyFont="1" applyFill="1" applyBorder="1" applyAlignment="1">
      <alignment horizontal="center" vertical="center"/>
    </xf>
    <xf numFmtId="41" fontId="50" fillId="44" borderId="22" xfId="0" applyNumberFormat="1" applyFont="1" applyFill="1" applyBorder="1" applyAlignment="1">
      <alignment horizontal="center" vertical="center"/>
    </xf>
    <xf numFmtId="41" fontId="50" fillId="44" borderId="23" xfId="0" applyNumberFormat="1" applyFont="1" applyFill="1" applyBorder="1" applyAlignment="1">
      <alignment horizontal="center" vertical="center"/>
    </xf>
    <xf numFmtId="41" fontId="50" fillId="44" borderId="24" xfId="0" applyNumberFormat="1" applyFont="1" applyFill="1" applyBorder="1" applyAlignment="1">
      <alignment horizontal="center" vertical="center"/>
    </xf>
    <xf numFmtId="41" fontId="50" fillId="40" borderId="22" xfId="0" applyNumberFormat="1" applyFont="1" applyFill="1" applyBorder="1" applyAlignment="1">
      <alignment horizontal="center" vertical="center"/>
    </xf>
    <xf numFmtId="41" fontId="50" fillId="40" borderId="23" xfId="0" applyNumberFormat="1" applyFont="1" applyFill="1" applyBorder="1" applyAlignment="1">
      <alignment horizontal="center" vertical="center"/>
    </xf>
    <xf numFmtId="41" fontId="50" fillId="40" borderId="24" xfId="0" applyNumberFormat="1" applyFont="1" applyFill="1" applyBorder="1" applyAlignment="1">
      <alignment horizontal="center" vertical="center"/>
    </xf>
    <xf numFmtId="41" fontId="50" fillId="41" borderId="22" xfId="0" applyNumberFormat="1" applyFont="1" applyFill="1" applyBorder="1" applyAlignment="1">
      <alignment horizontal="center" vertical="center"/>
    </xf>
    <xf numFmtId="41" fontId="50" fillId="41" borderId="23" xfId="0" applyNumberFormat="1" applyFont="1" applyFill="1" applyBorder="1" applyAlignment="1">
      <alignment horizontal="center" vertical="center"/>
    </xf>
    <xf numFmtId="41" fontId="50" fillId="41" borderId="24" xfId="0" applyNumberFormat="1" applyFont="1" applyFill="1" applyBorder="1" applyAlignment="1">
      <alignment horizontal="center" vertical="center"/>
    </xf>
    <xf numFmtId="41" fontId="51" fillId="40" borderId="47" xfId="0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left" vertical="center"/>
    </xf>
  </cellXfs>
  <cellStyles count="796">
    <cellStyle name="20% - 강조색1 2" xfId="1"/>
    <cellStyle name="20% - 강조색1 2 2" xfId="2"/>
    <cellStyle name="20% - 강조색1 3" xfId="3"/>
    <cellStyle name="20% - 강조색2 2" xfId="4"/>
    <cellStyle name="20% - 강조색2 2 2" xfId="5"/>
    <cellStyle name="20% - 강조색2 3" xfId="6"/>
    <cellStyle name="20% - 강조색3 2" xfId="7"/>
    <cellStyle name="20% - 강조색3 2 2" xfId="8"/>
    <cellStyle name="20% - 강조색3 3" xfId="9"/>
    <cellStyle name="20% - 강조색4 2" xfId="10"/>
    <cellStyle name="20% - 강조색4 2 2" xfId="11"/>
    <cellStyle name="20% - 강조색4 3" xfId="12"/>
    <cellStyle name="20% - 강조색5 2" xfId="13"/>
    <cellStyle name="20% - 강조색5 2 2" xfId="14"/>
    <cellStyle name="20% - 강조색5 3" xfId="15"/>
    <cellStyle name="20% - 강조색6 2" xfId="16"/>
    <cellStyle name="20% - 강조색6 2 2" xfId="17"/>
    <cellStyle name="20% - 강조색6 3" xfId="18"/>
    <cellStyle name="40% - 강조색1 2" xfId="19"/>
    <cellStyle name="40% - 강조색1 2 2" xfId="20"/>
    <cellStyle name="40% - 강조색1 3" xfId="21"/>
    <cellStyle name="40% - 강조색2 2" xfId="22"/>
    <cellStyle name="40% - 강조색2 2 2" xfId="23"/>
    <cellStyle name="40% - 강조색2 3" xfId="24"/>
    <cellStyle name="40% - 강조색3 2" xfId="25"/>
    <cellStyle name="40% - 강조색3 2 2" xfId="26"/>
    <cellStyle name="40% - 강조색3 3" xfId="27"/>
    <cellStyle name="40% - 강조색4 2" xfId="28"/>
    <cellStyle name="40% - 강조색4 2 2" xfId="29"/>
    <cellStyle name="40% - 강조색4 3" xfId="30"/>
    <cellStyle name="40% - 강조색5 2" xfId="31"/>
    <cellStyle name="40% - 강조색5 2 2" xfId="32"/>
    <cellStyle name="40% - 강조색5 3" xfId="33"/>
    <cellStyle name="40% - 강조색6 2" xfId="34"/>
    <cellStyle name="40% - 강조색6 2 2" xfId="35"/>
    <cellStyle name="40% - 강조색6 3" xfId="36"/>
    <cellStyle name="60% - 강조색1 2" xfId="37"/>
    <cellStyle name="60% - 강조색1 2 2" xfId="38"/>
    <cellStyle name="60% - 강조색1 3" xfId="39"/>
    <cellStyle name="60% - 강조색2 2" xfId="40"/>
    <cellStyle name="60% - 강조색2 2 2" xfId="41"/>
    <cellStyle name="60% - 강조색2 3" xfId="42"/>
    <cellStyle name="60% - 강조색3 2" xfId="43"/>
    <cellStyle name="60% - 강조색3 2 2" xfId="44"/>
    <cellStyle name="60% - 강조색3 3" xfId="45"/>
    <cellStyle name="60% - 강조색4 2" xfId="46"/>
    <cellStyle name="60% - 강조색4 2 2" xfId="47"/>
    <cellStyle name="60% - 강조색4 3" xfId="48"/>
    <cellStyle name="60% - 강조색5 2" xfId="49"/>
    <cellStyle name="60% - 강조색5 2 2" xfId="50"/>
    <cellStyle name="60% - 강조색5 3" xfId="51"/>
    <cellStyle name="60% - 강조색6 2" xfId="52"/>
    <cellStyle name="60% - 강조색6 2 2" xfId="53"/>
    <cellStyle name="60% - 강조색6 3" xfId="54"/>
    <cellStyle name="강조색1 2" xfId="55"/>
    <cellStyle name="강조색1 2 2" xfId="56"/>
    <cellStyle name="강조색1 3" xfId="57"/>
    <cellStyle name="강조색2 2" xfId="58"/>
    <cellStyle name="강조색2 2 2" xfId="59"/>
    <cellStyle name="강조색2 3" xfId="60"/>
    <cellStyle name="강조색3 2" xfId="61"/>
    <cellStyle name="강조색3 2 2" xfId="62"/>
    <cellStyle name="강조색3 3" xfId="63"/>
    <cellStyle name="강조색4 2" xfId="64"/>
    <cellStyle name="강조색4 2 2" xfId="65"/>
    <cellStyle name="강조색4 3" xfId="66"/>
    <cellStyle name="강조색5 2" xfId="67"/>
    <cellStyle name="강조색5 2 2" xfId="68"/>
    <cellStyle name="강조색5 3" xfId="69"/>
    <cellStyle name="강조색6 2" xfId="70"/>
    <cellStyle name="강조색6 2 2" xfId="71"/>
    <cellStyle name="강조색6 3" xfId="72"/>
    <cellStyle name="경고문 2" xfId="73"/>
    <cellStyle name="경고문 2 2" xfId="74"/>
    <cellStyle name="경고문 3" xfId="75"/>
    <cellStyle name="계산 2" xfId="76"/>
    <cellStyle name="계산 2 2" xfId="77"/>
    <cellStyle name="계산 3" xfId="78"/>
    <cellStyle name="나쁨 2" xfId="79"/>
    <cellStyle name="나쁨 2 2" xfId="80"/>
    <cellStyle name="나쁨 3" xfId="81"/>
    <cellStyle name="메모 2" xfId="82"/>
    <cellStyle name="메모 2 2" xfId="83"/>
    <cellStyle name="메모 3" xfId="84"/>
    <cellStyle name="보통 2" xfId="85"/>
    <cellStyle name="보통 2 2" xfId="86"/>
    <cellStyle name="보통 3" xfId="87"/>
    <cellStyle name="설명 텍스트 2" xfId="88"/>
    <cellStyle name="설명 텍스트 2 2" xfId="89"/>
    <cellStyle name="설명 텍스트 3" xfId="90"/>
    <cellStyle name="셀 확인 2" xfId="91"/>
    <cellStyle name="셀 확인 2 2" xfId="92"/>
    <cellStyle name="셀 확인 3" xfId="93"/>
    <cellStyle name="쉼표 [0]" xfId="94" builtinId="6"/>
    <cellStyle name="쉼표 [0] 10" xfId="95"/>
    <cellStyle name="쉼표 [0] 10 2" xfId="96"/>
    <cellStyle name="쉼표 [0] 11" xfId="97"/>
    <cellStyle name="쉼표 [0] 11 2" xfId="98"/>
    <cellStyle name="쉼표 [0] 12" xfId="99"/>
    <cellStyle name="쉼표 [0] 12 2" xfId="100"/>
    <cellStyle name="쉼표 [0] 13" xfId="101"/>
    <cellStyle name="쉼표 [0] 13 2" xfId="102"/>
    <cellStyle name="쉼표 [0] 14" xfId="103"/>
    <cellStyle name="쉼표 [0] 14 2" xfId="104"/>
    <cellStyle name="쉼표 [0] 15" xfId="105"/>
    <cellStyle name="쉼표 [0] 15 2" xfId="106"/>
    <cellStyle name="쉼표 [0] 16" xfId="107"/>
    <cellStyle name="쉼표 [0] 16 2" xfId="108"/>
    <cellStyle name="쉼표 [0] 16 3" xfId="791"/>
    <cellStyle name="쉼표 [0] 17" xfId="109"/>
    <cellStyle name="쉼표 [0] 2" xfId="110"/>
    <cellStyle name="쉼표 [0] 2 10" xfId="111"/>
    <cellStyle name="쉼표 [0] 2 10 2" xfId="112"/>
    <cellStyle name="쉼표 [0] 2 11" xfId="113"/>
    <cellStyle name="쉼표 [0] 2 11 2" xfId="114"/>
    <cellStyle name="쉼표 [0] 2 12" xfId="115"/>
    <cellStyle name="쉼표 [0] 2 12 2" xfId="116"/>
    <cellStyle name="쉼표 [0] 2 13" xfId="117"/>
    <cellStyle name="쉼표 [0] 2 13 2" xfId="118"/>
    <cellStyle name="쉼표 [0] 2 14" xfId="119"/>
    <cellStyle name="쉼표 [0] 2 14 2" xfId="120"/>
    <cellStyle name="쉼표 [0] 2 15" xfId="121"/>
    <cellStyle name="쉼표 [0] 2 15 2" xfId="122"/>
    <cellStyle name="쉼표 [0] 2 16" xfId="123"/>
    <cellStyle name="쉼표 [0] 2 17" xfId="792"/>
    <cellStyle name="쉼표 [0] 2 2" xfId="124"/>
    <cellStyle name="쉼표 [0] 2 2 2" xfId="125"/>
    <cellStyle name="쉼표 [0] 2 2 2 2" xfId="126"/>
    <cellStyle name="쉼표 [0] 2 2 2 2 2" xfId="127"/>
    <cellStyle name="쉼표 [0] 2 2 2 3" xfId="128"/>
    <cellStyle name="쉼표 [0] 2 2 2 3 2" xfId="129"/>
    <cellStyle name="쉼표 [0] 2 2 2 4" xfId="130"/>
    <cellStyle name="쉼표 [0] 2 2 3" xfId="131"/>
    <cellStyle name="쉼표 [0] 2 2 3 2" xfId="132"/>
    <cellStyle name="쉼표 [0] 2 2 3 3" xfId="793"/>
    <cellStyle name="쉼표 [0] 2 2 4" xfId="133"/>
    <cellStyle name="쉼표 [0] 2 2 4 2" xfId="134"/>
    <cellStyle name="쉼표 [0] 2 2 5" xfId="135"/>
    <cellStyle name="쉼표 [0] 2 3" xfId="136"/>
    <cellStyle name="쉼표 [0] 2 3 2" xfId="137"/>
    <cellStyle name="쉼표 [0] 2 3 2 2" xfId="138"/>
    <cellStyle name="쉼표 [0] 2 3 3" xfId="139"/>
    <cellStyle name="쉼표 [0] 2 3 3 2" xfId="140"/>
    <cellStyle name="쉼표 [0] 2 3 4" xfId="141"/>
    <cellStyle name="쉼표 [0] 2 4" xfId="142"/>
    <cellStyle name="쉼표 [0] 2 4 2" xfId="143"/>
    <cellStyle name="쉼표 [0] 2 4 2 2" xfId="144"/>
    <cellStyle name="쉼표 [0] 2 4 3" xfId="145"/>
    <cellStyle name="쉼표 [0] 2 4 3 2" xfId="146"/>
    <cellStyle name="쉼표 [0] 2 4 4" xfId="147"/>
    <cellStyle name="쉼표 [0] 2 5" xfId="148"/>
    <cellStyle name="쉼표 [0] 2 5 2" xfId="149"/>
    <cellStyle name="쉼표 [0] 2 5 2 2" xfId="150"/>
    <cellStyle name="쉼표 [0] 2 5 3" xfId="151"/>
    <cellStyle name="쉼표 [0] 2 6" xfId="152"/>
    <cellStyle name="쉼표 [0] 2 6 2" xfId="153"/>
    <cellStyle name="쉼표 [0] 2 7" xfId="154"/>
    <cellStyle name="쉼표 [0] 2 7 2" xfId="155"/>
    <cellStyle name="쉼표 [0] 2 8" xfId="156"/>
    <cellStyle name="쉼표 [0] 2 8 2" xfId="157"/>
    <cellStyle name="쉼표 [0] 2 9" xfId="158"/>
    <cellStyle name="쉼표 [0] 2 9 2" xfId="159"/>
    <cellStyle name="쉼표 [0] 28 2" xfId="160"/>
    <cellStyle name="쉼표 [0] 28 2 2" xfId="161"/>
    <cellStyle name="쉼표 [0] 3" xfId="162"/>
    <cellStyle name="쉼표 [0] 3 10" xfId="163"/>
    <cellStyle name="쉼표 [0] 3 10 2" xfId="164"/>
    <cellStyle name="쉼표 [0] 3 11" xfId="165"/>
    <cellStyle name="쉼표 [0] 3 11 2" xfId="166"/>
    <cellStyle name="쉼표 [0] 3 12" xfId="167"/>
    <cellStyle name="쉼표 [0] 3 12 2" xfId="168"/>
    <cellStyle name="쉼표 [0] 3 13" xfId="169"/>
    <cellStyle name="쉼표 [0] 3 2" xfId="170"/>
    <cellStyle name="쉼표 [0] 3 2 2" xfId="171"/>
    <cellStyle name="쉼표 [0] 3 2 2 2" xfId="172"/>
    <cellStyle name="쉼표 [0] 3 2 3" xfId="173"/>
    <cellStyle name="쉼표 [0] 3 3" xfId="174"/>
    <cellStyle name="쉼표 [0] 3 3 2" xfId="175"/>
    <cellStyle name="쉼표 [0] 3 4" xfId="176"/>
    <cellStyle name="쉼표 [0] 3 4 2" xfId="177"/>
    <cellStyle name="쉼표 [0] 3 5" xfId="178"/>
    <cellStyle name="쉼표 [0] 3 5 2" xfId="179"/>
    <cellStyle name="쉼표 [0] 3 6" xfId="180"/>
    <cellStyle name="쉼표 [0] 3 6 2" xfId="181"/>
    <cellStyle name="쉼표 [0] 3 7" xfId="182"/>
    <cellStyle name="쉼표 [0] 3 7 2" xfId="183"/>
    <cellStyle name="쉼표 [0] 3 8" xfId="184"/>
    <cellStyle name="쉼표 [0] 3 8 2" xfId="185"/>
    <cellStyle name="쉼표 [0] 3 9" xfId="186"/>
    <cellStyle name="쉼표 [0] 3 9 2" xfId="187"/>
    <cellStyle name="쉼표 [0] 4" xfId="188"/>
    <cellStyle name="쉼표 [0] 4 10" xfId="189"/>
    <cellStyle name="쉼표 [0] 4 10 2" xfId="190"/>
    <cellStyle name="쉼표 [0] 4 11" xfId="191"/>
    <cellStyle name="쉼표 [0] 4 11 2" xfId="192"/>
    <cellStyle name="쉼표 [0] 4 12" xfId="193"/>
    <cellStyle name="쉼표 [0] 4 12 2" xfId="194"/>
    <cellStyle name="쉼표 [0] 4 13" xfId="195"/>
    <cellStyle name="쉼표 [0] 4 2" xfId="196"/>
    <cellStyle name="쉼표 [0] 4 2 2" xfId="197"/>
    <cellStyle name="쉼표 [0] 4 2 2 2" xfId="198"/>
    <cellStyle name="쉼표 [0] 4 2 3" xfId="199"/>
    <cellStyle name="쉼표 [0] 4 3" xfId="200"/>
    <cellStyle name="쉼표 [0] 4 3 2" xfId="201"/>
    <cellStyle name="쉼표 [0] 4 4" xfId="202"/>
    <cellStyle name="쉼표 [0] 4 4 2" xfId="203"/>
    <cellStyle name="쉼표 [0] 4 5" xfId="204"/>
    <cellStyle name="쉼표 [0] 4 5 2" xfId="205"/>
    <cellStyle name="쉼표 [0] 4 6" xfId="206"/>
    <cellStyle name="쉼표 [0] 4 6 2" xfId="207"/>
    <cellStyle name="쉼표 [0] 4 7" xfId="208"/>
    <cellStyle name="쉼표 [0] 4 7 2" xfId="209"/>
    <cellStyle name="쉼표 [0] 4 8" xfId="210"/>
    <cellStyle name="쉼표 [0] 4 8 2" xfId="211"/>
    <cellStyle name="쉼표 [0] 4 9" xfId="212"/>
    <cellStyle name="쉼표 [0] 4 9 2" xfId="213"/>
    <cellStyle name="쉼표 [0] 5" xfId="214"/>
    <cellStyle name="쉼표 [0] 5 10" xfId="215"/>
    <cellStyle name="쉼표 [0] 5 10 2" xfId="216"/>
    <cellStyle name="쉼표 [0] 5 11" xfId="217"/>
    <cellStyle name="쉼표 [0] 5 11 2" xfId="218"/>
    <cellStyle name="쉼표 [0] 5 12" xfId="219"/>
    <cellStyle name="쉼표 [0] 5 12 2" xfId="220"/>
    <cellStyle name="쉼표 [0] 5 13" xfId="221"/>
    <cellStyle name="쉼표 [0] 5 2" xfId="222"/>
    <cellStyle name="쉼표 [0] 5 2 2" xfId="223"/>
    <cellStyle name="쉼표 [0] 5 2 2 2" xfId="224"/>
    <cellStyle name="쉼표 [0] 5 2 3" xfId="225"/>
    <cellStyle name="쉼표 [0] 5 3" xfId="226"/>
    <cellStyle name="쉼표 [0] 5 3 2" xfId="227"/>
    <cellStyle name="쉼표 [0] 5 4" xfId="228"/>
    <cellStyle name="쉼표 [0] 5 4 2" xfId="229"/>
    <cellStyle name="쉼표 [0] 5 5" xfId="230"/>
    <cellStyle name="쉼표 [0] 5 5 2" xfId="231"/>
    <cellStyle name="쉼표 [0] 5 6" xfId="232"/>
    <cellStyle name="쉼표 [0] 5 6 2" xfId="233"/>
    <cellStyle name="쉼표 [0] 5 7" xfId="234"/>
    <cellStyle name="쉼표 [0] 5 7 2" xfId="235"/>
    <cellStyle name="쉼표 [0] 5 8" xfId="236"/>
    <cellStyle name="쉼표 [0] 5 8 2" xfId="237"/>
    <cellStyle name="쉼표 [0] 5 9" xfId="238"/>
    <cellStyle name="쉼표 [0] 5 9 2" xfId="239"/>
    <cellStyle name="쉼표 [0] 6" xfId="240"/>
    <cellStyle name="쉼표 [0] 6 2" xfId="241"/>
    <cellStyle name="쉼표 [0] 6 2 2" xfId="242"/>
    <cellStyle name="쉼표 [0] 6 3" xfId="243"/>
    <cellStyle name="쉼표 [0] 7" xfId="244"/>
    <cellStyle name="쉼표 [0] 7 2" xfId="245"/>
    <cellStyle name="쉼표 [0] 8" xfId="246"/>
    <cellStyle name="쉼표 [0] 8 2" xfId="247"/>
    <cellStyle name="쉼표 [0] 9" xfId="248"/>
    <cellStyle name="쉼표 [0] 9 2" xfId="249"/>
    <cellStyle name="연결된 셀 2" xfId="250"/>
    <cellStyle name="연결된 셀 2 2" xfId="251"/>
    <cellStyle name="연결된 셀 3" xfId="252"/>
    <cellStyle name="요약 2" xfId="253"/>
    <cellStyle name="요약 2 2" xfId="254"/>
    <cellStyle name="요약 3" xfId="255"/>
    <cellStyle name="입력 2" xfId="256"/>
    <cellStyle name="입력 2 2" xfId="257"/>
    <cellStyle name="입력 3" xfId="258"/>
    <cellStyle name="제목 1 2" xfId="259"/>
    <cellStyle name="제목 1 2 2" xfId="260"/>
    <cellStyle name="제목 1 3" xfId="261"/>
    <cellStyle name="제목 2 2" xfId="262"/>
    <cellStyle name="제목 2 2 2" xfId="263"/>
    <cellStyle name="제목 2 3" xfId="264"/>
    <cellStyle name="제목 3 2" xfId="265"/>
    <cellStyle name="제목 3 2 2" xfId="266"/>
    <cellStyle name="제목 3 3" xfId="267"/>
    <cellStyle name="제목 4 2" xfId="268"/>
    <cellStyle name="제목 4 2 2" xfId="269"/>
    <cellStyle name="제목 4 3" xfId="270"/>
    <cellStyle name="제목 5" xfId="271"/>
    <cellStyle name="제목 5 2" xfId="272"/>
    <cellStyle name="제목 6" xfId="273"/>
    <cellStyle name="좋음 2" xfId="274"/>
    <cellStyle name="좋음 2 2" xfId="275"/>
    <cellStyle name="좋음 3" xfId="276"/>
    <cellStyle name="출력 2" xfId="277"/>
    <cellStyle name="출력 2 2" xfId="278"/>
    <cellStyle name="출력 3" xfId="279"/>
    <cellStyle name="콤마 [0]_97MBO (2)" xfId="280"/>
    <cellStyle name="통화 [0] 2" xfId="281"/>
    <cellStyle name="통화 [0] 2 2" xfId="282"/>
    <cellStyle name="통화 [0] 2 3" xfId="794"/>
    <cellStyle name="통화 [0] 3" xfId="283"/>
    <cellStyle name="통화 [0] 3 2" xfId="284"/>
    <cellStyle name="표준" xfId="0" builtinId="0"/>
    <cellStyle name="표준 10" xfId="285"/>
    <cellStyle name="표준 10 2" xfId="286"/>
    <cellStyle name="표준 10 2 2" xfId="287"/>
    <cellStyle name="표준 10 2 3" xfId="288"/>
    <cellStyle name="표준 10 3" xfId="289"/>
    <cellStyle name="표준 100" xfId="290"/>
    <cellStyle name="표준 101" xfId="291"/>
    <cellStyle name="표준 102" xfId="292"/>
    <cellStyle name="표준 103" xfId="293"/>
    <cellStyle name="표준 104" xfId="294"/>
    <cellStyle name="표준 105" xfId="295"/>
    <cellStyle name="표준 106" xfId="296"/>
    <cellStyle name="표준 107" xfId="297"/>
    <cellStyle name="표준 108" xfId="298"/>
    <cellStyle name="표준 109" xfId="299"/>
    <cellStyle name="표준 11" xfId="300"/>
    <cellStyle name="표준 11 2" xfId="301"/>
    <cellStyle name="표준 11 2 2" xfId="302"/>
    <cellStyle name="표준 11 3" xfId="303"/>
    <cellStyle name="표준 110" xfId="304"/>
    <cellStyle name="표준 111" xfId="305"/>
    <cellStyle name="표준 112" xfId="306"/>
    <cellStyle name="표준 113" xfId="307"/>
    <cellStyle name="표준 114" xfId="308"/>
    <cellStyle name="표준 115" xfId="309"/>
    <cellStyle name="표준 116" xfId="310"/>
    <cellStyle name="표준 117" xfId="311"/>
    <cellStyle name="표준 118" xfId="312"/>
    <cellStyle name="표준 119" xfId="313"/>
    <cellStyle name="표준 12" xfId="314"/>
    <cellStyle name="표준 12 2" xfId="315"/>
    <cellStyle name="표준 12 2 2" xfId="316"/>
    <cellStyle name="표준 12 2 3" xfId="317"/>
    <cellStyle name="표준 12 3" xfId="318"/>
    <cellStyle name="표준 12 4" xfId="319"/>
    <cellStyle name="표준 12 5" xfId="320"/>
    <cellStyle name="표준 12 6" xfId="321"/>
    <cellStyle name="표준 12 7" xfId="322"/>
    <cellStyle name="표준 120" xfId="323"/>
    <cellStyle name="표준 121" xfId="324"/>
    <cellStyle name="표준 122" xfId="325"/>
    <cellStyle name="표준 123" xfId="326"/>
    <cellStyle name="표준 123 10" xfId="327"/>
    <cellStyle name="표준 123 2" xfId="328"/>
    <cellStyle name="표준 123 3" xfId="329"/>
    <cellStyle name="표준 123 4" xfId="330"/>
    <cellStyle name="표준 123 5" xfId="331"/>
    <cellStyle name="표준 123 6" xfId="332"/>
    <cellStyle name="표준 123 7" xfId="333"/>
    <cellStyle name="표준 123 8" xfId="334"/>
    <cellStyle name="표준 123 9" xfId="335"/>
    <cellStyle name="표준 124" xfId="336"/>
    <cellStyle name="표준 125" xfId="337"/>
    <cellStyle name="표준 126" xfId="338"/>
    <cellStyle name="표준 127" xfId="339"/>
    <cellStyle name="표준 128" xfId="340"/>
    <cellStyle name="표준 129" xfId="341"/>
    <cellStyle name="표준 13" xfId="342"/>
    <cellStyle name="표준 13 2" xfId="343"/>
    <cellStyle name="표준 13 2 2" xfId="344"/>
    <cellStyle name="표준 13 2 3" xfId="345"/>
    <cellStyle name="표준 13 3" xfId="346"/>
    <cellStyle name="표준 13 4" xfId="347"/>
    <cellStyle name="표준 13 5" xfId="348"/>
    <cellStyle name="표준 13 6" xfId="349"/>
    <cellStyle name="표준 13 7" xfId="350"/>
    <cellStyle name="표준 130" xfId="351"/>
    <cellStyle name="표준 131" xfId="352"/>
    <cellStyle name="표준 132" xfId="353"/>
    <cellStyle name="표준 133" xfId="354"/>
    <cellStyle name="표준 134" xfId="355"/>
    <cellStyle name="표준 135" xfId="356"/>
    <cellStyle name="표준 136" xfId="357"/>
    <cellStyle name="표준 137" xfId="358"/>
    <cellStyle name="표준 137 2" xfId="359"/>
    <cellStyle name="표준 138" xfId="360"/>
    <cellStyle name="표준 139" xfId="361"/>
    <cellStyle name="표준 14" xfId="362"/>
    <cellStyle name="표준 14 2" xfId="363"/>
    <cellStyle name="표준 14 2 2" xfId="364"/>
    <cellStyle name="표준 14 2 3" xfId="365"/>
    <cellStyle name="표준 14 3" xfId="366"/>
    <cellStyle name="표준 14 4" xfId="367"/>
    <cellStyle name="표준 14 5" xfId="368"/>
    <cellStyle name="표준 14 6" xfId="369"/>
    <cellStyle name="표준 14 7" xfId="370"/>
    <cellStyle name="표준 140" xfId="371"/>
    <cellStyle name="표준 141" xfId="372"/>
    <cellStyle name="표준 142" xfId="373"/>
    <cellStyle name="표준 143" xfId="374"/>
    <cellStyle name="표준 144" xfId="375"/>
    <cellStyle name="표준 145" xfId="376"/>
    <cellStyle name="표준 146" xfId="377"/>
    <cellStyle name="표준 147" xfId="378"/>
    <cellStyle name="표준 148" xfId="379"/>
    <cellStyle name="표준 149" xfId="380"/>
    <cellStyle name="표준 15" xfId="381"/>
    <cellStyle name="표준 15 2" xfId="382"/>
    <cellStyle name="표준 15 2 2" xfId="383"/>
    <cellStyle name="표준 15 3" xfId="384"/>
    <cellStyle name="표준 16" xfId="385"/>
    <cellStyle name="표준 16 2" xfId="386"/>
    <cellStyle name="표준 16 2 2" xfId="387"/>
    <cellStyle name="표준 16 3" xfId="388"/>
    <cellStyle name="표준 17" xfId="389"/>
    <cellStyle name="표준 17 2" xfId="390"/>
    <cellStyle name="표준 18" xfId="391"/>
    <cellStyle name="표준 18 2" xfId="392"/>
    <cellStyle name="표준 19" xfId="393"/>
    <cellStyle name="표준 19 2" xfId="394"/>
    <cellStyle name="표준 193" xfId="395"/>
    <cellStyle name="표준 2" xfId="396"/>
    <cellStyle name="표준 2 2" xfId="397"/>
    <cellStyle name="표준 2 2 2" xfId="398"/>
    <cellStyle name="표준 2 2 3" xfId="399"/>
    <cellStyle name="표준 2 2 4" xfId="400"/>
    <cellStyle name="표준 2 2 5" xfId="401"/>
    <cellStyle name="표준 2 2 6" xfId="402"/>
    <cellStyle name="표준 2 3" xfId="403"/>
    <cellStyle name="표준 2 4" xfId="404"/>
    <cellStyle name="표준 2 5" xfId="405"/>
    <cellStyle name="표준 2 6" xfId="406"/>
    <cellStyle name="표준 2 7" xfId="407"/>
    <cellStyle name="표준 2 8" xfId="408"/>
    <cellStyle name="표준 2 9" xfId="409"/>
    <cellStyle name="표준 20" xfId="410"/>
    <cellStyle name="표준 20 2" xfId="411"/>
    <cellStyle name="표준 21" xfId="412"/>
    <cellStyle name="표준 21 2" xfId="413"/>
    <cellStyle name="표준 22" xfId="414"/>
    <cellStyle name="표준 22 2" xfId="415"/>
    <cellStyle name="표준 220" xfId="416"/>
    <cellStyle name="표준 221" xfId="417"/>
    <cellStyle name="표준 222" xfId="418"/>
    <cellStyle name="표준 223" xfId="419"/>
    <cellStyle name="표준 224" xfId="420"/>
    <cellStyle name="표준 225" xfId="421"/>
    <cellStyle name="표준 226" xfId="422"/>
    <cellStyle name="표준 227" xfId="423"/>
    <cellStyle name="표준 228" xfId="424"/>
    <cellStyle name="표준 229" xfId="425"/>
    <cellStyle name="표준 23" xfId="426"/>
    <cellStyle name="표준 23 2" xfId="427"/>
    <cellStyle name="표준 230" xfId="428"/>
    <cellStyle name="표준 231" xfId="429"/>
    <cellStyle name="표준 232" xfId="430"/>
    <cellStyle name="표준 233" xfId="431"/>
    <cellStyle name="표준 234" xfId="432"/>
    <cellStyle name="표준 235" xfId="433"/>
    <cellStyle name="표준 236" xfId="434"/>
    <cellStyle name="표준 237" xfId="435"/>
    <cellStyle name="표준 238" xfId="436"/>
    <cellStyle name="표준 239" xfId="437"/>
    <cellStyle name="표준 24" xfId="438"/>
    <cellStyle name="표준 24 2" xfId="439"/>
    <cellStyle name="표준 240" xfId="440"/>
    <cellStyle name="표준 241" xfId="441"/>
    <cellStyle name="표준 242" xfId="442"/>
    <cellStyle name="표준 243" xfId="443"/>
    <cellStyle name="표준 25" xfId="444"/>
    <cellStyle name="표준 25 2" xfId="445"/>
    <cellStyle name="표준 256" xfId="446"/>
    <cellStyle name="표준 26" xfId="447"/>
    <cellStyle name="표준 26 10" xfId="448"/>
    <cellStyle name="표준 26 11" xfId="449"/>
    <cellStyle name="표준 26 12" xfId="450"/>
    <cellStyle name="표준 26 13" xfId="451"/>
    <cellStyle name="표준 26 14" xfId="452"/>
    <cellStyle name="표준 26 2" xfId="453"/>
    <cellStyle name="표준 26 3" xfId="454"/>
    <cellStyle name="표준 26 4" xfId="455"/>
    <cellStyle name="표준 26 5" xfId="456"/>
    <cellStyle name="표준 26 6" xfId="457"/>
    <cellStyle name="표준 26 7" xfId="458"/>
    <cellStyle name="표준 26 8" xfId="459"/>
    <cellStyle name="표준 26 9" xfId="460"/>
    <cellStyle name="표준 27" xfId="461"/>
    <cellStyle name="표준 27 10" xfId="462"/>
    <cellStyle name="표준 27 11" xfId="463"/>
    <cellStyle name="표준 27 12" xfId="464"/>
    <cellStyle name="표준 27 13" xfId="465"/>
    <cellStyle name="표준 27 14" xfId="466"/>
    <cellStyle name="표준 27 2" xfId="467"/>
    <cellStyle name="표준 27 3" xfId="468"/>
    <cellStyle name="표준 27 4" xfId="469"/>
    <cellStyle name="표준 27 5" xfId="470"/>
    <cellStyle name="표준 27 6" xfId="471"/>
    <cellStyle name="표준 27 7" xfId="472"/>
    <cellStyle name="표준 27 8" xfId="473"/>
    <cellStyle name="표준 27 9" xfId="474"/>
    <cellStyle name="표준 28" xfId="475"/>
    <cellStyle name="표준 28 10" xfId="476"/>
    <cellStyle name="표준 28 11" xfId="477"/>
    <cellStyle name="표준 28 12" xfId="478"/>
    <cellStyle name="표준 28 13" xfId="479"/>
    <cellStyle name="표준 28 14" xfId="480"/>
    <cellStyle name="표준 28 2" xfId="481"/>
    <cellStyle name="표준 28 3" xfId="482"/>
    <cellStyle name="표준 28 4" xfId="483"/>
    <cellStyle name="표준 28 5" xfId="484"/>
    <cellStyle name="표준 28 6" xfId="485"/>
    <cellStyle name="표준 28 7" xfId="486"/>
    <cellStyle name="표준 28 8" xfId="487"/>
    <cellStyle name="표준 28 9" xfId="488"/>
    <cellStyle name="표준 29" xfId="489"/>
    <cellStyle name="표준 29 10" xfId="490"/>
    <cellStyle name="표준 29 11" xfId="491"/>
    <cellStyle name="표준 29 12" xfId="492"/>
    <cellStyle name="표준 29 13" xfId="493"/>
    <cellStyle name="표준 29 14" xfId="494"/>
    <cellStyle name="표준 29 2" xfId="495"/>
    <cellStyle name="표준 29 3" xfId="496"/>
    <cellStyle name="표준 29 4" xfId="497"/>
    <cellStyle name="표준 29 5" xfId="498"/>
    <cellStyle name="표준 29 6" xfId="499"/>
    <cellStyle name="표준 29 7" xfId="500"/>
    <cellStyle name="표준 29 8" xfId="501"/>
    <cellStyle name="표준 29 9" xfId="502"/>
    <cellStyle name="표준 3" xfId="503"/>
    <cellStyle name="표준 3 2" xfId="504"/>
    <cellStyle name="표준 3 3" xfId="505"/>
    <cellStyle name="표준 3 4" xfId="506"/>
    <cellStyle name="표준 3 5" xfId="507"/>
    <cellStyle name="표준 3 6" xfId="508"/>
    <cellStyle name="표준 3 7" xfId="509"/>
    <cellStyle name="표준 30" xfId="510"/>
    <cellStyle name="표준 30 10" xfId="511"/>
    <cellStyle name="표준 30 11" xfId="512"/>
    <cellStyle name="표준 30 12" xfId="513"/>
    <cellStyle name="표준 30 13" xfId="514"/>
    <cellStyle name="표준 30 14" xfId="515"/>
    <cellStyle name="표준 30 15" xfId="516"/>
    <cellStyle name="표준 30 16" xfId="517"/>
    <cellStyle name="표준 30 17" xfId="518"/>
    <cellStyle name="표준 30 18" xfId="519"/>
    <cellStyle name="표준 30 19" xfId="520"/>
    <cellStyle name="표준 30 2" xfId="521"/>
    <cellStyle name="표준 30 2 2" xfId="522"/>
    <cellStyle name="표준 30 3" xfId="523"/>
    <cellStyle name="표준 30 3 2" xfId="524"/>
    <cellStyle name="표준 30 4" xfId="525"/>
    <cellStyle name="표준 30 4 2" xfId="526"/>
    <cellStyle name="표준 30 5" xfId="527"/>
    <cellStyle name="표준 30 5 2" xfId="528"/>
    <cellStyle name="표준 30 6" xfId="529"/>
    <cellStyle name="표준 30 6 2" xfId="530"/>
    <cellStyle name="표준 30 7" xfId="531"/>
    <cellStyle name="표준 30 7 2" xfId="532"/>
    <cellStyle name="표준 30 8" xfId="533"/>
    <cellStyle name="표준 30 9" xfId="534"/>
    <cellStyle name="표준 31" xfId="535"/>
    <cellStyle name="표준 31 10" xfId="536"/>
    <cellStyle name="표준 31 11" xfId="537"/>
    <cellStyle name="표준 31 12" xfId="538"/>
    <cellStyle name="표준 31 13" xfId="539"/>
    <cellStyle name="표준 31 14" xfId="540"/>
    <cellStyle name="표준 31 15" xfId="541"/>
    <cellStyle name="표준 31 16" xfId="542"/>
    <cellStyle name="표준 31 17" xfId="543"/>
    <cellStyle name="표준 31 18" xfId="544"/>
    <cellStyle name="표준 31 19" xfId="545"/>
    <cellStyle name="표준 31 2" xfId="546"/>
    <cellStyle name="표준 31 2 2" xfId="547"/>
    <cellStyle name="표준 31 2 3" xfId="548"/>
    <cellStyle name="표준 31 3" xfId="549"/>
    <cellStyle name="표준 31 3 2" xfId="550"/>
    <cellStyle name="표준 31 3 3" xfId="551"/>
    <cellStyle name="표준 31 4" xfId="552"/>
    <cellStyle name="표준 31 4 2" xfId="553"/>
    <cellStyle name="표준 31 5" xfId="554"/>
    <cellStyle name="표준 31 5 2" xfId="555"/>
    <cellStyle name="표준 31 6" xfId="556"/>
    <cellStyle name="표준 31 6 2" xfId="557"/>
    <cellStyle name="표준 31 7" xfId="558"/>
    <cellStyle name="표준 31 7 2" xfId="559"/>
    <cellStyle name="표준 31 8" xfId="560"/>
    <cellStyle name="표준 31 9" xfId="561"/>
    <cellStyle name="표준 32" xfId="562"/>
    <cellStyle name="표준 32 10" xfId="563"/>
    <cellStyle name="표준 32 11" xfId="564"/>
    <cellStyle name="표준 32 2" xfId="565"/>
    <cellStyle name="표준 32 3" xfId="566"/>
    <cellStyle name="표준 32 4" xfId="567"/>
    <cellStyle name="표준 32 5" xfId="568"/>
    <cellStyle name="표준 32 6" xfId="569"/>
    <cellStyle name="표준 32 7" xfId="570"/>
    <cellStyle name="표준 32 8" xfId="571"/>
    <cellStyle name="표준 32 9" xfId="572"/>
    <cellStyle name="표준 33" xfId="795"/>
    <cellStyle name="표준 33 2" xfId="573"/>
    <cellStyle name="표준 33 3" xfId="574"/>
    <cellStyle name="표준 33 4" xfId="575"/>
    <cellStyle name="표준 33 5" xfId="576"/>
    <cellStyle name="표준 33 6" xfId="577"/>
    <cellStyle name="표준 33 7" xfId="578"/>
    <cellStyle name="표준 33 8" xfId="579"/>
    <cellStyle name="표준 33 9" xfId="580"/>
    <cellStyle name="표준 34 2" xfId="581"/>
    <cellStyle name="표준 34 3" xfId="582"/>
    <cellStyle name="표준 34 4" xfId="583"/>
    <cellStyle name="표준 34 5" xfId="584"/>
    <cellStyle name="표준 34 6" xfId="585"/>
    <cellStyle name="표준 34 7" xfId="586"/>
    <cellStyle name="표준 34 8" xfId="587"/>
    <cellStyle name="표준 34 9" xfId="588"/>
    <cellStyle name="표준 35 10" xfId="589"/>
    <cellStyle name="표준 35 11" xfId="590"/>
    <cellStyle name="표준 35 2" xfId="591"/>
    <cellStyle name="표준 35 3" xfId="592"/>
    <cellStyle name="표준 35 4" xfId="593"/>
    <cellStyle name="표준 35 5" xfId="594"/>
    <cellStyle name="표준 35 6" xfId="595"/>
    <cellStyle name="표준 35 7" xfId="596"/>
    <cellStyle name="표준 35 8" xfId="597"/>
    <cellStyle name="표준 35 9" xfId="598"/>
    <cellStyle name="표준 36 10" xfId="599"/>
    <cellStyle name="표준 36 11" xfId="600"/>
    <cellStyle name="표준 36 2" xfId="601"/>
    <cellStyle name="표준 36 3" xfId="602"/>
    <cellStyle name="표준 36 4" xfId="603"/>
    <cellStyle name="표준 36 5" xfId="604"/>
    <cellStyle name="표준 36 6" xfId="605"/>
    <cellStyle name="표준 36 7" xfId="606"/>
    <cellStyle name="표준 36 8" xfId="607"/>
    <cellStyle name="표준 36 9" xfId="608"/>
    <cellStyle name="표준 37 10" xfId="609"/>
    <cellStyle name="표준 37 2" xfId="610"/>
    <cellStyle name="표준 37 3" xfId="611"/>
    <cellStyle name="표준 37 4" xfId="612"/>
    <cellStyle name="표준 37 5" xfId="613"/>
    <cellStyle name="표준 37 6" xfId="614"/>
    <cellStyle name="표준 37 7" xfId="615"/>
    <cellStyle name="표준 37 8" xfId="616"/>
    <cellStyle name="표준 37 9" xfId="617"/>
    <cellStyle name="표준 38" xfId="618"/>
    <cellStyle name="표준 38 2" xfId="619"/>
    <cellStyle name="표준 38 3" xfId="620"/>
    <cellStyle name="표준 38 4" xfId="621"/>
    <cellStyle name="표준 38 5" xfId="622"/>
    <cellStyle name="표준 38 6" xfId="623"/>
    <cellStyle name="표준 38 7" xfId="624"/>
    <cellStyle name="표준 39" xfId="625"/>
    <cellStyle name="표준 39 2" xfId="626"/>
    <cellStyle name="표준 39 3" xfId="627"/>
    <cellStyle name="표준 39 4" xfId="628"/>
    <cellStyle name="표준 39 5" xfId="629"/>
    <cellStyle name="표준 39 6" xfId="630"/>
    <cellStyle name="표준 39 7" xfId="631"/>
    <cellStyle name="표준 4" xfId="632"/>
    <cellStyle name="표준 4 2" xfId="633"/>
    <cellStyle name="표준 40" xfId="634"/>
    <cellStyle name="표준 40 2" xfId="635"/>
    <cellStyle name="표준 40 3" xfId="636"/>
    <cellStyle name="표준 40 4" xfId="637"/>
    <cellStyle name="표준 40 5" xfId="638"/>
    <cellStyle name="표준 40 6" xfId="639"/>
    <cellStyle name="표준 40 7" xfId="640"/>
    <cellStyle name="표준 41" xfId="641"/>
    <cellStyle name="표준 41 2" xfId="642"/>
    <cellStyle name="표준 41 3" xfId="643"/>
    <cellStyle name="표준 41 4" xfId="644"/>
    <cellStyle name="표준 41 5" xfId="645"/>
    <cellStyle name="표준 41 6" xfId="646"/>
    <cellStyle name="표준 41 7" xfId="647"/>
    <cellStyle name="표준 41 8" xfId="648"/>
    <cellStyle name="표준 41 9" xfId="649"/>
    <cellStyle name="표준 42" xfId="650"/>
    <cellStyle name="표준 42 2" xfId="651"/>
    <cellStyle name="표준 42 3" xfId="652"/>
    <cellStyle name="표준 43" xfId="653"/>
    <cellStyle name="표준 43 2" xfId="654"/>
    <cellStyle name="표준 43 3" xfId="655"/>
    <cellStyle name="표준 44 2" xfId="656"/>
    <cellStyle name="표준 44 3" xfId="657"/>
    <cellStyle name="표준 44 4" xfId="658"/>
    <cellStyle name="표준 44 5" xfId="659"/>
    <cellStyle name="표준 44 6" xfId="660"/>
    <cellStyle name="표준 45" xfId="661"/>
    <cellStyle name="표준 45 2" xfId="662"/>
    <cellStyle name="표준 45 3" xfId="663"/>
    <cellStyle name="표준 45 4" xfId="664"/>
    <cellStyle name="표준 46" xfId="665"/>
    <cellStyle name="표준 46 2" xfId="666"/>
    <cellStyle name="표준 46 3" xfId="667"/>
    <cellStyle name="표준 46 4" xfId="668"/>
    <cellStyle name="표준 47" xfId="669"/>
    <cellStyle name="표준 47 2" xfId="670"/>
    <cellStyle name="표준 47 3" xfId="671"/>
    <cellStyle name="표준 48" xfId="672"/>
    <cellStyle name="표준 48 2" xfId="673"/>
    <cellStyle name="표준 48 3" xfId="674"/>
    <cellStyle name="표준 49 2" xfId="675"/>
    <cellStyle name="표준 49 3" xfId="676"/>
    <cellStyle name="표준 5" xfId="677"/>
    <cellStyle name="표준 5 2" xfId="678"/>
    <cellStyle name="표준 5 2 2" xfId="679"/>
    <cellStyle name="표준 5 3" xfId="680"/>
    <cellStyle name="표준 50 2" xfId="681"/>
    <cellStyle name="표준 50 3" xfId="682"/>
    <cellStyle name="표준 51 2" xfId="683"/>
    <cellStyle name="표준 51 3" xfId="684"/>
    <cellStyle name="표준 52 2" xfId="685"/>
    <cellStyle name="표준 52 3" xfId="686"/>
    <cellStyle name="표준 53 2" xfId="687"/>
    <cellStyle name="표준 53 3" xfId="688"/>
    <cellStyle name="표준 54 2" xfId="689"/>
    <cellStyle name="표준 54 3" xfId="690"/>
    <cellStyle name="표준 55" xfId="691"/>
    <cellStyle name="표준 55 2" xfId="692"/>
    <cellStyle name="표준 56 2" xfId="693"/>
    <cellStyle name="표준 56 3" xfId="694"/>
    <cellStyle name="표준 57" xfId="695"/>
    <cellStyle name="표준 57 2" xfId="696"/>
    <cellStyle name="표준 57 3" xfId="697"/>
    <cellStyle name="표준 58" xfId="698"/>
    <cellStyle name="표준 58 2" xfId="699"/>
    <cellStyle name="표준 58 3" xfId="700"/>
    <cellStyle name="표준 59" xfId="701"/>
    <cellStyle name="표준 59 2" xfId="702"/>
    <cellStyle name="표준 59 3" xfId="703"/>
    <cellStyle name="표준 6" xfId="704"/>
    <cellStyle name="표준 6 2" xfId="705"/>
    <cellStyle name="표준 6 2 2" xfId="706"/>
    <cellStyle name="표준 6 2 3" xfId="707"/>
    <cellStyle name="표준 6 2 4" xfId="708"/>
    <cellStyle name="표준 6 3" xfId="709"/>
    <cellStyle name="표준 60" xfId="710"/>
    <cellStyle name="표준 60 2" xfId="711"/>
    <cellStyle name="표준 60 3" xfId="712"/>
    <cellStyle name="표준 61" xfId="713"/>
    <cellStyle name="표준 61 2" xfId="714"/>
    <cellStyle name="표준 62" xfId="715"/>
    <cellStyle name="표준 62 2" xfId="716"/>
    <cellStyle name="표준 63 2" xfId="717"/>
    <cellStyle name="표준 63 2 2" xfId="718"/>
    <cellStyle name="표준 64 2" xfId="719"/>
    <cellStyle name="표준 64 2 2" xfId="720"/>
    <cellStyle name="표준 65 2" xfId="721"/>
    <cellStyle name="표준 65 2 2" xfId="722"/>
    <cellStyle name="표준 66 2" xfId="723"/>
    <cellStyle name="표준 66 2 2" xfId="724"/>
    <cellStyle name="표준 67 2" xfId="725"/>
    <cellStyle name="표준 67 2 2" xfId="726"/>
    <cellStyle name="표준 68" xfId="727"/>
    <cellStyle name="표준 69" xfId="728"/>
    <cellStyle name="표준 7" xfId="729"/>
    <cellStyle name="표준 7 2" xfId="730"/>
    <cellStyle name="표준 7 2 2" xfId="731"/>
    <cellStyle name="표준 7 2 3" xfId="732"/>
    <cellStyle name="표준 7 3" xfId="733"/>
    <cellStyle name="표준 7 4" xfId="734"/>
    <cellStyle name="표준 70" xfId="735"/>
    <cellStyle name="표준 71" xfId="736"/>
    <cellStyle name="표준 72" xfId="737"/>
    <cellStyle name="표준 72 10" xfId="738"/>
    <cellStyle name="표준 72 2" xfId="739"/>
    <cellStyle name="표준 72 3" xfId="740"/>
    <cellStyle name="표준 72 4" xfId="741"/>
    <cellStyle name="표준 72 5" xfId="742"/>
    <cellStyle name="표준 72 6" xfId="743"/>
    <cellStyle name="표준 72 7" xfId="744"/>
    <cellStyle name="표준 72 8" xfId="745"/>
    <cellStyle name="표준 72 9" xfId="746"/>
    <cellStyle name="표준 73" xfId="747"/>
    <cellStyle name="표준 74" xfId="748"/>
    <cellStyle name="표준 75" xfId="749"/>
    <cellStyle name="표준 76" xfId="750"/>
    <cellStyle name="표준 77" xfId="751"/>
    <cellStyle name="표준 78" xfId="752"/>
    <cellStyle name="표준 79" xfId="753"/>
    <cellStyle name="표준 8" xfId="754"/>
    <cellStyle name="표준 8 2" xfId="755"/>
    <cellStyle name="표준 8 2 2" xfId="756"/>
    <cellStyle name="표준 8 3" xfId="757"/>
    <cellStyle name="표준 80" xfId="758"/>
    <cellStyle name="표준 81" xfId="759"/>
    <cellStyle name="표준 82" xfId="760"/>
    <cellStyle name="표준 83" xfId="761"/>
    <cellStyle name="표준 84" xfId="762"/>
    <cellStyle name="표준 84 10" xfId="763"/>
    <cellStyle name="표준 84 2" xfId="764"/>
    <cellStyle name="표준 84 3" xfId="765"/>
    <cellStyle name="표준 84 4" xfId="766"/>
    <cellStyle name="표준 84 5" xfId="767"/>
    <cellStyle name="표준 84 6" xfId="768"/>
    <cellStyle name="표준 84 7" xfId="769"/>
    <cellStyle name="표준 84 8" xfId="770"/>
    <cellStyle name="표준 84 9" xfId="771"/>
    <cellStyle name="표준 85" xfId="772"/>
    <cellStyle name="표준 86" xfId="773"/>
    <cellStyle name="표준 87" xfId="774"/>
    <cellStyle name="표준 88" xfId="775"/>
    <cellStyle name="표준 89" xfId="776"/>
    <cellStyle name="표준 9" xfId="777"/>
    <cellStyle name="표준 9 2" xfId="778"/>
    <cellStyle name="표준 9 2 2" xfId="779"/>
    <cellStyle name="표준 9 3" xfId="780"/>
    <cellStyle name="표준 90" xfId="781"/>
    <cellStyle name="표준 91" xfId="782"/>
    <cellStyle name="표준 92" xfId="783"/>
    <cellStyle name="표준 93" xfId="784"/>
    <cellStyle name="표준 94" xfId="785"/>
    <cellStyle name="표준 95" xfId="786"/>
    <cellStyle name="표준 96" xfId="787"/>
    <cellStyle name="표준 97" xfId="788"/>
    <cellStyle name="표준 98" xfId="789"/>
    <cellStyle name="표준 99" xfId="790"/>
  </cellStyles>
  <dxfs count="484"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U31"/>
  <sheetViews>
    <sheetView tabSelected="1" zoomScale="70" zoomScaleNormal="70" workbookViewId="0">
      <pane ySplit="5" topLeftCell="A6" activePane="bottomLeft" state="frozen"/>
      <selection activeCell="D28" sqref="D28"/>
      <selection pane="bottomLeft" activeCell="C9" sqref="C9"/>
    </sheetView>
  </sheetViews>
  <sheetFormatPr defaultColWidth="9" defaultRowHeight="17.05" x14ac:dyDescent="0.2"/>
  <cols>
    <col min="1" max="1" width="9.88671875" style="4" customWidth="1"/>
    <col min="2" max="8" width="12.6640625" style="4" bestFit="1" customWidth="1"/>
    <col min="9" max="11" width="9.88671875" style="4" customWidth="1"/>
    <col min="12" max="12" width="10.88671875" style="4" bestFit="1" customWidth="1"/>
    <col min="13" max="15" width="9" style="4"/>
    <col min="16" max="16" width="10.88671875" style="4" bestFit="1" customWidth="1"/>
    <col min="17" max="16384" width="9" style="4"/>
  </cols>
  <sheetData>
    <row r="1" spans="1:21" ht="27" customHeight="1" x14ac:dyDescent="0.2">
      <c r="A1" s="6" t="s">
        <v>550</v>
      </c>
      <c r="B1" s="1"/>
      <c r="C1" s="1"/>
      <c r="D1" s="2"/>
      <c r="E1" s="3"/>
    </row>
    <row r="2" spans="1:21" ht="19.5" customHeight="1" thickBot="1" x14ac:dyDescent="0.25">
      <c r="A2" s="504"/>
      <c r="B2" s="505"/>
      <c r="J2" s="5"/>
      <c r="K2" s="5" t="s">
        <v>551</v>
      </c>
    </row>
    <row r="3" spans="1:21" ht="24.9" customHeight="1" x14ac:dyDescent="0.2">
      <c r="A3" s="513" t="s">
        <v>552</v>
      </c>
      <c r="B3" s="506" t="s">
        <v>553</v>
      </c>
      <c r="C3" s="507"/>
      <c r="D3" s="516"/>
      <c r="E3" s="517" t="s">
        <v>554</v>
      </c>
      <c r="F3" s="506" t="s">
        <v>555</v>
      </c>
      <c r="G3" s="507"/>
      <c r="H3" s="516"/>
      <c r="I3" s="506" t="s">
        <v>556</v>
      </c>
      <c r="J3" s="507"/>
      <c r="K3" s="508"/>
    </row>
    <row r="4" spans="1:21" ht="24.9" customHeight="1" x14ac:dyDescent="0.2">
      <c r="A4" s="514"/>
      <c r="B4" s="509" t="s">
        <v>557</v>
      </c>
      <c r="C4" s="510"/>
      <c r="D4" s="511"/>
      <c r="E4" s="518"/>
      <c r="F4" s="509" t="s">
        <v>557</v>
      </c>
      <c r="G4" s="510"/>
      <c r="H4" s="511"/>
      <c r="I4" s="509" t="s">
        <v>557</v>
      </c>
      <c r="J4" s="510"/>
      <c r="K4" s="512"/>
    </row>
    <row r="5" spans="1:21" ht="24.9" customHeight="1" x14ac:dyDescent="0.2">
      <c r="A5" s="515"/>
      <c r="B5" s="105" t="s">
        <v>558</v>
      </c>
      <c r="C5" s="105" t="s">
        <v>559</v>
      </c>
      <c r="D5" s="105" t="s">
        <v>560</v>
      </c>
      <c r="E5" s="519"/>
      <c r="F5" s="105" t="s">
        <v>558</v>
      </c>
      <c r="G5" s="105" t="s">
        <v>559</v>
      </c>
      <c r="H5" s="105" t="s">
        <v>560</v>
      </c>
      <c r="I5" s="105" t="s">
        <v>558</v>
      </c>
      <c r="J5" s="105" t="s">
        <v>559</v>
      </c>
      <c r="K5" s="106" t="s">
        <v>560</v>
      </c>
    </row>
    <row r="6" spans="1:21" ht="29.95" customHeight="1" x14ac:dyDescent="0.2">
      <c r="A6" s="107" t="s">
        <v>561</v>
      </c>
      <c r="B6" s="108">
        <f>B7+B21</f>
        <v>3350883</v>
      </c>
      <c r="C6" s="108">
        <f>C7+C21</f>
        <v>1699158</v>
      </c>
      <c r="D6" s="108">
        <f>D7+D21</f>
        <v>1651725</v>
      </c>
      <c r="E6" s="108">
        <f>E7+E21</f>
        <v>1516930</v>
      </c>
      <c r="F6" s="108">
        <f t="shared" ref="F6:K6" si="0">F7+F21</f>
        <v>3280493</v>
      </c>
      <c r="G6" s="108">
        <f t="shared" si="0"/>
        <v>1651675</v>
      </c>
      <c r="H6" s="108">
        <f t="shared" si="0"/>
        <v>1628818</v>
      </c>
      <c r="I6" s="108">
        <f t="shared" si="0"/>
        <v>70390</v>
      </c>
      <c r="J6" s="108">
        <f t="shared" si="0"/>
        <v>47483</v>
      </c>
      <c r="K6" s="109">
        <f t="shared" si="0"/>
        <v>22907</v>
      </c>
    </row>
    <row r="7" spans="1:21" ht="29.95" customHeight="1" x14ac:dyDescent="0.2">
      <c r="A7" s="110" t="s">
        <v>562</v>
      </c>
      <c r="B7" s="111">
        <f>SUM(B8,B14,B15,B16,B17,B18,B19,B20)</f>
        <v>2884764</v>
      </c>
      <c r="C7" s="111">
        <f t="shared" ref="C7:K7" si="1">SUM(C8,C14,C15,C16,C17,C18,C19,C20)</f>
        <v>1465552</v>
      </c>
      <c r="D7" s="111">
        <f t="shared" si="1"/>
        <v>1419212</v>
      </c>
      <c r="E7" s="111">
        <f t="shared" si="1"/>
        <v>1270525</v>
      </c>
      <c r="F7" s="111">
        <f t="shared" si="1"/>
        <v>2825847</v>
      </c>
      <c r="G7" s="111">
        <f t="shared" si="1"/>
        <v>1426137</v>
      </c>
      <c r="H7" s="111">
        <f t="shared" si="1"/>
        <v>1399710</v>
      </c>
      <c r="I7" s="111">
        <f t="shared" si="1"/>
        <v>58917</v>
      </c>
      <c r="J7" s="111">
        <f t="shared" si="1"/>
        <v>39415</v>
      </c>
      <c r="K7" s="112">
        <f t="shared" si="1"/>
        <v>19502</v>
      </c>
    </row>
    <row r="8" spans="1:21" ht="29.95" customHeight="1" x14ac:dyDescent="0.2">
      <c r="A8" s="113" t="s">
        <v>563</v>
      </c>
      <c r="B8" s="114">
        <f>SUM('2.읍면동별세대및인구'!B7)</f>
        <v>1035475</v>
      </c>
      <c r="C8" s="114">
        <f>SUM('2.읍면동별세대및인구'!C7)</f>
        <v>525526</v>
      </c>
      <c r="D8" s="114">
        <f>SUM('2.읍면동별세대및인구'!D7)</f>
        <v>509949</v>
      </c>
      <c r="E8" s="114">
        <f>SUM('2.읍면동별세대및인구'!E7)</f>
        <v>456191</v>
      </c>
      <c r="F8" s="114">
        <f>SUM('2.읍면동별세대및인구'!F7)</f>
        <v>1021487</v>
      </c>
      <c r="G8" s="114">
        <f>SUM('2.읍면동별세대및인구'!G7)</f>
        <v>517211</v>
      </c>
      <c r="H8" s="114">
        <f>SUM('2.읍면동별세대및인구'!H7)</f>
        <v>504276</v>
      </c>
      <c r="I8" s="114">
        <f>SUM('2.읍면동별세대및인구'!I7)</f>
        <v>13988</v>
      </c>
      <c r="J8" s="114">
        <f>SUM('2.읍면동별세대및인구'!J7)</f>
        <v>8315</v>
      </c>
      <c r="K8" s="115">
        <f>SUM('2.읍면동별세대및인구'!K7)</f>
        <v>5673</v>
      </c>
      <c r="L8" s="21"/>
      <c r="M8" s="21"/>
      <c r="N8" s="21"/>
      <c r="O8" s="21"/>
      <c r="P8" s="21"/>
      <c r="Q8" s="21"/>
      <c r="R8" s="21"/>
      <c r="S8" s="21"/>
      <c r="T8" s="21"/>
      <c r="U8" s="21"/>
    </row>
    <row r="9" spans="1:21" ht="29.95" customHeight="1" x14ac:dyDescent="0.2">
      <c r="A9" s="116" t="s">
        <v>564</v>
      </c>
      <c r="B9" s="117">
        <f>SUM('2.읍면동별세대및인구'!B8)</f>
        <v>218918</v>
      </c>
      <c r="C9" s="117">
        <f>SUM('2.읍면동별세대및인구'!C8)</f>
        <v>111564</v>
      </c>
      <c r="D9" s="117">
        <f>SUM('2.읍면동별세대및인구'!D8)</f>
        <v>107354</v>
      </c>
      <c r="E9" s="117">
        <f>SUM('2.읍면동별세대및인구'!E8)</f>
        <v>96712</v>
      </c>
      <c r="F9" s="117">
        <f>SUM('2.읍면동별세대및인구'!F8)</f>
        <v>215823</v>
      </c>
      <c r="G9" s="117">
        <f>SUM('2.읍면동별세대및인구'!G8)</f>
        <v>109824</v>
      </c>
      <c r="H9" s="117">
        <f>SUM('2.읍면동별세대및인구'!H8)</f>
        <v>105999</v>
      </c>
      <c r="I9" s="117">
        <f>SUM('2.읍면동별세대및인구'!I8)</f>
        <v>3095</v>
      </c>
      <c r="J9" s="117">
        <f>SUM('2.읍면동별세대및인구'!J8)</f>
        <v>1740</v>
      </c>
      <c r="K9" s="118">
        <f>SUM('2.읍면동별세대및인구'!K8)</f>
        <v>1355</v>
      </c>
    </row>
    <row r="10" spans="1:21" ht="29.95" customHeight="1" x14ac:dyDescent="0.2">
      <c r="A10" s="116" t="s">
        <v>565</v>
      </c>
      <c r="B10" s="117">
        <f>'2.읍면동별세대및인구'!B16</f>
        <v>251969</v>
      </c>
      <c r="C10" s="117">
        <f>'2.읍면동별세대및인구'!C16</f>
        <v>128953</v>
      </c>
      <c r="D10" s="117">
        <f>'2.읍면동별세대및인구'!D16</f>
        <v>123016</v>
      </c>
      <c r="E10" s="117">
        <f>'2.읍면동별세대및인구'!E16</f>
        <v>106194</v>
      </c>
      <c r="F10" s="117">
        <f>'2.읍면동별세대및인구'!F16</f>
        <v>248512</v>
      </c>
      <c r="G10" s="117">
        <f>'2.읍면동별세대및인구'!G16</f>
        <v>126737</v>
      </c>
      <c r="H10" s="117">
        <f>'2.읍면동별세대및인구'!H16</f>
        <v>121775</v>
      </c>
      <c r="I10" s="117">
        <f>'2.읍면동별세대및인구'!I16</f>
        <v>3457</v>
      </c>
      <c r="J10" s="117">
        <f>'2.읍면동별세대및인구'!J16</f>
        <v>2216</v>
      </c>
      <c r="K10" s="118">
        <f>'2.읍면동별세대및인구'!K16</f>
        <v>1241</v>
      </c>
    </row>
    <row r="11" spans="1:21" ht="29.95" customHeight="1" x14ac:dyDescent="0.2">
      <c r="A11" s="116" t="s">
        <v>566</v>
      </c>
      <c r="B11" s="117">
        <f>SUM('2.읍면동별세대및인구'!B25)</f>
        <v>181566</v>
      </c>
      <c r="C11" s="117">
        <f>SUM('2.읍면동별세대및인구'!C25)</f>
        <v>90462</v>
      </c>
      <c r="D11" s="117">
        <f>SUM('2.읍면동별세대및인구'!D25)</f>
        <v>91104</v>
      </c>
      <c r="E11" s="117">
        <f>SUM('2.읍면동별세대및인구'!E25)</f>
        <v>84722</v>
      </c>
      <c r="F11" s="117">
        <f>SUM('2.읍면동별세대및인구'!F25)</f>
        <v>179496</v>
      </c>
      <c r="G11" s="117">
        <f>SUM('2.읍면동별세대및인구'!G25)</f>
        <v>89243</v>
      </c>
      <c r="H11" s="117">
        <f>SUM('2.읍면동별세대및인구'!H25)</f>
        <v>90253</v>
      </c>
      <c r="I11" s="117">
        <f>SUM('2.읍면동별세대및인구'!I25)</f>
        <v>2070</v>
      </c>
      <c r="J11" s="117">
        <f>SUM('2.읍면동별세대및인구'!J25)</f>
        <v>1219</v>
      </c>
      <c r="K11" s="118">
        <f>SUM('2.읍면동별세대및인구'!K25)</f>
        <v>851</v>
      </c>
    </row>
    <row r="12" spans="1:21" ht="29.95" customHeight="1" x14ac:dyDescent="0.2">
      <c r="A12" s="116" t="s">
        <v>567</v>
      </c>
      <c r="B12" s="117">
        <f>'2.읍면동별세대및인구'!B41</f>
        <v>185740</v>
      </c>
      <c r="C12" s="117">
        <f>'2.읍면동별세대및인구'!C41</f>
        <v>92831</v>
      </c>
      <c r="D12" s="117">
        <f>'2.읍면동별세대및인구'!D41</f>
        <v>92909</v>
      </c>
      <c r="E12" s="117">
        <f>'2.읍면동별세대및인구'!E41</f>
        <v>82697</v>
      </c>
      <c r="F12" s="117">
        <f>'2.읍면동별세대및인구'!F41</f>
        <v>183662</v>
      </c>
      <c r="G12" s="117">
        <f>'2.읍면동별세대및인구'!G41</f>
        <v>91696</v>
      </c>
      <c r="H12" s="117">
        <f>'2.읍면동별세대및인구'!H41</f>
        <v>91966</v>
      </c>
      <c r="I12" s="117">
        <f>'2.읍면동별세대및인구'!I41</f>
        <v>2078</v>
      </c>
      <c r="J12" s="117">
        <f>'2.읍면동별세대및인구'!J41</f>
        <v>1135</v>
      </c>
      <c r="K12" s="118">
        <f>'2.읍면동별세대및인구'!K41</f>
        <v>943</v>
      </c>
    </row>
    <row r="13" spans="1:21" ht="29.95" customHeight="1" x14ac:dyDescent="0.2">
      <c r="A13" s="116" t="s">
        <v>568</v>
      </c>
      <c r="B13" s="117">
        <f>'2.읍면동별세대및인구'!B54</f>
        <v>197282</v>
      </c>
      <c r="C13" s="117">
        <f>'2.읍면동별세대및인구'!C54</f>
        <v>101716</v>
      </c>
      <c r="D13" s="117">
        <f>'2.읍면동별세대및인구'!D54</f>
        <v>95566</v>
      </c>
      <c r="E13" s="117">
        <f>'2.읍면동별세대및인구'!E54</f>
        <v>85866</v>
      </c>
      <c r="F13" s="117">
        <f>'2.읍면동별세대및인구'!F54</f>
        <v>193994</v>
      </c>
      <c r="G13" s="117">
        <f>'2.읍면동별세대및인구'!G54</f>
        <v>99711</v>
      </c>
      <c r="H13" s="117">
        <f>'2.읍면동별세대및인구'!H54</f>
        <v>94283</v>
      </c>
      <c r="I13" s="117">
        <f>'2.읍면동별세대및인구'!I54</f>
        <v>3288</v>
      </c>
      <c r="J13" s="117">
        <f>'2.읍면동별세대및인구'!J54</f>
        <v>2005</v>
      </c>
      <c r="K13" s="118">
        <f>'2.읍면동별세대및인구'!K54</f>
        <v>1283</v>
      </c>
    </row>
    <row r="14" spans="1:21" ht="29.95" customHeight="1" x14ac:dyDescent="0.2">
      <c r="A14" s="113" t="s">
        <v>569</v>
      </c>
      <c r="B14" s="114">
        <f>SUM('2.읍면동별세대및인구'!B68)</f>
        <v>348690</v>
      </c>
      <c r="C14" s="114">
        <f>SUM('2.읍면동별세대및인구'!C68)</f>
        <v>172818</v>
      </c>
      <c r="D14" s="114">
        <f>SUM('2.읍면동별세대및인구'!D68)</f>
        <v>175872</v>
      </c>
      <c r="E14" s="114">
        <f>SUM('2.읍면동별세대및인구'!E68)</f>
        <v>158827</v>
      </c>
      <c r="F14" s="114">
        <f>SUM('2.읍면동별세대및인구'!F68)</f>
        <v>343782</v>
      </c>
      <c r="G14" s="114">
        <f>SUM('2.읍면동별세대및인구'!G68)</f>
        <v>169862</v>
      </c>
      <c r="H14" s="114">
        <f>SUM('2.읍면동별세대및인구'!H68)</f>
        <v>173920</v>
      </c>
      <c r="I14" s="114">
        <f>SUM('2.읍면동별세대및인구'!I68)</f>
        <v>4908</v>
      </c>
      <c r="J14" s="114">
        <f>SUM('2.읍면동별세대및인구'!J68)</f>
        <v>2956</v>
      </c>
      <c r="K14" s="115">
        <f>SUM('2.읍면동별세대및인구'!K68)</f>
        <v>1952</v>
      </c>
    </row>
    <row r="15" spans="1:21" ht="29.95" customHeight="1" x14ac:dyDescent="0.2">
      <c r="A15" s="113" t="s">
        <v>570</v>
      </c>
      <c r="B15" s="114">
        <f>SUM('2.읍면동별세대및인구'!B99)</f>
        <v>126669</v>
      </c>
      <c r="C15" s="114">
        <f>SUM('2.읍면동별세대및인구'!C99)</f>
        <v>64985</v>
      </c>
      <c r="D15" s="114">
        <f>SUM('2.읍면동별세대및인구'!D99)</f>
        <v>61684</v>
      </c>
      <c r="E15" s="114">
        <f>SUM('2.읍면동별세대및인구'!E99)</f>
        <v>59506</v>
      </c>
      <c r="F15" s="114">
        <f>SUM('2.읍면동별세대및인구'!F99)</f>
        <v>122681</v>
      </c>
      <c r="G15" s="114">
        <f>SUM('2.읍면동별세대및인구'!G99)</f>
        <v>61587</v>
      </c>
      <c r="H15" s="114">
        <f>SUM('2.읍면동별세대및인구'!H99)</f>
        <v>61094</v>
      </c>
      <c r="I15" s="114">
        <f>SUM('2.읍면동별세대및인구'!I99)</f>
        <v>3988</v>
      </c>
      <c r="J15" s="114">
        <f>SUM('2.읍면동별세대및인구'!J99)</f>
        <v>3398</v>
      </c>
      <c r="K15" s="115">
        <f>SUM('2.읍면동별세대및인구'!K99)</f>
        <v>590</v>
      </c>
    </row>
    <row r="16" spans="1:21" ht="29.95" customHeight="1" x14ac:dyDescent="0.2">
      <c r="A16" s="113" t="s">
        <v>571</v>
      </c>
      <c r="B16" s="114">
        <f>SUM('2.읍면동별세대및인구'!B115)</f>
        <v>112496</v>
      </c>
      <c r="C16" s="114">
        <f>SUM('2.읍면동별세대및인구'!C115)</f>
        <v>57721</v>
      </c>
      <c r="D16" s="114">
        <f>SUM('2.읍면동별세대및인구'!D115)</f>
        <v>54775</v>
      </c>
      <c r="E16" s="114">
        <f>SUM('2.읍면동별세대및인구'!E115)</f>
        <v>54395</v>
      </c>
      <c r="F16" s="114">
        <f>SUM('2.읍면동별세대및인구'!F115)</f>
        <v>109369</v>
      </c>
      <c r="G16" s="114">
        <f>SUM('2.읍면동별세대및인구'!G115)</f>
        <v>55239</v>
      </c>
      <c r="H16" s="114">
        <f>SUM('2.읍면동별세대및인구'!H115)</f>
        <v>54130</v>
      </c>
      <c r="I16" s="114">
        <f>SUM('2.읍면동별세대및인구'!I115)</f>
        <v>3127</v>
      </c>
      <c r="J16" s="114">
        <f>SUM('2.읍면동별세대및인구'!J115)</f>
        <v>2482</v>
      </c>
      <c r="K16" s="115">
        <f>SUM('2.읍면동별세대및인구'!K115)</f>
        <v>645</v>
      </c>
    </row>
    <row r="17" spans="1:11" ht="29.95" customHeight="1" x14ac:dyDescent="0.2">
      <c r="A17" s="113" t="s">
        <v>572</v>
      </c>
      <c r="B17" s="114">
        <f>SUM('2.읍면동별세대및인구'!B131)</f>
        <v>553040</v>
      </c>
      <c r="C17" s="114">
        <f>SUM('2.읍면동별세대및인구'!C131)</f>
        <v>283470</v>
      </c>
      <c r="D17" s="114">
        <f>SUM('2.읍면동별세대및인구'!D131)</f>
        <v>269570</v>
      </c>
      <c r="E17" s="114">
        <f>SUM('2.읍면동별세대및인구'!E131)</f>
        <v>228540</v>
      </c>
      <c r="F17" s="114">
        <f>SUM('2.읍면동별세대및인구'!F131)</f>
        <v>535129</v>
      </c>
      <c r="G17" s="114">
        <f>SUM('2.읍면동별세대및인구'!G131)</f>
        <v>270652</v>
      </c>
      <c r="H17" s="114">
        <f>SUM('2.읍면동별세대및인구'!H131)</f>
        <v>264477</v>
      </c>
      <c r="I17" s="114">
        <f>SUM('2.읍면동별세대및인구'!I131)</f>
        <v>17911</v>
      </c>
      <c r="J17" s="114">
        <f>SUM('2.읍면동별세대및인구'!J131)</f>
        <v>12818</v>
      </c>
      <c r="K17" s="115">
        <f>SUM('2.읍면동별세대및인구'!K131)</f>
        <v>5093</v>
      </c>
    </row>
    <row r="18" spans="1:11" ht="29.95" customHeight="1" x14ac:dyDescent="0.2">
      <c r="A18" s="113" t="s">
        <v>573</v>
      </c>
      <c r="B18" s="114">
        <f>SUM('2.읍면동별세대및인구'!B151)</f>
        <v>105959</v>
      </c>
      <c r="C18" s="114">
        <f>SUM('2.읍면동별세대및인구'!C151)</f>
        <v>51955</v>
      </c>
      <c r="D18" s="114">
        <f>SUM('2.읍면동별세대및인구'!D151)</f>
        <v>54004</v>
      </c>
      <c r="E18" s="114">
        <f>SUM('2.읍면동별세대및인구'!E151)</f>
        <v>53674</v>
      </c>
      <c r="F18" s="114">
        <f>SUM('2.읍면동별세대및인구'!F151)</f>
        <v>102945</v>
      </c>
      <c r="G18" s="114">
        <f>SUM('2.읍면동별세대및인구'!G151)</f>
        <v>50636</v>
      </c>
      <c r="H18" s="114">
        <f>SUM('2.읍면동별세대및인구'!H151)</f>
        <v>52309</v>
      </c>
      <c r="I18" s="114">
        <f>SUM('2.읍면동별세대및인구'!I151)</f>
        <v>3014</v>
      </c>
      <c r="J18" s="114">
        <f>SUM('2.읍면동별세대및인구'!J151)</f>
        <v>1319</v>
      </c>
      <c r="K18" s="115">
        <f>SUM('2.읍면동별세대및인구'!K151)</f>
        <v>1695</v>
      </c>
    </row>
    <row r="19" spans="1:11" ht="29.95" customHeight="1" x14ac:dyDescent="0.2">
      <c r="A19" s="113" t="s">
        <v>574</v>
      </c>
      <c r="B19" s="114">
        <f>SUM('2.읍면동별세대및인구'!B169)</f>
        <v>242523</v>
      </c>
      <c r="C19" s="114">
        <f>SUM('2.읍면동별세대및인구'!C169)</f>
        <v>127865</v>
      </c>
      <c r="D19" s="114">
        <f>SUM('2.읍면동별세대및인구'!D169)</f>
        <v>114658</v>
      </c>
      <c r="E19" s="114">
        <f>SUM('2.읍면동별세대및인구'!E169)</f>
        <v>103495</v>
      </c>
      <c r="F19" s="114">
        <f>SUM('2.읍면동별세대및인구'!F169)</f>
        <v>236662</v>
      </c>
      <c r="G19" s="114">
        <f>SUM('2.읍면동별세대및인구'!G169)</f>
        <v>123712</v>
      </c>
      <c r="H19" s="114">
        <f>SUM('2.읍면동별세대및인구'!H169)</f>
        <v>112950</v>
      </c>
      <c r="I19" s="114">
        <f>SUM('2.읍면동별세대및인구'!I169)</f>
        <v>5861</v>
      </c>
      <c r="J19" s="114">
        <f>SUM('2.읍면동별세대및인구'!J169)</f>
        <v>4153</v>
      </c>
      <c r="K19" s="115">
        <f>SUM('2.읍면동별세대및인구'!K169)</f>
        <v>1708</v>
      </c>
    </row>
    <row r="20" spans="1:11" ht="29.95" customHeight="1" x14ac:dyDescent="0.2">
      <c r="A20" s="113" t="s">
        <v>575</v>
      </c>
      <c r="B20" s="114">
        <f>SUM('2.읍면동별세대및인구'!B191)</f>
        <v>359912</v>
      </c>
      <c r="C20" s="114">
        <f>SUM('2.읍면동별세대및인구'!C191)</f>
        <v>181212</v>
      </c>
      <c r="D20" s="114">
        <f>SUM('2.읍면동별세대및인구'!D191)</f>
        <v>178700</v>
      </c>
      <c r="E20" s="114">
        <f>SUM('2.읍면동별세대및인구'!E191)</f>
        <v>155897</v>
      </c>
      <c r="F20" s="114">
        <f>SUM('2.읍면동별세대및인구'!F191)</f>
        <v>353792</v>
      </c>
      <c r="G20" s="114">
        <f>SUM('2.읍면동별세대및인구'!G191)</f>
        <v>177238</v>
      </c>
      <c r="H20" s="114">
        <f>SUM('2.읍면동별세대및인구'!H191)</f>
        <v>176554</v>
      </c>
      <c r="I20" s="114">
        <f>SUM('2.읍면동별세대및인구'!I191)</f>
        <v>6120</v>
      </c>
      <c r="J20" s="114">
        <f>SUM('2.읍면동별세대및인구'!J191)</f>
        <v>3974</v>
      </c>
      <c r="K20" s="115">
        <f>SUM('2.읍면동별세대및인구'!K191)</f>
        <v>2146</v>
      </c>
    </row>
    <row r="21" spans="1:11" ht="29.95" customHeight="1" x14ac:dyDescent="0.2">
      <c r="A21" s="110" t="s">
        <v>576</v>
      </c>
      <c r="B21" s="111">
        <f t="shared" ref="B21:K21" si="2">SUM(B22:B31)</f>
        <v>466119</v>
      </c>
      <c r="C21" s="111">
        <f t="shared" si="2"/>
        <v>233606</v>
      </c>
      <c r="D21" s="111">
        <f t="shared" si="2"/>
        <v>232513</v>
      </c>
      <c r="E21" s="111">
        <f t="shared" si="2"/>
        <v>246405</v>
      </c>
      <c r="F21" s="111">
        <f t="shared" si="2"/>
        <v>454646</v>
      </c>
      <c r="G21" s="111">
        <f t="shared" si="2"/>
        <v>225538</v>
      </c>
      <c r="H21" s="111">
        <f t="shared" si="2"/>
        <v>229108</v>
      </c>
      <c r="I21" s="111">
        <f t="shared" si="2"/>
        <v>11473</v>
      </c>
      <c r="J21" s="111">
        <f t="shared" si="2"/>
        <v>8068</v>
      </c>
      <c r="K21" s="112">
        <f t="shared" si="2"/>
        <v>3405</v>
      </c>
    </row>
    <row r="22" spans="1:11" ht="29.95" customHeight="1" x14ac:dyDescent="0.2">
      <c r="A22" s="113" t="s">
        <v>577</v>
      </c>
      <c r="B22" s="114">
        <f>SUM('2.읍면동별세대및인구'!B205)</f>
        <v>26801</v>
      </c>
      <c r="C22" s="114">
        <f>SUM('2.읍면동별세대및인구'!C205)</f>
        <v>13403</v>
      </c>
      <c r="D22" s="114">
        <f>SUM('2.읍면동별세대및인구'!D205)</f>
        <v>13398</v>
      </c>
      <c r="E22" s="114">
        <f>SUM('2.읍면동별세대및인구'!E205)</f>
        <v>15098</v>
      </c>
      <c r="F22" s="114">
        <f>SUM('2.읍면동별세대및인구'!F205)</f>
        <v>26061</v>
      </c>
      <c r="G22" s="114">
        <f>SUM('2.읍면동별세대및인구'!G205)</f>
        <v>12893</v>
      </c>
      <c r="H22" s="114">
        <f>SUM('2.읍면동별세대및인구'!H205)</f>
        <v>13168</v>
      </c>
      <c r="I22" s="114">
        <f>SUM('2.읍면동별세대및인구'!I205)</f>
        <v>740</v>
      </c>
      <c r="J22" s="114">
        <f>SUM('2.읍면동별세대및인구'!J205)</f>
        <v>510</v>
      </c>
      <c r="K22" s="115">
        <f>SUM('2.읍면동별세대및인구'!K205)</f>
        <v>230</v>
      </c>
    </row>
    <row r="23" spans="1:11" ht="29.95" customHeight="1" x14ac:dyDescent="0.2">
      <c r="A23" s="113" t="s">
        <v>578</v>
      </c>
      <c r="B23" s="119">
        <f>SUM('2.읍면동별세대및인구'!B219)</f>
        <v>64614</v>
      </c>
      <c r="C23" s="119">
        <f>SUM('2.읍면동별세대및인구'!C219)</f>
        <v>33950</v>
      </c>
      <c r="D23" s="119">
        <f>SUM('2.읍면동별세대및인구'!D219)</f>
        <v>30664</v>
      </c>
      <c r="E23" s="119">
        <f>SUM('2.읍면동별세대및인구'!E219)</f>
        <v>30808</v>
      </c>
      <c r="F23" s="119">
        <f>SUM('2.읍면동별세대및인구'!F219)</f>
        <v>61456</v>
      </c>
      <c r="G23" s="119">
        <f>SUM('2.읍면동별세대및인구'!G219)</f>
        <v>31371</v>
      </c>
      <c r="H23" s="119">
        <f>SUM('2.읍면동별세대및인구'!H219)</f>
        <v>30085</v>
      </c>
      <c r="I23" s="114">
        <f>SUM('2.읍면동별세대및인구'!I219)</f>
        <v>3158</v>
      </c>
      <c r="J23" s="119">
        <f>SUM('2.읍면동별세대및인구'!J219)</f>
        <v>2579</v>
      </c>
      <c r="K23" s="120">
        <f>SUM('2.읍면동별세대및인구'!K219)</f>
        <v>579</v>
      </c>
    </row>
    <row r="24" spans="1:11" ht="29.95" customHeight="1" x14ac:dyDescent="0.2">
      <c r="A24" s="113" t="s">
        <v>579</v>
      </c>
      <c r="B24" s="114">
        <f>SUM('2.읍면동별세대및인구'!B230)</f>
        <v>60855</v>
      </c>
      <c r="C24" s="114">
        <f>SUM('2.읍면동별세대및인구'!C230)</f>
        <v>30894</v>
      </c>
      <c r="D24" s="114">
        <f>SUM('2.읍면동별세대및인구'!D230)</f>
        <v>29961</v>
      </c>
      <c r="E24" s="114">
        <f>SUM('2.읍면동별세대및인구'!E230)</f>
        <v>32198</v>
      </c>
      <c r="F24" s="114">
        <f>SUM('2.읍면동별세대및인구'!F230)</f>
        <v>58372</v>
      </c>
      <c r="G24" s="114">
        <f>SUM('2.읍면동별세대및인구'!G230)</f>
        <v>29180</v>
      </c>
      <c r="H24" s="114">
        <f>SUM('2.읍면동별세대및인구'!H230)</f>
        <v>29192</v>
      </c>
      <c r="I24" s="114">
        <f>SUM('2.읍면동별세대및인구'!I230)</f>
        <v>2483</v>
      </c>
      <c r="J24" s="114">
        <f>SUM('2.읍면동별세대및인구'!J230)</f>
        <v>1714</v>
      </c>
      <c r="K24" s="115">
        <f>SUM('2.읍면동별세대및인구'!K230)</f>
        <v>769</v>
      </c>
    </row>
    <row r="25" spans="1:11" ht="29.95" customHeight="1" x14ac:dyDescent="0.2">
      <c r="A25" s="113" t="s">
        <v>580</v>
      </c>
      <c r="B25" s="114">
        <f>SUM('2.읍면동별세대및인구'!B245)</f>
        <v>51642</v>
      </c>
      <c r="C25" s="114">
        <f>SUM('2.읍면동별세대및인구'!C245)</f>
        <v>26258</v>
      </c>
      <c r="D25" s="114">
        <f>SUM('2.읍면동별세대및인구'!D245)</f>
        <v>25384</v>
      </c>
      <c r="E25" s="114">
        <f>SUM('2.읍면동별세대및인구'!E245)</f>
        <v>26564</v>
      </c>
      <c r="F25" s="119">
        <f>SUM('2.읍면동별세대및인구'!F245)</f>
        <v>50448</v>
      </c>
      <c r="G25" s="114">
        <f>SUM('2.읍면동별세대및인구'!G245)</f>
        <v>25366</v>
      </c>
      <c r="H25" s="114">
        <f>SUM('2.읍면동별세대및인구'!H245)</f>
        <v>25082</v>
      </c>
      <c r="I25" s="114">
        <f>SUM('2.읍면동별세대및인구'!I245)</f>
        <v>1194</v>
      </c>
      <c r="J25" s="114">
        <f>SUM('2.읍면동별세대및인구'!J245)</f>
        <v>892</v>
      </c>
      <c r="K25" s="115">
        <f>SUM('2.읍면동별세대및인구'!K245)</f>
        <v>302</v>
      </c>
    </row>
    <row r="26" spans="1:11" ht="29.95" customHeight="1" x14ac:dyDescent="0.2">
      <c r="A26" s="113" t="s">
        <v>581</v>
      </c>
      <c r="B26" s="114">
        <f>SUM('2.읍면동별세대및인구'!B260)</f>
        <v>42462</v>
      </c>
      <c r="C26" s="114">
        <f>SUM('2.읍면동별세대및인구'!C260)</f>
        <v>20956</v>
      </c>
      <c r="D26" s="114">
        <f>SUM('2.읍면동별세대및인구'!D260)</f>
        <v>21506</v>
      </c>
      <c r="E26" s="119">
        <f>SUM('2.읍면동별세대및인구'!E260)</f>
        <v>22774</v>
      </c>
      <c r="F26" s="114">
        <f>SUM('2.읍면동별세대및인구'!F260)</f>
        <v>41579</v>
      </c>
      <c r="G26" s="114">
        <f>SUM('2.읍면동별세대및인구'!G260)</f>
        <v>20190</v>
      </c>
      <c r="H26" s="114">
        <f>SUM('2.읍면동별세대및인구'!H260)</f>
        <v>21389</v>
      </c>
      <c r="I26" s="114">
        <f>SUM('2.읍면동별세대및인구'!I260)</f>
        <v>883</v>
      </c>
      <c r="J26" s="114">
        <f>SUM('2.읍면동별세대및인구'!J260)</f>
        <v>766</v>
      </c>
      <c r="K26" s="115">
        <f>SUM('2.읍면동별세대및인구'!K260)</f>
        <v>117</v>
      </c>
    </row>
    <row r="27" spans="1:11" ht="29.95" customHeight="1" x14ac:dyDescent="0.2">
      <c r="A27" s="113" t="s">
        <v>582</v>
      </c>
      <c r="B27" s="114">
        <f>SUM('2.읍면동별세대및인구'!B271)</f>
        <v>42965</v>
      </c>
      <c r="C27" s="114">
        <f>SUM('2.읍면동별세대및인구'!C271)</f>
        <v>21492</v>
      </c>
      <c r="D27" s="114">
        <f>SUM('2.읍면동별세대및인구'!D271)</f>
        <v>21473</v>
      </c>
      <c r="E27" s="114">
        <f>SUM('2.읍면동별세대및인구'!E271)</f>
        <v>23675</v>
      </c>
      <c r="F27" s="119">
        <f>SUM('2.읍면동별세대및인구'!F271)</f>
        <v>42465</v>
      </c>
      <c r="G27" s="114">
        <f>SUM('2.읍면동별세대및인구'!G271)</f>
        <v>21255</v>
      </c>
      <c r="H27" s="114">
        <f>SUM('2.읍면동별세대및인구'!H271)</f>
        <v>21210</v>
      </c>
      <c r="I27" s="114">
        <f>SUM('2.읍면동별세대및인구'!I271)</f>
        <v>500</v>
      </c>
      <c r="J27" s="114">
        <f>SUM('2.읍면동별세대및인구'!J271)</f>
        <v>237</v>
      </c>
      <c r="K27" s="115">
        <f>SUM('2.읍면동별세대및인구'!K271)</f>
        <v>263</v>
      </c>
    </row>
    <row r="28" spans="1:11" ht="29.95" customHeight="1" x14ac:dyDescent="0.2">
      <c r="A28" s="113" t="s">
        <v>583</v>
      </c>
      <c r="B28" s="114">
        <f>SUM('2.읍면동별세대및인구'!B285)</f>
        <v>34647</v>
      </c>
      <c r="C28" s="114">
        <f>SUM('2.읍면동별세대및인구'!C285)</f>
        <v>17153</v>
      </c>
      <c r="D28" s="114">
        <f>SUM('2.읍면동별세대및인구'!D285)</f>
        <v>17494</v>
      </c>
      <c r="E28" s="114">
        <f>SUM('2.읍면동별세대및인구'!E285)</f>
        <v>19576</v>
      </c>
      <c r="F28" s="114">
        <f>SUM('2.읍면동별세대및인구'!F285)</f>
        <v>34028</v>
      </c>
      <c r="G28" s="114">
        <f>SUM('2.읍면동별세대및인구'!G285)</f>
        <v>16871</v>
      </c>
      <c r="H28" s="114">
        <f>SUM('2.읍면동별세대및인구'!H285)</f>
        <v>17157</v>
      </c>
      <c r="I28" s="114">
        <f>SUM('2.읍면동별세대및인구'!I285)</f>
        <v>619</v>
      </c>
      <c r="J28" s="114">
        <f>SUM('2.읍면동별세대및인구'!J285)</f>
        <v>282</v>
      </c>
      <c r="K28" s="115">
        <f>SUM('2.읍면동별세대및인구'!K285)</f>
        <v>337</v>
      </c>
    </row>
    <row r="29" spans="1:11" ht="29.95" customHeight="1" x14ac:dyDescent="0.2">
      <c r="A29" s="113" t="s">
        <v>584</v>
      </c>
      <c r="B29" s="114">
        <f>SUM('2.읍면동별세대및인구'!B297)</f>
        <v>38104</v>
      </c>
      <c r="C29" s="114">
        <f>SUM('2.읍면동별세대및인구'!C297)</f>
        <v>18461</v>
      </c>
      <c r="D29" s="114">
        <f>SUM('2.읍면동별세대및인구'!D297)</f>
        <v>19643</v>
      </c>
      <c r="E29" s="114">
        <f>SUM('2.읍면동별세대및인구'!E297)</f>
        <v>20868</v>
      </c>
      <c r="F29" s="114">
        <f>SUM('2.읍면동별세대및인구'!F297)</f>
        <v>37708</v>
      </c>
      <c r="G29" s="114">
        <f>SUM('2.읍면동별세대및인구'!G297)</f>
        <v>18270</v>
      </c>
      <c r="H29" s="114">
        <f>SUM('2.읍면동별세대및인구'!H297)</f>
        <v>19438</v>
      </c>
      <c r="I29" s="114">
        <f>SUM('2.읍면동별세대및인구'!I297)</f>
        <v>396</v>
      </c>
      <c r="J29" s="114">
        <f>SUM('2.읍면동별세대및인구'!J297)</f>
        <v>191</v>
      </c>
      <c r="K29" s="115">
        <f>SUM('2.읍면동별세대및인구'!K297)</f>
        <v>205</v>
      </c>
    </row>
    <row r="30" spans="1:11" ht="29.95" customHeight="1" x14ac:dyDescent="0.2">
      <c r="A30" s="113" t="s">
        <v>585</v>
      </c>
      <c r="B30" s="114">
        <f>SUM('2.읍면동별세대및인구'!B309)</f>
        <v>61131</v>
      </c>
      <c r="C30" s="114">
        <f>SUM('2.읍면동별세대및인구'!C309)</f>
        <v>30079</v>
      </c>
      <c r="D30" s="114">
        <f>SUM('2.읍면동별세대및인구'!D309)</f>
        <v>31052</v>
      </c>
      <c r="E30" s="114">
        <f>SUM('2.읍면동별세대및인구'!E309)</f>
        <v>30659</v>
      </c>
      <c r="F30" s="114">
        <f>SUM('2.읍면동별세대및인구'!F309)</f>
        <v>60387</v>
      </c>
      <c r="G30" s="114">
        <f>SUM('2.읍면동별세대및인구'!G309)</f>
        <v>29655</v>
      </c>
      <c r="H30" s="114">
        <f>SUM('2.읍면동별세대및인구'!H309)</f>
        <v>30732</v>
      </c>
      <c r="I30" s="114">
        <f>SUM('2.읍면동별세대및인구'!I309)</f>
        <v>744</v>
      </c>
      <c r="J30" s="114">
        <f>SUM('2.읍면동별세대및인구'!J309)</f>
        <v>424</v>
      </c>
      <c r="K30" s="115">
        <f>SUM('2.읍면동별세대및인구'!K309)</f>
        <v>320</v>
      </c>
    </row>
    <row r="31" spans="1:11" ht="29.95" customHeight="1" thickBot="1" x14ac:dyDescent="0.25">
      <c r="A31" s="121" t="s">
        <v>586</v>
      </c>
      <c r="B31" s="122">
        <f>SUM('2.읍면동별세대및인구'!B322)</f>
        <v>42898</v>
      </c>
      <c r="C31" s="122">
        <f>SUM('2.읍면동별세대및인구'!C322)</f>
        <v>20960</v>
      </c>
      <c r="D31" s="122">
        <f>SUM('2.읍면동별세대및인구'!D322)</f>
        <v>21938</v>
      </c>
      <c r="E31" s="122">
        <f>SUM('2.읍면동별세대및인구'!E322)</f>
        <v>24185</v>
      </c>
      <c r="F31" s="122">
        <f>SUM('2.읍면동별세대및인구'!F322)</f>
        <v>42142</v>
      </c>
      <c r="G31" s="122">
        <f>SUM('2.읍면동별세대및인구'!G322)</f>
        <v>20487</v>
      </c>
      <c r="H31" s="122">
        <f>SUM('2.읍면동별세대및인구'!H322)</f>
        <v>21655</v>
      </c>
      <c r="I31" s="122">
        <f>SUM('2.읍면동별세대및인구'!I322)</f>
        <v>756</v>
      </c>
      <c r="J31" s="122">
        <f>SUM('2.읍면동별세대및인구'!J322)</f>
        <v>473</v>
      </c>
      <c r="K31" s="123">
        <f>SUM('2.읍면동별세대및인구'!K322)</f>
        <v>283</v>
      </c>
    </row>
  </sheetData>
  <sheetProtection selectLockedCells="1"/>
  <mergeCells count="9">
    <mergeCell ref="A2:B2"/>
    <mergeCell ref="I3:K3"/>
    <mergeCell ref="B4:D4"/>
    <mergeCell ref="F4:H4"/>
    <mergeCell ref="I4:K4"/>
    <mergeCell ref="A3:A5"/>
    <mergeCell ref="B3:D3"/>
    <mergeCell ref="E3:E5"/>
    <mergeCell ref="F3:H3"/>
  </mergeCells>
  <phoneticPr fontId="6" type="noConversion"/>
  <pageMargins left="0.74803149606299213" right="0.74803149606299213" top="0.78740157480314965" bottom="0.39370078740157483" header="0.39370078740157483" footer="0.39370078740157483"/>
  <pageSetup paperSize="9" scale="6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7" tint="0.79998168889431442"/>
  </sheetPr>
  <dimension ref="A1:R339"/>
  <sheetViews>
    <sheetView zoomScale="85" zoomScaleNormal="85" workbookViewId="0">
      <pane xSplit="1" ySplit="5" topLeftCell="B6" activePane="bottomRight" state="frozen"/>
      <selection activeCell="D28" sqref="D28"/>
      <selection pane="topRight" activeCell="D28" sqref="D28"/>
      <selection pane="bottomLeft" activeCell="D28" sqref="D28"/>
      <selection pane="bottomRight" activeCell="D10" sqref="D10"/>
    </sheetView>
  </sheetViews>
  <sheetFormatPr defaultColWidth="9" defaultRowHeight="17.05" x14ac:dyDescent="0.2"/>
  <cols>
    <col min="1" max="1" width="18.44140625" style="4" customWidth="1"/>
    <col min="2" max="4" width="13.88671875" style="4" customWidth="1"/>
    <col min="5" max="5" width="12.109375" style="4" customWidth="1"/>
    <col min="6" max="8" width="12.77734375" style="4" customWidth="1"/>
    <col min="9" max="9" width="10.77734375" style="4" bestFit="1" customWidth="1"/>
    <col min="10" max="11" width="10.6640625" style="4" customWidth="1"/>
    <col min="12" max="16384" width="9" style="4"/>
  </cols>
  <sheetData>
    <row r="1" spans="1:18" ht="27" customHeight="1" x14ac:dyDescent="0.2">
      <c r="A1" s="6" t="s">
        <v>587</v>
      </c>
      <c r="B1" s="1"/>
      <c r="C1" s="1"/>
      <c r="D1" s="3"/>
      <c r="E1" s="7"/>
    </row>
    <row r="2" spans="1:18" ht="27.85" customHeight="1" thickBot="1" x14ac:dyDescent="0.25">
      <c r="A2" s="28"/>
      <c r="B2" s="22"/>
      <c r="C2" s="22"/>
      <c r="K2" s="43" t="s">
        <v>462</v>
      </c>
    </row>
    <row r="3" spans="1:18" ht="17.2" customHeight="1" x14ac:dyDescent="0.2">
      <c r="A3" s="530" t="s">
        <v>380</v>
      </c>
      <c r="B3" s="526" t="s">
        <v>381</v>
      </c>
      <c r="C3" s="526"/>
      <c r="D3" s="526"/>
      <c r="E3" s="526" t="s">
        <v>382</v>
      </c>
      <c r="F3" s="526" t="s">
        <v>383</v>
      </c>
      <c r="G3" s="526"/>
      <c r="H3" s="526"/>
      <c r="I3" s="526" t="s">
        <v>384</v>
      </c>
      <c r="J3" s="526"/>
      <c r="K3" s="527"/>
    </row>
    <row r="4" spans="1:18" ht="17.2" customHeight="1" x14ac:dyDescent="0.2">
      <c r="A4" s="531"/>
      <c r="B4" s="528" t="s">
        <v>385</v>
      </c>
      <c r="C4" s="528"/>
      <c r="D4" s="528"/>
      <c r="E4" s="528"/>
      <c r="F4" s="528" t="s">
        <v>385</v>
      </c>
      <c r="G4" s="528"/>
      <c r="H4" s="528"/>
      <c r="I4" s="528" t="s">
        <v>385</v>
      </c>
      <c r="J4" s="528"/>
      <c r="K4" s="529"/>
    </row>
    <row r="5" spans="1:18" ht="17.2" customHeight="1" x14ac:dyDescent="0.2">
      <c r="A5" s="531"/>
      <c r="B5" s="411" t="s">
        <v>17</v>
      </c>
      <c r="C5" s="411" t="s">
        <v>18</v>
      </c>
      <c r="D5" s="411" t="s">
        <v>19</v>
      </c>
      <c r="E5" s="528"/>
      <c r="F5" s="411" t="s">
        <v>17</v>
      </c>
      <c r="G5" s="411" t="s">
        <v>18</v>
      </c>
      <c r="H5" s="411" t="s">
        <v>19</v>
      </c>
      <c r="I5" s="411" t="s">
        <v>17</v>
      </c>
      <c r="J5" s="411" t="s">
        <v>18</v>
      </c>
      <c r="K5" s="412" t="s">
        <v>19</v>
      </c>
    </row>
    <row r="6" spans="1:18" ht="17.2" customHeight="1" x14ac:dyDescent="0.2">
      <c r="A6" s="146" t="s">
        <v>386</v>
      </c>
      <c r="B6" s="32">
        <f t="shared" ref="B6:K6" si="0">SUM(B7,B68,B99,B115,B131,B151,B169,B191,B205,B219,B230,B245,B260,B271,B285,B297,B309,B322)</f>
        <v>3350883</v>
      </c>
      <c r="C6" s="32">
        <f t="shared" si="0"/>
        <v>1699158</v>
      </c>
      <c r="D6" s="32">
        <f t="shared" si="0"/>
        <v>1651725</v>
      </c>
      <c r="E6" s="32">
        <f t="shared" si="0"/>
        <v>1516930</v>
      </c>
      <c r="F6" s="32">
        <f t="shared" si="0"/>
        <v>3280493</v>
      </c>
      <c r="G6" s="32">
        <f t="shared" si="0"/>
        <v>1651675</v>
      </c>
      <c r="H6" s="32">
        <f t="shared" si="0"/>
        <v>1628818</v>
      </c>
      <c r="I6" s="32">
        <f t="shared" si="0"/>
        <v>70390</v>
      </c>
      <c r="J6" s="32">
        <f t="shared" si="0"/>
        <v>47483</v>
      </c>
      <c r="K6" s="147">
        <f t="shared" si="0"/>
        <v>22907</v>
      </c>
      <c r="M6" s="31"/>
    </row>
    <row r="7" spans="1:18" ht="17.2" customHeight="1" x14ac:dyDescent="0.2">
      <c r="A7" s="148" t="s">
        <v>496</v>
      </c>
      <c r="B7" s="364">
        <f t="shared" ref="B7:K7" si="1">SUM(B8,B16,B25,B41,B54)</f>
        <v>1035475</v>
      </c>
      <c r="C7" s="364">
        <f t="shared" si="1"/>
        <v>525526</v>
      </c>
      <c r="D7" s="364">
        <f t="shared" si="1"/>
        <v>509949</v>
      </c>
      <c r="E7" s="364">
        <f t="shared" si="1"/>
        <v>456191</v>
      </c>
      <c r="F7" s="364">
        <f t="shared" si="1"/>
        <v>1021487</v>
      </c>
      <c r="G7" s="364">
        <f t="shared" si="1"/>
        <v>517211</v>
      </c>
      <c r="H7" s="364">
        <f t="shared" si="1"/>
        <v>504276</v>
      </c>
      <c r="I7" s="364">
        <f t="shared" si="1"/>
        <v>13988</v>
      </c>
      <c r="J7" s="364">
        <f t="shared" si="1"/>
        <v>8315</v>
      </c>
      <c r="K7" s="365">
        <f t="shared" si="1"/>
        <v>5673</v>
      </c>
      <c r="M7" s="31"/>
    </row>
    <row r="8" spans="1:18" ht="17.2" customHeight="1" x14ac:dyDescent="0.2">
      <c r="A8" s="149" t="s">
        <v>564</v>
      </c>
      <c r="B8" s="218">
        <f>SUM(B9:B15)</f>
        <v>218918</v>
      </c>
      <c r="C8" s="218">
        <f t="shared" ref="C8:H8" si="2">SUM(C9:C15)</f>
        <v>111564</v>
      </c>
      <c r="D8" s="218">
        <f t="shared" si="2"/>
        <v>107354</v>
      </c>
      <c r="E8" s="218">
        <f t="shared" si="2"/>
        <v>96712</v>
      </c>
      <c r="F8" s="218">
        <f t="shared" si="2"/>
        <v>215823</v>
      </c>
      <c r="G8" s="218">
        <f t="shared" si="2"/>
        <v>109824</v>
      </c>
      <c r="H8" s="218">
        <f t="shared" si="2"/>
        <v>105999</v>
      </c>
      <c r="I8" s="218">
        <f>SUM(I9:I15)</f>
        <v>3095</v>
      </c>
      <c r="J8" s="218">
        <f>SUM(J9:J15)</f>
        <v>1740</v>
      </c>
      <c r="K8" s="366">
        <f>SUM(K9:K15)</f>
        <v>1355</v>
      </c>
    </row>
    <row r="9" spans="1:18" ht="17.2" customHeight="1" x14ac:dyDescent="0.2">
      <c r="A9" s="150" t="s">
        <v>497</v>
      </c>
      <c r="B9" s="225">
        <f>SUM(F9,I9)</f>
        <v>19548</v>
      </c>
      <c r="C9" s="190">
        <f>SUM(G9,J9)</f>
        <v>9995</v>
      </c>
      <c r="D9" s="190">
        <f>SUM(H9,K9)</f>
        <v>9553</v>
      </c>
      <c r="E9" s="367">
        <v>9153</v>
      </c>
      <c r="F9" s="217">
        <f t="shared" ref="F9:F15" si="3">SUM(G9:H9)</f>
        <v>19391</v>
      </c>
      <c r="G9" s="367">
        <v>9911</v>
      </c>
      <c r="H9" s="367">
        <v>9480</v>
      </c>
      <c r="I9" s="217">
        <f t="shared" ref="I9:I24" si="4">SUM(J9:K9)</f>
        <v>157</v>
      </c>
      <c r="J9" s="368">
        <v>84</v>
      </c>
      <c r="K9" s="424">
        <v>73</v>
      </c>
      <c r="M9" s="84" t="s">
        <v>790</v>
      </c>
      <c r="N9" s="85"/>
      <c r="O9" s="85"/>
      <c r="P9" s="85"/>
      <c r="Q9" s="85"/>
      <c r="R9" s="86"/>
    </row>
    <row r="10" spans="1:18" ht="17.2" customHeight="1" x14ac:dyDescent="0.2">
      <c r="A10" s="150" t="s">
        <v>498</v>
      </c>
      <c r="B10" s="225">
        <f t="shared" ref="B10:D23" si="5">SUM(F10,I10)</f>
        <v>43313</v>
      </c>
      <c r="C10" s="190">
        <f t="shared" si="5"/>
        <v>21800</v>
      </c>
      <c r="D10" s="190">
        <f t="shared" si="5"/>
        <v>21513</v>
      </c>
      <c r="E10" s="367">
        <v>16635</v>
      </c>
      <c r="F10" s="217">
        <f t="shared" si="3"/>
        <v>43092</v>
      </c>
      <c r="G10" s="367">
        <v>21700</v>
      </c>
      <c r="H10" s="367">
        <v>21392</v>
      </c>
      <c r="I10" s="217">
        <f t="shared" si="4"/>
        <v>221</v>
      </c>
      <c r="J10" s="368">
        <v>100</v>
      </c>
      <c r="K10" s="424">
        <v>121</v>
      </c>
      <c r="M10" s="87" t="s">
        <v>791</v>
      </c>
      <c r="N10" s="88"/>
      <c r="O10" s="88"/>
      <c r="P10" s="88"/>
      <c r="Q10" s="88"/>
      <c r="R10" s="89"/>
    </row>
    <row r="11" spans="1:18" ht="17.2" customHeight="1" x14ac:dyDescent="0.2">
      <c r="A11" s="150" t="s">
        <v>188</v>
      </c>
      <c r="B11" s="225">
        <f t="shared" si="5"/>
        <v>7329</v>
      </c>
      <c r="C11" s="190">
        <f t="shared" si="5"/>
        <v>3832</v>
      </c>
      <c r="D11" s="190">
        <f t="shared" si="5"/>
        <v>3497</v>
      </c>
      <c r="E11" s="367">
        <v>3687</v>
      </c>
      <c r="F11" s="217">
        <f t="shared" si="3"/>
        <v>6956</v>
      </c>
      <c r="G11" s="367">
        <v>3513</v>
      </c>
      <c r="H11" s="367">
        <v>3443</v>
      </c>
      <c r="I11" s="217">
        <f t="shared" si="4"/>
        <v>373</v>
      </c>
      <c r="J11" s="368">
        <v>319</v>
      </c>
      <c r="K11" s="424">
        <v>54</v>
      </c>
      <c r="M11" s="532" t="s">
        <v>843</v>
      </c>
      <c r="N11" s="533"/>
      <c r="O11" s="533"/>
      <c r="P11" s="533"/>
      <c r="Q11" s="533"/>
      <c r="R11" s="534"/>
    </row>
    <row r="12" spans="1:18" ht="17.2" customHeight="1" x14ac:dyDescent="0.2">
      <c r="A12" s="150" t="s">
        <v>499</v>
      </c>
      <c r="B12" s="225">
        <f t="shared" si="5"/>
        <v>50345</v>
      </c>
      <c r="C12" s="190">
        <f t="shared" si="5"/>
        <v>25413</v>
      </c>
      <c r="D12" s="190">
        <f t="shared" si="5"/>
        <v>24932</v>
      </c>
      <c r="E12" s="367">
        <v>21371</v>
      </c>
      <c r="F12" s="217">
        <f t="shared" si="3"/>
        <v>50093</v>
      </c>
      <c r="G12" s="367">
        <v>25327</v>
      </c>
      <c r="H12" s="367">
        <v>24766</v>
      </c>
      <c r="I12" s="217">
        <f t="shared" si="4"/>
        <v>252</v>
      </c>
      <c r="J12" s="368">
        <v>86</v>
      </c>
      <c r="K12" s="424">
        <v>166</v>
      </c>
      <c r="M12" s="520" t="s">
        <v>844</v>
      </c>
      <c r="N12" s="521"/>
      <c r="O12" s="521"/>
      <c r="P12" s="521"/>
      <c r="Q12" s="521"/>
      <c r="R12" s="522"/>
    </row>
    <row r="13" spans="1:18" ht="17.2" customHeight="1" x14ac:dyDescent="0.2">
      <c r="A13" s="150" t="s">
        <v>500</v>
      </c>
      <c r="B13" s="225">
        <f t="shared" si="5"/>
        <v>26509</v>
      </c>
      <c r="C13" s="190">
        <f t="shared" si="5"/>
        <v>13662</v>
      </c>
      <c r="D13" s="190">
        <f t="shared" si="5"/>
        <v>12847</v>
      </c>
      <c r="E13" s="367">
        <v>11173</v>
      </c>
      <c r="F13" s="217">
        <f t="shared" si="3"/>
        <v>25757</v>
      </c>
      <c r="G13" s="367">
        <v>13106</v>
      </c>
      <c r="H13" s="367">
        <v>12651</v>
      </c>
      <c r="I13" s="217">
        <f t="shared" si="4"/>
        <v>752</v>
      </c>
      <c r="J13" s="368">
        <v>556</v>
      </c>
      <c r="K13" s="424">
        <v>196</v>
      </c>
      <c r="M13" s="520" t="s">
        <v>845</v>
      </c>
      <c r="N13" s="521"/>
      <c r="O13" s="521"/>
      <c r="P13" s="521"/>
      <c r="Q13" s="521"/>
      <c r="R13" s="522"/>
    </row>
    <row r="14" spans="1:18" ht="17.2" customHeight="1" x14ac:dyDescent="0.2">
      <c r="A14" s="150" t="s">
        <v>501</v>
      </c>
      <c r="B14" s="225">
        <f t="shared" si="5"/>
        <v>41234</v>
      </c>
      <c r="C14" s="190">
        <f t="shared" si="5"/>
        <v>20928</v>
      </c>
      <c r="D14" s="190">
        <f t="shared" si="5"/>
        <v>20306</v>
      </c>
      <c r="E14" s="367">
        <v>18339</v>
      </c>
      <c r="F14" s="217">
        <f t="shared" si="3"/>
        <v>40556</v>
      </c>
      <c r="G14" s="367">
        <v>20606</v>
      </c>
      <c r="H14" s="367">
        <v>19950</v>
      </c>
      <c r="I14" s="217">
        <f t="shared" si="4"/>
        <v>678</v>
      </c>
      <c r="J14" s="368">
        <v>322</v>
      </c>
      <c r="K14" s="424">
        <v>356</v>
      </c>
      <c r="M14" s="523" t="s">
        <v>846</v>
      </c>
      <c r="N14" s="524"/>
      <c r="O14" s="524"/>
      <c r="P14" s="524"/>
      <c r="Q14" s="524"/>
      <c r="R14" s="525"/>
    </row>
    <row r="15" spans="1:18" ht="17.2" customHeight="1" x14ac:dyDescent="0.2">
      <c r="A15" s="150" t="s">
        <v>502</v>
      </c>
      <c r="B15" s="225">
        <f t="shared" si="5"/>
        <v>30640</v>
      </c>
      <c r="C15" s="190">
        <f t="shared" si="5"/>
        <v>15934</v>
      </c>
      <c r="D15" s="190">
        <f t="shared" si="5"/>
        <v>14706</v>
      </c>
      <c r="E15" s="367">
        <v>16354</v>
      </c>
      <c r="F15" s="217">
        <f t="shared" si="3"/>
        <v>29978</v>
      </c>
      <c r="G15" s="367">
        <v>15661</v>
      </c>
      <c r="H15" s="367">
        <v>14317</v>
      </c>
      <c r="I15" s="217">
        <f t="shared" si="4"/>
        <v>662</v>
      </c>
      <c r="J15" s="368">
        <v>273</v>
      </c>
      <c r="K15" s="424">
        <v>389</v>
      </c>
    </row>
    <row r="16" spans="1:18" ht="17.2" customHeight="1" x14ac:dyDescent="0.2">
      <c r="A16" s="149" t="s">
        <v>504</v>
      </c>
      <c r="B16" s="218">
        <f>SUM(B17:B24)</f>
        <v>251969</v>
      </c>
      <c r="C16" s="218">
        <f t="shared" ref="C16:H16" si="6">SUM(C17:C24)</f>
        <v>128953</v>
      </c>
      <c r="D16" s="218">
        <f t="shared" si="6"/>
        <v>123016</v>
      </c>
      <c r="E16" s="218">
        <f t="shared" si="6"/>
        <v>106194</v>
      </c>
      <c r="F16" s="218">
        <f t="shared" si="6"/>
        <v>248512</v>
      </c>
      <c r="G16" s="218">
        <f t="shared" si="6"/>
        <v>126737</v>
      </c>
      <c r="H16" s="218">
        <f t="shared" si="6"/>
        <v>121775</v>
      </c>
      <c r="I16" s="219">
        <f>SUM(I17:I24)</f>
        <v>3457</v>
      </c>
      <c r="J16" s="219">
        <f>SUM(J17:J24)</f>
        <v>2216</v>
      </c>
      <c r="K16" s="220">
        <f>SUM(K17:K24)</f>
        <v>1241</v>
      </c>
    </row>
    <row r="17" spans="1:11" ht="17.2" customHeight="1" x14ac:dyDescent="0.2">
      <c r="A17" s="150" t="s">
        <v>505</v>
      </c>
      <c r="B17" s="225">
        <f t="shared" si="5"/>
        <v>40331</v>
      </c>
      <c r="C17" s="190">
        <f>SUM(G17,J17)</f>
        <v>20261</v>
      </c>
      <c r="D17" s="190">
        <f t="shared" ref="C17:D24" si="7">SUM(H17,K17)</f>
        <v>20070</v>
      </c>
      <c r="E17" s="367">
        <v>15542</v>
      </c>
      <c r="F17" s="217">
        <f t="shared" ref="F17:F24" si="8">SUM(G17:H17)</f>
        <v>40120</v>
      </c>
      <c r="G17" s="367">
        <v>20158</v>
      </c>
      <c r="H17" s="367">
        <v>19962</v>
      </c>
      <c r="I17" s="217">
        <f t="shared" si="4"/>
        <v>211</v>
      </c>
      <c r="J17" s="368">
        <v>103</v>
      </c>
      <c r="K17" s="424">
        <v>108</v>
      </c>
    </row>
    <row r="18" spans="1:11" ht="17.2" customHeight="1" x14ac:dyDescent="0.2">
      <c r="A18" s="150" t="s">
        <v>47</v>
      </c>
      <c r="B18" s="225">
        <f t="shared" si="5"/>
        <v>35772</v>
      </c>
      <c r="C18" s="190">
        <f t="shared" si="7"/>
        <v>19434</v>
      </c>
      <c r="D18" s="190">
        <f t="shared" si="7"/>
        <v>16338</v>
      </c>
      <c r="E18" s="367">
        <v>18428</v>
      </c>
      <c r="F18" s="217">
        <f t="shared" si="8"/>
        <v>34573</v>
      </c>
      <c r="G18" s="367">
        <v>18693</v>
      </c>
      <c r="H18" s="367">
        <v>15880</v>
      </c>
      <c r="I18" s="217">
        <f t="shared" si="4"/>
        <v>1199</v>
      </c>
      <c r="J18" s="369">
        <v>741</v>
      </c>
      <c r="K18" s="425">
        <v>458</v>
      </c>
    </row>
    <row r="19" spans="1:11" ht="17.2" customHeight="1" x14ac:dyDescent="0.2">
      <c r="A19" s="150" t="s">
        <v>503</v>
      </c>
      <c r="B19" s="225">
        <f>SUM(F19,I19)</f>
        <v>27609</v>
      </c>
      <c r="C19" s="190">
        <f>SUM(G19,J19)</f>
        <v>13913</v>
      </c>
      <c r="D19" s="190">
        <f>SUM(H19,K19)</f>
        <v>13696</v>
      </c>
      <c r="E19" s="367">
        <v>12397</v>
      </c>
      <c r="F19" s="217">
        <f>SUM(G19:H19)</f>
        <v>27350</v>
      </c>
      <c r="G19" s="367">
        <v>13800</v>
      </c>
      <c r="H19" s="367">
        <v>13550</v>
      </c>
      <c r="I19" s="217">
        <f>SUM(J19:K19)</f>
        <v>259</v>
      </c>
      <c r="J19" s="369">
        <v>113</v>
      </c>
      <c r="K19" s="425">
        <v>146</v>
      </c>
    </row>
    <row r="20" spans="1:11" ht="17.2" customHeight="1" x14ac:dyDescent="0.2">
      <c r="A20" s="150" t="s">
        <v>506</v>
      </c>
      <c r="B20" s="225">
        <f t="shared" si="5"/>
        <v>27378</v>
      </c>
      <c r="C20" s="190">
        <f t="shared" si="7"/>
        <v>13694</v>
      </c>
      <c r="D20" s="190">
        <f t="shared" si="7"/>
        <v>13684</v>
      </c>
      <c r="E20" s="367">
        <v>10758</v>
      </c>
      <c r="F20" s="217">
        <f t="shared" si="8"/>
        <v>27198</v>
      </c>
      <c r="G20" s="367">
        <v>13631</v>
      </c>
      <c r="H20" s="367">
        <v>13567</v>
      </c>
      <c r="I20" s="217">
        <f t="shared" si="4"/>
        <v>180</v>
      </c>
      <c r="J20" s="369">
        <v>63</v>
      </c>
      <c r="K20" s="425">
        <v>117</v>
      </c>
    </row>
    <row r="21" spans="1:11" ht="17.2" customHeight="1" x14ac:dyDescent="0.2">
      <c r="A21" s="150" t="s">
        <v>507</v>
      </c>
      <c r="B21" s="225">
        <f t="shared" si="5"/>
        <v>46495</v>
      </c>
      <c r="C21" s="190">
        <f t="shared" si="7"/>
        <v>23023</v>
      </c>
      <c r="D21" s="190">
        <f t="shared" si="7"/>
        <v>23472</v>
      </c>
      <c r="E21" s="367">
        <v>19717</v>
      </c>
      <c r="F21" s="217">
        <f t="shared" si="8"/>
        <v>46259</v>
      </c>
      <c r="G21" s="367">
        <v>22935</v>
      </c>
      <c r="H21" s="367">
        <v>23324</v>
      </c>
      <c r="I21" s="217">
        <f t="shared" si="4"/>
        <v>236</v>
      </c>
      <c r="J21" s="369">
        <v>88</v>
      </c>
      <c r="K21" s="425">
        <v>148</v>
      </c>
    </row>
    <row r="22" spans="1:11" ht="17.2" customHeight="1" x14ac:dyDescent="0.2">
      <c r="A22" s="150" t="s">
        <v>508</v>
      </c>
      <c r="B22" s="225">
        <f t="shared" si="5"/>
        <v>39897</v>
      </c>
      <c r="C22" s="190">
        <f t="shared" si="7"/>
        <v>20225</v>
      </c>
      <c r="D22" s="190">
        <f t="shared" si="7"/>
        <v>19672</v>
      </c>
      <c r="E22" s="367">
        <v>16052</v>
      </c>
      <c r="F22" s="217">
        <f t="shared" si="8"/>
        <v>39585</v>
      </c>
      <c r="G22" s="367">
        <v>20045</v>
      </c>
      <c r="H22" s="367">
        <v>19540</v>
      </c>
      <c r="I22" s="217">
        <f t="shared" si="4"/>
        <v>312</v>
      </c>
      <c r="J22" s="369">
        <v>180</v>
      </c>
      <c r="K22" s="425">
        <v>132</v>
      </c>
    </row>
    <row r="23" spans="1:11" ht="17.2" customHeight="1" x14ac:dyDescent="0.2">
      <c r="A23" s="150" t="s">
        <v>509</v>
      </c>
      <c r="B23" s="225">
        <f t="shared" si="5"/>
        <v>26279</v>
      </c>
      <c r="C23" s="190">
        <f t="shared" si="7"/>
        <v>13780</v>
      </c>
      <c r="D23" s="190">
        <f t="shared" si="7"/>
        <v>12499</v>
      </c>
      <c r="E23" s="367">
        <v>9838</v>
      </c>
      <c r="F23" s="217">
        <f t="shared" si="8"/>
        <v>25927</v>
      </c>
      <c r="G23" s="367">
        <v>13503</v>
      </c>
      <c r="H23" s="367">
        <v>12424</v>
      </c>
      <c r="I23" s="217">
        <f t="shared" si="4"/>
        <v>352</v>
      </c>
      <c r="J23" s="369">
        <v>277</v>
      </c>
      <c r="K23" s="425">
        <v>75</v>
      </c>
    </row>
    <row r="24" spans="1:11" ht="17.2" customHeight="1" x14ac:dyDescent="0.2">
      <c r="A24" s="150" t="s">
        <v>510</v>
      </c>
      <c r="B24" s="225">
        <f>SUM(F24,I24)</f>
        <v>8208</v>
      </c>
      <c r="C24" s="190">
        <f t="shared" si="7"/>
        <v>4623</v>
      </c>
      <c r="D24" s="190">
        <f t="shared" si="7"/>
        <v>3585</v>
      </c>
      <c r="E24" s="367">
        <v>3462</v>
      </c>
      <c r="F24" s="217">
        <f t="shared" si="8"/>
        <v>7500</v>
      </c>
      <c r="G24" s="367">
        <v>3972</v>
      </c>
      <c r="H24" s="367">
        <v>3528</v>
      </c>
      <c r="I24" s="217">
        <f t="shared" si="4"/>
        <v>708</v>
      </c>
      <c r="J24" s="369">
        <v>651</v>
      </c>
      <c r="K24" s="425">
        <v>57</v>
      </c>
    </row>
    <row r="25" spans="1:11" ht="17.2" customHeight="1" x14ac:dyDescent="0.2">
      <c r="A25" s="149" t="s">
        <v>511</v>
      </c>
      <c r="B25" s="218">
        <f>SUM(B26:B40)</f>
        <v>181566</v>
      </c>
      <c r="C25" s="218">
        <f t="shared" ref="C25:H25" si="9">SUM(C26:C40)</f>
        <v>90462</v>
      </c>
      <c r="D25" s="218">
        <f t="shared" si="9"/>
        <v>91104</v>
      </c>
      <c r="E25" s="218">
        <f t="shared" si="9"/>
        <v>84722</v>
      </c>
      <c r="F25" s="218">
        <f t="shared" si="9"/>
        <v>179496</v>
      </c>
      <c r="G25" s="218">
        <f t="shared" si="9"/>
        <v>89243</v>
      </c>
      <c r="H25" s="218">
        <f t="shared" si="9"/>
        <v>90253</v>
      </c>
      <c r="I25" s="219">
        <f>SUM(I26:I40)</f>
        <v>2070</v>
      </c>
      <c r="J25" s="219">
        <f>SUM(J26:J40)</f>
        <v>1219</v>
      </c>
      <c r="K25" s="220">
        <f>SUM(K26:K40)</f>
        <v>851</v>
      </c>
    </row>
    <row r="26" spans="1:11" ht="17.2" customHeight="1" x14ac:dyDescent="0.2">
      <c r="A26" s="151" t="s">
        <v>40</v>
      </c>
      <c r="B26" s="225">
        <f t="shared" ref="B26:D53" si="10">SUM(F26,I26)</f>
        <v>4298</v>
      </c>
      <c r="C26" s="190">
        <f>SUM(G26,J26)</f>
        <v>2301</v>
      </c>
      <c r="D26" s="190">
        <f>SUM(H26,K26)</f>
        <v>1997</v>
      </c>
      <c r="E26" s="367">
        <v>2343</v>
      </c>
      <c r="F26" s="217">
        <f>SUM(G26:H26)</f>
        <v>4114</v>
      </c>
      <c r="G26" s="367">
        <v>2129</v>
      </c>
      <c r="H26" s="367">
        <v>1985</v>
      </c>
      <c r="I26" s="217">
        <f t="shared" ref="I26:I53" si="11">SUM(J26:K26)</f>
        <v>184</v>
      </c>
      <c r="J26" s="370">
        <v>172</v>
      </c>
      <c r="K26" s="425">
        <v>12</v>
      </c>
    </row>
    <row r="27" spans="1:11" ht="17.2" customHeight="1" x14ac:dyDescent="0.2">
      <c r="A27" s="151" t="s">
        <v>41</v>
      </c>
      <c r="B27" s="225">
        <f t="shared" si="10"/>
        <v>12091</v>
      </c>
      <c r="C27" s="190">
        <f t="shared" si="10"/>
        <v>6220</v>
      </c>
      <c r="D27" s="190">
        <f t="shared" si="10"/>
        <v>5871</v>
      </c>
      <c r="E27" s="367">
        <v>5533</v>
      </c>
      <c r="F27" s="217">
        <f>SUM(G27:H27)</f>
        <v>11903</v>
      </c>
      <c r="G27" s="367">
        <v>6124</v>
      </c>
      <c r="H27" s="367">
        <v>5779</v>
      </c>
      <c r="I27" s="217">
        <f t="shared" si="11"/>
        <v>188</v>
      </c>
      <c r="J27" s="370">
        <v>96</v>
      </c>
      <c r="K27" s="425">
        <v>92</v>
      </c>
    </row>
    <row r="28" spans="1:11" ht="17.2" customHeight="1" x14ac:dyDescent="0.2">
      <c r="A28" s="151" t="s">
        <v>42</v>
      </c>
      <c r="B28" s="225">
        <f t="shared" si="10"/>
        <v>3663</v>
      </c>
      <c r="C28" s="190">
        <f t="shared" si="10"/>
        <v>2084</v>
      </c>
      <c r="D28" s="190">
        <f t="shared" si="10"/>
        <v>1579</v>
      </c>
      <c r="E28" s="367">
        <v>1751</v>
      </c>
      <c r="F28" s="217">
        <f>SUM(G28:H28)</f>
        <v>3309</v>
      </c>
      <c r="G28" s="367">
        <v>1762</v>
      </c>
      <c r="H28" s="367">
        <v>1547</v>
      </c>
      <c r="I28" s="217">
        <f t="shared" si="11"/>
        <v>354</v>
      </c>
      <c r="J28" s="370">
        <v>322</v>
      </c>
      <c r="K28" s="425">
        <v>32</v>
      </c>
    </row>
    <row r="29" spans="1:11" ht="17.2" customHeight="1" x14ac:dyDescent="0.2">
      <c r="A29" s="151" t="s">
        <v>43</v>
      </c>
      <c r="B29" s="225">
        <f t="shared" si="10"/>
        <v>3872</v>
      </c>
      <c r="C29" s="190">
        <f t="shared" si="10"/>
        <v>1939</v>
      </c>
      <c r="D29" s="190">
        <f t="shared" si="10"/>
        <v>1933</v>
      </c>
      <c r="E29" s="367">
        <v>2174</v>
      </c>
      <c r="F29" s="217">
        <f>SUM(G29:H29)</f>
        <v>3770</v>
      </c>
      <c r="G29" s="367">
        <v>1865</v>
      </c>
      <c r="H29" s="367">
        <v>1905</v>
      </c>
      <c r="I29" s="217">
        <f t="shared" si="11"/>
        <v>102</v>
      </c>
      <c r="J29" s="370">
        <v>74</v>
      </c>
      <c r="K29" s="425">
        <v>28</v>
      </c>
    </row>
    <row r="30" spans="1:11" ht="17.2" customHeight="1" x14ac:dyDescent="0.2">
      <c r="A30" s="151" t="s">
        <v>512</v>
      </c>
      <c r="B30" s="225">
        <f t="shared" si="10"/>
        <v>14024</v>
      </c>
      <c r="C30" s="190">
        <f t="shared" si="10"/>
        <v>6965</v>
      </c>
      <c r="D30" s="190">
        <f t="shared" si="10"/>
        <v>7059</v>
      </c>
      <c r="E30" s="367">
        <v>5676</v>
      </c>
      <c r="F30" s="217">
        <f t="shared" ref="F30:F53" si="12">SUM(G30:H30)</f>
        <v>13916</v>
      </c>
      <c r="G30" s="367">
        <v>6895</v>
      </c>
      <c r="H30" s="367">
        <v>7021</v>
      </c>
      <c r="I30" s="217">
        <f t="shared" si="11"/>
        <v>108</v>
      </c>
      <c r="J30" s="370">
        <v>70</v>
      </c>
      <c r="K30" s="425">
        <v>38</v>
      </c>
    </row>
    <row r="31" spans="1:11" ht="17.2" customHeight="1" x14ac:dyDescent="0.2">
      <c r="A31" s="151" t="s">
        <v>44</v>
      </c>
      <c r="B31" s="225">
        <f t="shared" si="10"/>
        <v>2280</v>
      </c>
      <c r="C31" s="190">
        <f t="shared" si="10"/>
        <v>1171</v>
      </c>
      <c r="D31" s="190">
        <f t="shared" si="10"/>
        <v>1109</v>
      </c>
      <c r="E31" s="367">
        <v>1335</v>
      </c>
      <c r="F31" s="217">
        <f t="shared" si="12"/>
        <v>2236</v>
      </c>
      <c r="G31" s="367">
        <v>1137</v>
      </c>
      <c r="H31" s="367">
        <v>1099</v>
      </c>
      <c r="I31" s="217">
        <f t="shared" si="11"/>
        <v>44</v>
      </c>
      <c r="J31" s="370">
        <v>34</v>
      </c>
      <c r="K31" s="425">
        <v>10</v>
      </c>
    </row>
    <row r="32" spans="1:11" ht="17.2" customHeight="1" x14ac:dyDescent="0.2">
      <c r="A32" s="151" t="s">
        <v>45</v>
      </c>
      <c r="B32" s="225">
        <f t="shared" si="10"/>
        <v>42596</v>
      </c>
      <c r="C32" s="190">
        <f t="shared" si="10"/>
        <v>21097</v>
      </c>
      <c r="D32" s="190">
        <f t="shared" si="10"/>
        <v>21499</v>
      </c>
      <c r="E32" s="367">
        <v>17065</v>
      </c>
      <c r="F32" s="217">
        <f t="shared" si="12"/>
        <v>42156</v>
      </c>
      <c r="G32" s="367">
        <v>20888</v>
      </c>
      <c r="H32" s="367">
        <v>21268</v>
      </c>
      <c r="I32" s="217">
        <f t="shared" si="11"/>
        <v>440</v>
      </c>
      <c r="J32" s="370">
        <v>209</v>
      </c>
      <c r="K32" s="425">
        <v>231</v>
      </c>
    </row>
    <row r="33" spans="1:11" ht="17.2" customHeight="1" x14ac:dyDescent="0.2">
      <c r="A33" s="151" t="s">
        <v>46</v>
      </c>
      <c r="B33" s="225">
        <f t="shared" si="10"/>
        <v>11285</v>
      </c>
      <c r="C33" s="190">
        <f t="shared" si="10"/>
        <v>5626</v>
      </c>
      <c r="D33" s="190">
        <f t="shared" si="10"/>
        <v>5659</v>
      </c>
      <c r="E33" s="367">
        <v>6004</v>
      </c>
      <c r="F33" s="217">
        <f t="shared" si="12"/>
        <v>11110</v>
      </c>
      <c r="G33" s="367">
        <v>5537</v>
      </c>
      <c r="H33" s="367">
        <v>5573</v>
      </c>
      <c r="I33" s="217">
        <f t="shared" si="11"/>
        <v>175</v>
      </c>
      <c r="J33" s="370">
        <v>89</v>
      </c>
      <c r="K33" s="425">
        <v>86</v>
      </c>
    </row>
    <row r="34" spans="1:11" ht="17.2" customHeight="1" x14ac:dyDescent="0.2">
      <c r="A34" s="151" t="s">
        <v>739</v>
      </c>
      <c r="B34" s="225">
        <f t="shared" si="10"/>
        <v>14017</v>
      </c>
      <c r="C34" s="190">
        <f t="shared" si="10"/>
        <v>6785</v>
      </c>
      <c r="D34" s="190">
        <f t="shared" si="10"/>
        <v>7232</v>
      </c>
      <c r="E34" s="367">
        <v>6369</v>
      </c>
      <c r="F34" s="217">
        <f t="shared" si="12"/>
        <v>13964</v>
      </c>
      <c r="G34" s="367">
        <v>6773</v>
      </c>
      <c r="H34" s="367">
        <v>7191</v>
      </c>
      <c r="I34" s="217">
        <f t="shared" si="11"/>
        <v>53</v>
      </c>
      <c r="J34" s="370">
        <v>12</v>
      </c>
      <c r="K34" s="425">
        <v>41</v>
      </c>
    </row>
    <row r="35" spans="1:11" ht="17.2" customHeight="1" x14ac:dyDescent="0.2">
      <c r="A35" s="371" t="s">
        <v>48</v>
      </c>
      <c r="B35" s="225">
        <f t="shared" si="10"/>
        <v>8884</v>
      </c>
      <c r="C35" s="190">
        <f t="shared" si="10"/>
        <v>4300</v>
      </c>
      <c r="D35" s="190">
        <f t="shared" si="10"/>
        <v>4584</v>
      </c>
      <c r="E35" s="367">
        <v>4061</v>
      </c>
      <c r="F35" s="217">
        <f>SUM(G35:H35)</f>
        <v>8846</v>
      </c>
      <c r="G35" s="367">
        <v>4291</v>
      </c>
      <c r="H35" s="367">
        <v>4555</v>
      </c>
      <c r="I35" s="217">
        <f t="shared" si="11"/>
        <v>38</v>
      </c>
      <c r="J35" s="370">
        <v>9</v>
      </c>
      <c r="K35" s="425">
        <v>29</v>
      </c>
    </row>
    <row r="36" spans="1:11" ht="17.2" customHeight="1" x14ac:dyDescent="0.2">
      <c r="A36" s="371" t="s">
        <v>49</v>
      </c>
      <c r="B36" s="225">
        <f t="shared" si="10"/>
        <v>10052</v>
      </c>
      <c r="C36" s="190">
        <f t="shared" si="10"/>
        <v>4926</v>
      </c>
      <c r="D36" s="190">
        <f t="shared" si="10"/>
        <v>5126</v>
      </c>
      <c r="E36" s="367">
        <v>4738</v>
      </c>
      <c r="F36" s="217">
        <f t="shared" si="12"/>
        <v>10018</v>
      </c>
      <c r="G36" s="367">
        <v>4918</v>
      </c>
      <c r="H36" s="367">
        <v>5100</v>
      </c>
      <c r="I36" s="217">
        <f t="shared" si="11"/>
        <v>34</v>
      </c>
      <c r="J36" s="370">
        <v>8</v>
      </c>
      <c r="K36" s="425">
        <v>26</v>
      </c>
    </row>
    <row r="37" spans="1:11" ht="17.2" customHeight="1" x14ac:dyDescent="0.2">
      <c r="A37" s="371" t="s">
        <v>52</v>
      </c>
      <c r="B37" s="225">
        <f>SUM(F37,I37)</f>
        <v>19205</v>
      </c>
      <c r="C37" s="190">
        <f>SUM(G37,J37)</f>
        <v>9532</v>
      </c>
      <c r="D37" s="190">
        <f>SUM(H37,K37)</f>
        <v>9673</v>
      </c>
      <c r="E37" s="367">
        <v>10552</v>
      </c>
      <c r="F37" s="217">
        <f>SUM(G37:H37)</f>
        <v>19076</v>
      </c>
      <c r="G37" s="367">
        <v>9475</v>
      </c>
      <c r="H37" s="367">
        <v>9601</v>
      </c>
      <c r="I37" s="217">
        <f>SUM(J37:K37)</f>
        <v>129</v>
      </c>
      <c r="J37" s="370">
        <v>57</v>
      </c>
      <c r="K37" s="425">
        <v>72</v>
      </c>
    </row>
    <row r="38" spans="1:11" ht="17.2" customHeight="1" x14ac:dyDescent="0.2">
      <c r="A38" s="371" t="s">
        <v>51</v>
      </c>
      <c r="B38" s="225">
        <f t="shared" si="10"/>
        <v>16056</v>
      </c>
      <c r="C38" s="190">
        <f t="shared" si="10"/>
        <v>7933</v>
      </c>
      <c r="D38" s="190">
        <f t="shared" si="10"/>
        <v>8123</v>
      </c>
      <c r="E38" s="367">
        <v>7263</v>
      </c>
      <c r="F38" s="217">
        <f t="shared" si="12"/>
        <v>16001</v>
      </c>
      <c r="G38" s="367">
        <v>7924</v>
      </c>
      <c r="H38" s="367">
        <v>8077</v>
      </c>
      <c r="I38" s="217">
        <f t="shared" si="11"/>
        <v>55</v>
      </c>
      <c r="J38" s="370">
        <v>9</v>
      </c>
      <c r="K38" s="425">
        <v>46</v>
      </c>
    </row>
    <row r="39" spans="1:11" ht="17.2" customHeight="1" x14ac:dyDescent="0.2">
      <c r="A39" s="371" t="s">
        <v>53</v>
      </c>
      <c r="B39" s="225">
        <f t="shared" si="10"/>
        <v>7094</v>
      </c>
      <c r="C39" s="190">
        <f t="shared" si="10"/>
        <v>3573</v>
      </c>
      <c r="D39" s="190">
        <f t="shared" si="10"/>
        <v>3521</v>
      </c>
      <c r="E39" s="367">
        <v>3704</v>
      </c>
      <c r="F39" s="217">
        <f t="shared" si="12"/>
        <v>7053</v>
      </c>
      <c r="G39" s="367">
        <v>3559</v>
      </c>
      <c r="H39" s="367">
        <v>3494</v>
      </c>
      <c r="I39" s="217">
        <f t="shared" si="11"/>
        <v>41</v>
      </c>
      <c r="J39" s="370">
        <v>14</v>
      </c>
      <c r="K39" s="425">
        <v>27</v>
      </c>
    </row>
    <row r="40" spans="1:11" ht="17.2" customHeight="1" x14ac:dyDescent="0.2">
      <c r="A40" s="371" t="s">
        <v>54</v>
      </c>
      <c r="B40" s="225">
        <f t="shared" si="10"/>
        <v>12149</v>
      </c>
      <c r="C40" s="190">
        <f t="shared" si="10"/>
        <v>6010</v>
      </c>
      <c r="D40" s="190">
        <f t="shared" si="10"/>
        <v>6139</v>
      </c>
      <c r="E40" s="367">
        <v>6154</v>
      </c>
      <c r="F40" s="217">
        <f t="shared" si="12"/>
        <v>12024</v>
      </c>
      <c r="G40" s="367">
        <v>5966</v>
      </c>
      <c r="H40" s="367">
        <v>6058</v>
      </c>
      <c r="I40" s="217">
        <f t="shared" si="11"/>
        <v>125</v>
      </c>
      <c r="J40" s="370">
        <v>44</v>
      </c>
      <c r="K40" s="425">
        <v>81</v>
      </c>
    </row>
    <row r="41" spans="1:11" ht="17.2" customHeight="1" x14ac:dyDescent="0.2">
      <c r="A41" s="149" t="s">
        <v>567</v>
      </c>
      <c r="B41" s="218">
        <f t="shared" ref="B41:K41" si="13">SUM(B42:B53)</f>
        <v>185740</v>
      </c>
      <c r="C41" s="218">
        <f t="shared" si="13"/>
        <v>92831</v>
      </c>
      <c r="D41" s="218">
        <f t="shared" si="13"/>
        <v>92909</v>
      </c>
      <c r="E41" s="218">
        <f t="shared" si="13"/>
        <v>82697</v>
      </c>
      <c r="F41" s="218">
        <f t="shared" si="13"/>
        <v>183662</v>
      </c>
      <c r="G41" s="218">
        <f t="shared" si="13"/>
        <v>91696</v>
      </c>
      <c r="H41" s="218">
        <f t="shared" si="13"/>
        <v>91966</v>
      </c>
      <c r="I41" s="219">
        <f t="shared" si="13"/>
        <v>2078</v>
      </c>
      <c r="J41" s="219">
        <f t="shared" si="13"/>
        <v>1135</v>
      </c>
      <c r="K41" s="220">
        <f t="shared" si="13"/>
        <v>943</v>
      </c>
    </row>
    <row r="42" spans="1:11" ht="17.2" customHeight="1" x14ac:dyDescent="0.2">
      <c r="A42" s="151" t="s">
        <v>513</v>
      </c>
      <c r="B42" s="225">
        <f>SUM(F42,I42)</f>
        <v>62866</v>
      </c>
      <c r="C42" s="190">
        <f>SUM(G42,J42)</f>
        <v>31503</v>
      </c>
      <c r="D42" s="190">
        <f>SUM(H42,K42)</f>
        <v>31363</v>
      </c>
      <c r="E42" s="367">
        <v>25292</v>
      </c>
      <c r="F42" s="217">
        <f>SUM(G42:H42)</f>
        <v>62429</v>
      </c>
      <c r="G42" s="367">
        <v>31282</v>
      </c>
      <c r="H42" s="367">
        <v>31147</v>
      </c>
      <c r="I42" s="217">
        <f>SUM(J42:K42)</f>
        <v>437</v>
      </c>
      <c r="J42" s="370">
        <v>221</v>
      </c>
      <c r="K42" s="425">
        <v>216</v>
      </c>
    </row>
    <row r="43" spans="1:11" ht="17.2" customHeight="1" x14ac:dyDescent="0.2">
      <c r="A43" s="371" t="s">
        <v>55</v>
      </c>
      <c r="B43" s="225">
        <f t="shared" si="10"/>
        <v>10062</v>
      </c>
      <c r="C43" s="190">
        <f t="shared" si="10"/>
        <v>4950</v>
      </c>
      <c r="D43" s="190">
        <f t="shared" si="10"/>
        <v>5112</v>
      </c>
      <c r="E43" s="367">
        <v>5190</v>
      </c>
      <c r="F43" s="217">
        <f>SUM(G43:H43)</f>
        <v>10023</v>
      </c>
      <c r="G43" s="367">
        <v>4943</v>
      </c>
      <c r="H43" s="367">
        <v>5080</v>
      </c>
      <c r="I43" s="217">
        <f t="shared" si="11"/>
        <v>39</v>
      </c>
      <c r="J43" s="370">
        <v>7</v>
      </c>
      <c r="K43" s="425">
        <v>32</v>
      </c>
    </row>
    <row r="44" spans="1:11" ht="17.2" customHeight="1" x14ac:dyDescent="0.2">
      <c r="A44" s="371" t="s">
        <v>56</v>
      </c>
      <c r="B44" s="225">
        <f t="shared" si="10"/>
        <v>9970</v>
      </c>
      <c r="C44" s="190">
        <f t="shared" si="10"/>
        <v>4901</v>
      </c>
      <c r="D44" s="190">
        <f t="shared" si="10"/>
        <v>5069</v>
      </c>
      <c r="E44" s="367">
        <v>4592</v>
      </c>
      <c r="F44" s="217">
        <f>SUM(G44:H44)</f>
        <v>9928</v>
      </c>
      <c r="G44" s="367">
        <v>4891</v>
      </c>
      <c r="H44" s="367">
        <v>5037</v>
      </c>
      <c r="I44" s="217">
        <f t="shared" si="11"/>
        <v>42</v>
      </c>
      <c r="J44" s="370">
        <v>10</v>
      </c>
      <c r="K44" s="425">
        <v>32</v>
      </c>
    </row>
    <row r="45" spans="1:11" ht="17.2" customHeight="1" x14ac:dyDescent="0.2">
      <c r="A45" s="371" t="s">
        <v>740</v>
      </c>
      <c r="B45" s="225">
        <f t="shared" si="10"/>
        <v>16734</v>
      </c>
      <c r="C45" s="190">
        <f t="shared" si="10"/>
        <v>8310</v>
      </c>
      <c r="D45" s="190">
        <f t="shared" si="10"/>
        <v>8424</v>
      </c>
      <c r="E45" s="367">
        <v>7895</v>
      </c>
      <c r="F45" s="217">
        <f>SUM(G45:H45)</f>
        <v>16634</v>
      </c>
      <c r="G45" s="367">
        <v>8270</v>
      </c>
      <c r="H45" s="367">
        <v>8364</v>
      </c>
      <c r="I45" s="217">
        <f t="shared" si="11"/>
        <v>100</v>
      </c>
      <c r="J45" s="370">
        <v>40</v>
      </c>
      <c r="K45" s="425">
        <v>60</v>
      </c>
    </row>
    <row r="46" spans="1:11" ht="17.2" customHeight="1" x14ac:dyDescent="0.2">
      <c r="A46" s="371" t="s">
        <v>57</v>
      </c>
      <c r="B46" s="225">
        <f t="shared" si="10"/>
        <v>5798</v>
      </c>
      <c r="C46" s="190">
        <f t="shared" si="10"/>
        <v>2926</v>
      </c>
      <c r="D46" s="190">
        <f t="shared" si="10"/>
        <v>2872</v>
      </c>
      <c r="E46" s="367">
        <v>3014</v>
      </c>
      <c r="F46" s="217">
        <f t="shared" si="12"/>
        <v>5770</v>
      </c>
      <c r="G46" s="367">
        <v>2921</v>
      </c>
      <c r="H46" s="367">
        <v>2849</v>
      </c>
      <c r="I46" s="217">
        <f t="shared" si="11"/>
        <v>28</v>
      </c>
      <c r="J46" s="370">
        <v>5</v>
      </c>
      <c r="K46" s="425">
        <v>23</v>
      </c>
    </row>
    <row r="47" spans="1:11" ht="17.2" customHeight="1" x14ac:dyDescent="0.2">
      <c r="A47" s="371" t="s">
        <v>58</v>
      </c>
      <c r="B47" s="225">
        <f t="shared" si="10"/>
        <v>10892</v>
      </c>
      <c r="C47" s="190">
        <f t="shared" si="10"/>
        <v>5424</v>
      </c>
      <c r="D47" s="190">
        <f t="shared" si="10"/>
        <v>5468</v>
      </c>
      <c r="E47" s="367">
        <v>5493</v>
      </c>
      <c r="F47" s="217">
        <f t="shared" si="12"/>
        <v>10785</v>
      </c>
      <c r="G47" s="367">
        <v>5379</v>
      </c>
      <c r="H47" s="367">
        <v>5406</v>
      </c>
      <c r="I47" s="217">
        <f t="shared" si="11"/>
        <v>107</v>
      </c>
      <c r="J47" s="370">
        <v>45</v>
      </c>
      <c r="K47" s="425">
        <v>62</v>
      </c>
    </row>
    <row r="48" spans="1:11" ht="17.2" customHeight="1" x14ac:dyDescent="0.2">
      <c r="A48" s="371" t="s">
        <v>59</v>
      </c>
      <c r="B48" s="225">
        <f t="shared" si="10"/>
        <v>30823</v>
      </c>
      <c r="C48" s="190">
        <f t="shared" si="10"/>
        <v>15137</v>
      </c>
      <c r="D48" s="190">
        <f t="shared" si="10"/>
        <v>15686</v>
      </c>
      <c r="E48" s="367">
        <v>11885</v>
      </c>
      <c r="F48" s="217">
        <f t="shared" si="12"/>
        <v>30715</v>
      </c>
      <c r="G48" s="367">
        <v>15075</v>
      </c>
      <c r="H48" s="367">
        <v>15640</v>
      </c>
      <c r="I48" s="217">
        <f t="shared" si="11"/>
        <v>108</v>
      </c>
      <c r="J48" s="370">
        <v>62</v>
      </c>
      <c r="K48" s="425">
        <v>46</v>
      </c>
    </row>
    <row r="49" spans="1:11" ht="17.2" customHeight="1" x14ac:dyDescent="0.2">
      <c r="A49" s="371" t="s">
        <v>60</v>
      </c>
      <c r="B49" s="225">
        <f t="shared" si="10"/>
        <v>9081</v>
      </c>
      <c r="C49" s="190">
        <f t="shared" si="10"/>
        <v>4578</v>
      </c>
      <c r="D49" s="190">
        <f t="shared" si="10"/>
        <v>4503</v>
      </c>
      <c r="E49" s="367">
        <v>4530</v>
      </c>
      <c r="F49" s="217">
        <f t="shared" si="12"/>
        <v>9020</v>
      </c>
      <c r="G49" s="367">
        <v>4555</v>
      </c>
      <c r="H49" s="367">
        <v>4465</v>
      </c>
      <c r="I49" s="217">
        <f t="shared" si="11"/>
        <v>61</v>
      </c>
      <c r="J49" s="370">
        <v>23</v>
      </c>
      <c r="K49" s="425">
        <v>38</v>
      </c>
    </row>
    <row r="50" spans="1:11" ht="17.2" customHeight="1" x14ac:dyDescent="0.2">
      <c r="A50" s="371" t="s">
        <v>61</v>
      </c>
      <c r="B50" s="225">
        <f t="shared" si="10"/>
        <v>7658</v>
      </c>
      <c r="C50" s="190">
        <f t="shared" si="10"/>
        <v>3817</v>
      </c>
      <c r="D50" s="190">
        <f t="shared" si="10"/>
        <v>3841</v>
      </c>
      <c r="E50" s="367">
        <v>4200</v>
      </c>
      <c r="F50" s="217">
        <f t="shared" si="12"/>
        <v>7374</v>
      </c>
      <c r="G50" s="367">
        <v>3695</v>
      </c>
      <c r="H50" s="367">
        <v>3679</v>
      </c>
      <c r="I50" s="217">
        <f t="shared" si="11"/>
        <v>284</v>
      </c>
      <c r="J50" s="370">
        <v>122</v>
      </c>
      <c r="K50" s="425">
        <v>162</v>
      </c>
    </row>
    <row r="51" spans="1:11" ht="17.2" customHeight="1" x14ac:dyDescent="0.2">
      <c r="A51" s="371" t="s">
        <v>62</v>
      </c>
      <c r="B51" s="225">
        <f t="shared" si="10"/>
        <v>8758</v>
      </c>
      <c r="C51" s="190">
        <f t="shared" si="10"/>
        <v>4358</v>
      </c>
      <c r="D51" s="190">
        <f t="shared" si="10"/>
        <v>4400</v>
      </c>
      <c r="E51" s="367">
        <v>4352</v>
      </c>
      <c r="F51" s="217">
        <f t="shared" si="12"/>
        <v>8673</v>
      </c>
      <c r="G51" s="367">
        <v>4333</v>
      </c>
      <c r="H51" s="367">
        <v>4340</v>
      </c>
      <c r="I51" s="217">
        <f t="shared" si="11"/>
        <v>85</v>
      </c>
      <c r="J51" s="370">
        <v>25</v>
      </c>
      <c r="K51" s="425">
        <v>60</v>
      </c>
    </row>
    <row r="52" spans="1:11" ht="17.2" customHeight="1" x14ac:dyDescent="0.2">
      <c r="A52" s="371" t="s">
        <v>63</v>
      </c>
      <c r="B52" s="225">
        <f t="shared" si="10"/>
        <v>9370</v>
      </c>
      <c r="C52" s="190">
        <f t="shared" si="10"/>
        <v>4692</v>
      </c>
      <c r="D52" s="190">
        <f t="shared" si="10"/>
        <v>4678</v>
      </c>
      <c r="E52" s="367">
        <v>4428</v>
      </c>
      <c r="F52" s="217">
        <f t="shared" si="12"/>
        <v>9207</v>
      </c>
      <c r="G52" s="367">
        <v>4608</v>
      </c>
      <c r="H52" s="367">
        <v>4599</v>
      </c>
      <c r="I52" s="217">
        <f t="shared" si="11"/>
        <v>163</v>
      </c>
      <c r="J52" s="370">
        <v>84</v>
      </c>
      <c r="K52" s="425">
        <v>79</v>
      </c>
    </row>
    <row r="53" spans="1:11" ht="17.2" customHeight="1" x14ac:dyDescent="0.2">
      <c r="A53" s="371" t="s">
        <v>64</v>
      </c>
      <c r="B53" s="225">
        <f t="shared" si="10"/>
        <v>3728</v>
      </c>
      <c r="C53" s="190">
        <f t="shared" si="10"/>
        <v>2235</v>
      </c>
      <c r="D53" s="190">
        <f t="shared" si="10"/>
        <v>1493</v>
      </c>
      <c r="E53" s="367">
        <v>1826</v>
      </c>
      <c r="F53" s="217">
        <f t="shared" si="12"/>
        <v>3104</v>
      </c>
      <c r="G53" s="367">
        <v>1744</v>
      </c>
      <c r="H53" s="367">
        <v>1360</v>
      </c>
      <c r="I53" s="217">
        <f t="shared" si="11"/>
        <v>624</v>
      </c>
      <c r="J53" s="370">
        <v>491</v>
      </c>
      <c r="K53" s="425">
        <v>133</v>
      </c>
    </row>
    <row r="54" spans="1:11" ht="17.2" customHeight="1" x14ac:dyDescent="0.2">
      <c r="A54" s="152" t="s">
        <v>568</v>
      </c>
      <c r="B54" s="221">
        <f>SUM(B55:B67)</f>
        <v>197282</v>
      </c>
      <c r="C54" s="221">
        <f t="shared" ref="C54:H54" si="14">SUM(C55:C67)</f>
        <v>101716</v>
      </c>
      <c r="D54" s="221">
        <f t="shared" si="14"/>
        <v>95566</v>
      </c>
      <c r="E54" s="221">
        <f t="shared" si="14"/>
        <v>85866</v>
      </c>
      <c r="F54" s="221">
        <f t="shared" si="14"/>
        <v>193994</v>
      </c>
      <c r="G54" s="221">
        <f t="shared" si="14"/>
        <v>99711</v>
      </c>
      <c r="H54" s="221">
        <f t="shared" si="14"/>
        <v>94283</v>
      </c>
      <c r="I54" s="222">
        <f>SUM(I55:I67)</f>
        <v>3288</v>
      </c>
      <c r="J54" s="222">
        <f>SUM(J55:J67)</f>
        <v>2005</v>
      </c>
      <c r="K54" s="223">
        <f>SUM(K55:K67)</f>
        <v>1283</v>
      </c>
    </row>
    <row r="55" spans="1:11" ht="17.2" customHeight="1" x14ac:dyDescent="0.2">
      <c r="A55" s="153" t="s">
        <v>107</v>
      </c>
      <c r="B55" s="187">
        <f t="shared" ref="B55:D67" si="15">SUM(F55,I55)</f>
        <v>16621</v>
      </c>
      <c r="C55" s="188">
        <f t="shared" si="15"/>
        <v>8644</v>
      </c>
      <c r="D55" s="188">
        <f t="shared" si="15"/>
        <v>7977</v>
      </c>
      <c r="E55" s="367">
        <v>7736</v>
      </c>
      <c r="F55" s="224">
        <f>SUM(G55:H55)</f>
        <v>16454</v>
      </c>
      <c r="G55" s="367">
        <v>8548</v>
      </c>
      <c r="H55" s="367">
        <v>7906</v>
      </c>
      <c r="I55" s="224">
        <f t="shared" ref="I55:I67" si="16">SUM(J55:K55)</f>
        <v>167</v>
      </c>
      <c r="J55" s="370">
        <v>96</v>
      </c>
      <c r="K55" s="425">
        <v>71</v>
      </c>
    </row>
    <row r="56" spans="1:11" ht="17.2" customHeight="1" x14ac:dyDescent="0.2">
      <c r="A56" s="153" t="s">
        <v>108</v>
      </c>
      <c r="B56" s="187">
        <f t="shared" si="15"/>
        <v>8436</v>
      </c>
      <c r="C56" s="188">
        <f t="shared" si="15"/>
        <v>4168</v>
      </c>
      <c r="D56" s="188">
        <f t="shared" si="15"/>
        <v>4268</v>
      </c>
      <c r="E56" s="367">
        <v>4359</v>
      </c>
      <c r="F56" s="224">
        <f t="shared" ref="F56:F67" si="17">SUM(G56:H56)</f>
        <v>8340</v>
      </c>
      <c r="G56" s="367">
        <v>4129</v>
      </c>
      <c r="H56" s="367">
        <v>4211</v>
      </c>
      <c r="I56" s="224">
        <f t="shared" si="16"/>
        <v>96</v>
      </c>
      <c r="J56" s="370">
        <v>39</v>
      </c>
      <c r="K56" s="425">
        <v>57</v>
      </c>
    </row>
    <row r="57" spans="1:11" ht="17.2" customHeight="1" x14ac:dyDescent="0.2">
      <c r="A57" s="153" t="s">
        <v>109</v>
      </c>
      <c r="B57" s="187">
        <f t="shared" si="15"/>
        <v>3741</v>
      </c>
      <c r="C57" s="188">
        <f t="shared" si="15"/>
        <v>1876</v>
      </c>
      <c r="D57" s="188">
        <f t="shared" si="15"/>
        <v>1865</v>
      </c>
      <c r="E57" s="367">
        <v>1956</v>
      </c>
      <c r="F57" s="224">
        <f t="shared" si="17"/>
        <v>3726</v>
      </c>
      <c r="G57" s="367">
        <v>1871</v>
      </c>
      <c r="H57" s="367">
        <v>1855</v>
      </c>
      <c r="I57" s="224">
        <f t="shared" si="16"/>
        <v>15</v>
      </c>
      <c r="J57" s="370">
        <v>5</v>
      </c>
      <c r="K57" s="425">
        <v>10</v>
      </c>
    </row>
    <row r="58" spans="1:11" ht="17.2" customHeight="1" x14ac:dyDescent="0.2">
      <c r="A58" s="153" t="s">
        <v>110</v>
      </c>
      <c r="B58" s="187">
        <f t="shared" si="15"/>
        <v>10980</v>
      </c>
      <c r="C58" s="188">
        <f t="shared" si="15"/>
        <v>5551</v>
      </c>
      <c r="D58" s="188">
        <f t="shared" si="15"/>
        <v>5429</v>
      </c>
      <c r="E58" s="367">
        <v>4644</v>
      </c>
      <c r="F58" s="224">
        <f t="shared" si="17"/>
        <v>10928</v>
      </c>
      <c r="G58" s="367">
        <v>5524</v>
      </c>
      <c r="H58" s="367">
        <v>5404</v>
      </c>
      <c r="I58" s="224">
        <f t="shared" si="16"/>
        <v>52</v>
      </c>
      <c r="J58" s="370">
        <v>27</v>
      </c>
      <c r="K58" s="425">
        <v>25</v>
      </c>
    </row>
    <row r="59" spans="1:11" ht="17.2" customHeight="1" x14ac:dyDescent="0.2">
      <c r="A59" s="153" t="s">
        <v>111</v>
      </c>
      <c r="B59" s="187">
        <f t="shared" si="15"/>
        <v>7338</v>
      </c>
      <c r="C59" s="188">
        <f t="shared" si="15"/>
        <v>3603</v>
      </c>
      <c r="D59" s="188">
        <f t="shared" si="15"/>
        <v>3735</v>
      </c>
      <c r="E59" s="367">
        <v>3416</v>
      </c>
      <c r="F59" s="224">
        <f t="shared" si="17"/>
        <v>7301</v>
      </c>
      <c r="G59" s="367">
        <v>3590</v>
      </c>
      <c r="H59" s="367">
        <v>3711</v>
      </c>
      <c r="I59" s="224">
        <f t="shared" si="16"/>
        <v>37</v>
      </c>
      <c r="J59" s="370">
        <v>13</v>
      </c>
      <c r="K59" s="425">
        <v>24</v>
      </c>
    </row>
    <row r="60" spans="1:11" ht="17.2" customHeight="1" x14ac:dyDescent="0.2">
      <c r="A60" s="153" t="s">
        <v>514</v>
      </c>
      <c r="B60" s="187">
        <f t="shared" si="15"/>
        <v>17581</v>
      </c>
      <c r="C60" s="188">
        <f t="shared" si="15"/>
        <v>9062</v>
      </c>
      <c r="D60" s="188">
        <f t="shared" si="15"/>
        <v>8519</v>
      </c>
      <c r="E60" s="367">
        <v>7328</v>
      </c>
      <c r="F60" s="224">
        <f t="shared" si="17"/>
        <v>17475</v>
      </c>
      <c r="G60" s="367">
        <v>9013</v>
      </c>
      <c r="H60" s="367">
        <v>8462</v>
      </c>
      <c r="I60" s="224">
        <f t="shared" si="16"/>
        <v>106</v>
      </c>
      <c r="J60" s="370">
        <v>49</v>
      </c>
      <c r="K60" s="425">
        <v>57</v>
      </c>
    </row>
    <row r="61" spans="1:11" ht="17.2" customHeight="1" x14ac:dyDescent="0.2">
      <c r="A61" s="153" t="s">
        <v>515</v>
      </c>
      <c r="B61" s="187">
        <f t="shared" si="15"/>
        <v>8579</v>
      </c>
      <c r="C61" s="188">
        <f t="shared" si="15"/>
        <v>4540</v>
      </c>
      <c r="D61" s="188">
        <f t="shared" si="15"/>
        <v>4039</v>
      </c>
      <c r="E61" s="367">
        <v>4776</v>
      </c>
      <c r="F61" s="224">
        <f t="shared" si="17"/>
        <v>8501</v>
      </c>
      <c r="G61" s="367">
        <v>4504</v>
      </c>
      <c r="H61" s="367">
        <v>3997</v>
      </c>
      <c r="I61" s="224">
        <f t="shared" si="16"/>
        <v>78</v>
      </c>
      <c r="J61" s="370">
        <v>36</v>
      </c>
      <c r="K61" s="425">
        <v>42</v>
      </c>
    </row>
    <row r="62" spans="1:11" ht="17.2" customHeight="1" x14ac:dyDescent="0.2">
      <c r="A62" s="153" t="s">
        <v>112</v>
      </c>
      <c r="B62" s="187">
        <f t="shared" si="15"/>
        <v>21040</v>
      </c>
      <c r="C62" s="188">
        <f t="shared" si="15"/>
        <v>10457</v>
      </c>
      <c r="D62" s="188">
        <f t="shared" si="15"/>
        <v>10583</v>
      </c>
      <c r="E62" s="367">
        <v>8879</v>
      </c>
      <c r="F62" s="224">
        <f t="shared" si="17"/>
        <v>20931</v>
      </c>
      <c r="G62" s="367">
        <v>10428</v>
      </c>
      <c r="H62" s="367">
        <v>10503</v>
      </c>
      <c r="I62" s="224">
        <f t="shared" si="16"/>
        <v>109</v>
      </c>
      <c r="J62" s="370">
        <v>29</v>
      </c>
      <c r="K62" s="425">
        <v>80</v>
      </c>
    </row>
    <row r="63" spans="1:11" ht="17.2" customHeight="1" x14ac:dyDescent="0.2">
      <c r="A63" s="153" t="s">
        <v>113</v>
      </c>
      <c r="B63" s="187">
        <f t="shared" si="15"/>
        <v>9960</v>
      </c>
      <c r="C63" s="188">
        <f t="shared" si="15"/>
        <v>4897</v>
      </c>
      <c r="D63" s="188">
        <f t="shared" si="15"/>
        <v>5063</v>
      </c>
      <c r="E63" s="367">
        <v>4188</v>
      </c>
      <c r="F63" s="224">
        <f t="shared" si="17"/>
        <v>9922</v>
      </c>
      <c r="G63" s="367">
        <v>4883</v>
      </c>
      <c r="H63" s="367">
        <v>5039</v>
      </c>
      <c r="I63" s="224">
        <f t="shared" si="16"/>
        <v>38</v>
      </c>
      <c r="J63" s="370">
        <v>14</v>
      </c>
      <c r="K63" s="425">
        <v>24</v>
      </c>
    </row>
    <row r="64" spans="1:11" ht="17.2" customHeight="1" x14ac:dyDescent="0.2">
      <c r="A64" s="153" t="s">
        <v>114</v>
      </c>
      <c r="B64" s="187">
        <f t="shared" si="15"/>
        <v>25430</v>
      </c>
      <c r="C64" s="188">
        <f t="shared" si="15"/>
        <v>12703</v>
      </c>
      <c r="D64" s="188">
        <f t="shared" si="15"/>
        <v>12727</v>
      </c>
      <c r="E64" s="367">
        <v>9181</v>
      </c>
      <c r="F64" s="224">
        <f t="shared" si="17"/>
        <v>25345</v>
      </c>
      <c r="G64" s="367">
        <v>12666</v>
      </c>
      <c r="H64" s="367">
        <v>12679</v>
      </c>
      <c r="I64" s="224">
        <f t="shared" si="16"/>
        <v>85</v>
      </c>
      <c r="J64" s="370">
        <v>37</v>
      </c>
      <c r="K64" s="425">
        <v>48</v>
      </c>
    </row>
    <row r="65" spans="1:11" ht="17.2" customHeight="1" x14ac:dyDescent="0.2">
      <c r="A65" s="153" t="s">
        <v>115</v>
      </c>
      <c r="B65" s="187">
        <f t="shared" si="15"/>
        <v>13274</v>
      </c>
      <c r="C65" s="188">
        <f t="shared" si="15"/>
        <v>6795</v>
      </c>
      <c r="D65" s="188">
        <f t="shared" si="15"/>
        <v>6479</v>
      </c>
      <c r="E65" s="367">
        <v>5403</v>
      </c>
      <c r="F65" s="224">
        <f t="shared" si="17"/>
        <v>13020</v>
      </c>
      <c r="G65" s="367">
        <v>6586</v>
      </c>
      <c r="H65" s="367">
        <v>6434</v>
      </c>
      <c r="I65" s="224">
        <f t="shared" si="16"/>
        <v>254</v>
      </c>
      <c r="J65" s="370">
        <v>209</v>
      </c>
      <c r="K65" s="425">
        <v>45</v>
      </c>
    </row>
    <row r="66" spans="1:11" ht="17.2" customHeight="1" x14ac:dyDescent="0.2">
      <c r="A66" s="153" t="s">
        <v>116</v>
      </c>
      <c r="B66" s="187">
        <f t="shared" si="15"/>
        <v>8490</v>
      </c>
      <c r="C66" s="188">
        <f t="shared" si="15"/>
        <v>4570</v>
      </c>
      <c r="D66" s="188">
        <f t="shared" si="15"/>
        <v>3920</v>
      </c>
      <c r="E66" s="367">
        <v>3586</v>
      </c>
      <c r="F66" s="224">
        <f t="shared" si="17"/>
        <v>7878</v>
      </c>
      <c r="G66" s="367">
        <v>4008</v>
      </c>
      <c r="H66" s="367">
        <v>3870</v>
      </c>
      <c r="I66" s="224">
        <f t="shared" si="16"/>
        <v>612</v>
      </c>
      <c r="J66" s="370">
        <v>562</v>
      </c>
      <c r="K66" s="425">
        <v>50</v>
      </c>
    </row>
    <row r="67" spans="1:11" ht="17.2" customHeight="1" x14ac:dyDescent="0.2">
      <c r="A67" s="153" t="s">
        <v>117</v>
      </c>
      <c r="B67" s="187">
        <f t="shared" si="15"/>
        <v>45812</v>
      </c>
      <c r="C67" s="188">
        <f t="shared" si="15"/>
        <v>24850</v>
      </c>
      <c r="D67" s="188">
        <f t="shared" si="15"/>
        <v>20962</v>
      </c>
      <c r="E67" s="367">
        <v>20414</v>
      </c>
      <c r="F67" s="224">
        <f t="shared" si="17"/>
        <v>44173</v>
      </c>
      <c r="G67" s="367">
        <v>23961</v>
      </c>
      <c r="H67" s="367">
        <v>20212</v>
      </c>
      <c r="I67" s="224">
        <f t="shared" si="16"/>
        <v>1639</v>
      </c>
      <c r="J67" s="370">
        <v>889</v>
      </c>
      <c r="K67" s="425">
        <v>750</v>
      </c>
    </row>
    <row r="68" spans="1:11" ht="17.2" customHeight="1" x14ac:dyDescent="0.2">
      <c r="A68" s="154" t="s">
        <v>89</v>
      </c>
      <c r="B68" s="250">
        <f t="shared" ref="B68:K68" si="18">SUM(B69:B98)</f>
        <v>348690</v>
      </c>
      <c r="C68" s="250">
        <f t="shared" si="18"/>
        <v>172818</v>
      </c>
      <c r="D68" s="250">
        <f t="shared" si="18"/>
        <v>175872</v>
      </c>
      <c r="E68" s="250">
        <f>SUM(E69:E98)</f>
        <v>158827</v>
      </c>
      <c r="F68" s="250">
        <f t="shared" si="18"/>
        <v>343782</v>
      </c>
      <c r="G68" s="250">
        <f t="shared" si="18"/>
        <v>169862</v>
      </c>
      <c r="H68" s="250">
        <f t="shared" si="18"/>
        <v>173920</v>
      </c>
      <c r="I68" s="250">
        <f t="shared" si="18"/>
        <v>4908</v>
      </c>
      <c r="J68" s="250">
        <f t="shared" si="18"/>
        <v>2956</v>
      </c>
      <c r="K68" s="426">
        <f t="shared" si="18"/>
        <v>1952</v>
      </c>
    </row>
    <row r="69" spans="1:11" ht="17.2" customHeight="1" x14ac:dyDescent="0.2">
      <c r="A69" s="151" t="s">
        <v>471</v>
      </c>
      <c r="B69" s="187">
        <f>SUM(F69,I69)</f>
        <v>8230</v>
      </c>
      <c r="C69" s="188">
        <f>SUM(G69,J69)</f>
        <v>4221</v>
      </c>
      <c r="D69" s="188">
        <f>SUM(H69,K69)</f>
        <v>4009</v>
      </c>
      <c r="E69" s="251">
        <v>3628</v>
      </c>
      <c r="F69" s="187">
        <f t="shared" ref="F69:F98" si="19">SUM(G69:H69)</f>
        <v>7936</v>
      </c>
      <c r="G69" s="252">
        <v>4021</v>
      </c>
      <c r="H69" s="252">
        <v>3915</v>
      </c>
      <c r="I69" s="187">
        <f>SUM(J69:K69)</f>
        <v>294</v>
      </c>
      <c r="J69" s="253">
        <v>200</v>
      </c>
      <c r="K69" s="427">
        <v>94</v>
      </c>
    </row>
    <row r="70" spans="1:11" ht="17.2" customHeight="1" x14ac:dyDescent="0.2">
      <c r="A70" s="151" t="s">
        <v>472</v>
      </c>
      <c r="B70" s="187">
        <f t="shared" ref="B70:D98" si="20">SUM(F70,I70)</f>
        <v>4081</v>
      </c>
      <c r="C70" s="188">
        <f t="shared" si="20"/>
        <v>2052</v>
      </c>
      <c r="D70" s="188">
        <f t="shared" si="20"/>
        <v>2029</v>
      </c>
      <c r="E70" s="251">
        <v>1648</v>
      </c>
      <c r="F70" s="187">
        <f t="shared" si="19"/>
        <v>3999</v>
      </c>
      <c r="G70" s="252">
        <v>1998</v>
      </c>
      <c r="H70" s="252">
        <v>2001</v>
      </c>
      <c r="I70" s="187">
        <f t="shared" ref="I70:I98" si="21">SUM(J70:K70)</f>
        <v>82</v>
      </c>
      <c r="J70" s="253">
        <v>54</v>
      </c>
      <c r="K70" s="427">
        <v>28</v>
      </c>
    </row>
    <row r="71" spans="1:11" ht="17.2" customHeight="1" x14ac:dyDescent="0.2">
      <c r="A71" s="151" t="s">
        <v>473</v>
      </c>
      <c r="B71" s="187">
        <f t="shared" si="20"/>
        <v>9153</v>
      </c>
      <c r="C71" s="188">
        <f t="shared" si="20"/>
        <v>4796</v>
      </c>
      <c r="D71" s="188">
        <f t="shared" si="20"/>
        <v>4357</v>
      </c>
      <c r="E71" s="251">
        <v>4028</v>
      </c>
      <c r="F71" s="187">
        <f t="shared" si="19"/>
        <v>8763</v>
      </c>
      <c r="G71" s="252">
        <v>4464</v>
      </c>
      <c r="H71" s="252">
        <v>4299</v>
      </c>
      <c r="I71" s="187">
        <f t="shared" si="21"/>
        <v>390</v>
      </c>
      <c r="J71" s="253">
        <v>332</v>
      </c>
      <c r="K71" s="427">
        <v>58</v>
      </c>
    </row>
    <row r="72" spans="1:11" ht="17.2" customHeight="1" x14ac:dyDescent="0.2">
      <c r="A72" s="151" t="s">
        <v>474</v>
      </c>
      <c r="B72" s="187">
        <f t="shared" si="20"/>
        <v>2199</v>
      </c>
      <c r="C72" s="188">
        <f t="shared" si="20"/>
        <v>1074</v>
      </c>
      <c r="D72" s="188">
        <f t="shared" si="20"/>
        <v>1125</v>
      </c>
      <c r="E72" s="251">
        <v>1229</v>
      </c>
      <c r="F72" s="187">
        <f t="shared" si="19"/>
        <v>2140</v>
      </c>
      <c r="G72" s="252">
        <v>1039</v>
      </c>
      <c r="H72" s="252">
        <v>1101</v>
      </c>
      <c r="I72" s="187">
        <f t="shared" si="21"/>
        <v>59</v>
      </c>
      <c r="J72" s="253">
        <v>35</v>
      </c>
      <c r="K72" s="427">
        <v>24</v>
      </c>
    </row>
    <row r="73" spans="1:11" ht="17.2" customHeight="1" x14ac:dyDescent="0.2">
      <c r="A73" s="151" t="s">
        <v>475</v>
      </c>
      <c r="B73" s="187">
        <f t="shared" si="20"/>
        <v>1918</v>
      </c>
      <c r="C73" s="188">
        <f t="shared" si="20"/>
        <v>967</v>
      </c>
      <c r="D73" s="188">
        <f t="shared" si="20"/>
        <v>951</v>
      </c>
      <c r="E73" s="251">
        <v>1075</v>
      </c>
      <c r="F73" s="187">
        <f t="shared" si="19"/>
        <v>1842</v>
      </c>
      <c r="G73" s="254">
        <v>909</v>
      </c>
      <c r="H73" s="254">
        <v>933</v>
      </c>
      <c r="I73" s="187">
        <f t="shared" si="21"/>
        <v>76</v>
      </c>
      <c r="J73" s="253">
        <v>58</v>
      </c>
      <c r="K73" s="427">
        <v>18</v>
      </c>
    </row>
    <row r="74" spans="1:11" ht="17.2" customHeight="1" x14ac:dyDescent="0.2">
      <c r="A74" s="151" t="s">
        <v>476</v>
      </c>
      <c r="B74" s="187">
        <f t="shared" si="20"/>
        <v>2571</v>
      </c>
      <c r="C74" s="188">
        <f t="shared" si="20"/>
        <v>1271</v>
      </c>
      <c r="D74" s="188">
        <f t="shared" si="20"/>
        <v>1300</v>
      </c>
      <c r="E74" s="251">
        <v>1384</v>
      </c>
      <c r="F74" s="187">
        <f t="shared" si="19"/>
        <v>2533</v>
      </c>
      <c r="G74" s="252">
        <v>1252</v>
      </c>
      <c r="H74" s="252">
        <v>1281</v>
      </c>
      <c r="I74" s="187">
        <f t="shared" si="21"/>
        <v>38</v>
      </c>
      <c r="J74" s="253">
        <v>19</v>
      </c>
      <c r="K74" s="427">
        <v>19</v>
      </c>
    </row>
    <row r="75" spans="1:11" ht="17.2" customHeight="1" x14ac:dyDescent="0.2">
      <c r="A75" s="151" t="s">
        <v>477</v>
      </c>
      <c r="B75" s="187">
        <f t="shared" si="20"/>
        <v>1650</v>
      </c>
      <c r="C75" s="188">
        <f t="shared" si="20"/>
        <v>862</v>
      </c>
      <c r="D75" s="188">
        <f t="shared" si="20"/>
        <v>788</v>
      </c>
      <c r="E75" s="251">
        <v>1008</v>
      </c>
      <c r="F75" s="187">
        <f t="shared" si="19"/>
        <v>1558</v>
      </c>
      <c r="G75" s="254">
        <v>789</v>
      </c>
      <c r="H75" s="254">
        <v>769</v>
      </c>
      <c r="I75" s="187">
        <f t="shared" si="21"/>
        <v>92</v>
      </c>
      <c r="J75" s="253">
        <v>73</v>
      </c>
      <c r="K75" s="427">
        <v>19</v>
      </c>
    </row>
    <row r="76" spans="1:11" ht="17.2" customHeight="1" x14ac:dyDescent="0.2">
      <c r="A76" s="151" t="s">
        <v>478</v>
      </c>
      <c r="B76" s="187">
        <f t="shared" si="20"/>
        <v>1760</v>
      </c>
      <c r="C76" s="188">
        <f t="shared" si="20"/>
        <v>982</v>
      </c>
      <c r="D76" s="188">
        <f t="shared" si="20"/>
        <v>778</v>
      </c>
      <c r="E76" s="255">
        <v>904</v>
      </c>
      <c r="F76" s="187">
        <f t="shared" si="19"/>
        <v>1485</v>
      </c>
      <c r="G76" s="254">
        <v>718</v>
      </c>
      <c r="H76" s="254">
        <v>767</v>
      </c>
      <c r="I76" s="187">
        <f t="shared" si="21"/>
        <v>275</v>
      </c>
      <c r="J76" s="253">
        <v>264</v>
      </c>
      <c r="K76" s="427">
        <v>11</v>
      </c>
    </row>
    <row r="77" spans="1:11" ht="17.2" customHeight="1" x14ac:dyDescent="0.2">
      <c r="A77" s="151" t="s">
        <v>479</v>
      </c>
      <c r="B77" s="187">
        <f t="shared" si="20"/>
        <v>1433</v>
      </c>
      <c r="C77" s="188">
        <f t="shared" si="20"/>
        <v>745</v>
      </c>
      <c r="D77" s="188">
        <f t="shared" si="20"/>
        <v>688</v>
      </c>
      <c r="E77" s="255">
        <v>828</v>
      </c>
      <c r="F77" s="187">
        <f t="shared" si="19"/>
        <v>1383</v>
      </c>
      <c r="G77" s="254">
        <v>700</v>
      </c>
      <c r="H77" s="254">
        <v>683</v>
      </c>
      <c r="I77" s="187">
        <f t="shared" si="21"/>
        <v>50</v>
      </c>
      <c r="J77" s="253">
        <v>45</v>
      </c>
      <c r="K77" s="427">
        <v>5</v>
      </c>
    </row>
    <row r="78" spans="1:11" ht="17.2" customHeight="1" x14ac:dyDescent="0.2">
      <c r="A78" s="151" t="s">
        <v>480</v>
      </c>
      <c r="B78" s="187">
        <f t="shared" si="20"/>
        <v>3267</v>
      </c>
      <c r="C78" s="188">
        <f t="shared" si="20"/>
        <v>1679</v>
      </c>
      <c r="D78" s="188">
        <f t="shared" si="20"/>
        <v>1588</v>
      </c>
      <c r="E78" s="251">
        <v>1773</v>
      </c>
      <c r="F78" s="187">
        <f t="shared" si="19"/>
        <v>3078</v>
      </c>
      <c r="G78" s="252">
        <v>1543</v>
      </c>
      <c r="H78" s="252">
        <v>1535</v>
      </c>
      <c r="I78" s="187">
        <f t="shared" si="21"/>
        <v>189</v>
      </c>
      <c r="J78" s="253">
        <v>136</v>
      </c>
      <c r="K78" s="427">
        <v>53</v>
      </c>
    </row>
    <row r="79" spans="1:11" ht="17.2" customHeight="1" x14ac:dyDescent="0.2">
      <c r="A79" s="151" t="s">
        <v>481</v>
      </c>
      <c r="B79" s="187">
        <f t="shared" si="20"/>
        <v>20643</v>
      </c>
      <c r="C79" s="188">
        <f t="shared" si="20"/>
        <v>10290</v>
      </c>
      <c r="D79" s="188">
        <f t="shared" si="20"/>
        <v>10353</v>
      </c>
      <c r="E79" s="251">
        <v>7949</v>
      </c>
      <c r="F79" s="187">
        <f t="shared" si="19"/>
        <v>20516</v>
      </c>
      <c r="G79" s="252">
        <v>10242</v>
      </c>
      <c r="H79" s="252">
        <v>10274</v>
      </c>
      <c r="I79" s="187">
        <f t="shared" si="21"/>
        <v>127</v>
      </c>
      <c r="J79" s="253">
        <v>48</v>
      </c>
      <c r="K79" s="427">
        <v>79</v>
      </c>
    </row>
    <row r="80" spans="1:11" ht="17.2" customHeight="1" x14ac:dyDescent="0.2">
      <c r="A80" s="151" t="s">
        <v>482</v>
      </c>
      <c r="B80" s="187">
        <f t="shared" si="20"/>
        <v>4572</v>
      </c>
      <c r="C80" s="188">
        <f t="shared" si="20"/>
        <v>2305</v>
      </c>
      <c r="D80" s="188">
        <f t="shared" si="20"/>
        <v>2267</v>
      </c>
      <c r="E80" s="251">
        <v>2147</v>
      </c>
      <c r="F80" s="187">
        <f t="shared" si="19"/>
        <v>4533</v>
      </c>
      <c r="G80" s="252">
        <v>2287</v>
      </c>
      <c r="H80" s="252">
        <v>2246</v>
      </c>
      <c r="I80" s="187">
        <f t="shared" si="21"/>
        <v>39</v>
      </c>
      <c r="J80" s="253">
        <v>18</v>
      </c>
      <c r="K80" s="427">
        <v>21</v>
      </c>
    </row>
    <row r="81" spans="1:11" ht="17.2" customHeight="1" x14ac:dyDescent="0.2">
      <c r="A81" s="151" t="s">
        <v>483</v>
      </c>
      <c r="B81" s="187">
        <f t="shared" si="20"/>
        <v>1570</v>
      </c>
      <c r="C81" s="188">
        <f t="shared" si="20"/>
        <v>788</v>
      </c>
      <c r="D81" s="188">
        <f t="shared" si="20"/>
        <v>782</v>
      </c>
      <c r="E81" s="255">
        <v>927</v>
      </c>
      <c r="F81" s="187">
        <f t="shared" si="19"/>
        <v>1544</v>
      </c>
      <c r="G81" s="254">
        <v>771</v>
      </c>
      <c r="H81" s="254">
        <v>773</v>
      </c>
      <c r="I81" s="187">
        <f t="shared" si="21"/>
        <v>26</v>
      </c>
      <c r="J81" s="253">
        <v>17</v>
      </c>
      <c r="K81" s="427">
        <v>9</v>
      </c>
    </row>
    <row r="82" spans="1:11" ht="17.2" customHeight="1" x14ac:dyDescent="0.2">
      <c r="A82" s="151" t="s">
        <v>610</v>
      </c>
      <c r="B82" s="187">
        <f t="shared" si="20"/>
        <v>3983</v>
      </c>
      <c r="C82" s="188">
        <f t="shared" si="20"/>
        <v>1949</v>
      </c>
      <c r="D82" s="188">
        <f t="shared" si="20"/>
        <v>2034</v>
      </c>
      <c r="E82" s="251">
        <v>2170</v>
      </c>
      <c r="F82" s="187">
        <f t="shared" si="19"/>
        <v>3931</v>
      </c>
      <c r="G82" s="252">
        <v>1918</v>
      </c>
      <c r="H82" s="252">
        <v>2013</v>
      </c>
      <c r="I82" s="187">
        <f t="shared" si="21"/>
        <v>52</v>
      </c>
      <c r="J82" s="253">
        <v>31</v>
      </c>
      <c r="K82" s="427">
        <v>21</v>
      </c>
    </row>
    <row r="83" spans="1:11" ht="17.2" customHeight="1" x14ac:dyDescent="0.2">
      <c r="A83" s="151" t="s">
        <v>484</v>
      </c>
      <c r="B83" s="187">
        <f t="shared" si="20"/>
        <v>1021</v>
      </c>
      <c r="C83" s="188">
        <f t="shared" si="20"/>
        <v>482</v>
      </c>
      <c r="D83" s="188">
        <f t="shared" si="20"/>
        <v>539</v>
      </c>
      <c r="E83" s="255">
        <v>563</v>
      </c>
      <c r="F83" s="187">
        <f t="shared" si="19"/>
        <v>1006</v>
      </c>
      <c r="G83" s="254">
        <v>481</v>
      </c>
      <c r="H83" s="254">
        <v>525</v>
      </c>
      <c r="I83" s="187">
        <f t="shared" si="21"/>
        <v>15</v>
      </c>
      <c r="J83" s="253">
        <v>1</v>
      </c>
      <c r="K83" s="427">
        <v>14</v>
      </c>
    </row>
    <row r="84" spans="1:11" ht="17.2" customHeight="1" x14ac:dyDescent="0.2">
      <c r="A84" s="151" t="s">
        <v>612</v>
      </c>
      <c r="B84" s="187">
        <f t="shared" si="20"/>
        <v>2258</v>
      </c>
      <c r="C84" s="188">
        <f t="shared" si="20"/>
        <v>1103</v>
      </c>
      <c r="D84" s="188">
        <f t="shared" si="20"/>
        <v>1155</v>
      </c>
      <c r="E84" s="251">
        <v>1256</v>
      </c>
      <c r="F84" s="187">
        <f t="shared" si="19"/>
        <v>2168</v>
      </c>
      <c r="G84" s="252">
        <v>1067</v>
      </c>
      <c r="H84" s="252">
        <v>1101</v>
      </c>
      <c r="I84" s="187">
        <f t="shared" si="21"/>
        <v>90</v>
      </c>
      <c r="J84" s="253">
        <v>36</v>
      </c>
      <c r="K84" s="427">
        <v>54</v>
      </c>
    </row>
    <row r="85" spans="1:11" ht="17.2" customHeight="1" x14ac:dyDescent="0.2">
      <c r="A85" s="151" t="s">
        <v>485</v>
      </c>
      <c r="B85" s="187">
        <f t="shared" si="20"/>
        <v>27773</v>
      </c>
      <c r="C85" s="188">
        <f t="shared" si="20"/>
        <v>13671</v>
      </c>
      <c r="D85" s="188">
        <f t="shared" si="20"/>
        <v>14102</v>
      </c>
      <c r="E85" s="251">
        <v>13639</v>
      </c>
      <c r="F85" s="187">
        <f t="shared" si="19"/>
        <v>27595</v>
      </c>
      <c r="G85" s="252">
        <v>13605</v>
      </c>
      <c r="H85" s="252">
        <v>13990</v>
      </c>
      <c r="I85" s="187">
        <f t="shared" si="21"/>
        <v>178</v>
      </c>
      <c r="J85" s="253">
        <v>66</v>
      </c>
      <c r="K85" s="427">
        <v>112</v>
      </c>
    </row>
    <row r="86" spans="1:11" ht="17.2" customHeight="1" x14ac:dyDescent="0.2">
      <c r="A86" s="151" t="s">
        <v>486</v>
      </c>
      <c r="B86" s="187">
        <f t="shared" si="20"/>
        <v>10140</v>
      </c>
      <c r="C86" s="188">
        <f t="shared" si="20"/>
        <v>5004</v>
      </c>
      <c r="D86" s="188">
        <f t="shared" si="20"/>
        <v>5136</v>
      </c>
      <c r="E86" s="251">
        <v>5901</v>
      </c>
      <c r="F86" s="187">
        <f t="shared" si="19"/>
        <v>10042</v>
      </c>
      <c r="G86" s="252">
        <v>4965</v>
      </c>
      <c r="H86" s="252">
        <v>5077</v>
      </c>
      <c r="I86" s="187">
        <f t="shared" si="21"/>
        <v>98</v>
      </c>
      <c r="J86" s="253">
        <v>39</v>
      </c>
      <c r="K86" s="427">
        <v>59</v>
      </c>
    </row>
    <row r="87" spans="1:11" ht="17.2" customHeight="1" x14ac:dyDescent="0.2">
      <c r="A87" s="151" t="s">
        <v>47</v>
      </c>
      <c r="B87" s="187">
        <f t="shared" si="20"/>
        <v>10896</v>
      </c>
      <c r="C87" s="188">
        <f t="shared" si="20"/>
        <v>5234</v>
      </c>
      <c r="D87" s="188">
        <f t="shared" si="20"/>
        <v>5662</v>
      </c>
      <c r="E87" s="251">
        <v>6329</v>
      </c>
      <c r="F87" s="187">
        <f t="shared" si="19"/>
        <v>10823</v>
      </c>
      <c r="G87" s="252">
        <v>5207</v>
      </c>
      <c r="H87" s="252">
        <v>5616</v>
      </c>
      <c r="I87" s="187">
        <f t="shared" si="21"/>
        <v>73</v>
      </c>
      <c r="J87" s="253">
        <v>27</v>
      </c>
      <c r="K87" s="427">
        <v>46</v>
      </c>
    </row>
    <row r="88" spans="1:11" ht="17.2" customHeight="1" x14ac:dyDescent="0.2">
      <c r="A88" s="151" t="s">
        <v>487</v>
      </c>
      <c r="B88" s="187">
        <f t="shared" si="20"/>
        <v>13508</v>
      </c>
      <c r="C88" s="188">
        <f t="shared" si="20"/>
        <v>6629</v>
      </c>
      <c r="D88" s="188">
        <f t="shared" si="20"/>
        <v>6879</v>
      </c>
      <c r="E88" s="251">
        <v>7242</v>
      </c>
      <c r="F88" s="187">
        <f t="shared" si="19"/>
        <v>13444</v>
      </c>
      <c r="G88" s="252">
        <v>6606</v>
      </c>
      <c r="H88" s="252">
        <v>6838</v>
      </c>
      <c r="I88" s="187">
        <f t="shared" si="21"/>
        <v>64</v>
      </c>
      <c r="J88" s="253">
        <v>23</v>
      </c>
      <c r="K88" s="427">
        <v>41</v>
      </c>
    </row>
    <row r="89" spans="1:11" ht="17.2" customHeight="1" x14ac:dyDescent="0.2">
      <c r="A89" s="151" t="s">
        <v>741</v>
      </c>
      <c r="B89" s="187">
        <f t="shared" si="20"/>
        <v>19534</v>
      </c>
      <c r="C89" s="188">
        <f t="shared" si="20"/>
        <v>9709</v>
      </c>
      <c r="D89" s="188">
        <f t="shared" si="20"/>
        <v>9825</v>
      </c>
      <c r="E89" s="251">
        <v>9920</v>
      </c>
      <c r="F89" s="187">
        <f t="shared" si="19"/>
        <v>19028</v>
      </c>
      <c r="G89" s="252">
        <v>9420</v>
      </c>
      <c r="H89" s="252">
        <v>9608</v>
      </c>
      <c r="I89" s="187">
        <f t="shared" si="21"/>
        <v>506</v>
      </c>
      <c r="J89" s="253">
        <v>289</v>
      </c>
      <c r="K89" s="427">
        <v>217</v>
      </c>
    </row>
    <row r="90" spans="1:11" ht="17.2" customHeight="1" x14ac:dyDescent="0.2">
      <c r="A90" s="151" t="s">
        <v>742</v>
      </c>
      <c r="B90" s="187">
        <f t="shared" si="20"/>
        <v>24054</v>
      </c>
      <c r="C90" s="188">
        <f t="shared" si="20"/>
        <v>11966</v>
      </c>
      <c r="D90" s="188">
        <f t="shared" si="20"/>
        <v>12088</v>
      </c>
      <c r="E90" s="251">
        <v>11193</v>
      </c>
      <c r="F90" s="187">
        <f t="shared" si="19"/>
        <v>23732</v>
      </c>
      <c r="G90" s="252">
        <v>11807</v>
      </c>
      <c r="H90" s="252">
        <v>11925</v>
      </c>
      <c r="I90" s="187">
        <f t="shared" si="21"/>
        <v>322</v>
      </c>
      <c r="J90" s="253">
        <v>159</v>
      </c>
      <c r="K90" s="427">
        <v>163</v>
      </c>
    </row>
    <row r="91" spans="1:11" ht="17.2" customHeight="1" x14ac:dyDescent="0.2">
      <c r="A91" s="151" t="s">
        <v>488</v>
      </c>
      <c r="B91" s="187">
        <f t="shared" si="20"/>
        <v>11827</v>
      </c>
      <c r="C91" s="188">
        <f t="shared" si="20"/>
        <v>6156</v>
      </c>
      <c r="D91" s="188">
        <f t="shared" si="20"/>
        <v>5671</v>
      </c>
      <c r="E91" s="251">
        <v>5515</v>
      </c>
      <c r="F91" s="187">
        <f t="shared" si="19"/>
        <v>11297</v>
      </c>
      <c r="G91" s="252">
        <v>5735</v>
      </c>
      <c r="H91" s="252">
        <v>5562</v>
      </c>
      <c r="I91" s="187">
        <f t="shared" si="21"/>
        <v>530</v>
      </c>
      <c r="J91" s="253">
        <v>421</v>
      </c>
      <c r="K91" s="427">
        <v>109</v>
      </c>
    </row>
    <row r="92" spans="1:11" ht="17.2" customHeight="1" x14ac:dyDescent="0.2">
      <c r="A92" s="151" t="s">
        <v>489</v>
      </c>
      <c r="B92" s="187">
        <f t="shared" si="20"/>
        <v>26523</v>
      </c>
      <c r="C92" s="188">
        <f t="shared" si="20"/>
        <v>13385</v>
      </c>
      <c r="D92" s="188">
        <f t="shared" si="20"/>
        <v>13138</v>
      </c>
      <c r="E92" s="251">
        <v>9453</v>
      </c>
      <c r="F92" s="187">
        <f t="shared" si="19"/>
        <v>26460</v>
      </c>
      <c r="G92" s="252">
        <v>13361</v>
      </c>
      <c r="H92" s="252">
        <v>13099</v>
      </c>
      <c r="I92" s="187">
        <f t="shared" si="21"/>
        <v>63</v>
      </c>
      <c r="J92" s="253">
        <v>24</v>
      </c>
      <c r="K92" s="427">
        <v>39</v>
      </c>
    </row>
    <row r="93" spans="1:11" ht="17.2" customHeight="1" x14ac:dyDescent="0.2">
      <c r="A93" s="151" t="s">
        <v>490</v>
      </c>
      <c r="B93" s="187">
        <f t="shared" si="20"/>
        <v>26901</v>
      </c>
      <c r="C93" s="188">
        <f t="shared" si="20"/>
        <v>12836</v>
      </c>
      <c r="D93" s="188">
        <f t="shared" si="20"/>
        <v>14065</v>
      </c>
      <c r="E93" s="251">
        <v>11369</v>
      </c>
      <c r="F93" s="187">
        <f t="shared" si="19"/>
        <v>26812</v>
      </c>
      <c r="G93" s="252">
        <v>12809</v>
      </c>
      <c r="H93" s="252">
        <v>14003</v>
      </c>
      <c r="I93" s="187">
        <f t="shared" si="21"/>
        <v>89</v>
      </c>
      <c r="J93" s="253">
        <v>27</v>
      </c>
      <c r="K93" s="427">
        <v>62</v>
      </c>
    </row>
    <row r="94" spans="1:11" ht="17.2" customHeight="1" x14ac:dyDescent="0.2">
      <c r="A94" s="151" t="s">
        <v>491</v>
      </c>
      <c r="B94" s="187">
        <f t="shared" si="20"/>
        <v>11402</v>
      </c>
      <c r="C94" s="188">
        <f t="shared" si="20"/>
        <v>5392</v>
      </c>
      <c r="D94" s="188">
        <f t="shared" si="20"/>
        <v>6010</v>
      </c>
      <c r="E94" s="251">
        <v>5340</v>
      </c>
      <c r="F94" s="187">
        <f t="shared" si="19"/>
        <v>11344</v>
      </c>
      <c r="G94" s="252">
        <v>5374</v>
      </c>
      <c r="H94" s="252">
        <v>5970</v>
      </c>
      <c r="I94" s="187">
        <f t="shared" si="21"/>
        <v>58</v>
      </c>
      <c r="J94" s="253">
        <v>18</v>
      </c>
      <c r="K94" s="427">
        <v>40</v>
      </c>
    </row>
    <row r="95" spans="1:11" ht="17.2" customHeight="1" x14ac:dyDescent="0.2">
      <c r="A95" s="151" t="s">
        <v>492</v>
      </c>
      <c r="B95" s="187">
        <f t="shared" si="20"/>
        <v>11531</v>
      </c>
      <c r="C95" s="188">
        <f t="shared" si="20"/>
        <v>5681</v>
      </c>
      <c r="D95" s="188">
        <f t="shared" si="20"/>
        <v>5850</v>
      </c>
      <c r="E95" s="251">
        <v>5196</v>
      </c>
      <c r="F95" s="187">
        <f t="shared" si="19"/>
        <v>11502</v>
      </c>
      <c r="G95" s="252">
        <v>5675</v>
      </c>
      <c r="H95" s="252">
        <v>5827</v>
      </c>
      <c r="I95" s="187">
        <f t="shared" si="21"/>
        <v>29</v>
      </c>
      <c r="J95" s="253">
        <v>6</v>
      </c>
      <c r="K95" s="427">
        <v>23</v>
      </c>
    </row>
    <row r="96" spans="1:11" ht="17.2" customHeight="1" x14ac:dyDescent="0.2">
      <c r="A96" s="151" t="s">
        <v>493</v>
      </c>
      <c r="B96" s="187">
        <f t="shared" si="20"/>
        <v>20892</v>
      </c>
      <c r="C96" s="188">
        <f t="shared" si="20"/>
        <v>9941</v>
      </c>
      <c r="D96" s="188">
        <f t="shared" si="20"/>
        <v>10951</v>
      </c>
      <c r="E96" s="251">
        <v>8026</v>
      </c>
      <c r="F96" s="187">
        <f t="shared" si="19"/>
        <v>20793</v>
      </c>
      <c r="G96" s="252">
        <v>9894</v>
      </c>
      <c r="H96" s="252">
        <v>10899</v>
      </c>
      <c r="I96" s="187">
        <f t="shared" si="21"/>
        <v>99</v>
      </c>
      <c r="J96" s="253">
        <v>47</v>
      </c>
      <c r="K96" s="427">
        <v>52</v>
      </c>
    </row>
    <row r="97" spans="1:11" ht="17.2" customHeight="1" x14ac:dyDescent="0.2">
      <c r="A97" s="151" t="s">
        <v>494</v>
      </c>
      <c r="B97" s="187">
        <f t="shared" si="20"/>
        <v>30053</v>
      </c>
      <c r="C97" s="188">
        <f t="shared" si="20"/>
        <v>15254</v>
      </c>
      <c r="D97" s="188">
        <f t="shared" si="20"/>
        <v>14799</v>
      </c>
      <c r="E97" s="251">
        <v>14808</v>
      </c>
      <c r="F97" s="187">
        <f t="shared" si="19"/>
        <v>29259</v>
      </c>
      <c r="G97" s="252">
        <v>14850</v>
      </c>
      <c r="H97" s="252">
        <v>14409</v>
      </c>
      <c r="I97" s="187">
        <f t="shared" si="21"/>
        <v>794</v>
      </c>
      <c r="J97" s="253">
        <v>404</v>
      </c>
      <c r="K97" s="427">
        <v>390</v>
      </c>
    </row>
    <row r="98" spans="1:11" ht="17.2" customHeight="1" x14ac:dyDescent="0.2">
      <c r="A98" s="151" t="s">
        <v>495</v>
      </c>
      <c r="B98" s="187">
        <f t="shared" si="20"/>
        <v>33347</v>
      </c>
      <c r="C98" s="188">
        <f t="shared" si="20"/>
        <v>16394</v>
      </c>
      <c r="D98" s="188">
        <f t="shared" si="20"/>
        <v>16953</v>
      </c>
      <c r="E98" s="251">
        <v>12379</v>
      </c>
      <c r="F98" s="187">
        <f t="shared" si="19"/>
        <v>33236</v>
      </c>
      <c r="G98" s="252">
        <v>16355</v>
      </c>
      <c r="H98" s="252">
        <v>16881</v>
      </c>
      <c r="I98" s="187">
        <f t="shared" si="21"/>
        <v>111</v>
      </c>
      <c r="J98" s="253">
        <v>39</v>
      </c>
      <c r="K98" s="427">
        <v>72</v>
      </c>
    </row>
    <row r="99" spans="1:11" ht="17.2" customHeight="1" x14ac:dyDescent="0.2">
      <c r="A99" s="154" t="s">
        <v>90</v>
      </c>
      <c r="B99" s="250">
        <f t="shared" ref="B99:K99" si="22">SUM(B100:B114)</f>
        <v>126669</v>
      </c>
      <c r="C99" s="250">
        <f t="shared" si="22"/>
        <v>64985</v>
      </c>
      <c r="D99" s="250">
        <f t="shared" si="22"/>
        <v>61684</v>
      </c>
      <c r="E99" s="250">
        <f t="shared" si="22"/>
        <v>59506</v>
      </c>
      <c r="F99" s="250">
        <f t="shared" si="22"/>
        <v>122681</v>
      </c>
      <c r="G99" s="250">
        <f t="shared" si="22"/>
        <v>61587</v>
      </c>
      <c r="H99" s="250">
        <f t="shared" si="22"/>
        <v>61094</v>
      </c>
      <c r="I99" s="250">
        <f t="shared" si="22"/>
        <v>3988</v>
      </c>
      <c r="J99" s="250">
        <f t="shared" si="22"/>
        <v>3398</v>
      </c>
      <c r="K99" s="426">
        <f t="shared" si="22"/>
        <v>590</v>
      </c>
    </row>
    <row r="100" spans="1:11" ht="17.2" customHeight="1" x14ac:dyDescent="0.2">
      <c r="A100" s="153" t="s">
        <v>118</v>
      </c>
      <c r="B100" s="187">
        <f>SUM(F100,I100)</f>
        <v>4780</v>
      </c>
      <c r="C100" s="188">
        <f>SUM(G100,J100)</f>
        <v>2666</v>
      </c>
      <c r="D100" s="188">
        <f>SUM(H100,K100)</f>
        <v>2114</v>
      </c>
      <c r="E100" s="338">
        <v>2526</v>
      </c>
      <c r="F100" s="187">
        <f t="shared" ref="F100:F114" si="23">SUM(G100:H100)</f>
        <v>4404</v>
      </c>
      <c r="G100" s="182">
        <v>2307</v>
      </c>
      <c r="H100" s="182">
        <v>2097</v>
      </c>
      <c r="I100" s="187">
        <f>SUM(J100:K100)</f>
        <v>376</v>
      </c>
      <c r="J100" s="183">
        <v>359</v>
      </c>
      <c r="K100" s="184">
        <v>17</v>
      </c>
    </row>
    <row r="101" spans="1:11" ht="17.2" customHeight="1" x14ac:dyDescent="0.2">
      <c r="A101" s="153" t="s">
        <v>119</v>
      </c>
      <c r="B101" s="187">
        <f t="shared" ref="B101:D114" si="24">SUM(F101,I101)</f>
        <v>12494</v>
      </c>
      <c r="C101" s="188">
        <f t="shared" si="24"/>
        <v>6389</v>
      </c>
      <c r="D101" s="188">
        <f t="shared" si="24"/>
        <v>6105</v>
      </c>
      <c r="E101" s="338">
        <v>5130</v>
      </c>
      <c r="F101" s="187">
        <f t="shared" si="23"/>
        <v>12109</v>
      </c>
      <c r="G101" s="183">
        <v>6045</v>
      </c>
      <c r="H101" s="183">
        <v>6064</v>
      </c>
      <c r="I101" s="187">
        <f>SUM(J101:K101)</f>
        <v>385</v>
      </c>
      <c r="J101" s="183">
        <v>344</v>
      </c>
      <c r="K101" s="184">
        <v>41</v>
      </c>
    </row>
    <row r="102" spans="1:11" ht="17.2" customHeight="1" x14ac:dyDescent="0.2">
      <c r="A102" s="153" t="s">
        <v>120</v>
      </c>
      <c r="B102" s="187">
        <f t="shared" si="24"/>
        <v>3157</v>
      </c>
      <c r="C102" s="188">
        <f t="shared" si="24"/>
        <v>1770</v>
      </c>
      <c r="D102" s="188">
        <f t="shared" si="24"/>
        <v>1387</v>
      </c>
      <c r="E102" s="338">
        <v>1585</v>
      </c>
      <c r="F102" s="187">
        <f t="shared" si="23"/>
        <v>2764</v>
      </c>
      <c r="G102" s="183">
        <v>1420</v>
      </c>
      <c r="H102" s="183">
        <v>1344</v>
      </c>
      <c r="I102" s="187">
        <f t="shared" ref="I102:I114" si="25">SUM(J102:K102)</f>
        <v>393</v>
      </c>
      <c r="J102" s="183">
        <v>350</v>
      </c>
      <c r="K102" s="184">
        <v>43</v>
      </c>
    </row>
    <row r="103" spans="1:11" ht="17.2" customHeight="1" x14ac:dyDescent="0.2">
      <c r="A103" s="153" t="s">
        <v>121</v>
      </c>
      <c r="B103" s="187">
        <f t="shared" si="24"/>
        <v>31484</v>
      </c>
      <c r="C103" s="188">
        <f t="shared" si="24"/>
        <v>16184</v>
      </c>
      <c r="D103" s="188">
        <f t="shared" si="24"/>
        <v>15300</v>
      </c>
      <c r="E103" s="338">
        <v>13253</v>
      </c>
      <c r="F103" s="187">
        <f t="shared" si="23"/>
        <v>30820</v>
      </c>
      <c r="G103" s="183">
        <v>15674</v>
      </c>
      <c r="H103" s="183">
        <v>15146</v>
      </c>
      <c r="I103" s="187">
        <f t="shared" si="25"/>
        <v>664</v>
      </c>
      <c r="J103" s="183">
        <v>510</v>
      </c>
      <c r="K103" s="184">
        <v>154</v>
      </c>
    </row>
    <row r="104" spans="1:11" ht="17.2" customHeight="1" x14ac:dyDescent="0.2">
      <c r="A104" s="153" t="s">
        <v>122</v>
      </c>
      <c r="B104" s="187">
        <f t="shared" si="24"/>
        <v>2108</v>
      </c>
      <c r="C104" s="188">
        <f t="shared" si="24"/>
        <v>1270</v>
      </c>
      <c r="D104" s="188">
        <f t="shared" si="24"/>
        <v>838</v>
      </c>
      <c r="E104" s="338">
        <v>1258</v>
      </c>
      <c r="F104" s="187">
        <f t="shared" si="23"/>
        <v>1934</v>
      </c>
      <c r="G104" s="183">
        <v>1101</v>
      </c>
      <c r="H104" s="183">
        <v>833</v>
      </c>
      <c r="I104" s="187">
        <f t="shared" si="25"/>
        <v>174</v>
      </c>
      <c r="J104" s="183">
        <v>169</v>
      </c>
      <c r="K104" s="184">
        <v>5</v>
      </c>
    </row>
    <row r="105" spans="1:11" ht="17.2" customHeight="1" x14ac:dyDescent="0.2">
      <c r="A105" s="153" t="s">
        <v>123</v>
      </c>
      <c r="B105" s="187">
        <f t="shared" si="24"/>
        <v>2035</v>
      </c>
      <c r="C105" s="188">
        <f t="shared" si="24"/>
        <v>1119</v>
      </c>
      <c r="D105" s="188">
        <f t="shared" si="24"/>
        <v>916</v>
      </c>
      <c r="E105" s="265">
        <v>1239</v>
      </c>
      <c r="F105" s="187">
        <f t="shared" si="23"/>
        <v>1889</v>
      </c>
      <c r="G105" s="265">
        <v>976</v>
      </c>
      <c r="H105" s="265">
        <v>913</v>
      </c>
      <c r="I105" s="187">
        <f t="shared" si="25"/>
        <v>146</v>
      </c>
      <c r="J105" s="183">
        <v>143</v>
      </c>
      <c r="K105" s="184">
        <v>3</v>
      </c>
    </row>
    <row r="106" spans="1:11" ht="17.2" customHeight="1" x14ac:dyDescent="0.2">
      <c r="A106" s="153" t="s">
        <v>124</v>
      </c>
      <c r="B106" s="187">
        <f t="shared" si="24"/>
        <v>1492</v>
      </c>
      <c r="C106" s="188">
        <f t="shared" si="24"/>
        <v>796</v>
      </c>
      <c r="D106" s="188">
        <f t="shared" si="24"/>
        <v>696</v>
      </c>
      <c r="E106" s="338">
        <v>942</v>
      </c>
      <c r="F106" s="187">
        <f t="shared" si="23"/>
        <v>1393</v>
      </c>
      <c r="G106" s="183">
        <v>701</v>
      </c>
      <c r="H106" s="183">
        <v>692</v>
      </c>
      <c r="I106" s="187">
        <f t="shared" si="25"/>
        <v>99</v>
      </c>
      <c r="J106" s="183">
        <v>95</v>
      </c>
      <c r="K106" s="184">
        <v>4</v>
      </c>
    </row>
    <row r="107" spans="1:11" ht="17.2" customHeight="1" x14ac:dyDescent="0.2">
      <c r="A107" s="153" t="s">
        <v>125</v>
      </c>
      <c r="B107" s="187">
        <f t="shared" si="24"/>
        <v>8787</v>
      </c>
      <c r="C107" s="188">
        <f t="shared" si="24"/>
        <v>4464</v>
      </c>
      <c r="D107" s="188">
        <f t="shared" si="24"/>
        <v>4323</v>
      </c>
      <c r="E107" s="339">
        <v>4420</v>
      </c>
      <c r="F107" s="187">
        <f t="shared" si="23"/>
        <v>8507</v>
      </c>
      <c r="G107" s="183">
        <v>4225</v>
      </c>
      <c r="H107" s="183">
        <v>4282</v>
      </c>
      <c r="I107" s="187">
        <f t="shared" si="25"/>
        <v>280</v>
      </c>
      <c r="J107" s="183">
        <v>239</v>
      </c>
      <c r="K107" s="184">
        <v>41</v>
      </c>
    </row>
    <row r="108" spans="1:11" ht="17.2" customHeight="1" x14ac:dyDescent="0.2">
      <c r="A108" s="153" t="s">
        <v>126</v>
      </c>
      <c r="B108" s="187">
        <f t="shared" si="24"/>
        <v>2755</v>
      </c>
      <c r="C108" s="188">
        <f t="shared" si="24"/>
        <v>1366</v>
      </c>
      <c r="D108" s="188">
        <f t="shared" si="24"/>
        <v>1389</v>
      </c>
      <c r="E108" s="338">
        <v>1554</v>
      </c>
      <c r="F108" s="187">
        <f t="shared" si="23"/>
        <v>2698</v>
      </c>
      <c r="G108" s="183">
        <v>1321</v>
      </c>
      <c r="H108" s="183">
        <v>1377</v>
      </c>
      <c r="I108" s="187">
        <f t="shared" si="25"/>
        <v>57</v>
      </c>
      <c r="J108" s="189">
        <v>45</v>
      </c>
      <c r="K108" s="184">
        <v>12</v>
      </c>
    </row>
    <row r="109" spans="1:11" ht="17.2" customHeight="1" x14ac:dyDescent="0.2">
      <c r="A109" s="153" t="s">
        <v>47</v>
      </c>
      <c r="B109" s="187">
        <f t="shared" si="24"/>
        <v>3800</v>
      </c>
      <c r="C109" s="188">
        <f t="shared" si="24"/>
        <v>1954</v>
      </c>
      <c r="D109" s="188">
        <f t="shared" si="24"/>
        <v>1846</v>
      </c>
      <c r="E109" s="339">
        <v>2087</v>
      </c>
      <c r="F109" s="187">
        <f t="shared" si="23"/>
        <v>3643</v>
      </c>
      <c r="G109" s="183">
        <v>1813</v>
      </c>
      <c r="H109" s="183">
        <v>1830</v>
      </c>
      <c r="I109" s="187">
        <f t="shared" si="25"/>
        <v>157</v>
      </c>
      <c r="J109" s="183">
        <v>141</v>
      </c>
      <c r="K109" s="184">
        <v>16</v>
      </c>
    </row>
    <row r="110" spans="1:11" ht="17.2" customHeight="1" x14ac:dyDescent="0.2">
      <c r="A110" s="153" t="s">
        <v>127</v>
      </c>
      <c r="B110" s="187">
        <f t="shared" si="24"/>
        <v>8856</v>
      </c>
      <c r="C110" s="188">
        <f t="shared" si="24"/>
        <v>4621</v>
      </c>
      <c r="D110" s="188">
        <f t="shared" si="24"/>
        <v>4235</v>
      </c>
      <c r="E110" s="338">
        <v>4339</v>
      </c>
      <c r="F110" s="187">
        <f t="shared" si="23"/>
        <v>8438</v>
      </c>
      <c r="G110" s="183">
        <v>4248</v>
      </c>
      <c r="H110" s="183">
        <v>4190</v>
      </c>
      <c r="I110" s="187">
        <f t="shared" si="25"/>
        <v>418</v>
      </c>
      <c r="J110" s="183">
        <v>373</v>
      </c>
      <c r="K110" s="184">
        <v>45</v>
      </c>
    </row>
    <row r="111" spans="1:11" ht="17.2" customHeight="1" x14ac:dyDescent="0.2">
      <c r="A111" s="153" t="s">
        <v>128</v>
      </c>
      <c r="B111" s="187">
        <f t="shared" si="24"/>
        <v>10328</v>
      </c>
      <c r="C111" s="188">
        <f t="shared" si="24"/>
        <v>4963</v>
      </c>
      <c r="D111" s="188">
        <f t="shared" si="24"/>
        <v>5365</v>
      </c>
      <c r="E111" s="338">
        <v>4713</v>
      </c>
      <c r="F111" s="187">
        <f t="shared" si="23"/>
        <v>10151</v>
      </c>
      <c r="G111" s="183">
        <v>4829</v>
      </c>
      <c r="H111" s="183">
        <v>5322</v>
      </c>
      <c r="I111" s="187">
        <f t="shared" si="25"/>
        <v>177</v>
      </c>
      <c r="J111" s="183">
        <v>134</v>
      </c>
      <c r="K111" s="184">
        <v>43</v>
      </c>
    </row>
    <row r="112" spans="1:11" ht="17.2" customHeight="1" x14ac:dyDescent="0.2">
      <c r="A112" s="153" t="s">
        <v>752</v>
      </c>
      <c r="B112" s="187">
        <f t="shared" si="24"/>
        <v>13687</v>
      </c>
      <c r="C112" s="188">
        <f t="shared" si="24"/>
        <v>6911</v>
      </c>
      <c r="D112" s="188">
        <f t="shared" si="24"/>
        <v>6776</v>
      </c>
      <c r="E112" s="338">
        <v>6293</v>
      </c>
      <c r="F112" s="187">
        <f t="shared" si="23"/>
        <v>13410</v>
      </c>
      <c r="G112" s="183">
        <v>6685</v>
      </c>
      <c r="H112" s="183">
        <v>6725</v>
      </c>
      <c r="I112" s="187">
        <f t="shared" si="25"/>
        <v>277</v>
      </c>
      <c r="J112" s="183">
        <v>226</v>
      </c>
      <c r="K112" s="184">
        <v>51</v>
      </c>
    </row>
    <row r="113" spans="1:11" ht="17.2" customHeight="1" x14ac:dyDescent="0.2">
      <c r="A113" s="153" t="s">
        <v>753</v>
      </c>
      <c r="B113" s="187">
        <f t="shared" si="24"/>
        <v>10954</v>
      </c>
      <c r="C113" s="188">
        <f t="shared" si="24"/>
        <v>5408</v>
      </c>
      <c r="D113" s="188">
        <f t="shared" si="24"/>
        <v>5546</v>
      </c>
      <c r="E113" s="338">
        <v>4834</v>
      </c>
      <c r="F113" s="187">
        <f t="shared" si="23"/>
        <v>10734</v>
      </c>
      <c r="G113" s="183">
        <v>5230</v>
      </c>
      <c r="H113" s="183">
        <v>5504</v>
      </c>
      <c r="I113" s="187">
        <f t="shared" si="25"/>
        <v>220</v>
      </c>
      <c r="J113" s="183">
        <v>178</v>
      </c>
      <c r="K113" s="184">
        <v>42</v>
      </c>
    </row>
    <row r="114" spans="1:11" ht="17.2" customHeight="1" x14ac:dyDescent="0.2">
      <c r="A114" s="153" t="s">
        <v>754</v>
      </c>
      <c r="B114" s="187">
        <f t="shared" si="24"/>
        <v>9952</v>
      </c>
      <c r="C114" s="188">
        <f t="shared" si="24"/>
        <v>5104</v>
      </c>
      <c r="D114" s="188">
        <f t="shared" si="24"/>
        <v>4848</v>
      </c>
      <c r="E114" s="338">
        <v>5333</v>
      </c>
      <c r="F114" s="187">
        <f t="shared" si="23"/>
        <v>9787</v>
      </c>
      <c r="G114" s="183">
        <v>5012</v>
      </c>
      <c r="H114" s="183">
        <v>4775</v>
      </c>
      <c r="I114" s="187">
        <f t="shared" si="25"/>
        <v>165</v>
      </c>
      <c r="J114" s="183">
        <v>92</v>
      </c>
      <c r="K114" s="184">
        <v>73</v>
      </c>
    </row>
    <row r="115" spans="1:11" ht="17.2" customHeight="1" x14ac:dyDescent="0.2">
      <c r="A115" s="154" t="s">
        <v>91</v>
      </c>
      <c r="B115" s="351">
        <f>SUM(B116:B130)</f>
        <v>112496</v>
      </c>
      <c r="C115" s="351">
        <f t="shared" ref="C115:K115" si="26">SUM(C116:C130)</f>
        <v>57721</v>
      </c>
      <c r="D115" s="351">
        <f t="shared" si="26"/>
        <v>54775</v>
      </c>
      <c r="E115" s="351">
        <f t="shared" si="26"/>
        <v>54395</v>
      </c>
      <c r="F115" s="351">
        <f t="shared" si="26"/>
        <v>109369</v>
      </c>
      <c r="G115" s="351">
        <f t="shared" si="26"/>
        <v>55239</v>
      </c>
      <c r="H115" s="351">
        <f t="shared" si="26"/>
        <v>54130</v>
      </c>
      <c r="I115" s="351">
        <f t="shared" si="26"/>
        <v>3127</v>
      </c>
      <c r="J115" s="351">
        <f t="shared" si="26"/>
        <v>2482</v>
      </c>
      <c r="K115" s="428">
        <f t="shared" si="26"/>
        <v>645</v>
      </c>
    </row>
    <row r="116" spans="1:11" ht="17.2" customHeight="1" x14ac:dyDescent="0.2">
      <c r="A116" s="153" t="s">
        <v>516</v>
      </c>
      <c r="B116" s="187">
        <f>SUM(F116,I116)</f>
        <v>18174</v>
      </c>
      <c r="C116" s="188">
        <f>SUM(G116,J116)</f>
        <v>9678</v>
      </c>
      <c r="D116" s="188">
        <f>SUM(H116,K116)</f>
        <v>8496</v>
      </c>
      <c r="E116" s="183">
        <v>8910</v>
      </c>
      <c r="F116" s="187">
        <f t="shared" ref="F116:F129" si="27">SUM(G116:H116)</f>
        <v>17782</v>
      </c>
      <c r="G116" s="183">
        <v>9408</v>
      </c>
      <c r="H116" s="183">
        <v>8374</v>
      </c>
      <c r="I116" s="187">
        <f t="shared" ref="I116:I129" si="28">SUM(J116:K116)</f>
        <v>392</v>
      </c>
      <c r="J116" s="183">
        <v>270</v>
      </c>
      <c r="K116" s="184">
        <v>122</v>
      </c>
    </row>
    <row r="117" spans="1:11" ht="17.2" customHeight="1" x14ac:dyDescent="0.2">
      <c r="A117" s="153" t="s">
        <v>517</v>
      </c>
      <c r="B117" s="187">
        <f t="shared" ref="B117:D129" si="29">SUM(F117,I117)</f>
        <v>14076</v>
      </c>
      <c r="C117" s="188">
        <f t="shared" si="29"/>
        <v>7083</v>
      </c>
      <c r="D117" s="188">
        <f t="shared" si="29"/>
        <v>6993</v>
      </c>
      <c r="E117" s="183">
        <v>6118</v>
      </c>
      <c r="F117" s="187">
        <f t="shared" si="27"/>
        <v>13948</v>
      </c>
      <c r="G117" s="183">
        <v>7009</v>
      </c>
      <c r="H117" s="183">
        <v>6939</v>
      </c>
      <c r="I117" s="187">
        <f t="shared" si="28"/>
        <v>128</v>
      </c>
      <c r="J117" s="183">
        <v>74</v>
      </c>
      <c r="K117" s="184">
        <v>54</v>
      </c>
    </row>
    <row r="118" spans="1:11" ht="17.2" customHeight="1" x14ac:dyDescent="0.2">
      <c r="A118" s="153" t="s">
        <v>518</v>
      </c>
      <c r="B118" s="187">
        <f t="shared" si="29"/>
        <v>16004</v>
      </c>
      <c r="C118" s="188">
        <f t="shared" si="29"/>
        <v>8439</v>
      </c>
      <c r="D118" s="188">
        <f t="shared" si="29"/>
        <v>7565</v>
      </c>
      <c r="E118" s="183">
        <v>6674</v>
      </c>
      <c r="F118" s="187">
        <f t="shared" si="27"/>
        <v>15415</v>
      </c>
      <c r="G118" s="183">
        <v>7985</v>
      </c>
      <c r="H118" s="183">
        <v>7430</v>
      </c>
      <c r="I118" s="187">
        <f t="shared" si="28"/>
        <v>589</v>
      </c>
      <c r="J118" s="183">
        <v>454</v>
      </c>
      <c r="K118" s="184">
        <v>135</v>
      </c>
    </row>
    <row r="119" spans="1:11" ht="17.2" customHeight="1" x14ac:dyDescent="0.2">
      <c r="A119" s="153" t="s">
        <v>519</v>
      </c>
      <c r="B119" s="187">
        <f t="shared" si="29"/>
        <v>7367</v>
      </c>
      <c r="C119" s="188">
        <f t="shared" si="29"/>
        <v>3689</v>
      </c>
      <c r="D119" s="188">
        <f t="shared" si="29"/>
        <v>3678</v>
      </c>
      <c r="E119" s="183">
        <v>3709</v>
      </c>
      <c r="F119" s="187">
        <f t="shared" si="27"/>
        <v>7255</v>
      </c>
      <c r="G119" s="183">
        <v>3632</v>
      </c>
      <c r="H119" s="183">
        <v>3623</v>
      </c>
      <c r="I119" s="187">
        <f t="shared" si="28"/>
        <v>112</v>
      </c>
      <c r="J119" s="183">
        <v>57</v>
      </c>
      <c r="K119" s="184">
        <v>55</v>
      </c>
    </row>
    <row r="120" spans="1:11" ht="17.2" customHeight="1" x14ac:dyDescent="0.2">
      <c r="A120" s="153" t="s">
        <v>520</v>
      </c>
      <c r="B120" s="187">
        <f t="shared" si="29"/>
        <v>1679</v>
      </c>
      <c r="C120" s="188">
        <f t="shared" si="29"/>
        <v>940</v>
      </c>
      <c r="D120" s="188">
        <f t="shared" si="29"/>
        <v>739</v>
      </c>
      <c r="E120" s="183">
        <v>885</v>
      </c>
      <c r="F120" s="187">
        <f t="shared" si="27"/>
        <v>1513</v>
      </c>
      <c r="G120" s="183">
        <v>782</v>
      </c>
      <c r="H120" s="183">
        <v>731</v>
      </c>
      <c r="I120" s="187">
        <f t="shared" si="28"/>
        <v>166</v>
      </c>
      <c r="J120" s="183">
        <v>158</v>
      </c>
      <c r="K120" s="184">
        <v>8</v>
      </c>
    </row>
    <row r="121" spans="1:11" ht="17.2" customHeight="1" x14ac:dyDescent="0.2">
      <c r="A121" s="153" t="s">
        <v>521</v>
      </c>
      <c r="B121" s="187">
        <f t="shared" si="29"/>
        <v>3379</v>
      </c>
      <c r="C121" s="188">
        <f t="shared" si="29"/>
        <v>1800</v>
      </c>
      <c r="D121" s="188">
        <f t="shared" si="29"/>
        <v>1579</v>
      </c>
      <c r="E121" s="183">
        <v>1927</v>
      </c>
      <c r="F121" s="187">
        <f t="shared" si="27"/>
        <v>3244</v>
      </c>
      <c r="G121" s="183">
        <v>1680</v>
      </c>
      <c r="H121" s="183">
        <v>1564</v>
      </c>
      <c r="I121" s="187">
        <f t="shared" si="28"/>
        <v>135</v>
      </c>
      <c r="J121" s="183">
        <v>120</v>
      </c>
      <c r="K121" s="184">
        <v>15</v>
      </c>
    </row>
    <row r="122" spans="1:11" ht="17.2" customHeight="1" x14ac:dyDescent="0.2">
      <c r="A122" s="153" t="s">
        <v>522</v>
      </c>
      <c r="B122" s="187">
        <f t="shared" si="29"/>
        <v>2816</v>
      </c>
      <c r="C122" s="188">
        <f t="shared" si="29"/>
        <v>1402</v>
      </c>
      <c r="D122" s="188">
        <f t="shared" si="29"/>
        <v>1414</v>
      </c>
      <c r="E122" s="183">
        <v>1685</v>
      </c>
      <c r="F122" s="187">
        <f t="shared" si="27"/>
        <v>2752</v>
      </c>
      <c r="G122" s="183">
        <v>1373</v>
      </c>
      <c r="H122" s="183">
        <v>1379</v>
      </c>
      <c r="I122" s="187">
        <f t="shared" si="28"/>
        <v>64</v>
      </c>
      <c r="J122" s="183">
        <v>29</v>
      </c>
      <c r="K122" s="184">
        <v>35</v>
      </c>
    </row>
    <row r="123" spans="1:11" ht="17.2" customHeight="1" x14ac:dyDescent="0.2">
      <c r="A123" s="153" t="s">
        <v>523</v>
      </c>
      <c r="B123" s="187">
        <f t="shared" si="29"/>
        <v>3455</v>
      </c>
      <c r="C123" s="188">
        <f t="shared" si="29"/>
        <v>1698</v>
      </c>
      <c r="D123" s="188">
        <f t="shared" si="29"/>
        <v>1757</v>
      </c>
      <c r="E123" s="183">
        <v>1961</v>
      </c>
      <c r="F123" s="187">
        <f t="shared" si="27"/>
        <v>3422</v>
      </c>
      <c r="G123" s="183">
        <v>1680</v>
      </c>
      <c r="H123" s="183">
        <v>1742</v>
      </c>
      <c r="I123" s="187">
        <f t="shared" si="28"/>
        <v>33</v>
      </c>
      <c r="J123" s="183">
        <v>18</v>
      </c>
      <c r="K123" s="184">
        <v>15</v>
      </c>
    </row>
    <row r="124" spans="1:11" ht="17.2" customHeight="1" x14ac:dyDescent="0.2">
      <c r="A124" s="153" t="s">
        <v>50</v>
      </c>
      <c r="B124" s="187">
        <f t="shared" si="29"/>
        <v>5960</v>
      </c>
      <c r="C124" s="188">
        <f t="shared" si="29"/>
        <v>2997</v>
      </c>
      <c r="D124" s="188">
        <f t="shared" si="29"/>
        <v>2963</v>
      </c>
      <c r="E124" s="183">
        <v>3170</v>
      </c>
      <c r="F124" s="187">
        <f t="shared" si="27"/>
        <v>5651</v>
      </c>
      <c r="G124" s="183">
        <v>2734</v>
      </c>
      <c r="H124" s="183">
        <v>2917</v>
      </c>
      <c r="I124" s="187">
        <f t="shared" si="28"/>
        <v>309</v>
      </c>
      <c r="J124" s="183">
        <v>263</v>
      </c>
      <c r="K124" s="184">
        <v>46</v>
      </c>
    </row>
    <row r="125" spans="1:11" ht="17.2" customHeight="1" x14ac:dyDescent="0.2">
      <c r="A125" s="153" t="s">
        <v>524</v>
      </c>
      <c r="B125" s="187">
        <f t="shared" si="29"/>
        <v>5073</v>
      </c>
      <c r="C125" s="188">
        <f t="shared" si="29"/>
        <v>2585</v>
      </c>
      <c r="D125" s="188">
        <f t="shared" si="29"/>
        <v>2488</v>
      </c>
      <c r="E125" s="183">
        <v>2662</v>
      </c>
      <c r="F125" s="187">
        <f t="shared" si="27"/>
        <v>4839</v>
      </c>
      <c r="G125" s="183">
        <v>2377</v>
      </c>
      <c r="H125" s="183">
        <v>2462</v>
      </c>
      <c r="I125" s="187">
        <f t="shared" si="28"/>
        <v>234</v>
      </c>
      <c r="J125" s="183">
        <v>208</v>
      </c>
      <c r="K125" s="184">
        <v>26</v>
      </c>
    </row>
    <row r="126" spans="1:11" ht="17.2" customHeight="1" x14ac:dyDescent="0.2">
      <c r="A126" s="153" t="s">
        <v>130</v>
      </c>
      <c r="B126" s="187">
        <f t="shared" si="29"/>
        <v>6458</v>
      </c>
      <c r="C126" s="188">
        <f t="shared" si="29"/>
        <v>3262</v>
      </c>
      <c r="D126" s="188">
        <f t="shared" si="29"/>
        <v>3196</v>
      </c>
      <c r="E126" s="183">
        <v>3104</v>
      </c>
      <c r="F126" s="187">
        <f t="shared" si="27"/>
        <v>6213</v>
      </c>
      <c r="G126" s="183">
        <v>3038</v>
      </c>
      <c r="H126" s="183">
        <v>3175</v>
      </c>
      <c r="I126" s="187">
        <f t="shared" si="28"/>
        <v>245</v>
      </c>
      <c r="J126" s="183">
        <v>224</v>
      </c>
      <c r="K126" s="184">
        <v>21</v>
      </c>
    </row>
    <row r="127" spans="1:11" ht="17.2" customHeight="1" x14ac:dyDescent="0.2">
      <c r="A127" s="153" t="s">
        <v>637</v>
      </c>
      <c r="B127" s="187">
        <f t="shared" si="29"/>
        <v>15487</v>
      </c>
      <c r="C127" s="188">
        <f t="shared" si="29"/>
        <v>7561</v>
      </c>
      <c r="D127" s="188">
        <f t="shared" si="29"/>
        <v>7926</v>
      </c>
      <c r="E127" s="183">
        <v>7478</v>
      </c>
      <c r="F127" s="187">
        <f t="shared" si="27"/>
        <v>15266</v>
      </c>
      <c r="G127" s="183">
        <v>7398</v>
      </c>
      <c r="H127" s="183">
        <v>7868</v>
      </c>
      <c r="I127" s="187">
        <f t="shared" si="28"/>
        <v>221</v>
      </c>
      <c r="J127" s="183">
        <v>163</v>
      </c>
      <c r="K127" s="184">
        <v>58</v>
      </c>
    </row>
    <row r="128" spans="1:11" ht="17.2" customHeight="1" x14ac:dyDescent="0.2">
      <c r="A128" s="153" t="s">
        <v>525</v>
      </c>
      <c r="B128" s="187">
        <f t="shared" si="29"/>
        <v>7190</v>
      </c>
      <c r="C128" s="188">
        <f t="shared" si="29"/>
        <v>3916</v>
      </c>
      <c r="D128" s="188">
        <f t="shared" si="29"/>
        <v>3274</v>
      </c>
      <c r="E128" s="183">
        <v>3425</v>
      </c>
      <c r="F128" s="187">
        <f t="shared" si="27"/>
        <v>6784</v>
      </c>
      <c r="G128" s="183">
        <v>3543</v>
      </c>
      <c r="H128" s="183">
        <v>3241</v>
      </c>
      <c r="I128" s="187">
        <f t="shared" si="28"/>
        <v>406</v>
      </c>
      <c r="J128" s="183">
        <v>373</v>
      </c>
      <c r="K128" s="184">
        <v>33</v>
      </c>
    </row>
    <row r="129" spans="1:11" ht="17.2" customHeight="1" x14ac:dyDescent="0.2">
      <c r="A129" s="153" t="s">
        <v>526</v>
      </c>
      <c r="B129" s="187">
        <f t="shared" si="29"/>
        <v>5130</v>
      </c>
      <c r="C129" s="188">
        <f>SUM(G129,J129)</f>
        <v>2544</v>
      </c>
      <c r="D129" s="188">
        <f>SUM(H129,K129)</f>
        <v>2586</v>
      </c>
      <c r="E129" s="183">
        <v>2545</v>
      </c>
      <c r="F129" s="187">
        <f t="shared" si="27"/>
        <v>5048</v>
      </c>
      <c r="G129" s="183">
        <v>2484</v>
      </c>
      <c r="H129" s="183">
        <v>2564</v>
      </c>
      <c r="I129" s="187">
        <f t="shared" si="28"/>
        <v>82</v>
      </c>
      <c r="J129" s="183">
        <v>60</v>
      </c>
      <c r="K129" s="184">
        <v>22</v>
      </c>
    </row>
    <row r="130" spans="1:11" ht="17.2" customHeight="1" x14ac:dyDescent="0.2">
      <c r="A130" s="153" t="s">
        <v>789</v>
      </c>
      <c r="B130" s="187">
        <f>SUM(F130,I130)</f>
        <v>248</v>
      </c>
      <c r="C130" s="188">
        <f>SUM(G130,J130)</f>
        <v>127</v>
      </c>
      <c r="D130" s="188">
        <f>SUM(H130,K130)</f>
        <v>121</v>
      </c>
      <c r="E130" s="183">
        <v>142</v>
      </c>
      <c r="F130" s="187">
        <f>SUM(G130:H130)</f>
        <v>237</v>
      </c>
      <c r="G130" s="183">
        <v>116</v>
      </c>
      <c r="H130" s="183">
        <v>121</v>
      </c>
      <c r="I130" s="187">
        <f>SUM(J130:K130)</f>
        <v>11</v>
      </c>
      <c r="J130" s="183">
        <v>11</v>
      </c>
      <c r="K130" s="184"/>
    </row>
    <row r="131" spans="1:11" ht="17.2" customHeight="1" x14ac:dyDescent="0.2">
      <c r="A131" s="154" t="s">
        <v>92</v>
      </c>
      <c r="B131" s="250">
        <f>SUM(B132:B150)</f>
        <v>553040</v>
      </c>
      <c r="C131" s="250">
        <f t="shared" ref="C131:K131" si="30">SUM(C132:C150)</f>
        <v>283470</v>
      </c>
      <c r="D131" s="250">
        <f t="shared" si="30"/>
        <v>269570</v>
      </c>
      <c r="E131" s="250">
        <f t="shared" si="30"/>
        <v>228540</v>
      </c>
      <c r="F131" s="250">
        <f t="shared" si="30"/>
        <v>535129</v>
      </c>
      <c r="G131" s="250">
        <f t="shared" si="30"/>
        <v>270652</v>
      </c>
      <c r="H131" s="250">
        <f t="shared" si="30"/>
        <v>264477</v>
      </c>
      <c r="I131" s="250">
        <f t="shared" si="30"/>
        <v>17911</v>
      </c>
      <c r="J131" s="250">
        <f t="shared" si="30"/>
        <v>12818</v>
      </c>
      <c r="K131" s="426">
        <f t="shared" si="30"/>
        <v>5093</v>
      </c>
    </row>
    <row r="132" spans="1:11" ht="17.2" customHeight="1" x14ac:dyDescent="0.2">
      <c r="A132" s="153" t="s">
        <v>131</v>
      </c>
      <c r="B132" s="187">
        <f>SUM(F132,I132)</f>
        <v>57869</v>
      </c>
      <c r="C132" s="188">
        <f t="shared" ref="C132:D150" si="31">SUM(G132,J132)</f>
        <v>30110</v>
      </c>
      <c r="D132" s="188">
        <f t="shared" si="31"/>
        <v>27759</v>
      </c>
      <c r="E132" s="265">
        <v>24139</v>
      </c>
      <c r="F132" s="266">
        <f t="shared" ref="F132:F150" si="32">SUM(G132:H132)</f>
        <v>55212</v>
      </c>
      <c r="G132" s="265">
        <v>28391</v>
      </c>
      <c r="H132" s="265">
        <v>26821</v>
      </c>
      <c r="I132" s="266">
        <f t="shared" ref="I132:I150" si="33">SUM(J132:K132)</f>
        <v>2657</v>
      </c>
      <c r="J132" s="265">
        <v>1719</v>
      </c>
      <c r="K132" s="267">
        <v>938</v>
      </c>
    </row>
    <row r="133" spans="1:11" ht="17.2" customHeight="1" x14ac:dyDescent="0.2">
      <c r="A133" s="153" t="s">
        <v>132</v>
      </c>
      <c r="B133" s="187">
        <f>SUM(F133,I133)</f>
        <v>20421</v>
      </c>
      <c r="C133" s="188">
        <f t="shared" si="31"/>
        <v>11041</v>
      </c>
      <c r="D133" s="188">
        <f t="shared" si="31"/>
        <v>9380</v>
      </c>
      <c r="E133" s="265">
        <v>7528</v>
      </c>
      <c r="F133" s="266">
        <f t="shared" si="32"/>
        <v>18986</v>
      </c>
      <c r="G133" s="265">
        <v>9736</v>
      </c>
      <c r="H133" s="265">
        <v>9250</v>
      </c>
      <c r="I133" s="266">
        <f t="shared" si="33"/>
        <v>1435</v>
      </c>
      <c r="J133" s="265">
        <v>1305</v>
      </c>
      <c r="K133" s="267">
        <v>130</v>
      </c>
    </row>
    <row r="134" spans="1:11" ht="17.2" customHeight="1" x14ac:dyDescent="0.2">
      <c r="A134" s="153" t="s">
        <v>133</v>
      </c>
      <c r="B134" s="187">
        <f>SUM(F134,I134)</f>
        <v>7730</v>
      </c>
      <c r="C134" s="188">
        <f>SUM(G134,J134)</f>
        <v>4807</v>
      </c>
      <c r="D134" s="188">
        <f>SUM(H134,K134)</f>
        <v>2923</v>
      </c>
      <c r="E134" s="265">
        <v>3436</v>
      </c>
      <c r="F134" s="266">
        <f>SUM(G134:H134)</f>
        <v>6127</v>
      </c>
      <c r="G134" s="265">
        <v>3370</v>
      </c>
      <c r="H134" s="265">
        <v>2757</v>
      </c>
      <c r="I134" s="266">
        <f>SUM(J134:K134)</f>
        <v>1603</v>
      </c>
      <c r="J134" s="265">
        <v>1437</v>
      </c>
      <c r="K134" s="267">
        <v>166</v>
      </c>
    </row>
    <row r="135" spans="1:11" ht="17.2" customHeight="1" x14ac:dyDescent="0.2">
      <c r="A135" s="153" t="s">
        <v>134</v>
      </c>
      <c r="B135" s="187">
        <f t="shared" ref="B135:B150" si="34">SUM(F135,I135)</f>
        <v>8957</v>
      </c>
      <c r="C135" s="188">
        <f t="shared" si="31"/>
        <v>5668</v>
      </c>
      <c r="D135" s="188">
        <f t="shared" si="31"/>
        <v>3289</v>
      </c>
      <c r="E135" s="265">
        <v>3997</v>
      </c>
      <c r="F135" s="266">
        <f t="shared" si="32"/>
        <v>7002</v>
      </c>
      <c r="G135" s="265">
        <v>3831</v>
      </c>
      <c r="H135" s="265">
        <v>3171</v>
      </c>
      <c r="I135" s="266">
        <f t="shared" si="33"/>
        <v>1955</v>
      </c>
      <c r="J135" s="265">
        <v>1837</v>
      </c>
      <c r="K135" s="267">
        <v>118</v>
      </c>
    </row>
    <row r="136" spans="1:11" ht="17.2" customHeight="1" x14ac:dyDescent="0.2">
      <c r="A136" s="153" t="s">
        <v>135</v>
      </c>
      <c r="B136" s="187">
        <f t="shared" si="34"/>
        <v>4453</v>
      </c>
      <c r="C136" s="188">
        <f t="shared" si="31"/>
        <v>2703</v>
      </c>
      <c r="D136" s="188">
        <f t="shared" si="31"/>
        <v>1750</v>
      </c>
      <c r="E136" s="265">
        <v>2179</v>
      </c>
      <c r="F136" s="266">
        <f t="shared" si="32"/>
        <v>3669</v>
      </c>
      <c r="G136" s="265">
        <v>1961</v>
      </c>
      <c r="H136" s="265">
        <v>1708</v>
      </c>
      <c r="I136" s="266">
        <f t="shared" si="33"/>
        <v>784</v>
      </c>
      <c r="J136" s="265">
        <v>742</v>
      </c>
      <c r="K136" s="267">
        <v>42</v>
      </c>
    </row>
    <row r="137" spans="1:11" ht="17.2" customHeight="1" x14ac:dyDescent="0.2">
      <c r="A137" s="153" t="s">
        <v>136</v>
      </c>
      <c r="B137" s="187">
        <f t="shared" si="34"/>
        <v>3928</v>
      </c>
      <c r="C137" s="188">
        <f t="shared" si="31"/>
        <v>2513</v>
      </c>
      <c r="D137" s="188">
        <f t="shared" si="31"/>
        <v>1415</v>
      </c>
      <c r="E137" s="265">
        <v>1699</v>
      </c>
      <c r="F137" s="266">
        <f t="shared" si="32"/>
        <v>3110</v>
      </c>
      <c r="G137" s="265">
        <v>1721</v>
      </c>
      <c r="H137" s="265">
        <v>1389</v>
      </c>
      <c r="I137" s="266">
        <f t="shared" si="33"/>
        <v>818</v>
      </c>
      <c r="J137" s="265">
        <v>792</v>
      </c>
      <c r="K137" s="267">
        <v>26</v>
      </c>
    </row>
    <row r="138" spans="1:11" ht="17.2" customHeight="1" x14ac:dyDescent="0.2">
      <c r="A138" s="153" t="s">
        <v>137</v>
      </c>
      <c r="B138" s="187">
        <f t="shared" si="34"/>
        <v>5545</v>
      </c>
      <c r="C138" s="188">
        <f t="shared" si="31"/>
        <v>2891</v>
      </c>
      <c r="D138" s="188">
        <f t="shared" si="31"/>
        <v>2654</v>
      </c>
      <c r="E138" s="265">
        <v>2947</v>
      </c>
      <c r="F138" s="266">
        <f t="shared" si="32"/>
        <v>5463</v>
      </c>
      <c r="G138" s="265">
        <v>2834</v>
      </c>
      <c r="H138" s="265">
        <v>2629</v>
      </c>
      <c r="I138" s="266">
        <f t="shared" si="33"/>
        <v>82</v>
      </c>
      <c r="J138" s="265">
        <v>57</v>
      </c>
      <c r="K138" s="267">
        <v>25</v>
      </c>
    </row>
    <row r="139" spans="1:11" ht="17.2" customHeight="1" x14ac:dyDescent="0.2">
      <c r="A139" s="153" t="s">
        <v>138</v>
      </c>
      <c r="B139" s="187">
        <f t="shared" si="34"/>
        <v>10138</v>
      </c>
      <c r="C139" s="188">
        <f t="shared" si="31"/>
        <v>5253</v>
      </c>
      <c r="D139" s="188">
        <f t="shared" si="31"/>
        <v>4885</v>
      </c>
      <c r="E139" s="265">
        <v>4696</v>
      </c>
      <c r="F139" s="266">
        <f t="shared" si="32"/>
        <v>9329</v>
      </c>
      <c r="G139" s="265">
        <v>4775</v>
      </c>
      <c r="H139" s="265">
        <v>4554</v>
      </c>
      <c r="I139" s="266">
        <f t="shared" si="33"/>
        <v>809</v>
      </c>
      <c r="J139" s="265">
        <v>478</v>
      </c>
      <c r="K139" s="267">
        <v>331</v>
      </c>
    </row>
    <row r="140" spans="1:11" ht="17.2" customHeight="1" x14ac:dyDescent="0.2">
      <c r="A140" s="153" t="s">
        <v>139</v>
      </c>
      <c r="B140" s="187">
        <f t="shared" si="34"/>
        <v>9110</v>
      </c>
      <c r="C140" s="188">
        <f t="shared" si="31"/>
        <v>4589</v>
      </c>
      <c r="D140" s="188">
        <f t="shared" si="31"/>
        <v>4521</v>
      </c>
      <c r="E140" s="265">
        <v>4240</v>
      </c>
      <c r="F140" s="266">
        <f t="shared" si="32"/>
        <v>8678</v>
      </c>
      <c r="G140" s="265">
        <v>4329</v>
      </c>
      <c r="H140" s="265">
        <v>4349</v>
      </c>
      <c r="I140" s="266">
        <f t="shared" si="33"/>
        <v>432</v>
      </c>
      <c r="J140" s="265">
        <v>260</v>
      </c>
      <c r="K140" s="267">
        <v>172</v>
      </c>
    </row>
    <row r="141" spans="1:11" ht="17.2" customHeight="1" x14ac:dyDescent="0.2">
      <c r="A141" s="153" t="s">
        <v>140</v>
      </c>
      <c r="B141" s="187">
        <f t="shared" si="34"/>
        <v>10011</v>
      </c>
      <c r="C141" s="188">
        <f t="shared" si="31"/>
        <v>5157</v>
      </c>
      <c r="D141" s="188">
        <f t="shared" si="31"/>
        <v>4854</v>
      </c>
      <c r="E141" s="265">
        <v>4852</v>
      </c>
      <c r="F141" s="266">
        <f t="shared" si="32"/>
        <v>9488</v>
      </c>
      <c r="G141" s="265">
        <v>4852</v>
      </c>
      <c r="H141" s="265">
        <v>4636</v>
      </c>
      <c r="I141" s="266">
        <f t="shared" si="33"/>
        <v>523</v>
      </c>
      <c r="J141" s="265">
        <v>305</v>
      </c>
      <c r="K141" s="267">
        <v>218</v>
      </c>
    </row>
    <row r="142" spans="1:11" ht="17.2" customHeight="1" x14ac:dyDescent="0.2">
      <c r="A142" s="153" t="s">
        <v>141</v>
      </c>
      <c r="B142" s="187">
        <f t="shared" si="34"/>
        <v>74320</v>
      </c>
      <c r="C142" s="188">
        <f t="shared" si="31"/>
        <v>37146</v>
      </c>
      <c r="D142" s="188">
        <f t="shared" si="31"/>
        <v>37174</v>
      </c>
      <c r="E142" s="265">
        <v>32223</v>
      </c>
      <c r="F142" s="266">
        <f t="shared" si="32"/>
        <v>72774</v>
      </c>
      <c r="G142" s="265">
        <v>36335</v>
      </c>
      <c r="H142" s="265">
        <v>36439</v>
      </c>
      <c r="I142" s="266">
        <f t="shared" si="33"/>
        <v>1546</v>
      </c>
      <c r="J142" s="265">
        <v>811</v>
      </c>
      <c r="K142" s="267">
        <v>735</v>
      </c>
    </row>
    <row r="143" spans="1:11" ht="17.2" customHeight="1" x14ac:dyDescent="0.2">
      <c r="A143" s="153" t="s">
        <v>142</v>
      </c>
      <c r="B143" s="187">
        <f t="shared" si="34"/>
        <v>83639</v>
      </c>
      <c r="C143" s="188">
        <f t="shared" si="31"/>
        <v>41844</v>
      </c>
      <c r="D143" s="188">
        <f t="shared" si="31"/>
        <v>41795</v>
      </c>
      <c r="E143" s="265">
        <v>32578</v>
      </c>
      <c r="F143" s="266">
        <f t="shared" si="32"/>
        <v>82392</v>
      </c>
      <c r="G143" s="265">
        <v>41213</v>
      </c>
      <c r="H143" s="265">
        <v>41179</v>
      </c>
      <c r="I143" s="266">
        <f t="shared" si="33"/>
        <v>1247</v>
      </c>
      <c r="J143" s="265">
        <v>631</v>
      </c>
      <c r="K143" s="267">
        <v>616</v>
      </c>
    </row>
    <row r="144" spans="1:11" ht="17.2" customHeight="1" x14ac:dyDescent="0.2">
      <c r="A144" s="153" t="s">
        <v>143</v>
      </c>
      <c r="B144" s="187">
        <f t="shared" si="34"/>
        <v>9357</v>
      </c>
      <c r="C144" s="188">
        <f t="shared" si="31"/>
        <v>4976</v>
      </c>
      <c r="D144" s="188">
        <f t="shared" si="31"/>
        <v>4381</v>
      </c>
      <c r="E144" s="265">
        <v>4449</v>
      </c>
      <c r="F144" s="266">
        <f t="shared" si="32"/>
        <v>9245</v>
      </c>
      <c r="G144" s="265">
        <v>4916</v>
      </c>
      <c r="H144" s="265">
        <v>4329</v>
      </c>
      <c r="I144" s="266">
        <f t="shared" si="33"/>
        <v>112</v>
      </c>
      <c r="J144" s="265">
        <v>60</v>
      </c>
      <c r="K144" s="267">
        <v>52</v>
      </c>
    </row>
    <row r="145" spans="1:11" ht="17.2" customHeight="1" x14ac:dyDescent="0.2">
      <c r="A145" s="153" t="s">
        <v>144</v>
      </c>
      <c r="B145" s="187">
        <f t="shared" si="34"/>
        <v>39906</v>
      </c>
      <c r="C145" s="188">
        <f t="shared" si="31"/>
        <v>20463</v>
      </c>
      <c r="D145" s="188">
        <f t="shared" si="31"/>
        <v>19443</v>
      </c>
      <c r="E145" s="265">
        <v>17479</v>
      </c>
      <c r="F145" s="266">
        <f t="shared" si="32"/>
        <v>38857</v>
      </c>
      <c r="G145" s="265">
        <v>19799</v>
      </c>
      <c r="H145" s="265">
        <v>19058</v>
      </c>
      <c r="I145" s="266">
        <f t="shared" si="33"/>
        <v>1049</v>
      </c>
      <c r="J145" s="265">
        <v>664</v>
      </c>
      <c r="K145" s="267">
        <v>385</v>
      </c>
    </row>
    <row r="146" spans="1:11" ht="17.2" customHeight="1" x14ac:dyDescent="0.2">
      <c r="A146" s="153" t="s">
        <v>145</v>
      </c>
      <c r="B146" s="187">
        <f t="shared" si="34"/>
        <v>33108</v>
      </c>
      <c r="C146" s="188">
        <f t="shared" si="31"/>
        <v>17147</v>
      </c>
      <c r="D146" s="188">
        <f t="shared" si="31"/>
        <v>15961</v>
      </c>
      <c r="E146" s="265">
        <v>15315</v>
      </c>
      <c r="F146" s="266">
        <f t="shared" si="32"/>
        <v>31761</v>
      </c>
      <c r="G146" s="265">
        <v>16302</v>
      </c>
      <c r="H146" s="265">
        <v>15459</v>
      </c>
      <c r="I146" s="266">
        <f t="shared" si="33"/>
        <v>1347</v>
      </c>
      <c r="J146" s="265">
        <v>845</v>
      </c>
      <c r="K146" s="267">
        <v>502</v>
      </c>
    </row>
    <row r="147" spans="1:11" ht="17.2" customHeight="1" x14ac:dyDescent="0.2">
      <c r="A147" s="153" t="s">
        <v>146</v>
      </c>
      <c r="B147" s="187">
        <f t="shared" si="34"/>
        <v>7309</v>
      </c>
      <c r="C147" s="188">
        <f t="shared" si="31"/>
        <v>3758</v>
      </c>
      <c r="D147" s="188">
        <f t="shared" si="31"/>
        <v>3551</v>
      </c>
      <c r="E147" s="265">
        <v>3032</v>
      </c>
      <c r="F147" s="266">
        <f t="shared" si="32"/>
        <v>7190</v>
      </c>
      <c r="G147" s="265">
        <v>3677</v>
      </c>
      <c r="H147" s="265">
        <v>3513</v>
      </c>
      <c r="I147" s="266">
        <f t="shared" si="33"/>
        <v>119</v>
      </c>
      <c r="J147" s="265">
        <v>81</v>
      </c>
      <c r="K147" s="267">
        <v>38</v>
      </c>
    </row>
    <row r="148" spans="1:11" ht="17.2" customHeight="1" x14ac:dyDescent="0.2">
      <c r="A148" s="153" t="s">
        <v>468</v>
      </c>
      <c r="B148" s="187">
        <f t="shared" si="34"/>
        <v>56780</v>
      </c>
      <c r="C148" s="188">
        <f t="shared" si="31"/>
        <v>28412</v>
      </c>
      <c r="D148" s="188">
        <f t="shared" si="31"/>
        <v>28368</v>
      </c>
      <c r="E148" s="265">
        <v>21841</v>
      </c>
      <c r="F148" s="266">
        <f t="shared" si="32"/>
        <v>55943</v>
      </c>
      <c r="G148" s="265">
        <v>27839</v>
      </c>
      <c r="H148" s="265">
        <v>28104</v>
      </c>
      <c r="I148" s="266">
        <f t="shared" si="33"/>
        <v>837</v>
      </c>
      <c r="J148" s="265">
        <v>573</v>
      </c>
      <c r="K148" s="267">
        <v>264</v>
      </c>
    </row>
    <row r="149" spans="1:11" ht="17.2" customHeight="1" x14ac:dyDescent="0.2">
      <c r="A149" s="153" t="s">
        <v>469</v>
      </c>
      <c r="B149" s="187">
        <f t="shared" si="34"/>
        <v>36220</v>
      </c>
      <c r="C149" s="188">
        <f t="shared" si="31"/>
        <v>18251</v>
      </c>
      <c r="D149" s="188">
        <f t="shared" si="31"/>
        <v>17969</v>
      </c>
      <c r="E149" s="265">
        <v>14540</v>
      </c>
      <c r="F149" s="266">
        <f t="shared" si="32"/>
        <v>35945</v>
      </c>
      <c r="G149" s="265">
        <v>18132</v>
      </c>
      <c r="H149" s="265">
        <v>17813</v>
      </c>
      <c r="I149" s="266">
        <f t="shared" si="33"/>
        <v>275</v>
      </c>
      <c r="J149" s="265">
        <v>119</v>
      </c>
      <c r="K149" s="267">
        <v>156</v>
      </c>
    </row>
    <row r="150" spans="1:11" ht="17.2" customHeight="1" thickBot="1" x14ac:dyDescent="0.25">
      <c r="A150" s="153" t="s">
        <v>470</v>
      </c>
      <c r="B150" s="187">
        <f t="shared" si="34"/>
        <v>74239</v>
      </c>
      <c r="C150" s="188">
        <f t="shared" si="31"/>
        <v>36741</v>
      </c>
      <c r="D150" s="188">
        <f t="shared" si="31"/>
        <v>37498</v>
      </c>
      <c r="E150" s="268">
        <v>27370</v>
      </c>
      <c r="F150" s="269">
        <f t="shared" si="32"/>
        <v>73958</v>
      </c>
      <c r="G150" s="268">
        <v>36639</v>
      </c>
      <c r="H150" s="268">
        <v>37319</v>
      </c>
      <c r="I150" s="269">
        <f t="shared" si="33"/>
        <v>281</v>
      </c>
      <c r="J150" s="268">
        <v>102</v>
      </c>
      <c r="K150" s="270">
        <v>179</v>
      </c>
    </row>
    <row r="151" spans="1:11" ht="17.2" customHeight="1" x14ac:dyDescent="0.2">
      <c r="A151" s="154" t="s">
        <v>93</v>
      </c>
      <c r="B151" s="250">
        <f t="shared" ref="B151:K151" si="35">SUM(B152:B168)</f>
        <v>105959</v>
      </c>
      <c r="C151" s="250">
        <f t="shared" si="35"/>
        <v>51955</v>
      </c>
      <c r="D151" s="250">
        <f t="shared" si="35"/>
        <v>54004</v>
      </c>
      <c r="E151" s="250">
        <f t="shared" si="35"/>
        <v>53674</v>
      </c>
      <c r="F151" s="250">
        <f t="shared" si="35"/>
        <v>102945</v>
      </c>
      <c r="G151" s="250">
        <f t="shared" si="35"/>
        <v>50636</v>
      </c>
      <c r="H151" s="250">
        <f t="shared" si="35"/>
        <v>52309</v>
      </c>
      <c r="I151" s="250">
        <f t="shared" si="35"/>
        <v>3014</v>
      </c>
      <c r="J151" s="250">
        <f t="shared" si="35"/>
        <v>1319</v>
      </c>
      <c r="K151" s="426">
        <f t="shared" si="35"/>
        <v>1695</v>
      </c>
    </row>
    <row r="152" spans="1:11" ht="17.2" customHeight="1" x14ac:dyDescent="0.2">
      <c r="A152" s="153" t="s">
        <v>147</v>
      </c>
      <c r="B152" s="225">
        <f>SUM(F152,I152)</f>
        <v>5422</v>
      </c>
      <c r="C152" s="322">
        <f>SUM(G152,J152)</f>
        <v>2791</v>
      </c>
      <c r="D152" s="322">
        <f>SUM(H152,K152)</f>
        <v>2631</v>
      </c>
      <c r="E152" s="323">
        <v>2825</v>
      </c>
      <c r="F152" s="324">
        <f>SUM(G152:H152)</f>
        <v>5120</v>
      </c>
      <c r="G152" s="207">
        <v>2539</v>
      </c>
      <c r="H152" s="207">
        <v>2581</v>
      </c>
      <c r="I152" s="324">
        <f t="shared" ref="I152:I168" si="36">SUM(J152:K152)</f>
        <v>302</v>
      </c>
      <c r="J152" s="265">
        <v>252</v>
      </c>
      <c r="K152" s="267">
        <v>50</v>
      </c>
    </row>
    <row r="153" spans="1:11" ht="17.2" customHeight="1" x14ac:dyDescent="0.2">
      <c r="A153" s="153" t="s">
        <v>849</v>
      </c>
      <c r="B153" s="225">
        <f t="shared" ref="B153:D168" si="37">SUM(F153,I153)</f>
        <v>1259</v>
      </c>
      <c r="C153" s="322">
        <f t="shared" si="37"/>
        <v>616</v>
      </c>
      <c r="D153" s="322">
        <f t="shared" si="37"/>
        <v>643</v>
      </c>
      <c r="E153" s="323">
        <v>725</v>
      </c>
      <c r="F153" s="324">
        <f>SUM(G153:H153)</f>
        <v>1227</v>
      </c>
      <c r="G153" s="207">
        <v>608</v>
      </c>
      <c r="H153" s="207">
        <v>619</v>
      </c>
      <c r="I153" s="324">
        <f t="shared" si="36"/>
        <v>32</v>
      </c>
      <c r="J153" s="265">
        <v>8</v>
      </c>
      <c r="K153" s="267">
        <v>24</v>
      </c>
    </row>
    <row r="154" spans="1:11" ht="17.2" customHeight="1" x14ac:dyDescent="0.2">
      <c r="A154" s="153" t="s">
        <v>148</v>
      </c>
      <c r="B154" s="225">
        <f t="shared" si="37"/>
        <v>7185</v>
      </c>
      <c r="C154" s="322">
        <f t="shared" si="37"/>
        <v>3633</v>
      </c>
      <c r="D154" s="322">
        <f t="shared" si="37"/>
        <v>3552</v>
      </c>
      <c r="E154" s="323">
        <v>3794</v>
      </c>
      <c r="F154" s="324">
        <f t="shared" ref="F154:F168" si="38">SUM(G154:H154)</f>
        <v>6907</v>
      </c>
      <c r="G154" s="207">
        <v>3439</v>
      </c>
      <c r="H154" s="207">
        <v>3468</v>
      </c>
      <c r="I154" s="324">
        <f t="shared" si="36"/>
        <v>278</v>
      </c>
      <c r="J154" s="325">
        <v>194</v>
      </c>
      <c r="K154" s="429">
        <v>84</v>
      </c>
    </row>
    <row r="155" spans="1:11" ht="17.2" customHeight="1" x14ac:dyDescent="0.2">
      <c r="A155" s="153" t="s">
        <v>149</v>
      </c>
      <c r="B155" s="225">
        <f t="shared" si="37"/>
        <v>5391</v>
      </c>
      <c r="C155" s="322">
        <f t="shared" si="37"/>
        <v>2857</v>
      </c>
      <c r="D155" s="322">
        <f t="shared" si="37"/>
        <v>2534</v>
      </c>
      <c r="E155" s="323">
        <v>2875</v>
      </c>
      <c r="F155" s="324">
        <f t="shared" si="38"/>
        <v>5026</v>
      </c>
      <c r="G155" s="207">
        <v>2620</v>
      </c>
      <c r="H155" s="207">
        <v>2406</v>
      </c>
      <c r="I155" s="324">
        <f t="shared" si="36"/>
        <v>365</v>
      </c>
      <c r="J155" s="325">
        <v>237</v>
      </c>
      <c r="K155" s="429">
        <v>128</v>
      </c>
    </row>
    <row r="156" spans="1:11" ht="17.2" customHeight="1" x14ac:dyDescent="0.2">
      <c r="A156" s="153" t="s">
        <v>136</v>
      </c>
      <c r="B156" s="225">
        <f t="shared" si="37"/>
        <v>3208</v>
      </c>
      <c r="C156" s="322">
        <f t="shared" si="37"/>
        <v>1491</v>
      </c>
      <c r="D156" s="322">
        <f t="shared" si="37"/>
        <v>1717</v>
      </c>
      <c r="E156" s="323">
        <v>1898</v>
      </c>
      <c r="F156" s="324">
        <f t="shared" si="38"/>
        <v>3064</v>
      </c>
      <c r="G156" s="207">
        <v>1473</v>
      </c>
      <c r="H156" s="207">
        <v>1591</v>
      </c>
      <c r="I156" s="324">
        <f t="shared" si="36"/>
        <v>144</v>
      </c>
      <c r="J156" s="325">
        <v>18</v>
      </c>
      <c r="K156" s="429">
        <v>126</v>
      </c>
    </row>
    <row r="157" spans="1:11" ht="17.2" customHeight="1" x14ac:dyDescent="0.2">
      <c r="A157" s="153" t="s">
        <v>150</v>
      </c>
      <c r="B157" s="225">
        <f t="shared" si="37"/>
        <v>3070</v>
      </c>
      <c r="C157" s="322">
        <f t="shared" si="37"/>
        <v>1475</v>
      </c>
      <c r="D157" s="322">
        <f t="shared" si="37"/>
        <v>1595</v>
      </c>
      <c r="E157" s="323">
        <v>1629</v>
      </c>
      <c r="F157" s="324">
        <f t="shared" si="38"/>
        <v>2766</v>
      </c>
      <c r="G157" s="207">
        <v>1408</v>
      </c>
      <c r="H157" s="207">
        <v>1358</v>
      </c>
      <c r="I157" s="324">
        <f t="shared" si="36"/>
        <v>304</v>
      </c>
      <c r="J157" s="325">
        <v>67</v>
      </c>
      <c r="K157" s="429">
        <v>237</v>
      </c>
    </row>
    <row r="158" spans="1:11" ht="17.2" customHeight="1" x14ac:dyDescent="0.2">
      <c r="A158" s="153" t="s">
        <v>151</v>
      </c>
      <c r="B158" s="225">
        <f t="shared" si="37"/>
        <v>3798</v>
      </c>
      <c r="C158" s="322">
        <f t="shared" si="37"/>
        <v>1945</v>
      </c>
      <c r="D158" s="322">
        <f t="shared" si="37"/>
        <v>1853</v>
      </c>
      <c r="E158" s="323">
        <v>2188</v>
      </c>
      <c r="F158" s="324">
        <f t="shared" si="38"/>
        <v>3766</v>
      </c>
      <c r="G158" s="265">
        <v>1930</v>
      </c>
      <c r="H158" s="265">
        <v>1836</v>
      </c>
      <c r="I158" s="324">
        <f t="shared" si="36"/>
        <v>32</v>
      </c>
      <c r="J158" s="325">
        <v>15</v>
      </c>
      <c r="K158" s="429">
        <v>17</v>
      </c>
    </row>
    <row r="159" spans="1:11" ht="17.2" customHeight="1" x14ac:dyDescent="0.2">
      <c r="A159" s="153" t="s">
        <v>152</v>
      </c>
      <c r="B159" s="225">
        <f t="shared" si="37"/>
        <v>4458</v>
      </c>
      <c r="C159" s="322">
        <f t="shared" si="37"/>
        <v>2120</v>
      </c>
      <c r="D159" s="322">
        <f t="shared" si="37"/>
        <v>2338</v>
      </c>
      <c r="E159" s="323">
        <v>2573</v>
      </c>
      <c r="F159" s="324">
        <f t="shared" si="38"/>
        <v>4255</v>
      </c>
      <c r="G159" s="265">
        <v>2104</v>
      </c>
      <c r="H159" s="265">
        <v>2151</v>
      </c>
      <c r="I159" s="324">
        <f t="shared" si="36"/>
        <v>203</v>
      </c>
      <c r="J159" s="325">
        <v>16</v>
      </c>
      <c r="K159" s="429">
        <v>187</v>
      </c>
    </row>
    <row r="160" spans="1:11" ht="17.2" customHeight="1" x14ac:dyDescent="0.2">
      <c r="A160" s="153" t="s">
        <v>153</v>
      </c>
      <c r="B160" s="225">
        <f t="shared" si="37"/>
        <v>8281</v>
      </c>
      <c r="C160" s="322">
        <f t="shared" si="37"/>
        <v>4067</v>
      </c>
      <c r="D160" s="322">
        <f t="shared" si="37"/>
        <v>4214</v>
      </c>
      <c r="E160" s="323">
        <v>4116</v>
      </c>
      <c r="F160" s="324">
        <f t="shared" si="38"/>
        <v>8009</v>
      </c>
      <c r="G160" s="265">
        <v>3998</v>
      </c>
      <c r="H160" s="265">
        <v>4011</v>
      </c>
      <c r="I160" s="324">
        <f t="shared" si="36"/>
        <v>272</v>
      </c>
      <c r="J160" s="325">
        <v>69</v>
      </c>
      <c r="K160" s="429">
        <v>203</v>
      </c>
    </row>
    <row r="161" spans="1:11" ht="17.2" customHeight="1" x14ac:dyDescent="0.2">
      <c r="A161" s="153" t="s">
        <v>154</v>
      </c>
      <c r="B161" s="225">
        <f t="shared" si="37"/>
        <v>3541</v>
      </c>
      <c r="C161" s="322">
        <f t="shared" si="37"/>
        <v>1833</v>
      </c>
      <c r="D161" s="322">
        <f t="shared" si="37"/>
        <v>1708</v>
      </c>
      <c r="E161" s="323">
        <v>2007</v>
      </c>
      <c r="F161" s="324">
        <f t="shared" si="38"/>
        <v>3372</v>
      </c>
      <c r="G161" s="265">
        <v>1680</v>
      </c>
      <c r="H161" s="265">
        <v>1692</v>
      </c>
      <c r="I161" s="324">
        <f t="shared" si="36"/>
        <v>169</v>
      </c>
      <c r="J161" s="325">
        <v>153</v>
      </c>
      <c r="K161" s="429">
        <v>16</v>
      </c>
    </row>
    <row r="162" spans="1:11" ht="17.2" customHeight="1" x14ac:dyDescent="0.2">
      <c r="A162" s="153" t="s">
        <v>155</v>
      </c>
      <c r="B162" s="225">
        <f t="shared" si="37"/>
        <v>5013</v>
      </c>
      <c r="C162" s="322">
        <f t="shared" si="37"/>
        <v>2497</v>
      </c>
      <c r="D162" s="322">
        <f t="shared" si="37"/>
        <v>2516</v>
      </c>
      <c r="E162" s="323">
        <v>2817</v>
      </c>
      <c r="F162" s="324">
        <f t="shared" si="38"/>
        <v>4839</v>
      </c>
      <c r="G162" s="265">
        <v>2387</v>
      </c>
      <c r="H162" s="265">
        <v>2452</v>
      </c>
      <c r="I162" s="324">
        <f t="shared" si="36"/>
        <v>174</v>
      </c>
      <c r="J162" s="325">
        <v>110</v>
      </c>
      <c r="K162" s="429">
        <v>64</v>
      </c>
    </row>
    <row r="163" spans="1:11" ht="17.2" customHeight="1" x14ac:dyDescent="0.2">
      <c r="A163" s="153" t="s">
        <v>156</v>
      </c>
      <c r="B163" s="225">
        <f t="shared" si="37"/>
        <v>1827</v>
      </c>
      <c r="C163" s="322">
        <f t="shared" si="37"/>
        <v>873</v>
      </c>
      <c r="D163" s="322">
        <f t="shared" si="37"/>
        <v>954</v>
      </c>
      <c r="E163" s="326">
        <v>1097</v>
      </c>
      <c r="F163" s="327">
        <f>SUM(G163:H163)</f>
        <v>1734</v>
      </c>
      <c r="G163" s="328">
        <v>851</v>
      </c>
      <c r="H163" s="328">
        <v>883</v>
      </c>
      <c r="I163" s="324">
        <f t="shared" si="36"/>
        <v>93</v>
      </c>
      <c r="J163" s="325">
        <v>22</v>
      </c>
      <c r="K163" s="429">
        <v>71</v>
      </c>
    </row>
    <row r="164" spans="1:11" ht="17.2" customHeight="1" x14ac:dyDescent="0.2">
      <c r="A164" s="153" t="s">
        <v>157</v>
      </c>
      <c r="B164" s="225">
        <f t="shared" si="37"/>
        <v>2602</v>
      </c>
      <c r="C164" s="322">
        <f t="shared" si="37"/>
        <v>1258</v>
      </c>
      <c r="D164" s="322">
        <f t="shared" si="37"/>
        <v>1344</v>
      </c>
      <c r="E164" s="323">
        <v>1440</v>
      </c>
      <c r="F164" s="324">
        <f>SUM(G164:H164)</f>
        <v>2568</v>
      </c>
      <c r="G164" s="265">
        <v>1251</v>
      </c>
      <c r="H164" s="265">
        <v>1317</v>
      </c>
      <c r="I164" s="324">
        <f t="shared" si="36"/>
        <v>34</v>
      </c>
      <c r="J164" s="325">
        <v>7</v>
      </c>
      <c r="K164" s="429">
        <v>27</v>
      </c>
    </row>
    <row r="165" spans="1:11" ht="17.2" customHeight="1" x14ac:dyDescent="0.2">
      <c r="A165" s="153" t="s">
        <v>158</v>
      </c>
      <c r="B165" s="225">
        <f t="shared" si="37"/>
        <v>17384</v>
      </c>
      <c r="C165" s="322">
        <f t="shared" si="37"/>
        <v>8574</v>
      </c>
      <c r="D165" s="322">
        <f t="shared" si="37"/>
        <v>8810</v>
      </c>
      <c r="E165" s="329">
        <v>8478</v>
      </c>
      <c r="F165" s="330">
        <f>SUM(G165:H165)</f>
        <v>17131</v>
      </c>
      <c r="G165" s="331">
        <v>8498</v>
      </c>
      <c r="H165" s="331">
        <v>8633</v>
      </c>
      <c r="I165" s="324">
        <f t="shared" si="36"/>
        <v>253</v>
      </c>
      <c r="J165" s="325">
        <v>76</v>
      </c>
      <c r="K165" s="429">
        <v>177</v>
      </c>
    </row>
    <row r="166" spans="1:11" ht="17.2" customHeight="1" x14ac:dyDescent="0.2">
      <c r="A166" s="153" t="s">
        <v>159</v>
      </c>
      <c r="B166" s="225">
        <f t="shared" si="37"/>
        <v>20017</v>
      </c>
      <c r="C166" s="322">
        <f t="shared" si="37"/>
        <v>9539</v>
      </c>
      <c r="D166" s="322">
        <f t="shared" si="37"/>
        <v>10478</v>
      </c>
      <c r="E166" s="323">
        <v>8319</v>
      </c>
      <c r="F166" s="324">
        <f t="shared" si="38"/>
        <v>19858</v>
      </c>
      <c r="G166" s="265">
        <v>9502</v>
      </c>
      <c r="H166" s="265">
        <v>10356</v>
      </c>
      <c r="I166" s="324">
        <f t="shared" si="36"/>
        <v>159</v>
      </c>
      <c r="J166" s="325">
        <v>37</v>
      </c>
      <c r="K166" s="429">
        <v>122</v>
      </c>
    </row>
    <row r="167" spans="1:11" ht="17.2" customHeight="1" x14ac:dyDescent="0.2">
      <c r="A167" s="153" t="s">
        <v>160</v>
      </c>
      <c r="B167" s="225">
        <f t="shared" si="37"/>
        <v>7673</v>
      </c>
      <c r="C167" s="322">
        <f t="shared" si="37"/>
        <v>3601</v>
      </c>
      <c r="D167" s="322">
        <f t="shared" si="37"/>
        <v>4072</v>
      </c>
      <c r="E167" s="323">
        <v>4122</v>
      </c>
      <c r="F167" s="324">
        <f t="shared" si="38"/>
        <v>7617</v>
      </c>
      <c r="G167" s="265">
        <v>3582</v>
      </c>
      <c r="H167" s="265">
        <v>4035</v>
      </c>
      <c r="I167" s="324">
        <f t="shared" si="36"/>
        <v>56</v>
      </c>
      <c r="J167" s="325">
        <v>19</v>
      </c>
      <c r="K167" s="429">
        <v>37</v>
      </c>
    </row>
    <row r="168" spans="1:11" ht="17.2" customHeight="1" x14ac:dyDescent="0.2">
      <c r="A168" s="153" t="s">
        <v>850</v>
      </c>
      <c r="B168" s="225">
        <f t="shared" si="37"/>
        <v>5830</v>
      </c>
      <c r="C168" s="322">
        <f>SUM(G168,J168)</f>
        <v>2785</v>
      </c>
      <c r="D168" s="322">
        <f>SUM(H168,K168)</f>
        <v>3045</v>
      </c>
      <c r="E168" s="323">
        <v>2771</v>
      </c>
      <c r="F168" s="324">
        <f t="shared" si="38"/>
        <v>5686</v>
      </c>
      <c r="G168" s="265">
        <v>2766</v>
      </c>
      <c r="H168" s="265">
        <v>2920</v>
      </c>
      <c r="I168" s="324">
        <f t="shared" si="36"/>
        <v>144</v>
      </c>
      <c r="J168" s="332">
        <v>19</v>
      </c>
      <c r="K168" s="430">
        <v>125</v>
      </c>
    </row>
    <row r="169" spans="1:11" ht="17.2" customHeight="1" x14ac:dyDescent="0.2">
      <c r="A169" s="154" t="s">
        <v>94</v>
      </c>
      <c r="B169" s="250">
        <f>SUM(B170:B190)</f>
        <v>242523</v>
      </c>
      <c r="C169" s="250">
        <f>SUM(C170:C190)</f>
        <v>127865</v>
      </c>
      <c r="D169" s="250">
        <f t="shared" ref="D169:K169" si="39">SUM(D170:D190)</f>
        <v>114658</v>
      </c>
      <c r="E169" s="250">
        <f t="shared" si="39"/>
        <v>103495</v>
      </c>
      <c r="F169" s="250">
        <f t="shared" si="39"/>
        <v>236662</v>
      </c>
      <c r="G169" s="250">
        <f t="shared" si="39"/>
        <v>123712</v>
      </c>
      <c r="H169" s="250">
        <f t="shared" si="39"/>
        <v>112950</v>
      </c>
      <c r="I169" s="250">
        <f t="shared" si="39"/>
        <v>5861</v>
      </c>
      <c r="J169" s="250">
        <f t="shared" si="39"/>
        <v>4153</v>
      </c>
      <c r="K169" s="426">
        <f t="shared" si="39"/>
        <v>1708</v>
      </c>
    </row>
    <row r="170" spans="1:11" ht="17.2" customHeight="1" x14ac:dyDescent="0.2">
      <c r="A170" s="153" t="s">
        <v>527</v>
      </c>
      <c r="B170" s="187">
        <f t="shared" ref="B170:B190" si="40">SUM(F170,I170)</f>
        <v>8264</v>
      </c>
      <c r="C170" s="188">
        <f>G170+J170</f>
        <v>4233</v>
      </c>
      <c r="D170" s="188">
        <f>H170+K170</f>
        <v>4031</v>
      </c>
      <c r="E170" s="230">
        <v>4059</v>
      </c>
      <c r="F170" s="187">
        <f t="shared" ref="F170:F190" si="41">SUM(G170:H170)</f>
        <v>8121</v>
      </c>
      <c r="G170" s="230">
        <v>4130</v>
      </c>
      <c r="H170" s="230">
        <v>3991</v>
      </c>
      <c r="I170" s="187">
        <f t="shared" ref="I170:I190" si="42">SUM(J170,K170)</f>
        <v>143</v>
      </c>
      <c r="J170" s="183">
        <v>103</v>
      </c>
      <c r="K170" s="184">
        <v>40</v>
      </c>
    </row>
    <row r="171" spans="1:11" ht="17.2" customHeight="1" x14ac:dyDescent="0.2">
      <c r="A171" s="153" t="s">
        <v>528</v>
      </c>
      <c r="B171" s="187">
        <f t="shared" si="40"/>
        <v>3143</v>
      </c>
      <c r="C171" s="188">
        <f t="shared" ref="C171:D190" si="43">G171+J171</f>
        <v>1690</v>
      </c>
      <c r="D171" s="188">
        <f t="shared" si="43"/>
        <v>1453</v>
      </c>
      <c r="E171" s="230">
        <v>1642</v>
      </c>
      <c r="F171" s="187">
        <f t="shared" si="41"/>
        <v>3010</v>
      </c>
      <c r="G171" s="230">
        <v>1571</v>
      </c>
      <c r="H171" s="230">
        <v>1439</v>
      </c>
      <c r="I171" s="187">
        <f t="shared" si="42"/>
        <v>133</v>
      </c>
      <c r="J171" s="183">
        <v>119</v>
      </c>
      <c r="K171" s="184">
        <v>14</v>
      </c>
    </row>
    <row r="172" spans="1:11" ht="17.2" customHeight="1" x14ac:dyDescent="0.2">
      <c r="A172" s="153" t="s">
        <v>529</v>
      </c>
      <c r="B172" s="187">
        <f t="shared" si="40"/>
        <v>1595</v>
      </c>
      <c r="C172" s="188">
        <f t="shared" si="43"/>
        <v>820</v>
      </c>
      <c r="D172" s="188">
        <f t="shared" si="43"/>
        <v>775</v>
      </c>
      <c r="E172" s="231">
        <v>907</v>
      </c>
      <c r="F172" s="187">
        <f t="shared" si="41"/>
        <v>1523</v>
      </c>
      <c r="G172" s="231">
        <v>765</v>
      </c>
      <c r="H172" s="231">
        <v>758</v>
      </c>
      <c r="I172" s="187">
        <f t="shared" si="42"/>
        <v>72</v>
      </c>
      <c r="J172" s="183">
        <v>55</v>
      </c>
      <c r="K172" s="184">
        <v>17</v>
      </c>
    </row>
    <row r="173" spans="1:11" ht="17.2" customHeight="1" x14ac:dyDescent="0.2">
      <c r="A173" s="153" t="s">
        <v>530</v>
      </c>
      <c r="B173" s="187">
        <f t="shared" si="40"/>
        <v>7286</v>
      </c>
      <c r="C173" s="188">
        <f t="shared" si="43"/>
        <v>3622</v>
      </c>
      <c r="D173" s="188">
        <f t="shared" si="43"/>
        <v>3664</v>
      </c>
      <c r="E173" s="230">
        <v>3432</v>
      </c>
      <c r="F173" s="187">
        <f t="shared" si="41"/>
        <v>7193</v>
      </c>
      <c r="G173" s="230">
        <v>3559</v>
      </c>
      <c r="H173" s="230">
        <v>3634</v>
      </c>
      <c r="I173" s="187">
        <f t="shared" si="42"/>
        <v>93</v>
      </c>
      <c r="J173" s="183">
        <v>63</v>
      </c>
      <c r="K173" s="184">
        <v>30</v>
      </c>
    </row>
    <row r="174" spans="1:11" ht="17.2" customHeight="1" x14ac:dyDescent="0.2">
      <c r="A174" s="153" t="s">
        <v>531</v>
      </c>
      <c r="B174" s="187">
        <f t="shared" si="40"/>
        <v>2924</v>
      </c>
      <c r="C174" s="188">
        <f t="shared" si="43"/>
        <v>1563</v>
      </c>
      <c r="D174" s="188">
        <f t="shared" si="43"/>
        <v>1361</v>
      </c>
      <c r="E174" s="230">
        <v>1479</v>
      </c>
      <c r="F174" s="187">
        <f t="shared" si="41"/>
        <v>2755</v>
      </c>
      <c r="G174" s="230">
        <v>1408</v>
      </c>
      <c r="H174" s="230">
        <v>1347</v>
      </c>
      <c r="I174" s="187">
        <f>SUM(J174,K174)</f>
        <v>169</v>
      </c>
      <c r="J174" s="183">
        <v>155</v>
      </c>
      <c r="K174" s="184">
        <v>14</v>
      </c>
    </row>
    <row r="175" spans="1:11" ht="17.2" customHeight="1" x14ac:dyDescent="0.2">
      <c r="A175" s="153" t="s">
        <v>532</v>
      </c>
      <c r="B175" s="187">
        <f t="shared" si="40"/>
        <v>11678</v>
      </c>
      <c r="C175" s="188">
        <f t="shared" si="43"/>
        <v>6110</v>
      </c>
      <c r="D175" s="188">
        <f t="shared" si="43"/>
        <v>5568</v>
      </c>
      <c r="E175" s="230">
        <v>5116</v>
      </c>
      <c r="F175" s="187">
        <f t="shared" si="41"/>
        <v>11470</v>
      </c>
      <c r="G175" s="230">
        <v>5964</v>
      </c>
      <c r="H175" s="230">
        <v>5506</v>
      </c>
      <c r="I175" s="187">
        <f t="shared" si="42"/>
        <v>208</v>
      </c>
      <c r="J175" s="183">
        <v>146</v>
      </c>
      <c r="K175" s="184">
        <v>62</v>
      </c>
    </row>
    <row r="176" spans="1:11" ht="17.2" customHeight="1" x14ac:dyDescent="0.2">
      <c r="A176" s="153" t="s">
        <v>546</v>
      </c>
      <c r="B176" s="187">
        <f t="shared" si="40"/>
        <v>1088</v>
      </c>
      <c r="C176" s="188">
        <f t="shared" si="43"/>
        <v>561</v>
      </c>
      <c r="D176" s="188">
        <f t="shared" si="43"/>
        <v>527</v>
      </c>
      <c r="E176" s="231">
        <v>593</v>
      </c>
      <c r="F176" s="187">
        <f t="shared" si="41"/>
        <v>1069</v>
      </c>
      <c r="G176" s="231">
        <v>550</v>
      </c>
      <c r="H176" s="231">
        <v>519</v>
      </c>
      <c r="I176" s="187">
        <f t="shared" si="42"/>
        <v>19</v>
      </c>
      <c r="J176" s="183">
        <v>11</v>
      </c>
      <c r="K176" s="184">
        <v>8</v>
      </c>
    </row>
    <row r="177" spans="1:11" ht="17.2" customHeight="1" x14ac:dyDescent="0.2">
      <c r="A177" s="153" t="s">
        <v>533</v>
      </c>
      <c r="B177" s="187">
        <f t="shared" si="40"/>
        <v>8118</v>
      </c>
      <c r="C177" s="188">
        <f t="shared" si="43"/>
        <v>4597</v>
      </c>
      <c r="D177" s="188">
        <f t="shared" si="43"/>
        <v>3521</v>
      </c>
      <c r="E177" s="230">
        <v>4079</v>
      </c>
      <c r="F177" s="187">
        <f t="shared" si="41"/>
        <v>7790</v>
      </c>
      <c r="G177" s="230">
        <v>4335</v>
      </c>
      <c r="H177" s="230">
        <v>3455</v>
      </c>
      <c r="I177" s="187">
        <f t="shared" si="42"/>
        <v>328</v>
      </c>
      <c r="J177" s="183">
        <v>262</v>
      </c>
      <c r="K177" s="184">
        <v>66</v>
      </c>
    </row>
    <row r="178" spans="1:11" ht="17.2" customHeight="1" x14ac:dyDescent="0.2">
      <c r="A178" s="153" t="s">
        <v>534</v>
      </c>
      <c r="B178" s="187">
        <f t="shared" si="40"/>
        <v>3470</v>
      </c>
      <c r="C178" s="188">
        <f t="shared" si="43"/>
        <v>1823</v>
      </c>
      <c r="D178" s="188">
        <f t="shared" si="43"/>
        <v>1647</v>
      </c>
      <c r="E178" s="230">
        <v>1752</v>
      </c>
      <c r="F178" s="187">
        <f t="shared" si="41"/>
        <v>3370</v>
      </c>
      <c r="G178" s="230">
        <v>1736</v>
      </c>
      <c r="H178" s="230">
        <v>1634</v>
      </c>
      <c r="I178" s="187">
        <f t="shared" si="42"/>
        <v>100</v>
      </c>
      <c r="J178" s="183">
        <v>87</v>
      </c>
      <c r="K178" s="184">
        <v>13</v>
      </c>
    </row>
    <row r="179" spans="1:11" ht="17.2" customHeight="1" x14ac:dyDescent="0.2">
      <c r="A179" s="153" t="s">
        <v>547</v>
      </c>
      <c r="B179" s="187">
        <f t="shared" si="40"/>
        <v>1049</v>
      </c>
      <c r="C179" s="188">
        <f t="shared" si="43"/>
        <v>538</v>
      </c>
      <c r="D179" s="188">
        <f t="shared" si="43"/>
        <v>511</v>
      </c>
      <c r="E179" s="231">
        <v>618</v>
      </c>
      <c r="F179" s="187">
        <f t="shared" si="41"/>
        <v>1038</v>
      </c>
      <c r="G179" s="231">
        <v>529</v>
      </c>
      <c r="H179" s="231">
        <v>509</v>
      </c>
      <c r="I179" s="187">
        <f t="shared" si="42"/>
        <v>11</v>
      </c>
      <c r="J179" s="183">
        <v>9</v>
      </c>
      <c r="K179" s="184">
        <v>2</v>
      </c>
    </row>
    <row r="180" spans="1:11" ht="17.2" customHeight="1" x14ac:dyDescent="0.2">
      <c r="A180" s="153" t="s">
        <v>535</v>
      </c>
      <c r="B180" s="187">
        <f t="shared" si="40"/>
        <v>3056</v>
      </c>
      <c r="C180" s="188">
        <f t="shared" si="43"/>
        <v>1582</v>
      </c>
      <c r="D180" s="188">
        <f t="shared" si="43"/>
        <v>1474</v>
      </c>
      <c r="E180" s="230">
        <v>1708</v>
      </c>
      <c r="F180" s="187">
        <f t="shared" si="41"/>
        <v>2984</v>
      </c>
      <c r="G180" s="230">
        <v>1518</v>
      </c>
      <c r="H180" s="230">
        <v>1466</v>
      </c>
      <c r="I180" s="187">
        <f t="shared" si="42"/>
        <v>72</v>
      </c>
      <c r="J180" s="183">
        <v>64</v>
      </c>
      <c r="K180" s="184">
        <v>8</v>
      </c>
    </row>
    <row r="181" spans="1:11" ht="17.2" customHeight="1" x14ac:dyDescent="0.2">
      <c r="A181" s="153" t="s">
        <v>548</v>
      </c>
      <c r="B181" s="187">
        <f t="shared" si="40"/>
        <v>1403</v>
      </c>
      <c r="C181" s="188">
        <f t="shared" si="43"/>
        <v>732</v>
      </c>
      <c r="D181" s="188">
        <f t="shared" si="43"/>
        <v>671</v>
      </c>
      <c r="E181" s="231">
        <v>754</v>
      </c>
      <c r="F181" s="187">
        <f t="shared" si="41"/>
        <v>1335</v>
      </c>
      <c r="G181" s="231">
        <v>669</v>
      </c>
      <c r="H181" s="231">
        <v>666</v>
      </c>
      <c r="I181" s="187">
        <f t="shared" si="42"/>
        <v>68</v>
      </c>
      <c r="J181" s="183">
        <v>63</v>
      </c>
      <c r="K181" s="184">
        <v>5</v>
      </c>
    </row>
    <row r="182" spans="1:11" ht="17.2" customHeight="1" x14ac:dyDescent="0.2">
      <c r="A182" s="153" t="s">
        <v>163</v>
      </c>
      <c r="B182" s="187">
        <f t="shared" si="40"/>
        <v>5887</v>
      </c>
      <c r="C182" s="188">
        <f t="shared" si="43"/>
        <v>3266</v>
      </c>
      <c r="D182" s="188">
        <f t="shared" si="43"/>
        <v>2621</v>
      </c>
      <c r="E182" s="230">
        <v>2863</v>
      </c>
      <c r="F182" s="187">
        <f t="shared" si="41"/>
        <v>5597</v>
      </c>
      <c r="G182" s="230">
        <v>3045</v>
      </c>
      <c r="H182" s="230">
        <v>2552</v>
      </c>
      <c r="I182" s="187">
        <f t="shared" si="42"/>
        <v>290</v>
      </c>
      <c r="J182" s="183">
        <v>221</v>
      </c>
      <c r="K182" s="184">
        <v>69</v>
      </c>
    </row>
    <row r="183" spans="1:11" ht="17.2" customHeight="1" x14ac:dyDescent="0.2">
      <c r="A183" s="153" t="s">
        <v>536</v>
      </c>
      <c r="B183" s="187">
        <f t="shared" si="40"/>
        <v>8991</v>
      </c>
      <c r="C183" s="188">
        <f t="shared" si="43"/>
        <v>4889</v>
      </c>
      <c r="D183" s="188">
        <f t="shared" si="43"/>
        <v>4102</v>
      </c>
      <c r="E183" s="230">
        <v>4108</v>
      </c>
      <c r="F183" s="187">
        <f t="shared" si="41"/>
        <v>8894</v>
      </c>
      <c r="G183" s="230">
        <v>4823</v>
      </c>
      <c r="H183" s="230">
        <v>4071</v>
      </c>
      <c r="I183" s="187">
        <f t="shared" si="42"/>
        <v>97</v>
      </c>
      <c r="J183" s="183">
        <v>66</v>
      </c>
      <c r="K183" s="184">
        <v>31</v>
      </c>
    </row>
    <row r="184" spans="1:11" ht="17.2" customHeight="1" x14ac:dyDescent="0.2">
      <c r="A184" s="153" t="s">
        <v>537</v>
      </c>
      <c r="B184" s="187">
        <f t="shared" si="40"/>
        <v>27776</v>
      </c>
      <c r="C184" s="188">
        <f t="shared" si="43"/>
        <v>15282</v>
      </c>
      <c r="D184" s="188">
        <f t="shared" si="43"/>
        <v>12494</v>
      </c>
      <c r="E184" s="230">
        <v>10325</v>
      </c>
      <c r="F184" s="187">
        <f>SUM(G184:H184)</f>
        <v>26520</v>
      </c>
      <c r="G184" s="230">
        <v>14195</v>
      </c>
      <c r="H184" s="230">
        <v>12325</v>
      </c>
      <c r="I184" s="187">
        <f>SUM(J184,K184)</f>
        <v>1256</v>
      </c>
      <c r="J184" s="183">
        <v>1087</v>
      </c>
      <c r="K184" s="184">
        <v>169</v>
      </c>
    </row>
    <row r="185" spans="1:11" ht="17.2" customHeight="1" x14ac:dyDescent="0.2">
      <c r="A185" s="153" t="s">
        <v>164</v>
      </c>
      <c r="B185" s="187">
        <f t="shared" si="40"/>
        <v>7547</v>
      </c>
      <c r="C185" s="188">
        <f t="shared" si="43"/>
        <v>4036</v>
      </c>
      <c r="D185" s="188">
        <f t="shared" si="43"/>
        <v>3511</v>
      </c>
      <c r="E185" s="230">
        <v>3470</v>
      </c>
      <c r="F185" s="187">
        <f>SUM(G185:H185)</f>
        <v>6898</v>
      </c>
      <c r="G185" s="230">
        <v>3670</v>
      </c>
      <c r="H185" s="230">
        <v>3228</v>
      </c>
      <c r="I185" s="187">
        <f>SUM(J185,K185)</f>
        <v>649</v>
      </c>
      <c r="J185" s="183">
        <v>366</v>
      </c>
      <c r="K185" s="184">
        <v>283</v>
      </c>
    </row>
    <row r="186" spans="1:11" ht="17.2" customHeight="1" x14ac:dyDescent="0.2">
      <c r="A186" s="153" t="s">
        <v>165</v>
      </c>
      <c r="B186" s="187">
        <f t="shared" si="40"/>
        <v>25501</v>
      </c>
      <c r="C186" s="188">
        <f t="shared" si="43"/>
        <v>13287</v>
      </c>
      <c r="D186" s="188">
        <f t="shared" si="43"/>
        <v>12214</v>
      </c>
      <c r="E186" s="230">
        <v>11154</v>
      </c>
      <c r="F186" s="187">
        <f>SUM(G186:H186)</f>
        <v>25176</v>
      </c>
      <c r="G186" s="230">
        <v>13123</v>
      </c>
      <c r="H186" s="230">
        <v>12053</v>
      </c>
      <c r="I186" s="187">
        <f>SUM(J186,K186)</f>
        <v>325</v>
      </c>
      <c r="J186" s="183">
        <v>164</v>
      </c>
      <c r="K186" s="184">
        <v>161</v>
      </c>
    </row>
    <row r="187" spans="1:11" ht="17.2" customHeight="1" x14ac:dyDescent="0.2">
      <c r="A187" s="153" t="s">
        <v>538</v>
      </c>
      <c r="B187" s="187">
        <f t="shared" si="40"/>
        <v>21800</v>
      </c>
      <c r="C187" s="188">
        <f t="shared" si="43"/>
        <v>12477</v>
      </c>
      <c r="D187" s="188">
        <f t="shared" si="43"/>
        <v>9323</v>
      </c>
      <c r="E187" s="230">
        <v>10108</v>
      </c>
      <c r="F187" s="187">
        <f t="shared" si="41"/>
        <v>20735</v>
      </c>
      <c r="G187" s="230">
        <v>11674</v>
      </c>
      <c r="H187" s="230">
        <v>9061</v>
      </c>
      <c r="I187" s="187">
        <f>SUM(J187,K187)</f>
        <v>1065</v>
      </c>
      <c r="J187" s="183">
        <v>803</v>
      </c>
      <c r="K187" s="184">
        <v>262</v>
      </c>
    </row>
    <row r="188" spans="1:11" ht="17.2" customHeight="1" x14ac:dyDescent="0.2">
      <c r="A188" s="153" t="s">
        <v>539</v>
      </c>
      <c r="B188" s="187">
        <f t="shared" si="40"/>
        <v>34874</v>
      </c>
      <c r="C188" s="188">
        <f t="shared" si="43"/>
        <v>17826</v>
      </c>
      <c r="D188" s="188">
        <f t="shared" si="43"/>
        <v>17048</v>
      </c>
      <c r="E188" s="230">
        <v>15268</v>
      </c>
      <c r="F188" s="187">
        <f t="shared" si="41"/>
        <v>34428</v>
      </c>
      <c r="G188" s="230">
        <v>17644</v>
      </c>
      <c r="H188" s="230">
        <v>16784</v>
      </c>
      <c r="I188" s="187">
        <f t="shared" si="42"/>
        <v>446</v>
      </c>
      <c r="J188" s="183">
        <v>182</v>
      </c>
      <c r="K188" s="184">
        <v>264</v>
      </c>
    </row>
    <row r="189" spans="1:11" ht="17.2" customHeight="1" x14ac:dyDescent="0.2">
      <c r="A189" s="153" t="s">
        <v>540</v>
      </c>
      <c r="B189" s="187">
        <f t="shared" si="40"/>
        <v>33599</v>
      </c>
      <c r="C189" s="188">
        <f t="shared" si="43"/>
        <v>16955</v>
      </c>
      <c r="D189" s="188">
        <f t="shared" si="43"/>
        <v>16644</v>
      </c>
      <c r="E189" s="230">
        <v>11850</v>
      </c>
      <c r="F189" s="187">
        <f t="shared" si="41"/>
        <v>33457</v>
      </c>
      <c r="G189" s="230">
        <v>16913</v>
      </c>
      <c r="H189" s="230">
        <v>16544</v>
      </c>
      <c r="I189" s="187">
        <f t="shared" si="42"/>
        <v>142</v>
      </c>
      <c r="J189" s="183">
        <v>42</v>
      </c>
      <c r="K189" s="184">
        <v>100</v>
      </c>
    </row>
    <row r="190" spans="1:11" ht="17.2" customHeight="1" x14ac:dyDescent="0.2">
      <c r="A190" s="153" t="s">
        <v>541</v>
      </c>
      <c r="B190" s="187">
        <f t="shared" si="40"/>
        <v>23474</v>
      </c>
      <c r="C190" s="188">
        <f t="shared" si="43"/>
        <v>11976</v>
      </c>
      <c r="D190" s="188">
        <f t="shared" si="43"/>
        <v>11498</v>
      </c>
      <c r="E190" s="230">
        <v>8210</v>
      </c>
      <c r="F190" s="187">
        <f t="shared" si="41"/>
        <v>23299</v>
      </c>
      <c r="G190" s="230">
        <v>11891</v>
      </c>
      <c r="H190" s="230">
        <v>11408</v>
      </c>
      <c r="I190" s="187">
        <f t="shared" si="42"/>
        <v>175</v>
      </c>
      <c r="J190" s="183">
        <v>85</v>
      </c>
      <c r="K190" s="184">
        <v>90</v>
      </c>
    </row>
    <row r="191" spans="1:11" ht="17.2" customHeight="1" x14ac:dyDescent="0.2">
      <c r="A191" s="154" t="s">
        <v>95</v>
      </c>
      <c r="B191" s="250">
        <f t="shared" ref="B191:K191" si="44">SUM(B192:B204)</f>
        <v>359912</v>
      </c>
      <c r="C191" s="250">
        <f t="shared" si="44"/>
        <v>181212</v>
      </c>
      <c r="D191" s="250">
        <f t="shared" si="44"/>
        <v>178700</v>
      </c>
      <c r="E191" s="250">
        <f t="shared" si="44"/>
        <v>155897</v>
      </c>
      <c r="F191" s="250">
        <f t="shared" si="44"/>
        <v>353792</v>
      </c>
      <c r="G191" s="250">
        <f t="shared" si="44"/>
        <v>177238</v>
      </c>
      <c r="H191" s="250">
        <f t="shared" si="44"/>
        <v>176554</v>
      </c>
      <c r="I191" s="250">
        <f t="shared" si="44"/>
        <v>6120</v>
      </c>
      <c r="J191" s="250">
        <f t="shared" si="44"/>
        <v>3974</v>
      </c>
      <c r="K191" s="426">
        <f t="shared" si="44"/>
        <v>2146</v>
      </c>
    </row>
    <row r="192" spans="1:11" ht="17.2" customHeight="1" x14ac:dyDescent="0.2">
      <c r="A192" s="153" t="s">
        <v>542</v>
      </c>
      <c r="B192" s="187">
        <f>SUM(C192:D192)</f>
        <v>121142</v>
      </c>
      <c r="C192" s="188">
        <f>G192+J192</f>
        <v>59831</v>
      </c>
      <c r="D192" s="188">
        <f>H192+K192</f>
        <v>61311</v>
      </c>
      <c r="E192" s="360">
        <v>49027</v>
      </c>
      <c r="F192" s="198">
        <f>SUM(G192:H192)</f>
        <v>120552</v>
      </c>
      <c r="G192" s="360">
        <v>59568</v>
      </c>
      <c r="H192" s="360">
        <v>60984</v>
      </c>
      <c r="I192" s="198">
        <f>SUM(J192:K192)</f>
        <v>590</v>
      </c>
      <c r="J192" s="361">
        <v>263</v>
      </c>
      <c r="K192" s="431">
        <v>327</v>
      </c>
    </row>
    <row r="193" spans="1:11" ht="17.2" customHeight="1" x14ac:dyDescent="0.2">
      <c r="A193" s="153" t="s">
        <v>467</v>
      </c>
      <c r="B193" s="187">
        <f t="shared" ref="B193:B204" si="45">SUM(C193:D193)</f>
        <v>39869</v>
      </c>
      <c r="C193" s="188">
        <f t="shared" ref="C193:D204" si="46">G193+J193</f>
        <v>20168</v>
      </c>
      <c r="D193" s="188">
        <f t="shared" si="46"/>
        <v>19701</v>
      </c>
      <c r="E193" s="360">
        <v>16618</v>
      </c>
      <c r="F193" s="198">
        <f t="shared" ref="F193:F204" si="47">SUM(G193:H193)</f>
        <v>39684</v>
      </c>
      <c r="G193" s="360">
        <v>20105</v>
      </c>
      <c r="H193" s="360">
        <v>19579</v>
      </c>
      <c r="I193" s="198">
        <f t="shared" ref="I193:I204" si="48">SUM(J193:K193)</f>
        <v>185</v>
      </c>
      <c r="J193" s="361">
        <v>63</v>
      </c>
      <c r="K193" s="431">
        <v>122</v>
      </c>
    </row>
    <row r="194" spans="1:11" ht="17.2" customHeight="1" x14ac:dyDescent="0.2">
      <c r="A194" s="153" t="s">
        <v>167</v>
      </c>
      <c r="B194" s="187">
        <f t="shared" si="45"/>
        <v>3389</v>
      </c>
      <c r="C194" s="188">
        <f t="shared" si="46"/>
        <v>1739</v>
      </c>
      <c r="D194" s="188">
        <f t="shared" si="46"/>
        <v>1650</v>
      </c>
      <c r="E194" s="360">
        <v>2004</v>
      </c>
      <c r="F194" s="198">
        <f t="shared" si="47"/>
        <v>3336</v>
      </c>
      <c r="G194" s="360">
        <v>1693</v>
      </c>
      <c r="H194" s="360">
        <v>1643</v>
      </c>
      <c r="I194" s="198">
        <f t="shared" si="48"/>
        <v>53</v>
      </c>
      <c r="J194" s="361">
        <v>46</v>
      </c>
      <c r="K194" s="431">
        <v>7</v>
      </c>
    </row>
    <row r="195" spans="1:11" ht="17.2" customHeight="1" x14ac:dyDescent="0.2">
      <c r="A195" s="153" t="s">
        <v>168</v>
      </c>
      <c r="B195" s="187">
        <f t="shared" si="45"/>
        <v>12632</v>
      </c>
      <c r="C195" s="188">
        <f t="shared" si="46"/>
        <v>6529</v>
      </c>
      <c r="D195" s="188">
        <f t="shared" si="46"/>
        <v>6103</v>
      </c>
      <c r="E195" s="360">
        <v>6330</v>
      </c>
      <c r="F195" s="198">
        <f t="shared" si="47"/>
        <v>12298</v>
      </c>
      <c r="G195" s="360">
        <v>6258</v>
      </c>
      <c r="H195" s="360">
        <v>6040</v>
      </c>
      <c r="I195" s="198">
        <f t="shared" si="48"/>
        <v>334</v>
      </c>
      <c r="J195" s="361">
        <v>271</v>
      </c>
      <c r="K195" s="431">
        <v>63</v>
      </c>
    </row>
    <row r="196" spans="1:11" ht="17.2" customHeight="1" x14ac:dyDescent="0.2">
      <c r="A196" s="153" t="s">
        <v>169</v>
      </c>
      <c r="B196" s="187">
        <f t="shared" si="45"/>
        <v>8003</v>
      </c>
      <c r="C196" s="188">
        <f t="shared" si="46"/>
        <v>4168</v>
      </c>
      <c r="D196" s="188">
        <f t="shared" si="46"/>
        <v>3835</v>
      </c>
      <c r="E196" s="360">
        <v>4296</v>
      </c>
      <c r="F196" s="198">
        <f t="shared" si="47"/>
        <v>7884</v>
      </c>
      <c r="G196" s="360">
        <v>4082</v>
      </c>
      <c r="H196" s="360">
        <v>3802</v>
      </c>
      <c r="I196" s="198">
        <f t="shared" si="48"/>
        <v>119</v>
      </c>
      <c r="J196" s="361">
        <v>86</v>
      </c>
      <c r="K196" s="431">
        <v>33</v>
      </c>
    </row>
    <row r="197" spans="1:11" ht="17.2" customHeight="1" x14ac:dyDescent="0.2">
      <c r="A197" s="153" t="s">
        <v>32</v>
      </c>
      <c r="B197" s="187">
        <f t="shared" si="45"/>
        <v>11581</v>
      </c>
      <c r="C197" s="188">
        <f t="shared" si="46"/>
        <v>6149</v>
      </c>
      <c r="D197" s="188">
        <f t="shared" si="46"/>
        <v>5432</v>
      </c>
      <c r="E197" s="360">
        <v>6585</v>
      </c>
      <c r="F197" s="198">
        <f t="shared" si="47"/>
        <v>11181</v>
      </c>
      <c r="G197" s="360">
        <v>5936</v>
      </c>
      <c r="H197" s="360">
        <v>5245</v>
      </c>
      <c r="I197" s="198">
        <f t="shared" si="48"/>
        <v>400</v>
      </c>
      <c r="J197" s="361">
        <v>213</v>
      </c>
      <c r="K197" s="431">
        <v>187</v>
      </c>
    </row>
    <row r="198" spans="1:11" ht="17.2" customHeight="1" x14ac:dyDescent="0.2">
      <c r="A198" s="153" t="s">
        <v>743</v>
      </c>
      <c r="B198" s="187">
        <f t="shared" si="45"/>
        <v>32378</v>
      </c>
      <c r="C198" s="188">
        <f t="shared" si="46"/>
        <v>15582</v>
      </c>
      <c r="D198" s="188">
        <f t="shared" si="46"/>
        <v>16796</v>
      </c>
      <c r="E198" s="360">
        <v>12886</v>
      </c>
      <c r="F198" s="198">
        <f t="shared" si="47"/>
        <v>32190</v>
      </c>
      <c r="G198" s="360">
        <v>15514</v>
      </c>
      <c r="H198" s="360">
        <v>16676</v>
      </c>
      <c r="I198" s="198">
        <f t="shared" si="48"/>
        <v>188</v>
      </c>
      <c r="J198" s="361">
        <v>68</v>
      </c>
      <c r="K198" s="431">
        <v>120</v>
      </c>
    </row>
    <row r="199" spans="1:11" ht="17.2" customHeight="1" x14ac:dyDescent="0.2">
      <c r="A199" s="153" t="s">
        <v>744</v>
      </c>
      <c r="B199" s="187">
        <f t="shared" si="45"/>
        <v>22511</v>
      </c>
      <c r="C199" s="188">
        <f t="shared" si="46"/>
        <v>12086</v>
      </c>
      <c r="D199" s="188">
        <f t="shared" si="46"/>
        <v>10425</v>
      </c>
      <c r="E199" s="360">
        <v>10544</v>
      </c>
      <c r="F199" s="198">
        <f t="shared" si="47"/>
        <v>21229</v>
      </c>
      <c r="G199" s="360">
        <v>11199</v>
      </c>
      <c r="H199" s="360">
        <v>10030</v>
      </c>
      <c r="I199" s="198">
        <f t="shared" si="48"/>
        <v>1282</v>
      </c>
      <c r="J199" s="361">
        <v>887</v>
      </c>
      <c r="K199" s="431">
        <v>395</v>
      </c>
    </row>
    <row r="200" spans="1:11" ht="17.2" customHeight="1" x14ac:dyDescent="0.2">
      <c r="A200" s="153" t="s">
        <v>745</v>
      </c>
      <c r="B200" s="187">
        <f t="shared" si="45"/>
        <v>9292</v>
      </c>
      <c r="C200" s="188">
        <f t="shared" si="46"/>
        <v>4838</v>
      </c>
      <c r="D200" s="188">
        <f t="shared" si="46"/>
        <v>4454</v>
      </c>
      <c r="E200" s="360">
        <v>3829</v>
      </c>
      <c r="F200" s="198">
        <f t="shared" si="47"/>
        <v>8781</v>
      </c>
      <c r="G200" s="360">
        <v>4410</v>
      </c>
      <c r="H200" s="360">
        <v>4371</v>
      </c>
      <c r="I200" s="198">
        <f t="shared" si="48"/>
        <v>511</v>
      </c>
      <c r="J200" s="361">
        <v>428</v>
      </c>
      <c r="K200" s="431">
        <v>83</v>
      </c>
    </row>
    <row r="201" spans="1:11" ht="17.2" customHeight="1" x14ac:dyDescent="0.2">
      <c r="A201" s="153" t="s">
        <v>746</v>
      </c>
      <c r="B201" s="187">
        <f t="shared" si="45"/>
        <v>29242</v>
      </c>
      <c r="C201" s="188">
        <f t="shared" si="46"/>
        <v>15416</v>
      </c>
      <c r="D201" s="188">
        <f t="shared" si="46"/>
        <v>13826</v>
      </c>
      <c r="E201" s="360">
        <v>12975</v>
      </c>
      <c r="F201" s="198">
        <f t="shared" si="47"/>
        <v>28013</v>
      </c>
      <c r="G201" s="360">
        <v>14650</v>
      </c>
      <c r="H201" s="360">
        <v>13363</v>
      </c>
      <c r="I201" s="198">
        <f t="shared" si="48"/>
        <v>1229</v>
      </c>
      <c r="J201" s="361">
        <v>766</v>
      </c>
      <c r="K201" s="431">
        <v>463</v>
      </c>
    </row>
    <row r="202" spans="1:11" ht="17.2" customHeight="1" x14ac:dyDescent="0.2">
      <c r="A202" s="153" t="s">
        <v>747</v>
      </c>
      <c r="B202" s="187">
        <f t="shared" si="45"/>
        <v>20791</v>
      </c>
      <c r="C202" s="188">
        <f t="shared" si="46"/>
        <v>10602</v>
      </c>
      <c r="D202" s="188">
        <f t="shared" si="46"/>
        <v>10189</v>
      </c>
      <c r="E202" s="360">
        <v>9657</v>
      </c>
      <c r="F202" s="198">
        <f t="shared" si="47"/>
        <v>20019</v>
      </c>
      <c r="G202" s="360">
        <v>9992</v>
      </c>
      <c r="H202" s="360">
        <v>10027</v>
      </c>
      <c r="I202" s="198">
        <f t="shared" si="48"/>
        <v>772</v>
      </c>
      <c r="J202" s="361">
        <v>610</v>
      </c>
      <c r="K202" s="431">
        <v>162</v>
      </c>
    </row>
    <row r="203" spans="1:11" ht="17.2" customHeight="1" x14ac:dyDescent="0.2">
      <c r="A203" s="153" t="s">
        <v>748</v>
      </c>
      <c r="B203" s="187">
        <f t="shared" si="45"/>
        <v>30625</v>
      </c>
      <c r="C203" s="188">
        <f t="shared" si="46"/>
        <v>14920</v>
      </c>
      <c r="D203" s="188">
        <f t="shared" si="46"/>
        <v>15705</v>
      </c>
      <c r="E203" s="360">
        <v>13423</v>
      </c>
      <c r="F203" s="198">
        <f t="shared" si="47"/>
        <v>30408</v>
      </c>
      <c r="G203" s="360">
        <v>14823</v>
      </c>
      <c r="H203" s="360">
        <v>15585</v>
      </c>
      <c r="I203" s="198">
        <f t="shared" si="48"/>
        <v>217</v>
      </c>
      <c r="J203" s="361">
        <v>97</v>
      </c>
      <c r="K203" s="431">
        <v>120</v>
      </c>
    </row>
    <row r="204" spans="1:11" ht="17.2" customHeight="1" x14ac:dyDescent="0.2">
      <c r="A204" s="153" t="s">
        <v>749</v>
      </c>
      <c r="B204" s="187">
        <f t="shared" si="45"/>
        <v>18457</v>
      </c>
      <c r="C204" s="188">
        <f t="shared" si="46"/>
        <v>9184</v>
      </c>
      <c r="D204" s="188">
        <f t="shared" si="46"/>
        <v>9273</v>
      </c>
      <c r="E204" s="362">
        <v>7723</v>
      </c>
      <c r="F204" s="199">
        <f t="shared" si="47"/>
        <v>18217</v>
      </c>
      <c r="G204" s="362">
        <v>9008</v>
      </c>
      <c r="H204" s="362">
        <v>9209</v>
      </c>
      <c r="I204" s="199">
        <f t="shared" si="48"/>
        <v>240</v>
      </c>
      <c r="J204" s="363">
        <v>176</v>
      </c>
      <c r="K204" s="432">
        <v>64</v>
      </c>
    </row>
    <row r="205" spans="1:11" ht="17.2" customHeight="1" x14ac:dyDescent="0.2">
      <c r="A205" s="157" t="s">
        <v>96</v>
      </c>
      <c r="B205" s="37">
        <f>SUM(B206:B218)</f>
        <v>26801</v>
      </c>
      <c r="C205" s="37">
        <f t="shared" ref="C205:K205" si="49">SUM(C206:C218)</f>
        <v>13403</v>
      </c>
      <c r="D205" s="37">
        <f t="shared" si="49"/>
        <v>13398</v>
      </c>
      <c r="E205" s="37">
        <f t="shared" si="49"/>
        <v>15098</v>
      </c>
      <c r="F205" s="37">
        <f t="shared" si="49"/>
        <v>26061</v>
      </c>
      <c r="G205" s="37">
        <f t="shared" si="49"/>
        <v>12893</v>
      </c>
      <c r="H205" s="37">
        <f t="shared" si="49"/>
        <v>13168</v>
      </c>
      <c r="I205" s="37">
        <f t="shared" si="49"/>
        <v>740</v>
      </c>
      <c r="J205" s="37">
        <f t="shared" si="49"/>
        <v>510</v>
      </c>
      <c r="K205" s="155">
        <f t="shared" si="49"/>
        <v>230</v>
      </c>
    </row>
    <row r="206" spans="1:11" ht="17.2" customHeight="1" x14ac:dyDescent="0.2">
      <c r="A206" s="158" t="s">
        <v>170</v>
      </c>
      <c r="B206" s="34">
        <f>SUM(F206,I206)</f>
        <v>9594</v>
      </c>
      <c r="C206" s="24">
        <f t="shared" ref="C206:D218" si="50">SUM(G206,J206)</f>
        <v>4825</v>
      </c>
      <c r="D206" s="24">
        <f t="shared" si="50"/>
        <v>4769</v>
      </c>
      <c r="E206" s="96">
        <v>4713</v>
      </c>
      <c r="F206" s="225">
        <f t="shared" ref="F206:F218" si="51">SUM(G206:H206)</f>
        <v>9344</v>
      </c>
      <c r="G206" s="96">
        <v>4652</v>
      </c>
      <c r="H206" s="96">
        <v>4692</v>
      </c>
      <c r="I206" s="225">
        <f t="shared" ref="I206:I218" si="52">SUM(J206:K206)</f>
        <v>250</v>
      </c>
      <c r="J206" s="226">
        <v>173</v>
      </c>
      <c r="K206" s="227">
        <v>77</v>
      </c>
    </row>
    <row r="207" spans="1:11" ht="17.2" customHeight="1" x14ac:dyDescent="0.2">
      <c r="A207" s="158" t="s">
        <v>171</v>
      </c>
      <c r="B207" s="34">
        <f t="shared" ref="B207:B218" si="53">SUM(F207,I207)</f>
        <v>1692</v>
      </c>
      <c r="C207" s="24">
        <f t="shared" si="50"/>
        <v>838</v>
      </c>
      <c r="D207" s="24">
        <f t="shared" si="50"/>
        <v>854</v>
      </c>
      <c r="E207" s="96">
        <v>896</v>
      </c>
      <c r="F207" s="225">
        <f t="shared" si="51"/>
        <v>1651</v>
      </c>
      <c r="G207" s="96">
        <v>824</v>
      </c>
      <c r="H207" s="96">
        <v>827</v>
      </c>
      <c r="I207" s="225">
        <f t="shared" si="52"/>
        <v>41</v>
      </c>
      <c r="J207" s="226">
        <v>14</v>
      </c>
      <c r="K207" s="227">
        <v>27</v>
      </c>
    </row>
    <row r="208" spans="1:11" ht="17.2" customHeight="1" x14ac:dyDescent="0.2">
      <c r="A208" s="158" t="s">
        <v>172</v>
      </c>
      <c r="B208" s="34">
        <f t="shared" si="53"/>
        <v>1171</v>
      </c>
      <c r="C208" s="24">
        <f t="shared" si="50"/>
        <v>581</v>
      </c>
      <c r="D208" s="24">
        <f t="shared" si="50"/>
        <v>590</v>
      </c>
      <c r="E208" s="96">
        <v>697</v>
      </c>
      <c r="F208" s="225">
        <f t="shared" si="51"/>
        <v>1127</v>
      </c>
      <c r="G208" s="96">
        <v>550</v>
      </c>
      <c r="H208" s="96">
        <v>577</v>
      </c>
      <c r="I208" s="225">
        <f t="shared" si="52"/>
        <v>44</v>
      </c>
      <c r="J208" s="226">
        <v>31</v>
      </c>
      <c r="K208" s="227">
        <v>13</v>
      </c>
    </row>
    <row r="209" spans="1:11" ht="17.2" customHeight="1" x14ac:dyDescent="0.2">
      <c r="A209" s="158" t="s">
        <v>173</v>
      </c>
      <c r="B209" s="34">
        <f t="shared" si="53"/>
        <v>1054</v>
      </c>
      <c r="C209" s="24">
        <f t="shared" si="50"/>
        <v>521</v>
      </c>
      <c r="D209" s="24">
        <f t="shared" si="50"/>
        <v>533</v>
      </c>
      <c r="E209" s="96">
        <v>658</v>
      </c>
      <c r="F209" s="225">
        <f t="shared" si="51"/>
        <v>1035</v>
      </c>
      <c r="G209" s="96">
        <v>507</v>
      </c>
      <c r="H209" s="96">
        <v>528</v>
      </c>
      <c r="I209" s="225">
        <f t="shared" si="52"/>
        <v>19</v>
      </c>
      <c r="J209" s="226">
        <v>14</v>
      </c>
      <c r="K209" s="227">
        <v>5</v>
      </c>
    </row>
    <row r="210" spans="1:11" ht="17.2" customHeight="1" x14ac:dyDescent="0.2">
      <c r="A210" s="158" t="s">
        <v>174</v>
      </c>
      <c r="B210" s="34">
        <f t="shared" si="53"/>
        <v>1540</v>
      </c>
      <c r="C210" s="24">
        <f t="shared" si="50"/>
        <v>766</v>
      </c>
      <c r="D210" s="24">
        <f t="shared" si="50"/>
        <v>774</v>
      </c>
      <c r="E210" s="96">
        <v>910</v>
      </c>
      <c r="F210" s="225">
        <f t="shared" si="51"/>
        <v>1486</v>
      </c>
      <c r="G210" s="96">
        <v>737</v>
      </c>
      <c r="H210" s="96">
        <v>749</v>
      </c>
      <c r="I210" s="225">
        <f t="shared" si="52"/>
        <v>54</v>
      </c>
      <c r="J210" s="226">
        <v>29</v>
      </c>
      <c r="K210" s="227">
        <v>25</v>
      </c>
    </row>
    <row r="211" spans="1:11" ht="17.2" customHeight="1" x14ac:dyDescent="0.2">
      <c r="A211" s="158" t="s">
        <v>175</v>
      </c>
      <c r="B211" s="34">
        <f t="shared" si="53"/>
        <v>1533</v>
      </c>
      <c r="C211" s="24">
        <f t="shared" si="50"/>
        <v>782</v>
      </c>
      <c r="D211" s="24">
        <f t="shared" si="50"/>
        <v>751</v>
      </c>
      <c r="E211" s="96">
        <v>897</v>
      </c>
      <c r="F211" s="225">
        <f t="shared" si="51"/>
        <v>1491</v>
      </c>
      <c r="G211" s="96">
        <v>753</v>
      </c>
      <c r="H211" s="96">
        <v>738</v>
      </c>
      <c r="I211" s="225">
        <f t="shared" si="52"/>
        <v>42</v>
      </c>
      <c r="J211" s="226">
        <v>29</v>
      </c>
      <c r="K211" s="227">
        <v>13</v>
      </c>
    </row>
    <row r="212" spans="1:11" ht="17.2" customHeight="1" x14ac:dyDescent="0.2">
      <c r="A212" s="158" t="s">
        <v>176</v>
      </c>
      <c r="B212" s="34">
        <f t="shared" si="53"/>
        <v>1436</v>
      </c>
      <c r="C212" s="24">
        <f t="shared" si="50"/>
        <v>713</v>
      </c>
      <c r="D212" s="24">
        <f t="shared" si="50"/>
        <v>723</v>
      </c>
      <c r="E212" s="96">
        <v>877</v>
      </c>
      <c r="F212" s="225">
        <f t="shared" si="51"/>
        <v>1405</v>
      </c>
      <c r="G212" s="96">
        <v>687</v>
      </c>
      <c r="H212" s="96">
        <v>718</v>
      </c>
      <c r="I212" s="225">
        <f t="shared" si="52"/>
        <v>31</v>
      </c>
      <c r="J212" s="226">
        <v>26</v>
      </c>
      <c r="K212" s="227">
        <v>5</v>
      </c>
    </row>
    <row r="213" spans="1:11" ht="17.2" customHeight="1" x14ac:dyDescent="0.2">
      <c r="A213" s="158" t="s">
        <v>177</v>
      </c>
      <c r="B213" s="34">
        <f t="shared" si="53"/>
        <v>1847</v>
      </c>
      <c r="C213" s="24">
        <f t="shared" si="50"/>
        <v>943</v>
      </c>
      <c r="D213" s="24">
        <f t="shared" si="50"/>
        <v>904</v>
      </c>
      <c r="E213" s="96">
        <v>1144</v>
      </c>
      <c r="F213" s="225">
        <f t="shared" si="51"/>
        <v>1812</v>
      </c>
      <c r="G213" s="96">
        <v>919</v>
      </c>
      <c r="H213" s="96">
        <v>893</v>
      </c>
      <c r="I213" s="225">
        <f t="shared" si="52"/>
        <v>35</v>
      </c>
      <c r="J213" s="226">
        <v>24</v>
      </c>
      <c r="K213" s="227">
        <v>11</v>
      </c>
    </row>
    <row r="214" spans="1:11" ht="17.2" customHeight="1" x14ac:dyDescent="0.2">
      <c r="A214" s="158" t="s">
        <v>178</v>
      </c>
      <c r="B214" s="34">
        <f t="shared" si="53"/>
        <v>786</v>
      </c>
      <c r="C214" s="24">
        <f t="shared" si="50"/>
        <v>406</v>
      </c>
      <c r="D214" s="24">
        <f t="shared" si="50"/>
        <v>380</v>
      </c>
      <c r="E214" s="96">
        <v>458</v>
      </c>
      <c r="F214" s="225">
        <f t="shared" si="51"/>
        <v>716</v>
      </c>
      <c r="G214" s="96">
        <v>339</v>
      </c>
      <c r="H214" s="96">
        <v>377</v>
      </c>
      <c r="I214" s="225">
        <f t="shared" si="52"/>
        <v>70</v>
      </c>
      <c r="J214" s="226">
        <v>67</v>
      </c>
      <c r="K214" s="227">
        <v>3</v>
      </c>
    </row>
    <row r="215" spans="1:11" ht="17.2" customHeight="1" x14ac:dyDescent="0.2">
      <c r="A215" s="158" t="s">
        <v>179</v>
      </c>
      <c r="B215" s="34">
        <f t="shared" si="53"/>
        <v>2827</v>
      </c>
      <c r="C215" s="24">
        <f t="shared" si="50"/>
        <v>1369</v>
      </c>
      <c r="D215" s="24">
        <f t="shared" si="50"/>
        <v>1458</v>
      </c>
      <c r="E215" s="96">
        <v>1693</v>
      </c>
      <c r="F215" s="225">
        <f t="shared" si="51"/>
        <v>2764</v>
      </c>
      <c r="G215" s="96">
        <v>1331</v>
      </c>
      <c r="H215" s="96">
        <v>1433</v>
      </c>
      <c r="I215" s="225">
        <f t="shared" si="52"/>
        <v>63</v>
      </c>
      <c r="J215" s="226">
        <v>38</v>
      </c>
      <c r="K215" s="227">
        <v>25</v>
      </c>
    </row>
    <row r="216" spans="1:11" ht="17.2" customHeight="1" x14ac:dyDescent="0.2">
      <c r="A216" s="158" t="s">
        <v>180</v>
      </c>
      <c r="B216" s="34">
        <f t="shared" si="53"/>
        <v>1053</v>
      </c>
      <c r="C216" s="24">
        <f t="shared" si="50"/>
        <v>575</v>
      </c>
      <c r="D216" s="24">
        <f t="shared" si="50"/>
        <v>478</v>
      </c>
      <c r="E216" s="96">
        <v>661</v>
      </c>
      <c r="F216" s="225">
        <f t="shared" si="51"/>
        <v>985</v>
      </c>
      <c r="G216" s="96">
        <v>517</v>
      </c>
      <c r="H216" s="96">
        <v>468</v>
      </c>
      <c r="I216" s="225">
        <f t="shared" si="52"/>
        <v>68</v>
      </c>
      <c r="J216" s="226">
        <v>58</v>
      </c>
      <c r="K216" s="227">
        <v>10</v>
      </c>
    </row>
    <row r="217" spans="1:11" ht="17.2" customHeight="1" x14ac:dyDescent="0.2">
      <c r="A217" s="158" t="s">
        <v>181</v>
      </c>
      <c r="B217" s="34">
        <f t="shared" si="53"/>
        <v>1125</v>
      </c>
      <c r="C217" s="24">
        <f t="shared" si="50"/>
        <v>533</v>
      </c>
      <c r="D217" s="24">
        <f t="shared" si="50"/>
        <v>592</v>
      </c>
      <c r="E217" s="96">
        <v>766</v>
      </c>
      <c r="F217" s="225">
        <f t="shared" si="51"/>
        <v>1121</v>
      </c>
      <c r="G217" s="96">
        <v>533</v>
      </c>
      <c r="H217" s="96">
        <v>588</v>
      </c>
      <c r="I217" s="225">
        <f t="shared" si="52"/>
        <v>4</v>
      </c>
      <c r="J217" s="226">
        <v>0</v>
      </c>
      <c r="K217" s="227">
        <v>4</v>
      </c>
    </row>
    <row r="218" spans="1:11" ht="17.2" customHeight="1" x14ac:dyDescent="0.2">
      <c r="A218" s="158" t="s">
        <v>182</v>
      </c>
      <c r="B218" s="34">
        <f t="shared" si="53"/>
        <v>1143</v>
      </c>
      <c r="C218" s="24">
        <f t="shared" si="50"/>
        <v>551</v>
      </c>
      <c r="D218" s="24">
        <f t="shared" si="50"/>
        <v>592</v>
      </c>
      <c r="E218" s="96">
        <v>728</v>
      </c>
      <c r="F218" s="225">
        <f t="shared" si="51"/>
        <v>1124</v>
      </c>
      <c r="G218" s="96">
        <v>544</v>
      </c>
      <c r="H218" s="96">
        <v>580</v>
      </c>
      <c r="I218" s="225">
        <f t="shared" si="52"/>
        <v>19</v>
      </c>
      <c r="J218" s="226">
        <v>7</v>
      </c>
      <c r="K218" s="227">
        <v>12</v>
      </c>
    </row>
    <row r="219" spans="1:11" ht="17.2" customHeight="1" x14ac:dyDescent="0.2">
      <c r="A219" s="154" t="s">
        <v>97</v>
      </c>
      <c r="B219" s="250">
        <f>SUM(B220:B229)</f>
        <v>64614</v>
      </c>
      <c r="C219" s="250">
        <f t="shared" ref="C219:K219" si="54">SUM(C220:C229)</f>
        <v>33950</v>
      </c>
      <c r="D219" s="250">
        <f t="shared" si="54"/>
        <v>30664</v>
      </c>
      <c r="E219" s="408">
        <f t="shared" si="54"/>
        <v>30808</v>
      </c>
      <c r="F219" s="408">
        <f t="shared" si="54"/>
        <v>61456</v>
      </c>
      <c r="G219" s="408">
        <f t="shared" si="54"/>
        <v>31371</v>
      </c>
      <c r="H219" s="408">
        <f t="shared" si="54"/>
        <v>30085</v>
      </c>
      <c r="I219" s="408">
        <f t="shared" si="54"/>
        <v>3158</v>
      </c>
      <c r="J219" s="408">
        <f t="shared" si="54"/>
        <v>2579</v>
      </c>
      <c r="K219" s="433">
        <f t="shared" si="54"/>
        <v>579</v>
      </c>
    </row>
    <row r="220" spans="1:11" ht="17.2" customHeight="1" x14ac:dyDescent="0.2">
      <c r="A220" s="434" t="s">
        <v>184</v>
      </c>
      <c r="B220" s="187">
        <f>SUM(F220,I220)</f>
        <v>18109</v>
      </c>
      <c r="C220" s="188">
        <f>SUM(G220,J220)</f>
        <v>9164</v>
      </c>
      <c r="D220" s="188">
        <f>SUM(H220,K220)</f>
        <v>8945</v>
      </c>
      <c r="E220" s="409">
        <v>8310</v>
      </c>
      <c r="F220" s="187">
        <f t="shared" ref="F220:F229" si="55">SUM(G220:H220)</f>
        <v>17811</v>
      </c>
      <c r="G220" s="410">
        <v>9006</v>
      </c>
      <c r="H220" s="410">
        <v>8805</v>
      </c>
      <c r="I220" s="187">
        <f t="shared" ref="I220:I229" si="56">SUM(J220:K220)</f>
        <v>298</v>
      </c>
      <c r="J220" s="101">
        <v>158</v>
      </c>
      <c r="K220" s="435">
        <v>140</v>
      </c>
    </row>
    <row r="221" spans="1:11" ht="17.2" customHeight="1" x14ac:dyDescent="0.2">
      <c r="A221" s="434" t="s">
        <v>549</v>
      </c>
      <c r="B221" s="187">
        <f t="shared" ref="B221:D229" si="57">SUM(F221,I221)</f>
        <v>19350</v>
      </c>
      <c r="C221" s="188">
        <f t="shared" si="57"/>
        <v>9953</v>
      </c>
      <c r="D221" s="188">
        <f t="shared" si="57"/>
        <v>9397</v>
      </c>
      <c r="E221" s="409">
        <v>7878</v>
      </c>
      <c r="F221" s="187">
        <f t="shared" si="55"/>
        <v>18714</v>
      </c>
      <c r="G221" s="410">
        <v>9506</v>
      </c>
      <c r="H221" s="410">
        <v>9208</v>
      </c>
      <c r="I221" s="187">
        <f t="shared" si="56"/>
        <v>636</v>
      </c>
      <c r="J221" s="101">
        <v>447</v>
      </c>
      <c r="K221" s="436">
        <v>189</v>
      </c>
    </row>
    <row r="222" spans="1:11" ht="17.2" customHeight="1" x14ac:dyDescent="0.2">
      <c r="A222" s="434" t="s">
        <v>185</v>
      </c>
      <c r="B222" s="187">
        <f t="shared" si="57"/>
        <v>2449</v>
      </c>
      <c r="C222" s="188">
        <f t="shared" si="57"/>
        <v>1279</v>
      </c>
      <c r="D222" s="188">
        <f t="shared" si="57"/>
        <v>1170</v>
      </c>
      <c r="E222" s="409">
        <v>1375</v>
      </c>
      <c r="F222" s="187">
        <f t="shared" si="55"/>
        <v>2371</v>
      </c>
      <c r="G222" s="410">
        <v>1210</v>
      </c>
      <c r="H222" s="410">
        <v>1161</v>
      </c>
      <c r="I222" s="187">
        <f t="shared" si="56"/>
        <v>78</v>
      </c>
      <c r="J222" s="101">
        <v>69</v>
      </c>
      <c r="K222" s="436">
        <v>9</v>
      </c>
    </row>
    <row r="223" spans="1:11" ht="17.2" customHeight="1" x14ac:dyDescent="0.2">
      <c r="A223" s="434" t="s">
        <v>186</v>
      </c>
      <c r="B223" s="187">
        <f t="shared" si="57"/>
        <v>6695</v>
      </c>
      <c r="C223" s="188">
        <f t="shared" si="57"/>
        <v>3800</v>
      </c>
      <c r="D223" s="188">
        <f t="shared" si="57"/>
        <v>2895</v>
      </c>
      <c r="E223" s="409">
        <v>3460</v>
      </c>
      <c r="F223" s="187">
        <f t="shared" si="55"/>
        <v>5881</v>
      </c>
      <c r="G223" s="410">
        <v>3068</v>
      </c>
      <c r="H223" s="410">
        <v>2813</v>
      </c>
      <c r="I223" s="187">
        <f t="shared" si="56"/>
        <v>814</v>
      </c>
      <c r="J223" s="101">
        <v>732</v>
      </c>
      <c r="K223" s="436">
        <v>82</v>
      </c>
    </row>
    <row r="224" spans="1:11" ht="17.2" customHeight="1" x14ac:dyDescent="0.2">
      <c r="A224" s="434" t="s">
        <v>187</v>
      </c>
      <c r="B224" s="187">
        <f t="shared" si="57"/>
        <v>3114</v>
      </c>
      <c r="C224" s="188">
        <f t="shared" si="57"/>
        <v>1743</v>
      </c>
      <c r="D224" s="188">
        <f t="shared" si="57"/>
        <v>1371</v>
      </c>
      <c r="E224" s="409">
        <v>1714</v>
      </c>
      <c r="F224" s="187">
        <f t="shared" si="55"/>
        <v>2766</v>
      </c>
      <c r="G224" s="410">
        <v>1425</v>
      </c>
      <c r="H224" s="410">
        <v>1341</v>
      </c>
      <c r="I224" s="187">
        <f t="shared" si="56"/>
        <v>348</v>
      </c>
      <c r="J224" s="101">
        <v>318</v>
      </c>
      <c r="K224" s="436">
        <v>30</v>
      </c>
    </row>
    <row r="225" spans="1:11" ht="17.2" customHeight="1" x14ac:dyDescent="0.2">
      <c r="A225" s="434" t="s">
        <v>188</v>
      </c>
      <c r="B225" s="187">
        <f t="shared" si="57"/>
        <v>3406</v>
      </c>
      <c r="C225" s="188">
        <f t="shared" si="57"/>
        <v>1761</v>
      </c>
      <c r="D225" s="188">
        <f t="shared" si="57"/>
        <v>1645</v>
      </c>
      <c r="E225" s="409">
        <v>2068</v>
      </c>
      <c r="F225" s="187">
        <f t="shared" si="55"/>
        <v>3293</v>
      </c>
      <c r="G225" s="410">
        <v>1660</v>
      </c>
      <c r="H225" s="410">
        <v>1633</v>
      </c>
      <c r="I225" s="187">
        <f t="shared" si="56"/>
        <v>113</v>
      </c>
      <c r="J225" s="101">
        <v>101</v>
      </c>
      <c r="K225" s="436">
        <v>12</v>
      </c>
    </row>
    <row r="226" spans="1:11" ht="17.2" customHeight="1" x14ac:dyDescent="0.2">
      <c r="A226" s="434" t="s">
        <v>189</v>
      </c>
      <c r="B226" s="187">
        <f t="shared" si="57"/>
        <v>5740</v>
      </c>
      <c r="C226" s="188">
        <f t="shared" si="57"/>
        <v>3203</v>
      </c>
      <c r="D226" s="188">
        <f t="shared" si="57"/>
        <v>2537</v>
      </c>
      <c r="E226" s="409">
        <v>2819</v>
      </c>
      <c r="F226" s="187">
        <f t="shared" si="55"/>
        <v>5170</v>
      </c>
      <c r="G226" s="410">
        <v>2717</v>
      </c>
      <c r="H226" s="410">
        <v>2453</v>
      </c>
      <c r="I226" s="187">
        <f t="shared" si="56"/>
        <v>570</v>
      </c>
      <c r="J226" s="101">
        <v>486</v>
      </c>
      <c r="K226" s="436">
        <v>84</v>
      </c>
    </row>
    <row r="227" spans="1:11" ht="17.2" customHeight="1" x14ac:dyDescent="0.2">
      <c r="A227" s="434" t="s">
        <v>190</v>
      </c>
      <c r="B227" s="187">
        <f t="shared" si="57"/>
        <v>2047</v>
      </c>
      <c r="C227" s="188">
        <f t="shared" si="57"/>
        <v>1127</v>
      </c>
      <c r="D227" s="188">
        <f t="shared" si="57"/>
        <v>920</v>
      </c>
      <c r="E227" s="409">
        <v>1142</v>
      </c>
      <c r="F227" s="187">
        <f t="shared" si="55"/>
        <v>1875</v>
      </c>
      <c r="G227" s="410">
        <v>976</v>
      </c>
      <c r="H227" s="410">
        <v>899</v>
      </c>
      <c r="I227" s="187">
        <f t="shared" si="56"/>
        <v>172</v>
      </c>
      <c r="J227" s="101">
        <v>151</v>
      </c>
      <c r="K227" s="436">
        <v>21</v>
      </c>
    </row>
    <row r="228" spans="1:11" ht="17.2" customHeight="1" x14ac:dyDescent="0.2">
      <c r="A228" s="434" t="s">
        <v>191</v>
      </c>
      <c r="B228" s="187">
        <f t="shared" si="57"/>
        <v>2797</v>
      </c>
      <c r="C228" s="188">
        <f t="shared" si="57"/>
        <v>1444</v>
      </c>
      <c r="D228" s="188">
        <f t="shared" si="57"/>
        <v>1353</v>
      </c>
      <c r="E228" s="409">
        <v>1508</v>
      </c>
      <c r="F228" s="187">
        <f t="shared" si="55"/>
        <v>2672</v>
      </c>
      <c r="G228" s="410">
        <v>1330</v>
      </c>
      <c r="H228" s="410">
        <v>1342</v>
      </c>
      <c r="I228" s="187">
        <f t="shared" si="56"/>
        <v>125</v>
      </c>
      <c r="J228" s="101">
        <v>114</v>
      </c>
      <c r="K228" s="436">
        <v>11</v>
      </c>
    </row>
    <row r="229" spans="1:11" ht="17.2" customHeight="1" x14ac:dyDescent="0.2">
      <c r="A229" s="434" t="s">
        <v>192</v>
      </c>
      <c r="B229" s="187">
        <f t="shared" si="57"/>
        <v>907</v>
      </c>
      <c r="C229" s="188">
        <f t="shared" si="57"/>
        <v>476</v>
      </c>
      <c r="D229" s="188">
        <f t="shared" si="57"/>
        <v>431</v>
      </c>
      <c r="E229" s="409">
        <v>534</v>
      </c>
      <c r="F229" s="187">
        <f t="shared" si="55"/>
        <v>903</v>
      </c>
      <c r="G229" s="410">
        <v>473</v>
      </c>
      <c r="H229" s="410">
        <v>430</v>
      </c>
      <c r="I229" s="187">
        <f t="shared" si="56"/>
        <v>4</v>
      </c>
      <c r="J229" s="101">
        <v>3</v>
      </c>
      <c r="K229" s="436">
        <v>1</v>
      </c>
    </row>
    <row r="230" spans="1:11" ht="17.2" customHeight="1" x14ac:dyDescent="0.2">
      <c r="A230" s="154" t="s">
        <v>98</v>
      </c>
      <c r="B230" s="286">
        <f>SUM(B231:B244)</f>
        <v>60855</v>
      </c>
      <c r="C230" s="286">
        <f>SUM(C231:C244)</f>
        <v>30894</v>
      </c>
      <c r="D230" s="286">
        <f>SUM(D231:D244)</f>
        <v>29961</v>
      </c>
      <c r="E230" s="287">
        <v>32198</v>
      </c>
      <c r="F230" s="287">
        <v>58372</v>
      </c>
      <c r="G230" s="287">
        <v>29180</v>
      </c>
      <c r="H230" s="287">
        <v>29192</v>
      </c>
      <c r="I230" s="286">
        <v>2483</v>
      </c>
      <c r="J230" s="286">
        <v>1714</v>
      </c>
      <c r="K230" s="437">
        <v>769</v>
      </c>
    </row>
    <row r="231" spans="1:11" ht="17.2" customHeight="1" x14ac:dyDescent="0.2">
      <c r="A231" s="153" t="s">
        <v>193</v>
      </c>
      <c r="B231" s="288">
        <f t="shared" ref="B231:D234" si="58">SUM(F231,I231)</f>
        <v>16717</v>
      </c>
      <c r="C231" s="289">
        <f t="shared" si="58"/>
        <v>8351</v>
      </c>
      <c r="D231" s="289">
        <f t="shared" si="58"/>
        <v>8366</v>
      </c>
      <c r="E231" s="290">
        <v>7972</v>
      </c>
      <c r="F231" s="291">
        <v>16185</v>
      </c>
      <c r="G231" s="292">
        <v>8057</v>
      </c>
      <c r="H231" s="292">
        <v>8128</v>
      </c>
      <c r="I231" s="288">
        <v>532</v>
      </c>
      <c r="J231" s="293">
        <v>294</v>
      </c>
      <c r="K231" s="438">
        <v>238</v>
      </c>
    </row>
    <row r="232" spans="1:11" ht="17.2" customHeight="1" x14ac:dyDescent="0.2">
      <c r="A232" s="153" t="s">
        <v>194</v>
      </c>
      <c r="B232" s="288">
        <f t="shared" si="58"/>
        <v>12230</v>
      </c>
      <c r="C232" s="289">
        <f t="shared" si="58"/>
        <v>6101</v>
      </c>
      <c r="D232" s="289">
        <f t="shared" si="58"/>
        <v>6129</v>
      </c>
      <c r="E232" s="290">
        <v>6073</v>
      </c>
      <c r="F232" s="294">
        <v>11841</v>
      </c>
      <c r="G232" s="292">
        <v>5929</v>
      </c>
      <c r="H232" s="292">
        <v>5912</v>
      </c>
      <c r="I232" s="288">
        <v>389</v>
      </c>
      <c r="J232" s="293">
        <v>172</v>
      </c>
      <c r="K232" s="438">
        <v>217</v>
      </c>
    </row>
    <row r="233" spans="1:11" ht="17.2" customHeight="1" x14ac:dyDescent="0.2">
      <c r="A233" s="153" t="s">
        <v>195</v>
      </c>
      <c r="B233" s="288">
        <f t="shared" si="58"/>
        <v>1830</v>
      </c>
      <c r="C233" s="289">
        <f t="shared" si="58"/>
        <v>919</v>
      </c>
      <c r="D233" s="289">
        <f t="shared" si="58"/>
        <v>911</v>
      </c>
      <c r="E233" s="290">
        <v>1085</v>
      </c>
      <c r="F233" s="294">
        <v>1785</v>
      </c>
      <c r="G233" s="295">
        <v>895</v>
      </c>
      <c r="H233" s="295">
        <v>890</v>
      </c>
      <c r="I233" s="288">
        <v>45</v>
      </c>
      <c r="J233" s="293">
        <v>24</v>
      </c>
      <c r="K233" s="438">
        <v>21</v>
      </c>
    </row>
    <row r="234" spans="1:11" ht="17.2" customHeight="1" x14ac:dyDescent="0.2">
      <c r="A234" s="153" t="s">
        <v>196</v>
      </c>
      <c r="B234" s="288">
        <f t="shared" si="58"/>
        <v>1649</v>
      </c>
      <c r="C234" s="289">
        <f t="shared" si="58"/>
        <v>808</v>
      </c>
      <c r="D234" s="289">
        <f t="shared" si="58"/>
        <v>841</v>
      </c>
      <c r="E234" s="290">
        <v>1011</v>
      </c>
      <c r="F234" s="294">
        <v>1587</v>
      </c>
      <c r="G234" s="295">
        <v>761</v>
      </c>
      <c r="H234" s="295">
        <v>826</v>
      </c>
      <c r="I234" s="288">
        <v>62</v>
      </c>
      <c r="J234" s="293">
        <v>47</v>
      </c>
      <c r="K234" s="438">
        <v>15</v>
      </c>
    </row>
    <row r="235" spans="1:11" ht="17.2" customHeight="1" x14ac:dyDescent="0.2">
      <c r="A235" s="153" t="s">
        <v>197</v>
      </c>
      <c r="B235" s="288">
        <f>SUM(C235:D235)</f>
        <v>3959</v>
      </c>
      <c r="C235" s="289">
        <f>SUM(G235,J235)</f>
        <v>2138</v>
      </c>
      <c r="D235" s="289">
        <f>SUM(H235,K235)</f>
        <v>1821</v>
      </c>
      <c r="E235" s="290">
        <v>2313</v>
      </c>
      <c r="F235" s="294">
        <v>3692</v>
      </c>
      <c r="G235" s="292">
        <v>1897</v>
      </c>
      <c r="H235" s="292">
        <v>1795</v>
      </c>
      <c r="I235" s="288">
        <v>267</v>
      </c>
      <c r="J235" s="293">
        <v>241</v>
      </c>
      <c r="K235" s="438">
        <v>26</v>
      </c>
    </row>
    <row r="236" spans="1:11" ht="17.2" customHeight="1" x14ac:dyDescent="0.2">
      <c r="A236" s="153" t="s">
        <v>198</v>
      </c>
      <c r="B236" s="288">
        <f t="shared" ref="B236:B242" si="59">SUM(C236:D236)</f>
        <v>2399</v>
      </c>
      <c r="C236" s="289">
        <f t="shared" ref="C236:D242" si="60">SUM(G236,J236)</f>
        <v>1147</v>
      </c>
      <c r="D236" s="289">
        <f t="shared" si="60"/>
        <v>1252</v>
      </c>
      <c r="E236" s="290">
        <v>1466</v>
      </c>
      <c r="F236" s="294">
        <v>2372</v>
      </c>
      <c r="G236" s="292">
        <v>1131</v>
      </c>
      <c r="H236" s="292">
        <v>1241</v>
      </c>
      <c r="I236" s="288">
        <v>27</v>
      </c>
      <c r="J236" s="293">
        <v>16</v>
      </c>
      <c r="K236" s="438">
        <v>11</v>
      </c>
    </row>
    <row r="237" spans="1:11" ht="17.2" customHeight="1" x14ac:dyDescent="0.2">
      <c r="A237" s="153" t="s">
        <v>199</v>
      </c>
      <c r="B237" s="288">
        <f t="shared" si="59"/>
        <v>1736</v>
      </c>
      <c r="C237" s="289">
        <f t="shared" si="60"/>
        <v>859</v>
      </c>
      <c r="D237" s="289">
        <f t="shared" si="60"/>
        <v>877</v>
      </c>
      <c r="E237" s="290">
        <v>1082</v>
      </c>
      <c r="F237" s="294">
        <v>1700</v>
      </c>
      <c r="G237" s="295">
        <v>831</v>
      </c>
      <c r="H237" s="295">
        <v>869</v>
      </c>
      <c r="I237" s="288">
        <v>36</v>
      </c>
      <c r="J237" s="293">
        <v>28</v>
      </c>
      <c r="K237" s="438">
        <v>8</v>
      </c>
    </row>
    <row r="238" spans="1:11" ht="17.2" customHeight="1" x14ac:dyDescent="0.2">
      <c r="A238" s="153" t="s">
        <v>200</v>
      </c>
      <c r="B238" s="288">
        <f t="shared" si="59"/>
        <v>2516</v>
      </c>
      <c r="C238" s="289">
        <f t="shared" si="60"/>
        <v>1359</v>
      </c>
      <c r="D238" s="289">
        <f t="shared" si="60"/>
        <v>1157</v>
      </c>
      <c r="E238" s="290">
        <v>1352</v>
      </c>
      <c r="F238" s="294">
        <v>2396</v>
      </c>
      <c r="G238" s="292">
        <v>1247</v>
      </c>
      <c r="H238" s="292">
        <v>1149</v>
      </c>
      <c r="I238" s="288">
        <v>120</v>
      </c>
      <c r="J238" s="293">
        <v>112</v>
      </c>
      <c r="K238" s="438">
        <v>8</v>
      </c>
    </row>
    <row r="239" spans="1:11" ht="17.2" customHeight="1" x14ac:dyDescent="0.2">
      <c r="A239" s="153" t="s">
        <v>201</v>
      </c>
      <c r="B239" s="288">
        <f t="shared" si="59"/>
        <v>2432</v>
      </c>
      <c r="C239" s="289">
        <f t="shared" si="60"/>
        <v>1286</v>
      </c>
      <c r="D239" s="289">
        <f t="shared" si="60"/>
        <v>1146</v>
      </c>
      <c r="E239" s="290">
        <v>1385</v>
      </c>
      <c r="F239" s="294">
        <v>2233</v>
      </c>
      <c r="G239" s="292">
        <v>1124</v>
      </c>
      <c r="H239" s="292">
        <v>1109</v>
      </c>
      <c r="I239" s="288">
        <v>199</v>
      </c>
      <c r="J239" s="293">
        <v>162</v>
      </c>
      <c r="K239" s="438">
        <v>37</v>
      </c>
    </row>
    <row r="240" spans="1:11" ht="17.2" customHeight="1" x14ac:dyDescent="0.2">
      <c r="A240" s="153" t="s">
        <v>202</v>
      </c>
      <c r="B240" s="288">
        <f t="shared" si="59"/>
        <v>5562</v>
      </c>
      <c r="C240" s="289">
        <f t="shared" si="60"/>
        <v>2931</v>
      </c>
      <c r="D240" s="289">
        <f t="shared" si="60"/>
        <v>2631</v>
      </c>
      <c r="E240" s="290">
        <v>2819</v>
      </c>
      <c r="F240" s="294">
        <v>5135</v>
      </c>
      <c r="G240" s="292">
        <v>2593</v>
      </c>
      <c r="H240" s="292">
        <v>2542</v>
      </c>
      <c r="I240" s="288">
        <v>427</v>
      </c>
      <c r="J240" s="293">
        <v>338</v>
      </c>
      <c r="K240" s="438">
        <v>89</v>
      </c>
    </row>
    <row r="241" spans="1:11" ht="17.2" customHeight="1" x14ac:dyDescent="0.2">
      <c r="A241" s="153" t="s">
        <v>203</v>
      </c>
      <c r="B241" s="288">
        <f t="shared" si="59"/>
        <v>1938</v>
      </c>
      <c r="C241" s="289">
        <f t="shared" si="60"/>
        <v>985</v>
      </c>
      <c r="D241" s="289">
        <f t="shared" si="60"/>
        <v>953</v>
      </c>
      <c r="E241" s="290">
        <v>1131</v>
      </c>
      <c r="F241" s="294">
        <v>1842</v>
      </c>
      <c r="G241" s="295">
        <v>914</v>
      </c>
      <c r="H241" s="295">
        <v>928</v>
      </c>
      <c r="I241" s="288">
        <v>96</v>
      </c>
      <c r="J241" s="293">
        <v>71</v>
      </c>
      <c r="K241" s="438">
        <v>25</v>
      </c>
    </row>
    <row r="242" spans="1:11" ht="17.2" customHeight="1" x14ac:dyDescent="0.2">
      <c r="A242" s="153" t="s">
        <v>204</v>
      </c>
      <c r="B242" s="288">
        <f t="shared" si="59"/>
        <v>2799</v>
      </c>
      <c r="C242" s="289">
        <f t="shared" si="60"/>
        <v>1460</v>
      </c>
      <c r="D242" s="289">
        <f t="shared" si="60"/>
        <v>1339</v>
      </c>
      <c r="E242" s="290">
        <v>1541</v>
      </c>
      <c r="F242" s="294">
        <v>2634</v>
      </c>
      <c r="G242" s="292">
        <v>1325</v>
      </c>
      <c r="H242" s="292">
        <v>1309</v>
      </c>
      <c r="I242" s="288">
        <v>165</v>
      </c>
      <c r="J242" s="293">
        <v>135</v>
      </c>
      <c r="K242" s="438">
        <v>30</v>
      </c>
    </row>
    <row r="243" spans="1:11" ht="17.2" customHeight="1" x14ac:dyDescent="0.2">
      <c r="A243" s="153" t="s">
        <v>205</v>
      </c>
      <c r="B243" s="288">
        <f t="shared" ref="B243:D244" si="61">SUM(F243,I243)</f>
        <v>1544</v>
      </c>
      <c r="C243" s="289">
        <f t="shared" si="61"/>
        <v>784</v>
      </c>
      <c r="D243" s="289">
        <f t="shared" si="61"/>
        <v>760</v>
      </c>
      <c r="E243" s="296">
        <v>901</v>
      </c>
      <c r="F243" s="294">
        <v>1482</v>
      </c>
      <c r="G243" s="295">
        <v>745</v>
      </c>
      <c r="H243" s="295">
        <v>737</v>
      </c>
      <c r="I243" s="288">
        <v>62</v>
      </c>
      <c r="J243" s="293">
        <v>39</v>
      </c>
      <c r="K243" s="438">
        <v>23</v>
      </c>
    </row>
    <row r="244" spans="1:11" ht="17.2" customHeight="1" x14ac:dyDescent="0.2">
      <c r="A244" s="153" t="s">
        <v>206</v>
      </c>
      <c r="B244" s="288">
        <f t="shared" si="61"/>
        <v>3544</v>
      </c>
      <c r="C244" s="289">
        <f t="shared" si="61"/>
        <v>1766</v>
      </c>
      <c r="D244" s="289">
        <f t="shared" si="61"/>
        <v>1778</v>
      </c>
      <c r="E244" s="290">
        <v>2067</v>
      </c>
      <c r="F244" s="294">
        <v>3488</v>
      </c>
      <c r="G244" s="292">
        <v>1731</v>
      </c>
      <c r="H244" s="292">
        <v>1757</v>
      </c>
      <c r="I244" s="288">
        <v>56</v>
      </c>
      <c r="J244" s="293">
        <v>35</v>
      </c>
      <c r="K244" s="438">
        <v>21</v>
      </c>
    </row>
    <row r="245" spans="1:11" ht="17.2" customHeight="1" x14ac:dyDescent="0.2">
      <c r="A245" s="154" t="s">
        <v>99</v>
      </c>
      <c r="B245" s="90">
        <f t="shared" ref="B245:K245" si="62">SUM(B246:B259)</f>
        <v>51642</v>
      </c>
      <c r="C245" s="90">
        <f t="shared" si="62"/>
        <v>26258</v>
      </c>
      <c r="D245" s="90">
        <f t="shared" si="62"/>
        <v>25384</v>
      </c>
      <c r="E245" s="90">
        <f t="shared" si="62"/>
        <v>26564</v>
      </c>
      <c r="F245" s="90">
        <f t="shared" si="62"/>
        <v>50448</v>
      </c>
      <c r="G245" s="90">
        <f t="shared" si="62"/>
        <v>25366</v>
      </c>
      <c r="H245" s="90">
        <f t="shared" si="62"/>
        <v>25082</v>
      </c>
      <c r="I245" s="90">
        <f t="shared" si="62"/>
        <v>1194</v>
      </c>
      <c r="J245" s="90">
        <f t="shared" si="62"/>
        <v>892</v>
      </c>
      <c r="K245" s="156">
        <f t="shared" si="62"/>
        <v>302</v>
      </c>
    </row>
    <row r="246" spans="1:11" ht="17.2" customHeight="1" x14ac:dyDescent="0.2">
      <c r="A246" s="153" t="s">
        <v>207</v>
      </c>
      <c r="B246" s="35">
        <f>SUM(F246,I246)</f>
        <v>24317</v>
      </c>
      <c r="C246" s="36">
        <f>SUM(G246,J246)</f>
        <v>12191</v>
      </c>
      <c r="D246" s="36">
        <f>SUM(H246,K246)</f>
        <v>12126</v>
      </c>
      <c r="E246" s="102">
        <v>11324</v>
      </c>
      <c r="F246" s="187">
        <f>SUM(G246:H246)</f>
        <v>23919</v>
      </c>
      <c r="G246" s="102">
        <v>11964</v>
      </c>
      <c r="H246" s="102">
        <v>11955</v>
      </c>
      <c r="I246" s="187">
        <f>SUM(J246:K246)</f>
        <v>398</v>
      </c>
      <c r="J246" s="236">
        <v>227</v>
      </c>
      <c r="K246" s="237">
        <v>171</v>
      </c>
    </row>
    <row r="247" spans="1:11" ht="17.2" customHeight="1" x14ac:dyDescent="0.2">
      <c r="A247" s="153" t="s">
        <v>208</v>
      </c>
      <c r="B247" s="35">
        <f t="shared" ref="B247:D259" si="63">SUM(F247,I247)</f>
        <v>1922</v>
      </c>
      <c r="C247" s="36">
        <f t="shared" si="63"/>
        <v>1056</v>
      </c>
      <c r="D247" s="36">
        <f t="shared" si="63"/>
        <v>866</v>
      </c>
      <c r="E247" s="102">
        <v>1048</v>
      </c>
      <c r="F247" s="187">
        <f t="shared" ref="F247:F259" si="64">SUM(G247:H247)</f>
        <v>1756</v>
      </c>
      <c r="G247" s="102">
        <v>911</v>
      </c>
      <c r="H247" s="102">
        <v>845</v>
      </c>
      <c r="I247" s="187">
        <f t="shared" ref="I247:I259" si="65">SUM(J247:K247)</f>
        <v>166</v>
      </c>
      <c r="J247" s="236">
        <v>145</v>
      </c>
      <c r="K247" s="237">
        <v>21</v>
      </c>
    </row>
    <row r="248" spans="1:11" ht="17.2" customHeight="1" x14ac:dyDescent="0.2">
      <c r="A248" s="153" t="s">
        <v>209</v>
      </c>
      <c r="B248" s="35">
        <f t="shared" si="63"/>
        <v>1888</v>
      </c>
      <c r="C248" s="36">
        <f t="shared" si="63"/>
        <v>967</v>
      </c>
      <c r="D248" s="36">
        <f t="shared" si="63"/>
        <v>921</v>
      </c>
      <c r="E248" s="102">
        <v>1028</v>
      </c>
      <c r="F248" s="187">
        <f t="shared" si="64"/>
        <v>1797</v>
      </c>
      <c r="G248" s="102">
        <v>880</v>
      </c>
      <c r="H248" s="102">
        <v>917</v>
      </c>
      <c r="I248" s="187">
        <f t="shared" si="65"/>
        <v>91</v>
      </c>
      <c r="J248" s="236">
        <v>87</v>
      </c>
      <c r="K248" s="237">
        <v>4</v>
      </c>
    </row>
    <row r="249" spans="1:11" ht="17.2" customHeight="1" x14ac:dyDescent="0.2">
      <c r="A249" s="153" t="s">
        <v>210</v>
      </c>
      <c r="B249" s="35">
        <f t="shared" si="63"/>
        <v>2650</v>
      </c>
      <c r="C249" s="36">
        <f t="shared" si="63"/>
        <v>1368</v>
      </c>
      <c r="D249" s="36">
        <f t="shared" si="63"/>
        <v>1282</v>
      </c>
      <c r="E249" s="102">
        <v>1388</v>
      </c>
      <c r="F249" s="187">
        <f t="shared" si="64"/>
        <v>2618</v>
      </c>
      <c r="G249" s="102">
        <v>1350</v>
      </c>
      <c r="H249" s="102">
        <v>1268</v>
      </c>
      <c r="I249" s="187">
        <f t="shared" si="65"/>
        <v>32</v>
      </c>
      <c r="J249" s="236">
        <v>18</v>
      </c>
      <c r="K249" s="237">
        <v>14</v>
      </c>
    </row>
    <row r="250" spans="1:11" ht="17.2" customHeight="1" x14ac:dyDescent="0.2">
      <c r="A250" s="153" t="s">
        <v>211</v>
      </c>
      <c r="B250" s="35">
        <f t="shared" si="63"/>
        <v>1625</v>
      </c>
      <c r="C250" s="36">
        <f t="shared" si="63"/>
        <v>824</v>
      </c>
      <c r="D250" s="36">
        <f t="shared" si="63"/>
        <v>801</v>
      </c>
      <c r="E250" s="102">
        <v>928</v>
      </c>
      <c r="F250" s="187">
        <f t="shared" si="64"/>
        <v>1601</v>
      </c>
      <c r="G250" s="102">
        <v>808</v>
      </c>
      <c r="H250" s="102">
        <v>793</v>
      </c>
      <c r="I250" s="187">
        <f t="shared" si="65"/>
        <v>24</v>
      </c>
      <c r="J250" s="236">
        <v>16</v>
      </c>
      <c r="K250" s="237">
        <v>8</v>
      </c>
    </row>
    <row r="251" spans="1:11" ht="17.2" customHeight="1" x14ac:dyDescent="0.2">
      <c r="A251" s="153" t="s">
        <v>212</v>
      </c>
      <c r="B251" s="35">
        <f t="shared" si="63"/>
        <v>1672</v>
      </c>
      <c r="C251" s="36">
        <f t="shared" si="63"/>
        <v>859</v>
      </c>
      <c r="D251" s="36">
        <f t="shared" si="63"/>
        <v>813</v>
      </c>
      <c r="E251" s="102">
        <v>996</v>
      </c>
      <c r="F251" s="187">
        <f t="shared" si="64"/>
        <v>1651</v>
      </c>
      <c r="G251" s="102">
        <v>845</v>
      </c>
      <c r="H251" s="102">
        <v>806</v>
      </c>
      <c r="I251" s="187">
        <f t="shared" si="65"/>
        <v>21</v>
      </c>
      <c r="J251" s="236">
        <v>14</v>
      </c>
      <c r="K251" s="237">
        <v>7</v>
      </c>
    </row>
    <row r="252" spans="1:11" ht="17.2" customHeight="1" x14ac:dyDescent="0.2">
      <c r="A252" s="153" t="s">
        <v>213</v>
      </c>
      <c r="B252" s="35">
        <f t="shared" si="63"/>
        <v>871</v>
      </c>
      <c r="C252" s="36">
        <f t="shared" si="63"/>
        <v>400</v>
      </c>
      <c r="D252" s="36">
        <f t="shared" si="63"/>
        <v>471</v>
      </c>
      <c r="E252" s="102">
        <v>545</v>
      </c>
      <c r="F252" s="187">
        <f t="shared" si="64"/>
        <v>871</v>
      </c>
      <c r="G252" s="102">
        <v>400</v>
      </c>
      <c r="H252" s="102">
        <v>471</v>
      </c>
      <c r="I252" s="187">
        <f t="shared" si="65"/>
        <v>0</v>
      </c>
      <c r="J252" s="236">
        <v>0</v>
      </c>
      <c r="K252" s="237">
        <v>0</v>
      </c>
    </row>
    <row r="253" spans="1:11" ht="17.2" customHeight="1" x14ac:dyDescent="0.2">
      <c r="A253" s="153" t="s">
        <v>214</v>
      </c>
      <c r="B253" s="35">
        <f t="shared" si="63"/>
        <v>1444</v>
      </c>
      <c r="C253" s="36">
        <f t="shared" si="63"/>
        <v>732</v>
      </c>
      <c r="D253" s="36">
        <f t="shared" si="63"/>
        <v>712</v>
      </c>
      <c r="E253" s="102">
        <v>805</v>
      </c>
      <c r="F253" s="187">
        <f t="shared" si="64"/>
        <v>1414</v>
      </c>
      <c r="G253" s="102">
        <v>708</v>
      </c>
      <c r="H253" s="102">
        <v>706</v>
      </c>
      <c r="I253" s="187">
        <f t="shared" si="65"/>
        <v>30</v>
      </c>
      <c r="J253" s="236">
        <v>24</v>
      </c>
      <c r="K253" s="237">
        <v>6</v>
      </c>
    </row>
    <row r="254" spans="1:11" ht="17.2" customHeight="1" x14ac:dyDescent="0.2">
      <c r="A254" s="153" t="s">
        <v>215</v>
      </c>
      <c r="B254" s="35">
        <f t="shared" si="63"/>
        <v>1137</v>
      </c>
      <c r="C254" s="36">
        <f t="shared" si="63"/>
        <v>573</v>
      </c>
      <c r="D254" s="36">
        <f t="shared" si="63"/>
        <v>564</v>
      </c>
      <c r="E254" s="75">
        <v>666</v>
      </c>
      <c r="F254" s="187">
        <f t="shared" si="64"/>
        <v>1110</v>
      </c>
      <c r="G254" s="102">
        <v>549</v>
      </c>
      <c r="H254" s="102">
        <v>561</v>
      </c>
      <c r="I254" s="187">
        <f t="shared" si="65"/>
        <v>27</v>
      </c>
      <c r="J254" s="236">
        <v>24</v>
      </c>
      <c r="K254" s="237">
        <v>3</v>
      </c>
    </row>
    <row r="255" spans="1:11" ht="17.2" customHeight="1" x14ac:dyDescent="0.2">
      <c r="A255" s="153" t="s">
        <v>216</v>
      </c>
      <c r="B255" s="35">
        <f t="shared" si="63"/>
        <v>1049</v>
      </c>
      <c r="C255" s="36">
        <f t="shared" si="63"/>
        <v>534</v>
      </c>
      <c r="D255" s="36">
        <f t="shared" si="63"/>
        <v>515</v>
      </c>
      <c r="E255" s="75">
        <v>620</v>
      </c>
      <c r="F255" s="187">
        <f t="shared" si="64"/>
        <v>1032</v>
      </c>
      <c r="G255" s="102">
        <v>520</v>
      </c>
      <c r="H255" s="102">
        <v>512</v>
      </c>
      <c r="I255" s="187">
        <f t="shared" si="65"/>
        <v>17</v>
      </c>
      <c r="J255" s="236">
        <v>14</v>
      </c>
      <c r="K255" s="237">
        <v>3</v>
      </c>
    </row>
    <row r="256" spans="1:11" ht="17.2" customHeight="1" x14ac:dyDescent="0.2">
      <c r="A256" s="153" t="s">
        <v>217</v>
      </c>
      <c r="B256" s="35">
        <f t="shared" si="63"/>
        <v>3606</v>
      </c>
      <c r="C256" s="36">
        <f t="shared" si="63"/>
        <v>1791</v>
      </c>
      <c r="D256" s="36">
        <f t="shared" si="63"/>
        <v>1815</v>
      </c>
      <c r="E256" s="75">
        <v>1972</v>
      </c>
      <c r="F256" s="187">
        <f t="shared" si="64"/>
        <v>3537</v>
      </c>
      <c r="G256" s="102">
        <v>1746</v>
      </c>
      <c r="H256" s="102">
        <v>1791</v>
      </c>
      <c r="I256" s="187">
        <f t="shared" si="65"/>
        <v>69</v>
      </c>
      <c r="J256" s="236">
        <v>45</v>
      </c>
      <c r="K256" s="237">
        <v>24</v>
      </c>
    </row>
    <row r="257" spans="1:11" ht="17.2" customHeight="1" x14ac:dyDescent="0.2">
      <c r="A257" s="153" t="s">
        <v>218</v>
      </c>
      <c r="B257" s="35">
        <f t="shared" si="63"/>
        <v>1754</v>
      </c>
      <c r="C257" s="36">
        <f t="shared" si="63"/>
        <v>872</v>
      </c>
      <c r="D257" s="36">
        <f t="shared" si="63"/>
        <v>882</v>
      </c>
      <c r="E257" s="75">
        <v>974</v>
      </c>
      <c r="F257" s="187">
        <f t="shared" si="64"/>
        <v>1739</v>
      </c>
      <c r="G257" s="102">
        <v>862</v>
      </c>
      <c r="H257" s="102">
        <v>877</v>
      </c>
      <c r="I257" s="187">
        <f t="shared" si="65"/>
        <v>15</v>
      </c>
      <c r="J257" s="236">
        <v>10</v>
      </c>
      <c r="K257" s="237">
        <v>5</v>
      </c>
    </row>
    <row r="258" spans="1:11" ht="17.2" customHeight="1" x14ac:dyDescent="0.2">
      <c r="A258" s="153" t="s">
        <v>219</v>
      </c>
      <c r="B258" s="35">
        <f t="shared" si="63"/>
        <v>3283</v>
      </c>
      <c r="C258" s="36">
        <f t="shared" si="63"/>
        <v>1786</v>
      </c>
      <c r="D258" s="36">
        <f t="shared" si="63"/>
        <v>1497</v>
      </c>
      <c r="E258" s="75">
        <v>1826</v>
      </c>
      <c r="F258" s="187">
        <f t="shared" si="64"/>
        <v>3096</v>
      </c>
      <c r="G258" s="102">
        <v>1611</v>
      </c>
      <c r="H258" s="102">
        <v>1485</v>
      </c>
      <c r="I258" s="187">
        <f t="shared" si="65"/>
        <v>187</v>
      </c>
      <c r="J258" s="236">
        <v>175</v>
      </c>
      <c r="K258" s="237">
        <v>12</v>
      </c>
    </row>
    <row r="259" spans="1:11" ht="17.2" customHeight="1" thickBot="1" x14ac:dyDescent="0.25">
      <c r="A259" s="153" t="s">
        <v>220</v>
      </c>
      <c r="B259" s="35">
        <f t="shared" si="63"/>
        <v>4424</v>
      </c>
      <c r="C259" s="36">
        <f t="shared" si="63"/>
        <v>2305</v>
      </c>
      <c r="D259" s="36">
        <f t="shared" si="63"/>
        <v>2119</v>
      </c>
      <c r="E259" s="238">
        <v>2444</v>
      </c>
      <c r="F259" s="204">
        <f t="shared" si="64"/>
        <v>4307</v>
      </c>
      <c r="G259" s="239">
        <v>2212</v>
      </c>
      <c r="H259" s="239">
        <v>2095</v>
      </c>
      <c r="I259" s="204">
        <f t="shared" si="65"/>
        <v>117</v>
      </c>
      <c r="J259" s="239">
        <v>93</v>
      </c>
      <c r="K259" s="240">
        <v>24</v>
      </c>
    </row>
    <row r="260" spans="1:11" ht="17.2" customHeight="1" x14ac:dyDescent="0.2">
      <c r="A260" s="154" t="s">
        <v>100</v>
      </c>
      <c r="B260" s="306">
        <f>SUM(B261:B270)</f>
        <v>42462</v>
      </c>
      <c r="C260" s="306">
        <f t="shared" ref="C260:K260" si="66">SUM(C261:C270)</f>
        <v>20956</v>
      </c>
      <c r="D260" s="306">
        <f t="shared" si="66"/>
        <v>21506</v>
      </c>
      <c r="E260" s="306">
        <v>22774</v>
      </c>
      <c r="F260" s="307">
        <v>41579</v>
      </c>
      <c r="G260" s="307">
        <v>20190</v>
      </c>
      <c r="H260" s="307">
        <v>21389</v>
      </c>
      <c r="I260" s="306">
        <f t="shared" si="66"/>
        <v>883</v>
      </c>
      <c r="J260" s="306">
        <f t="shared" si="66"/>
        <v>766</v>
      </c>
      <c r="K260" s="439">
        <f t="shared" si="66"/>
        <v>117</v>
      </c>
    </row>
    <row r="261" spans="1:11" ht="17.2" customHeight="1" x14ac:dyDescent="0.2">
      <c r="A261" s="153" t="s">
        <v>222</v>
      </c>
      <c r="B261" s="234">
        <f>SUM(F261,I261)</f>
        <v>12902</v>
      </c>
      <c r="C261" s="308">
        <f>SUM(G261,J261)</f>
        <v>6348</v>
      </c>
      <c r="D261" s="308">
        <f>SUM(H261,K261)</f>
        <v>6554</v>
      </c>
      <c r="E261" s="309">
        <v>6296</v>
      </c>
      <c r="F261" s="310">
        <v>12848</v>
      </c>
      <c r="G261" s="232">
        <v>6318</v>
      </c>
      <c r="H261" s="232">
        <v>6530</v>
      </c>
      <c r="I261" s="234">
        <f t="shared" ref="I261:I270" si="67">SUM(J261:K261)</f>
        <v>54</v>
      </c>
      <c r="J261" s="235">
        <v>30</v>
      </c>
      <c r="K261" s="440">
        <v>24</v>
      </c>
    </row>
    <row r="262" spans="1:11" ht="17.2" customHeight="1" x14ac:dyDescent="0.2">
      <c r="A262" s="153" t="s">
        <v>223</v>
      </c>
      <c r="B262" s="234">
        <f t="shared" ref="B262:D270" si="68">SUM(F262,I262)</f>
        <v>3815</v>
      </c>
      <c r="C262" s="308">
        <f t="shared" si="68"/>
        <v>1891</v>
      </c>
      <c r="D262" s="308">
        <f t="shared" si="68"/>
        <v>1924</v>
      </c>
      <c r="E262" s="309">
        <v>2041</v>
      </c>
      <c r="F262" s="310">
        <v>3704</v>
      </c>
      <c r="G262" s="232">
        <v>1791</v>
      </c>
      <c r="H262" s="232">
        <v>1913</v>
      </c>
      <c r="I262" s="234">
        <f t="shared" si="67"/>
        <v>111</v>
      </c>
      <c r="J262" s="235">
        <v>100</v>
      </c>
      <c r="K262" s="440">
        <v>11</v>
      </c>
    </row>
    <row r="263" spans="1:11" ht="17.2" customHeight="1" x14ac:dyDescent="0.2">
      <c r="A263" s="153" t="s">
        <v>224</v>
      </c>
      <c r="B263" s="234">
        <f t="shared" si="68"/>
        <v>1717</v>
      </c>
      <c r="C263" s="308">
        <f t="shared" si="68"/>
        <v>891</v>
      </c>
      <c r="D263" s="308">
        <f t="shared" si="68"/>
        <v>826</v>
      </c>
      <c r="E263" s="309">
        <v>930</v>
      </c>
      <c r="F263" s="310">
        <v>1615</v>
      </c>
      <c r="G263" s="233">
        <v>798</v>
      </c>
      <c r="H263" s="233">
        <v>817</v>
      </c>
      <c r="I263" s="234">
        <f t="shared" si="67"/>
        <v>102</v>
      </c>
      <c r="J263" s="235">
        <v>93</v>
      </c>
      <c r="K263" s="440">
        <v>9</v>
      </c>
    </row>
    <row r="264" spans="1:11" ht="17.2" customHeight="1" x14ac:dyDescent="0.2">
      <c r="A264" s="153" t="s">
        <v>225</v>
      </c>
      <c r="B264" s="234">
        <f t="shared" si="68"/>
        <v>3986</v>
      </c>
      <c r="C264" s="308">
        <f t="shared" si="68"/>
        <v>2022</v>
      </c>
      <c r="D264" s="308">
        <f t="shared" si="68"/>
        <v>1964</v>
      </c>
      <c r="E264" s="309">
        <v>2219</v>
      </c>
      <c r="F264" s="310">
        <v>3817</v>
      </c>
      <c r="G264" s="232">
        <v>1865</v>
      </c>
      <c r="H264" s="232">
        <v>1952</v>
      </c>
      <c r="I264" s="234">
        <f t="shared" si="67"/>
        <v>169</v>
      </c>
      <c r="J264" s="235">
        <v>157</v>
      </c>
      <c r="K264" s="440">
        <v>12</v>
      </c>
    </row>
    <row r="265" spans="1:11" ht="17.2" customHeight="1" x14ac:dyDescent="0.2">
      <c r="A265" s="153" t="s">
        <v>226</v>
      </c>
      <c r="B265" s="234">
        <f t="shared" si="68"/>
        <v>2379</v>
      </c>
      <c r="C265" s="308">
        <f t="shared" si="68"/>
        <v>1329</v>
      </c>
      <c r="D265" s="308">
        <f t="shared" si="68"/>
        <v>1050</v>
      </c>
      <c r="E265" s="309">
        <v>1198</v>
      </c>
      <c r="F265" s="310">
        <v>2164</v>
      </c>
      <c r="G265" s="232">
        <v>1126</v>
      </c>
      <c r="H265" s="232">
        <v>1038</v>
      </c>
      <c r="I265" s="234">
        <f t="shared" si="67"/>
        <v>215</v>
      </c>
      <c r="J265" s="235">
        <v>203</v>
      </c>
      <c r="K265" s="440">
        <v>12</v>
      </c>
    </row>
    <row r="266" spans="1:11" ht="17.2" customHeight="1" x14ac:dyDescent="0.2">
      <c r="A266" s="153" t="s">
        <v>543</v>
      </c>
      <c r="B266" s="234">
        <f t="shared" si="68"/>
        <v>3406</v>
      </c>
      <c r="C266" s="308">
        <f t="shared" si="68"/>
        <v>1650</v>
      </c>
      <c r="D266" s="308">
        <f t="shared" si="68"/>
        <v>1756</v>
      </c>
      <c r="E266" s="309">
        <v>2074</v>
      </c>
      <c r="F266" s="310">
        <v>3380</v>
      </c>
      <c r="G266" s="232">
        <v>1630</v>
      </c>
      <c r="H266" s="232">
        <v>1750</v>
      </c>
      <c r="I266" s="234">
        <f t="shared" si="67"/>
        <v>26</v>
      </c>
      <c r="J266" s="235">
        <v>20</v>
      </c>
      <c r="K266" s="440">
        <v>6</v>
      </c>
    </row>
    <row r="267" spans="1:11" ht="17.2" customHeight="1" x14ac:dyDescent="0.2">
      <c r="A267" s="153" t="s">
        <v>544</v>
      </c>
      <c r="B267" s="234">
        <f t="shared" si="68"/>
        <v>2512</v>
      </c>
      <c r="C267" s="308">
        <f t="shared" si="68"/>
        <v>1218</v>
      </c>
      <c r="D267" s="308">
        <f t="shared" si="68"/>
        <v>1294</v>
      </c>
      <c r="E267" s="309">
        <v>1494</v>
      </c>
      <c r="F267" s="310">
        <v>2499</v>
      </c>
      <c r="G267" s="232">
        <v>1210</v>
      </c>
      <c r="H267" s="232">
        <v>1289</v>
      </c>
      <c r="I267" s="234">
        <f t="shared" si="67"/>
        <v>13</v>
      </c>
      <c r="J267" s="235">
        <v>8</v>
      </c>
      <c r="K267" s="440">
        <v>5</v>
      </c>
    </row>
    <row r="268" spans="1:11" ht="17.2" customHeight="1" x14ac:dyDescent="0.2">
      <c r="A268" s="153" t="s">
        <v>227</v>
      </c>
      <c r="B268" s="234">
        <f t="shared" si="68"/>
        <v>3419</v>
      </c>
      <c r="C268" s="308">
        <f t="shared" si="68"/>
        <v>1609</v>
      </c>
      <c r="D268" s="308">
        <f t="shared" si="68"/>
        <v>1810</v>
      </c>
      <c r="E268" s="309">
        <v>1869</v>
      </c>
      <c r="F268" s="310">
        <v>3399</v>
      </c>
      <c r="G268" s="232">
        <v>1597</v>
      </c>
      <c r="H268" s="232">
        <v>1802</v>
      </c>
      <c r="I268" s="234">
        <f t="shared" si="67"/>
        <v>20</v>
      </c>
      <c r="J268" s="235">
        <v>12</v>
      </c>
      <c r="K268" s="440">
        <v>8</v>
      </c>
    </row>
    <row r="269" spans="1:11" ht="17.2" customHeight="1" x14ac:dyDescent="0.2">
      <c r="A269" s="153" t="s">
        <v>228</v>
      </c>
      <c r="B269" s="234">
        <f t="shared" si="68"/>
        <v>2777</v>
      </c>
      <c r="C269" s="308">
        <f t="shared" si="68"/>
        <v>1318</v>
      </c>
      <c r="D269" s="308">
        <f t="shared" si="68"/>
        <v>1459</v>
      </c>
      <c r="E269" s="309">
        <v>1569</v>
      </c>
      <c r="F269" s="310">
        <v>2731</v>
      </c>
      <c r="G269" s="232">
        <v>1280</v>
      </c>
      <c r="H269" s="232">
        <v>1451</v>
      </c>
      <c r="I269" s="234">
        <f t="shared" si="67"/>
        <v>46</v>
      </c>
      <c r="J269" s="235">
        <v>38</v>
      </c>
      <c r="K269" s="440">
        <v>8</v>
      </c>
    </row>
    <row r="270" spans="1:11" ht="17.2" customHeight="1" x14ac:dyDescent="0.2">
      <c r="A270" s="153" t="s">
        <v>229</v>
      </c>
      <c r="B270" s="234">
        <f t="shared" si="68"/>
        <v>5549</v>
      </c>
      <c r="C270" s="308">
        <f t="shared" si="68"/>
        <v>2680</v>
      </c>
      <c r="D270" s="308">
        <f t="shared" si="68"/>
        <v>2869</v>
      </c>
      <c r="E270" s="309">
        <v>3084</v>
      </c>
      <c r="F270" s="310">
        <v>5422</v>
      </c>
      <c r="G270" s="232">
        <v>2575</v>
      </c>
      <c r="H270" s="232">
        <v>2847</v>
      </c>
      <c r="I270" s="234">
        <f t="shared" si="67"/>
        <v>127</v>
      </c>
      <c r="J270" s="235">
        <v>105</v>
      </c>
      <c r="K270" s="440">
        <v>22</v>
      </c>
    </row>
    <row r="271" spans="1:11" ht="17.2" customHeight="1" x14ac:dyDescent="0.2">
      <c r="A271" s="154" t="s">
        <v>101</v>
      </c>
      <c r="B271" s="250">
        <f>SUM(B272:B284)</f>
        <v>42965</v>
      </c>
      <c r="C271" s="250">
        <f>SUM(C272:C284)</f>
        <v>21492</v>
      </c>
      <c r="D271" s="250">
        <f>SUM(D272:D284)</f>
        <v>21473</v>
      </c>
      <c r="E271" s="395">
        <v>23675</v>
      </c>
      <c r="F271" s="396">
        <v>42465</v>
      </c>
      <c r="G271" s="397">
        <v>21255</v>
      </c>
      <c r="H271" s="397">
        <v>21210</v>
      </c>
      <c r="I271" s="250">
        <v>500</v>
      </c>
      <c r="J271" s="250">
        <v>237</v>
      </c>
      <c r="K271" s="426">
        <v>263</v>
      </c>
    </row>
    <row r="272" spans="1:11" ht="17.2" customHeight="1" x14ac:dyDescent="0.2">
      <c r="A272" s="153" t="s">
        <v>231</v>
      </c>
      <c r="B272" s="187">
        <f t="shared" ref="B272:D284" si="69">SUM(F272,I272)</f>
        <v>9635</v>
      </c>
      <c r="C272" s="188">
        <f t="shared" si="69"/>
        <v>4719</v>
      </c>
      <c r="D272" s="188">
        <f t="shared" si="69"/>
        <v>4916</v>
      </c>
      <c r="E272" s="398">
        <v>4870</v>
      </c>
      <c r="F272" s="399">
        <v>9570</v>
      </c>
      <c r="G272" s="400">
        <v>4696</v>
      </c>
      <c r="H272" s="400">
        <v>4874</v>
      </c>
      <c r="I272" s="187">
        <v>65</v>
      </c>
      <c r="J272" s="401">
        <v>23</v>
      </c>
      <c r="K272" s="441">
        <v>42</v>
      </c>
    </row>
    <row r="273" spans="1:11" ht="17.2" customHeight="1" x14ac:dyDescent="0.2">
      <c r="A273" s="153" t="s">
        <v>232</v>
      </c>
      <c r="B273" s="187">
        <f t="shared" si="69"/>
        <v>2995</v>
      </c>
      <c r="C273" s="188">
        <f t="shared" si="69"/>
        <v>1509</v>
      </c>
      <c r="D273" s="188">
        <f t="shared" si="69"/>
        <v>1486</v>
      </c>
      <c r="E273" s="398">
        <v>1697</v>
      </c>
      <c r="F273" s="399">
        <v>2981</v>
      </c>
      <c r="G273" s="400">
        <v>1503</v>
      </c>
      <c r="H273" s="400">
        <v>1478</v>
      </c>
      <c r="I273" s="187">
        <v>14</v>
      </c>
      <c r="J273" s="401">
        <v>6</v>
      </c>
      <c r="K273" s="441">
        <v>8</v>
      </c>
    </row>
    <row r="274" spans="1:11" ht="17.2" customHeight="1" x14ac:dyDescent="0.2">
      <c r="A274" s="153" t="s">
        <v>233</v>
      </c>
      <c r="B274" s="187">
        <f t="shared" si="69"/>
        <v>3460</v>
      </c>
      <c r="C274" s="188">
        <f t="shared" si="69"/>
        <v>1729</v>
      </c>
      <c r="D274" s="188">
        <f t="shared" si="69"/>
        <v>1731</v>
      </c>
      <c r="E274" s="398">
        <v>1991</v>
      </c>
      <c r="F274" s="399">
        <v>3442</v>
      </c>
      <c r="G274" s="400">
        <v>1724</v>
      </c>
      <c r="H274" s="400">
        <v>1718</v>
      </c>
      <c r="I274" s="187">
        <v>18</v>
      </c>
      <c r="J274" s="401">
        <v>5</v>
      </c>
      <c r="K274" s="441">
        <v>13</v>
      </c>
    </row>
    <row r="275" spans="1:11" ht="17.2" customHeight="1" x14ac:dyDescent="0.2">
      <c r="A275" s="153" t="s">
        <v>234</v>
      </c>
      <c r="B275" s="187">
        <f t="shared" si="69"/>
        <v>1863</v>
      </c>
      <c r="C275" s="188">
        <f t="shared" si="69"/>
        <v>923</v>
      </c>
      <c r="D275" s="188">
        <f t="shared" si="69"/>
        <v>940</v>
      </c>
      <c r="E275" s="398">
        <v>1081</v>
      </c>
      <c r="F275" s="399">
        <v>1852</v>
      </c>
      <c r="G275" s="402">
        <v>919</v>
      </c>
      <c r="H275" s="402">
        <v>933</v>
      </c>
      <c r="I275" s="187">
        <v>11</v>
      </c>
      <c r="J275" s="401">
        <v>4</v>
      </c>
      <c r="K275" s="441">
        <v>7</v>
      </c>
    </row>
    <row r="276" spans="1:11" ht="17.2" customHeight="1" x14ac:dyDescent="0.2">
      <c r="A276" s="153" t="s">
        <v>235</v>
      </c>
      <c r="B276" s="187">
        <f t="shared" si="69"/>
        <v>1835</v>
      </c>
      <c r="C276" s="188">
        <f t="shared" si="69"/>
        <v>903</v>
      </c>
      <c r="D276" s="188">
        <f t="shared" si="69"/>
        <v>932</v>
      </c>
      <c r="E276" s="398">
        <v>1068</v>
      </c>
      <c r="F276" s="399">
        <v>1824</v>
      </c>
      <c r="G276" s="402">
        <v>899</v>
      </c>
      <c r="H276" s="402">
        <v>925</v>
      </c>
      <c r="I276" s="187">
        <v>11</v>
      </c>
      <c r="J276" s="401">
        <v>4</v>
      </c>
      <c r="K276" s="441">
        <v>7</v>
      </c>
    </row>
    <row r="277" spans="1:11" ht="17.2" customHeight="1" x14ac:dyDescent="0.2">
      <c r="A277" s="153" t="s">
        <v>236</v>
      </c>
      <c r="B277" s="187">
        <f t="shared" si="69"/>
        <v>2116</v>
      </c>
      <c r="C277" s="188">
        <f t="shared" si="69"/>
        <v>1039</v>
      </c>
      <c r="D277" s="188">
        <f t="shared" si="69"/>
        <v>1077</v>
      </c>
      <c r="E277" s="398">
        <v>1207</v>
      </c>
      <c r="F277" s="399">
        <v>2110</v>
      </c>
      <c r="G277" s="400">
        <v>1037</v>
      </c>
      <c r="H277" s="400">
        <v>1073</v>
      </c>
      <c r="I277" s="187">
        <v>6</v>
      </c>
      <c r="J277" s="401">
        <v>2</v>
      </c>
      <c r="K277" s="441">
        <v>4</v>
      </c>
    </row>
    <row r="278" spans="1:11" ht="17.2" customHeight="1" x14ac:dyDescent="0.2">
      <c r="A278" s="153" t="s">
        <v>237</v>
      </c>
      <c r="B278" s="187">
        <f t="shared" si="69"/>
        <v>3381</v>
      </c>
      <c r="C278" s="188">
        <f t="shared" si="69"/>
        <v>1756</v>
      </c>
      <c r="D278" s="188">
        <f t="shared" si="69"/>
        <v>1625</v>
      </c>
      <c r="E278" s="398">
        <v>1964</v>
      </c>
      <c r="F278" s="399">
        <v>3278</v>
      </c>
      <c r="G278" s="400">
        <v>1676</v>
      </c>
      <c r="H278" s="400">
        <v>1602</v>
      </c>
      <c r="I278" s="187">
        <v>103</v>
      </c>
      <c r="J278" s="401">
        <v>80</v>
      </c>
      <c r="K278" s="441">
        <v>23</v>
      </c>
    </row>
    <row r="279" spans="1:11" ht="17.2" customHeight="1" x14ac:dyDescent="0.2">
      <c r="A279" s="153" t="s">
        <v>697</v>
      </c>
      <c r="B279" s="187">
        <f t="shared" si="69"/>
        <v>5821</v>
      </c>
      <c r="C279" s="188">
        <f t="shared" si="69"/>
        <v>2900</v>
      </c>
      <c r="D279" s="188">
        <f t="shared" si="69"/>
        <v>2921</v>
      </c>
      <c r="E279" s="398">
        <v>2990</v>
      </c>
      <c r="F279" s="399">
        <v>5766</v>
      </c>
      <c r="G279" s="400">
        <v>2872</v>
      </c>
      <c r="H279" s="400">
        <v>2894</v>
      </c>
      <c r="I279" s="187">
        <v>55</v>
      </c>
      <c r="J279" s="403">
        <v>28</v>
      </c>
      <c r="K279" s="441">
        <v>27</v>
      </c>
    </row>
    <row r="280" spans="1:11" ht="17.2" customHeight="1" x14ac:dyDescent="0.2">
      <c r="A280" s="153" t="s">
        <v>698</v>
      </c>
      <c r="B280" s="187">
        <f t="shared" si="69"/>
        <v>1671</v>
      </c>
      <c r="C280" s="188">
        <f t="shared" si="69"/>
        <v>816</v>
      </c>
      <c r="D280" s="188">
        <f t="shared" si="69"/>
        <v>855</v>
      </c>
      <c r="E280" s="398">
        <v>1000</v>
      </c>
      <c r="F280" s="399">
        <v>1664</v>
      </c>
      <c r="G280" s="402">
        <v>815</v>
      </c>
      <c r="H280" s="402">
        <v>849</v>
      </c>
      <c r="I280" s="187">
        <v>7</v>
      </c>
      <c r="J280" s="403">
        <v>1</v>
      </c>
      <c r="K280" s="441">
        <v>6</v>
      </c>
    </row>
    <row r="281" spans="1:11" ht="17.2" customHeight="1" x14ac:dyDescent="0.2">
      <c r="A281" s="153" t="s">
        <v>699</v>
      </c>
      <c r="B281" s="187">
        <f t="shared" si="69"/>
        <v>1638</v>
      </c>
      <c r="C281" s="188">
        <f t="shared" si="69"/>
        <v>807</v>
      </c>
      <c r="D281" s="188">
        <f t="shared" si="69"/>
        <v>831</v>
      </c>
      <c r="E281" s="404">
        <v>954</v>
      </c>
      <c r="F281" s="399">
        <v>1599</v>
      </c>
      <c r="G281" s="402">
        <v>779</v>
      </c>
      <c r="H281" s="402">
        <v>820</v>
      </c>
      <c r="I281" s="187">
        <v>39</v>
      </c>
      <c r="J281" s="403">
        <v>28</v>
      </c>
      <c r="K281" s="441">
        <v>11</v>
      </c>
    </row>
    <row r="282" spans="1:11" ht="17.2" customHeight="1" x14ac:dyDescent="0.2">
      <c r="A282" s="153" t="s">
        <v>700</v>
      </c>
      <c r="B282" s="187">
        <f t="shared" si="69"/>
        <v>1380</v>
      </c>
      <c r="C282" s="188">
        <f t="shared" si="69"/>
        <v>729</v>
      </c>
      <c r="D282" s="188">
        <f t="shared" si="69"/>
        <v>651</v>
      </c>
      <c r="E282" s="404">
        <v>844</v>
      </c>
      <c r="F282" s="399">
        <v>1375</v>
      </c>
      <c r="G282" s="402">
        <v>729</v>
      </c>
      <c r="H282" s="402">
        <v>646</v>
      </c>
      <c r="I282" s="187">
        <v>5</v>
      </c>
      <c r="J282" s="403">
        <v>0</v>
      </c>
      <c r="K282" s="441">
        <v>5</v>
      </c>
    </row>
    <row r="283" spans="1:11" ht="17.2" customHeight="1" x14ac:dyDescent="0.2">
      <c r="A283" s="153" t="s">
        <v>701</v>
      </c>
      <c r="B283" s="187">
        <f t="shared" si="69"/>
        <v>4320</v>
      </c>
      <c r="C283" s="188">
        <f t="shared" si="69"/>
        <v>2166</v>
      </c>
      <c r="D283" s="188">
        <f t="shared" si="69"/>
        <v>2154</v>
      </c>
      <c r="E283" s="398">
        <v>2374</v>
      </c>
      <c r="F283" s="399">
        <v>4176</v>
      </c>
      <c r="G283" s="400">
        <v>2125</v>
      </c>
      <c r="H283" s="400">
        <v>2051</v>
      </c>
      <c r="I283" s="187">
        <v>144</v>
      </c>
      <c r="J283" s="403">
        <v>41</v>
      </c>
      <c r="K283" s="441">
        <v>103</v>
      </c>
    </row>
    <row r="284" spans="1:11" ht="17.2" customHeight="1" x14ac:dyDescent="0.2">
      <c r="A284" s="153" t="s">
        <v>702</v>
      </c>
      <c r="B284" s="187">
        <f t="shared" si="69"/>
        <v>2850</v>
      </c>
      <c r="C284" s="188">
        <f t="shared" si="69"/>
        <v>1496</v>
      </c>
      <c r="D284" s="188">
        <f t="shared" si="69"/>
        <v>1354</v>
      </c>
      <c r="E284" s="398">
        <v>1635</v>
      </c>
      <c r="F284" s="399">
        <v>2828</v>
      </c>
      <c r="G284" s="400">
        <v>1481</v>
      </c>
      <c r="H284" s="400">
        <v>1347</v>
      </c>
      <c r="I284" s="187">
        <v>22</v>
      </c>
      <c r="J284" s="405">
        <v>15</v>
      </c>
      <c r="K284" s="442">
        <v>7</v>
      </c>
    </row>
    <row r="285" spans="1:11" ht="17.2" customHeight="1" x14ac:dyDescent="0.2">
      <c r="A285" s="443" t="s">
        <v>102</v>
      </c>
      <c r="B285" s="351">
        <f>SUM(B286:B296)</f>
        <v>34647</v>
      </c>
      <c r="C285" s="351">
        <f t="shared" ref="C285:K285" si="70">SUM(C286:C296)</f>
        <v>17153</v>
      </c>
      <c r="D285" s="351">
        <f t="shared" si="70"/>
        <v>17494</v>
      </c>
      <c r="E285" s="351">
        <f t="shared" si="70"/>
        <v>19576</v>
      </c>
      <c r="F285" s="351">
        <f t="shared" si="70"/>
        <v>34028</v>
      </c>
      <c r="G285" s="351">
        <f t="shared" si="70"/>
        <v>16871</v>
      </c>
      <c r="H285" s="351">
        <f t="shared" si="70"/>
        <v>17157</v>
      </c>
      <c r="I285" s="351">
        <f t="shared" si="70"/>
        <v>619</v>
      </c>
      <c r="J285" s="351">
        <f>SUM(J286:J296)</f>
        <v>282</v>
      </c>
      <c r="K285" s="428">
        <f t="shared" si="70"/>
        <v>337</v>
      </c>
    </row>
    <row r="286" spans="1:11" ht="17.2" customHeight="1" x14ac:dyDescent="0.2">
      <c r="A286" s="153" t="s">
        <v>240</v>
      </c>
      <c r="B286" s="187">
        <f>SUM(F286,I286)</f>
        <v>6755</v>
      </c>
      <c r="C286" s="188">
        <f>SUM(G286,J286)</f>
        <v>3301</v>
      </c>
      <c r="D286" s="188">
        <f>SUM(H286,K286)</f>
        <v>3454</v>
      </c>
      <c r="E286" s="213">
        <v>3597</v>
      </c>
      <c r="F286" s="187">
        <f>SUM(G286:H286)</f>
        <v>6672</v>
      </c>
      <c r="G286" s="230">
        <v>3251</v>
      </c>
      <c r="H286" s="230">
        <v>3421</v>
      </c>
      <c r="I286" s="187">
        <f>J286+K286</f>
        <v>83</v>
      </c>
      <c r="J286" s="352">
        <v>50</v>
      </c>
      <c r="K286" s="444">
        <v>33</v>
      </c>
    </row>
    <row r="287" spans="1:11" ht="17.2" customHeight="1" x14ac:dyDescent="0.2">
      <c r="A287" s="153" t="s">
        <v>241</v>
      </c>
      <c r="B287" s="187">
        <f t="shared" ref="B287:D296" si="71">SUM(F287,I287)</f>
        <v>1395</v>
      </c>
      <c r="C287" s="188">
        <f t="shared" si="71"/>
        <v>694</v>
      </c>
      <c r="D287" s="188">
        <f t="shared" si="71"/>
        <v>701</v>
      </c>
      <c r="E287" s="353">
        <v>871</v>
      </c>
      <c r="F287" s="187">
        <f t="shared" ref="F287:F296" si="72">SUM(G287:H287)</f>
        <v>1381</v>
      </c>
      <c r="G287" s="231">
        <v>690</v>
      </c>
      <c r="H287" s="231">
        <v>691</v>
      </c>
      <c r="I287" s="187">
        <f>J287+K287</f>
        <v>14</v>
      </c>
      <c r="J287" s="183">
        <v>4</v>
      </c>
      <c r="K287" s="184">
        <v>10</v>
      </c>
    </row>
    <row r="288" spans="1:11" ht="17.2" customHeight="1" x14ac:dyDescent="0.2">
      <c r="A288" s="153" t="s">
        <v>242</v>
      </c>
      <c r="B288" s="187">
        <f t="shared" si="71"/>
        <v>1071</v>
      </c>
      <c r="C288" s="188">
        <f t="shared" si="71"/>
        <v>535</v>
      </c>
      <c r="D288" s="188">
        <f t="shared" si="71"/>
        <v>536</v>
      </c>
      <c r="E288" s="354">
        <v>628</v>
      </c>
      <c r="F288" s="187">
        <f t="shared" si="72"/>
        <v>1043</v>
      </c>
      <c r="G288" s="355">
        <v>513</v>
      </c>
      <c r="H288" s="355">
        <v>530</v>
      </c>
      <c r="I288" s="187">
        <f>J288+K288</f>
        <v>28</v>
      </c>
      <c r="J288" s="183">
        <v>22</v>
      </c>
      <c r="K288" s="184">
        <v>6</v>
      </c>
    </row>
    <row r="289" spans="1:11" ht="17.2" customHeight="1" x14ac:dyDescent="0.2">
      <c r="A289" s="153" t="s">
        <v>243</v>
      </c>
      <c r="B289" s="187">
        <f t="shared" si="71"/>
        <v>1979</v>
      </c>
      <c r="C289" s="188">
        <f t="shared" si="71"/>
        <v>953</v>
      </c>
      <c r="D289" s="188">
        <f t="shared" si="71"/>
        <v>1026</v>
      </c>
      <c r="E289" s="213">
        <v>1193</v>
      </c>
      <c r="F289" s="187">
        <f>SUM(G289:H289)</f>
        <v>1954</v>
      </c>
      <c r="G289" s="355">
        <v>949</v>
      </c>
      <c r="H289" s="356">
        <v>1005</v>
      </c>
      <c r="I289" s="187">
        <f>J289+K289</f>
        <v>25</v>
      </c>
      <c r="J289" s="352">
        <v>4</v>
      </c>
      <c r="K289" s="444">
        <v>21</v>
      </c>
    </row>
    <row r="290" spans="1:11" ht="17.2" customHeight="1" x14ac:dyDescent="0.2">
      <c r="A290" s="153" t="s">
        <v>244</v>
      </c>
      <c r="B290" s="187">
        <f t="shared" si="71"/>
        <v>2870</v>
      </c>
      <c r="C290" s="188">
        <f t="shared" si="71"/>
        <v>1435</v>
      </c>
      <c r="D290" s="188">
        <f t="shared" si="71"/>
        <v>1435</v>
      </c>
      <c r="E290" s="353">
        <v>1674</v>
      </c>
      <c r="F290" s="187">
        <f t="shared" si="72"/>
        <v>2826</v>
      </c>
      <c r="G290" s="356">
        <v>1402</v>
      </c>
      <c r="H290" s="356">
        <v>1424</v>
      </c>
      <c r="I290" s="187">
        <f>J290+K290</f>
        <v>44</v>
      </c>
      <c r="J290" s="352">
        <v>33</v>
      </c>
      <c r="K290" s="444">
        <v>11</v>
      </c>
    </row>
    <row r="291" spans="1:11" ht="17.2" customHeight="1" x14ac:dyDescent="0.2">
      <c r="A291" s="153" t="s">
        <v>245</v>
      </c>
      <c r="B291" s="187">
        <f t="shared" si="71"/>
        <v>1809</v>
      </c>
      <c r="C291" s="188">
        <f t="shared" si="71"/>
        <v>887</v>
      </c>
      <c r="D291" s="188">
        <f t="shared" si="71"/>
        <v>922</v>
      </c>
      <c r="E291" s="353">
        <v>1051</v>
      </c>
      <c r="F291" s="187">
        <f t="shared" si="72"/>
        <v>1796</v>
      </c>
      <c r="G291" s="231">
        <v>886</v>
      </c>
      <c r="H291" s="231">
        <v>910</v>
      </c>
      <c r="I291" s="187">
        <f t="shared" ref="I291:I296" si="73">J291+K291</f>
        <v>13</v>
      </c>
      <c r="J291" s="183">
        <v>1</v>
      </c>
      <c r="K291" s="184">
        <v>12</v>
      </c>
    </row>
    <row r="292" spans="1:11" ht="17.2" customHeight="1" x14ac:dyDescent="0.2">
      <c r="A292" s="153" t="s">
        <v>246</v>
      </c>
      <c r="B292" s="187">
        <f t="shared" si="71"/>
        <v>4145</v>
      </c>
      <c r="C292" s="188">
        <f t="shared" si="71"/>
        <v>2019</v>
      </c>
      <c r="D292" s="188">
        <f t="shared" si="71"/>
        <v>2126</v>
      </c>
      <c r="E292" s="353">
        <v>2308</v>
      </c>
      <c r="F292" s="187">
        <f t="shared" si="72"/>
        <v>4015</v>
      </c>
      <c r="G292" s="356">
        <v>2008</v>
      </c>
      <c r="H292" s="356">
        <v>2007</v>
      </c>
      <c r="I292" s="187">
        <f t="shared" si="73"/>
        <v>130</v>
      </c>
      <c r="J292" s="183">
        <v>11</v>
      </c>
      <c r="K292" s="184">
        <v>119</v>
      </c>
    </row>
    <row r="293" spans="1:11" ht="17.2" customHeight="1" x14ac:dyDescent="0.2">
      <c r="A293" s="153" t="s">
        <v>247</v>
      </c>
      <c r="B293" s="187">
        <f t="shared" si="71"/>
        <v>5769</v>
      </c>
      <c r="C293" s="188">
        <f t="shared" si="71"/>
        <v>2928</v>
      </c>
      <c r="D293" s="188">
        <f t="shared" si="71"/>
        <v>2841</v>
      </c>
      <c r="E293" s="353">
        <v>3416</v>
      </c>
      <c r="F293" s="187">
        <f t="shared" si="72"/>
        <v>5633</v>
      </c>
      <c r="G293" s="356">
        <v>2856</v>
      </c>
      <c r="H293" s="356">
        <v>2777</v>
      </c>
      <c r="I293" s="187">
        <f t="shared" si="73"/>
        <v>136</v>
      </c>
      <c r="J293" s="183">
        <v>72</v>
      </c>
      <c r="K293" s="184">
        <v>64</v>
      </c>
    </row>
    <row r="294" spans="1:11" ht="17.2" customHeight="1" x14ac:dyDescent="0.2">
      <c r="A294" s="153" t="s">
        <v>248</v>
      </c>
      <c r="B294" s="187">
        <f t="shared" si="71"/>
        <v>5632</v>
      </c>
      <c r="C294" s="188">
        <f t="shared" si="71"/>
        <v>2791</v>
      </c>
      <c r="D294" s="188">
        <f t="shared" si="71"/>
        <v>2841</v>
      </c>
      <c r="E294" s="353">
        <v>2828</v>
      </c>
      <c r="F294" s="187">
        <f t="shared" si="72"/>
        <v>5543</v>
      </c>
      <c r="G294" s="356">
        <v>2744</v>
      </c>
      <c r="H294" s="356">
        <v>2799</v>
      </c>
      <c r="I294" s="187">
        <f t="shared" si="73"/>
        <v>89</v>
      </c>
      <c r="J294" s="183">
        <v>47</v>
      </c>
      <c r="K294" s="184">
        <v>42</v>
      </c>
    </row>
    <row r="295" spans="1:11" ht="17.2" customHeight="1" x14ac:dyDescent="0.2">
      <c r="A295" s="153" t="s">
        <v>249</v>
      </c>
      <c r="B295" s="187">
        <f t="shared" si="71"/>
        <v>1176</v>
      </c>
      <c r="C295" s="188">
        <f t="shared" si="71"/>
        <v>578</v>
      </c>
      <c r="D295" s="188">
        <f t="shared" si="71"/>
        <v>598</v>
      </c>
      <c r="E295" s="353">
        <v>751</v>
      </c>
      <c r="F295" s="187">
        <f>SUM(G295:H295)</f>
        <v>1140</v>
      </c>
      <c r="G295" s="355">
        <v>551</v>
      </c>
      <c r="H295" s="355">
        <v>589</v>
      </c>
      <c r="I295" s="187">
        <f t="shared" si="73"/>
        <v>36</v>
      </c>
      <c r="J295" s="183">
        <v>27</v>
      </c>
      <c r="K295" s="184">
        <v>9</v>
      </c>
    </row>
    <row r="296" spans="1:11" ht="17.2" customHeight="1" x14ac:dyDescent="0.2">
      <c r="A296" s="153" t="s">
        <v>250</v>
      </c>
      <c r="B296" s="187">
        <f t="shared" si="71"/>
        <v>2046</v>
      </c>
      <c r="C296" s="188">
        <f t="shared" si="71"/>
        <v>1032</v>
      </c>
      <c r="D296" s="188">
        <f t="shared" si="71"/>
        <v>1014</v>
      </c>
      <c r="E296" s="213">
        <v>1259</v>
      </c>
      <c r="F296" s="187">
        <f t="shared" si="72"/>
        <v>2025</v>
      </c>
      <c r="G296" s="357">
        <v>1021</v>
      </c>
      <c r="H296" s="357">
        <v>1004</v>
      </c>
      <c r="I296" s="187">
        <f t="shared" si="73"/>
        <v>21</v>
      </c>
      <c r="J296" s="183">
        <v>11</v>
      </c>
      <c r="K296" s="184">
        <v>10</v>
      </c>
    </row>
    <row r="297" spans="1:11" ht="17.2" customHeight="1" x14ac:dyDescent="0.2">
      <c r="A297" s="154" t="s">
        <v>103</v>
      </c>
      <c r="B297" s="351">
        <f>SUM(B298:B308)</f>
        <v>38104</v>
      </c>
      <c r="C297" s="351">
        <f t="shared" ref="C297:K297" si="74">SUM(C298:C308)</f>
        <v>18461</v>
      </c>
      <c r="D297" s="351">
        <f t="shared" si="74"/>
        <v>19643</v>
      </c>
      <c r="E297" s="351">
        <v>20868</v>
      </c>
      <c r="F297" s="351">
        <f t="shared" si="74"/>
        <v>37708</v>
      </c>
      <c r="G297" s="351">
        <f t="shared" si="74"/>
        <v>18270</v>
      </c>
      <c r="H297" s="351">
        <f t="shared" si="74"/>
        <v>19438</v>
      </c>
      <c r="I297" s="351">
        <f t="shared" si="74"/>
        <v>396</v>
      </c>
      <c r="J297" s="351">
        <f t="shared" si="74"/>
        <v>191</v>
      </c>
      <c r="K297" s="428">
        <f t="shared" si="74"/>
        <v>205</v>
      </c>
    </row>
    <row r="298" spans="1:11" ht="17.2" customHeight="1" x14ac:dyDescent="0.2">
      <c r="A298" s="153" t="s">
        <v>252</v>
      </c>
      <c r="B298" s="187">
        <f>SUM(F298,I298)</f>
        <v>18030</v>
      </c>
      <c r="C298" s="188">
        <f t="shared" ref="C298:D308" si="75">SUM(G298,J298)</f>
        <v>8748</v>
      </c>
      <c r="D298" s="188">
        <f>SUM(H298,K298)</f>
        <v>9282</v>
      </c>
      <c r="E298" s="183">
        <v>8751</v>
      </c>
      <c r="F298" s="187">
        <v>17888</v>
      </c>
      <c r="G298" s="183">
        <v>8696</v>
      </c>
      <c r="H298" s="183">
        <v>9192</v>
      </c>
      <c r="I298" s="187">
        <v>142</v>
      </c>
      <c r="J298" s="183">
        <v>52</v>
      </c>
      <c r="K298" s="184">
        <v>90</v>
      </c>
    </row>
    <row r="299" spans="1:11" ht="17.2" customHeight="1" x14ac:dyDescent="0.2">
      <c r="A299" s="153" t="s">
        <v>253</v>
      </c>
      <c r="B299" s="187">
        <f t="shared" ref="B299:B308" si="76">SUM(F299,I299)</f>
        <v>2077</v>
      </c>
      <c r="C299" s="188">
        <f t="shared" si="75"/>
        <v>1003</v>
      </c>
      <c r="D299" s="188">
        <f t="shared" si="75"/>
        <v>1074</v>
      </c>
      <c r="E299" s="183">
        <v>1333</v>
      </c>
      <c r="F299" s="187">
        <v>2069</v>
      </c>
      <c r="G299" s="422">
        <v>1002</v>
      </c>
      <c r="H299" s="422">
        <v>1067</v>
      </c>
      <c r="I299" s="187">
        <v>8</v>
      </c>
      <c r="J299" s="422">
        <v>1</v>
      </c>
      <c r="K299" s="445">
        <v>7</v>
      </c>
    </row>
    <row r="300" spans="1:11" ht="17.2" customHeight="1" x14ac:dyDescent="0.2">
      <c r="A300" s="153" t="s">
        <v>254</v>
      </c>
      <c r="B300" s="187">
        <f t="shared" si="76"/>
        <v>1508</v>
      </c>
      <c r="C300" s="188">
        <f t="shared" si="75"/>
        <v>751</v>
      </c>
      <c r="D300" s="188">
        <f t="shared" si="75"/>
        <v>757</v>
      </c>
      <c r="E300" s="183">
        <v>985</v>
      </c>
      <c r="F300" s="187">
        <v>1492</v>
      </c>
      <c r="G300" s="183">
        <v>743</v>
      </c>
      <c r="H300" s="183">
        <v>749</v>
      </c>
      <c r="I300" s="187">
        <v>16</v>
      </c>
      <c r="J300" s="183">
        <v>8</v>
      </c>
      <c r="K300" s="184">
        <v>8</v>
      </c>
    </row>
    <row r="301" spans="1:11" ht="17.2" customHeight="1" x14ac:dyDescent="0.2">
      <c r="A301" s="153" t="s">
        <v>255</v>
      </c>
      <c r="B301" s="187">
        <f t="shared" si="76"/>
        <v>1663</v>
      </c>
      <c r="C301" s="188">
        <f t="shared" si="75"/>
        <v>792</v>
      </c>
      <c r="D301" s="188">
        <f t="shared" si="75"/>
        <v>871</v>
      </c>
      <c r="E301" s="183">
        <v>1011</v>
      </c>
      <c r="F301" s="187">
        <v>1631</v>
      </c>
      <c r="G301" s="183">
        <v>770</v>
      </c>
      <c r="H301" s="183">
        <v>861</v>
      </c>
      <c r="I301" s="187">
        <v>32</v>
      </c>
      <c r="J301" s="183">
        <v>22</v>
      </c>
      <c r="K301" s="184">
        <v>10</v>
      </c>
    </row>
    <row r="302" spans="1:11" ht="17.2" customHeight="1" x14ac:dyDescent="0.2">
      <c r="A302" s="153" t="s">
        <v>256</v>
      </c>
      <c r="B302" s="187">
        <f t="shared" si="76"/>
        <v>2335</v>
      </c>
      <c r="C302" s="188">
        <f t="shared" si="75"/>
        <v>1169</v>
      </c>
      <c r="D302" s="188">
        <f t="shared" si="75"/>
        <v>1166</v>
      </c>
      <c r="E302" s="183">
        <v>1382</v>
      </c>
      <c r="F302" s="187">
        <v>2283</v>
      </c>
      <c r="G302" s="183">
        <v>1134</v>
      </c>
      <c r="H302" s="183">
        <v>1149</v>
      </c>
      <c r="I302" s="187">
        <v>52</v>
      </c>
      <c r="J302" s="183">
        <v>35</v>
      </c>
      <c r="K302" s="184">
        <v>17</v>
      </c>
    </row>
    <row r="303" spans="1:11" ht="17.2" customHeight="1" x14ac:dyDescent="0.2">
      <c r="A303" s="153" t="s">
        <v>257</v>
      </c>
      <c r="B303" s="187">
        <f t="shared" si="76"/>
        <v>2042</v>
      </c>
      <c r="C303" s="188">
        <f t="shared" si="75"/>
        <v>991</v>
      </c>
      <c r="D303" s="188">
        <f t="shared" si="75"/>
        <v>1051</v>
      </c>
      <c r="E303" s="183">
        <v>1201</v>
      </c>
      <c r="F303" s="187">
        <v>2013</v>
      </c>
      <c r="G303" s="183">
        <v>976</v>
      </c>
      <c r="H303" s="183">
        <v>1037</v>
      </c>
      <c r="I303" s="187">
        <v>29</v>
      </c>
      <c r="J303" s="183">
        <v>15</v>
      </c>
      <c r="K303" s="184">
        <v>14</v>
      </c>
    </row>
    <row r="304" spans="1:11" ht="17.2" customHeight="1" x14ac:dyDescent="0.2">
      <c r="A304" s="153" t="s">
        <v>258</v>
      </c>
      <c r="B304" s="187">
        <f t="shared" si="76"/>
        <v>4390</v>
      </c>
      <c r="C304" s="188">
        <f t="shared" si="75"/>
        <v>2063</v>
      </c>
      <c r="D304" s="188">
        <f t="shared" si="75"/>
        <v>2327</v>
      </c>
      <c r="E304" s="183">
        <v>2571</v>
      </c>
      <c r="F304" s="187">
        <v>4329</v>
      </c>
      <c r="G304" s="183">
        <v>2018</v>
      </c>
      <c r="H304" s="183">
        <v>2311</v>
      </c>
      <c r="I304" s="187">
        <v>61</v>
      </c>
      <c r="J304" s="183">
        <v>45</v>
      </c>
      <c r="K304" s="184">
        <v>16</v>
      </c>
    </row>
    <row r="305" spans="1:11" ht="17.2" customHeight="1" x14ac:dyDescent="0.2">
      <c r="A305" s="153" t="s">
        <v>259</v>
      </c>
      <c r="B305" s="187">
        <f t="shared" si="76"/>
        <v>1393</v>
      </c>
      <c r="C305" s="188">
        <f t="shared" si="75"/>
        <v>657</v>
      </c>
      <c r="D305" s="188">
        <f t="shared" si="75"/>
        <v>736</v>
      </c>
      <c r="E305" s="183">
        <v>849</v>
      </c>
      <c r="F305" s="187">
        <v>1372</v>
      </c>
      <c r="G305" s="423">
        <v>649</v>
      </c>
      <c r="H305" s="423">
        <v>723</v>
      </c>
      <c r="I305" s="187">
        <v>21</v>
      </c>
      <c r="J305" s="183">
        <v>8</v>
      </c>
      <c r="K305" s="184">
        <v>13</v>
      </c>
    </row>
    <row r="306" spans="1:11" ht="17.2" customHeight="1" x14ac:dyDescent="0.2">
      <c r="A306" s="153" t="s">
        <v>260</v>
      </c>
      <c r="B306" s="187">
        <f t="shared" si="76"/>
        <v>1792</v>
      </c>
      <c r="C306" s="188">
        <f t="shared" si="75"/>
        <v>848</v>
      </c>
      <c r="D306" s="188">
        <f t="shared" si="75"/>
        <v>944</v>
      </c>
      <c r="E306" s="183">
        <v>1085</v>
      </c>
      <c r="F306" s="187">
        <v>1768</v>
      </c>
      <c r="G306" s="183">
        <v>844</v>
      </c>
      <c r="H306" s="183">
        <v>924</v>
      </c>
      <c r="I306" s="187">
        <v>24</v>
      </c>
      <c r="J306" s="183">
        <v>4</v>
      </c>
      <c r="K306" s="184">
        <v>20</v>
      </c>
    </row>
    <row r="307" spans="1:11" ht="17.2" customHeight="1" x14ac:dyDescent="0.2">
      <c r="A307" s="153" t="s">
        <v>261</v>
      </c>
      <c r="B307" s="187">
        <f t="shared" si="76"/>
        <v>1580</v>
      </c>
      <c r="C307" s="188">
        <f t="shared" si="75"/>
        <v>809</v>
      </c>
      <c r="D307" s="188">
        <f t="shared" si="75"/>
        <v>771</v>
      </c>
      <c r="E307" s="183">
        <v>953</v>
      </c>
      <c r="F307" s="187">
        <v>1573</v>
      </c>
      <c r="G307" s="183">
        <v>809</v>
      </c>
      <c r="H307" s="183">
        <v>764</v>
      </c>
      <c r="I307" s="187">
        <v>7</v>
      </c>
      <c r="J307" s="183">
        <v>0</v>
      </c>
      <c r="K307" s="184">
        <v>7</v>
      </c>
    </row>
    <row r="308" spans="1:11" ht="17.2" customHeight="1" x14ac:dyDescent="0.2">
      <c r="A308" s="153" t="s">
        <v>262</v>
      </c>
      <c r="B308" s="187">
        <f t="shared" si="76"/>
        <v>1294</v>
      </c>
      <c r="C308" s="188">
        <f t="shared" si="75"/>
        <v>630</v>
      </c>
      <c r="D308" s="188">
        <f t="shared" si="75"/>
        <v>664</v>
      </c>
      <c r="E308" s="183">
        <v>747</v>
      </c>
      <c r="F308" s="187">
        <v>1290</v>
      </c>
      <c r="G308" s="183">
        <v>629</v>
      </c>
      <c r="H308" s="183">
        <v>661</v>
      </c>
      <c r="I308" s="187">
        <v>4</v>
      </c>
      <c r="J308" s="183">
        <v>1</v>
      </c>
      <c r="K308" s="184">
        <v>3</v>
      </c>
    </row>
    <row r="309" spans="1:11" ht="16.2" customHeight="1" x14ac:dyDescent="0.2">
      <c r="A309" s="154" t="s">
        <v>104</v>
      </c>
      <c r="B309" s="90">
        <f>SUM(B310:B321)</f>
        <v>61131</v>
      </c>
      <c r="C309" s="90">
        <f t="shared" ref="C309:K309" si="77">SUM(C310:C321)</f>
        <v>30079</v>
      </c>
      <c r="D309" s="90">
        <f t="shared" si="77"/>
        <v>31052</v>
      </c>
      <c r="E309" s="90">
        <f t="shared" si="77"/>
        <v>30659</v>
      </c>
      <c r="F309" s="90">
        <f t="shared" si="77"/>
        <v>60387</v>
      </c>
      <c r="G309" s="90">
        <f t="shared" si="77"/>
        <v>29655</v>
      </c>
      <c r="H309" s="90">
        <f t="shared" si="77"/>
        <v>30732</v>
      </c>
      <c r="I309" s="90">
        <f t="shared" si="77"/>
        <v>744</v>
      </c>
      <c r="J309" s="90">
        <f t="shared" si="77"/>
        <v>424</v>
      </c>
      <c r="K309" s="156">
        <f t="shared" si="77"/>
        <v>320</v>
      </c>
    </row>
    <row r="310" spans="1:11" ht="16.2" customHeight="1" x14ac:dyDescent="0.2">
      <c r="A310" s="153" t="s">
        <v>264</v>
      </c>
      <c r="B310" s="35">
        <f>SUM(F310,I310)</f>
        <v>40324</v>
      </c>
      <c r="C310" s="36">
        <f t="shared" ref="C310:D321" si="78">SUM(G310,J310)</f>
        <v>19866</v>
      </c>
      <c r="D310" s="36">
        <f t="shared" si="78"/>
        <v>20458</v>
      </c>
      <c r="E310" s="44">
        <v>18529</v>
      </c>
      <c r="F310" s="187">
        <f t="shared" ref="F310:F321" si="79">SUM(G310:H310)</f>
        <v>39933</v>
      </c>
      <c r="G310" s="44">
        <v>19666</v>
      </c>
      <c r="H310" s="44">
        <v>20267</v>
      </c>
      <c r="I310" s="187">
        <f>J310+K310</f>
        <v>391</v>
      </c>
      <c r="J310" s="44">
        <v>200</v>
      </c>
      <c r="K310" s="159">
        <v>191</v>
      </c>
    </row>
    <row r="311" spans="1:11" ht="16.2" customHeight="1" x14ac:dyDescent="0.2">
      <c r="A311" s="153" t="s">
        <v>265</v>
      </c>
      <c r="B311" s="35">
        <f t="shared" ref="B311:B321" si="80">SUM(F311,I311)</f>
        <v>1547</v>
      </c>
      <c r="C311" s="36">
        <f t="shared" si="78"/>
        <v>775</v>
      </c>
      <c r="D311" s="36">
        <f t="shared" si="78"/>
        <v>772</v>
      </c>
      <c r="E311" s="44">
        <v>887</v>
      </c>
      <c r="F311" s="187">
        <f t="shared" si="79"/>
        <v>1537</v>
      </c>
      <c r="G311" s="44">
        <v>774</v>
      </c>
      <c r="H311" s="44">
        <v>763</v>
      </c>
      <c r="I311" s="187">
        <f t="shared" ref="I311:I321" si="81">J311+K311</f>
        <v>10</v>
      </c>
      <c r="J311" s="44">
        <v>1</v>
      </c>
      <c r="K311" s="160">
        <v>9</v>
      </c>
    </row>
    <row r="312" spans="1:11" ht="16.2" customHeight="1" x14ac:dyDescent="0.2">
      <c r="A312" s="153" t="s">
        <v>266</v>
      </c>
      <c r="B312" s="35">
        <f t="shared" si="80"/>
        <v>1840</v>
      </c>
      <c r="C312" s="36">
        <f t="shared" si="78"/>
        <v>918</v>
      </c>
      <c r="D312" s="36">
        <f t="shared" si="78"/>
        <v>922</v>
      </c>
      <c r="E312" s="44">
        <v>1023</v>
      </c>
      <c r="F312" s="187">
        <f t="shared" si="79"/>
        <v>1815</v>
      </c>
      <c r="G312" s="44">
        <v>903</v>
      </c>
      <c r="H312" s="44">
        <v>912</v>
      </c>
      <c r="I312" s="187">
        <f t="shared" si="81"/>
        <v>25</v>
      </c>
      <c r="J312" s="44">
        <v>15</v>
      </c>
      <c r="K312" s="160">
        <v>10</v>
      </c>
    </row>
    <row r="313" spans="1:11" ht="16.2" customHeight="1" x14ac:dyDescent="0.2">
      <c r="A313" s="153" t="s">
        <v>267</v>
      </c>
      <c r="B313" s="35">
        <f t="shared" si="80"/>
        <v>1433</v>
      </c>
      <c r="C313" s="36">
        <f t="shared" si="78"/>
        <v>718</v>
      </c>
      <c r="D313" s="36">
        <f t="shared" si="78"/>
        <v>715</v>
      </c>
      <c r="E313" s="44">
        <v>841</v>
      </c>
      <c r="F313" s="187">
        <f t="shared" si="79"/>
        <v>1389</v>
      </c>
      <c r="G313" s="44">
        <v>700</v>
      </c>
      <c r="H313" s="44">
        <v>689</v>
      </c>
      <c r="I313" s="187">
        <f t="shared" si="81"/>
        <v>44</v>
      </c>
      <c r="J313" s="44">
        <v>18</v>
      </c>
      <c r="K313" s="160">
        <v>26</v>
      </c>
    </row>
    <row r="314" spans="1:11" ht="16.2" customHeight="1" x14ac:dyDescent="0.2">
      <c r="A314" s="153" t="s">
        <v>268</v>
      </c>
      <c r="B314" s="35">
        <f t="shared" si="80"/>
        <v>1564</v>
      </c>
      <c r="C314" s="36">
        <f>SUM(G314,J314)</f>
        <v>767</v>
      </c>
      <c r="D314" s="36">
        <f t="shared" si="78"/>
        <v>797</v>
      </c>
      <c r="E314" s="44">
        <v>942</v>
      </c>
      <c r="F314" s="187">
        <f t="shared" si="79"/>
        <v>1543</v>
      </c>
      <c r="G314" s="44">
        <v>759</v>
      </c>
      <c r="H314" s="44">
        <v>784</v>
      </c>
      <c r="I314" s="187">
        <f t="shared" si="81"/>
        <v>21</v>
      </c>
      <c r="J314" s="44">
        <v>8</v>
      </c>
      <c r="K314" s="160">
        <v>13</v>
      </c>
    </row>
    <row r="315" spans="1:11" ht="16.2" customHeight="1" x14ac:dyDescent="0.2">
      <c r="A315" s="153" t="s">
        <v>269</v>
      </c>
      <c r="B315" s="35">
        <f t="shared" si="80"/>
        <v>1990</v>
      </c>
      <c r="C315" s="36">
        <f t="shared" si="78"/>
        <v>962</v>
      </c>
      <c r="D315" s="36">
        <f t="shared" si="78"/>
        <v>1028</v>
      </c>
      <c r="E315" s="44">
        <v>1144</v>
      </c>
      <c r="F315" s="187">
        <f t="shared" si="79"/>
        <v>1954</v>
      </c>
      <c r="G315" s="44">
        <v>937</v>
      </c>
      <c r="H315" s="44">
        <v>1017</v>
      </c>
      <c r="I315" s="187">
        <f t="shared" si="81"/>
        <v>36</v>
      </c>
      <c r="J315" s="44">
        <v>25</v>
      </c>
      <c r="K315" s="160">
        <v>11</v>
      </c>
    </row>
    <row r="316" spans="1:11" ht="16.2" customHeight="1" x14ac:dyDescent="0.2">
      <c r="A316" s="153" t="s">
        <v>270</v>
      </c>
      <c r="B316" s="35">
        <f t="shared" si="80"/>
        <v>1998</v>
      </c>
      <c r="C316" s="36">
        <f t="shared" si="78"/>
        <v>967</v>
      </c>
      <c r="D316" s="36">
        <f t="shared" si="78"/>
        <v>1031</v>
      </c>
      <c r="E316" s="44">
        <v>1182</v>
      </c>
      <c r="F316" s="187">
        <f t="shared" si="79"/>
        <v>1989</v>
      </c>
      <c r="G316" s="44">
        <v>962</v>
      </c>
      <c r="H316" s="44">
        <v>1027</v>
      </c>
      <c r="I316" s="187">
        <f t="shared" si="81"/>
        <v>9</v>
      </c>
      <c r="J316" s="44">
        <v>5</v>
      </c>
      <c r="K316" s="160">
        <v>4</v>
      </c>
    </row>
    <row r="317" spans="1:11" ht="16.2" customHeight="1" x14ac:dyDescent="0.2">
      <c r="A317" s="153" t="s">
        <v>271</v>
      </c>
      <c r="B317" s="35">
        <f t="shared" si="80"/>
        <v>2431</v>
      </c>
      <c r="C317" s="36">
        <f t="shared" si="78"/>
        <v>1224</v>
      </c>
      <c r="D317" s="36">
        <f t="shared" si="78"/>
        <v>1207</v>
      </c>
      <c r="E317" s="44">
        <v>1337</v>
      </c>
      <c r="F317" s="187">
        <f t="shared" si="79"/>
        <v>2311</v>
      </c>
      <c r="G317" s="44">
        <v>1125</v>
      </c>
      <c r="H317" s="44">
        <v>1186</v>
      </c>
      <c r="I317" s="187">
        <f t="shared" si="81"/>
        <v>120</v>
      </c>
      <c r="J317" s="44">
        <v>99</v>
      </c>
      <c r="K317" s="160">
        <v>21</v>
      </c>
    </row>
    <row r="318" spans="1:11" ht="16.2" customHeight="1" x14ac:dyDescent="0.2">
      <c r="A318" s="153" t="s">
        <v>272</v>
      </c>
      <c r="B318" s="35">
        <f t="shared" si="80"/>
        <v>1424</v>
      </c>
      <c r="C318" s="36">
        <f t="shared" si="78"/>
        <v>677</v>
      </c>
      <c r="D318" s="36">
        <f t="shared" si="78"/>
        <v>747</v>
      </c>
      <c r="E318" s="44">
        <v>856</v>
      </c>
      <c r="F318" s="187">
        <f t="shared" si="79"/>
        <v>1421</v>
      </c>
      <c r="G318" s="44">
        <v>677</v>
      </c>
      <c r="H318" s="44">
        <v>744</v>
      </c>
      <c r="I318" s="187">
        <f t="shared" si="81"/>
        <v>3</v>
      </c>
      <c r="J318" s="44">
        <v>0</v>
      </c>
      <c r="K318" s="160">
        <v>3</v>
      </c>
    </row>
    <row r="319" spans="1:11" ht="16.2" customHeight="1" x14ac:dyDescent="0.2">
      <c r="A319" s="153" t="s">
        <v>273</v>
      </c>
      <c r="B319" s="35">
        <f t="shared" si="80"/>
        <v>1591</v>
      </c>
      <c r="C319" s="36">
        <f t="shared" si="78"/>
        <v>784</v>
      </c>
      <c r="D319" s="36">
        <f t="shared" si="78"/>
        <v>807</v>
      </c>
      <c r="E319" s="44">
        <v>937</v>
      </c>
      <c r="F319" s="187">
        <f t="shared" si="79"/>
        <v>1538</v>
      </c>
      <c r="G319" s="44">
        <v>740</v>
      </c>
      <c r="H319" s="44">
        <v>798</v>
      </c>
      <c r="I319" s="187">
        <f t="shared" si="81"/>
        <v>53</v>
      </c>
      <c r="J319" s="44">
        <v>44</v>
      </c>
      <c r="K319" s="160">
        <v>9</v>
      </c>
    </row>
    <row r="320" spans="1:11" ht="16.2" customHeight="1" x14ac:dyDescent="0.2">
      <c r="A320" s="153" t="s">
        <v>274</v>
      </c>
      <c r="B320" s="35">
        <f t="shared" si="80"/>
        <v>3621</v>
      </c>
      <c r="C320" s="36">
        <f t="shared" si="78"/>
        <v>1756</v>
      </c>
      <c r="D320" s="36">
        <f t="shared" si="78"/>
        <v>1865</v>
      </c>
      <c r="E320" s="44">
        <v>2115</v>
      </c>
      <c r="F320" s="187">
        <f t="shared" si="79"/>
        <v>3594</v>
      </c>
      <c r="G320" s="44">
        <v>1748</v>
      </c>
      <c r="H320" s="44">
        <v>1846</v>
      </c>
      <c r="I320" s="187">
        <f t="shared" si="81"/>
        <v>27</v>
      </c>
      <c r="J320" s="44">
        <v>8</v>
      </c>
      <c r="K320" s="160">
        <v>19</v>
      </c>
    </row>
    <row r="321" spans="1:11" ht="16.2" customHeight="1" x14ac:dyDescent="0.2">
      <c r="A321" s="153" t="s">
        <v>275</v>
      </c>
      <c r="B321" s="35">
        <f t="shared" si="80"/>
        <v>1368</v>
      </c>
      <c r="C321" s="36">
        <f t="shared" si="78"/>
        <v>665</v>
      </c>
      <c r="D321" s="36">
        <f t="shared" si="78"/>
        <v>703</v>
      </c>
      <c r="E321" s="44">
        <v>866</v>
      </c>
      <c r="F321" s="187">
        <f t="shared" si="79"/>
        <v>1363</v>
      </c>
      <c r="G321" s="44">
        <v>664</v>
      </c>
      <c r="H321" s="44">
        <v>699</v>
      </c>
      <c r="I321" s="187">
        <f t="shared" si="81"/>
        <v>5</v>
      </c>
      <c r="J321" s="44">
        <v>1</v>
      </c>
      <c r="K321" s="160">
        <v>4</v>
      </c>
    </row>
    <row r="322" spans="1:11" ht="16.2" customHeight="1" x14ac:dyDescent="0.2">
      <c r="A322" s="154" t="s">
        <v>105</v>
      </c>
      <c r="B322" s="250">
        <f t="shared" ref="B322:K322" si="82">SUM(B323:B339)</f>
        <v>42898</v>
      </c>
      <c r="C322" s="250">
        <f t="shared" si="82"/>
        <v>20960</v>
      </c>
      <c r="D322" s="250">
        <f t="shared" si="82"/>
        <v>21938</v>
      </c>
      <c r="E322" s="250">
        <f t="shared" si="82"/>
        <v>24185</v>
      </c>
      <c r="F322" s="250">
        <f>SUM(F323:F339)</f>
        <v>42142</v>
      </c>
      <c r="G322" s="250">
        <f t="shared" si="82"/>
        <v>20487</v>
      </c>
      <c r="H322" s="250">
        <f>SUM(H323:H339)</f>
        <v>21655</v>
      </c>
      <c r="I322" s="250">
        <f>SUM(I323:I339)</f>
        <v>756</v>
      </c>
      <c r="J322" s="250">
        <f t="shared" si="82"/>
        <v>473</v>
      </c>
      <c r="K322" s="426">
        <f t="shared" si="82"/>
        <v>283</v>
      </c>
    </row>
    <row r="323" spans="1:11" ht="16.2" customHeight="1" x14ac:dyDescent="0.2">
      <c r="A323" s="153" t="s">
        <v>0</v>
      </c>
      <c r="B323" s="187">
        <f>SUM(F323,I323)</f>
        <v>11126</v>
      </c>
      <c r="C323" s="311">
        <f>SUM(G323,J323)</f>
        <v>5430</v>
      </c>
      <c r="D323" s="311">
        <f>SUM(H323,K323)</f>
        <v>5696</v>
      </c>
      <c r="E323" s="211">
        <v>5247</v>
      </c>
      <c r="F323" s="187">
        <f>SUM(G323:H323)</f>
        <v>11005</v>
      </c>
      <c r="G323" s="211">
        <v>5375</v>
      </c>
      <c r="H323" s="211">
        <v>5630</v>
      </c>
      <c r="I323" s="187">
        <f>SUM(J323:K323)</f>
        <v>121</v>
      </c>
      <c r="J323" s="214">
        <v>55</v>
      </c>
      <c r="K323" s="446">
        <v>66</v>
      </c>
    </row>
    <row r="324" spans="1:11" ht="16.2" customHeight="1" x14ac:dyDescent="0.2">
      <c r="A324" s="153" t="s">
        <v>1</v>
      </c>
      <c r="B324" s="187">
        <f t="shared" ref="B324:D339" si="83">SUM(F324,I324)</f>
        <v>1401</v>
      </c>
      <c r="C324" s="311">
        <f t="shared" si="83"/>
        <v>708</v>
      </c>
      <c r="D324" s="311">
        <f t="shared" si="83"/>
        <v>693</v>
      </c>
      <c r="E324" s="197">
        <v>899</v>
      </c>
      <c r="F324" s="187">
        <f t="shared" ref="F324:F339" si="84">SUM(G324:H324)</f>
        <v>1396</v>
      </c>
      <c r="G324" s="197">
        <v>707</v>
      </c>
      <c r="H324" s="197">
        <v>689</v>
      </c>
      <c r="I324" s="187">
        <f t="shared" ref="I324:I339" si="85">SUM(J324:K324)</f>
        <v>5</v>
      </c>
      <c r="J324" s="214">
        <v>1</v>
      </c>
      <c r="K324" s="446">
        <v>4</v>
      </c>
    </row>
    <row r="325" spans="1:11" ht="16.2" customHeight="1" x14ac:dyDescent="0.2">
      <c r="A325" s="153" t="s">
        <v>2</v>
      </c>
      <c r="B325" s="187">
        <f t="shared" si="83"/>
        <v>1531</v>
      </c>
      <c r="C325" s="311">
        <f t="shared" si="83"/>
        <v>754</v>
      </c>
      <c r="D325" s="311">
        <f t="shared" si="83"/>
        <v>777</v>
      </c>
      <c r="E325" s="197">
        <v>930</v>
      </c>
      <c r="F325" s="187">
        <f t="shared" si="84"/>
        <v>1508</v>
      </c>
      <c r="G325" s="197">
        <v>738</v>
      </c>
      <c r="H325" s="197">
        <v>770</v>
      </c>
      <c r="I325" s="187">
        <f t="shared" si="85"/>
        <v>23</v>
      </c>
      <c r="J325" s="214">
        <v>16</v>
      </c>
      <c r="K325" s="446">
        <v>7</v>
      </c>
    </row>
    <row r="326" spans="1:11" ht="16.2" customHeight="1" x14ac:dyDescent="0.2">
      <c r="A326" s="153" t="s">
        <v>3</v>
      </c>
      <c r="B326" s="187">
        <f t="shared" si="83"/>
        <v>4169</v>
      </c>
      <c r="C326" s="311">
        <f t="shared" si="83"/>
        <v>2054</v>
      </c>
      <c r="D326" s="311">
        <f t="shared" si="83"/>
        <v>2115</v>
      </c>
      <c r="E326" s="211">
        <v>2308</v>
      </c>
      <c r="F326" s="187">
        <f t="shared" si="84"/>
        <v>4077</v>
      </c>
      <c r="G326" s="211">
        <v>1989</v>
      </c>
      <c r="H326" s="211">
        <v>2088</v>
      </c>
      <c r="I326" s="187">
        <f t="shared" si="85"/>
        <v>92</v>
      </c>
      <c r="J326" s="214">
        <v>65</v>
      </c>
      <c r="K326" s="446">
        <v>27</v>
      </c>
    </row>
    <row r="327" spans="1:11" ht="16.2" customHeight="1" x14ac:dyDescent="0.2">
      <c r="A327" s="153" t="s">
        <v>4</v>
      </c>
      <c r="B327" s="187">
        <f t="shared" si="83"/>
        <v>2391</v>
      </c>
      <c r="C327" s="311">
        <f t="shared" si="83"/>
        <v>1134</v>
      </c>
      <c r="D327" s="311">
        <f t="shared" si="83"/>
        <v>1257</v>
      </c>
      <c r="E327" s="211">
        <v>1393</v>
      </c>
      <c r="F327" s="187">
        <f t="shared" si="84"/>
        <v>2322</v>
      </c>
      <c r="G327" s="211">
        <v>1102</v>
      </c>
      <c r="H327" s="211">
        <v>1220</v>
      </c>
      <c r="I327" s="187">
        <f t="shared" si="85"/>
        <v>69</v>
      </c>
      <c r="J327" s="214">
        <v>32</v>
      </c>
      <c r="K327" s="446">
        <v>37</v>
      </c>
    </row>
    <row r="328" spans="1:11" ht="16.2" customHeight="1" x14ac:dyDescent="0.2">
      <c r="A328" s="153" t="s">
        <v>5</v>
      </c>
      <c r="B328" s="187">
        <f t="shared" si="83"/>
        <v>2267</v>
      </c>
      <c r="C328" s="311">
        <f t="shared" si="83"/>
        <v>1162</v>
      </c>
      <c r="D328" s="311">
        <f t="shared" si="83"/>
        <v>1105</v>
      </c>
      <c r="E328" s="211">
        <v>1319</v>
      </c>
      <c r="F328" s="187">
        <f t="shared" si="84"/>
        <v>2180</v>
      </c>
      <c r="G328" s="211">
        <v>1108</v>
      </c>
      <c r="H328" s="211">
        <v>1072</v>
      </c>
      <c r="I328" s="187">
        <f t="shared" si="85"/>
        <v>87</v>
      </c>
      <c r="J328" s="214">
        <v>54</v>
      </c>
      <c r="K328" s="446">
        <v>33</v>
      </c>
    </row>
    <row r="329" spans="1:11" ht="16.2" customHeight="1" x14ac:dyDescent="0.2">
      <c r="A329" s="153" t="s">
        <v>6</v>
      </c>
      <c r="B329" s="187">
        <f t="shared" si="83"/>
        <v>2335</v>
      </c>
      <c r="C329" s="311">
        <f t="shared" si="83"/>
        <v>1122</v>
      </c>
      <c r="D329" s="311">
        <f t="shared" si="83"/>
        <v>1213</v>
      </c>
      <c r="E329" s="211">
        <v>1321</v>
      </c>
      <c r="F329" s="187">
        <f t="shared" si="84"/>
        <v>2303</v>
      </c>
      <c r="G329" s="211">
        <v>1104</v>
      </c>
      <c r="H329" s="211">
        <v>1199</v>
      </c>
      <c r="I329" s="187">
        <f t="shared" si="85"/>
        <v>32</v>
      </c>
      <c r="J329" s="214">
        <v>18</v>
      </c>
      <c r="K329" s="446">
        <v>14</v>
      </c>
    </row>
    <row r="330" spans="1:11" ht="16.2" customHeight="1" x14ac:dyDescent="0.2">
      <c r="A330" s="153" t="s">
        <v>7</v>
      </c>
      <c r="B330" s="187">
        <f t="shared" si="83"/>
        <v>1231</v>
      </c>
      <c r="C330" s="311">
        <f t="shared" si="83"/>
        <v>600</v>
      </c>
      <c r="D330" s="311">
        <f t="shared" si="83"/>
        <v>631</v>
      </c>
      <c r="E330" s="197">
        <v>782</v>
      </c>
      <c r="F330" s="187">
        <f t="shared" si="84"/>
        <v>1216</v>
      </c>
      <c r="G330" s="197">
        <v>594</v>
      </c>
      <c r="H330" s="197">
        <v>622</v>
      </c>
      <c r="I330" s="187">
        <f t="shared" si="85"/>
        <v>15</v>
      </c>
      <c r="J330" s="214">
        <v>6</v>
      </c>
      <c r="K330" s="446">
        <v>9</v>
      </c>
    </row>
    <row r="331" spans="1:11" ht="16.2" customHeight="1" x14ac:dyDescent="0.2">
      <c r="A331" s="153" t="s">
        <v>8</v>
      </c>
      <c r="B331" s="187">
        <f t="shared" si="83"/>
        <v>832</v>
      </c>
      <c r="C331" s="311">
        <f t="shared" si="83"/>
        <v>416</v>
      </c>
      <c r="D331" s="311">
        <f t="shared" si="83"/>
        <v>416</v>
      </c>
      <c r="E331" s="197">
        <v>517</v>
      </c>
      <c r="F331" s="187">
        <f t="shared" si="84"/>
        <v>828</v>
      </c>
      <c r="G331" s="197">
        <v>415</v>
      </c>
      <c r="H331" s="197">
        <v>413</v>
      </c>
      <c r="I331" s="187">
        <f t="shared" si="85"/>
        <v>4</v>
      </c>
      <c r="J331" s="214">
        <v>1</v>
      </c>
      <c r="K331" s="446">
        <v>3</v>
      </c>
    </row>
    <row r="332" spans="1:11" ht="16.2" customHeight="1" x14ac:dyDescent="0.2">
      <c r="A332" s="153" t="s">
        <v>9</v>
      </c>
      <c r="B332" s="187">
        <f t="shared" si="83"/>
        <v>1626</v>
      </c>
      <c r="C332" s="311">
        <f t="shared" si="83"/>
        <v>806</v>
      </c>
      <c r="D332" s="311">
        <f t="shared" si="83"/>
        <v>820</v>
      </c>
      <c r="E332" s="211">
        <v>1056</v>
      </c>
      <c r="F332" s="187">
        <f t="shared" si="84"/>
        <v>1570</v>
      </c>
      <c r="G332" s="197">
        <v>760</v>
      </c>
      <c r="H332" s="197">
        <v>810</v>
      </c>
      <c r="I332" s="187">
        <f t="shared" si="85"/>
        <v>56</v>
      </c>
      <c r="J332" s="214">
        <v>46</v>
      </c>
      <c r="K332" s="446">
        <v>10</v>
      </c>
    </row>
    <row r="333" spans="1:11" ht="16.2" customHeight="1" x14ac:dyDescent="0.2">
      <c r="A333" s="153" t="s">
        <v>10</v>
      </c>
      <c r="B333" s="187">
        <f t="shared" si="83"/>
        <v>1359</v>
      </c>
      <c r="C333" s="311">
        <f t="shared" si="83"/>
        <v>636</v>
      </c>
      <c r="D333" s="311">
        <f t="shared" si="83"/>
        <v>723</v>
      </c>
      <c r="E333" s="197">
        <v>821</v>
      </c>
      <c r="F333" s="187">
        <f t="shared" si="84"/>
        <v>1339</v>
      </c>
      <c r="G333" s="197">
        <v>626</v>
      </c>
      <c r="H333" s="197">
        <v>713</v>
      </c>
      <c r="I333" s="187">
        <f t="shared" si="85"/>
        <v>20</v>
      </c>
      <c r="J333" s="214">
        <v>10</v>
      </c>
      <c r="K333" s="446">
        <v>10</v>
      </c>
    </row>
    <row r="334" spans="1:11" ht="16.2" customHeight="1" x14ac:dyDescent="0.2">
      <c r="A334" s="153" t="s">
        <v>11</v>
      </c>
      <c r="B334" s="187">
        <f t="shared" si="83"/>
        <v>1799</v>
      </c>
      <c r="C334" s="311">
        <f t="shared" si="83"/>
        <v>903</v>
      </c>
      <c r="D334" s="311">
        <f t="shared" si="83"/>
        <v>896</v>
      </c>
      <c r="E334" s="211">
        <v>1037</v>
      </c>
      <c r="F334" s="187">
        <f t="shared" si="84"/>
        <v>1770</v>
      </c>
      <c r="G334" s="197">
        <v>886</v>
      </c>
      <c r="H334" s="197">
        <v>884</v>
      </c>
      <c r="I334" s="187">
        <f t="shared" si="85"/>
        <v>29</v>
      </c>
      <c r="J334" s="214">
        <v>17</v>
      </c>
      <c r="K334" s="446">
        <v>12</v>
      </c>
    </row>
    <row r="335" spans="1:11" ht="16.2" customHeight="1" x14ac:dyDescent="0.2">
      <c r="A335" s="153" t="s">
        <v>12</v>
      </c>
      <c r="B335" s="187">
        <f t="shared" si="83"/>
        <v>1731</v>
      </c>
      <c r="C335" s="311">
        <f t="shared" si="83"/>
        <v>836</v>
      </c>
      <c r="D335" s="311">
        <f t="shared" si="83"/>
        <v>895</v>
      </c>
      <c r="E335" s="211">
        <v>1115</v>
      </c>
      <c r="F335" s="187">
        <f t="shared" si="84"/>
        <v>1714</v>
      </c>
      <c r="G335" s="197">
        <v>824</v>
      </c>
      <c r="H335" s="197">
        <v>890</v>
      </c>
      <c r="I335" s="187">
        <f t="shared" si="85"/>
        <v>17</v>
      </c>
      <c r="J335" s="214">
        <v>12</v>
      </c>
      <c r="K335" s="446">
        <v>5</v>
      </c>
    </row>
    <row r="336" spans="1:11" ht="16.2" customHeight="1" x14ac:dyDescent="0.2">
      <c r="A336" s="153" t="s">
        <v>13</v>
      </c>
      <c r="B336" s="187">
        <f t="shared" si="83"/>
        <v>3107</v>
      </c>
      <c r="C336" s="311">
        <f t="shared" si="83"/>
        <v>1424</v>
      </c>
      <c r="D336" s="311">
        <f t="shared" si="83"/>
        <v>1683</v>
      </c>
      <c r="E336" s="211">
        <v>1858</v>
      </c>
      <c r="F336" s="187">
        <f t="shared" si="84"/>
        <v>3090</v>
      </c>
      <c r="G336" s="211">
        <v>1418</v>
      </c>
      <c r="H336" s="211">
        <v>1672</v>
      </c>
      <c r="I336" s="187">
        <f t="shared" si="85"/>
        <v>17</v>
      </c>
      <c r="J336" s="214">
        <v>6</v>
      </c>
      <c r="K336" s="446">
        <v>11</v>
      </c>
    </row>
    <row r="337" spans="1:11" ht="16.2" customHeight="1" x14ac:dyDescent="0.2">
      <c r="A337" s="153" t="s">
        <v>14</v>
      </c>
      <c r="B337" s="187">
        <f t="shared" si="83"/>
        <v>1772</v>
      </c>
      <c r="C337" s="311">
        <f t="shared" si="83"/>
        <v>869</v>
      </c>
      <c r="D337" s="311">
        <f t="shared" si="83"/>
        <v>903</v>
      </c>
      <c r="E337" s="211">
        <v>1068</v>
      </c>
      <c r="F337" s="187">
        <f t="shared" si="84"/>
        <v>1744</v>
      </c>
      <c r="G337" s="197">
        <v>855</v>
      </c>
      <c r="H337" s="197">
        <v>889</v>
      </c>
      <c r="I337" s="187">
        <f t="shared" si="85"/>
        <v>28</v>
      </c>
      <c r="J337" s="214">
        <v>14</v>
      </c>
      <c r="K337" s="446">
        <v>14</v>
      </c>
    </row>
    <row r="338" spans="1:11" ht="16.2" customHeight="1" x14ac:dyDescent="0.2">
      <c r="A338" s="153" t="s">
        <v>15</v>
      </c>
      <c r="B338" s="187">
        <f t="shared" si="83"/>
        <v>1999</v>
      </c>
      <c r="C338" s="311">
        <f t="shared" si="83"/>
        <v>987</v>
      </c>
      <c r="D338" s="311">
        <f t="shared" si="83"/>
        <v>1012</v>
      </c>
      <c r="E338" s="211">
        <v>1191</v>
      </c>
      <c r="F338" s="187">
        <f t="shared" si="84"/>
        <v>1934</v>
      </c>
      <c r="G338" s="197">
        <v>929</v>
      </c>
      <c r="H338" s="211">
        <v>1005</v>
      </c>
      <c r="I338" s="187">
        <f t="shared" si="85"/>
        <v>65</v>
      </c>
      <c r="J338" s="214">
        <v>58</v>
      </c>
      <c r="K338" s="446">
        <v>7</v>
      </c>
    </row>
    <row r="339" spans="1:11" ht="16.2" customHeight="1" thickBot="1" x14ac:dyDescent="0.25">
      <c r="A339" s="447" t="s">
        <v>16</v>
      </c>
      <c r="B339" s="204">
        <f t="shared" si="83"/>
        <v>2222</v>
      </c>
      <c r="C339" s="448">
        <f t="shared" si="83"/>
        <v>1119</v>
      </c>
      <c r="D339" s="448">
        <f t="shared" si="83"/>
        <v>1103</v>
      </c>
      <c r="E339" s="449">
        <v>1323</v>
      </c>
      <c r="F339" s="204">
        <f t="shared" si="84"/>
        <v>2146</v>
      </c>
      <c r="G339" s="449">
        <v>1057</v>
      </c>
      <c r="H339" s="449">
        <v>1089</v>
      </c>
      <c r="I339" s="204">
        <f t="shared" si="85"/>
        <v>76</v>
      </c>
      <c r="J339" s="450">
        <v>62</v>
      </c>
      <c r="K339" s="451">
        <v>14</v>
      </c>
    </row>
  </sheetData>
  <sheetProtection selectLockedCells="1"/>
  <mergeCells count="12">
    <mergeCell ref="A3:A5"/>
    <mergeCell ref="B3:D3"/>
    <mergeCell ref="E3:E5"/>
    <mergeCell ref="F3:H3"/>
    <mergeCell ref="M11:R11"/>
    <mergeCell ref="M13:R13"/>
    <mergeCell ref="M14:R14"/>
    <mergeCell ref="I3:K3"/>
    <mergeCell ref="B4:D4"/>
    <mergeCell ref="F4:H4"/>
    <mergeCell ref="I4:K4"/>
    <mergeCell ref="M12:R12"/>
  </mergeCells>
  <phoneticPr fontId="2" type="noConversion"/>
  <printOptions horizontalCentered="1"/>
  <pageMargins left="0.35433070866141736" right="0.15748031496062992" top="0.98425196850393704" bottom="0.59055118110236227" header="0.51181102362204722" footer="0.51181102362204722"/>
  <pageSetup paperSize="9" scale="73" orientation="portrait" blackAndWhite="1" verticalDpi="300" r:id="rId1"/>
  <headerFooter alignWithMargins="0"/>
  <ignoredErrors>
    <ignoredError sqref="B245:K245 B205:K205 B206:D218 B246:D259 B309:K309 B310:D321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T75"/>
  <sheetViews>
    <sheetView zoomScaleNormal="100" workbookViewId="0">
      <pane xSplit="2" ySplit="3" topLeftCell="C4" activePane="bottomRight" state="frozen"/>
      <selection pane="topRight" activeCell="C1" sqref="C1"/>
      <selection pane="bottomLeft" activeCell="A5" sqref="A5"/>
      <selection pane="bottomRight" activeCell="A4" sqref="A4:A6"/>
    </sheetView>
  </sheetViews>
  <sheetFormatPr defaultColWidth="9" defaultRowHeight="17.05" x14ac:dyDescent="0.35"/>
  <cols>
    <col min="1" max="2" width="9" style="8"/>
    <col min="3" max="3" width="14.21875" style="8" bestFit="1" customWidth="1"/>
    <col min="4" max="4" width="13" style="8" bestFit="1" customWidth="1"/>
    <col min="5" max="9" width="10.88671875" style="8" bestFit="1" customWidth="1"/>
    <col min="10" max="10" width="10.88671875" style="8" customWidth="1"/>
    <col min="11" max="15" width="10.88671875" style="8" bestFit="1" customWidth="1"/>
    <col min="16" max="16" width="10.6640625" style="8" customWidth="1"/>
    <col min="17" max="21" width="10.88671875" style="8" bestFit="1" customWidth="1"/>
    <col min="22" max="22" width="9.88671875" style="8" customWidth="1"/>
    <col min="23" max="25" width="10.88671875" style="8" bestFit="1" customWidth="1"/>
    <col min="26" max="27" width="9.6640625" style="8" bestFit="1" customWidth="1"/>
    <col min="28" max="28" width="10.88671875" style="8" bestFit="1" customWidth="1"/>
    <col min="29" max="33" width="9.6640625" style="8" bestFit="1" customWidth="1"/>
    <col min="34" max="34" width="10.88671875" style="8" bestFit="1" customWidth="1"/>
    <col min="35" max="39" width="9.6640625" style="8" bestFit="1" customWidth="1"/>
    <col min="40" max="40" width="10.88671875" style="8" bestFit="1" customWidth="1"/>
    <col min="41" max="45" width="9.6640625" style="8" bestFit="1" customWidth="1"/>
    <col min="46" max="46" width="10.88671875" style="8" bestFit="1" customWidth="1"/>
    <col min="47" max="51" width="9.6640625" style="8" bestFit="1" customWidth="1"/>
    <col min="52" max="52" width="10.88671875" style="8" bestFit="1" customWidth="1"/>
    <col min="53" max="57" width="9.6640625" style="8" bestFit="1" customWidth="1"/>
    <col min="58" max="58" width="10.88671875" style="8" bestFit="1" customWidth="1"/>
    <col min="59" max="63" width="9.6640625" style="8" bestFit="1" customWidth="1"/>
    <col min="64" max="64" width="10.88671875" style="8" bestFit="1" customWidth="1"/>
    <col min="65" max="69" width="9.6640625" style="8" bestFit="1" customWidth="1"/>
    <col min="70" max="70" width="10.88671875" style="8" bestFit="1" customWidth="1"/>
    <col min="71" max="75" width="9.6640625" style="8" bestFit="1" customWidth="1"/>
    <col min="76" max="76" width="10.88671875" style="8" bestFit="1" customWidth="1"/>
    <col min="77" max="81" width="9.6640625" style="8" bestFit="1" customWidth="1"/>
    <col min="82" max="82" width="10.88671875" style="8" bestFit="1" customWidth="1"/>
    <col min="83" max="87" width="9.6640625" style="8" bestFit="1" customWidth="1"/>
    <col min="88" max="88" width="10.88671875" style="8" bestFit="1" customWidth="1"/>
    <col min="89" max="93" width="9.6640625" style="8" bestFit="1" customWidth="1"/>
    <col min="94" max="94" width="10.88671875" style="8" bestFit="1" customWidth="1"/>
    <col min="95" max="108" width="9.6640625" style="8" bestFit="1" customWidth="1"/>
    <col min="109" max="111" width="9.109375" style="8" bestFit="1" customWidth="1"/>
    <col min="112" max="112" width="9.6640625" style="8" bestFit="1" customWidth="1"/>
    <col min="113" max="123" width="9.109375" style="8" bestFit="1" customWidth="1"/>
    <col min="124" max="124" width="9.44140625" style="8" customWidth="1"/>
    <col min="125" max="16384" width="9" style="8"/>
  </cols>
  <sheetData>
    <row r="1" spans="1:124" ht="27" customHeight="1" x14ac:dyDescent="0.35">
      <c r="A1" s="6" t="s">
        <v>276</v>
      </c>
      <c r="H1" s="9"/>
      <c r="K1" s="9"/>
      <c r="P1" s="9"/>
      <c r="AB1" s="9"/>
      <c r="AN1" s="9"/>
      <c r="AZ1" s="9"/>
      <c r="BL1" s="9"/>
      <c r="BX1" s="9"/>
      <c r="CJ1" s="9"/>
      <c r="CV1" s="9"/>
    </row>
    <row r="2" spans="1:124" ht="19.649999999999999" thickBot="1" x14ac:dyDescent="0.45">
      <c r="A2" s="38" t="s">
        <v>463</v>
      </c>
      <c r="B2" s="27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T2" s="38" t="s">
        <v>463</v>
      </c>
    </row>
    <row r="3" spans="1:124" ht="17.2" customHeight="1" x14ac:dyDescent="0.35">
      <c r="A3" s="535" t="s">
        <v>24</v>
      </c>
      <c r="B3" s="536"/>
      <c r="C3" s="39" t="s">
        <v>20</v>
      </c>
      <c r="D3" s="40" t="s">
        <v>389</v>
      </c>
      <c r="E3" s="41" t="s">
        <v>277</v>
      </c>
      <c r="F3" s="41" t="s">
        <v>278</v>
      </c>
      <c r="G3" s="41" t="s">
        <v>279</v>
      </c>
      <c r="H3" s="41" t="s">
        <v>280</v>
      </c>
      <c r="I3" s="41" t="s">
        <v>281</v>
      </c>
      <c r="J3" s="40" t="s">
        <v>390</v>
      </c>
      <c r="K3" s="41" t="s">
        <v>282</v>
      </c>
      <c r="L3" s="41" t="s">
        <v>283</v>
      </c>
      <c r="M3" s="41" t="s">
        <v>284</v>
      </c>
      <c r="N3" s="41" t="s">
        <v>285</v>
      </c>
      <c r="O3" s="124" t="s">
        <v>286</v>
      </c>
      <c r="P3" s="125" t="s">
        <v>391</v>
      </c>
      <c r="Q3" s="124" t="s">
        <v>287</v>
      </c>
      <c r="R3" s="124" t="s">
        <v>288</v>
      </c>
      <c r="S3" s="124" t="s">
        <v>289</v>
      </c>
      <c r="T3" s="124" t="s">
        <v>290</v>
      </c>
      <c r="U3" s="124" t="s">
        <v>291</v>
      </c>
      <c r="V3" s="125" t="s">
        <v>392</v>
      </c>
      <c r="W3" s="124" t="s">
        <v>292</v>
      </c>
      <c r="X3" s="124" t="s">
        <v>293</v>
      </c>
      <c r="Y3" s="124" t="s">
        <v>294</v>
      </c>
      <c r="Z3" s="124" t="s">
        <v>295</v>
      </c>
      <c r="AA3" s="124" t="s">
        <v>296</v>
      </c>
      <c r="AB3" s="125" t="s">
        <v>393</v>
      </c>
      <c r="AC3" s="124" t="s">
        <v>297</v>
      </c>
      <c r="AD3" s="124" t="s">
        <v>298</v>
      </c>
      <c r="AE3" s="124" t="s">
        <v>299</v>
      </c>
      <c r="AF3" s="124" t="s">
        <v>300</v>
      </c>
      <c r="AG3" s="124" t="s">
        <v>301</v>
      </c>
      <c r="AH3" s="125" t="s">
        <v>394</v>
      </c>
      <c r="AI3" s="124" t="s">
        <v>302</v>
      </c>
      <c r="AJ3" s="124" t="s">
        <v>303</v>
      </c>
      <c r="AK3" s="124" t="s">
        <v>304</v>
      </c>
      <c r="AL3" s="124" t="s">
        <v>305</v>
      </c>
      <c r="AM3" s="124" t="s">
        <v>306</v>
      </c>
      <c r="AN3" s="125" t="s">
        <v>395</v>
      </c>
      <c r="AO3" s="124" t="s">
        <v>307</v>
      </c>
      <c r="AP3" s="124" t="s">
        <v>308</v>
      </c>
      <c r="AQ3" s="124" t="s">
        <v>309</v>
      </c>
      <c r="AR3" s="124" t="s">
        <v>310</v>
      </c>
      <c r="AS3" s="124" t="s">
        <v>311</v>
      </c>
      <c r="AT3" s="125" t="s">
        <v>396</v>
      </c>
      <c r="AU3" s="124" t="s">
        <v>312</v>
      </c>
      <c r="AV3" s="124" t="s">
        <v>313</v>
      </c>
      <c r="AW3" s="124" t="s">
        <v>314</v>
      </c>
      <c r="AX3" s="124" t="s">
        <v>315</v>
      </c>
      <c r="AY3" s="124" t="s">
        <v>316</v>
      </c>
      <c r="AZ3" s="125" t="s">
        <v>397</v>
      </c>
      <c r="BA3" s="124" t="s">
        <v>317</v>
      </c>
      <c r="BB3" s="124" t="s">
        <v>318</v>
      </c>
      <c r="BC3" s="124" t="s">
        <v>319</v>
      </c>
      <c r="BD3" s="124" t="s">
        <v>320</v>
      </c>
      <c r="BE3" s="124" t="s">
        <v>321</v>
      </c>
      <c r="BF3" s="125" t="s">
        <v>398</v>
      </c>
      <c r="BG3" s="124" t="s">
        <v>322</v>
      </c>
      <c r="BH3" s="124" t="s">
        <v>323</v>
      </c>
      <c r="BI3" s="124" t="s">
        <v>324</v>
      </c>
      <c r="BJ3" s="124" t="s">
        <v>325</v>
      </c>
      <c r="BK3" s="124" t="s">
        <v>326</v>
      </c>
      <c r="BL3" s="125" t="s">
        <v>399</v>
      </c>
      <c r="BM3" s="124" t="s">
        <v>327</v>
      </c>
      <c r="BN3" s="124" t="s">
        <v>328</v>
      </c>
      <c r="BO3" s="124" t="s">
        <v>329</v>
      </c>
      <c r="BP3" s="124" t="s">
        <v>330</v>
      </c>
      <c r="BQ3" s="124" t="s">
        <v>331</v>
      </c>
      <c r="BR3" s="125" t="s">
        <v>400</v>
      </c>
      <c r="BS3" s="124" t="s">
        <v>332</v>
      </c>
      <c r="BT3" s="124" t="s">
        <v>333</v>
      </c>
      <c r="BU3" s="124" t="s">
        <v>334</v>
      </c>
      <c r="BV3" s="124" t="s">
        <v>335</v>
      </c>
      <c r="BW3" s="124" t="s">
        <v>336</v>
      </c>
      <c r="BX3" s="125" t="s">
        <v>401</v>
      </c>
      <c r="BY3" s="124" t="s">
        <v>337</v>
      </c>
      <c r="BZ3" s="124" t="s">
        <v>338</v>
      </c>
      <c r="CA3" s="124" t="s">
        <v>339</v>
      </c>
      <c r="CB3" s="124" t="s">
        <v>340</v>
      </c>
      <c r="CC3" s="124" t="s">
        <v>341</v>
      </c>
      <c r="CD3" s="125" t="s">
        <v>402</v>
      </c>
      <c r="CE3" s="124" t="s">
        <v>342</v>
      </c>
      <c r="CF3" s="124" t="s">
        <v>343</v>
      </c>
      <c r="CG3" s="124" t="s">
        <v>344</v>
      </c>
      <c r="CH3" s="124" t="s">
        <v>345</v>
      </c>
      <c r="CI3" s="124" t="s">
        <v>346</v>
      </c>
      <c r="CJ3" s="125" t="s">
        <v>403</v>
      </c>
      <c r="CK3" s="124" t="s">
        <v>347</v>
      </c>
      <c r="CL3" s="124" t="s">
        <v>348</v>
      </c>
      <c r="CM3" s="124" t="s">
        <v>349</v>
      </c>
      <c r="CN3" s="124" t="s">
        <v>350</v>
      </c>
      <c r="CO3" s="124" t="s">
        <v>351</v>
      </c>
      <c r="CP3" s="125" t="s">
        <v>404</v>
      </c>
      <c r="CQ3" s="124" t="s">
        <v>352</v>
      </c>
      <c r="CR3" s="124" t="s">
        <v>353</v>
      </c>
      <c r="CS3" s="124" t="s">
        <v>354</v>
      </c>
      <c r="CT3" s="124" t="s">
        <v>355</v>
      </c>
      <c r="CU3" s="124" t="s">
        <v>356</v>
      </c>
      <c r="CV3" s="125" t="s">
        <v>405</v>
      </c>
      <c r="CW3" s="124" t="s">
        <v>357</v>
      </c>
      <c r="CX3" s="124" t="s">
        <v>358</v>
      </c>
      <c r="CY3" s="124" t="s">
        <v>359</v>
      </c>
      <c r="CZ3" s="124" t="s">
        <v>360</v>
      </c>
      <c r="DA3" s="124" t="s">
        <v>361</v>
      </c>
      <c r="DB3" s="125" t="s">
        <v>406</v>
      </c>
      <c r="DC3" s="124" t="s">
        <v>362</v>
      </c>
      <c r="DD3" s="124" t="s">
        <v>363</v>
      </c>
      <c r="DE3" s="124" t="s">
        <v>364</v>
      </c>
      <c r="DF3" s="124" t="s">
        <v>365</v>
      </c>
      <c r="DG3" s="124" t="s">
        <v>366</v>
      </c>
      <c r="DH3" s="125" t="s">
        <v>407</v>
      </c>
      <c r="DI3" s="124" t="s">
        <v>367</v>
      </c>
      <c r="DJ3" s="124" t="s">
        <v>368</v>
      </c>
      <c r="DK3" s="124" t="s">
        <v>369</v>
      </c>
      <c r="DL3" s="124" t="s">
        <v>370</v>
      </c>
      <c r="DM3" s="124" t="s">
        <v>371</v>
      </c>
      <c r="DN3" s="125" t="s">
        <v>408</v>
      </c>
      <c r="DO3" s="124" t="s">
        <v>372</v>
      </c>
      <c r="DP3" s="124" t="s">
        <v>373</v>
      </c>
      <c r="DQ3" s="124" t="s">
        <v>374</v>
      </c>
      <c r="DR3" s="124" t="s">
        <v>375</v>
      </c>
      <c r="DS3" s="124" t="s">
        <v>376</v>
      </c>
      <c r="DT3" s="126" t="s">
        <v>377</v>
      </c>
    </row>
    <row r="4" spans="1:124" ht="19" x14ac:dyDescent="0.4">
      <c r="A4" s="537" t="s">
        <v>25</v>
      </c>
      <c r="B4" s="97" t="s">
        <v>17</v>
      </c>
      <c r="C4" s="127">
        <f>SUM(C5:C6)</f>
        <v>3280493</v>
      </c>
      <c r="D4" s="127">
        <f>SUM(D5:D6)</f>
        <v>86959</v>
      </c>
      <c r="E4" s="127">
        <f t="shared" ref="E4:BP4" si="0">SUM(E5:E6)</f>
        <v>13704</v>
      </c>
      <c r="F4" s="127">
        <f t="shared" si="0"/>
        <v>15534</v>
      </c>
      <c r="G4" s="127">
        <f t="shared" si="0"/>
        <v>16885</v>
      </c>
      <c r="H4" s="127">
        <f t="shared" si="0"/>
        <v>19332</v>
      </c>
      <c r="I4" s="127">
        <f t="shared" si="0"/>
        <v>21504</v>
      </c>
      <c r="J4" s="127">
        <f t="shared" si="0"/>
        <v>142983</v>
      </c>
      <c r="K4" s="127">
        <f t="shared" si="0"/>
        <v>24076</v>
      </c>
      <c r="L4" s="127">
        <f t="shared" si="0"/>
        <v>27690</v>
      </c>
      <c r="M4" s="127">
        <f t="shared" si="0"/>
        <v>30318</v>
      </c>
      <c r="N4" s="127">
        <f t="shared" si="0"/>
        <v>30542</v>
      </c>
      <c r="O4" s="127">
        <f t="shared" si="0"/>
        <v>30357</v>
      </c>
      <c r="P4" s="127">
        <f t="shared" si="0"/>
        <v>163126</v>
      </c>
      <c r="Q4" s="127">
        <f t="shared" si="0"/>
        <v>33911</v>
      </c>
      <c r="R4" s="127">
        <f t="shared" si="0"/>
        <v>33200</v>
      </c>
      <c r="S4" s="127">
        <f t="shared" si="0"/>
        <v>32777</v>
      </c>
      <c r="T4" s="127">
        <f t="shared" si="0"/>
        <v>30828</v>
      </c>
      <c r="U4" s="127">
        <f t="shared" si="0"/>
        <v>32410</v>
      </c>
      <c r="V4" s="127">
        <f t="shared" si="0"/>
        <v>155798</v>
      </c>
      <c r="W4" s="127">
        <f t="shared" si="0"/>
        <v>34225</v>
      </c>
      <c r="X4" s="127">
        <f t="shared" si="0"/>
        <v>30206</v>
      </c>
      <c r="Y4" s="127">
        <f t="shared" si="0"/>
        <v>29170</v>
      </c>
      <c r="Z4" s="127">
        <f t="shared" si="0"/>
        <v>31557</v>
      </c>
      <c r="AA4" s="127">
        <f t="shared" si="0"/>
        <v>30640</v>
      </c>
      <c r="AB4" s="127">
        <f t="shared" si="0"/>
        <v>167946</v>
      </c>
      <c r="AC4" s="127">
        <f t="shared" si="0"/>
        <v>30538</v>
      </c>
      <c r="AD4" s="127">
        <f t="shared" si="0"/>
        <v>33717</v>
      </c>
      <c r="AE4" s="127">
        <f t="shared" si="0"/>
        <v>36380</v>
      </c>
      <c r="AF4" s="127">
        <f t="shared" si="0"/>
        <v>33926</v>
      </c>
      <c r="AG4" s="127">
        <f t="shared" si="0"/>
        <v>33385</v>
      </c>
      <c r="AH4" s="127">
        <f t="shared" si="0"/>
        <v>173143</v>
      </c>
      <c r="AI4" s="127">
        <f t="shared" si="0"/>
        <v>33674</v>
      </c>
      <c r="AJ4" s="127">
        <f t="shared" si="0"/>
        <v>34702</v>
      </c>
      <c r="AK4" s="127">
        <f t="shared" si="0"/>
        <v>34678</v>
      </c>
      <c r="AL4" s="127">
        <f t="shared" si="0"/>
        <v>35018</v>
      </c>
      <c r="AM4" s="127">
        <f t="shared" si="0"/>
        <v>35071</v>
      </c>
      <c r="AN4" s="127">
        <f t="shared" si="0"/>
        <v>170227</v>
      </c>
      <c r="AO4" s="127">
        <f t="shared" si="0"/>
        <v>35713</v>
      </c>
      <c r="AP4" s="127">
        <f t="shared" si="0"/>
        <v>35370</v>
      </c>
      <c r="AQ4" s="127">
        <f t="shared" si="0"/>
        <v>32722</v>
      </c>
      <c r="AR4" s="127">
        <f t="shared" si="0"/>
        <v>33298</v>
      </c>
      <c r="AS4" s="127">
        <f t="shared" si="0"/>
        <v>33124</v>
      </c>
      <c r="AT4" s="127">
        <f t="shared" si="0"/>
        <v>191998</v>
      </c>
      <c r="AU4" s="127">
        <f t="shared" si="0"/>
        <v>33957</v>
      </c>
      <c r="AV4" s="127">
        <f t="shared" si="0"/>
        <v>35185</v>
      </c>
      <c r="AW4" s="127">
        <f t="shared" si="0"/>
        <v>37781</v>
      </c>
      <c r="AX4" s="127">
        <f t="shared" si="0"/>
        <v>39532</v>
      </c>
      <c r="AY4" s="127">
        <f t="shared" si="0"/>
        <v>45543</v>
      </c>
      <c r="AZ4" s="127">
        <f t="shared" si="0"/>
        <v>257314</v>
      </c>
      <c r="BA4" s="127">
        <f t="shared" si="0"/>
        <v>50897</v>
      </c>
      <c r="BB4" s="127">
        <f t="shared" si="0"/>
        <v>52913</v>
      </c>
      <c r="BC4" s="127">
        <f t="shared" si="0"/>
        <v>53829</v>
      </c>
      <c r="BD4" s="127">
        <f t="shared" si="0"/>
        <v>52724</v>
      </c>
      <c r="BE4" s="127">
        <f t="shared" si="0"/>
        <v>46951</v>
      </c>
      <c r="BF4" s="127">
        <f t="shared" si="0"/>
        <v>262430</v>
      </c>
      <c r="BG4" s="127">
        <f t="shared" si="0"/>
        <v>49386</v>
      </c>
      <c r="BH4" s="127">
        <f t="shared" si="0"/>
        <v>48196</v>
      </c>
      <c r="BI4" s="127">
        <f t="shared" si="0"/>
        <v>51138</v>
      </c>
      <c r="BJ4" s="127">
        <f t="shared" si="0"/>
        <v>54970</v>
      </c>
      <c r="BK4" s="127">
        <f t="shared" si="0"/>
        <v>58740</v>
      </c>
      <c r="BL4" s="127">
        <f t="shared" si="0"/>
        <v>301775</v>
      </c>
      <c r="BM4" s="127">
        <f t="shared" si="0"/>
        <v>57170</v>
      </c>
      <c r="BN4" s="127">
        <f t="shared" si="0"/>
        <v>60972</v>
      </c>
      <c r="BO4" s="127">
        <f t="shared" si="0"/>
        <v>60458</v>
      </c>
      <c r="BP4" s="127">
        <f t="shared" si="0"/>
        <v>61924</v>
      </c>
      <c r="BQ4" s="127">
        <f t="shared" ref="BQ4:DT4" si="1">SUM(BQ5:BQ6)</f>
        <v>61251</v>
      </c>
      <c r="BR4" s="127">
        <f t="shared" si="1"/>
        <v>274254</v>
      </c>
      <c r="BS4" s="127">
        <f t="shared" si="1"/>
        <v>58504</v>
      </c>
      <c r="BT4" s="127">
        <f t="shared" si="1"/>
        <v>54915</v>
      </c>
      <c r="BU4" s="127">
        <f t="shared" si="1"/>
        <v>56792</v>
      </c>
      <c r="BV4" s="127">
        <f t="shared" si="1"/>
        <v>52992</v>
      </c>
      <c r="BW4" s="127">
        <f t="shared" si="1"/>
        <v>51051</v>
      </c>
      <c r="BX4" s="127">
        <f t="shared" si="1"/>
        <v>293740</v>
      </c>
      <c r="BY4" s="127">
        <f t="shared" si="1"/>
        <v>59974</v>
      </c>
      <c r="BZ4" s="127">
        <f t="shared" si="1"/>
        <v>62814</v>
      </c>
      <c r="CA4" s="127">
        <f t="shared" si="1"/>
        <v>63138</v>
      </c>
      <c r="CB4" s="127">
        <f t="shared" si="1"/>
        <v>56032</v>
      </c>
      <c r="CC4" s="127">
        <f t="shared" si="1"/>
        <v>51782</v>
      </c>
      <c r="CD4" s="127">
        <f t="shared" si="1"/>
        <v>220459</v>
      </c>
      <c r="CE4" s="127">
        <f t="shared" si="1"/>
        <v>51495</v>
      </c>
      <c r="CF4" s="127">
        <f t="shared" si="1"/>
        <v>46612</v>
      </c>
      <c r="CG4" s="127">
        <f t="shared" si="1"/>
        <v>47899</v>
      </c>
      <c r="CH4" s="127">
        <f t="shared" si="1"/>
        <v>40361</v>
      </c>
      <c r="CI4" s="127">
        <f t="shared" si="1"/>
        <v>34092</v>
      </c>
      <c r="CJ4" s="127">
        <f t="shared" si="1"/>
        <v>153769</v>
      </c>
      <c r="CK4" s="127">
        <f t="shared" si="1"/>
        <v>37838</v>
      </c>
      <c r="CL4" s="127">
        <f t="shared" si="1"/>
        <v>29651</v>
      </c>
      <c r="CM4" s="127">
        <f t="shared" si="1"/>
        <v>28548</v>
      </c>
      <c r="CN4" s="127">
        <f t="shared" si="1"/>
        <v>29145</v>
      </c>
      <c r="CO4" s="127">
        <f t="shared" si="1"/>
        <v>28587</v>
      </c>
      <c r="CP4" s="127">
        <f t="shared" si="1"/>
        <v>105925</v>
      </c>
      <c r="CQ4" s="127">
        <f t="shared" si="1"/>
        <v>26800</v>
      </c>
      <c r="CR4" s="127">
        <f t="shared" si="1"/>
        <v>21075</v>
      </c>
      <c r="CS4" s="127">
        <f t="shared" si="1"/>
        <v>17625</v>
      </c>
      <c r="CT4" s="127">
        <f t="shared" si="1"/>
        <v>20474</v>
      </c>
      <c r="CU4" s="127">
        <f t="shared" si="1"/>
        <v>19951</v>
      </c>
      <c r="CV4" s="127">
        <f t="shared" si="1"/>
        <v>89756</v>
      </c>
      <c r="CW4" s="127">
        <f t="shared" si="1"/>
        <v>22590</v>
      </c>
      <c r="CX4" s="127">
        <f t="shared" si="1"/>
        <v>19471</v>
      </c>
      <c r="CY4" s="127">
        <f t="shared" si="1"/>
        <v>17285</v>
      </c>
      <c r="CZ4" s="127">
        <f t="shared" si="1"/>
        <v>16315</v>
      </c>
      <c r="DA4" s="127">
        <f t="shared" si="1"/>
        <v>14095</v>
      </c>
      <c r="DB4" s="127">
        <f t="shared" si="1"/>
        <v>48501</v>
      </c>
      <c r="DC4" s="127">
        <f t="shared" si="1"/>
        <v>12574</v>
      </c>
      <c r="DD4" s="127">
        <f t="shared" si="1"/>
        <v>11382</v>
      </c>
      <c r="DE4" s="127">
        <f t="shared" si="1"/>
        <v>9755</v>
      </c>
      <c r="DF4" s="127">
        <f t="shared" si="1"/>
        <v>8426</v>
      </c>
      <c r="DG4" s="127">
        <f t="shared" si="1"/>
        <v>6364</v>
      </c>
      <c r="DH4" s="127">
        <f t="shared" si="1"/>
        <v>16817</v>
      </c>
      <c r="DI4" s="127">
        <f t="shared" si="1"/>
        <v>5455</v>
      </c>
      <c r="DJ4" s="127">
        <f t="shared" si="1"/>
        <v>4028</v>
      </c>
      <c r="DK4" s="127">
        <f t="shared" si="1"/>
        <v>3151</v>
      </c>
      <c r="DL4" s="127">
        <f t="shared" si="1"/>
        <v>2413</v>
      </c>
      <c r="DM4" s="127">
        <f t="shared" si="1"/>
        <v>1770</v>
      </c>
      <c r="DN4" s="127">
        <f t="shared" si="1"/>
        <v>3189</v>
      </c>
      <c r="DO4" s="127">
        <f t="shared" si="1"/>
        <v>1244</v>
      </c>
      <c r="DP4" s="127">
        <f t="shared" si="1"/>
        <v>782</v>
      </c>
      <c r="DQ4" s="127">
        <f t="shared" si="1"/>
        <v>568</v>
      </c>
      <c r="DR4" s="127">
        <f t="shared" si="1"/>
        <v>327</v>
      </c>
      <c r="DS4" s="127">
        <f t="shared" si="1"/>
        <v>268</v>
      </c>
      <c r="DT4" s="128">
        <f t="shared" si="1"/>
        <v>384</v>
      </c>
    </row>
    <row r="5" spans="1:124" ht="19" x14ac:dyDescent="0.4">
      <c r="A5" s="538"/>
      <c r="B5" s="97" t="s">
        <v>18</v>
      </c>
      <c r="C5" s="127">
        <f>SUM(D5,J5,P5,V5,AB5,AH5,AN5,AT5,AZ5,BF5,BL5,BR5,BX5,CD5,CJ5,CP5,CV5,DB5,DH5,DN5,DT5)</f>
        <v>1651675</v>
      </c>
      <c r="D5" s="127">
        <f>SUM(D8,D26,D29,D32,D35,D38,D41,D44,D47,D50,D53,D56,D59,D62,D65,D68,D71,D74)</f>
        <v>44551</v>
      </c>
      <c r="E5" s="127">
        <f t="shared" ref="E5:BP5" si="2">SUM(E8,E26,E29,E32,E35,E38,E41,E44,E47,E50,E53,E56,E59,E62,E65,E68,E71,E74)</f>
        <v>6889</v>
      </c>
      <c r="F5" s="127">
        <f t="shared" si="2"/>
        <v>8039</v>
      </c>
      <c r="G5" s="127">
        <f t="shared" si="2"/>
        <v>8700</v>
      </c>
      <c r="H5" s="127">
        <f t="shared" si="2"/>
        <v>9840</v>
      </c>
      <c r="I5" s="127">
        <f t="shared" si="2"/>
        <v>11083</v>
      </c>
      <c r="J5" s="127">
        <f t="shared" si="2"/>
        <v>73650</v>
      </c>
      <c r="K5" s="127">
        <f t="shared" si="2"/>
        <v>12490</v>
      </c>
      <c r="L5" s="127">
        <f t="shared" si="2"/>
        <v>14235</v>
      </c>
      <c r="M5" s="127">
        <f t="shared" si="2"/>
        <v>15523</v>
      </c>
      <c r="N5" s="127">
        <f t="shared" si="2"/>
        <v>15826</v>
      </c>
      <c r="O5" s="127">
        <f t="shared" si="2"/>
        <v>15576</v>
      </c>
      <c r="P5" s="127">
        <f t="shared" si="2"/>
        <v>84092</v>
      </c>
      <c r="Q5" s="127">
        <f t="shared" si="2"/>
        <v>17451</v>
      </c>
      <c r="R5" s="127">
        <f t="shared" si="2"/>
        <v>16995</v>
      </c>
      <c r="S5" s="127">
        <f t="shared" si="2"/>
        <v>16988</v>
      </c>
      <c r="T5" s="127">
        <f t="shared" si="2"/>
        <v>15945</v>
      </c>
      <c r="U5" s="127">
        <f t="shared" si="2"/>
        <v>16713</v>
      </c>
      <c r="V5" s="127">
        <f t="shared" si="2"/>
        <v>81793</v>
      </c>
      <c r="W5" s="127">
        <f t="shared" si="2"/>
        <v>17676</v>
      </c>
      <c r="X5" s="127">
        <f t="shared" si="2"/>
        <v>15758</v>
      </c>
      <c r="Y5" s="127">
        <f t="shared" si="2"/>
        <v>15197</v>
      </c>
      <c r="Z5" s="127">
        <f t="shared" si="2"/>
        <v>16666</v>
      </c>
      <c r="AA5" s="127">
        <f t="shared" si="2"/>
        <v>16496</v>
      </c>
      <c r="AB5" s="127">
        <f t="shared" si="2"/>
        <v>94493</v>
      </c>
      <c r="AC5" s="127">
        <f t="shared" si="2"/>
        <v>16943</v>
      </c>
      <c r="AD5" s="127">
        <f t="shared" si="2"/>
        <v>19047</v>
      </c>
      <c r="AE5" s="127">
        <f t="shared" si="2"/>
        <v>20449</v>
      </c>
      <c r="AF5" s="127">
        <f t="shared" si="2"/>
        <v>19077</v>
      </c>
      <c r="AG5" s="127">
        <f t="shared" si="2"/>
        <v>18977</v>
      </c>
      <c r="AH5" s="127">
        <f t="shared" si="2"/>
        <v>96753</v>
      </c>
      <c r="AI5" s="127">
        <f t="shared" si="2"/>
        <v>18876</v>
      </c>
      <c r="AJ5" s="127">
        <f t="shared" si="2"/>
        <v>19617</v>
      </c>
      <c r="AK5" s="127">
        <f t="shared" si="2"/>
        <v>19522</v>
      </c>
      <c r="AL5" s="127">
        <f t="shared" si="2"/>
        <v>19401</v>
      </c>
      <c r="AM5" s="127">
        <f t="shared" si="2"/>
        <v>19337</v>
      </c>
      <c r="AN5" s="127">
        <f t="shared" si="2"/>
        <v>91398</v>
      </c>
      <c r="AO5" s="127">
        <f t="shared" si="2"/>
        <v>19388</v>
      </c>
      <c r="AP5" s="127">
        <f t="shared" si="2"/>
        <v>18945</v>
      </c>
      <c r="AQ5" s="127">
        <f t="shared" si="2"/>
        <v>17848</v>
      </c>
      <c r="AR5" s="127">
        <f t="shared" si="2"/>
        <v>17700</v>
      </c>
      <c r="AS5" s="127">
        <f t="shared" si="2"/>
        <v>17517</v>
      </c>
      <c r="AT5" s="127">
        <f t="shared" si="2"/>
        <v>99242</v>
      </c>
      <c r="AU5" s="127">
        <f t="shared" si="2"/>
        <v>17408</v>
      </c>
      <c r="AV5" s="127">
        <f t="shared" si="2"/>
        <v>18484</v>
      </c>
      <c r="AW5" s="127">
        <f t="shared" si="2"/>
        <v>19657</v>
      </c>
      <c r="AX5" s="127">
        <f t="shared" si="2"/>
        <v>20256</v>
      </c>
      <c r="AY5" s="127">
        <f t="shared" si="2"/>
        <v>23437</v>
      </c>
      <c r="AZ5" s="127">
        <f t="shared" si="2"/>
        <v>132654</v>
      </c>
      <c r="BA5" s="127">
        <f t="shared" si="2"/>
        <v>26036</v>
      </c>
      <c r="BB5" s="127">
        <f t="shared" si="2"/>
        <v>27204</v>
      </c>
      <c r="BC5" s="127">
        <f t="shared" si="2"/>
        <v>27776</v>
      </c>
      <c r="BD5" s="127">
        <f t="shared" si="2"/>
        <v>27093</v>
      </c>
      <c r="BE5" s="127">
        <f t="shared" si="2"/>
        <v>24545</v>
      </c>
      <c r="BF5" s="127">
        <f t="shared" si="2"/>
        <v>134062</v>
      </c>
      <c r="BG5" s="127">
        <f t="shared" si="2"/>
        <v>25089</v>
      </c>
      <c r="BH5" s="127">
        <f t="shared" si="2"/>
        <v>24939</v>
      </c>
      <c r="BI5" s="127">
        <f t="shared" si="2"/>
        <v>25932</v>
      </c>
      <c r="BJ5" s="127">
        <f t="shared" si="2"/>
        <v>28363</v>
      </c>
      <c r="BK5" s="127">
        <f t="shared" si="2"/>
        <v>29739</v>
      </c>
      <c r="BL5" s="127">
        <f t="shared" si="2"/>
        <v>154827</v>
      </c>
      <c r="BM5" s="127">
        <f t="shared" si="2"/>
        <v>29853</v>
      </c>
      <c r="BN5" s="127">
        <f t="shared" si="2"/>
        <v>31418</v>
      </c>
      <c r="BO5" s="127">
        <f t="shared" si="2"/>
        <v>31018</v>
      </c>
      <c r="BP5" s="127">
        <f t="shared" si="2"/>
        <v>31589</v>
      </c>
      <c r="BQ5" s="127">
        <f t="shared" ref="BQ5:DT5" si="3">SUM(BQ8,BQ26,BQ29,BQ32,BQ35,BQ38,BQ41,BQ44,BQ47,BQ50,BQ53,BQ56,BQ59,BQ62,BQ65,BQ68,BQ71,BQ74)</f>
        <v>30949</v>
      </c>
      <c r="BR5" s="127">
        <f t="shared" si="3"/>
        <v>140237</v>
      </c>
      <c r="BS5" s="127">
        <f t="shared" si="3"/>
        <v>29134</v>
      </c>
      <c r="BT5" s="127">
        <f t="shared" si="3"/>
        <v>29083</v>
      </c>
      <c r="BU5" s="127">
        <f t="shared" si="3"/>
        <v>28631</v>
      </c>
      <c r="BV5" s="127">
        <f t="shared" si="3"/>
        <v>26921</v>
      </c>
      <c r="BW5" s="127">
        <f t="shared" si="3"/>
        <v>26468</v>
      </c>
      <c r="BX5" s="127">
        <f t="shared" si="3"/>
        <v>147739</v>
      </c>
      <c r="BY5" s="127">
        <f t="shared" si="3"/>
        <v>30599</v>
      </c>
      <c r="BZ5" s="127">
        <f t="shared" si="3"/>
        <v>31299</v>
      </c>
      <c r="CA5" s="127">
        <f t="shared" si="3"/>
        <v>31381</v>
      </c>
      <c r="CB5" s="127">
        <f t="shared" si="3"/>
        <v>28150</v>
      </c>
      <c r="CC5" s="127">
        <f t="shared" si="3"/>
        <v>26310</v>
      </c>
      <c r="CD5" s="127">
        <f t="shared" si="3"/>
        <v>108711</v>
      </c>
      <c r="CE5" s="127">
        <f t="shared" si="3"/>
        <v>25810</v>
      </c>
      <c r="CF5" s="127">
        <f t="shared" si="3"/>
        <v>23074</v>
      </c>
      <c r="CG5" s="127">
        <f t="shared" si="3"/>
        <v>23147</v>
      </c>
      <c r="CH5" s="127">
        <f t="shared" si="3"/>
        <v>20261</v>
      </c>
      <c r="CI5" s="127">
        <f t="shared" si="3"/>
        <v>16419</v>
      </c>
      <c r="CJ5" s="127">
        <f t="shared" si="3"/>
        <v>73085</v>
      </c>
      <c r="CK5" s="127">
        <f t="shared" si="3"/>
        <v>18303</v>
      </c>
      <c r="CL5" s="127">
        <f t="shared" si="3"/>
        <v>14166</v>
      </c>
      <c r="CM5" s="127">
        <f t="shared" si="3"/>
        <v>13562</v>
      </c>
      <c r="CN5" s="127">
        <f t="shared" si="3"/>
        <v>13678</v>
      </c>
      <c r="CO5" s="127">
        <f t="shared" si="3"/>
        <v>13376</v>
      </c>
      <c r="CP5" s="127">
        <f t="shared" si="3"/>
        <v>45625</v>
      </c>
      <c r="CQ5" s="127">
        <f t="shared" si="3"/>
        <v>12088</v>
      </c>
      <c r="CR5" s="127">
        <f t="shared" si="3"/>
        <v>9556</v>
      </c>
      <c r="CS5" s="127">
        <f t="shared" si="3"/>
        <v>7687</v>
      </c>
      <c r="CT5" s="127">
        <f t="shared" si="3"/>
        <v>8437</v>
      </c>
      <c r="CU5" s="127">
        <f t="shared" si="3"/>
        <v>7857</v>
      </c>
      <c r="CV5" s="127">
        <f t="shared" si="3"/>
        <v>31474</v>
      </c>
      <c r="CW5" s="127">
        <f t="shared" si="3"/>
        <v>8456</v>
      </c>
      <c r="CX5" s="127">
        <f t="shared" si="3"/>
        <v>7134</v>
      </c>
      <c r="CY5" s="127">
        <f t="shared" si="3"/>
        <v>5979</v>
      </c>
      <c r="CZ5" s="127">
        <f t="shared" si="3"/>
        <v>5396</v>
      </c>
      <c r="DA5" s="127">
        <f t="shared" si="3"/>
        <v>4509</v>
      </c>
      <c r="DB5" s="127">
        <f t="shared" si="3"/>
        <v>13487</v>
      </c>
      <c r="DC5" s="127">
        <f t="shared" si="3"/>
        <v>3835</v>
      </c>
      <c r="DD5" s="127">
        <f t="shared" si="3"/>
        <v>3300</v>
      </c>
      <c r="DE5" s="127">
        <f t="shared" si="3"/>
        <v>2663</v>
      </c>
      <c r="DF5" s="127">
        <f t="shared" si="3"/>
        <v>2150</v>
      </c>
      <c r="DG5" s="127">
        <f t="shared" si="3"/>
        <v>1539</v>
      </c>
      <c r="DH5" s="127">
        <f t="shared" si="3"/>
        <v>3273</v>
      </c>
      <c r="DI5" s="127">
        <f t="shared" si="3"/>
        <v>1155</v>
      </c>
      <c r="DJ5" s="127">
        <f t="shared" si="3"/>
        <v>805</v>
      </c>
      <c r="DK5" s="127">
        <f t="shared" si="3"/>
        <v>553</v>
      </c>
      <c r="DL5" s="127">
        <f t="shared" si="3"/>
        <v>458</v>
      </c>
      <c r="DM5" s="127">
        <f t="shared" si="3"/>
        <v>302</v>
      </c>
      <c r="DN5" s="127">
        <f t="shared" si="3"/>
        <v>478</v>
      </c>
      <c r="DO5" s="127">
        <f t="shared" si="3"/>
        <v>191</v>
      </c>
      <c r="DP5" s="127">
        <f t="shared" si="3"/>
        <v>120</v>
      </c>
      <c r="DQ5" s="127">
        <f t="shared" si="3"/>
        <v>74</v>
      </c>
      <c r="DR5" s="127">
        <f t="shared" si="3"/>
        <v>55</v>
      </c>
      <c r="DS5" s="127">
        <f t="shared" si="3"/>
        <v>38</v>
      </c>
      <c r="DT5" s="128">
        <f t="shared" si="3"/>
        <v>51</v>
      </c>
    </row>
    <row r="6" spans="1:124" ht="19" x14ac:dyDescent="0.4">
      <c r="A6" s="539"/>
      <c r="B6" s="97" t="s">
        <v>19</v>
      </c>
      <c r="C6" s="127">
        <f>SUM(D6,J6,P6,V6,AB6,AH6,AN6,AT6,AZ6,BF6,BL6,BR6,BX6,CD6,CJ6,CP6,CV6,DB6,DH6,DN6,DT6)</f>
        <v>1628818</v>
      </c>
      <c r="D6" s="127">
        <f>SUM(D9,D27,D30,D33,D36,D39,D42,D45,D48,D51,D54,D57,D60,D63,D66,D69,D72,D75)</f>
        <v>42408</v>
      </c>
      <c r="E6" s="127">
        <f t="shared" ref="E6:BP6" si="4">SUM(E9,E27,E30,E33,E36,E39,E42,E45,E48,E51,E54,E57,E60,E63,E66,E69,E72,E75)</f>
        <v>6815</v>
      </c>
      <c r="F6" s="127">
        <f t="shared" si="4"/>
        <v>7495</v>
      </c>
      <c r="G6" s="127">
        <f t="shared" si="4"/>
        <v>8185</v>
      </c>
      <c r="H6" s="127">
        <f t="shared" si="4"/>
        <v>9492</v>
      </c>
      <c r="I6" s="127">
        <f t="shared" si="4"/>
        <v>10421</v>
      </c>
      <c r="J6" s="127">
        <f t="shared" si="4"/>
        <v>69333</v>
      </c>
      <c r="K6" s="127">
        <f t="shared" si="4"/>
        <v>11586</v>
      </c>
      <c r="L6" s="127">
        <f t="shared" si="4"/>
        <v>13455</v>
      </c>
      <c r="M6" s="127">
        <f t="shared" si="4"/>
        <v>14795</v>
      </c>
      <c r="N6" s="127">
        <f t="shared" si="4"/>
        <v>14716</v>
      </c>
      <c r="O6" s="127">
        <f t="shared" si="4"/>
        <v>14781</v>
      </c>
      <c r="P6" s="127">
        <f t="shared" si="4"/>
        <v>79034</v>
      </c>
      <c r="Q6" s="127">
        <f t="shared" si="4"/>
        <v>16460</v>
      </c>
      <c r="R6" s="127">
        <f t="shared" si="4"/>
        <v>16205</v>
      </c>
      <c r="S6" s="127">
        <f t="shared" si="4"/>
        <v>15789</v>
      </c>
      <c r="T6" s="127">
        <f t="shared" si="4"/>
        <v>14883</v>
      </c>
      <c r="U6" s="127">
        <f t="shared" si="4"/>
        <v>15697</v>
      </c>
      <c r="V6" s="127">
        <f t="shared" si="4"/>
        <v>74005</v>
      </c>
      <c r="W6" s="127">
        <f t="shared" si="4"/>
        <v>16549</v>
      </c>
      <c r="X6" s="127">
        <f t="shared" si="4"/>
        <v>14448</v>
      </c>
      <c r="Y6" s="127">
        <f t="shared" si="4"/>
        <v>13973</v>
      </c>
      <c r="Z6" s="127">
        <f t="shared" si="4"/>
        <v>14891</v>
      </c>
      <c r="AA6" s="127">
        <f t="shared" si="4"/>
        <v>14144</v>
      </c>
      <c r="AB6" s="127">
        <f t="shared" si="4"/>
        <v>73453</v>
      </c>
      <c r="AC6" s="127">
        <f t="shared" si="4"/>
        <v>13595</v>
      </c>
      <c r="AD6" s="127">
        <f t="shared" si="4"/>
        <v>14670</v>
      </c>
      <c r="AE6" s="127">
        <f t="shared" si="4"/>
        <v>15931</v>
      </c>
      <c r="AF6" s="127">
        <f t="shared" si="4"/>
        <v>14849</v>
      </c>
      <c r="AG6" s="127">
        <f t="shared" si="4"/>
        <v>14408</v>
      </c>
      <c r="AH6" s="127">
        <f t="shared" si="4"/>
        <v>76390</v>
      </c>
      <c r="AI6" s="127">
        <f t="shared" si="4"/>
        <v>14798</v>
      </c>
      <c r="AJ6" s="127">
        <f t="shared" si="4"/>
        <v>15085</v>
      </c>
      <c r="AK6" s="127">
        <f t="shared" si="4"/>
        <v>15156</v>
      </c>
      <c r="AL6" s="127">
        <f t="shared" si="4"/>
        <v>15617</v>
      </c>
      <c r="AM6" s="127">
        <f t="shared" si="4"/>
        <v>15734</v>
      </c>
      <c r="AN6" s="127">
        <f t="shared" si="4"/>
        <v>78829</v>
      </c>
      <c r="AO6" s="127">
        <f t="shared" si="4"/>
        <v>16325</v>
      </c>
      <c r="AP6" s="127">
        <f t="shared" si="4"/>
        <v>16425</v>
      </c>
      <c r="AQ6" s="127">
        <f t="shared" si="4"/>
        <v>14874</v>
      </c>
      <c r="AR6" s="127">
        <f t="shared" si="4"/>
        <v>15598</v>
      </c>
      <c r="AS6" s="127">
        <f t="shared" si="4"/>
        <v>15607</v>
      </c>
      <c r="AT6" s="127">
        <f t="shared" si="4"/>
        <v>92756</v>
      </c>
      <c r="AU6" s="127">
        <f t="shared" si="4"/>
        <v>16549</v>
      </c>
      <c r="AV6" s="127">
        <f t="shared" si="4"/>
        <v>16701</v>
      </c>
      <c r="AW6" s="127">
        <f t="shared" si="4"/>
        <v>18124</v>
      </c>
      <c r="AX6" s="127">
        <f t="shared" si="4"/>
        <v>19276</v>
      </c>
      <c r="AY6" s="127">
        <f t="shared" si="4"/>
        <v>22106</v>
      </c>
      <c r="AZ6" s="127">
        <f t="shared" si="4"/>
        <v>124660</v>
      </c>
      <c r="BA6" s="127">
        <f t="shared" si="4"/>
        <v>24861</v>
      </c>
      <c r="BB6" s="127">
        <f t="shared" si="4"/>
        <v>25709</v>
      </c>
      <c r="BC6" s="127">
        <f t="shared" si="4"/>
        <v>26053</v>
      </c>
      <c r="BD6" s="127">
        <f t="shared" si="4"/>
        <v>25631</v>
      </c>
      <c r="BE6" s="127">
        <f t="shared" si="4"/>
        <v>22406</v>
      </c>
      <c r="BF6" s="127">
        <f t="shared" si="4"/>
        <v>128368</v>
      </c>
      <c r="BG6" s="127">
        <f t="shared" si="4"/>
        <v>24297</v>
      </c>
      <c r="BH6" s="127">
        <f t="shared" si="4"/>
        <v>23257</v>
      </c>
      <c r="BI6" s="127">
        <f t="shared" si="4"/>
        <v>25206</v>
      </c>
      <c r="BJ6" s="127">
        <f t="shared" si="4"/>
        <v>26607</v>
      </c>
      <c r="BK6" s="127">
        <f t="shared" si="4"/>
        <v>29001</v>
      </c>
      <c r="BL6" s="127">
        <f t="shared" si="4"/>
        <v>146948</v>
      </c>
      <c r="BM6" s="127">
        <f t="shared" si="4"/>
        <v>27317</v>
      </c>
      <c r="BN6" s="127">
        <f t="shared" si="4"/>
        <v>29554</v>
      </c>
      <c r="BO6" s="127">
        <f t="shared" si="4"/>
        <v>29440</v>
      </c>
      <c r="BP6" s="127">
        <f t="shared" si="4"/>
        <v>30335</v>
      </c>
      <c r="BQ6" s="127">
        <f t="shared" ref="BQ6:DT6" si="5">SUM(BQ9,BQ27,BQ30,BQ33,BQ36,BQ39,BQ42,BQ45,BQ48,BQ51,BQ54,BQ57,BQ60,BQ63,BQ66,BQ69,BQ72,BQ75)</f>
        <v>30302</v>
      </c>
      <c r="BR6" s="127">
        <f t="shared" si="5"/>
        <v>134017</v>
      </c>
      <c r="BS6" s="127">
        <f t="shared" si="5"/>
        <v>29370</v>
      </c>
      <c r="BT6" s="127">
        <f t="shared" si="5"/>
        <v>25832</v>
      </c>
      <c r="BU6" s="127">
        <f t="shared" si="5"/>
        <v>28161</v>
      </c>
      <c r="BV6" s="127">
        <f t="shared" si="5"/>
        <v>26071</v>
      </c>
      <c r="BW6" s="127">
        <f t="shared" si="5"/>
        <v>24583</v>
      </c>
      <c r="BX6" s="127">
        <f t="shared" si="5"/>
        <v>146001</v>
      </c>
      <c r="BY6" s="127">
        <f t="shared" si="5"/>
        <v>29375</v>
      </c>
      <c r="BZ6" s="127">
        <f t="shared" si="5"/>
        <v>31515</v>
      </c>
      <c r="CA6" s="127">
        <f t="shared" si="5"/>
        <v>31757</v>
      </c>
      <c r="CB6" s="127">
        <f t="shared" si="5"/>
        <v>27882</v>
      </c>
      <c r="CC6" s="127">
        <f t="shared" si="5"/>
        <v>25472</v>
      </c>
      <c r="CD6" s="127">
        <f t="shared" si="5"/>
        <v>111748</v>
      </c>
      <c r="CE6" s="127">
        <f t="shared" si="5"/>
        <v>25685</v>
      </c>
      <c r="CF6" s="127">
        <f t="shared" si="5"/>
        <v>23538</v>
      </c>
      <c r="CG6" s="127">
        <f t="shared" si="5"/>
        <v>24752</v>
      </c>
      <c r="CH6" s="127">
        <f t="shared" si="5"/>
        <v>20100</v>
      </c>
      <c r="CI6" s="127">
        <f t="shared" si="5"/>
        <v>17673</v>
      </c>
      <c r="CJ6" s="127">
        <f t="shared" si="5"/>
        <v>80684</v>
      </c>
      <c r="CK6" s="127">
        <f t="shared" si="5"/>
        <v>19535</v>
      </c>
      <c r="CL6" s="127">
        <f t="shared" si="5"/>
        <v>15485</v>
      </c>
      <c r="CM6" s="127">
        <f t="shared" si="5"/>
        <v>14986</v>
      </c>
      <c r="CN6" s="127">
        <f t="shared" si="5"/>
        <v>15467</v>
      </c>
      <c r="CO6" s="127">
        <f t="shared" si="5"/>
        <v>15211</v>
      </c>
      <c r="CP6" s="127">
        <f t="shared" si="5"/>
        <v>60300</v>
      </c>
      <c r="CQ6" s="127">
        <f t="shared" si="5"/>
        <v>14712</v>
      </c>
      <c r="CR6" s="127">
        <f t="shared" si="5"/>
        <v>11519</v>
      </c>
      <c r="CS6" s="127">
        <f t="shared" si="5"/>
        <v>9938</v>
      </c>
      <c r="CT6" s="127">
        <f t="shared" si="5"/>
        <v>12037</v>
      </c>
      <c r="CU6" s="127">
        <f t="shared" si="5"/>
        <v>12094</v>
      </c>
      <c r="CV6" s="127">
        <f t="shared" si="5"/>
        <v>58282</v>
      </c>
      <c r="CW6" s="127">
        <f t="shared" si="5"/>
        <v>14134</v>
      </c>
      <c r="CX6" s="127">
        <f t="shared" si="5"/>
        <v>12337</v>
      </c>
      <c r="CY6" s="127">
        <f t="shared" si="5"/>
        <v>11306</v>
      </c>
      <c r="CZ6" s="127">
        <f t="shared" si="5"/>
        <v>10919</v>
      </c>
      <c r="DA6" s="127">
        <f t="shared" si="5"/>
        <v>9586</v>
      </c>
      <c r="DB6" s="127">
        <f t="shared" si="5"/>
        <v>35014</v>
      </c>
      <c r="DC6" s="127">
        <f t="shared" si="5"/>
        <v>8739</v>
      </c>
      <c r="DD6" s="127">
        <f t="shared" si="5"/>
        <v>8082</v>
      </c>
      <c r="DE6" s="127">
        <f t="shared" si="5"/>
        <v>7092</v>
      </c>
      <c r="DF6" s="127">
        <f t="shared" si="5"/>
        <v>6276</v>
      </c>
      <c r="DG6" s="127">
        <f t="shared" si="5"/>
        <v>4825</v>
      </c>
      <c r="DH6" s="127">
        <f t="shared" si="5"/>
        <v>13544</v>
      </c>
      <c r="DI6" s="127">
        <f t="shared" si="5"/>
        <v>4300</v>
      </c>
      <c r="DJ6" s="127">
        <f t="shared" si="5"/>
        <v>3223</v>
      </c>
      <c r="DK6" s="127">
        <f t="shared" si="5"/>
        <v>2598</v>
      </c>
      <c r="DL6" s="127">
        <f t="shared" si="5"/>
        <v>1955</v>
      </c>
      <c r="DM6" s="127">
        <f t="shared" si="5"/>
        <v>1468</v>
      </c>
      <c r="DN6" s="127">
        <f t="shared" si="5"/>
        <v>2711</v>
      </c>
      <c r="DO6" s="127">
        <f t="shared" si="5"/>
        <v>1053</v>
      </c>
      <c r="DP6" s="127">
        <f t="shared" si="5"/>
        <v>662</v>
      </c>
      <c r="DQ6" s="127">
        <f t="shared" si="5"/>
        <v>494</v>
      </c>
      <c r="DR6" s="127">
        <f t="shared" si="5"/>
        <v>272</v>
      </c>
      <c r="DS6" s="127">
        <f t="shared" si="5"/>
        <v>230</v>
      </c>
      <c r="DT6" s="128">
        <f t="shared" si="5"/>
        <v>333</v>
      </c>
    </row>
    <row r="7" spans="1:124" ht="19" x14ac:dyDescent="0.4">
      <c r="A7" s="540" t="s">
        <v>39</v>
      </c>
      <c r="B7" s="98" t="s">
        <v>17</v>
      </c>
      <c r="C7" s="129">
        <f>SUM(C8:C9)</f>
        <v>1021487</v>
      </c>
      <c r="D7" s="129">
        <f>SUM('4.읍면동별연령별인구'!D7)</f>
        <v>28208</v>
      </c>
      <c r="E7" s="129">
        <f>SUM('4.읍면동별연령별인구'!E7)</f>
        <v>4594</v>
      </c>
      <c r="F7" s="129">
        <f>SUM('4.읍면동별연령별인구'!F7)</f>
        <v>5236</v>
      </c>
      <c r="G7" s="129">
        <f>SUM('4.읍면동별연령별인구'!G7)</f>
        <v>5413</v>
      </c>
      <c r="H7" s="129">
        <f>SUM('4.읍면동별연령별인구'!H7)</f>
        <v>6212</v>
      </c>
      <c r="I7" s="129">
        <f>SUM('4.읍면동별연령별인구'!I7)</f>
        <v>6753</v>
      </c>
      <c r="J7" s="129">
        <f>SUM('4.읍면동별연령별인구'!J7)</f>
        <v>44529</v>
      </c>
      <c r="K7" s="129">
        <f>SUM('4.읍면동별연령별인구'!K7)</f>
        <v>7595</v>
      </c>
      <c r="L7" s="129">
        <f>SUM('4.읍면동별연령별인구'!L7)</f>
        <v>8632</v>
      </c>
      <c r="M7" s="129">
        <f>SUM('4.읍면동별연령별인구'!M7)</f>
        <v>9447</v>
      </c>
      <c r="N7" s="129">
        <f>SUM('4.읍면동별연령별인구'!N7)</f>
        <v>9301</v>
      </c>
      <c r="O7" s="129">
        <f>SUM('4.읍면동별연령별인구'!O7)</f>
        <v>9554</v>
      </c>
      <c r="P7" s="129">
        <f>SUM('4.읍면동별연령별인구'!P7)</f>
        <v>49914</v>
      </c>
      <c r="Q7" s="129">
        <f>SUM('4.읍면동별연령별인구'!Q7)</f>
        <v>10602</v>
      </c>
      <c r="R7" s="129">
        <f>SUM('4.읍면동별연령별인구'!R7)</f>
        <v>10204</v>
      </c>
      <c r="S7" s="129">
        <f>SUM('4.읍면동별연령별인구'!S7)</f>
        <v>9861</v>
      </c>
      <c r="T7" s="129">
        <f>SUM('4.읍면동별연령별인구'!T7)</f>
        <v>9468</v>
      </c>
      <c r="U7" s="129">
        <f>SUM('4.읍면동별연령별인구'!U7)</f>
        <v>9779</v>
      </c>
      <c r="V7" s="129">
        <f>SUM('4.읍면동별연령별인구'!V7)</f>
        <v>47904</v>
      </c>
      <c r="W7" s="129">
        <f>SUM('4.읍면동별연령별인구'!W7)</f>
        <v>10535</v>
      </c>
      <c r="X7" s="129">
        <f>SUM('4.읍면동별연령별인구'!X7)</f>
        <v>9143</v>
      </c>
      <c r="Y7" s="129">
        <f>SUM('4.읍면동별연령별인구'!Y7)</f>
        <v>8881</v>
      </c>
      <c r="Z7" s="129">
        <f>SUM('4.읍면동별연령별인구'!Z7)</f>
        <v>9785</v>
      </c>
      <c r="AA7" s="129">
        <f>SUM('4.읍면동별연령별인구'!AA7)</f>
        <v>9560</v>
      </c>
      <c r="AB7" s="129">
        <f>SUM('4.읍면동별연령별인구'!AB7)</f>
        <v>55414</v>
      </c>
      <c r="AC7" s="129">
        <f>SUM('4.읍면동별연령별인구'!AC7)</f>
        <v>9635</v>
      </c>
      <c r="AD7" s="129">
        <f>SUM('4.읍면동별연령별인구'!AD7)</f>
        <v>10737</v>
      </c>
      <c r="AE7" s="129">
        <f>SUM('4.읍면동별연령별인구'!AE7)</f>
        <v>11974</v>
      </c>
      <c r="AF7" s="129">
        <f>SUM('4.읍면동별연령별인구'!AF7)</f>
        <v>11498</v>
      </c>
      <c r="AG7" s="129">
        <f>SUM('4.읍면동별연령별인구'!AG7)</f>
        <v>11570</v>
      </c>
      <c r="AH7" s="129">
        <f>SUM('4.읍면동별연령별인구'!AH7)</f>
        <v>62343</v>
      </c>
      <c r="AI7" s="129">
        <f>SUM('4.읍면동별연령별인구'!AI7)</f>
        <v>11974</v>
      </c>
      <c r="AJ7" s="129">
        <f>SUM('4.읍면동별연령별인구'!AJ7)</f>
        <v>12401</v>
      </c>
      <c r="AK7" s="129">
        <f>SUM('4.읍면동별연령별인구'!AK7)</f>
        <v>12505</v>
      </c>
      <c r="AL7" s="129">
        <f>SUM('4.읍면동별연령별인구'!AL7)</f>
        <v>12686</v>
      </c>
      <c r="AM7" s="129">
        <f>SUM('4.읍면동별연령별인구'!AM7)</f>
        <v>12777</v>
      </c>
      <c r="AN7" s="129">
        <f>SUM('4.읍면동별연령별인구'!AN7)</f>
        <v>61233</v>
      </c>
      <c r="AO7" s="129">
        <f>SUM('4.읍면동별연령별인구'!AO7)</f>
        <v>12978</v>
      </c>
      <c r="AP7" s="129">
        <f>SUM('4.읍면동별연령별인구'!AP7)</f>
        <v>12773</v>
      </c>
      <c r="AQ7" s="129">
        <f>SUM('4.읍면동별연령별인구'!AQ7)</f>
        <v>11793</v>
      </c>
      <c r="AR7" s="129">
        <f>SUM('4.읍면동별연령별인구'!AR7)</f>
        <v>11922</v>
      </c>
      <c r="AS7" s="129">
        <f>SUM('4.읍면동별연령별인구'!AS7)</f>
        <v>11767</v>
      </c>
      <c r="AT7" s="129">
        <f>SUM('4.읍면동별연령별인구'!AT7)</f>
        <v>63960</v>
      </c>
      <c r="AU7" s="129">
        <f>SUM('4.읍면동별연령별인구'!AU7)</f>
        <v>11777</v>
      </c>
      <c r="AV7" s="129">
        <f>SUM('4.읍면동별연령별인구'!AV7)</f>
        <v>11717</v>
      </c>
      <c r="AW7" s="129">
        <f>SUM('4.읍면동별연령별인구'!AW7)</f>
        <v>12732</v>
      </c>
      <c r="AX7" s="129">
        <f>SUM('4.읍면동별연령별인구'!AX7)</f>
        <v>12897</v>
      </c>
      <c r="AY7" s="129">
        <f>SUM('4.읍면동별연령별인구'!AY7)</f>
        <v>14837</v>
      </c>
      <c r="AZ7" s="129">
        <f>SUM('4.읍면동별연령별인구'!AZ7)</f>
        <v>83037</v>
      </c>
      <c r="BA7" s="129">
        <f>SUM('4.읍면동별연령별인구'!BA7)</f>
        <v>16728</v>
      </c>
      <c r="BB7" s="129">
        <f>SUM('4.읍면동별연령별인구'!BB7)</f>
        <v>17298</v>
      </c>
      <c r="BC7" s="129">
        <f>SUM('4.읍면동별연령별인구'!BC7)</f>
        <v>17117</v>
      </c>
      <c r="BD7" s="129">
        <f>SUM('4.읍면동별연령별인구'!BD7)</f>
        <v>16897</v>
      </c>
      <c r="BE7" s="129">
        <f>SUM('4.읍면동별연령별인구'!BE7)</f>
        <v>14997</v>
      </c>
      <c r="BF7" s="129">
        <f>SUM('4.읍면동별연령별인구'!BF7)</f>
        <v>81723</v>
      </c>
      <c r="BG7" s="129">
        <f>SUM('4.읍면동별연령별인구'!BG7)</f>
        <v>15547</v>
      </c>
      <c r="BH7" s="129">
        <f>SUM('4.읍면동별연령별인구'!BH7)</f>
        <v>15179</v>
      </c>
      <c r="BI7" s="129">
        <f>SUM('4.읍면동별연령별인구'!BI7)</f>
        <v>15718</v>
      </c>
      <c r="BJ7" s="129">
        <f>SUM('4.읍면동별연령별인구'!BJ7)</f>
        <v>17011</v>
      </c>
      <c r="BK7" s="129">
        <f>SUM('4.읍면동별연령별인구'!BK7)</f>
        <v>18268</v>
      </c>
      <c r="BL7" s="129">
        <f>SUM('4.읍면동별연령별인구'!BL7)</f>
        <v>94233</v>
      </c>
      <c r="BM7" s="129">
        <f>SUM('4.읍면동별연령별인구'!BM7)</f>
        <v>17513</v>
      </c>
      <c r="BN7" s="129">
        <f>SUM('4.읍면동별연령별인구'!BN7)</f>
        <v>18887</v>
      </c>
      <c r="BO7" s="129">
        <f>SUM('4.읍면동별연령별인구'!BO7)</f>
        <v>18957</v>
      </c>
      <c r="BP7" s="129">
        <f>SUM('4.읍면동별연령별인구'!BP7)</f>
        <v>19517</v>
      </c>
      <c r="BQ7" s="129">
        <f>SUM('4.읍면동별연령별인구'!BQ7)</f>
        <v>19359</v>
      </c>
      <c r="BR7" s="129">
        <f>SUM('4.읍면동별연령별인구'!BR7)</f>
        <v>87293</v>
      </c>
      <c r="BS7" s="129">
        <f>SUM('4.읍면동별연령별인구'!BS7)</f>
        <v>18419</v>
      </c>
      <c r="BT7" s="129">
        <f>SUM('4.읍면동별연령별인구'!BT7)</f>
        <v>17258</v>
      </c>
      <c r="BU7" s="129">
        <f>SUM('4.읍면동별연령별인구'!BU7)</f>
        <v>18199</v>
      </c>
      <c r="BV7" s="129">
        <f>SUM('4.읍면동별연령별인구'!BV7)</f>
        <v>17040</v>
      </c>
      <c r="BW7" s="129">
        <f>SUM('4.읍면동별연령별인구'!BW7)</f>
        <v>16377</v>
      </c>
      <c r="BX7" s="129">
        <f>SUM('4.읍면동별연령별인구'!BX7)</f>
        <v>91423</v>
      </c>
      <c r="BY7" s="129">
        <f>SUM('4.읍면동별연령별인구'!BY7)</f>
        <v>19189</v>
      </c>
      <c r="BZ7" s="129">
        <f>SUM('4.읍면동별연령별인구'!BZ7)</f>
        <v>19411</v>
      </c>
      <c r="CA7" s="129">
        <f>SUM('4.읍면동별연령별인구'!CA7)</f>
        <v>19647</v>
      </c>
      <c r="CB7" s="129">
        <f>SUM('4.읍면동별연령별인구'!CB7)</f>
        <v>17400</v>
      </c>
      <c r="CC7" s="129">
        <f>SUM('4.읍면동별연령별인구'!CC7)</f>
        <v>15776</v>
      </c>
      <c r="CD7" s="129">
        <f>SUM('4.읍면동별연령별인구'!CD7)</f>
        <v>66129</v>
      </c>
      <c r="CE7" s="129">
        <f>SUM('4.읍면동별연령별인구'!CE7)</f>
        <v>15346</v>
      </c>
      <c r="CF7" s="129">
        <f>SUM('4.읍면동별연령별인구'!CF7)</f>
        <v>14098</v>
      </c>
      <c r="CG7" s="129">
        <f>SUM('4.읍면동별연령별인구'!CG7)</f>
        <v>14553</v>
      </c>
      <c r="CH7" s="129">
        <f>SUM('4.읍면동별연령별인구'!CH7)</f>
        <v>11967</v>
      </c>
      <c r="CI7" s="129">
        <f>SUM('4.읍면동별연령별인구'!CI7)</f>
        <v>10165</v>
      </c>
      <c r="CJ7" s="129">
        <f>SUM('4.읍면동별연령별인구'!CJ7)</f>
        <v>43235</v>
      </c>
      <c r="CK7" s="129">
        <f>SUM('4.읍면동별연령별인구'!CK7)</f>
        <v>11021</v>
      </c>
      <c r="CL7" s="129">
        <f>SUM('4.읍면동별연령별인구'!CL7)</f>
        <v>8379</v>
      </c>
      <c r="CM7" s="129">
        <f>SUM('4.읍면동별연령별인구'!CM7)</f>
        <v>7952</v>
      </c>
      <c r="CN7" s="129">
        <f>SUM('4.읍면동별연령별인구'!CN7)</f>
        <v>8102</v>
      </c>
      <c r="CO7" s="129">
        <f>SUM('4.읍면동별연령별인구'!CO7)</f>
        <v>7781</v>
      </c>
      <c r="CP7" s="129">
        <f>SUM('4.읍면동별연령별인구'!CP7)</f>
        <v>27030</v>
      </c>
      <c r="CQ7" s="129">
        <f>SUM('4.읍면동별연령별인구'!CQ7)</f>
        <v>7072</v>
      </c>
      <c r="CR7" s="129">
        <f>SUM('4.읍면동별연령별인구'!CR7)</f>
        <v>5560</v>
      </c>
      <c r="CS7" s="129">
        <f>SUM('4.읍면동별연령별인구'!CS7)</f>
        <v>4455</v>
      </c>
      <c r="CT7" s="129">
        <f>SUM('4.읍면동별연령별인구'!CT7)</f>
        <v>5159</v>
      </c>
      <c r="CU7" s="129">
        <f>SUM('4.읍면동별연령별인구'!CU7)</f>
        <v>4784</v>
      </c>
      <c r="CV7" s="129">
        <f>SUM('4.읍면동별연령별인구'!CV7)</f>
        <v>19755</v>
      </c>
      <c r="CW7" s="129">
        <f>SUM('4.읍면동별연령별인구'!CW7)</f>
        <v>5082</v>
      </c>
      <c r="CX7" s="129">
        <f>SUM('4.읍면동별연령별인구'!CX7)</f>
        <v>4395</v>
      </c>
      <c r="CY7" s="129">
        <f>SUM('4.읍면동별연령별인구'!CY7)</f>
        <v>3795</v>
      </c>
      <c r="CZ7" s="129">
        <f>SUM('4.읍면동별연령별인구'!CZ7)</f>
        <v>3466</v>
      </c>
      <c r="DA7" s="129">
        <f>SUM('4.읍면동별연령별인구'!DA7)</f>
        <v>3017</v>
      </c>
      <c r="DB7" s="129">
        <f>SUM('4.읍면동별연령별인구'!DB7)</f>
        <v>10091</v>
      </c>
      <c r="DC7" s="129">
        <f>SUM('4.읍면동별연령별인구'!DC7)</f>
        <v>2697</v>
      </c>
      <c r="DD7" s="129">
        <f>SUM('4.읍면동별연령별인구'!DD7)</f>
        <v>2379</v>
      </c>
      <c r="DE7" s="129">
        <f>SUM('4.읍면동별연령별인구'!DE7)</f>
        <v>2039</v>
      </c>
      <c r="DF7" s="129">
        <f>SUM('4.읍면동별연령별인구'!DF7)</f>
        <v>1679</v>
      </c>
      <c r="DG7" s="129">
        <f>SUM('4.읍면동별연령별인구'!DG7)</f>
        <v>1297</v>
      </c>
      <c r="DH7" s="129">
        <f>SUM('4.읍면동별연령별인구'!DH7)</f>
        <v>3392</v>
      </c>
      <c r="DI7" s="129">
        <f>SUM('4.읍면동별연령별인구'!DI7)</f>
        <v>1085</v>
      </c>
      <c r="DJ7" s="129">
        <f>SUM('4.읍면동별연령별인구'!DJ7)</f>
        <v>814</v>
      </c>
      <c r="DK7" s="129">
        <f>SUM('4.읍면동별연령별인구'!DK7)</f>
        <v>641</v>
      </c>
      <c r="DL7" s="129">
        <f>SUM('4.읍면동별연령별인구'!DL7)</f>
        <v>479</v>
      </c>
      <c r="DM7" s="129">
        <f>SUM('4.읍면동별연령별인구'!DM7)</f>
        <v>373</v>
      </c>
      <c r="DN7" s="129">
        <f>SUM('4.읍면동별연령별인구'!DN7)</f>
        <v>577</v>
      </c>
      <c r="DO7" s="129">
        <f>SUM('4.읍면동별연령별인구'!DO7)</f>
        <v>205</v>
      </c>
      <c r="DP7" s="129">
        <f>SUM('4.읍면동별연령별인구'!DP7)</f>
        <v>143</v>
      </c>
      <c r="DQ7" s="129">
        <f>SUM('4.읍면동별연령별인구'!DQ7)</f>
        <v>113</v>
      </c>
      <c r="DR7" s="129">
        <f>SUM('4.읍면동별연령별인구'!DR7)</f>
        <v>63</v>
      </c>
      <c r="DS7" s="129">
        <f>SUM('4.읍면동별연령별인구'!DS7)</f>
        <v>53</v>
      </c>
      <c r="DT7" s="130">
        <f>SUM('4.읍면동별연령별인구'!DT7)</f>
        <v>64</v>
      </c>
    </row>
    <row r="8" spans="1:124" ht="19" x14ac:dyDescent="0.4">
      <c r="A8" s="541"/>
      <c r="B8" s="98" t="s">
        <v>18</v>
      </c>
      <c r="C8" s="129">
        <f>SUM(D8,J8,P8,V8,AB8,AH8,AN8,AT8,AZ8,BF8,BL8,BR8,BX8,CD8,CJ8,CP8,CV8,DB8,DH8,DN8,DT8)</f>
        <v>517211</v>
      </c>
      <c r="D8" s="129">
        <f>SUM('4.읍면동별연령별인구'!D8)</f>
        <v>14342</v>
      </c>
      <c r="E8" s="129">
        <f>SUM('4.읍면동별연령별인구'!E8)</f>
        <v>2274</v>
      </c>
      <c r="F8" s="129">
        <f>SUM('4.읍면동별연령별인구'!F8)</f>
        <v>2656</v>
      </c>
      <c r="G8" s="129">
        <f>SUM('4.읍면동별연령별인구'!G8)</f>
        <v>2758</v>
      </c>
      <c r="H8" s="129">
        <f>SUM('4.읍면동별연령별인구'!H8)</f>
        <v>3172</v>
      </c>
      <c r="I8" s="129">
        <f>SUM('4.읍면동별연령별인구'!I8)</f>
        <v>3482</v>
      </c>
      <c r="J8" s="129">
        <f>SUM('4.읍면동별연령별인구'!J8)</f>
        <v>23124</v>
      </c>
      <c r="K8" s="129">
        <f>SUM('4.읍면동별연령별인구'!K8)</f>
        <v>3958</v>
      </c>
      <c r="L8" s="129">
        <f>SUM('4.읍면동별연령별인구'!L8)</f>
        <v>4422</v>
      </c>
      <c r="M8" s="129">
        <f>SUM('4.읍면동별연령별인구'!M8)</f>
        <v>4918</v>
      </c>
      <c r="N8" s="129">
        <f>SUM('4.읍면동별연령별인구'!N8)</f>
        <v>4855</v>
      </c>
      <c r="O8" s="129">
        <f>SUM('4.읍면동별연령별인구'!O8)</f>
        <v>4971</v>
      </c>
      <c r="P8" s="129">
        <f>SUM('4.읍면동별연령별인구'!P8)</f>
        <v>25677</v>
      </c>
      <c r="Q8" s="129">
        <f>SUM('4.읍면동별연령별인구'!Q8)</f>
        <v>5467</v>
      </c>
      <c r="R8" s="129">
        <f>SUM('4.읍면동별연령별인구'!R8)</f>
        <v>5238</v>
      </c>
      <c r="S8" s="129">
        <f>SUM('4.읍면동별연령별인구'!S8)</f>
        <v>5121</v>
      </c>
      <c r="T8" s="129">
        <f>SUM('4.읍면동별연령별인구'!T8)</f>
        <v>4864</v>
      </c>
      <c r="U8" s="129">
        <f>SUM('4.읍면동별연령별인구'!U8)</f>
        <v>4987</v>
      </c>
      <c r="V8" s="129">
        <f>SUM('4.읍면동별연령별인구'!V8)</f>
        <v>25264</v>
      </c>
      <c r="W8" s="129">
        <f>SUM('4.읍면동별연령별인구'!W8)</f>
        <v>5467</v>
      </c>
      <c r="X8" s="129">
        <f>SUM('4.읍면동별연령별인구'!X8)</f>
        <v>4791</v>
      </c>
      <c r="Y8" s="129">
        <f>SUM('4.읍면동별연령별인구'!Y8)</f>
        <v>4630</v>
      </c>
      <c r="Z8" s="129">
        <f>SUM('4.읍면동별연령별인구'!Z8)</f>
        <v>5169</v>
      </c>
      <c r="AA8" s="129">
        <f>SUM('4.읍면동별연령별인구'!AA8)</f>
        <v>5207</v>
      </c>
      <c r="AB8" s="129">
        <f>SUM('4.읍면동별연령별인구'!AB8)</f>
        <v>31059</v>
      </c>
      <c r="AC8" s="129">
        <f>SUM('4.읍면동별연령별인구'!AC8)</f>
        <v>5250</v>
      </c>
      <c r="AD8" s="129">
        <f>SUM('4.읍면동별연령별인구'!AD8)</f>
        <v>6052</v>
      </c>
      <c r="AE8" s="129">
        <f>SUM('4.읍면동별연령별인구'!AE8)</f>
        <v>6681</v>
      </c>
      <c r="AF8" s="129">
        <f>SUM('4.읍면동별연령별인구'!AF8)</f>
        <v>6520</v>
      </c>
      <c r="AG8" s="129">
        <f>SUM('4.읍면동별연령별인구'!AG8)</f>
        <v>6556</v>
      </c>
      <c r="AH8" s="129">
        <f>SUM('4.읍면동별연령별인구'!AH8)</f>
        <v>35070</v>
      </c>
      <c r="AI8" s="129">
        <f>SUM('4.읍면동별연령별인구'!AI8)</f>
        <v>6782</v>
      </c>
      <c r="AJ8" s="129">
        <f>SUM('4.읍면동별연령별인구'!AJ8)</f>
        <v>7114</v>
      </c>
      <c r="AK8" s="129">
        <f>SUM('4.읍면동별연령별인구'!AK8)</f>
        <v>7054</v>
      </c>
      <c r="AL8" s="129">
        <f>SUM('4.읍면동별연령별인구'!AL8)</f>
        <v>7026</v>
      </c>
      <c r="AM8" s="129">
        <f>SUM('4.읍면동별연령별인구'!AM8)</f>
        <v>7094</v>
      </c>
      <c r="AN8" s="129">
        <f>SUM('4.읍면동별연령별인구'!AN8)</f>
        <v>33109</v>
      </c>
      <c r="AO8" s="129">
        <f>SUM('4.읍면동별연령별인구'!AO8)</f>
        <v>7126</v>
      </c>
      <c r="AP8" s="129">
        <f>SUM('4.읍면동별연령별인구'!AP8)</f>
        <v>6869</v>
      </c>
      <c r="AQ8" s="129">
        <f>SUM('4.읍면동별연령별인구'!AQ8)</f>
        <v>6493</v>
      </c>
      <c r="AR8" s="129">
        <f>SUM('4.읍면동별연령별인구'!AR8)</f>
        <v>6322</v>
      </c>
      <c r="AS8" s="129">
        <f>SUM('4.읍면동별연령별인구'!AS8)</f>
        <v>6299</v>
      </c>
      <c r="AT8" s="129">
        <f>SUM('4.읍면동별연령별인구'!AT8)</f>
        <v>33605</v>
      </c>
      <c r="AU8" s="129">
        <f>SUM('4.읍면동별연령별인구'!AU8)</f>
        <v>6211</v>
      </c>
      <c r="AV8" s="129">
        <f>SUM('4.읍면동별연령별인구'!AV8)</f>
        <v>6205</v>
      </c>
      <c r="AW8" s="129">
        <f>SUM('4.읍면동별연령별인구'!AW8)</f>
        <v>6710</v>
      </c>
      <c r="AX8" s="129">
        <f>SUM('4.읍면동별연령별인구'!AX8)</f>
        <v>6750</v>
      </c>
      <c r="AY8" s="129">
        <f>SUM('4.읍면동별연령별인구'!AY8)</f>
        <v>7729</v>
      </c>
      <c r="AZ8" s="129">
        <f>SUM('4.읍면동별연령별인구'!AZ8)</f>
        <v>42747</v>
      </c>
      <c r="BA8" s="129">
        <f>SUM('4.읍면동별연령별인구'!BA8)</f>
        <v>8638</v>
      </c>
      <c r="BB8" s="129">
        <f>SUM('4.읍면동별연령별인구'!BB8)</f>
        <v>8886</v>
      </c>
      <c r="BC8" s="129">
        <f>SUM('4.읍면동별연령별인구'!BC8)</f>
        <v>8738</v>
      </c>
      <c r="BD8" s="129">
        <f>SUM('4.읍면동별연령별인구'!BD8)</f>
        <v>8644</v>
      </c>
      <c r="BE8" s="129">
        <f>SUM('4.읍면동별연령별인구'!BE8)</f>
        <v>7841</v>
      </c>
      <c r="BF8" s="129">
        <f>SUM('4.읍면동별연령별인구'!BF8)</f>
        <v>41449</v>
      </c>
      <c r="BG8" s="129">
        <f>SUM('4.읍면동별연령별인구'!BG8)</f>
        <v>7891</v>
      </c>
      <c r="BH8" s="129">
        <f>SUM('4.읍면동별연령별인구'!BH8)</f>
        <v>7942</v>
      </c>
      <c r="BI8" s="129">
        <f>SUM('4.읍면동별연령별인구'!BI8)</f>
        <v>7843</v>
      </c>
      <c r="BJ8" s="129">
        <f>SUM('4.읍면동별연령별인구'!BJ8)</f>
        <v>8697</v>
      </c>
      <c r="BK8" s="129">
        <f>SUM('4.읍면동별연령별인구'!BK8)</f>
        <v>9076</v>
      </c>
      <c r="BL8" s="129">
        <f>SUM('4.읍면동별연령별인구'!BL8)</f>
        <v>46797</v>
      </c>
      <c r="BM8" s="129">
        <f>SUM('4.읍면동별연령별인구'!BM8)</f>
        <v>8912</v>
      </c>
      <c r="BN8" s="129">
        <f>SUM('4.읍면동별연령별인구'!BN8)</f>
        <v>9311</v>
      </c>
      <c r="BO8" s="129">
        <f>SUM('4.읍면동별연령별인구'!BO8)</f>
        <v>9462</v>
      </c>
      <c r="BP8" s="129">
        <f>SUM('4.읍면동별연령별인구'!BP8)</f>
        <v>9681</v>
      </c>
      <c r="BQ8" s="129">
        <f>SUM('4.읍면동별연령별인구'!BQ8)</f>
        <v>9431</v>
      </c>
      <c r="BR8" s="129">
        <f>SUM('4.읍면동별연령별인구'!BR8)</f>
        <v>43270</v>
      </c>
      <c r="BS8" s="129">
        <f>SUM('4.읍면동별연령별인구'!BS8)</f>
        <v>8822</v>
      </c>
      <c r="BT8" s="129">
        <f>SUM('4.읍면동별연령별인구'!BT8)</f>
        <v>8884</v>
      </c>
      <c r="BU8" s="129">
        <f>SUM('4.읍면동별연령별인구'!BU8)</f>
        <v>8857</v>
      </c>
      <c r="BV8" s="129">
        <f>SUM('4.읍면동별연령별인구'!BV8)</f>
        <v>8417</v>
      </c>
      <c r="BW8" s="129">
        <f>SUM('4.읍면동별연령별인구'!BW8)</f>
        <v>8290</v>
      </c>
      <c r="BX8" s="129">
        <f>SUM('4.읍면동별연령별인구'!BX8)</f>
        <v>45526</v>
      </c>
      <c r="BY8" s="129">
        <f>SUM('4.읍면동별연령별인구'!BY8)</f>
        <v>9637</v>
      </c>
      <c r="BZ8" s="129">
        <f>SUM('4.읍면동별연령별인구'!BZ8)</f>
        <v>9577</v>
      </c>
      <c r="CA8" s="129">
        <f>SUM('4.읍면동별연령별인구'!CA8)</f>
        <v>9710</v>
      </c>
      <c r="CB8" s="129">
        <f>SUM('4.읍면동별연령별인구'!CB8)</f>
        <v>8654</v>
      </c>
      <c r="CC8" s="129">
        <f>SUM('4.읍면동별연령별인구'!CC8)</f>
        <v>7948</v>
      </c>
      <c r="CD8" s="129">
        <f>SUM('4.읍면동별연령별인구'!CD8)</f>
        <v>32234</v>
      </c>
      <c r="CE8" s="129">
        <f>SUM('4.읍면동별연령별인구'!CE8)</f>
        <v>7565</v>
      </c>
      <c r="CF8" s="129">
        <f>SUM('4.읍면동별연령별인구'!CF8)</f>
        <v>6775</v>
      </c>
      <c r="CG8" s="129">
        <f>SUM('4.읍면동별연령별인구'!CG8)</f>
        <v>6886</v>
      </c>
      <c r="CH8" s="129">
        <f>SUM('4.읍면동별연령별인구'!CH8)</f>
        <v>6074</v>
      </c>
      <c r="CI8" s="129">
        <f>SUM('4.읍면동별연령별인구'!CI8)</f>
        <v>4934</v>
      </c>
      <c r="CJ8" s="129">
        <f>SUM('4.읍면동별연령별인구'!CJ8)</f>
        <v>20727</v>
      </c>
      <c r="CK8" s="129">
        <f>SUM('4.읍면동별연령별인구'!CK8)</f>
        <v>5375</v>
      </c>
      <c r="CL8" s="129">
        <f>SUM('4.읍면동별연령별인구'!CL8)</f>
        <v>4013</v>
      </c>
      <c r="CM8" s="129">
        <f>SUM('4.읍면동별연령별인구'!CM8)</f>
        <v>3774</v>
      </c>
      <c r="CN8" s="129">
        <f>SUM('4.읍면동별연령별인구'!CN8)</f>
        <v>3796</v>
      </c>
      <c r="CO8" s="129">
        <f>SUM('4.읍면동별연령별인구'!CO8)</f>
        <v>3769</v>
      </c>
      <c r="CP8" s="129">
        <f>SUM('4.읍면동별연령별인구'!CP8)</f>
        <v>12100</v>
      </c>
      <c r="CQ8" s="129">
        <f>SUM('4.읍면동별연령별인구'!CQ8)</f>
        <v>3277</v>
      </c>
      <c r="CR8" s="129">
        <f>SUM('4.읍면동별연령별인구'!CR8)</f>
        <v>2592</v>
      </c>
      <c r="CS8" s="129">
        <f>SUM('4.읍면동별연령별인구'!CS8)</f>
        <v>2019</v>
      </c>
      <c r="CT8" s="129">
        <f>SUM('4.읍면동별연령별인구'!CT8)</f>
        <v>2235</v>
      </c>
      <c r="CU8" s="129">
        <f>SUM('4.읍면동별연령별인구'!CU8)</f>
        <v>1977</v>
      </c>
      <c r="CV8" s="129">
        <f>SUM('4.읍면동별연령별인구'!CV8)</f>
        <v>7426</v>
      </c>
      <c r="CW8" s="129">
        <f>SUM('4.읍면동별연령별인구'!CW8)</f>
        <v>2045</v>
      </c>
      <c r="CX8" s="129">
        <f>SUM('4.읍면동별연령별인구'!CX8)</f>
        <v>1701</v>
      </c>
      <c r="CY8" s="129">
        <f>SUM('4.읍면동별연령별인구'!CY8)</f>
        <v>1407</v>
      </c>
      <c r="CZ8" s="129">
        <f>SUM('4.읍면동별연령별인구'!CZ8)</f>
        <v>1218</v>
      </c>
      <c r="DA8" s="129">
        <f>SUM('4.읍면동별연령별인구'!DA8)</f>
        <v>1055</v>
      </c>
      <c r="DB8" s="129">
        <f>SUM('4.읍면동별연령별인구'!DB8)</f>
        <v>2928</v>
      </c>
      <c r="DC8" s="129">
        <f>SUM('4.읍면동별연령별인구'!DC8)</f>
        <v>855</v>
      </c>
      <c r="DD8" s="129">
        <f>SUM('4.읍면동별연령별인구'!DD8)</f>
        <v>737</v>
      </c>
      <c r="DE8" s="129">
        <f>SUM('4.읍면동별연령별인구'!DE8)</f>
        <v>566</v>
      </c>
      <c r="DF8" s="129">
        <f>SUM('4.읍면동별연령별인구'!DF8)</f>
        <v>458</v>
      </c>
      <c r="DG8" s="129">
        <f>SUM('4.읍면동별연령별인구'!DG8)</f>
        <v>312</v>
      </c>
      <c r="DH8" s="129">
        <f>SUM('4.읍면동별연령별인구'!DH8)</f>
        <v>650</v>
      </c>
      <c r="DI8" s="129">
        <f>SUM('4.읍면동별연령별인구'!DI8)</f>
        <v>241</v>
      </c>
      <c r="DJ8" s="129">
        <f>SUM('4.읍면동별연령별인구'!DJ8)</f>
        <v>148</v>
      </c>
      <c r="DK8" s="129">
        <f>SUM('4.읍면동별연령별인구'!DK8)</f>
        <v>111</v>
      </c>
      <c r="DL8" s="129">
        <f>SUM('4.읍면동별연령별인구'!DL8)</f>
        <v>91</v>
      </c>
      <c r="DM8" s="129">
        <f>SUM('4.읍면동별연령별인구'!DM8)</f>
        <v>59</v>
      </c>
      <c r="DN8" s="129">
        <f>SUM('4.읍면동별연령별인구'!DN8)</f>
        <v>96</v>
      </c>
      <c r="DO8" s="129">
        <f>SUM('4.읍면동별연령별인구'!DO8)</f>
        <v>34</v>
      </c>
      <c r="DP8" s="129">
        <f>SUM('4.읍면동별연령별인구'!DP8)</f>
        <v>25</v>
      </c>
      <c r="DQ8" s="129">
        <f>SUM('4.읍면동별연령별인구'!DQ8)</f>
        <v>20</v>
      </c>
      <c r="DR8" s="129">
        <f>SUM('4.읍면동별연령별인구'!DR8)</f>
        <v>10</v>
      </c>
      <c r="DS8" s="129">
        <f>SUM('4.읍면동별연령별인구'!DS8)</f>
        <v>7</v>
      </c>
      <c r="DT8" s="130">
        <f>SUM('4.읍면동별연령별인구'!DT8)</f>
        <v>11</v>
      </c>
    </row>
    <row r="9" spans="1:124" ht="19" x14ac:dyDescent="0.4">
      <c r="A9" s="542"/>
      <c r="B9" s="98" t="s">
        <v>19</v>
      </c>
      <c r="C9" s="129">
        <f>SUM(D9,J9,P9,V9,AB9,AH9,AN9,AT9,AZ9,BF9,BL9,BR9,BX9,CD9,CJ9,CP9,CV9,DB9,DH9,DN9,DT9)</f>
        <v>504276</v>
      </c>
      <c r="D9" s="129">
        <f>SUM('4.읍면동별연령별인구'!D9)</f>
        <v>13866</v>
      </c>
      <c r="E9" s="129">
        <f>SUM('4.읍면동별연령별인구'!E9)</f>
        <v>2320</v>
      </c>
      <c r="F9" s="129">
        <f>SUM('4.읍면동별연령별인구'!F9)</f>
        <v>2580</v>
      </c>
      <c r="G9" s="129">
        <f>SUM('4.읍면동별연령별인구'!G9)</f>
        <v>2655</v>
      </c>
      <c r="H9" s="129">
        <f>SUM('4.읍면동별연령별인구'!H9)</f>
        <v>3040</v>
      </c>
      <c r="I9" s="129">
        <f>SUM('4.읍면동별연령별인구'!I9)</f>
        <v>3271</v>
      </c>
      <c r="J9" s="129">
        <f>SUM('4.읍면동별연령별인구'!J9)</f>
        <v>21405</v>
      </c>
      <c r="K9" s="129">
        <f>SUM('4.읍면동별연령별인구'!K9)</f>
        <v>3637</v>
      </c>
      <c r="L9" s="129">
        <f>SUM('4.읍면동별연령별인구'!L9)</f>
        <v>4210</v>
      </c>
      <c r="M9" s="129">
        <f>SUM('4.읍면동별연령별인구'!M9)</f>
        <v>4529</v>
      </c>
      <c r="N9" s="129">
        <f>SUM('4.읍면동별연령별인구'!N9)</f>
        <v>4446</v>
      </c>
      <c r="O9" s="129">
        <f>SUM('4.읍면동별연령별인구'!O9)</f>
        <v>4583</v>
      </c>
      <c r="P9" s="129">
        <f>SUM('4.읍면동별연령별인구'!P9)</f>
        <v>24237</v>
      </c>
      <c r="Q9" s="129">
        <f>SUM('4.읍면동별연령별인구'!Q9)</f>
        <v>5135</v>
      </c>
      <c r="R9" s="129">
        <f>SUM('4.읍면동별연령별인구'!R9)</f>
        <v>4966</v>
      </c>
      <c r="S9" s="129">
        <f>SUM('4.읍면동별연령별인구'!S9)</f>
        <v>4740</v>
      </c>
      <c r="T9" s="129">
        <f>SUM('4.읍면동별연령별인구'!T9)</f>
        <v>4604</v>
      </c>
      <c r="U9" s="129">
        <f>SUM('4.읍면동별연령별인구'!U9)</f>
        <v>4792</v>
      </c>
      <c r="V9" s="129">
        <f>SUM('4.읍면동별연령별인구'!V9)</f>
        <v>22640</v>
      </c>
      <c r="W9" s="129">
        <f>SUM('4.읍면동별연령별인구'!W9)</f>
        <v>5068</v>
      </c>
      <c r="X9" s="129">
        <f>SUM('4.읍면동별연령별인구'!X9)</f>
        <v>4352</v>
      </c>
      <c r="Y9" s="129">
        <f>SUM('4.읍면동별연령별인구'!Y9)</f>
        <v>4251</v>
      </c>
      <c r="Z9" s="129">
        <f>SUM('4.읍면동별연령별인구'!Z9)</f>
        <v>4616</v>
      </c>
      <c r="AA9" s="129">
        <f>SUM('4.읍면동별연령별인구'!AA9)</f>
        <v>4353</v>
      </c>
      <c r="AB9" s="129">
        <f>SUM('4.읍면동별연령별인구'!AB9)</f>
        <v>24355</v>
      </c>
      <c r="AC9" s="129">
        <f>SUM('4.읍면동별연령별인구'!AC9)</f>
        <v>4385</v>
      </c>
      <c r="AD9" s="129">
        <f>SUM('4.읍면동별연령별인구'!AD9)</f>
        <v>4685</v>
      </c>
      <c r="AE9" s="129">
        <f>SUM('4.읍면동별연령별인구'!AE9)</f>
        <v>5293</v>
      </c>
      <c r="AF9" s="129">
        <f>SUM('4.읍면동별연령별인구'!AF9)</f>
        <v>4978</v>
      </c>
      <c r="AG9" s="129">
        <f>SUM('4.읍면동별연령별인구'!AG9)</f>
        <v>5014</v>
      </c>
      <c r="AH9" s="129">
        <f>SUM('4.읍면동별연령별인구'!AH9)</f>
        <v>27273</v>
      </c>
      <c r="AI9" s="129">
        <f>SUM('4.읍면동별연령별인구'!AI9)</f>
        <v>5192</v>
      </c>
      <c r="AJ9" s="129">
        <f>SUM('4.읍면동별연령별인구'!AJ9)</f>
        <v>5287</v>
      </c>
      <c r="AK9" s="129">
        <f>SUM('4.읍면동별연령별인구'!AK9)</f>
        <v>5451</v>
      </c>
      <c r="AL9" s="129">
        <f>SUM('4.읍면동별연령별인구'!AL9)</f>
        <v>5660</v>
      </c>
      <c r="AM9" s="129">
        <f>SUM('4.읍면동별연령별인구'!AM9)</f>
        <v>5683</v>
      </c>
      <c r="AN9" s="129">
        <f>SUM('4.읍면동별연령별인구'!AN9)</f>
        <v>28124</v>
      </c>
      <c r="AO9" s="129">
        <f>SUM('4.읍면동별연령별인구'!AO9)</f>
        <v>5852</v>
      </c>
      <c r="AP9" s="129">
        <f>SUM('4.읍면동별연령별인구'!AP9)</f>
        <v>5904</v>
      </c>
      <c r="AQ9" s="129">
        <f>SUM('4.읍면동별연령별인구'!AQ9)</f>
        <v>5300</v>
      </c>
      <c r="AR9" s="129">
        <f>SUM('4.읍면동별연령별인구'!AR9)</f>
        <v>5600</v>
      </c>
      <c r="AS9" s="129">
        <f>SUM('4.읍면동별연령별인구'!AS9)</f>
        <v>5468</v>
      </c>
      <c r="AT9" s="129">
        <f>SUM('4.읍면동별연령별인구'!AT9)</f>
        <v>30355</v>
      </c>
      <c r="AU9" s="129">
        <f>SUM('4.읍면동별연령별인구'!AU9)</f>
        <v>5566</v>
      </c>
      <c r="AV9" s="129">
        <f>SUM('4.읍면동별연령별인구'!AV9)</f>
        <v>5512</v>
      </c>
      <c r="AW9" s="129">
        <f>SUM('4.읍면동별연령별인구'!AW9)</f>
        <v>6022</v>
      </c>
      <c r="AX9" s="129">
        <f>SUM('4.읍면동별연령별인구'!AX9)</f>
        <v>6147</v>
      </c>
      <c r="AY9" s="129">
        <f>SUM('4.읍면동별연령별인구'!AY9)</f>
        <v>7108</v>
      </c>
      <c r="AZ9" s="129">
        <f>SUM('4.읍면동별연령별인구'!AZ9)</f>
        <v>40290</v>
      </c>
      <c r="BA9" s="129">
        <f>SUM('4.읍면동별연령별인구'!BA9)</f>
        <v>8090</v>
      </c>
      <c r="BB9" s="129">
        <f>SUM('4.읍면동별연령별인구'!BB9)</f>
        <v>8412</v>
      </c>
      <c r="BC9" s="129">
        <f>SUM('4.읍면동별연령별인구'!BC9)</f>
        <v>8379</v>
      </c>
      <c r="BD9" s="129">
        <f>SUM('4.읍면동별연령별인구'!BD9)</f>
        <v>8253</v>
      </c>
      <c r="BE9" s="129">
        <f>SUM('4.읍면동별연령별인구'!BE9)</f>
        <v>7156</v>
      </c>
      <c r="BF9" s="129">
        <f>SUM('4.읍면동별연령별인구'!BF9)</f>
        <v>40274</v>
      </c>
      <c r="BG9" s="129">
        <f>SUM('4.읍면동별연령별인구'!BG9)</f>
        <v>7656</v>
      </c>
      <c r="BH9" s="129">
        <f>SUM('4.읍면동별연령별인구'!BH9)</f>
        <v>7237</v>
      </c>
      <c r="BI9" s="129">
        <f>SUM('4.읍면동별연령별인구'!BI9)</f>
        <v>7875</v>
      </c>
      <c r="BJ9" s="129">
        <f>SUM('4.읍면동별연령별인구'!BJ9)</f>
        <v>8314</v>
      </c>
      <c r="BK9" s="129">
        <f>SUM('4.읍면동별연령별인구'!BK9)</f>
        <v>9192</v>
      </c>
      <c r="BL9" s="129">
        <f>SUM('4.읍면동별연령별인구'!BL9)</f>
        <v>47436</v>
      </c>
      <c r="BM9" s="129">
        <f>SUM('4.읍면동별연령별인구'!BM9)</f>
        <v>8601</v>
      </c>
      <c r="BN9" s="129">
        <f>SUM('4.읍면동별연령별인구'!BN9)</f>
        <v>9576</v>
      </c>
      <c r="BO9" s="129">
        <f>SUM('4.읍면동별연령별인구'!BO9)</f>
        <v>9495</v>
      </c>
      <c r="BP9" s="129">
        <f>SUM('4.읍면동별연령별인구'!BP9)</f>
        <v>9836</v>
      </c>
      <c r="BQ9" s="129">
        <f>SUM('4.읍면동별연령별인구'!BQ9)</f>
        <v>9928</v>
      </c>
      <c r="BR9" s="129">
        <f>SUM('4.읍면동별연령별인구'!BR9)</f>
        <v>44023</v>
      </c>
      <c r="BS9" s="129">
        <f>SUM('4.읍면동별연령별인구'!BS9)</f>
        <v>9597</v>
      </c>
      <c r="BT9" s="129">
        <f>SUM('4.읍면동별연령별인구'!BT9)</f>
        <v>8374</v>
      </c>
      <c r="BU9" s="129">
        <f>SUM('4.읍면동별연령별인구'!BU9)</f>
        <v>9342</v>
      </c>
      <c r="BV9" s="129">
        <f>SUM('4.읍면동별연령별인구'!BV9)</f>
        <v>8623</v>
      </c>
      <c r="BW9" s="129">
        <f>SUM('4.읍면동별연령별인구'!BW9)</f>
        <v>8087</v>
      </c>
      <c r="BX9" s="129">
        <f>SUM('4.읍면동별연령별인구'!BX9)</f>
        <v>45897</v>
      </c>
      <c r="BY9" s="129">
        <f>SUM('4.읍면동별연령별인구'!BY9)</f>
        <v>9552</v>
      </c>
      <c r="BZ9" s="129">
        <f>SUM('4.읍면동별연령별인구'!BZ9)</f>
        <v>9834</v>
      </c>
      <c r="CA9" s="129">
        <f>SUM('4.읍면동별연령별인구'!CA9)</f>
        <v>9937</v>
      </c>
      <c r="CB9" s="129">
        <f>SUM('4.읍면동별연령별인구'!CB9)</f>
        <v>8746</v>
      </c>
      <c r="CC9" s="129">
        <f>SUM('4.읍면동별연령별인구'!CC9)</f>
        <v>7828</v>
      </c>
      <c r="CD9" s="129">
        <f>SUM('4.읍면동별연령별인구'!CD9)</f>
        <v>33895</v>
      </c>
      <c r="CE9" s="129">
        <f>SUM('4.읍면동별연령별인구'!CE9)</f>
        <v>7781</v>
      </c>
      <c r="CF9" s="129">
        <f>SUM('4.읍면동별연령별인구'!CF9)</f>
        <v>7323</v>
      </c>
      <c r="CG9" s="129">
        <f>SUM('4.읍면동별연령별인구'!CG9)</f>
        <v>7667</v>
      </c>
      <c r="CH9" s="129">
        <f>SUM('4.읍면동별연령별인구'!CH9)</f>
        <v>5893</v>
      </c>
      <c r="CI9" s="129">
        <f>SUM('4.읍면동별연령별인구'!CI9)</f>
        <v>5231</v>
      </c>
      <c r="CJ9" s="129">
        <f>SUM('4.읍면동별연령별인구'!CJ9)</f>
        <v>22508</v>
      </c>
      <c r="CK9" s="129">
        <f>SUM('4.읍면동별연령별인구'!CK9)</f>
        <v>5646</v>
      </c>
      <c r="CL9" s="129">
        <f>SUM('4.읍면동별연령별인구'!CL9)</f>
        <v>4366</v>
      </c>
      <c r="CM9" s="129">
        <f>SUM('4.읍면동별연령별인구'!CM9)</f>
        <v>4178</v>
      </c>
      <c r="CN9" s="129">
        <f>SUM('4.읍면동별연령별인구'!CN9)</f>
        <v>4306</v>
      </c>
      <c r="CO9" s="129">
        <f>SUM('4.읍면동별연령별인구'!CO9)</f>
        <v>4012</v>
      </c>
      <c r="CP9" s="129">
        <f>SUM('4.읍면동별연령별인구'!CP9)</f>
        <v>14930</v>
      </c>
      <c r="CQ9" s="129">
        <f>SUM('4.읍면동별연령별인구'!CQ9)</f>
        <v>3795</v>
      </c>
      <c r="CR9" s="129">
        <f>SUM('4.읍면동별연령별인구'!CR9)</f>
        <v>2968</v>
      </c>
      <c r="CS9" s="129">
        <f>SUM('4.읍면동별연령별인구'!CS9)</f>
        <v>2436</v>
      </c>
      <c r="CT9" s="129">
        <f>SUM('4.읍면동별연령별인구'!CT9)</f>
        <v>2924</v>
      </c>
      <c r="CU9" s="129">
        <f>SUM('4.읍면동별연령별인구'!CU9)</f>
        <v>2807</v>
      </c>
      <c r="CV9" s="129">
        <f>SUM('4.읍면동별연령별인구'!CV9)</f>
        <v>12329</v>
      </c>
      <c r="CW9" s="129">
        <f>SUM('4.읍면동별연령별인구'!CW9)</f>
        <v>3037</v>
      </c>
      <c r="CX9" s="129">
        <f>SUM('4.읍면동별연령별인구'!CX9)</f>
        <v>2694</v>
      </c>
      <c r="CY9" s="129">
        <f>SUM('4.읍면동별연령별인구'!CY9)</f>
        <v>2388</v>
      </c>
      <c r="CZ9" s="129">
        <f>SUM('4.읍면동별연령별인구'!CZ9)</f>
        <v>2248</v>
      </c>
      <c r="DA9" s="129">
        <f>SUM('4.읍면동별연령별인구'!DA9)</f>
        <v>1962</v>
      </c>
      <c r="DB9" s="129">
        <f>SUM('4.읍면동별연령별인구'!DB9)</f>
        <v>7163</v>
      </c>
      <c r="DC9" s="129">
        <f>SUM('4.읍면동별연령별인구'!DC9)</f>
        <v>1842</v>
      </c>
      <c r="DD9" s="129">
        <f>SUM('4.읍면동별연령별인구'!DD9)</f>
        <v>1642</v>
      </c>
      <c r="DE9" s="129">
        <f>SUM('4.읍면동별연령별인구'!DE9)</f>
        <v>1473</v>
      </c>
      <c r="DF9" s="129">
        <f>SUM('4.읍면동별연령별인구'!DF9)</f>
        <v>1221</v>
      </c>
      <c r="DG9" s="129">
        <f>SUM('4.읍면동별연령별인구'!DG9)</f>
        <v>985</v>
      </c>
      <c r="DH9" s="129">
        <f>SUM('4.읍면동별연령별인구'!DH9)</f>
        <v>2742</v>
      </c>
      <c r="DI9" s="129">
        <f>SUM('4.읍면동별연령별인구'!DI9)</f>
        <v>844</v>
      </c>
      <c r="DJ9" s="129">
        <f>SUM('4.읍면동별연령별인구'!DJ9)</f>
        <v>666</v>
      </c>
      <c r="DK9" s="129">
        <f>SUM('4.읍면동별연령별인구'!DK9)</f>
        <v>530</v>
      </c>
      <c r="DL9" s="129">
        <f>SUM('4.읍면동별연령별인구'!DL9)</f>
        <v>388</v>
      </c>
      <c r="DM9" s="129">
        <f>SUM('4.읍면동별연령별인구'!DM9)</f>
        <v>314</v>
      </c>
      <c r="DN9" s="129">
        <f>SUM('4.읍면동별연령별인구'!DN9)</f>
        <v>481</v>
      </c>
      <c r="DO9" s="129">
        <f>SUM('4.읍면동별연령별인구'!DO9)</f>
        <v>171</v>
      </c>
      <c r="DP9" s="129">
        <f>SUM('4.읍면동별연령별인구'!DP9)</f>
        <v>118</v>
      </c>
      <c r="DQ9" s="129">
        <f>SUM('4.읍면동별연령별인구'!DQ9)</f>
        <v>93</v>
      </c>
      <c r="DR9" s="129">
        <f>SUM('4.읍면동별연령별인구'!DR9)</f>
        <v>53</v>
      </c>
      <c r="DS9" s="129">
        <f>SUM('4.읍면동별연령별인구'!DS9)</f>
        <v>46</v>
      </c>
      <c r="DT9" s="130">
        <f>SUM('4.읍면동별연령별인구'!DT9)</f>
        <v>53</v>
      </c>
    </row>
    <row r="10" spans="1:124" ht="19" x14ac:dyDescent="0.4">
      <c r="A10" s="543" t="s">
        <v>781</v>
      </c>
      <c r="B10" s="136" t="s">
        <v>17</v>
      </c>
      <c r="C10" s="131">
        <f>SUM(C11:C12)</f>
        <v>215823</v>
      </c>
      <c r="D10" s="131">
        <f>SUM('4.읍면동별연령별인구'!D10)</f>
        <v>6276</v>
      </c>
      <c r="E10" s="131">
        <f>SUM('4.읍면동별연령별인구'!E10)</f>
        <v>1018</v>
      </c>
      <c r="F10" s="131">
        <f>SUM('4.읍면동별연령별인구'!F10)</f>
        <v>1203</v>
      </c>
      <c r="G10" s="131">
        <f>SUM('4.읍면동별연령별인구'!G10)</f>
        <v>1189</v>
      </c>
      <c r="H10" s="131">
        <f>SUM('4.읍면동별연령별인구'!H10)</f>
        <v>1365</v>
      </c>
      <c r="I10" s="131">
        <f>SUM('4.읍면동별연령별인구'!I10)</f>
        <v>1501</v>
      </c>
      <c r="J10" s="131">
        <f>SUM('4.읍면동별연령별인구'!J10)</f>
        <v>9536</v>
      </c>
      <c r="K10" s="131">
        <f>SUM('4.읍면동별연령별인구'!K10)</f>
        <v>1731</v>
      </c>
      <c r="L10" s="131">
        <f>SUM('4.읍면동별연령별인구'!L10)</f>
        <v>1886</v>
      </c>
      <c r="M10" s="131">
        <f>SUM('4.읍면동별연령별인구'!M10)</f>
        <v>2019</v>
      </c>
      <c r="N10" s="131">
        <f>SUM('4.읍면동별연령별인구'!N10)</f>
        <v>1931</v>
      </c>
      <c r="O10" s="131">
        <f>SUM('4.읍면동별연령별인구'!O10)</f>
        <v>1969</v>
      </c>
      <c r="P10" s="131">
        <f>SUM('4.읍면동별연령별인구'!P10)</f>
        <v>10052</v>
      </c>
      <c r="Q10" s="131">
        <f>SUM('4.읍면동별연령별인구'!Q10)</f>
        <v>2165</v>
      </c>
      <c r="R10" s="131">
        <f>SUM('4.읍면동별연령별인구'!R10)</f>
        <v>2010</v>
      </c>
      <c r="S10" s="131">
        <f>SUM('4.읍면동별연령별인구'!S10)</f>
        <v>2088</v>
      </c>
      <c r="T10" s="131">
        <f>SUM('4.읍면동별연령별인구'!T10)</f>
        <v>1889</v>
      </c>
      <c r="U10" s="131">
        <f>SUM('4.읍면동별연령별인구'!U10)</f>
        <v>1900</v>
      </c>
      <c r="V10" s="131">
        <f>SUM('4.읍면동별연령별인구'!V10)</f>
        <v>9318</v>
      </c>
      <c r="W10" s="131">
        <f>SUM('4.읍면동별연령별인구'!W10)</f>
        <v>2038</v>
      </c>
      <c r="X10" s="131">
        <f>SUM('4.읍면동별연령별인구'!X10)</f>
        <v>1759</v>
      </c>
      <c r="Y10" s="131">
        <f>SUM('4.읍면동별연령별인구'!Y10)</f>
        <v>1717</v>
      </c>
      <c r="Z10" s="131">
        <f>SUM('4.읍면동별연령별인구'!Z10)</f>
        <v>1881</v>
      </c>
      <c r="AA10" s="131">
        <f>SUM('4.읍면동별연령별인구'!AA10)</f>
        <v>1923</v>
      </c>
      <c r="AB10" s="131">
        <f>SUM('4.읍면동별연령별인구'!AB10)</f>
        <v>11960</v>
      </c>
      <c r="AC10" s="131">
        <f>SUM('4.읍면동별연령별인구'!AC10)</f>
        <v>1935</v>
      </c>
      <c r="AD10" s="131">
        <f>SUM('4.읍면동별연령별인구'!AD10)</f>
        <v>2277</v>
      </c>
      <c r="AE10" s="131">
        <f>SUM('4.읍면동별연령별인구'!AE10)</f>
        <v>2606</v>
      </c>
      <c r="AF10" s="131">
        <f>SUM('4.읍면동별연령별인구'!AF10)</f>
        <v>2531</v>
      </c>
      <c r="AG10" s="131">
        <f>SUM('4.읍면동별연령별인구'!AG10)</f>
        <v>2611</v>
      </c>
      <c r="AH10" s="131">
        <f>SUM('4.읍면동별연령별인구'!AH10)</f>
        <v>14085</v>
      </c>
      <c r="AI10" s="131">
        <f>SUM('4.읍면동별연령별인구'!AI10)</f>
        <v>2695</v>
      </c>
      <c r="AJ10" s="131">
        <f>SUM('4.읍면동별연령별인구'!AJ10)</f>
        <v>2809</v>
      </c>
      <c r="AK10" s="131">
        <f>SUM('4.읍면동별연령별인구'!AK10)</f>
        <v>2792</v>
      </c>
      <c r="AL10" s="131">
        <f>SUM('4.읍면동별연령별인구'!AL10)</f>
        <v>2945</v>
      </c>
      <c r="AM10" s="131">
        <f>SUM('4.읍면동별연령별인구'!AM10)</f>
        <v>2844</v>
      </c>
      <c r="AN10" s="131">
        <f>SUM('4.읍면동별연령별인구'!AN10)</f>
        <v>13339</v>
      </c>
      <c r="AO10" s="131">
        <f>SUM('4.읍면동별연령별인구'!AO10)</f>
        <v>2850</v>
      </c>
      <c r="AP10" s="131">
        <f>SUM('4.읍면동별연령별인구'!AP10)</f>
        <v>2849</v>
      </c>
      <c r="AQ10" s="131">
        <f>SUM('4.읍면동별연령별인구'!AQ10)</f>
        <v>2584</v>
      </c>
      <c r="AR10" s="131">
        <f>SUM('4.읍면동별연령별인구'!AR10)</f>
        <v>2621</v>
      </c>
      <c r="AS10" s="131">
        <f>SUM('4.읍면동별연령별인구'!AS10)</f>
        <v>2435</v>
      </c>
      <c r="AT10" s="131">
        <f>SUM('4.읍면동별연령별인구'!AT10)</f>
        <v>13713</v>
      </c>
      <c r="AU10" s="131">
        <f>SUM('4.읍면동별연령별인구'!AU10)</f>
        <v>2472</v>
      </c>
      <c r="AV10" s="131">
        <f>SUM('4.읍면동별연령별인구'!AV10)</f>
        <v>2543</v>
      </c>
      <c r="AW10" s="131">
        <f>SUM('4.읍면동별연령별인구'!AW10)</f>
        <v>2798</v>
      </c>
      <c r="AX10" s="131">
        <f>SUM('4.읍면동별연령별인구'!AX10)</f>
        <v>2741</v>
      </c>
      <c r="AY10" s="131">
        <f>SUM('4.읍면동별연령별인구'!AY10)</f>
        <v>3159</v>
      </c>
      <c r="AZ10" s="131">
        <f>SUM('4.읍면동별연령별인구'!AZ10)</f>
        <v>17216</v>
      </c>
      <c r="BA10" s="131">
        <f>SUM('4.읍면동별연령별인구'!BA10)</f>
        <v>3505</v>
      </c>
      <c r="BB10" s="131">
        <f>SUM('4.읍면동별연령별인구'!BB10)</f>
        <v>3637</v>
      </c>
      <c r="BC10" s="131">
        <f>SUM('4.읍면동별연령별인구'!BC10)</f>
        <v>3587</v>
      </c>
      <c r="BD10" s="131">
        <f>SUM('4.읍면동별연령별인구'!BD10)</f>
        <v>3444</v>
      </c>
      <c r="BE10" s="131">
        <f>SUM('4.읍면동별연령별인구'!BE10)</f>
        <v>3043</v>
      </c>
      <c r="BF10" s="131">
        <f>SUM('4.읍면동별연령별인구'!BF10)</f>
        <v>16360</v>
      </c>
      <c r="BG10" s="131">
        <f>SUM('4.읍면동별연령별인구'!BG10)</f>
        <v>3069</v>
      </c>
      <c r="BH10" s="131">
        <f>SUM('4.읍면동별연령별인구'!BH10)</f>
        <v>3032</v>
      </c>
      <c r="BI10" s="131">
        <f>SUM('4.읍면동별연령별인구'!BI10)</f>
        <v>3148</v>
      </c>
      <c r="BJ10" s="131">
        <f>SUM('4.읍면동별연령별인구'!BJ10)</f>
        <v>3335</v>
      </c>
      <c r="BK10" s="131">
        <f>SUM('4.읍면동별연령별인구'!BK10)</f>
        <v>3776</v>
      </c>
      <c r="BL10" s="131">
        <f>SUM('4.읍면동별연령별인구'!BL10)</f>
        <v>20380</v>
      </c>
      <c r="BM10" s="131">
        <f>SUM('4.읍면동별연령별인구'!BM10)</f>
        <v>3727</v>
      </c>
      <c r="BN10" s="131">
        <f>SUM('4.읍면동별연령별인구'!BN10)</f>
        <v>4008</v>
      </c>
      <c r="BO10" s="131">
        <f>SUM('4.읍면동별연령별인구'!BO10)</f>
        <v>4032</v>
      </c>
      <c r="BP10" s="131">
        <f>SUM('4.읍면동별연령별인구'!BP10)</f>
        <v>4303</v>
      </c>
      <c r="BQ10" s="131">
        <f>SUM('4.읍면동별연령별인구'!BQ10)</f>
        <v>4310</v>
      </c>
      <c r="BR10" s="131">
        <f>SUM('4.읍면동별연령별인구'!BR10)</f>
        <v>20052</v>
      </c>
      <c r="BS10" s="131">
        <f>SUM('4.읍면동별연령별인구'!BS10)</f>
        <v>4245</v>
      </c>
      <c r="BT10" s="131">
        <f>SUM('4.읍면동별연령별인구'!BT10)</f>
        <v>3959</v>
      </c>
      <c r="BU10" s="131">
        <f>SUM('4.읍면동별연령별인구'!BU10)</f>
        <v>4302</v>
      </c>
      <c r="BV10" s="131">
        <f>SUM('4.읍면동별연령별인구'!BV10)</f>
        <v>3817</v>
      </c>
      <c r="BW10" s="131">
        <f>SUM('4.읍면동별연령별인구'!BW10)</f>
        <v>3729</v>
      </c>
      <c r="BX10" s="131">
        <f>SUM('4.읍면동별연령별인구'!BX10)</f>
        <v>20198</v>
      </c>
      <c r="BY10" s="131">
        <f>SUM('4.읍면동별연령별인구'!BY10)</f>
        <v>4349</v>
      </c>
      <c r="BZ10" s="131">
        <f>SUM('4.읍면동별연령별인구'!BZ10)</f>
        <v>4347</v>
      </c>
      <c r="CA10" s="131">
        <f>SUM('4.읍면동별연령별인구'!CA10)</f>
        <v>4372</v>
      </c>
      <c r="CB10" s="131">
        <f>SUM('4.읍면동별연령별인구'!CB10)</f>
        <v>3804</v>
      </c>
      <c r="CC10" s="131">
        <f>SUM('4.읍면동별연령별인구'!CC10)</f>
        <v>3326</v>
      </c>
      <c r="CD10" s="131">
        <f>SUM('4.읍면동별연령별인구'!CD10)</f>
        <v>13650</v>
      </c>
      <c r="CE10" s="131">
        <f>SUM('4.읍면동별연령별인구'!CE10)</f>
        <v>3222</v>
      </c>
      <c r="CF10" s="131">
        <f>SUM('4.읍면동별연령별인구'!CF10)</f>
        <v>2976</v>
      </c>
      <c r="CG10" s="131">
        <f>SUM('4.읍면동별연령별인구'!CG10)</f>
        <v>2933</v>
      </c>
      <c r="CH10" s="131">
        <f>SUM('4.읍면동별연령별인구'!CH10)</f>
        <v>2465</v>
      </c>
      <c r="CI10" s="131">
        <f>SUM('4.읍면동별연령별인구'!CI10)</f>
        <v>2054</v>
      </c>
      <c r="CJ10" s="131">
        <f>SUM('4.읍면동별연령별인구'!CJ10)</f>
        <v>8355</v>
      </c>
      <c r="CK10" s="131">
        <f>SUM('4.읍면동별연령별인구'!CK10)</f>
        <v>2238</v>
      </c>
      <c r="CL10" s="131">
        <f>SUM('4.읍면동별연령별인구'!CL10)</f>
        <v>1651</v>
      </c>
      <c r="CM10" s="131">
        <f>SUM('4.읍면동별연령별인구'!CM10)</f>
        <v>1491</v>
      </c>
      <c r="CN10" s="131">
        <f>SUM('4.읍면동별연령별인구'!CN10)</f>
        <v>1522</v>
      </c>
      <c r="CO10" s="131">
        <f>SUM('4.읍면동별연령별인구'!CO10)</f>
        <v>1453</v>
      </c>
      <c r="CP10" s="131">
        <f>SUM('4.읍면동별연령별인구'!CP10)</f>
        <v>4953</v>
      </c>
      <c r="CQ10" s="131">
        <f>SUM('4.읍면동별연령별인구'!CQ10)</f>
        <v>1358</v>
      </c>
      <c r="CR10" s="131">
        <f>SUM('4.읍면동별연령별인구'!CR10)</f>
        <v>977</v>
      </c>
      <c r="CS10" s="131">
        <f>SUM('4.읍면동별연령별인구'!CS10)</f>
        <v>784</v>
      </c>
      <c r="CT10" s="131">
        <f>SUM('4.읍면동별연령별인구'!CT10)</f>
        <v>922</v>
      </c>
      <c r="CU10" s="131">
        <f>SUM('4.읍면동별연령별인구'!CU10)</f>
        <v>912</v>
      </c>
      <c r="CV10" s="131">
        <f>SUM('4.읍면동별연령별인구'!CV10)</f>
        <v>3648</v>
      </c>
      <c r="CW10" s="131">
        <f>SUM('4.읍면동별연령별인구'!CW10)</f>
        <v>921</v>
      </c>
      <c r="CX10" s="131">
        <f>SUM('4.읍면동별연령별인구'!CX10)</f>
        <v>826</v>
      </c>
      <c r="CY10" s="131">
        <f>SUM('4.읍면동별연령별인구'!CY10)</f>
        <v>695</v>
      </c>
      <c r="CZ10" s="131">
        <f>SUM('4.읍면동별연령별인구'!CZ10)</f>
        <v>655</v>
      </c>
      <c r="DA10" s="131">
        <f>SUM('4.읍면동별연령별인구'!DA10)</f>
        <v>551</v>
      </c>
      <c r="DB10" s="131">
        <f>SUM('4.읍면동별연령별인구'!DB10)</f>
        <v>1946</v>
      </c>
      <c r="DC10" s="131">
        <f>SUM('4.읍면동별연령별인구'!DC10)</f>
        <v>524</v>
      </c>
      <c r="DD10" s="131">
        <f>SUM('4.읍면동별연령별인구'!DD10)</f>
        <v>450</v>
      </c>
      <c r="DE10" s="131">
        <f>SUM('4.읍면동별연령별인구'!DE10)</f>
        <v>383</v>
      </c>
      <c r="DF10" s="131">
        <f>SUM('4.읍면동별연령별인구'!DF10)</f>
        <v>342</v>
      </c>
      <c r="DG10" s="131">
        <f>SUM('4.읍면동별연령별인구'!DG10)</f>
        <v>247</v>
      </c>
      <c r="DH10" s="131">
        <f>SUM('4.읍면동별연령별인구'!DH10)</f>
        <v>669</v>
      </c>
      <c r="DI10" s="131">
        <f>SUM('4.읍면동별연령별인구'!DI10)</f>
        <v>214</v>
      </c>
      <c r="DJ10" s="131">
        <f>SUM('4.읍면동별연령별인구'!DJ10)</f>
        <v>150</v>
      </c>
      <c r="DK10" s="131">
        <f>SUM('4.읍면동별연령별인구'!DK10)</f>
        <v>138</v>
      </c>
      <c r="DL10" s="131">
        <f>SUM('4.읍면동별연령별인구'!DL10)</f>
        <v>93</v>
      </c>
      <c r="DM10" s="131">
        <f>SUM('4.읍면동별연령별인구'!DM10)</f>
        <v>74</v>
      </c>
      <c r="DN10" s="131">
        <f>SUM('4.읍면동별연령별인구'!DN10)</f>
        <v>103</v>
      </c>
      <c r="DO10" s="131">
        <f>SUM('4.읍면동별연령별인구'!DO10)</f>
        <v>31</v>
      </c>
      <c r="DP10" s="131">
        <f>SUM('4.읍면동별연령별인구'!DP10)</f>
        <v>27</v>
      </c>
      <c r="DQ10" s="131">
        <f>SUM('4.읍면동별연령별인구'!DQ10)</f>
        <v>17</v>
      </c>
      <c r="DR10" s="131">
        <f>SUM('4.읍면동별연령별인구'!DR10)</f>
        <v>20</v>
      </c>
      <c r="DS10" s="131">
        <f>SUM('4.읍면동별연령별인구'!DS10)</f>
        <v>8</v>
      </c>
      <c r="DT10" s="132">
        <f>SUM('4.읍면동별연령별인구'!DT10)</f>
        <v>14</v>
      </c>
    </row>
    <row r="11" spans="1:124" ht="19" x14ac:dyDescent="0.4">
      <c r="A11" s="544"/>
      <c r="B11" s="136" t="s">
        <v>18</v>
      </c>
      <c r="C11" s="131">
        <f>SUM(D11,J11,P11,V11,AB11,AH11,AN11,AT11,AZ11,BF11,BL11,BR11,BX11,CD11,CJ11,CP11,CV11,DB11,DH11,DN11,DT11)</f>
        <v>109824</v>
      </c>
      <c r="D11" s="131">
        <f>SUM('4.읍면동별연령별인구'!D11)</f>
        <v>3164</v>
      </c>
      <c r="E11" s="131">
        <f>SUM('4.읍면동별연령별인구'!E11)</f>
        <v>501</v>
      </c>
      <c r="F11" s="131">
        <f>SUM('4.읍면동별연령별인구'!F11)</f>
        <v>622</v>
      </c>
      <c r="G11" s="131">
        <f>SUM('4.읍면동별연령별인구'!G11)</f>
        <v>574</v>
      </c>
      <c r="H11" s="131">
        <f>SUM('4.읍면동별연령별인구'!H11)</f>
        <v>702</v>
      </c>
      <c r="I11" s="131">
        <f>SUM('4.읍면동별연령별인구'!I11)</f>
        <v>765</v>
      </c>
      <c r="J11" s="131">
        <f>SUM('4.읍면동별연령별인구'!J11)</f>
        <v>4910</v>
      </c>
      <c r="K11" s="131">
        <f>SUM('4.읍면동별연령별인구'!K11)</f>
        <v>923</v>
      </c>
      <c r="L11" s="131">
        <f>SUM('4.읍면동별연령별인구'!L11)</f>
        <v>943</v>
      </c>
      <c r="M11" s="131">
        <f>SUM('4.읍면동별연령별인구'!M11)</f>
        <v>1038</v>
      </c>
      <c r="N11" s="131">
        <f>SUM('4.읍면동별연령별인구'!N11)</f>
        <v>990</v>
      </c>
      <c r="O11" s="131">
        <f>SUM('4.읍면동별연령별인구'!O11)</f>
        <v>1016</v>
      </c>
      <c r="P11" s="131">
        <f>SUM('4.읍면동별연령별인구'!P11)</f>
        <v>5157</v>
      </c>
      <c r="Q11" s="131">
        <f>SUM('4.읍면동별연령별인구'!Q11)</f>
        <v>1062</v>
      </c>
      <c r="R11" s="131">
        <f>SUM('4.읍면동별연령별인구'!R11)</f>
        <v>1052</v>
      </c>
      <c r="S11" s="131">
        <f>SUM('4.읍면동별연령별인구'!S11)</f>
        <v>1084</v>
      </c>
      <c r="T11" s="131">
        <f>SUM('4.읍면동별연령별인구'!T11)</f>
        <v>962</v>
      </c>
      <c r="U11" s="131">
        <f>SUM('4.읍면동별연령별인구'!U11)</f>
        <v>997</v>
      </c>
      <c r="V11" s="131">
        <f>SUM('4.읍면동별연령별인구'!V11)</f>
        <v>4923</v>
      </c>
      <c r="W11" s="131">
        <f>SUM('4.읍면동별연령별인구'!W11)</f>
        <v>1060</v>
      </c>
      <c r="X11" s="131">
        <f>SUM('4.읍면동별연령별인구'!X11)</f>
        <v>896</v>
      </c>
      <c r="Y11" s="131">
        <f>SUM('4.읍면동별연령별인구'!Y11)</f>
        <v>936</v>
      </c>
      <c r="Z11" s="131">
        <f>SUM('4.읍면동별연령별인구'!Z11)</f>
        <v>972</v>
      </c>
      <c r="AA11" s="131">
        <f>SUM('4.읍면동별연령별인구'!AA11)</f>
        <v>1059</v>
      </c>
      <c r="AB11" s="131">
        <f>SUM('4.읍면동별연령별인구'!AB11)</f>
        <v>6769</v>
      </c>
      <c r="AC11" s="131">
        <f>SUM('4.읍면동별연령별인구'!AC11)</f>
        <v>1089</v>
      </c>
      <c r="AD11" s="131">
        <f>SUM('4.읍면동별연령별인구'!AD11)</f>
        <v>1273</v>
      </c>
      <c r="AE11" s="131">
        <f>SUM('4.읍면동별연령별인구'!AE11)</f>
        <v>1468</v>
      </c>
      <c r="AF11" s="131">
        <f>SUM('4.읍면동별연령별인구'!AF11)</f>
        <v>1443</v>
      </c>
      <c r="AG11" s="131">
        <f>SUM('4.읍면동별연령별인구'!AG11)</f>
        <v>1496</v>
      </c>
      <c r="AH11" s="131">
        <f>SUM('4.읍면동별연령별인구'!AH11)</f>
        <v>7905</v>
      </c>
      <c r="AI11" s="131">
        <f>SUM('4.읍면동별연령별인구'!AI11)</f>
        <v>1537</v>
      </c>
      <c r="AJ11" s="131">
        <f>SUM('4.읍면동별연령별인구'!AJ11)</f>
        <v>1612</v>
      </c>
      <c r="AK11" s="131">
        <f>SUM('4.읍면동별연령별인구'!AK11)</f>
        <v>1593</v>
      </c>
      <c r="AL11" s="131">
        <f>SUM('4.읍면동별연령별인구'!AL11)</f>
        <v>1587</v>
      </c>
      <c r="AM11" s="131">
        <f>SUM('4.읍면동별연령별인구'!AM11)</f>
        <v>1576</v>
      </c>
      <c r="AN11" s="131">
        <f>SUM('4.읍면동별연령별인구'!AN11)</f>
        <v>7190</v>
      </c>
      <c r="AO11" s="131">
        <f>SUM('4.읍면동별연령별인구'!AO11)</f>
        <v>1595</v>
      </c>
      <c r="AP11" s="131">
        <f>SUM('4.읍면동별연령별인구'!AP11)</f>
        <v>1553</v>
      </c>
      <c r="AQ11" s="131">
        <f>SUM('4.읍면동별연령별인구'!AQ11)</f>
        <v>1407</v>
      </c>
      <c r="AR11" s="131">
        <f>SUM('4.읍면동별연령별인구'!AR11)</f>
        <v>1360</v>
      </c>
      <c r="AS11" s="131">
        <f>SUM('4.읍면동별연령별인구'!AS11)</f>
        <v>1275</v>
      </c>
      <c r="AT11" s="131">
        <f>SUM('4.읍면동별연령별인구'!AT11)</f>
        <v>7150</v>
      </c>
      <c r="AU11" s="131">
        <f>SUM('4.읍면동별연령별인구'!AU11)</f>
        <v>1282</v>
      </c>
      <c r="AV11" s="131">
        <f>SUM('4.읍면동별연령별인구'!AV11)</f>
        <v>1362</v>
      </c>
      <c r="AW11" s="131">
        <f>SUM('4.읍면동별연령별인구'!AW11)</f>
        <v>1485</v>
      </c>
      <c r="AX11" s="131">
        <f>SUM('4.읍면동별연령별인구'!AX11)</f>
        <v>1421</v>
      </c>
      <c r="AY11" s="131">
        <f>SUM('4.읍면동별연령별인구'!AY11)</f>
        <v>1600</v>
      </c>
      <c r="AZ11" s="131">
        <f>SUM('4.읍면동별연령별인구'!AZ11)</f>
        <v>8944</v>
      </c>
      <c r="BA11" s="131">
        <f>SUM('4.읍면동별연령별인구'!BA11)</f>
        <v>1815</v>
      </c>
      <c r="BB11" s="131">
        <f>SUM('4.읍면동별연령별인구'!BB11)</f>
        <v>1888</v>
      </c>
      <c r="BC11" s="131">
        <f>SUM('4.읍면동별연령별인구'!BC11)</f>
        <v>1822</v>
      </c>
      <c r="BD11" s="131">
        <f>SUM('4.읍면동별연령별인구'!BD11)</f>
        <v>1827</v>
      </c>
      <c r="BE11" s="131">
        <f>SUM('4.읍면동별연령별인구'!BE11)</f>
        <v>1592</v>
      </c>
      <c r="BF11" s="131">
        <f>SUM('4.읍면동별연령별인구'!BF11)</f>
        <v>8372</v>
      </c>
      <c r="BG11" s="131">
        <f>SUM('4.읍면동별연령별인구'!BG11)</f>
        <v>1549</v>
      </c>
      <c r="BH11" s="131">
        <f>SUM('4.읍면동별연령별인구'!BH11)</f>
        <v>1596</v>
      </c>
      <c r="BI11" s="131">
        <f>SUM('4.읍면동별연령별인구'!BI11)</f>
        <v>1630</v>
      </c>
      <c r="BJ11" s="131">
        <f>SUM('4.읍면동별연령별인구'!BJ11)</f>
        <v>1735</v>
      </c>
      <c r="BK11" s="131">
        <f>SUM('4.읍면동별연령별인구'!BK11)</f>
        <v>1862</v>
      </c>
      <c r="BL11" s="131">
        <f>SUM('4.읍면동별연령별인구'!BL11)</f>
        <v>9858</v>
      </c>
      <c r="BM11" s="131">
        <f>SUM('4.읍면동별연령별인구'!BM11)</f>
        <v>1862</v>
      </c>
      <c r="BN11" s="131">
        <f>SUM('4.읍면동별연령별인구'!BN11)</f>
        <v>1908</v>
      </c>
      <c r="BO11" s="131">
        <f>SUM('4.읍면동별연령별인구'!BO11)</f>
        <v>1941</v>
      </c>
      <c r="BP11" s="131">
        <f>SUM('4.읍면동별연령별인구'!BP11)</f>
        <v>2077</v>
      </c>
      <c r="BQ11" s="131">
        <f>SUM('4.읍면동별연령별인구'!BQ11)</f>
        <v>2070</v>
      </c>
      <c r="BR11" s="131">
        <f>SUM('4.읍면동별연령별인구'!BR11)</f>
        <v>9909</v>
      </c>
      <c r="BS11" s="131">
        <f>SUM('4.읍면동별연령별인구'!BS11)</f>
        <v>1989</v>
      </c>
      <c r="BT11" s="131">
        <f>SUM('4.읍면동별연령별인구'!BT11)</f>
        <v>1970</v>
      </c>
      <c r="BU11" s="131">
        <f>SUM('4.읍면동별연령별인구'!BU11)</f>
        <v>2124</v>
      </c>
      <c r="BV11" s="131">
        <f>SUM('4.읍면동별연령별인구'!BV11)</f>
        <v>1884</v>
      </c>
      <c r="BW11" s="131">
        <f>SUM('4.읍면동별연령별인구'!BW11)</f>
        <v>1942</v>
      </c>
      <c r="BX11" s="131">
        <f>SUM('4.읍면동별연령별인구'!BX11)</f>
        <v>10381</v>
      </c>
      <c r="BY11" s="131">
        <f>SUM('4.읍면동별연령별인구'!BY11)</f>
        <v>2249</v>
      </c>
      <c r="BZ11" s="131">
        <f>SUM('4.읍면동별연령별인구'!BZ11)</f>
        <v>2187</v>
      </c>
      <c r="CA11" s="131">
        <f>SUM('4.읍면동별연령별인구'!CA11)</f>
        <v>2230</v>
      </c>
      <c r="CB11" s="131">
        <f>SUM('4.읍면동별연령별인구'!CB11)</f>
        <v>1963</v>
      </c>
      <c r="CC11" s="131">
        <f>SUM('4.읍면동별연령별인구'!CC11)</f>
        <v>1752</v>
      </c>
      <c r="CD11" s="131">
        <f>SUM('4.읍면동별연령별인구'!CD11)</f>
        <v>6767</v>
      </c>
      <c r="CE11" s="131">
        <f>SUM('4.읍면동별연령별인구'!CE11)</f>
        <v>1587</v>
      </c>
      <c r="CF11" s="131">
        <f>SUM('4.읍면동별연령별인구'!CF11)</f>
        <v>1456</v>
      </c>
      <c r="CG11" s="131">
        <f>SUM('4.읍면동별연령별인구'!CG11)</f>
        <v>1455</v>
      </c>
      <c r="CH11" s="131">
        <f>SUM('4.읍면동별연령별인구'!CH11)</f>
        <v>1242</v>
      </c>
      <c r="CI11" s="131">
        <f>SUM('4.읍면동별연령별인구'!CI11)</f>
        <v>1027</v>
      </c>
      <c r="CJ11" s="131">
        <f>SUM('4.읍면동별연령별인구'!CJ11)</f>
        <v>4170</v>
      </c>
      <c r="CK11" s="131">
        <f>SUM('4.읍면동별연령별인구'!CK11)</f>
        <v>1116</v>
      </c>
      <c r="CL11" s="131">
        <f>SUM('4.읍면동별연령별인구'!CL11)</f>
        <v>846</v>
      </c>
      <c r="CM11" s="131">
        <f>SUM('4.읍면동별연령별인구'!CM11)</f>
        <v>732</v>
      </c>
      <c r="CN11" s="131">
        <f>SUM('4.읍면동별연령별인구'!CN11)</f>
        <v>745</v>
      </c>
      <c r="CO11" s="131">
        <f>SUM('4.읍면동별연령별인구'!CO11)</f>
        <v>731</v>
      </c>
      <c r="CP11" s="131">
        <f>SUM('4.읍면동별연령별인구'!CP11)</f>
        <v>2261</v>
      </c>
      <c r="CQ11" s="131">
        <f>SUM('4.읍면동별연령별인구'!CQ11)</f>
        <v>665</v>
      </c>
      <c r="CR11" s="131">
        <f>SUM('4.읍면동별연령별인구'!CR11)</f>
        <v>456</v>
      </c>
      <c r="CS11" s="131">
        <f>SUM('4.읍면동별연령별인구'!CS11)</f>
        <v>379</v>
      </c>
      <c r="CT11" s="131">
        <f>SUM('4.읍면동별연령별인구'!CT11)</f>
        <v>405</v>
      </c>
      <c r="CU11" s="131">
        <f>SUM('4.읍면동별연령별인구'!CU11)</f>
        <v>356</v>
      </c>
      <c r="CV11" s="131">
        <f>SUM('4.읍면동별연령별인구'!CV11)</f>
        <v>1316</v>
      </c>
      <c r="CW11" s="131">
        <f>SUM('4.읍면동별연령별인구'!CW11)</f>
        <v>369</v>
      </c>
      <c r="CX11" s="131">
        <f>SUM('4.읍면동별연령별인구'!CX11)</f>
        <v>312</v>
      </c>
      <c r="CY11" s="131">
        <f>SUM('4.읍면동별연령별인구'!CY11)</f>
        <v>252</v>
      </c>
      <c r="CZ11" s="131">
        <f>SUM('4.읍면동별연령별인구'!CZ11)</f>
        <v>207</v>
      </c>
      <c r="DA11" s="131">
        <f>SUM('4.읍면동별연령별인구'!DA11)</f>
        <v>176</v>
      </c>
      <c r="DB11" s="131">
        <f>SUM('4.읍면동별연령별인구'!DB11)</f>
        <v>532</v>
      </c>
      <c r="DC11" s="131">
        <f>SUM('4.읍면동별연령별인구'!DC11)</f>
        <v>157</v>
      </c>
      <c r="DD11" s="131">
        <f>SUM('4.읍면동별연령별인구'!DD11)</f>
        <v>132</v>
      </c>
      <c r="DE11" s="131">
        <f>SUM('4.읍면동별연령별인구'!DE11)</f>
        <v>114</v>
      </c>
      <c r="DF11" s="131">
        <f>SUM('4.읍면동별연령별인구'!DF11)</f>
        <v>78</v>
      </c>
      <c r="DG11" s="131">
        <f>SUM('4.읍면동별연령별인구'!DG11)</f>
        <v>51</v>
      </c>
      <c r="DH11" s="131">
        <f>SUM('4.읍면동별연령별인구'!DH11)</f>
        <v>129</v>
      </c>
      <c r="DI11" s="131">
        <f>SUM('4.읍면동별연령별인구'!DI11)</f>
        <v>46</v>
      </c>
      <c r="DJ11" s="131">
        <f>SUM('4.읍면동별연령별인구'!DJ11)</f>
        <v>27</v>
      </c>
      <c r="DK11" s="131">
        <f>SUM('4.읍면동별연령별인구'!DK11)</f>
        <v>27</v>
      </c>
      <c r="DL11" s="131">
        <f>SUM('4.읍면동별연령별인구'!DL11)</f>
        <v>17</v>
      </c>
      <c r="DM11" s="131">
        <f>SUM('4.읍면동별연령별인구'!DM11)</f>
        <v>12</v>
      </c>
      <c r="DN11" s="131">
        <f>SUM('4.읍면동별연령별인구'!DN11)</f>
        <v>16</v>
      </c>
      <c r="DO11" s="131">
        <f>SUM('4.읍면동별연령별인구'!DO11)</f>
        <v>3</v>
      </c>
      <c r="DP11" s="131">
        <f>SUM('4.읍면동별연령별인구'!DP11)</f>
        <v>6</v>
      </c>
      <c r="DQ11" s="131">
        <f>SUM('4.읍면동별연령별인구'!DQ11)</f>
        <v>4</v>
      </c>
      <c r="DR11" s="131">
        <f>SUM('4.읍면동별연령별인구'!DR11)</f>
        <v>3</v>
      </c>
      <c r="DS11" s="131">
        <f>SUM('4.읍면동별연령별인구'!DS11)</f>
        <v>0</v>
      </c>
      <c r="DT11" s="132">
        <f>SUM('4.읍면동별연령별인구'!DT11)</f>
        <v>1</v>
      </c>
    </row>
    <row r="12" spans="1:124" ht="19" x14ac:dyDescent="0.4">
      <c r="A12" s="545"/>
      <c r="B12" s="136" t="s">
        <v>19</v>
      </c>
      <c r="C12" s="131">
        <f>SUM(D12,J12,P12,V12,AB12,AH12,AN12,AT12,AZ12,BF12,BL12,BR12,BX12,CD12,CJ12,CP12,CV12,DB12,DH12,DN12,DT12)</f>
        <v>105999</v>
      </c>
      <c r="D12" s="131">
        <f>SUM('4.읍면동별연령별인구'!D12)</f>
        <v>3112</v>
      </c>
      <c r="E12" s="131">
        <f>SUM('4.읍면동별연령별인구'!E12)</f>
        <v>517</v>
      </c>
      <c r="F12" s="131">
        <f>SUM('4.읍면동별연령별인구'!F12)</f>
        <v>581</v>
      </c>
      <c r="G12" s="131">
        <f>SUM('4.읍면동별연령별인구'!G12)</f>
        <v>615</v>
      </c>
      <c r="H12" s="131">
        <f>SUM('4.읍면동별연령별인구'!H12)</f>
        <v>663</v>
      </c>
      <c r="I12" s="131">
        <f>SUM('4.읍면동별연령별인구'!I12)</f>
        <v>736</v>
      </c>
      <c r="J12" s="131">
        <f>SUM('4.읍면동별연령별인구'!J12)</f>
        <v>4626</v>
      </c>
      <c r="K12" s="131">
        <f>SUM('4.읍면동별연령별인구'!K12)</f>
        <v>808</v>
      </c>
      <c r="L12" s="131">
        <f>SUM('4.읍면동별연령별인구'!L12)</f>
        <v>943</v>
      </c>
      <c r="M12" s="131">
        <f>SUM('4.읍면동별연령별인구'!M12)</f>
        <v>981</v>
      </c>
      <c r="N12" s="131">
        <f>SUM('4.읍면동별연령별인구'!N12)</f>
        <v>941</v>
      </c>
      <c r="O12" s="131">
        <f>SUM('4.읍면동별연령별인구'!O12)</f>
        <v>953</v>
      </c>
      <c r="P12" s="131">
        <f>SUM('4.읍면동별연령별인구'!P12)</f>
        <v>4895</v>
      </c>
      <c r="Q12" s="131">
        <f>SUM('4.읍면동별연령별인구'!Q12)</f>
        <v>1103</v>
      </c>
      <c r="R12" s="131">
        <f>SUM('4.읍면동별연령별인구'!R12)</f>
        <v>958</v>
      </c>
      <c r="S12" s="131">
        <f>SUM('4.읍면동별연령별인구'!S12)</f>
        <v>1004</v>
      </c>
      <c r="T12" s="131">
        <f>SUM('4.읍면동별연령별인구'!T12)</f>
        <v>927</v>
      </c>
      <c r="U12" s="131">
        <f>SUM('4.읍면동별연령별인구'!U12)</f>
        <v>903</v>
      </c>
      <c r="V12" s="131">
        <f>SUM('4.읍면동별연령별인구'!V12)</f>
        <v>4395</v>
      </c>
      <c r="W12" s="131">
        <f>SUM('4.읍면동별연령별인구'!W12)</f>
        <v>978</v>
      </c>
      <c r="X12" s="131">
        <f>SUM('4.읍면동별연령별인구'!X12)</f>
        <v>863</v>
      </c>
      <c r="Y12" s="131">
        <f>SUM('4.읍면동별연령별인구'!Y12)</f>
        <v>781</v>
      </c>
      <c r="Z12" s="131">
        <f>SUM('4.읍면동별연령별인구'!Z12)</f>
        <v>909</v>
      </c>
      <c r="AA12" s="131">
        <f>SUM('4.읍면동별연령별인구'!AA12)</f>
        <v>864</v>
      </c>
      <c r="AB12" s="131">
        <f>SUM('4.읍면동별연령별인구'!AB12)</f>
        <v>5191</v>
      </c>
      <c r="AC12" s="131">
        <f>SUM('4.읍면동별연령별인구'!AC12)</f>
        <v>846</v>
      </c>
      <c r="AD12" s="131">
        <f>SUM('4.읍면동별연령별인구'!AD12)</f>
        <v>1004</v>
      </c>
      <c r="AE12" s="131">
        <f>SUM('4.읍면동별연령별인구'!AE12)</f>
        <v>1138</v>
      </c>
      <c r="AF12" s="131">
        <f>SUM('4.읍면동별연령별인구'!AF12)</f>
        <v>1088</v>
      </c>
      <c r="AG12" s="131">
        <f>SUM('4.읍면동별연령별인구'!AG12)</f>
        <v>1115</v>
      </c>
      <c r="AH12" s="131">
        <f>SUM('4.읍면동별연령별인구'!AH12)</f>
        <v>6180</v>
      </c>
      <c r="AI12" s="131">
        <f>SUM('4.읍면동별연령별인구'!AI12)</f>
        <v>1158</v>
      </c>
      <c r="AJ12" s="131">
        <f>SUM('4.읍면동별연령별인구'!AJ12)</f>
        <v>1197</v>
      </c>
      <c r="AK12" s="131">
        <f>SUM('4.읍면동별연령별인구'!AK12)</f>
        <v>1199</v>
      </c>
      <c r="AL12" s="131">
        <f>SUM('4.읍면동별연령별인구'!AL12)</f>
        <v>1358</v>
      </c>
      <c r="AM12" s="131">
        <f>SUM('4.읍면동별연령별인구'!AM12)</f>
        <v>1268</v>
      </c>
      <c r="AN12" s="131">
        <f>SUM('4.읍면동별연령별인구'!AN12)</f>
        <v>6149</v>
      </c>
      <c r="AO12" s="131">
        <f>SUM('4.읍면동별연령별인구'!AO12)</f>
        <v>1255</v>
      </c>
      <c r="AP12" s="131">
        <f>SUM('4.읍면동별연령별인구'!AP12)</f>
        <v>1296</v>
      </c>
      <c r="AQ12" s="131">
        <f>SUM('4.읍면동별연령별인구'!AQ12)</f>
        <v>1177</v>
      </c>
      <c r="AR12" s="131">
        <f>SUM('4.읍면동별연령별인구'!AR12)</f>
        <v>1261</v>
      </c>
      <c r="AS12" s="131">
        <f>SUM('4.읍면동별연령별인구'!AS12)</f>
        <v>1160</v>
      </c>
      <c r="AT12" s="131">
        <f>SUM('4.읍면동별연령별인구'!AT12)</f>
        <v>6563</v>
      </c>
      <c r="AU12" s="131">
        <f>SUM('4.읍면동별연령별인구'!AU12)</f>
        <v>1190</v>
      </c>
      <c r="AV12" s="131">
        <f>SUM('4.읍면동별연령별인구'!AV12)</f>
        <v>1181</v>
      </c>
      <c r="AW12" s="131">
        <f>SUM('4.읍면동별연령별인구'!AW12)</f>
        <v>1313</v>
      </c>
      <c r="AX12" s="131">
        <f>SUM('4.읍면동별연령별인구'!AX12)</f>
        <v>1320</v>
      </c>
      <c r="AY12" s="131">
        <f>SUM('4.읍면동별연령별인구'!AY12)</f>
        <v>1559</v>
      </c>
      <c r="AZ12" s="131">
        <f>SUM('4.읍면동별연령별인구'!AZ12)</f>
        <v>8272</v>
      </c>
      <c r="BA12" s="131">
        <f>SUM('4.읍면동별연령별인구'!BA12)</f>
        <v>1690</v>
      </c>
      <c r="BB12" s="131">
        <f>SUM('4.읍면동별연령별인구'!BB12)</f>
        <v>1749</v>
      </c>
      <c r="BC12" s="131">
        <f>SUM('4.읍면동별연령별인구'!BC12)</f>
        <v>1765</v>
      </c>
      <c r="BD12" s="131">
        <f>SUM('4.읍면동별연령별인구'!BD12)</f>
        <v>1617</v>
      </c>
      <c r="BE12" s="131">
        <f>SUM('4.읍면동별연령별인구'!BE12)</f>
        <v>1451</v>
      </c>
      <c r="BF12" s="131">
        <f>SUM('4.읍면동별연령별인구'!BF12)</f>
        <v>7988</v>
      </c>
      <c r="BG12" s="131">
        <f>SUM('4.읍면동별연령별인구'!BG12)</f>
        <v>1520</v>
      </c>
      <c r="BH12" s="131">
        <f>SUM('4.읍면동별연령별인구'!BH12)</f>
        <v>1436</v>
      </c>
      <c r="BI12" s="131">
        <f>SUM('4.읍면동별연령별인구'!BI12)</f>
        <v>1518</v>
      </c>
      <c r="BJ12" s="131">
        <f>SUM('4.읍면동별연령별인구'!BJ12)</f>
        <v>1600</v>
      </c>
      <c r="BK12" s="131">
        <f>SUM('4.읍면동별연령별인구'!BK12)</f>
        <v>1914</v>
      </c>
      <c r="BL12" s="131">
        <f>SUM('4.읍면동별연령별인구'!BL12)</f>
        <v>10522</v>
      </c>
      <c r="BM12" s="131">
        <f>SUM('4.읍면동별연령별인구'!BM12)</f>
        <v>1865</v>
      </c>
      <c r="BN12" s="131">
        <f>SUM('4.읍면동별연령별인구'!BN12)</f>
        <v>2100</v>
      </c>
      <c r="BO12" s="131">
        <f>SUM('4.읍면동별연령별인구'!BO12)</f>
        <v>2091</v>
      </c>
      <c r="BP12" s="131">
        <f>SUM('4.읍면동별연령별인구'!BP12)</f>
        <v>2226</v>
      </c>
      <c r="BQ12" s="131">
        <f>SUM('4.읍면동별연령별인구'!BQ12)</f>
        <v>2240</v>
      </c>
      <c r="BR12" s="131">
        <f>SUM('4.읍면동별연령별인구'!BR12)</f>
        <v>10143</v>
      </c>
      <c r="BS12" s="131">
        <f>SUM('4.읍면동별연령별인구'!BS12)</f>
        <v>2256</v>
      </c>
      <c r="BT12" s="131">
        <f>SUM('4.읍면동별연령별인구'!BT12)</f>
        <v>1989</v>
      </c>
      <c r="BU12" s="131">
        <f>SUM('4.읍면동별연령별인구'!BU12)</f>
        <v>2178</v>
      </c>
      <c r="BV12" s="131">
        <f>SUM('4.읍면동별연령별인구'!BV12)</f>
        <v>1933</v>
      </c>
      <c r="BW12" s="131">
        <f>SUM('4.읍면동별연령별인구'!BW12)</f>
        <v>1787</v>
      </c>
      <c r="BX12" s="131">
        <f>SUM('4.읍면동별연령별인구'!BX12)</f>
        <v>9817</v>
      </c>
      <c r="BY12" s="131">
        <f>SUM('4.읍면동별연령별인구'!BY12)</f>
        <v>2100</v>
      </c>
      <c r="BZ12" s="131">
        <f>SUM('4.읍면동별연령별인구'!BZ12)</f>
        <v>2160</v>
      </c>
      <c r="CA12" s="131">
        <f>SUM('4.읍면동별연령별인구'!CA12)</f>
        <v>2142</v>
      </c>
      <c r="CB12" s="131">
        <f>SUM('4.읍면동별연령별인구'!CB12)</f>
        <v>1841</v>
      </c>
      <c r="CC12" s="131">
        <f>SUM('4.읍면동별연령별인구'!CC12)</f>
        <v>1574</v>
      </c>
      <c r="CD12" s="131">
        <f>SUM('4.읍면동별연령별인구'!CD12)</f>
        <v>6883</v>
      </c>
      <c r="CE12" s="131">
        <f>SUM('4.읍면동별연령별인구'!CE12)</f>
        <v>1635</v>
      </c>
      <c r="CF12" s="131">
        <f>SUM('4.읍면동별연령별인구'!CF12)</f>
        <v>1520</v>
      </c>
      <c r="CG12" s="131">
        <f>SUM('4.읍면동별연령별인구'!CG12)</f>
        <v>1478</v>
      </c>
      <c r="CH12" s="131">
        <f>SUM('4.읍면동별연령별인구'!CH12)</f>
        <v>1223</v>
      </c>
      <c r="CI12" s="131">
        <f>SUM('4.읍면동별연령별인구'!CI12)</f>
        <v>1027</v>
      </c>
      <c r="CJ12" s="131">
        <f>SUM('4.읍면동별연령별인구'!CJ12)</f>
        <v>4185</v>
      </c>
      <c r="CK12" s="131">
        <f>SUM('4.읍면동별연령별인구'!CK12)</f>
        <v>1122</v>
      </c>
      <c r="CL12" s="131">
        <f>SUM('4.읍면동별연령별인구'!CL12)</f>
        <v>805</v>
      </c>
      <c r="CM12" s="131">
        <f>SUM('4.읍면동별연령별인구'!CM12)</f>
        <v>759</v>
      </c>
      <c r="CN12" s="131">
        <f>SUM('4.읍면동별연령별인구'!CN12)</f>
        <v>777</v>
      </c>
      <c r="CO12" s="131">
        <f>SUM('4.읍면동별연령별인구'!CO12)</f>
        <v>722</v>
      </c>
      <c r="CP12" s="131">
        <f>SUM('4.읍면동별연령별인구'!CP12)</f>
        <v>2692</v>
      </c>
      <c r="CQ12" s="131">
        <f>SUM('4.읍면동별연령별인구'!CQ12)</f>
        <v>693</v>
      </c>
      <c r="CR12" s="131">
        <f>SUM('4.읍면동별연령별인구'!CR12)</f>
        <v>521</v>
      </c>
      <c r="CS12" s="131">
        <f>SUM('4.읍면동별연령별인구'!CS12)</f>
        <v>405</v>
      </c>
      <c r="CT12" s="131">
        <f>SUM('4.읍면동별연령별인구'!CT12)</f>
        <v>517</v>
      </c>
      <c r="CU12" s="131">
        <f>SUM('4.읍면동별연령별인구'!CU12)</f>
        <v>556</v>
      </c>
      <c r="CV12" s="131">
        <f>SUM('4.읍면동별연령별인구'!CV12)</f>
        <v>2332</v>
      </c>
      <c r="CW12" s="131">
        <f>SUM('4.읍면동별연령별인구'!CW12)</f>
        <v>552</v>
      </c>
      <c r="CX12" s="131">
        <f>SUM('4.읍면동별연령별인구'!CX12)</f>
        <v>514</v>
      </c>
      <c r="CY12" s="131">
        <f>SUM('4.읍면동별연령별인구'!CY12)</f>
        <v>443</v>
      </c>
      <c r="CZ12" s="131">
        <f>SUM('4.읍면동별연령별인구'!CZ12)</f>
        <v>448</v>
      </c>
      <c r="DA12" s="131">
        <f>SUM('4.읍면동별연령별인구'!DA12)</f>
        <v>375</v>
      </c>
      <c r="DB12" s="131">
        <f>SUM('4.읍면동별연령별인구'!DB12)</f>
        <v>1414</v>
      </c>
      <c r="DC12" s="131">
        <f>SUM('4.읍면동별연령별인구'!DC12)</f>
        <v>367</v>
      </c>
      <c r="DD12" s="131">
        <f>SUM('4.읍면동별연령별인구'!DD12)</f>
        <v>318</v>
      </c>
      <c r="DE12" s="131">
        <f>SUM('4.읍면동별연령별인구'!DE12)</f>
        <v>269</v>
      </c>
      <c r="DF12" s="131">
        <f>SUM('4.읍면동별연령별인구'!DF12)</f>
        <v>264</v>
      </c>
      <c r="DG12" s="131">
        <f>SUM('4.읍면동별연령별인구'!DG12)</f>
        <v>196</v>
      </c>
      <c r="DH12" s="131">
        <f>SUM('4.읍면동별연령별인구'!DH12)</f>
        <v>540</v>
      </c>
      <c r="DI12" s="131">
        <f>SUM('4.읍면동별연령별인구'!DI12)</f>
        <v>168</v>
      </c>
      <c r="DJ12" s="131">
        <f>SUM('4.읍면동별연령별인구'!DJ12)</f>
        <v>123</v>
      </c>
      <c r="DK12" s="131">
        <f>SUM('4.읍면동별연령별인구'!DK12)</f>
        <v>111</v>
      </c>
      <c r="DL12" s="131">
        <f>SUM('4.읍면동별연령별인구'!DL12)</f>
        <v>76</v>
      </c>
      <c r="DM12" s="131">
        <f>SUM('4.읍면동별연령별인구'!DM12)</f>
        <v>62</v>
      </c>
      <c r="DN12" s="131">
        <f>SUM('4.읍면동별연령별인구'!DN12)</f>
        <v>87</v>
      </c>
      <c r="DO12" s="131">
        <f>SUM('4.읍면동별연령별인구'!DO12)</f>
        <v>28</v>
      </c>
      <c r="DP12" s="131">
        <f>SUM('4.읍면동별연령별인구'!DP12)</f>
        <v>21</v>
      </c>
      <c r="DQ12" s="131">
        <f>SUM('4.읍면동별연령별인구'!DQ12)</f>
        <v>13</v>
      </c>
      <c r="DR12" s="131">
        <f>SUM('4.읍면동별연령별인구'!DR12)</f>
        <v>17</v>
      </c>
      <c r="DS12" s="131">
        <f>SUM('4.읍면동별연령별인구'!DS12)</f>
        <v>8</v>
      </c>
      <c r="DT12" s="132">
        <f>SUM('4.읍면동별연령별인구'!DT12)</f>
        <v>13</v>
      </c>
    </row>
    <row r="13" spans="1:124" ht="19" x14ac:dyDescent="0.4">
      <c r="A13" s="543" t="s">
        <v>782</v>
      </c>
      <c r="B13" s="94" t="s">
        <v>21</v>
      </c>
      <c r="C13" s="131">
        <f>SUM(C14:C15)</f>
        <v>248512</v>
      </c>
      <c r="D13" s="131">
        <f>'4.읍면동별연령별인구'!D34</f>
        <v>6862</v>
      </c>
      <c r="E13" s="131">
        <f>'4.읍면동별연령별인구'!E34</f>
        <v>1197</v>
      </c>
      <c r="F13" s="131">
        <f>'4.읍면동별연령별인구'!F34</f>
        <v>1279</v>
      </c>
      <c r="G13" s="131">
        <f>'4.읍면동별연령별인구'!G34</f>
        <v>1297</v>
      </c>
      <c r="H13" s="131">
        <f>'4.읍면동별연령별인구'!H34</f>
        <v>1454</v>
      </c>
      <c r="I13" s="131">
        <f>'4.읍면동별연령별인구'!I34</f>
        <v>1635</v>
      </c>
      <c r="J13" s="131">
        <f>'4.읍면동별연령별인구'!J34</f>
        <v>10312</v>
      </c>
      <c r="K13" s="131">
        <f>'4.읍면동별연령별인구'!K34</f>
        <v>1747</v>
      </c>
      <c r="L13" s="131">
        <f>'4.읍면동별연령별인구'!L34</f>
        <v>2003</v>
      </c>
      <c r="M13" s="131">
        <f>'4.읍면동별연령별인구'!M34</f>
        <v>2174</v>
      </c>
      <c r="N13" s="131">
        <f>'4.읍면동별연령별인구'!N34</f>
        <v>2206</v>
      </c>
      <c r="O13" s="131">
        <f>'4.읍면동별연령별인구'!O34</f>
        <v>2182</v>
      </c>
      <c r="P13" s="131">
        <f>'4.읍면동별연령별인구'!P34</f>
        <v>12176</v>
      </c>
      <c r="Q13" s="131">
        <f>'4.읍면동별연령별인구'!Q34</f>
        <v>2471</v>
      </c>
      <c r="R13" s="131">
        <f>'4.읍면동별연령별인구'!R34</f>
        <v>2450</v>
      </c>
      <c r="S13" s="131">
        <f>'4.읍면동별연령별인구'!S34</f>
        <v>2398</v>
      </c>
      <c r="T13" s="131">
        <f>'4.읍면동별연령별인구'!T34</f>
        <v>2341</v>
      </c>
      <c r="U13" s="131">
        <f>'4.읍면동별연령별인구'!U34</f>
        <v>2516</v>
      </c>
      <c r="V13" s="131">
        <f>'4.읍면동별연령별인구'!V34</f>
        <v>12890</v>
      </c>
      <c r="W13" s="131">
        <f>'4.읍면동별연령별인구'!W34</f>
        <v>2759</v>
      </c>
      <c r="X13" s="131">
        <f>'4.읍면동별연령별인구'!X34</f>
        <v>2411</v>
      </c>
      <c r="Y13" s="131">
        <f>'4.읍면동별연령별인구'!Y34</f>
        <v>2419</v>
      </c>
      <c r="Z13" s="131">
        <f>'4.읍면동별연령별인구'!Z34</f>
        <v>2697</v>
      </c>
      <c r="AA13" s="131">
        <f>'4.읍면동별연령별인구'!AA34</f>
        <v>2604</v>
      </c>
      <c r="AB13" s="131">
        <f>'4.읍면동별연령별인구'!AB34</f>
        <v>15540</v>
      </c>
      <c r="AC13" s="131">
        <f>'4.읍면동별연령별인구'!AC34</f>
        <v>2660</v>
      </c>
      <c r="AD13" s="131">
        <f>'4.읍면동별연령별인구'!AD34</f>
        <v>2961</v>
      </c>
      <c r="AE13" s="131">
        <f>'4.읍면동별연령별인구'!AE34</f>
        <v>3335</v>
      </c>
      <c r="AF13" s="131">
        <f>'4.읍면동별연령별인구'!AF34</f>
        <v>3228</v>
      </c>
      <c r="AG13" s="131">
        <f>'4.읍면동별연령별인구'!AG34</f>
        <v>3356</v>
      </c>
      <c r="AH13" s="131">
        <f>'4.읍면동별연령별인구'!AH34</f>
        <v>18715</v>
      </c>
      <c r="AI13" s="131">
        <f>'4.읍면동별연령별인구'!AI34</f>
        <v>3499</v>
      </c>
      <c r="AJ13" s="131">
        <f>'4.읍면동별연령별인구'!AJ34</f>
        <v>3750</v>
      </c>
      <c r="AK13" s="131">
        <f>'4.읍면동별연령별인구'!AK34</f>
        <v>3809</v>
      </c>
      <c r="AL13" s="131">
        <f>'4.읍면동별연령별인구'!AL34</f>
        <v>3742</v>
      </c>
      <c r="AM13" s="131">
        <f>'4.읍면동별연령별인구'!AM34</f>
        <v>3915</v>
      </c>
      <c r="AN13" s="131">
        <f>'4.읍면동별연령별인구'!AN34</f>
        <v>18024</v>
      </c>
      <c r="AO13" s="131">
        <f>'4.읍면동별연령별인구'!AO34</f>
        <v>3872</v>
      </c>
      <c r="AP13" s="131">
        <f>'4.읍면동별연령별인구'!AP34</f>
        <v>3893</v>
      </c>
      <c r="AQ13" s="131">
        <f>'4.읍면동별연령별인구'!AQ34</f>
        <v>3491</v>
      </c>
      <c r="AR13" s="131">
        <f>'4.읍면동별연령별인구'!AR34</f>
        <v>3433</v>
      </c>
      <c r="AS13" s="131">
        <f>'4.읍면동별연령별인구'!AS34</f>
        <v>3335</v>
      </c>
      <c r="AT13" s="131">
        <f>'4.읍면동별연령별인구'!AT34</f>
        <v>16394</v>
      </c>
      <c r="AU13" s="131">
        <f>'4.읍면동별연령별인구'!AU34</f>
        <v>3313</v>
      </c>
      <c r="AV13" s="131">
        <f>'4.읍면동별연령별인구'!AV34</f>
        <v>3121</v>
      </c>
      <c r="AW13" s="131">
        <f>'4.읍면동별연령별인구'!AW34</f>
        <v>3232</v>
      </c>
      <c r="AX13" s="131">
        <f>'4.읍면동별연령별인구'!AX34</f>
        <v>3275</v>
      </c>
      <c r="AY13" s="131">
        <f>'4.읍면동별연령별인구'!AY34</f>
        <v>3453</v>
      </c>
      <c r="AZ13" s="131">
        <f>'4.읍면동별연령별인구'!AZ34</f>
        <v>19003</v>
      </c>
      <c r="BA13" s="131">
        <f>'4.읍면동별연령별인구'!BA34</f>
        <v>3782</v>
      </c>
      <c r="BB13" s="131">
        <f>'4.읍면동별연령별인구'!BB34</f>
        <v>3879</v>
      </c>
      <c r="BC13" s="131">
        <f>'4.읍면동별연령별인구'!BC34</f>
        <v>3945</v>
      </c>
      <c r="BD13" s="131">
        <f>'4.읍면동별연령별인구'!BD34</f>
        <v>3850</v>
      </c>
      <c r="BE13" s="131">
        <f>'4.읍면동별연령별인구'!BE34</f>
        <v>3547</v>
      </c>
      <c r="BF13" s="131">
        <f>'4.읍면동별연령별인구'!BF34</f>
        <v>20274</v>
      </c>
      <c r="BG13" s="131">
        <f>'4.읍면동별연령별인구'!BG34</f>
        <v>3764</v>
      </c>
      <c r="BH13" s="131">
        <f>'4.읍면동별연령별인구'!BH34</f>
        <v>3709</v>
      </c>
      <c r="BI13" s="131">
        <f>'4.읍면동별연령별인구'!BI34</f>
        <v>3843</v>
      </c>
      <c r="BJ13" s="131">
        <f>'4.읍면동별연령별인구'!BJ34</f>
        <v>4231</v>
      </c>
      <c r="BK13" s="131">
        <f>'4.읍면동별연령별인구'!BK34</f>
        <v>4727</v>
      </c>
      <c r="BL13" s="131">
        <f>'4.읍면동별연령별인구'!BL34</f>
        <v>25674</v>
      </c>
      <c r="BM13" s="131">
        <f>'4.읍면동별연령별인구'!BM34</f>
        <v>4635</v>
      </c>
      <c r="BN13" s="131">
        <f>'4.읍면동별연령별인구'!BN34</f>
        <v>5084</v>
      </c>
      <c r="BO13" s="131">
        <f>'4.읍면동별연령별인구'!BO34</f>
        <v>5287</v>
      </c>
      <c r="BP13" s="131">
        <f>'4.읍면동별연령별인구'!BP34</f>
        <v>5392</v>
      </c>
      <c r="BQ13" s="131">
        <f>'4.읍면동별연령별인구'!BQ34</f>
        <v>5276</v>
      </c>
      <c r="BR13" s="131">
        <f>'4.읍면동별연령별인구'!BR34</f>
        <v>24036</v>
      </c>
      <c r="BS13" s="131">
        <f>'4.읍면동별연령별인구'!BS34</f>
        <v>5118</v>
      </c>
      <c r="BT13" s="131">
        <f>'4.읍면동별연령별인구'!BT34</f>
        <v>4679</v>
      </c>
      <c r="BU13" s="131">
        <f>'4.읍면동별연령별인구'!BU34</f>
        <v>5090</v>
      </c>
      <c r="BV13" s="131">
        <f>'4.읍면동별연령별인구'!BV34</f>
        <v>4748</v>
      </c>
      <c r="BW13" s="131">
        <f>'4.읍면동별연령별인구'!BW34</f>
        <v>4401</v>
      </c>
      <c r="BX13" s="131">
        <f>'4.읍면동별연령별인구'!BX34</f>
        <v>22211</v>
      </c>
      <c r="BY13" s="131">
        <f>'4.읍면동별연령별인구'!BY34</f>
        <v>5030</v>
      </c>
      <c r="BZ13" s="131">
        <f>'4.읍면동별연령별인구'!BZ34</f>
        <v>4957</v>
      </c>
      <c r="CA13" s="131">
        <f>'4.읍면동별연령별인구'!CA34</f>
        <v>4800</v>
      </c>
      <c r="CB13" s="131">
        <f>'4.읍면동별연령별인구'!CB34</f>
        <v>3947</v>
      </c>
      <c r="CC13" s="131">
        <f>'4.읍면동별연령별인구'!CC34</f>
        <v>3477</v>
      </c>
      <c r="CD13" s="131">
        <f>'4.읍면동별연령별인구'!CD34</f>
        <v>12023</v>
      </c>
      <c r="CE13" s="131">
        <f>'4.읍면동별연령별인구'!CE34</f>
        <v>3058</v>
      </c>
      <c r="CF13" s="131">
        <f>'4.읍면동별연령별인구'!CF34</f>
        <v>2626</v>
      </c>
      <c r="CG13" s="131">
        <f>'4.읍면동별연령별인구'!CG34</f>
        <v>2575</v>
      </c>
      <c r="CH13" s="131">
        <f>'4.읍면동별연령별인구'!CH34</f>
        <v>2040</v>
      </c>
      <c r="CI13" s="131">
        <f>'4.읍면동별연령별인구'!CI34</f>
        <v>1724</v>
      </c>
      <c r="CJ13" s="131">
        <f>'4.읍면동별연령별인구'!CJ34</f>
        <v>6427</v>
      </c>
      <c r="CK13" s="131">
        <f>'4.읍면동별연령별인구'!CK34</f>
        <v>1702</v>
      </c>
      <c r="CL13" s="131">
        <f>'4.읍면동별연령별인구'!CL34</f>
        <v>1340</v>
      </c>
      <c r="CM13" s="131">
        <f>'4.읍면동별연령별인구'!CM34</f>
        <v>1168</v>
      </c>
      <c r="CN13" s="131">
        <f>'4.읍면동별연령별인구'!CN34</f>
        <v>1171</v>
      </c>
      <c r="CO13" s="131">
        <f>'4.읍면동별연령별인구'!CO34</f>
        <v>1046</v>
      </c>
      <c r="CP13" s="131">
        <f>'4.읍면동별연령별인구'!CP34</f>
        <v>3431</v>
      </c>
      <c r="CQ13" s="131">
        <f>'4.읍면동별연령별인구'!CQ34</f>
        <v>943</v>
      </c>
      <c r="CR13" s="131">
        <f>'4.읍면동별연령별인구'!CR34</f>
        <v>774</v>
      </c>
      <c r="CS13" s="131">
        <f>'4.읍면동별연령별인구'!CS34</f>
        <v>558</v>
      </c>
      <c r="CT13" s="131">
        <f>'4.읍면동별연령별인구'!CT34</f>
        <v>590</v>
      </c>
      <c r="CU13" s="131">
        <f>'4.읍면동별연령별인구'!CU34</f>
        <v>566</v>
      </c>
      <c r="CV13" s="131">
        <f>'4.읍면동별연령별인구'!CV34</f>
        <v>2501</v>
      </c>
      <c r="CW13" s="131">
        <f>'4.읍면동별연령별인구'!CW34</f>
        <v>644</v>
      </c>
      <c r="CX13" s="131">
        <f>'4.읍면동별연령별인구'!CX34</f>
        <v>522</v>
      </c>
      <c r="CY13" s="131">
        <f>'4.읍면동별연령별인구'!CY34</f>
        <v>479</v>
      </c>
      <c r="CZ13" s="131">
        <f>'4.읍면동별연령별인구'!CZ34</f>
        <v>450</v>
      </c>
      <c r="DA13" s="131">
        <f>'4.읍면동별연령별인구'!DA34</f>
        <v>406</v>
      </c>
      <c r="DB13" s="131">
        <f>'4.읍면동별연령별인구'!DB34</f>
        <v>1375</v>
      </c>
      <c r="DC13" s="131">
        <f>'4.읍면동별연령별인구'!DC34</f>
        <v>331</v>
      </c>
      <c r="DD13" s="131">
        <f>'4.읍면동별연령별인구'!DD34</f>
        <v>315</v>
      </c>
      <c r="DE13" s="131">
        <f>'4.읍면동별연령별인구'!DE34</f>
        <v>294</v>
      </c>
      <c r="DF13" s="131">
        <f>'4.읍면동별연령별인구'!DF34</f>
        <v>226</v>
      </c>
      <c r="DG13" s="131">
        <f>'4.읍면동별연령별인구'!DG34</f>
        <v>209</v>
      </c>
      <c r="DH13" s="131">
        <f>'4.읍면동별연령별인구'!DH34</f>
        <v>531</v>
      </c>
      <c r="DI13" s="131">
        <f>'4.읍면동별연령별인구'!DI34</f>
        <v>170</v>
      </c>
      <c r="DJ13" s="131">
        <f>'4.읍면동별연령별인구'!DJ34</f>
        <v>130</v>
      </c>
      <c r="DK13" s="131">
        <f>'4.읍면동별연령별인구'!DK34</f>
        <v>95</v>
      </c>
      <c r="DL13" s="131">
        <f>'4.읍면동별연령별인구'!DL34</f>
        <v>76</v>
      </c>
      <c r="DM13" s="131">
        <f>'4.읍면동별연령별인구'!DM34</f>
        <v>60</v>
      </c>
      <c r="DN13" s="131">
        <f>'4.읍면동별연령별인구'!DN34</f>
        <v>102</v>
      </c>
      <c r="DO13" s="131">
        <f>'4.읍면동별연령별인구'!DO34</f>
        <v>36</v>
      </c>
      <c r="DP13" s="131">
        <f>'4.읍면동별연령별인구'!DP34</f>
        <v>23</v>
      </c>
      <c r="DQ13" s="131">
        <f>'4.읍면동별연령별인구'!DQ34</f>
        <v>20</v>
      </c>
      <c r="DR13" s="131">
        <f>'4.읍면동별연령별인구'!DR34</f>
        <v>14</v>
      </c>
      <c r="DS13" s="131">
        <f>'4.읍면동별연령별인구'!DS34</f>
        <v>9</v>
      </c>
      <c r="DT13" s="132">
        <f>'4.읍면동별연령별인구'!DT34</f>
        <v>11</v>
      </c>
    </row>
    <row r="14" spans="1:124" ht="19" x14ac:dyDescent="0.4">
      <c r="A14" s="544"/>
      <c r="B14" s="94" t="s">
        <v>22</v>
      </c>
      <c r="C14" s="131">
        <f>SUM(D14,J14,P14,V14,AB14,AH14,AN14,AT14,AZ14,BF14,BL14,BR14,BX14,CD14,CJ14,CP14,CV14,DB14,DH14,DN14,DT14)</f>
        <v>126737</v>
      </c>
      <c r="D14" s="131">
        <f>'4.읍면동별연령별인구'!D35</f>
        <v>3470</v>
      </c>
      <c r="E14" s="131">
        <f>'4.읍면동별연령별인구'!E35</f>
        <v>582</v>
      </c>
      <c r="F14" s="131">
        <f>'4.읍면동별연령별인구'!F35</f>
        <v>645</v>
      </c>
      <c r="G14" s="131">
        <f>'4.읍면동별연령별인구'!G35</f>
        <v>671</v>
      </c>
      <c r="H14" s="131">
        <f>'4.읍면동별연령별인구'!H35</f>
        <v>718</v>
      </c>
      <c r="I14" s="131">
        <f>'4.읍면동별연령별인구'!I35</f>
        <v>854</v>
      </c>
      <c r="J14" s="131">
        <f>'4.읍면동별연령별인구'!J35</f>
        <v>5344</v>
      </c>
      <c r="K14" s="131">
        <f>'4.읍면동별연령별인구'!K35</f>
        <v>933</v>
      </c>
      <c r="L14" s="131">
        <f>'4.읍면동별연령별인구'!L35</f>
        <v>1008</v>
      </c>
      <c r="M14" s="131">
        <f>'4.읍면동별연령별인구'!M35</f>
        <v>1131</v>
      </c>
      <c r="N14" s="131">
        <f>'4.읍면동별연령별인구'!N35</f>
        <v>1153</v>
      </c>
      <c r="O14" s="131">
        <f>'4.읍면동별연령별인구'!O35</f>
        <v>1119</v>
      </c>
      <c r="P14" s="131">
        <f>'4.읍면동별연령별인구'!P35</f>
        <v>6295</v>
      </c>
      <c r="Q14" s="131">
        <f>'4.읍면동별연령별인구'!Q35</f>
        <v>1284</v>
      </c>
      <c r="R14" s="131">
        <f>'4.읍면동별연령별인구'!R35</f>
        <v>1271</v>
      </c>
      <c r="S14" s="131">
        <f>'4.읍면동별연령별인구'!S35</f>
        <v>1215</v>
      </c>
      <c r="T14" s="131">
        <f>'4.읍면동별연령별인구'!T35</f>
        <v>1221</v>
      </c>
      <c r="U14" s="131">
        <f>'4.읍면동별연령별인구'!U35</f>
        <v>1304</v>
      </c>
      <c r="V14" s="131">
        <f>'4.읍면동별연령별인구'!V35</f>
        <v>6856</v>
      </c>
      <c r="W14" s="131">
        <f>'4.읍면동별연령별인구'!W35</f>
        <v>1453</v>
      </c>
      <c r="X14" s="131">
        <f>'4.읍면동별연령별인구'!X35</f>
        <v>1279</v>
      </c>
      <c r="Y14" s="131">
        <f>'4.읍면동별연령별인구'!Y35</f>
        <v>1269</v>
      </c>
      <c r="Z14" s="131">
        <f>'4.읍면동별연령별인구'!Z35</f>
        <v>1457</v>
      </c>
      <c r="AA14" s="131">
        <f>'4.읍면동별연령별인구'!AA35</f>
        <v>1398</v>
      </c>
      <c r="AB14" s="131">
        <f>'4.읍면동별연령별인구'!AB35</f>
        <v>8736</v>
      </c>
      <c r="AC14" s="131">
        <f>'4.읍면동별연령별인구'!AC35</f>
        <v>1452</v>
      </c>
      <c r="AD14" s="131">
        <f>'4.읍면동별연령별인구'!AD35</f>
        <v>1704</v>
      </c>
      <c r="AE14" s="131">
        <f>'4.읍면동별연령별인구'!AE35</f>
        <v>1878</v>
      </c>
      <c r="AF14" s="131">
        <f>'4.읍면동별연령별인구'!AF35</f>
        <v>1827</v>
      </c>
      <c r="AG14" s="131">
        <f>'4.읍면동별연령별인구'!AG35</f>
        <v>1875</v>
      </c>
      <c r="AH14" s="131">
        <f>'4.읍면동별연령별인구'!AH35</f>
        <v>10502</v>
      </c>
      <c r="AI14" s="131">
        <f>'4.읍면동별연령별인구'!AI35</f>
        <v>1924</v>
      </c>
      <c r="AJ14" s="131">
        <f>'4.읍면동별연령별인구'!AJ35</f>
        <v>2133</v>
      </c>
      <c r="AK14" s="131">
        <f>'4.읍면동별연령별인구'!AK35</f>
        <v>2161</v>
      </c>
      <c r="AL14" s="131">
        <f>'4.읍면동별연령별인구'!AL35</f>
        <v>2128</v>
      </c>
      <c r="AM14" s="131">
        <f>'4.읍면동별연령별인구'!AM35</f>
        <v>2156</v>
      </c>
      <c r="AN14" s="131">
        <f>'4.읍면동별연령별인구'!AN35</f>
        <v>9878</v>
      </c>
      <c r="AO14" s="131">
        <f>'4.읍면동별연령별인구'!AO35</f>
        <v>2114</v>
      </c>
      <c r="AP14" s="131">
        <f>'4.읍면동별연령별인구'!AP35</f>
        <v>2093</v>
      </c>
      <c r="AQ14" s="131">
        <f>'4.읍면동별연령별인구'!AQ35</f>
        <v>2009</v>
      </c>
      <c r="AR14" s="131">
        <f>'4.읍면동별연령별인구'!AR35</f>
        <v>1853</v>
      </c>
      <c r="AS14" s="131">
        <f>'4.읍면동별연령별인구'!AS35</f>
        <v>1809</v>
      </c>
      <c r="AT14" s="131">
        <f>'4.읍면동별연령별인구'!AT35</f>
        <v>8746</v>
      </c>
      <c r="AU14" s="131">
        <f>'4.읍면동별연령별인구'!AU35</f>
        <v>1798</v>
      </c>
      <c r="AV14" s="131">
        <f>'4.읍면동별연령별인구'!AV35</f>
        <v>1669</v>
      </c>
      <c r="AW14" s="131">
        <f>'4.읍면동별연령별인구'!AW35</f>
        <v>1728</v>
      </c>
      <c r="AX14" s="131">
        <f>'4.읍면동별연령별인구'!AX35</f>
        <v>1703</v>
      </c>
      <c r="AY14" s="131">
        <f>'4.읍면동별연령별인구'!AY35</f>
        <v>1848</v>
      </c>
      <c r="AZ14" s="131">
        <f>'4.읍면동별연령별인구'!AZ35</f>
        <v>9429</v>
      </c>
      <c r="BA14" s="131">
        <f>'4.읍면동별연령별인구'!BA35</f>
        <v>1864</v>
      </c>
      <c r="BB14" s="131">
        <f>'4.읍면동별연령별인구'!BB35</f>
        <v>1933</v>
      </c>
      <c r="BC14" s="131">
        <f>'4.읍면동별연령별인구'!BC35</f>
        <v>1967</v>
      </c>
      <c r="BD14" s="131">
        <f>'4.읍면동별연령별인구'!BD35</f>
        <v>1882</v>
      </c>
      <c r="BE14" s="131">
        <f>'4.읍면동별연령별인구'!BE35</f>
        <v>1783</v>
      </c>
      <c r="BF14" s="131">
        <f>'4.읍면동별연령별인구'!BF35</f>
        <v>9584</v>
      </c>
      <c r="BG14" s="131">
        <f>'4.읍면동별연령별인구'!BG35</f>
        <v>1849</v>
      </c>
      <c r="BH14" s="131">
        <f>'4.읍면동별연령별인구'!BH35</f>
        <v>1839</v>
      </c>
      <c r="BI14" s="131">
        <f>'4.읍면동별연령별인구'!BI35</f>
        <v>1751</v>
      </c>
      <c r="BJ14" s="131">
        <f>'4.읍면동별연령별인구'!BJ35</f>
        <v>1982</v>
      </c>
      <c r="BK14" s="131">
        <f>'4.읍면동별연령별인구'!BK35</f>
        <v>2163</v>
      </c>
      <c r="BL14" s="131">
        <f>'4.읍면동별연령별인구'!BL35</f>
        <v>12070</v>
      </c>
      <c r="BM14" s="131">
        <f>'4.읍면동별연령별인구'!BM35</f>
        <v>2219</v>
      </c>
      <c r="BN14" s="131">
        <f>'4.읍면동별연령별인구'!BN35</f>
        <v>2431</v>
      </c>
      <c r="BO14" s="131">
        <f>'4.읍면동별연령별인구'!BO35</f>
        <v>2510</v>
      </c>
      <c r="BP14" s="131">
        <f>'4.읍면동별연령별인구'!BP35</f>
        <v>2478</v>
      </c>
      <c r="BQ14" s="131">
        <f>'4.읍면동별연령별인구'!BQ35</f>
        <v>2432</v>
      </c>
      <c r="BR14" s="131">
        <f>'4.읍면동별연령별인구'!BR35</f>
        <v>11762</v>
      </c>
      <c r="BS14" s="131">
        <f>'4.읍면동별연령별인구'!BS35</f>
        <v>2378</v>
      </c>
      <c r="BT14" s="131">
        <f>'4.읍면동별연령별인구'!BT35</f>
        <v>2335</v>
      </c>
      <c r="BU14" s="131">
        <f>'4.읍면동별연령별인구'!BU35</f>
        <v>2466</v>
      </c>
      <c r="BV14" s="131">
        <f>'4.읍면동별연령별인구'!BV35</f>
        <v>2321</v>
      </c>
      <c r="BW14" s="131">
        <f>'4.읍면동별연령별인구'!BW35</f>
        <v>2262</v>
      </c>
      <c r="BX14" s="131">
        <f>'4.읍면동별연령별인구'!BX35</f>
        <v>11608</v>
      </c>
      <c r="BY14" s="131">
        <f>'4.읍면동별연령별인구'!BY35</f>
        <v>2538</v>
      </c>
      <c r="BZ14" s="131">
        <f>'4.읍면동별연령별인구'!BZ35</f>
        <v>2509</v>
      </c>
      <c r="CA14" s="131">
        <f>'4.읍면동별연령별인구'!CA35</f>
        <v>2520</v>
      </c>
      <c r="CB14" s="131">
        <f>'4.읍면동별연령별인구'!CB35</f>
        <v>2145</v>
      </c>
      <c r="CC14" s="131">
        <f>'4.읍면동별연령별인구'!CC35</f>
        <v>1896</v>
      </c>
      <c r="CD14" s="131">
        <f>'4.읍면동별연령별인구'!CD35</f>
        <v>6223</v>
      </c>
      <c r="CE14" s="131">
        <f>'4.읍면동별연령별인구'!CE35</f>
        <v>1622</v>
      </c>
      <c r="CF14" s="131">
        <f>'4.읍면동별연령별인구'!CF35</f>
        <v>1337</v>
      </c>
      <c r="CG14" s="131">
        <f>'4.읍면동별연령별인구'!CG35</f>
        <v>1263</v>
      </c>
      <c r="CH14" s="131">
        <f>'4.읍면동별연령별인구'!CH35</f>
        <v>1122</v>
      </c>
      <c r="CI14" s="131">
        <f>'4.읍면동별연령별인구'!CI35</f>
        <v>879</v>
      </c>
      <c r="CJ14" s="131">
        <f>'4.읍면동별연령별인구'!CJ35</f>
        <v>3292</v>
      </c>
      <c r="CK14" s="131">
        <f>'4.읍면동별연령별인구'!CK35</f>
        <v>892</v>
      </c>
      <c r="CL14" s="131">
        <f>'4.읍면동별연령별인구'!CL35</f>
        <v>683</v>
      </c>
      <c r="CM14" s="131">
        <f>'4.읍면동별연령별인구'!CM35</f>
        <v>617</v>
      </c>
      <c r="CN14" s="131">
        <f>'4.읍면동별연령별인구'!CN35</f>
        <v>582</v>
      </c>
      <c r="CO14" s="131">
        <f>'4.읍면동별연령별인구'!CO35</f>
        <v>518</v>
      </c>
      <c r="CP14" s="131">
        <f>'4.읍면동별연령별인구'!CP35</f>
        <v>1608</v>
      </c>
      <c r="CQ14" s="131">
        <f>'4.읍면동별연령별인구'!CQ35</f>
        <v>451</v>
      </c>
      <c r="CR14" s="131">
        <f>'4.읍면동별연령별인구'!CR35</f>
        <v>384</v>
      </c>
      <c r="CS14" s="131">
        <f>'4.읍면동별연령별인구'!CS35</f>
        <v>278</v>
      </c>
      <c r="CT14" s="131">
        <f>'4.읍면동별연령별인구'!CT35</f>
        <v>250</v>
      </c>
      <c r="CU14" s="131">
        <f>'4.읍면동별연령별인구'!CU35</f>
        <v>245</v>
      </c>
      <c r="CV14" s="131">
        <f>'4.읍면동별연령별인구'!CV35</f>
        <v>876</v>
      </c>
      <c r="CW14" s="131">
        <f>'4.읍면동별연령별인구'!CW35</f>
        <v>252</v>
      </c>
      <c r="CX14" s="131">
        <f>'4.읍면동별연령별인구'!CX35</f>
        <v>177</v>
      </c>
      <c r="CY14" s="131">
        <f>'4.읍면동별연령별인구'!CY35</f>
        <v>166</v>
      </c>
      <c r="CZ14" s="131">
        <f>'4.읍면동별연령별인구'!CZ35</f>
        <v>144</v>
      </c>
      <c r="DA14" s="131">
        <f>'4.읍면동별연령별인구'!DA35</f>
        <v>137</v>
      </c>
      <c r="DB14" s="131">
        <f>'4.읍면동별연령별인구'!DB35</f>
        <v>352</v>
      </c>
      <c r="DC14" s="131">
        <f>'4.읍면동별연령별인구'!DC35</f>
        <v>94</v>
      </c>
      <c r="DD14" s="131">
        <f>'4.읍면동별연령별인구'!DD35</f>
        <v>91</v>
      </c>
      <c r="DE14" s="131">
        <f>'4.읍면동별연령별인구'!DE35</f>
        <v>64</v>
      </c>
      <c r="DF14" s="131">
        <f>'4.읍면동별연령별인구'!DF35</f>
        <v>50</v>
      </c>
      <c r="DG14" s="131">
        <f>'4.읍면동별연령별인구'!DG35</f>
        <v>53</v>
      </c>
      <c r="DH14" s="131">
        <f>'4.읍면동별연령별인구'!DH35</f>
        <v>84</v>
      </c>
      <c r="DI14" s="131">
        <f>'4.읍면동별연령별인구'!DI35</f>
        <v>35</v>
      </c>
      <c r="DJ14" s="131">
        <f>'4.읍면동별연령별인구'!DJ35</f>
        <v>18</v>
      </c>
      <c r="DK14" s="131">
        <f>'4.읍면동별연령별인구'!DK35</f>
        <v>12</v>
      </c>
      <c r="DL14" s="131">
        <f>'4.읍면동별연령별인구'!DL35</f>
        <v>11</v>
      </c>
      <c r="DM14" s="131">
        <f>'4.읍면동별연령별인구'!DM35</f>
        <v>8</v>
      </c>
      <c r="DN14" s="131">
        <f>'4.읍면동별연령별인구'!DN35</f>
        <v>19</v>
      </c>
      <c r="DO14" s="131">
        <f>'4.읍면동별연령별인구'!DO35</f>
        <v>5</v>
      </c>
      <c r="DP14" s="131">
        <f>'4.읍면동별연령별인구'!DP35</f>
        <v>6</v>
      </c>
      <c r="DQ14" s="131">
        <f>'4.읍면동별연령별인구'!DQ35</f>
        <v>5</v>
      </c>
      <c r="DR14" s="131">
        <f>'4.읍면동별연령별인구'!DR35</f>
        <v>1</v>
      </c>
      <c r="DS14" s="131">
        <f>'4.읍면동별연령별인구'!DS35</f>
        <v>2</v>
      </c>
      <c r="DT14" s="132">
        <f>'4.읍면동별연령별인구'!DT35</f>
        <v>3</v>
      </c>
    </row>
    <row r="15" spans="1:124" ht="19" x14ac:dyDescent="0.4">
      <c r="A15" s="545"/>
      <c r="B15" s="94" t="s">
        <v>23</v>
      </c>
      <c r="C15" s="131">
        <f>SUM(D15,J15,P15,V15,AB15,AH15,AN15,AT15,AZ15,BF15,BL15,BR15,BX15,CD15,CJ15,CP15,CV15,DB15,DH15,DN15,DT15)</f>
        <v>121775</v>
      </c>
      <c r="D15" s="131">
        <f>'4.읍면동별연령별인구'!D36</f>
        <v>3392</v>
      </c>
      <c r="E15" s="131">
        <f>'4.읍면동별연령별인구'!E36</f>
        <v>615</v>
      </c>
      <c r="F15" s="131">
        <f>'4.읍면동별연령별인구'!F36</f>
        <v>634</v>
      </c>
      <c r="G15" s="131">
        <f>'4.읍면동별연령별인구'!G36</f>
        <v>626</v>
      </c>
      <c r="H15" s="131">
        <f>'4.읍면동별연령별인구'!H36</f>
        <v>736</v>
      </c>
      <c r="I15" s="131">
        <f>'4.읍면동별연령별인구'!I36</f>
        <v>781</v>
      </c>
      <c r="J15" s="131">
        <f>'4.읍면동별연령별인구'!J36</f>
        <v>4968</v>
      </c>
      <c r="K15" s="131">
        <f>'4.읍면동별연령별인구'!K36</f>
        <v>814</v>
      </c>
      <c r="L15" s="131">
        <f>'4.읍면동별연령별인구'!L36</f>
        <v>995</v>
      </c>
      <c r="M15" s="131">
        <f>'4.읍면동별연령별인구'!M36</f>
        <v>1043</v>
      </c>
      <c r="N15" s="131">
        <f>'4.읍면동별연령별인구'!N36</f>
        <v>1053</v>
      </c>
      <c r="O15" s="131">
        <f>'4.읍면동별연령별인구'!O36</f>
        <v>1063</v>
      </c>
      <c r="P15" s="131">
        <f>'4.읍면동별연령별인구'!P36</f>
        <v>5881</v>
      </c>
      <c r="Q15" s="131">
        <f>'4.읍면동별연령별인구'!Q36</f>
        <v>1187</v>
      </c>
      <c r="R15" s="131">
        <f>'4.읍면동별연령별인구'!R36</f>
        <v>1179</v>
      </c>
      <c r="S15" s="131">
        <f>'4.읍면동별연령별인구'!S36</f>
        <v>1183</v>
      </c>
      <c r="T15" s="131">
        <f>'4.읍면동별연령별인구'!T36</f>
        <v>1120</v>
      </c>
      <c r="U15" s="131">
        <f>'4.읍면동별연령별인구'!U36</f>
        <v>1212</v>
      </c>
      <c r="V15" s="131">
        <f>'4.읍면동별연령별인구'!V36</f>
        <v>6034</v>
      </c>
      <c r="W15" s="131">
        <f>'4.읍면동별연령별인구'!W36</f>
        <v>1306</v>
      </c>
      <c r="X15" s="131">
        <f>'4.읍면동별연령별인구'!X36</f>
        <v>1132</v>
      </c>
      <c r="Y15" s="131">
        <f>'4.읍면동별연령별인구'!Y36</f>
        <v>1150</v>
      </c>
      <c r="Z15" s="131">
        <f>'4.읍면동별연령별인구'!Z36</f>
        <v>1240</v>
      </c>
      <c r="AA15" s="131">
        <f>'4.읍면동별연령별인구'!AA36</f>
        <v>1206</v>
      </c>
      <c r="AB15" s="131">
        <f>'4.읍면동별연령별인구'!AB36</f>
        <v>6804</v>
      </c>
      <c r="AC15" s="131">
        <f>'4.읍면동별연령별인구'!AC36</f>
        <v>1208</v>
      </c>
      <c r="AD15" s="131">
        <f>'4.읍면동별연령별인구'!AD36</f>
        <v>1257</v>
      </c>
      <c r="AE15" s="131">
        <f>'4.읍면동별연령별인구'!AE36</f>
        <v>1457</v>
      </c>
      <c r="AF15" s="131">
        <f>'4.읍면동별연령별인구'!AF36</f>
        <v>1401</v>
      </c>
      <c r="AG15" s="131">
        <f>'4.읍면동별연령별인구'!AG36</f>
        <v>1481</v>
      </c>
      <c r="AH15" s="131">
        <f>'4.읍면동별연령별인구'!AH36</f>
        <v>8213</v>
      </c>
      <c r="AI15" s="131">
        <f>'4.읍면동별연령별인구'!AI36</f>
        <v>1575</v>
      </c>
      <c r="AJ15" s="131">
        <f>'4.읍면동별연령별인구'!AJ36</f>
        <v>1617</v>
      </c>
      <c r="AK15" s="131">
        <f>'4.읍면동별연령별인구'!AK36</f>
        <v>1648</v>
      </c>
      <c r="AL15" s="131">
        <f>'4.읍면동별연령별인구'!AL36</f>
        <v>1614</v>
      </c>
      <c r="AM15" s="131">
        <f>'4.읍면동별연령별인구'!AM36</f>
        <v>1759</v>
      </c>
      <c r="AN15" s="131">
        <f>'4.읍면동별연령별인구'!AN36</f>
        <v>8146</v>
      </c>
      <c r="AO15" s="131">
        <f>'4.읍면동별연령별인구'!AO36</f>
        <v>1758</v>
      </c>
      <c r="AP15" s="131">
        <f>'4.읍면동별연령별인구'!AP36</f>
        <v>1800</v>
      </c>
      <c r="AQ15" s="131">
        <f>'4.읍면동별연령별인구'!AQ36</f>
        <v>1482</v>
      </c>
      <c r="AR15" s="131">
        <f>'4.읍면동별연령별인구'!AR36</f>
        <v>1580</v>
      </c>
      <c r="AS15" s="131">
        <f>'4.읍면동별연령별인구'!AS36</f>
        <v>1526</v>
      </c>
      <c r="AT15" s="131">
        <f>'4.읍면동별연령별인구'!AT36</f>
        <v>7648</v>
      </c>
      <c r="AU15" s="131">
        <f>'4.읍면동별연령별인구'!AU36</f>
        <v>1515</v>
      </c>
      <c r="AV15" s="131">
        <f>'4.읍면동별연령별인구'!AV36</f>
        <v>1452</v>
      </c>
      <c r="AW15" s="131">
        <f>'4.읍면동별연령별인구'!AW36</f>
        <v>1504</v>
      </c>
      <c r="AX15" s="131">
        <f>'4.읍면동별연령별인구'!AX36</f>
        <v>1572</v>
      </c>
      <c r="AY15" s="131">
        <f>'4.읍면동별연령별인구'!AY36</f>
        <v>1605</v>
      </c>
      <c r="AZ15" s="131">
        <f>'4.읍면동별연령별인구'!AZ36</f>
        <v>9574</v>
      </c>
      <c r="BA15" s="131">
        <f>'4.읍면동별연령별인구'!BA36</f>
        <v>1918</v>
      </c>
      <c r="BB15" s="131">
        <f>'4.읍면동별연령별인구'!BB36</f>
        <v>1946</v>
      </c>
      <c r="BC15" s="131">
        <f>'4.읍면동별연령별인구'!BC36</f>
        <v>1978</v>
      </c>
      <c r="BD15" s="131">
        <f>'4.읍면동별연령별인구'!BD36</f>
        <v>1968</v>
      </c>
      <c r="BE15" s="131">
        <f>'4.읍면동별연령별인구'!BE36</f>
        <v>1764</v>
      </c>
      <c r="BF15" s="131">
        <f>'4.읍면동별연령별인구'!BF36</f>
        <v>10690</v>
      </c>
      <c r="BG15" s="131">
        <f>'4.읍면동별연령별인구'!BG36</f>
        <v>1915</v>
      </c>
      <c r="BH15" s="131">
        <f>'4.읍면동별연령별인구'!BH36</f>
        <v>1870</v>
      </c>
      <c r="BI15" s="131">
        <f>'4.읍면동별연령별인구'!BI36</f>
        <v>2092</v>
      </c>
      <c r="BJ15" s="131">
        <f>'4.읍면동별연령별인구'!BJ36</f>
        <v>2249</v>
      </c>
      <c r="BK15" s="131">
        <f>'4.읍면동별연령별인구'!BK36</f>
        <v>2564</v>
      </c>
      <c r="BL15" s="131">
        <f>'4.읍면동별연령별인구'!BL36</f>
        <v>13604</v>
      </c>
      <c r="BM15" s="131">
        <f>'4.읍면동별연령별인구'!BM36</f>
        <v>2416</v>
      </c>
      <c r="BN15" s="131">
        <f>'4.읍면동별연령별인구'!BN36</f>
        <v>2653</v>
      </c>
      <c r="BO15" s="131">
        <f>'4.읍면동별연령별인구'!BO36</f>
        <v>2777</v>
      </c>
      <c r="BP15" s="131">
        <f>'4.읍면동별연령별인구'!BP36</f>
        <v>2914</v>
      </c>
      <c r="BQ15" s="131">
        <f>'4.읍면동별연령별인구'!BQ36</f>
        <v>2844</v>
      </c>
      <c r="BR15" s="131">
        <f>'4.읍면동별연령별인구'!BR36</f>
        <v>12274</v>
      </c>
      <c r="BS15" s="131">
        <f>'4.읍면동별연령별인구'!BS36</f>
        <v>2740</v>
      </c>
      <c r="BT15" s="131">
        <f>'4.읍면동별연령별인구'!BT36</f>
        <v>2344</v>
      </c>
      <c r="BU15" s="131">
        <f>'4.읍면동별연령별인구'!BU36</f>
        <v>2624</v>
      </c>
      <c r="BV15" s="131">
        <f>'4.읍면동별연령별인구'!BV36</f>
        <v>2427</v>
      </c>
      <c r="BW15" s="131">
        <f>'4.읍면동별연령별인구'!BW36</f>
        <v>2139</v>
      </c>
      <c r="BX15" s="131">
        <f>'4.읍면동별연령별인구'!BX36</f>
        <v>10603</v>
      </c>
      <c r="BY15" s="131">
        <f>'4.읍면동별연령별인구'!BY36</f>
        <v>2492</v>
      </c>
      <c r="BZ15" s="131">
        <f>'4.읍면동별연령별인구'!BZ36</f>
        <v>2448</v>
      </c>
      <c r="CA15" s="131">
        <f>'4.읍면동별연령별인구'!CA36</f>
        <v>2280</v>
      </c>
      <c r="CB15" s="131">
        <f>'4.읍면동별연령별인구'!CB36</f>
        <v>1802</v>
      </c>
      <c r="CC15" s="131">
        <f>'4.읍면동별연령별인구'!CC36</f>
        <v>1581</v>
      </c>
      <c r="CD15" s="131">
        <f>'4.읍면동별연령별인구'!CD36</f>
        <v>5800</v>
      </c>
      <c r="CE15" s="131">
        <f>'4.읍면동별연령별인구'!CE36</f>
        <v>1436</v>
      </c>
      <c r="CF15" s="131">
        <f>'4.읍면동별연령별인구'!CF36</f>
        <v>1289</v>
      </c>
      <c r="CG15" s="131">
        <f>'4.읍면동별연령별인구'!CG36</f>
        <v>1312</v>
      </c>
      <c r="CH15" s="131">
        <f>'4.읍면동별연령별인구'!CH36</f>
        <v>918</v>
      </c>
      <c r="CI15" s="131">
        <f>'4.읍면동별연령별인구'!CI36</f>
        <v>845</v>
      </c>
      <c r="CJ15" s="131">
        <f>'4.읍면동별연령별인구'!CJ36</f>
        <v>3135</v>
      </c>
      <c r="CK15" s="131">
        <f>'4.읍면동별연령별인구'!CK36</f>
        <v>810</v>
      </c>
      <c r="CL15" s="131">
        <f>'4.읍면동별연령별인구'!CL36</f>
        <v>657</v>
      </c>
      <c r="CM15" s="131">
        <f>'4.읍면동별연령별인구'!CM36</f>
        <v>551</v>
      </c>
      <c r="CN15" s="131">
        <f>'4.읍면동별연령별인구'!CN36</f>
        <v>589</v>
      </c>
      <c r="CO15" s="131">
        <f>'4.읍면동별연령별인구'!CO36</f>
        <v>528</v>
      </c>
      <c r="CP15" s="131">
        <f>'4.읍면동별연령별인구'!CP36</f>
        <v>1823</v>
      </c>
      <c r="CQ15" s="131">
        <f>'4.읍면동별연령별인구'!CQ36</f>
        <v>492</v>
      </c>
      <c r="CR15" s="131">
        <f>'4.읍면동별연령별인구'!CR36</f>
        <v>390</v>
      </c>
      <c r="CS15" s="131">
        <f>'4.읍면동별연령별인구'!CS36</f>
        <v>280</v>
      </c>
      <c r="CT15" s="131">
        <f>'4.읍면동별연령별인구'!CT36</f>
        <v>340</v>
      </c>
      <c r="CU15" s="131">
        <f>'4.읍면동별연령별인구'!CU36</f>
        <v>321</v>
      </c>
      <c r="CV15" s="131">
        <f>'4.읍면동별연령별인구'!CV36</f>
        <v>1625</v>
      </c>
      <c r="CW15" s="131">
        <f>'4.읍면동별연령별인구'!CW36</f>
        <v>392</v>
      </c>
      <c r="CX15" s="131">
        <f>'4.읍면동별연령별인구'!CX36</f>
        <v>345</v>
      </c>
      <c r="CY15" s="131">
        <f>'4.읍면동별연령별인구'!CY36</f>
        <v>313</v>
      </c>
      <c r="CZ15" s="131">
        <f>'4.읍면동별연령별인구'!CZ36</f>
        <v>306</v>
      </c>
      <c r="DA15" s="131">
        <f>'4.읍면동별연령별인구'!DA36</f>
        <v>269</v>
      </c>
      <c r="DB15" s="131">
        <f>'4.읍면동별연령별인구'!DB36</f>
        <v>1023</v>
      </c>
      <c r="DC15" s="131">
        <f>'4.읍면동별연령별인구'!DC36</f>
        <v>237</v>
      </c>
      <c r="DD15" s="131">
        <f>'4.읍면동별연령별인구'!DD36</f>
        <v>224</v>
      </c>
      <c r="DE15" s="131">
        <f>'4.읍면동별연령별인구'!DE36</f>
        <v>230</v>
      </c>
      <c r="DF15" s="131">
        <f>'4.읍면동별연령별인구'!DF36</f>
        <v>176</v>
      </c>
      <c r="DG15" s="131">
        <f>'4.읍면동별연령별인구'!DG36</f>
        <v>156</v>
      </c>
      <c r="DH15" s="131">
        <f>'4.읍면동별연령별인구'!DH36</f>
        <v>447</v>
      </c>
      <c r="DI15" s="131">
        <f>'4.읍면동별연령별인구'!DI36</f>
        <v>135</v>
      </c>
      <c r="DJ15" s="131">
        <f>'4.읍면동별연령별인구'!DJ36</f>
        <v>112</v>
      </c>
      <c r="DK15" s="131">
        <f>'4.읍면동별연령별인구'!DK36</f>
        <v>83</v>
      </c>
      <c r="DL15" s="131">
        <f>'4.읍면동별연령별인구'!DL36</f>
        <v>65</v>
      </c>
      <c r="DM15" s="131">
        <f>'4.읍면동별연령별인구'!DM36</f>
        <v>52</v>
      </c>
      <c r="DN15" s="131">
        <f>'4.읍면동별연령별인구'!DN36</f>
        <v>83</v>
      </c>
      <c r="DO15" s="131">
        <f>'4.읍면동별연령별인구'!DO36</f>
        <v>31</v>
      </c>
      <c r="DP15" s="131">
        <f>'4.읍면동별연령별인구'!DP36</f>
        <v>17</v>
      </c>
      <c r="DQ15" s="131">
        <f>'4.읍면동별연령별인구'!DQ36</f>
        <v>15</v>
      </c>
      <c r="DR15" s="131">
        <f>'4.읍면동별연령별인구'!DR36</f>
        <v>13</v>
      </c>
      <c r="DS15" s="131">
        <f>'4.읍면동별연령별인구'!DS36</f>
        <v>7</v>
      </c>
      <c r="DT15" s="132">
        <f>'4.읍면동별연령별인구'!DT36</f>
        <v>8</v>
      </c>
    </row>
    <row r="16" spans="1:124" ht="19" x14ac:dyDescent="0.4">
      <c r="A16" s="546" t="s">
        <v>413</v>
      </c>
      <c r="B16" s="136" t="s">
        <v>17</v>
      </c>
      <c r="C16" s="131">
        <f>SUM(C17:C18)</f>
        <v>179496</v>
      </c>
      <c r="D16" s="131">
        <f>SUM('4.읍면동별연령별인구'!D61)</f>
        <v>4726</v>
      </c>
      <c r="E16" s="131">
        <f>SUM('4.읍면동별연령별인구'!E61)</f>
        <v>787</v>
      </c>
      <c r="F16" s="131">
        <f>SUM('4.읍면동별연령별인구'!F61)</f>
        <v>867</v>
      </c>
      <c r="G16" s="131">
        <f>SUM('4.읍면동별연령별인구'!G61)</f>
        <v>909</v>
      </c>
      <c r="H16" s="131">
        <f>SUM('4.읍면동별연령별인구'!H61)</f>
        <v>1054</v>
      </c>
      <c r="I16" s="131">
        <f>SUM('4.읍면동별연령별인구'!I61)</f>
        <v>1109</v>
      </c>
      <c r="J16" s="131">
        <f>SUM('4.읍면동별연령별인구'!J61)</f>
        <v>7524</v>
      </c>
      <c r="K16" s="131">
        <f>SUM('4.읍면동별연령별인구'!K61)</f>
        <v>1273</v>
      </c>
      <c r="L16" s="131">
        <f>SUM('4.읍면동별연령별인구'!L61)</f>
        <v>1475</v>
      </c>
      <c r="M16" s="131">
        <f>SUM('4.읍면동별연령별인구'!M61)</f>
        <v>1626</v>
      </c>
      <c r="N16" s="131">
        <f>SUM('4.읍면동별연령별인구'!N61)</f>
        <v>1558</v>
      </c>
      <c r="O16" s="131">
        <f>SUM('4.읍면동별연령별인구'!O61)</f>
        <v>1592</v>
      </c>
      <c r="P16" s="131">
        <f>SUM('4.읍면동별연령별인구'!P61)</f>
        <v>7623</v>
      </c>
      <c r="Q16" s="131">
        <f>SUM('4.읍면동별연령별인구'!Q61)</f>
        <v>1742</v>
      </c>
      <c r="R16" s="131">
        <f>SUM('4.읍면동별연령별인구'!R61)</f>
        <v>1606</v>
      </c>
      <c r="S16" s="131">
        <f>SUM('4.읍면동별연령별인구'!S61)</f>
        <v>1460</v>
      </c>
      <c r="T16" s="131">
        <f>SUM('4.읍면동별연령별인구'!T61)</f>
        <v>1406</v>
      </c>
      <c r="U16" s="131">
        <f>SUM('4.읍면동별연령별인구'!U61)</f>
        <v>1409</v>
      </c>
      <c r="V16" s="131">
        <f>SUM('4.읍면동별연령별인구'!V61)</f>
        <v>6761</v>
      </c>
      <c r="W16" s="131">
        <f>SUM('4.읍면동별연령별인구'!W61)</f>
        <v>1529</v>
      </c>
      <c r="X16" s="131">
        <f>SUM('4.읍면동별연령별인구'!X61)</f>
        <v>1267</v>
      </c>
      <c r="Y16" s="131">
        <f>SUM('4.읍면동별연령별인구'!Y61)</f>
        <v>1246</v>
      </c>
      <c r="Z16" s="131">
        <f>SUM('4.읍면동별연령별인구'!Z61)</f>
        <v>1378</v>
      </c>
      <c r="AA16" s="131">
        <f>SUM('4.읍면동별연령별인구'!AA61)</f>
        <v>1341</v>
      </c>
      <c r="AB16" s="131">
        <f>SUM('4.읍면동별연령별인구'!AB61)</f>
        <v>8845</v>
      </c>
      <c r="AC16" s="131">
        <f>SUM('4.읍면동별연령별인구'!AC61)</f>
        <v>1505</v>
      </c>
      <c r="AD16" s="131">
        <f>SUM('4.읍면동별연령별인구'!AD61)</f>
        <v>1607</v>
      </c>
      <c r="AE16" s="131">
        <f>SUM('4.읍면동별연령별인구'!AE61)</f>
        <v>1977</v>
      </c>
      <c r="AF16" s="131">
        <f>SUM('4.읍면동별연령별인구'!AF61)</f>
        <v>1876</v>
      </c>
      <c r="AG16" s="131">
        <f>SUM('4.읍면동별연령별인구'!AG61)</f>
        <v>1880</v>
      </c>
      <c r="AH16" s="131">
        <f>SUM('4.읍면동별연령별인구'!AH61)</f>
        <v>9108</v>
      </c>
      <c r="AI16" s="131">
        <f>SUM('4.읍면동별연령별인구'!AI61)</f>
        <v>1807</v>
      </c>
      <c r="AJ16" s="131">
        <f>SUM('4.읍면동별연령별인구'!AJ61)</f>
        <v>1787</v>
      </c>
      <c r="AK16" s="131">
        <f>SUM('4.읍면동별연령별인구'!AK61)</f>
        <v>1829</v>
      </c>
      <c r="AL16" s="131">
        <f>SUM('4.읍면동별연령별인구'!AL61)</f>
        <v>1893</v>
      </c>
      <c r="AM16" s="131">
        <f>SUM('4.읍면동별연령별인구'!AM61)</f>
        <v>1792</v>
      </c>
      <c r="AN16" s="131">
        <f>SUM('4.읍면동별연령별인구'!AN61)</f>
        <v>9436</v>
      </c>
      <c r="AO16" s="131">
        <f>SUM('4.읍면동별연령별인구'!AO61)</f>
        <v>1924</v>
      </c>
      <c r="AP16" s="131">
        <f>SUM('4.읍면동별연령별인구'!AP61)</f>
        <v>1919</v>
      </c>
      <c r="AQ16" s="131">
        <f>SUM('4.읍면동별연령별인구'!AQ61)</f>
        <v>1804</v>
      </c>
      <c r="AR16" s="131">
        <f>SUM('4.읍면동별연령별인구'!AR61)</f>
        <v>1886</v>
      </c>
      <c r="AS16" s="131">
        <f>SUM('4.읍면동별연령별인구'!AS61)</f>
        <v>1903</v>
      </c>
      <c r="AT16" s="131">
        <f>SUM('4.읍면동별연령별인구'!AT61)</f>
        <v>10772</v>
      </c>
      <c r="AU16" s="131">
        <f>SUM('4.읍면동별연령별인구'!AU61)</f>
        <v>1876</v>
      </c>
      <c r="AV16" s="131">
        <f>SUM('4.읍면동별연령별인구'!AV61)</f>
        <v>1966</v>
      </c>
      <c r="AW16" s="131">
        <f>SUM('4.읍면동별연령별인구'!AW61)</f>
        <v>2167</v>
      </c>
      <c r="AX16" s="131">
        <f>SUM('4.읍면동별연령별인구'!AX61)</f>
        <v>2197</v>
      </c>
      <c r="AY16" s="131">
        <f>SUM('4.읍면동별연령별인구'!AY61)</f>
        <v>2566</v>
      </c>
      <c r="AZ16" s="131">
        <f>SUM('4.읍면동별연령별인구'!AZ61)</f>
        <v>14166</v>
      </c>
      <c r="BA16" s="131">
        <f>SUM('4.읍면동별연령별인구'!BA61)</f>
        <v>2915</v>
      </c>
      <c r="BB16" s="131">
        <f>SUM('4.읍면동별연령별인구'!BB61)</f>
        <v>2981</v>
      </c>
      <c r="BC16" s="131">
        <f>SUM('4.읍면동별연령별인구'!BC61)</f>
        <v>2916</v>
      </c>
      <c r="BD16" s="131">
        <f>SUM('4.읍면동별연령별인구'!BD61)</f>
        <v>2856</v>
      </c>
      <c r="BE16" s="131">
        <f>SUM('4.읍면동별연령별인구'!BE61)</f>
        <v>2498</v>
      </c>
      <c r="BF16" s="131">
        <f>SUM('4.읍면동별연령별인구'!BF61)</f>
        <v>12775</v>
      </c>
      <c r="BG16" s="131">
        <f>SUM('4.읍면동별연령별인구'!BG61)</f>
        <v>2448</v>
      </c>
      <c r="BH16" s="131">
        <f>SUM('4.읍면동별연령별인구'!BH61)</f>
        <v>2393</v>
      </c>
      <c r="BI16" s="131">
        <f>SUM('4.읍면동별연령별인구'!BI61)</f>
        <v>2507</v>
      </c>
      <c r="BJ16" s="131">
        <f>SUM('4.읍면동별연령별인구'!BJ61)</f>
        <v>2630</v>
      </c>
      <c r="BK16" s="131">
        <f>SUM('4.읍면동별연령별인구'!BK61)</f>
        <v>2797</v>
      </c>
      <c r="BL16" s="131">
        <f>SUM('4.읍면동별연령별인구'!BL61)</f>
        <v>14662</v>
      </c>
      <c r="BM16" s="131">
        <f>SUM('4.읍면동별연령별인구'!BM61)</f>
        <v>2660</v>
      </c>
      <c r="BN16" s="131">
        <f>SUM('4.읍면동별연령별인구'!BN61)</f>
        <v>2882</v>
      </c>
      <c r="BO16" s="131">
        <f>SUM('4.읍면동별연령별인구'!BO61)</f>
        <v>2952</v>
      </c>
      <c r="BP16" s="131">
        <f>SUM('4.읍면동별연령별인구'!BP61)</f>
        <v>3077</v>
      </c>
      <c r="BQ16" s="131">
        <f>SUM('4.읍면동별연령별인구'!BQ61)</f>
        <v>3091</v>
      </c>
      <c r="BR16" s="131">
        <f>SUM('4.읍면동별연령별인구'!BR61)</f>
        <v>14011</v>
      </c>
      <c r="BS16" s="131">
        <f>SUM('4.읍면동별연령별인구'!BS61)</f>
        <v>2917</v>
      </c>
      <c r="BT16" s="131">
        <f>SUM('4.읍면동별연령별인구'!BT61)</f>
        <v>2704</v>
      </c>
      <c r="BU16" s="131">
        <f>SUM('4.읍면동별연령별인구'!BU61)</f>
        <v>2912</v>
      </c>
      <c r="BV16" s="131">
        <f>SUM('4.읍면동별연령별인구'!BV61)</f>
        <v>2785</v>
      </c>
      <c r="BW16" s="131">
        <f>SUM('4.읍면동별연령별인구'!BW61)</f>
        <v>2693</v>
      </c>
      <c r="BX16" s="131">
        <f>SUM('4.읍면동별연령별인구'!BX61)</f>
        <v>17233</v>
      </c>
      <c r="BY16" s="131">
        <f>SUM('4.읍면동별연령별인구'!BY61)</f>
        <v>3317</v>
      </c>
      <c r="BZ16" s="131">
        <f>SUM('4.읍면동별연령별인구'!BZ61)</f>
        <v>3532</v>
      </c>
      <c r="CA16" s="131">
        <f>SUM('4.읍면동별연령별인구'!CA61)</f>
        <v>3631</v>
      </c>
      <c r="CB16" s="131">
        <f>SUM('4.읍면동별연령별인구'!CB61)</f>
        <v>3514</v>
      </c>
      <c r="CC16" s="131">
        <f>SUM('4.읍면동별연령별인구'!CC61)</f>
        <v>3239</v>
      </c>
      <c r="CD16" s="131">
        <f>SUM('4.읍면동별연령별인구'!CD61)</f>
        <v>14819</v>
      </c>
      <c r="CE16" s="131">
        <f>SUM('4.읍면동별연령별인구'!CE61)</f>
        <v>3218</v>
      </c>
      <c r="CF16" s="131">
        <f>SUM('4.읍면동별연령별인구'!CF61)</f>
        <v>3165</v>
      </c>
      <c r="CG16" s="131">
        <f>SUM('4.읍면동별연령별인구'!CG61)</f>
        <v>3360</v>
      </c>
      <c r="CH16" s="131">
        <f>SUM('4.읍면동별연령별인구'!CH61)</f>
        <v>2728</v>
      </c>
      <c r="CI16" s="131">
        <f>SUM('4.읍면동별연령별인구'!CI61)</f>
        <v>2348</v>
      </c>
      <c r="CJ16" s="131">
        <f>SUM('4.읍면동별연령별인구'!CJ61)</f>
        <v>10733</v>
      </c>
      <c r="CK16" s="131">
        <f>SUM('4.읍면동별연령별인구'!CK61)</f>
        <v>2625</v>
      </c>
      <c r="CL16" s="131">
        <f>SUM('4.읍면동별연령별인구'!CL61)</f>
        <v>1983</v>
      </c>
      <c r="CM16" s="131">
        <f>SUM('4.읍면동별연령별인구'!CM61)</f>
        <v>2034</v>
      </c>
      <c r="CN16" s="131">
        <f>SUM('4.읍면동별연령별인구'!CN61)</f>
        <v>2109</v>
      </c>
      <c r="CO16" s="131">
        <f>SUM('4.읍면동별연령별인구'!CO61)</f>
        <v>1982</v>
      </c>
      <c r="CP16" s="131">
        <f>SUM('4.읍면동별연령별인구'!CP61)</f>
        <v>7158</v>
      </c>
      <c r="CQ16" s="131">
        <f>SUM('4.읍면동별연령별인구'!CQ61)</f>
        <v>1814</v>
      </c>
      <c r="CR16" s="131">
        <f>SUM('4.읍면동별연령별인구'!CR61)</f>
        <v>1475</v>
      </c>
      <c r="CS16" s="131">
        <f>SUM('4.읍면동별연령별인구'!CS61)</f>
        <v>1149</v>
      </c>
      <c r="CT16" s="131">
        <f>SUM('4.읍면동별연령별인구'!CT61)</f>
        <v>1431</v>
      </c>
      <c r="CU16" s="131">
        <f>SUM('4.읍면동별연령별인구'!CU61)</f>
        <v>1289</v>
      </c>
      <c r="CV16" s="131">
        <f>SUM('4.읍면동별연령별인구'!CV61)</f>
        <v>5309</v>
      </c>
      <c r="CW16" s="131">
        <f>SUM('4.읍면동별연령별인구'!CW61)</f>
        <v>1360</v>
      </c>
      <c r="CX16" s="131">
        <f>SUM('4.읍면동별연령별인구'!CX61)</f>
        <v>1230</v>
      </c>
      <c r="CY16" s="131">
        <f>SUM('4.읍면동별연령별인구'!CY61)</f>
        <v>1051</v>
      </c>
      <c r="CZ16" s="131">
        <f>SUM('4.읍면동별연령별인구'!CZ61)</f>
        <v>914</v>
      </c>
      <c r="DA16" s="131">
        <f>SUM('4.읍면동별연령별인구'!DA61)</f>
        <v>754</v>
      </c>
      <c r="DB16" s="131">
        <f>SUM('4.읍면동별연령별인구'!DB61)</f>
        <v>2720</v>
      </c>
      <c r="DC16" s="131">
        <f>SUM('4.읍면동별연령별인구'!DC61)</f>
        <v>739</v>
      </c>
      <c r="DD16" s="131">
        <f>SUM('4.읍면동별연령별인구'!DD61)</f>
        <v>652</v>
      </c>
      <c r="DE16" s="131">
        <f>SUM('4.읍면동별연령별인구'!DE61)</f>
        <v>524</v>
      </c>
      <c r="DF16" s="131">
        <f>SUM('4.읍면동별연령별인구'!DF61)</f>
        <v>459</v>
      </c>
      <c r="DG16" s="131">
        <f>SUM('4.읍면동별연령별인구'!DG61)</f>
        <v>346</v>
      </c>
      <c r="DH16" s="131">
        <f>SUM('4.읍면동별연령별인구'!DH61)</f>
        <v>928</v>
      </c>
      <c r="DI16" s="131">
        <f>SUM('4.읍면동별연령별인구'!DI61)</f>
        <v>283</v>
      </c>
      <c r="DJ16" s="131">
        <f>SUM('4.읍면동별연령별인구'!DJ61)</f>
        <v>223</v>
      </c>
      <c r="DK16" s="131">
        <f>SUM('4.읍면동별연령별인구'!DK61)</f>
        <v>185</v>
      </c>
      <c r="DL16" s="131">
        <f>SUM('4.읍면동별연령별인구'!DL61)</f>
        <v>134</v>
      </c>
      <c r="DM16" s="131">
        <f>SUM('4.읍면동별연령별인구'!DM61)</f>
        <v>103</v>
      </c>
      <c r="DN16" s="131">
        <f>SUM('4.읍면동별연령별인구'!DN61)</f>
        <v>168</v>
      </c>
      <c r="DO16" s="131">
        <f>SUM('4.읍면동별연령별인구'!DO61)</f>
        <v>54</v>
      </c>
      <c r="DP16" s="131">
        <f>SUM('4.읍면동별연령별인구'!DP61)</f>
        <v>44</v>
      </c>
      <c r="DQ16" s="131">
        <f>SUM('4.읍면동별연령별인구'!DQ61)</f>
        <v>34</v>
      </c>
      <c r="DR16" s="131">
        <f>SUM('4.읍면동별연령별인구'!DR61)</f>
        <v>16</v>
      </c>
      <c r="DS16" s="131">
        <f>SUM('4.읍면동별연령별인구'!DS61)</f>
        <v>20</v>
      </c>
      <c r="DT16" s="132">
        <f>SUM('4.읍면동별연령별인구'!DT61)</f>
        <v>19</v>
      </c>
    </row>
    <row r="17" spans="1:124" ht="19" x14ac:dyDescent="0.4">
      <c r="A17" s="547"/>
      <c r="B17" s="136" t="s">
        <v>18</v>
      </c>
      <c r="C17" s="131">
        <f>SUM(D17,J17,P17,V17,AB17,AH17,AN17,AT17,AZ17,BF17,BL17,BR17,BX17,CD17,CJ17,CP17,CV17,DB17,DH17,DN17,DT17)</f>
        <v>89243</v>
      </c>
      <c r="D17" s="131">
        <f>SUM('4.읍면동별연령별인구'!D62)</f>
        <v>2434</v>
      </c>
      <c r="E17" s="131">
        <f>SUM('4.읍면동별연령별인구'!E62)</f>
        <v>402</v>
      </c>
      <c r="F17" s="131">
        <f>SUM('4.읍면동별연령별인구'!F62)</f>
        <v>417</v>
      </c>
      <c r="G17" s="131">
        <f>SUM('4.읍면동별연령별인구'!G62)</f>
        <v>453</v>
      </c>
      <c r="H17" s="131">
        <f>SUM('4.읍면동별연령별인구'!H62)</f>
        <v>575</v>
      </c>
      <c r="I17" s="131">
        <f>SUM('4.읍면동별연령별인구'!I62)</f>
        <v>587</v>
      </c>
      <c r="J17" s="131">
        <f>SUM('4.읍면동별연령별인구'!J62)</f>
        <v>3924</v>
      </c>
      <c r="K17" s="131">
        <f>SUM('4.읍면동별연령별인구'!K62)</f>
        <v>661</v>
      </c>
      <c r="L17" s="131">
        <f>SUM('4.읍면동별연령별인구'!L62)</f>
        <v>786</v>
      </c>
      <c r="M17" s="131">
        <f>SUM('4.읍면동별연령별인구'!M62)</f>
        <v>827</v>
      </c>
      <c r="N17" s="131">
        <f>SUM('4.읍면동별연령별인구'!N62)</f>
        <v>814</v>
      </c>
      <c r="O17" s="131">
        <f>SUM('4.읍면동별연령별인구'!O62)</f>
        <v>836</v>
      </c>
      <c r="P17" s="131">
        <f>SUM('4.읍면동별연령별인구'!P62)</f>
        <v>3917</v>
      </c>
      <c r="Q17" s="131">
        <f>SUM('4.읍면동별연령별인구'!Q62)</f>
        <v>891</v>
      </c>
      <c r="R17" s="131">
        <f>SUM('4.읍면동별연령별인구'!R62)</f>
        <v>815</v>
      </c>
      <c r="S17" s="131">
        <f>SUM('4.읍면동별연령별인구'!S62)</f>
        <v>740</v>
      </c>
      <c r="T17" s="131">
        <f>SUM('4.읍면동별연령별인구'!T62)</f>
        <v>737</v>
      </c>
      <c r="U17" s="131">
        <f>SUM('4.읍면동별연령별인구'!U62)</f>
        <v>734</v>
      </c>
      <c r="V17" s="131">
        <f>SUM('4.읍면동별연령별인구'!V62)</f>
        <v>3524</v>
      </c>
      <c r="W17" s="131">
        <f>SUM('4.읍면동별연령별인구'!W62)</f>
        <v>779</v>
      </c>
      <c r="X17" s="131">
        <f>SUM('4.읍면동별연령별인구'!X62)</f>
        <v>636</v>
      </c>
      <c r="Y17" s="131">
        <f>SUM('4.읍면동별연령별인구'!Y62)</f>
        <v>657</v>
      </c>
      <c r="Z17" s="131">
        <f>SUM('4.읍면동별연령별인구'!Z62)</f>
        <v>712</v>
      </c>
      <c r="AA17" s="131">
        <f>SUM('4.읍면동별연령별인구'!AA62)</f>
        <v>740</v>
      </c>
      <c r="AB17" s="131">
        <f>SUM('4.읍면동별연령별인구'!AB62)</f>
        <v>4890</v>
      </c>
      <c r="AC17" s="131">
        <f>SUM('4.읍면동별연령별인구'!AC62)</f>
        <v>769</v>
      </c>
      <c r="AD17" s="131">
        <f>SUM('4.읍면동별연령별인구'!AD62)</f>
        <v>857</v>
      </c>
      <c r="AE17" s="131">
        <f>SUM('4.읍면동별연령별인구'!AE62)</f>
        <v>1121</v>
      </c>
      <c r="AF17" s="131">
        <f>SUM('4.읍면동별연령별인구'!AF62)</f>
        <v>1070</v>
      </c>
      <c r="AG17" s="131">
        <f>SUM('4.읍면동별연령별인구'!AG62)</f>
        <v>1073</v>
      </c>
      <c r="AH17" s="131">
        <f>SUM('4.읍면동별연령별인구'!AH62)</f>
        <v>5038</v>
      </c>
      <c r="AI17" s="131">
        <f>SUM('4.읍면동별연령별인구'!AI62)</f>
        <v>1019</v>
      </c>
      <c r="AJ17" s="131">
        <f>SUM('4.읍면동별연령별인구'!AJ62)</f>
        <v>1029</v>
      </c>
      <c r="AK17" s="131">
        <f>SUM('4.읍면동별연령별인구'!AK62)</f>
        <v>996</v>
      </c>
      <c r="AL17" s="131">
        <f>SUM('4.읍면동별연령별인구'!AL62)</f>
        <v>1002</v>
      </c>
      <c r="AM17" s="131">
        <f>SUM('4.읍면동별연령별인구'!AM62)</f>
        <v>992</v>
      </c>
      <c r="AN17" s="131">
        <f>SUM('4.읍면동별연령별인구'!AN62)</f>
        <v>4980</v>
      </c>
      <c r="AO17" s="131">
        <f>SUM('4.읍면동별연령별인구'!AO62)</f>
        <v>998</v>
      </c>
      <c r="AP17" s="131">
        <f>SUM('4.읍면동별연령별인구'!AP62)</f>
        <v>1005</v>
      </c>
      <c r="AQ17" s="131">
        <f>SUM('4.읍면동별연령별인구'!AQ62)</f>
        <v>959</v>
      </c>
      <c r="AR17" s="131">
        <f>SUM('4.읍면동별연령별인구'!AR62)</f>
        <v>983</v>
      </c>
      <c r="AS17" s="131">
        <f>SUM('4.읍면동별연령별인구'!AS62)</f>
        <v>1035</v>
      </c>
      <c r="AT17" s="131">
        <f>SUM('4.읍면동별연령별인구'!AT62)</f>
        <v>5613</v>
      </c>
      <c r="AU17" s="131">
        <f>SUM('4.읍면동별연령별인구'!AU62)</f>
        <v>954</v>
      </c>
      <c r="AV17" s="131">
        <f>SUM('4.읍면동별연령별인구'!AV62)</f>
        <v>1046</v>
      </c>
      <c r="AW17" s="131">
        <f>SUM('4.읍면동별연령별인구'!AW62)</f>
        <v>1137</v>
      </c>
      <c r="AX17" s="131">
        <f>SUM('4.읍면동별연령별인구'!AX62)</f>
        <v>1145</v>
      </c>
      <c r="AY17" s="131">
        <f>SUM('4.읍면동별연령별인구'!AY62)</f>
        <v>1331</v>
      </c>
      <c r="AZ17" s="131">
        <f>SUM('4.읍면동별연령별인구'!AZ62)</f>
        <v>7482</v>
      </c>
      <c r="BA17" s="131">
        <f>SUM('4.읍면동별연령별인구'!BA62)</f>
        <v>1528</v>
      </c>
      <c r="BB17" s="131">
        <f>SUM('4.읍면동별연령별인구'!BB62)</f>
        <v>1582</v>
      </c>
      <c r="BC17" s="131">
        <f>SUM('4.읍면동별연령별인구'!BC62)</f>
        <v>1534</v>
      </c>
      <c r="BD17" s="131">
        <f>SUM('4.읍면동별연령별인구'!BD62)</f>
        <v>1470</v>
      </c>
      <c r="BE17" s="131">
        <f>SUM('4.읍면동별연령별인구'!BE62)</f>
        <v>1368</v>
      </c>
      <c r="BF17" s="131">
        <f>SUM('4.읍면동별연령별인구'!BF62)</f>
        <v>6753</v>
      </c>
      <c r="BG17" s="131">
        <f>SUM('4.읍면동별연령별인구'!BG62)</f>
        <v>1312</v>
      </c>
      <c r="BH17" s="131">
        <f>SUM('4.읍면동별연령별인구'!BH62)</f>
        <v>1326</v>
      </c>
      <c r="BI17" s="131">
        <f>SUM('4.읍면동별연령별인구'!BI62)</f>
        <v>1311</v>
      </c>
      <c r="BJ17" s="131">
        <f>SUM('4.읍면동별연령별인구'!BJ62)</f>
        <v>1371</v>
      </c>
      <c r="BK17" s="131">
        <f>SUM('4.읍면동별연령별인구'!BK62)</f>
        <v>1433</v>
      </c>
      <c r="BL17" s="131">
        <f>SUM('4.읍면동별연령별인구'!BL62)</f>
        <v>7441</v>
      </c>
      <c r="BM17" s="131">
        <f>SUM('4.읍면동별연령별인구'!BM62)</f>
        <v>1403</v>
      </c>
      <c r="BN17" s="131">
        <f>SUM('4.읍면동별연령별인구'!BN62)</f>
        <v>1436</v>
      </c>
      <c r="BO17" s="131">
        <f>SUM('4.읍면동별연령별인구'!BO62)</f>
        <v>1502</v>
      </c>
      <c r="BP17" s="131">
        <f>SUM('4.읍면동별연령별인구'!BP62)</f>
        <v>1546</v>
      </c>
      <c r="BQ17" s="131">
        <f>SUM('4.읍면동별연령별인구'!BQ62)</f>
        <v>1554</v>
      </c>
      <c r="BR17" s="131">
        <f>SUM('4.읍면동별연령별인구'!BR62)</f>
        <v>6953</v>
      </c>
      <c r="BS17" s="131">
        <f>SUM('4.읍면동별연령별인구'!BS62)</f>
        <v>1433</v>
      </c>
      <c r="BT17" s="131">
        <f>SUM('4.읍면동별연령별인구'!BT62)</f>
        <v>1448</v>
      </c>
      <c r="BU17" s="131">
        <f>SUM('4.읍면동별연령별인구'!BU62)</f>
        <v>1416</v>
      </c>
      <c r="BV17" s="131">
        <f>SUM('4.읍면동별연령별인구'!BV62)</f>
        <v>1356</v>
      </c>
      <c r="BW17" s="131">
        <f>SUM('4.읍면동별연령별인구'!BW62)</f>
        <v>1300</v>
      </c>
      <c r="BX17" s="131">
        <f>SUM('4.읍면동별연령별인구'!BX62)</f>
        <v>8167</v>
      </c>
      <c r="BY17" s="131">
        <f>SUM('4.읍면동별연령별인구'!BY62)</f>
        <v>1631</v>
      </c>
      <c r="BZ17" s="131">
        <f>SUM('4.읍면동별연령별인구'!BZ62)</f>
        <v>1644</v>
      </c>
      <c r="CA17" s="131">
        <f>SUM('4.읍면동별연령별인구'!CA62)</f>
        <v>1714</v>
      </c>
      <c r="CB17" s="131">
        <f>SUM('4.읍면동별연령별인구'!CB62)</f>
        <v>1649</v>
      </c>
      <c r="CC17" s="131">
        <f>SUM('4.읍면동별연령별인구'!CC62)</f>
        <v>1529</v>
      </c>
      <c r="CD17" s="131">
        <f>SUM('4.읍면동별연령별인구'!CD62)</f>
        <v>6981</v>
      </c>
      <c r="CE17" s="131">
        <f>SUM('4.읍면동별연령별인구'!CE62)</f>
        <v>1560</v>
      </c>
      <c r="CF17" s="131">
        <f>SUM('4.읍면동별연령별인구'!CF62)</f>
        <v>1463</v>
      </c>
      <c r="CG17" s="131">
        <f>SUM('4.읍면동별연령별인구'!CG62)</f>
        <v>1528</v>
      </c>
      <c r="CH17" s="131">
        <f>SUM('4.읍면동별연령별인구'!CH62)</f>
        <v>1352</v>
      </c>
      <c r="CI17" s="131">
        <f>SUM('4.읍면동별연령별인구'!CI62)</f>
        <v>1078</v>
      </c>
      <c r="CJ17" s="131">
        <f>SUM('4.읍면동별연령별인구'!CJ62)</f>
        <v>5027</v>
      </c>
      <c r="CK17" s="131">
        <f>SUM('4.읍면동별연령별인구'!CK62)</f>
        <v>1245</v>
      </c>
      <c r="CL17" s="131">
        <f>SUM('4.읍면동별연령별인구'!CL62)</f>
        <v>890</v>
      </c>
      <c r="CM17" s="131">
        <f>SUM('4.읍면동별연령별인구'!CM62)</f>
        <v>972</v>
      </c>
      <c r="CN17" s="131">
        <f>SUM('4.읍면동별연령별인구'!CN62)</f>
        <v>972</v>
      </c>
      <c r="CO17" s="131">
        <f>SUM('4.읍면동별연령별인구'!CO62)</f>
        <v>948</v>
      </c>
      <c r="CP17" s="131">
        <f>SUM('4.읍면동별연령별인구'!CP62)</f>
        <v>3080</v>
      </c>
      <c r="CQ17" s="131">
        <f>SUM('4.읍면동별연령별인구'!CQ62)</f>
        <v>791</v>
      </c>
      <c r="CR17" s="131">
        <f>SUM('4.읍면동별연령별인구'!CR62)</f>
        <v>650</v>
      </c>
      <c r="CS17" s="131">
        <f>SUM('4.읍면동별연령별인구'!CS62)</f>
        <v>506</v>
      </c>
      <c r="CT17" s="131">
        <f>SUM('4.읍면동별연령별인구'!CT62)</f>
        <v>610</v>
      </c>
      <c r="CU17" s="131">
        <f>SUM('4.읍면동별연령별인구'!CU62)</f>
        <v>523</v>
      </c>
      <c r="CV17" s="131">
        <f>SUM('4.읍면동별연령별인구'!CV62)</f>
        <v>2026</v>
      </c>
      <c r="CW17" s="131">
        <f>SUM('4.읍면동별연령별인구'!CW62)</f>
        <v>557</v>
      </c>
      <c r="CX17" s="131">
        <f>SUM('4.읍면동별연령별인구'!CX62)</f>
        <v>486</v>
      </c>
      <c r="CY17" s="131">
        <f>SUM('4.읍면동별연령별인구'!CY62)</f>
        <v>396</v>
      </c>
      <c r="CZ17" s="131">
        <f>SUM('4.읍면동별연령별인구'!CZ62)</f>
        <v>312</v>
      </c>
      <c r="DA17" s="131">
        <f>SUM('4.읍면동별연령별인구'!DA62)</f>
        <v>275</v>
      </c>
      <c r="DB17" s="131">
        <f>SUM('4.읍면동별연령별인구'!DB62)</f>
        <v>791</v>
      </c>
      <c r="DC17" s="131">
        <f>SUM('4.읍면동별연령별인구'!DC62)</f>
        <v>237</v>
      </c>
      <c r="DD17" s="131">
        <f>SUM('4.읍면동별연령별인구'!DD62)</f>
        <v>184</v>
      </c>
      <c r="DE17" s="131">
        <f>SUM('4.읍면동별연령별인구'!DE62)</f>
        <v>148</v>
      </c>
      <c r="DF17" s="131">
        <f>SUM('4.읍면동별연령별인구'!DF62)</f>
        <v>145</v>
      </c>
      <c r="DG17" s="131">
        <f>SUM('4.읍면동별연령별인구'!DG62)</f>
        <v>77</v>
      </c>
      <c r="DH17" s="131">
        <f>SUM('4.읍면동별연령별인구'!DH62)</f>
        <v>188</v>
      </c>
      <c r="DI17" s="131">
        <f>SUM('4.읍면동별연령별인구'!DI62)</f>
        <v>60</v>
      </c>
      <c r="DJ17" s="131">
        <f>SUM('4.읍면동별연령별인구'!DJ62)</f>
        <v>50</v>
      </c>
      <c r="DK17" s="131">
        <f>SUM('4.읍면동별연령별인구'!DK62)</f>
        <v>36</v>
      </c>
      <c r="DL17" s="131">
        <f>SUM('4.읍면동별연령별인구'!DL62)</f>
        <v>25</v>
      </c>
      <c r="DM17" s="131">
        <f>SUM('4.읍면동별연령별인구'!DM62)</f>
        <v>17</v>
      </c>
      <c r="DN17" s="131">
        <f>SUM('4.읍면동별연령별인구'!DN62)</f>
        <v>29</v>
      </c>
      <c r="DO17" s="131">
        <f>SUM('4.읍면동별연령별인구'!DO62)</f>
        <v>11</v>
      </c>
      <c r="DP17" s="131">
        <f>SUM('4.읍면동별연령별인구'!DP62)</f>
        <v>7</v>
      </c>
      <c r="DQ17" s="131">
        <f>SUM('4.읍면동별연령별인구'!DQ62)</f>
        <v>5</v>
      </c>
      <c r="DR17" s="131">
        <f>SUM('4.읍면동별연령별인구'!DR62)</f>
        <v>3</v>
      </c>
      <c r="DS17" s="131">
        <f>SUM('4.읍면동별연령별인구'!DS62)</f>
        <v>3</v>
      </c>
      <c r="DT17" s="132">
        <f>SUM('4.읍면동별연령별인구'!DT62)</f>
        <v>5</v>
      </c>
    </row>
    <row r="18" spans="1:124" ht="19" x14ac:dyDescent="0.4">
      <c r="A18" s="548"/>
      <c r="B18" s="136" t="s">
        <v>19</v>
      </c>
      <c r="C18" s="131">
        <f>SUM(D18,J18,P18,V18,AB18,AH18,AN18,AT18,AZ18,BF18,BL18,BR18,BX18,CD18,CJ18,CP18,CV18,DB18,DH18,DN18,DT18)</f>
        <v>90253</v>
      </c>
      <c r="D18" s="131">
        <f>SUM('4.읍면동별연령별인구'!D63)</f>
        <v>2292</v>
      </c>
      <c r="E18" s="131">
        <f>SUM('4.읍면동별연령별인구'!E63)</f>
        <v>385</v>
      </c>
      <c r="F18" s="131">
        <f>SUM('4.읍면동별연령별인구'!F63)</f>
        <v>450</v>
      </c>
      <c r="G18" s="131">
        <f>SUM('4.읍면동별연령별인구'!G63)</f>
        <v>456</v>
      </c>
      <c r="H18" s="131">
        <f>SUM('4.읍면동별연령별인구'!H63)</f>
        <v>479</v>
      </c>
      <c r="I18" s="131">
        <f>SUM('4.읍면동별연령별인구'!I63)</f>
        <v>522</v>
      </c>
      <c r="J18" s="131">
        <f>SUM('4.읍면동별연령별인구'!J63)</f>
        <v>3600</v>
      </c>
      <c r="K18" s="131">
        <f>SUM('4.읍면동별연령별인구'!K63)</f>
        <v>612</v>
      </c>
      <c r="L18" s="131">
        <f>SUM('4.읍면동별연령별인구'!L63)</f>
        <v>689</v>
      </c>
      <c r="M18" s="131">
        <f>SUM('4.읍면동별연령별인구'!M63)</f>
        <v>799</v>
      </c>
      <c r="N18" s="131">
        <f>SUM('4.읍면동별연령별인구'!N63)</f>
        <v>744</v>
      </c>
      <c r="O18" s="131">
        <f>SUM('4.읍면동별연령별인구'!O63)</f>
        <v>756</v>
      </c>
      <c r="P18" s="131">
        <f>SUM('4.읍면동별연령별인구'!P63)</f>
        <v>3706</v>
      </c>
      <c r="Q18" s="131">
        <f>SUM('4.읍면동별연령별인구'!Q63)</f>
        <v>851</v>
      </c>
      <c r="R18" s="131">
        <f>SUM('4.읍면동별연령별인구'!R63)</f>
        <v>791</v>
      </c>
      <c r="S18" s="131">
        <f>SUM('4.읍면동별연령별인구'!S63)</f>
        <v>720</v>
      </c>
      <c r="T18" s="131">
        <f>SUM('4.읍면동별연령별인구'!T63)</f>
        <v>669</v>
      </c>
      <c r="U18" s="131">
        <f>SUM('4.읍면동별연령별인구'!U63)</f>
        <v>675</v>
      </c>
      <c r="V18" s="131">
        <f>SUM('4.읍면동별연령별인구'!V63)</f>
        <v>3237</v>
      </c>
      <c r="W18" s="131">
        <f>SUM('4.읍면동별연령별인구'!W63)</f>
        <v>750</v>
      </c>
      <c r="X18" s="131">
        <f>SUM('4.읍면동별연령별인구'!X63)</f>
        <v>631</v>
      </c>
      <c r="Y18" s="131">
        <f>SUM('4.읍면동별연령별인구'!Y63)</f>
        <v>589</v>
      </c>
      <c r="Z18" s="131">
        <f>SUM('4.읍면동별연령별인구'!Z63)</f>
        <v>666</v>
      </c>
      <c r="AA18" s="131">
        <f>SUM('4.읍면동별연령별인구'!AA63)</f>
        <v>601</v>
      </c>
      <c r="AB18" s="131">
        <f>SUM('4.읍면동별연령별인구'!AB63)</f>
        <v>3955</v>
      </c>
      <c r="AC18" s="131">
        <f>SUM('4.읍면동별연령별인구'!AC63)</f>
        <v>736</v>
      </c>
      <c r="AD18" s="131">
        <f>SUM('4.읍면동별연령별인구'!AD63)</f>
        <v>750</v>
      </c>
      <c r="AE18" s="131">
        <f>SUM('4.읍면동별연령별인구'!AE63)</f>
        <v>856</v>
      </c>
      <c r="AF18" s="131">
        <f>SUM('4.읍면동별연령별인구'!AF63)</f>
        <v>806</v>
      </c>
      <c r="AG18" s="131">
        <f>SUM('4.읍면동별연령별인구'!AG63)</f>
        <v>807</v>
      </c>
      <c r="AH18" s="131">
        <f>SUM('4.읍면동별연령별인구'!AH63)</f>
        <v>4070</v>
      </c>
      <c r="AI18" s="131">
        <f>SUM('4.읍면동별연령별인구'!AI63)</f>
        <v>788</v>
      </c>
      <c r="AJ18" s="131">
        <f>SUM('4.읍면동별연령별인구'!AJ63)</f>
        <v>758</v>
      </c>
      <c r="AK18" s="131">
        <f>SUM('4.읍면동별연령별인구'!AK63)</f>
        <v>833</v>
      </c>
      <c r="AL18" s="131">
        <f>SUM('4.읍면동별연령별인구'!AL63)</f>
        <v>891</v>
      </c>
      <c r="AM18" s="131">
        <f>SUM('4.읍면동별연령별인구'!AM63)</f>
        <v>800</v>
      </c>
      <c r="AN18" s="131">
        <f>SUM('4.읍면동별연령별인구'!AN63)</f>
        <v>4456</v>
      </c>
      <c r="AO18" s="131">
        <f>SUM('4.읍면동별연령별인구'!AO63)</f>
        <v>926</v>
      </c>
      <c r="AP18" s="131">
        <f>SUM('4.읍면동별연령별인구'!AP63)</f>
        <v>914</v>
      </c>
      <c r="AQ18" s="131">
        <f>SUM('4.읍면동별연령별인구'!AQ63)</f>
        <v>845</v>
      </c>
      <c r="AR18" s="131">
        <f>SUM('4.읍면동별연령별인구'!AR63)</f>
        <v>903</v>
      </c>
      <c r="AS18" s="131">
        <f>SUM('4.읍면동별연령별인구'!AS63)</f>
        <v>868</v>
      </c>
      <c r="AT18" s="131">
        <f>SUM('4.읍면동별연령별인구'!AT63)</f>
        <v>5159</v>
      </c>
      <c r="AU18" s="131">
        <f>SUM('4.읍면동별연령별인구'!AU63)</f>
        <v>922</v>
      </c>
      <c r="AV18" s="131">
        <f>SUM('4.읍면동별연령별인구'!AV63)</f>
        <v>920</v>
      </c>
      <c r="AW18" s="131">
        <f>SUM('4.읍면동별연령별인구'!AW63)</f>
        <v>1030</v>
      </c>
      <c r="AX18" s="131">
        <f>SUM('4.읍면동별연령별인구'!AX63)</f>
        <v>1052</v>
      </c>
      <c r="AY18" s="131">
        <f>SUM('4.읍면동별연령별인구'!AY63)</f>
        <v>1235</v>
      </c>
      <c r="AZ18" s="131">
        <f>SUM('4.읍면동별연령별인구'!AZ63)</f>
        <v>6684</v>
      </c>
      <c r="BA18" s="131">
        <f>SUM('4.읍면동별연령별인구'!BA63)</f>
        <v>1387</v>
      </c>
      <c r="BB18" s="131">
        <f>SUM('4.읍면동별연령별인구'!BB63)</f>
        <v>1399</v>
      </c>
      <c r="BC18" s="131">
        <f>SUM('4.읍면동별연령별인구'!BC63)</f>
        <v>1382</v>
      </c>
      <c r="BD18" s="131">
        <f>SUM('4.읍면동별연령별인구'!BD63)</f>
        <v>1386</v>
      </c>
      <c r="BE18" s="131">
        <f>SUM('4.읍면동별연령별인구'!BE63)</f>
        <v>1130</v>
      </c>
      <c r="BF18" s="131">
        <f>SUM('4.읍면동별연령별인구'!BF63)</f>
        <v>6022</v>
      </c>
      <c r="BG18" s="131">
        <f>SUM('4.읍면동별연령별인구'!BG63)</f>
        <v>1136</v>
      </c>
      <c r="BH18" s="131">
        <f>SUM('4.읍면동별연령별인구'!BH63)</f>
        <v>1067</v>
      </c>
      <c r="BI18" s="131">
        <f>SUM('4.읍면동별연령별인구'!BI63)</f>
        <v>1196</v>
      </c>
      <c r="BJ18" s="131">
        <f>SUM('4.읍면동별연령별인구'!BJ63)</f>
        <v>1259</v>
      </c>
      <c r="BK18" s="131">
        <f>SUM('4.읍면동별연령별인구'!BK63)</f>
        <v>1364</v>
      </c>
      <c r="BL18" s="131">
        <f>SUM('4.읍면동별연령별인구'!BL63)</f>
        <v>7221</v>
      </c>
      <c r="BM18" s="131">
        <f>SUM('4.읍면동별연령별인구'!BM63)</f>
        <v>1257</v>
      </c>
      <c r="BN18" s="131">
        <f>SUM('4.읍면동별연령별인구'!BN63)</f>
        <v>1446</v>
      </c>
      <c r="BO18" s="131">
        <f>SUM('4.읍면동별연령별인구'!BO63)</f>
        <v>1450</v>
      </c>
      <c r="BP18" s="131">
        <f>SUM('4.읍면동별연령별인구'!BP63)</f>
        <v>1531</v>
      </c>
      <c r="BQ18" s="131">
        <f>SUM('4.읍면동별연령별인구'!BQ63)</f>
        <v>1537</v>
      </c>
      <c r="BR18" s="131">
        <f>SUM('4.읍면동별연령별인구'!BR63)</f>
        <v>7058</v>
      </c>
      <c r="BS18" s="131">
        <f>SUM('4.읍면동별연령별인구'!BS63)</f>
        <v>1484</v>
      </c>
      <c r="BT18" s="131">
        <f>SUM('4.읍면동별연령별인구'!BT63)</f>
        <v>1256</v>
      </c>
      <c r="BU18" s="131">
        <f>SUM('4.읍면동별연령별인구'!BU63)</f>
        <v>1496</v>
      </c>
      <c r="BV18" s="131">
        <f>SUM('4.읍면동별연령별인구'!BV63)</f>
        <v>1429</v>
      </c>
      <c r="BW18" s="131">
        <f>SUM('4.읍면동별연령별인구'!BW63)</f>
        <v>1393</v>
      </c>
      <c r="BX18" s="131">
        <f>SUM('4.읍면동별연령별인구'!BX63)</f>
        <v>9066</v>
      </c>
      <c r="BY18" s="131">
        <f>SUM('4.읍면동별연령별인구'!BY63)</f>
        <v>1686</v>
      </c>
      <c r="BZ18" s="131">
        <f>SUM('4.읍면동별연령별인구'!BZ63)</f>
        <v>1888</v>
      </c>
      <c r="CA18" s="131">
        <f>SUM('4.읍면동별연령별인구'!CA63)</f>
        <v>1917</v>
      </c>
      <c r="CB18" s="131">
        <f>SUM('4.읍면동별연령별인구'!CB63)</f>
        <v>1865</v>
      </c>
      <c r="CC18" s="131">
        <f>SUM('4.읍면동별연령별인구'!CC63)</f>
        <v>1710</v>
      </c>
      <c r="CD18" s="131">
        <f>SUM('4.읍면동별연령별인구'!CD63)</f>
        <v>7838</v>
      </c>
      <c r="CE18" s="131">
        <f>SUM('4.읍면동별연령별인구'!CE63)</f>
        <v>1658</v>
      </c>
      <c r="CF18" s="131">
        <f>SUM('4.읍면동별연령별인구'!CF63)</f>
        <v>1702</v>
      </c>
      <c r="CG18" s="131">
        <f>SUM('4.읍면동별연령별인구'!CG63)</f>
        <v>1832</v>
      </c>
      <c r="CH18" s="131">
        <f>SUM('4.읍면동별연령별인구'!CH63)</f>
        <v>1376</v>
      </c>
      <c r="CI18" s="131">
        <f>SUM('4.읍면동별연령별인구'!CI63)</f>
        <v>1270</v>
      </c>
      <c r="CJ18" s="131">
        <f>SUM('4.읍면동별연령별인구'!CJ63)</f>
        <v>5706</v>
      </c>
      <c r="CK18" s="131">
        <f>SUM('4.읍면동별연령별인구'!CK63)</f>
        <v>1380</v>
      </c>
      <c r="CL18" s="131">
        <f>SUM('4.읍면동별연령별인구'!CL63)</f>
        <v>1093</v>
      </c>
      <c r="CM18" s="131">
        <f>SUM('4.읍면동별연령별인구'!CM63)</f>
        <v>1062</v>
      </c>
      <c r="CN18" s="131">
        <f>SUM('4.읍면동별연령별인구'!CN63)</f>
        <v>1137</v>
      </c>
      <c r="CO18" s="131">
        <f>SUM('4.읍면동별연령별인구'!CO63)</f>
        <v>1034</v>
      </c>
      <c r="CP18" s="131">
        <f>SUM('4.읍면동별연령별인구'!CP63)</f>
        <v>4078</v>
      </c>
      <c r="CQ18" s="131">
        <f>SUM('4.읍면동별연령별인구'!CQ63)</f>
        <v>1023</v>
      </c>
      <c r="CR18" s="131">
        <f>SUM('4.읍면동별연령별인구'!CR63)</f>
        <v>825</v>
      </c>
      <c r="CS18" s="131">
        <f>SUM('4.읍면동별연령별인구'!CS63)</f>
        <v>643</v>
      </c>
      <c r="CT18" s="131">
        <f>SUM('4.읍면동별연령별인구'!CT63)</f>
        <v>821</v>
      </c>
      <c r="CU18" s="131">
        <f>SUM('4.읍면동별연령별인구'!CU63)</f>
        <v>766</v>
      </c>
      <c r="CV18" s="131">
        <f>SUM('4.읍면동별연령별인구'!CV63)</f>
        <v>3283</v>
      </c>
      <c r="CW18" s="131">
        <f>SUM('4.읍면동별연령별인구'!CW63)</f>
        <v>803</v>
      </c>
      <c r="CX18" s="131">
        <f>SUM('4.읍면동별연령별인구'!CX63)</f>
        <v>744</v>
      </c>
      <c r="CY18" s="131">
        <f>SUM('4.읍면동별연령별인구'!CY63)</f>
        <v>655</v>
      </c>
      <c r="CZ18" s="131">
        <f>SUM('4.읍면동별연령별인구'!CZ63)</f>
        <v>602</v>
      </c>
      <c r="DA18" s="131">
        <f>SUM('4.읍면동별연령별인구'!DA63)</f>
        <v>479</v>
      </c>
      <c r="DB18" s="131">
        <f>SUM('4.읍면동별연령별인구'!DB63)</f>
        <v>1929</v>
      </c>
      <c r="DC18" s="131">
        <f>SUM('4.읍면동별연령별인구'!DC63)</f>
        <v>502</v>
      </c>
      <c r="DD18" s="131">
        <f>SUM('4.읍면동별연령별인구'!DD63)</f>
        <v>468</v>
      </c>
      <c r="DE18" s="131">
        <f>SUM('4.읍면동별연령별인구'!DE63)</f>
        <v>376</v>
      </c>
      <c r="DF18" s="131">
        <f>SUM('4.읍면동별연령별인구'!DF63)</f>
        <v>314</v>
      </c>
      <c r="DG18" s="131">
        <f>SUM('4.읍면동별연령별인구'!DG63)</f>
        <v>269</v>
      </c>
      <c r="DH18" s="131">
        <f>SUM('4.읍면동별연령별인구'!DH63)</f>
        <v>740</v>
      </c>
      <c r="DI18" s="131">
        <f>SUM('4.읍면동별연령별인구'!DI63)</f>
        <v>223</v>
      </c>
      <c r="DJ18" s="131">
        <f>SUM('4.읍면동별연령별인구'!DJ63)</f>
        <v>173</v>
      </c>
      <c r="DK18" s="131">
        <f>SUM('4.읍면동별연령별인구'!DK63)</f>
        <v>149</v>
      </c>
      <c r="DL18" s="131">
        <f>SUM('4.읍면동별연령별인구'!DL63)</f>
        <v>109</v>
      </c>
      <c r="DM18" s="131">
        <f>SUM('4.읍면동별연령별인구'!DM63)</f>
        <v>86</v>
      </c>
      <c r="DN18" s="131">
        <f>SUM('4.읍면동별연령별인구'!DN63)</f>
        <v>139</v>
      </c>
      <c r="DO18" s="131">
        <f>SUM('4.읍면동별연령별인구'!DO63)</f>
        <v>43</v>
      </c>
      <c r="DP18" s="131">
        <f>SUM('4.읍면동별연령별인구'!DP63)</f>
        <v>37</v>
      </c>
      <c r="DQ18" s="131">
        <f>SUM('4.읍면동별연령별인구'!DQ63)</f>
        <v>29</v>
      </c>
      <c r="DR18" s="131">
        <f>SUM('4.읍면동별연령별인구'!DR63)</f>
        <v>13</v>
      </c>
      <c r="DS18" s="131">
        <f>SUM('4.읍면동별연령별인구'!DS63)</f>
        <v>17</v>
      </c>
      <c r="DT18" s="132">
        <f>SUM('4.읍면동별연령별인구'!DT63)</f>
        <v>14</v>
      </c>
    </row>
    <row r="19" spans="1:124" ht="19" x14ac:dyDescent="0.4">
      <c r="A19" s="546" t="s">
        <v>414</v>
      </c>
      <c r="B19" s="136" t="s">
        <v>17</v>
      </c>
      <c r="C19" s="131">
        <f>SUM(C20:C21)</f>
        <v>183662</v>
      </c>
      <c r="D19" s="131">
        <f>'4.읍면동별연령별인구'!D109</f>
        <v>4028</v>
      </c>
      <c r="E19" s="131">
        <f>'4.읍면동별연령별인구'!E109</f>
        <v>620</v>
      </c>
      <c r="F19" s="131">
        <f>'4.읍면동별연령별인구'!F109</f>
        <v>725</v>
      </c>
      <c r="G19" s="131">
        <f>'4.읍면동별연령별인구'!G109</f>
        <v>765</v>
      </c>
      <c r="H19" s="131">
        <f>'4.읍면동별연령별인구'!H109</f>
        <v>921</v>
      </c>
      <c r="I19" s="131">
        <f>'4.읍면동별연령별인구'!I109</f>
        <v>997</v>
      </c>
      <c r="J19" s="131">
        <f>'4.읍면동별연령별인구'!J109</f>
        <v>6949</v>
      </c>
      <c r="K19" s="131">
        <f>'4.읍면동별연령별인구'!K109</f>
        <v>1128</v>
      </c>
      <c r="L19" s="131">
        <f>'4.읍면동별연령별인구'!L109</f>
        <v>1311</v>
      </c>
      <c r="M19" s="131">
        <f>'4.읍면동별연령별인구'!M109</f>
        <v>1480</v>
      </c>
      <c r="N19" s="131">
        <f>'4.읍면동별연령별인구'!N109</f>
        <v>1482</v>
      </c>
      <c r="O19" s="131">
        <f>'4.읍면동별연령별인구'!O109</f>
        <v>1548</v>
      </c>
      <c r="P19" s="131">
        <f>'4.읍면동별연령별인구'!P109</f>
        <v>8558</v>
      </c>
      <c r="Q19" s="131">
        <f>'4.읍면동별연령별인구'!Q109</f>
        <v>1781</v>
      </c>
      <c r="R19" s="131">
        <f>'4.읍면동별연령별인구'!R109</f>
        <v>1730</v>
      </c>
      <c r="S19" s="131">
        <f>'4.읍면동별연령별인구'!S109</f>
        <v>1661</v>
      </c>
      <c r="T19" s="131">
        <f>'4.읍면동별연령별인구'!T109</f>
        <v>1661</v>
      </c>
      <c r="U19" s="131">
        <f>'4.읍면동별연령별인구'!U109</f>
        <v>1725</v>
      </c>
      <c r="V19" s="131">
        <f>'4.읍면동별연령별인구'!V109</f>
        <v>8827</v>
      </c>
      <c r="W19" s="131">
        <f>'4.읍면동별연령별인구'!W109</f>
        <v>1882</v>
      </c>
      <c r="X19" s="131">
        <f>'4.읍면동별연령별인구'!X109</f>
        <v>1695</v>
      </c>
      <c r="Y19" s="131">
        <f>'4.읍면동별연령별인구'!Y109</f>
        <v>1670</v>
      </c>
      <c r="Z19" s="131">
        <f>'4.읍면동별연령별인구'!Z109</f>
        <v>1800</v>
      </c>
      <c r="AA19" s="131">
        <f>'4.읍면동별연령별인구'!AA109</f>
        <v>1780</v>
      </c>
      <c r="AB19" s="131">
        <f>'4.읍면동별연령별인구'!AB109</f>
        <v>9437</v>
      </c>
      <c r="AC19" s="131">
        <f>'4.읍면동별연령별인구'!AC109</f>
        <v>1717</v>
      </c>
      <c r="AD19" s="131">
        <f>'4.읍면동별연령별인구'!AD109</f>
        <v>1935</v>
      </c>
      <c r="AE19" s="131">
        <f>'4.읍면동별연령별인구'!AE109</f>
        <v>2013</v>
      </c>
      <c r="AF19" s="131">
        <f>'4.읍면동별연령별인구'!AF109</f>
        <v>1861</v>
      </c>
      <c r="AG19" s="131">
        <f>'4.읍면동별연령별인구'!AG109</f>
        <v>1911</v>
      </c>
      <c r="AH19" s="131">
        <f>'4.읍면동별연령별인구'!AH109</f>
        <v>10131</v>
      </c>
      <c r="AI19" s="131">
        <f>'4.읍면동별연령별인구'!AI109</f>
        <v>2023</v>
      </c>
      <c r="AJ19" s="131">
        <f>'4.읍면동별연령별인구'!AJ109</f>
        <v>2067</v>
      </c>
      <c r="AK19" s="131">
        <f>'4.읍면동별연령별인구'!AK109</f>
        <v>2011</v>
      </c>
      <c r="AL19" s="131">
        <f>'4.읍면동별연령별인구'!AL109</f>
        <v>2031</v>
      </c>
      <c r="AM19" s="131">
        <f>'4.읍면동별연령별인구'!AM109</f>
        <v>1999</v>
      </c>
      <c r="AN19" s="131">
        <f>'4.읍면동별연령별인구'!AN109</f>
        <v>9325</v>
      </c>
      <c r="AO19" s="131">
        <f>'4.읍면동별연령별인구'!AO109</f>
        <v>2042</v>
      </c>
      <c r="AP19" s="131">
        <f>'4.읍면동별연령별인구'!AP109</f>
        <v>1923</v>
      </c>
      <c r="AQ19" s="131">
        <f>'4.읍면동별연령별인구'!AQ109</f>
        <v>1774</v>
      </c>
      <c r="AR19" s="131">
        <f>'4.읍면동별연령별인구'!AR109</f>
        <v>1807</v>
      </c>
      <c r="AS19" s="131">
        <f>'4.읍면동별연령별인구'!AS109</f>
        <v>1779</v>
      </c>
      <c r="AT19" s="131">
        <f>'4.읍면동별연령별인구'!AT109</f>
        <v>9911</v>
      </c>
      <c r="AU19" s="131">
        <f>'4.읍면동별연령별인구'!AU109</f>
        <v>1825</v>
      </c>
      <c r="AV19" s="131">
        <f>'4.읍면동별연령별인구'!AV109</f>
        <v>1739</v>
      </c>
      <c r="AW19" s="131">
        <f>'4.읍면동별연령별인구'!AW109</f>
        <v>1934</v>
      </c>
      <c r="AX19" s="131">
        <f>'4.읍면동별연령별인구'!AX109</f>
        <v>2032</v>
      </c>
      <c r="AY19" s="131">
        <f>'4.읍면동별연령별인구'!AY109</f>
        <v>2381</v>
      </c>
      <c r="AZ19" s="131">
        <f>'4.읍면동별연령별인구'!AZ109</f>
        <v>13976</v>
      </c>
      <c r="BA19" s="131">
        <f>'4.읍면동별연령별인구'!BA109</f>
        <v>2747</v>
      </c>
      <c r="BB19" s="131">
        <f>'4.읍면동별연령별인구'!BB109</f>
        <v>2866</v>
      </c>
      <c r="BC19" s="131">
        <f>'4.읍면동별연령별인구'!BC109</f>
        <v>2849</v>
      </c>
      <c r="BD19" s="131">
        <f>'4.읍면동별연령별인구'!BD109</f>
        <v>2900</v>
      </c>
      <c r="BE19" s="131">
        <f>'4.읍면동별연령별인구'!BE109</f>
        <v>2614</v>
      </c>
      <c r="BF19" s="131">
        <f>'4.읍면동별연령별인구'!BF109</f>
        <v>14807</v>
      </c>
      <c r="BG19" s="131">
        <f>'4.읍면동별연령별인구'!BG109</f>
        <v>2838</v>
      </c>
      <c r="BH19" s="131">
        <f>'4.읍면동별연령별인구'!BH109</f>
        <v>2675</v>
      </c>
      <c r="BI19" s="131">
        <f>'4.읍면동별연령별인구'!BI109</f>
        <v>2863</v>
      </c>
      <c r="BJ19" s="131">
        <f>'4.읍면동별연령별인구'!BJ109</f>
        <v>3137</v>
      </c>
      <c r="BK19" s="131">
        <f>'4.읍면동별연령별인구'!BK109</f>
        <v>3294</v>
      </c>
      <c r="BL19" s="131">
        <f>'4.읍면동별연령별인구'!BL109</f>
        <v>16878</v>
      </c>
      <c r="BM19" s="131">
        <f>'4.읍면동별연령별인구'!BM109</f>
        <v>3100</v>
      </c>
      <c r="BN19" s="131">
        <f>'4.읍면동별연령별인구'!BN109</f>
        <v>3320</v>
      </c>
      <c r="BO19" s="131">
        <f>'4.읍면동별연령별인구'!BO109</f>
        <v>3396</v>
      </c>
      <c r="BP19" s="131">
        <f>'4.읍면동별연령별인구'!BP109</f>
        <v>3527</v>
      </c>
      <c r="BQ19" s="131">
        <f>'4.읍면동별연령별인구'!BQ109</f>
        <v>3535</v>
      </c>
      <c r="BR19" s="131">
        <f>'4.읍면동별연령별인구'!BR109</f>
        <v>15772</v>
      </c>
      <c r="BS19" s="131">
        <f>'4.읍면동별연령별인구'!BS109</f>
        <v>3290</v>
      </c>
      <c r="BT19" s="131">
        <f>'4.읍면동별연령별인구'!BT109</f>
        <v>3245</v>
      </c>
      <c r="BU19" s="131">
        <f>'4.읍면동별연령별인구'!BU109</f>
        <v>3239</v>
      </c>
      <c r="BV19" s="131">
        <f>'4.읍면동별연령별인구'!BV109</f>
        <v>3065</v>
      </c>
      <c r="BW19" s="131">
        <f>'4.읍면동별연령별인구'!BW109</f>
        <v>2933</v>
      </c>
      <c r="BX19" s="131">
        <f>'4.읍면동별연령별인구'!BX109</f>
        <v>17571</v>
      </c>
      <c r="BY19" s="131">
        <f>'4.읍면동별연령별인구'!BY109</f>
        <v>3684</v>
      </c>
      <c r="BZ19" s="131">
        <f>'4.읍면동별연령별인구'!BZ109</f>
        <v>3624</v>
      </c>
      <c r="CA19" s="131">
        <f>'4.읍면동별연령별인구'!CA109</f>
        <v>3788</v>
      </c>
      <c r="CB19" s="131">
        <f>'4.읍면동별연령별인구'!CB109</f>
        <v>3347</v>
      </c>
      <c r="CC19" s="131">
        <f>'4.읍면동별연령별인구'!CC109</f>
        <v>3128</v>
      </c>
      <c r="CD19" s="131">
        <f>'4.읍면동별연령별인구'!CD109</f>
        <v>14211</v>
      </c>
      <c r="CE19" s="131">
        <f>'4.읍면동별연령별인구'!CE109</f>
        <v>3229</v>
      </c>
      <c r="CF19" s="131">
        <f>'4.읍면동별연령별인구'!CF109</f>
        <v>2895</v>
      </c>
      <c r="CG19" s="131">
        <f>'4.읍면동별연령별인구'!CG109</f>
        <v>3168</v>
      </c>
      <c r="CH19" s="131">
        <f>'4.읍면동별연령별인구'!CH109</f>
        <v>2625</v>
      </c>
      <c r="CI19" s="131">
        <f>'4.읍면동별연령별인구'!CI109</f>
        <v>2294</v>
      </c>
      <c r="CJ19" s="131">
        <f>'4.읍면동별연령별인구'!CJ109</f>
        <v>10013</v>
      </c>
      <c r="CK19" s="131">
        <f>'4.읍면동별연령별인구'!CK109</f>
        <v>2474</v>
      </c>
      <c r="CL19" s="131">
        <f>'4.읍면동별연령별인구'!CL109</f>
        <v>1949</v>
      </c>
      <c r="CM19" s="131">
        <f>'4.읍면동별연령별인구'!CM109</f>
        <v>1860</v>
      </c>
      <c r="CN19" s="131">
        <f>'4.읍면동별연령별인구'!CN109</f>
        <v>1849</v>
      </c>
      <c r="CO19" s="131">
        <f>'4.읍면동별연령별인구'!CO109</f>
        <v>1881</v>
      </c>
      <c r="CP19" s="131">
        <f>'4.읍면동별연령별인구'!CP109</f>
        <v>6293</v>
      </c>
      <c r="CQ19" s="131">
        <f>'4.읍면동별연령별인구'!CQ109</f>
        <v>1662</v>
      </c>
      <c r="CR19" s="131">
        <f>'4.읍면동별연령별인구'!CR109</f>
        <v>1232</v>
      </c>
      <c r="CS19" s="131">
        <f>'4.읍면동별연령별인구'!CS109</f>
        <v>1061</v>
      </c>
      <c r="CT19" s="131">
        <f>'4.읍면동별연령별인구'!CT109</f>
        <v>1240</v>
      </c>
      <c r="CU19" s="131">
        <f>'4.읍면동별연령별인구'!CU109</f>
        <v>1098</v>
      </c>
      <c r="CV19" s="131">
        <f>'4.읍면동별연령별인구'!CV109</f>
        <v>4341</v>
      </c>
      <c r="CW19" s="131">
        <f>'4.읍면동별연령별인구'!CW109</f>
        <v>1119</v>
      </c>
      <c r="CX19" s="131">
        <f>'4.읍면동별연령별인구'!CX109</f>
        <v>984</v>
      </c>
      <c r="CY19" s="131">
        <f>'4.읍면동별연령별인구'!CY109</f>
        <v>829</v>
      </c>
      <c r="CZ19" s="131">
        <f>'4.읍면동별연령별인구'!CZ109</f>
        <v>745</v>
      </c>
      <c r="DA19" s="131">
        <f>'4.읍면동별연령별인구'!DA109</f>
        <v>664</v>
      </c>
      <c r="DB19" s="131">
        <f>'4.읍면동별연령별인구'!DB109</f>
        <v>1925</v>
      </c>
      <c r="DC19" s="131">
        <f>'4.읍면동별연령별인구'!DC109</f>
        <v>513</v>
      </c>
      <c r="DD19" s="131">
        <f>'4.읍면동별연령별인구'!DD109</f>
        <v>473</v>
      </c>
      <c r="DE19" s="131">
        <f>'4.읍면동별연령별인구'!DE109</f>
        <v>414</v>
      </c>
      <c r="DF19" s="131">
        <f>'4.읍면동별연령별인구'!DF109</f>
        <v>300</v>
      </c>
      <c r="DG19" s="131">
        <f>'4.읍면동별연령별인구'!DG109</f>
        <v>225</v>
      </c>
      <c r="DH19" s="131">
        <f>'4.읍면동별연령별인구'!DH109</f>
        <v>595</v>
      </c>
      <c r="DI19" s="131">
        <f>'4.읍면동별연령별인구'!DI109</f>
        <v>198</v>
      </c>
      <c r="DJ19" s="131">
        <f>'4.읍면동별연령별인구'!DJ109</f>
        <v>154</v>
      </c>
      <c r="DK19" s="131">
        <f>'4.읍면동별연령별인구'!DK109</f>
        <v>96</v>
      </c>
      <c r="DL19" s="131">
        <f>'4.읍면동별연령별인구'!DL109</f>
        <v>82</v>
      </c>
      <c r="DM19" s="131">
        <f>'4.읍면동별연령별인구'!DM109</f>
        <v>65</v>
      </c>
      <c r="DN19" s="131">
        <f>'4.읍면동별연령별인구'!DN109</f>
        <v>102</v>
      </c>
      <c r="DO19" s="131">
        <f>'4.읍면동별연령별인구'!DO109</f>
        <v>38</v>
      </c>
      <c r="DP19" s="131">
        <f>'4.읍면동별연령별인구'!DP109</f>
        <v>31</v>
      </c>
      <c r="DQ19" s="131">
        <f>'4.읍면동별연령별인구'!DQ109</f>
        <v>22</v>
      </c>
      <c r="DR19" s="131">
        <f>'4.읍면동별연령별인구'!DR109</f>
        <v>4</v>
      </c>
      <c r="DS19" s="131">
        <f>'4.읍면동별연령별인구'!DS109</f>
        <v>7</v>
      </c>
      <c r="DT19" s="132">
        <f>'4.읍면동별연령별인구'!DT109</f>
        <v>12</v>
      </c>
    </row>
    <row r="20" spans="1:124" ht="19" x14ac:dyDescent="0.4">
      <c r="A20" s="551"/>
      <c r="B20" s="136" t="s">
        <v>18</v>
      </c>
      <c r="C20" s="131">
        <f>SUM(D20,J20,P20,V20,AB20,AH20,AN20,AT20,AZ20,BF20,BL20,BR20,BX20,CD20,CJ20,CP20,CV20,DB20,DH20,DN20,DT20)</f>
        <v>91696</v>
      </c>
      <c r="D20" s="131">
        <f>'4.읍면동별연령별인구'!D110</f>
        <v>2031</v>
      </c>
      <c r="E20" s="131">
        <f>'4.읍면동별연령별인구'!E110</f>
        <v>327</v>
      </c>
      <c r="F20" s="131">
        <f>'4.읍면동별연령별인구'!F110</f>
        <v>370</v>
      </c>
      <c r="G20" s="131">
        <f>'4.읍면동별연령별인구'!G110</f>
        <v>389</v>
      </c>
      <c r="H20" s="131">
        <f>'4.읍면동별연령별인구'!H110</f>
        <v>466</v>
      </c>
      <c r="I20" s="131">
        <f>'4.읍면동별연령별인구'!I110</f>
        <v>479</v>
      </c>
      <c r="J20" s="131">
        <f>'4.읍면동별연령별인구'!J110</f>
        <v>3610</v>
      </c>
      <c r="K20" s="131">
        <f>'4.읍면동별연령별인구'!K110</f>
        <v>576</v>
      </c>
      <c r="L20" s="131">
        <f>'4.읍면동별연령별인구'!L110</f>
        <v>667</v>
      </c>
      <c r="M20" s="131">
        <f>'4.읍면동별연령별인구'!M110</f>
        <v>770</v>
      </c>
      <c r="N20" s="131">
        <f>'4.읍면동별연령별인구'!N110</f>
        <v>785</v>
      </c>
      <c r="O20" s="131">
        <f>'4.읍면동별연령별인구'!O110</f>
        <v>812</v>
      </c>
      <c r="P20" s="131">
        <f>'4.읍면동별연령별인구'!P110</f>
        <v>4432</v>
      </c>
      <c r="Q20" s="131">
        <f>'4.읍면동별연령별인구'!Q110</f>
        <v>926</v>
      </c>
      <c r="R20" s="131">
        <f>'4.읍면동별연령별인구'!R110</f>
        <v>889</v>
      </c>
      <c r="S20" s="131">
        <f>'4.읍면동별연령별인구'!S110</f>
        <v>875</v>
      </c>
      <c r="T20" s="131">
        <f>'4.읍면동별연령별인구'!T110</f>
        <v>874</v>
      </c>
      <c r="U20" s="131">
        <f>'4.읍면동별연령별인구'!U110</f>
        <v>868</v>
      </c>
      <c r="V20" s="131">
        <f>'4.읍면동별연령별인구'!V110</f>
        <v>4640</v>
      </c>
      <c r="W20" s="131">
        <f>'4.읍면동별연령별인구'!W110</f>
        <v>992</v>
      </c>
      <c r="X20" s="131">
        <f>'4.읍면동별연령별인구'!X110</f>
        <v>906</v>
      </c>
      <c r="Y20" s="131">
        <f>'4.읍면동별연령별인구'!Y110</f>
        <v>840</v>
      </c>
      <c r="Z20" s="131">
        <f>'4.읍면동별연령별인구'!Z110</f>
        <v>942</v>
      </c>
      <c r="AA20" s="131">
        <f>'4.읍면동별연령별인구'!AA110</f>
        <v>960</v>
      </c>
      <c r="AB20" s="131">
        <f>'4.읍면동별연령별인구'!AB110</f>
        <v>5210</v>
      </c>
      <c r="AC20" s="131">
        <f>'4.읍면동별연령별인구'!AC110</f>
        <v>915</v>
      </c>
      <c r="AD20" s="131">
        <f>'4.읍면동별연령별인구'!AD110</f>
        <v>1085</v>
      </c>
      <c r="AE20" s="131">
        <f>'4.읍면동별연령별인구'!AE110</f>
        <v>1094</v>
      </c>
      <c r="AF20" s="131">
        <f>'4.읍면동별연령별인구'!AF110</f>
        <v>1048</v>
      </c>
      <c r="AG20" s="131">
        <f>'4.읍면동별연령별인구'!AG110</f>
        <v>1068</v>
      </c>
      <c r="AH20" s="131">
        <f>'4.읍면동별연령별인구'!AH110</f>
        <v>5574</v>
      </c>
      <c r="AI20" s="131">
        <f>'4.읍면동별연령별인구'!AI110</f>
        <v>1129</v>
      </c>
      <c r="AJ20" s="131">
        <f>'4.읍면동별연령별인구'!AJ110</f>
        <v>1169</v>
      </c>
      <c r="AK20" s="131">
        <f>'4.읍면동별연령별인구'!AK110</f>
        <v>1088</v>
      </c>
      <c r="AL20" s="131">
        <f>'4.읍면동별연령별인구'!AL110</f>
        <v>1103</v>
      </c>
      <c r="AM20" s="131">
        <f>'4.읍면동별연령별인구'!AM110</f>
        <v>1085</v>
      </c>
      <c r="AN20" s="131">
        <f>'4.읍면동별연령별인구'!AN110</f>
        <v>5039</v>
      </c>
      <c r="AO20" s="131">
        <f>'4.읍면동별연령별인구'!AO110</f>
        <v>1137</v>
      </c>
      <c r="AP20" s="131">
        <f>'4.읍면동별연령별인구'!AP110</f>
        <v>1044</v>
      </c>
      <c r="AQ20" s="131">
        <f>'4.읍면동별연령별인구'!AQ110</f>
        <v>948</v>
      </c>
      <c r="AR20" s="131">
        <f>'4.읍면동별연령별인구'!AR110</f>
        <v>983</v>
      </c>
      <c r="AS20" s="131">
        <f>'4.읍면동별연령별인구'!AS110</f>
        <v>927</v>
      </c>
      <c r="AT20" s="131">
        <f>'4.읍면동별연령별인구'!AT110</f>
        <v>5207</v>
      </c>
      <c r="AU20" s="131">
        <f>'4.읍면동별연령별인구'!AU110</f>
        <v>970</v>
      </c>
      <c r="AV20" s="131">
        <f>'4.읍면동별연령별인구'!AV110</f>
        <v>903</v>
      </c>
      <c r="AW20" s="131">
        <f>'4.읍면동별연령별인구'!AW110</f>
        <v>992</v>
      </c>
      <c r="AX20" s="131">
        <f>'4.읍면동별연령별인구'!AX110</f>
        <v>1085</v>
      </c>
      <c r="AY20" s="131">
        <f>'4.읍면동별연령별인구'!AY110</f>
        <v>1257</v>
      </c>
      <c r="AZ20" s="131">
        <f>'4.읍면동별연령별인구'!AZ110</f>
        <v>7196</v>
      </c>
      <c r="BA20" s="131">
        <f>'4.읍면동별연령별인구'!BA110</f>
        <v>1436</v>
      </c>
      <c r="BB20" s="131">
        <f>'4.읍면동별연령별인구'!BB110</f>
        <v>1473</v>
      </c>
      <c r="BC20" s="131">
        <f>'4.읍면동별연령별인구'!BC110</f>
        <v>1470</v>
      </c>
      <c r="BD20" s="131">
        <f>'4.읍면동별연령별인구'!BD110</f>
        <v>1494</v>
      </c>
      <c r="BE20" s="131">
        <f>'4.읍면동별연령별인구'!BE110</f>
        <v>1323</v>
      </c>
      <c r="BF20" s="131">
        <f>'4.읍면동별연령별인구'!BF110</f>
        <v>7475</v>
      </c>
      <c r="BG20" s="131">
        <f>'4.읍면동별연령별인구'!BG110</f>
        <v>1401</v>
      </c>
      <c r="BH20" s="131">
        <f>'4.읍면동별연령별인구'!BH110</f>
        <v>1365</v>
      </c>
      <c r="BI20" s="131">
        <f>'4.읍면동별연령별인구'!BI110</f>
        <v>1403</v>
      </c>
      <c r="BJ20" s="131">
        <f>'4.읍면동별연령별인구'!BJ110</f>
        <v>1636</v>
      </c>
      <c r="BK20" s="131">
        <f>'4.읍면동별연령별인구'!BK110</f>
        <v>1670</v>
      </c>
      <c r="BL20" s="131">
        <f>'4.읍면동별연령별인구'!BL110</f>
        <v>8488</v>
      </c>
      <c r="BM20" s="131">
        <f>'4.읍면동별연령별인구'!BM110</f>
        <v>1595</v>
      </c>
      <c r="BN20" s="131">
        <f>'4.읍면동별연령별인구'!BN110</f>
        <v>1612</v>
      </c>
      <c r="BO20" s="131">
        <f>'4.읍면동별연령별인구'!BO110</f>
        <v>1751</v>
      </c>
      <c r="BP20" s="131">
        <f>'4.읍면동별연령별인구'!BP110</f>
        <v>1813</v>
      </c>
      <c r="BQ20" s="131">
        <f>'4.읍면동별연령별인구'!BQ110</f>
        <v>1717</v>
      </c>
      <c r="BR20" s="131">
        <f>'4.읍면동별연령별인구'!BR110</f>
        <v>7815</v>
      </c>
      <c r="BS20" s="131">
        <f>'4.읍면동별연령별인구'!BS110</f>
        <v>1595</v>
      </c>
      <c r="BT20" s="131">
        <f>'4.읍면동별연령별인구'!BT110</f>
        <v>1699</v>
      </c>
      <c r="BU20" s="131">
        <f>'4.읍면동별연령별인구'!BU110</f>
        <v>1555</v>
      </c>
      <c r="BV20" s="131">
        <f>'4.읍면동별연령별인구'!BV110</f>
        <v>1502</v>
      </c>
      <c r="BW20" s="131">
        <f>'4.읍면동별연령별인구'!BW110</f>
        <v>1464</v>
      </c>
      <c r="BX20" s="131">
        <f>'4.읍면동별연령별인구'!BX110</f>
        <v>8431</v>
      </c>
      <c r="BY20" s="131">
        <f>'4.읍면동별연령별인구'!BY110</f>
        <v>1779</v>
      </c>
      <c r="BZ20" s="131">
        <f>'4.읍면동별연령별인구'!BZ110</f>
        <v>1789</v>
      </c>
      <c r="CA20" s="131">
        <f>'4.읍면동별연령별인구'!CA110</f>
        <v>1795</v>
      </c>
      <c r="CB20" s="131">
        <f>'4.읍면동별연령별인구'!CB110</f>
        <v>1595</v>
      </c>
      <c r="CC20" s="131">
        <f>'4.읍면동별연령별인구'!CC110</f>
        <v>1473</v>
      </c>
      <c r="CD20" s="131">
        <f>'4.읍면동별연령별인구'!CD110</f>
        <v>6674</v>
      </c>
      <c r="CE20" s="131">
        <f>'4.읍면동별연령별인구'!CE110</f>
        <v>1506</v>
      </c>
      <c r="CF20" s="131">
        <f>'4.읍면동별연령별인구'!CF110</f>
        <v>1344</v>
      </c>
      <c r="CG20" s="131">
        <f>'4.읍면동별연령별인구'!CG110</f>
        <v>1455</v>
      </c>
      <c r="CH20" s="131">
        <f>'4.읍면동별연령별인구'!CH110</f>
        <v>1292</v>
      </c>
      <c r="CI20" s="131">
        <f>'4.읍면동별연령별인구'!CI110</f>
        <v>1077</v>
      </c>
      <c r="CJ20" s="131">
        <f>'4.읍면동별연령별인구'!CJ110</f>
        <v>4591</v>
      </c>
      <c r="CK20" s="131">
        <f>'4.읍면동별연령별인구'!CK110</f>
        <v>1185</v>
      </c>
      <c r="CL20" s="131">
        <f>'4.읍면동별연령별인구'!CL110</f>
        <v>901</v>
      </c>
      <c r="CM20" s="131">
        <f>'4.읍면동별연령별인구'!CM110</f>
        <v>805</v>
      </c>
      <c r="CN20" s="131">
        <f>'4.읍면동별연령별인구'!CN110</f>
        <v>820</v>
      </c>
      <c r="CO20" s="131">
        <f>'4.읍면동별연령별인구'!CO110</f>
        <v>880</v>
      </c>
      <c r="CP20" s="131">
        <f>'4.읍면동별연령별인구'!CP110</f>
        <v>2872</v>
      </c>
      <c r="CQ20" s="131">
        <f>'4.읍면동별연령별인구'!CQ110</f>
        <v>777</v>
      </c>
      <c r="CR20" s="131">
        <f>'4.읍면동별연령별인구'!CR110</f>
        <v>595</v>
      </c>
      <c r="CS20" s="131">
        <f>'4.읍면동별연령별인구'!CS110</f>
        <v>473</v>
      </c>
      <c r="CT20" s="131">
        <f>'4.읍면동별연령별인구'!CT110</f>
        <v>549</v>
      </c>
      <c r="CU20" s="131">
        <f>'4.읍면동별연령별인구'!CU110</f>
        <v>478</v>
      </c>
      <c r="CV20" s="131">
        <f>'4.읍면동별연령별인구'!CV110</f>
        <v>1693</v>
      </c>
      <c r="CW20" s="131">
        <f>'4.읍면동별연령별인구'!CW110</f>
        <v>465</v>
      </c>
      <c r="CX20" s="131">
        <f>'4.읍면동별연령별인구'!CX110</f>
        <v>395</v>
      </c>
      <c r="CY20" s="131">
        <f>'4.읍면동별연령별인구'!CY110</f>
        <v>306</v>
      </c>
      <c r="CZ20" s="131">
        <f>'4.읍면동별연령별인구'!CZ110</f>
        <v>295</v>
      </c>
      <c r="DA20" s="131">
        <f>'4.읍면동별연령별인구'!DA110</f>
        <v>232</v>
      </c>
      <c r="DB20" s="131">
        <f>'4.읍면동별연령별인구'!DB110</f>
        <v>598</v>
      </c>
      <c r="DC20" s="131">
        <f>'4.읍면동별연령별인구'!DC110</f>
        <v>180</v>
      </c>
      <c r="DD20" s="131">
        <f>'4.읍면동별연령별인구'!DD110</f>
        <v>162</v>
      </c>
      <c r="DE20" s="131">
        <f>'4.읍면동별연령별인구'!DE110</f>
        <v>123</v>
      </c>
      <c r="DF20" s="131">
        <f>'4.읍면동별연령별인구'!DF110</f>
        <v>77</v>
      </c>
      <c r="DG20" s="131">
        <f>'4.읍면동별연령별인구'!DG110</f>
        <v>56</v>
      </c>
      <c r="DH20" s="131">
        <f>'4.읍면동별연령별인구'!DH110</f>
        <v>103</v>
      </c>
      <c r="DI20" s="131">
        <f>'4.읍면동별연령별인구'!DI110</f>
        <v>45</v>
      </c>
      <c r="DJ20" s="131">
        <f>'4.읍면동별연령별인구'!DJ110</f>
        <v>23</v>
      </c>
      <c r="DK20" s="131">
        <f>'4.읍면동별연령별인구'!DK110</f>
        <v>15</v>
      </c>
      <c r="DL20" s="131">
        <f>'4.읍면동별연령별인구'!DL110</f>
        <v>11</v>
      </c>
      <c r="DM20" s="131">
        <f>'4.읍면동별연령별인구'!DM110</f>
        <v>9</v>
      </c>
      <c r="DN20" s="131">
        <f>'4.읍면동별연령별인구'!DN110</f>
        <v>16</v>
      </c>
      <c r="DO20" s="131">
        <f>'4.읍면동별연령별인구'!DO110</f>
        <v>7</v>
      </c>
      <c r="DP20" s="131">
        <f>'4.읍면동별연령별인구'!DP110</f>
        <v>3</v>
      </c>
      <c r="DQ20" s="131">
        <f>'4.읍면동별연령별인구'!DQ110</f>
        <v>4</v>
      </c>
      <c r="DR20" s="131">
        <f>'4.읍면동별연령별인구'!DR110</f>
        <v>2</v>
      </c>
      <c r="DS20" s="131">
        <f>'4.읍면동별연령별인구'!DS110</f>
        <v>0</v>
      </c>
      <c r="DT20" s="132">
        <f>'4.읍면동별연령별인구'!DT110</f>
        <v>1</v>
      </c>
    </row>
    <row r="21" spans="1:124" ht="19" x14ac:dyDescent="0.4">
      <c r="A21" s="552"/>
      <c r="B21" s="136" t="s">
        <v>19</v>
      </c>
      <c r="C21" s="131">
        <f>SUM(D21,J21,P21,V21,AB21,AH21,AN21,AT21,AZ21,BF21,BL21,BR21,BX21,CD21,CJ21,CP21,CV21,DB21,DH21,DN21,DT21)</f>
        <v>91966</v>
      </c>
      <c r="D21" s="131">
        <f>'4.읍면동별연령별인구'!D111</f>
        <v>1997</v>
      </c>
      <c r="E21" s="131">
        <f>'4.읍면동별연령별인구'!E111</f>
        <v>293</v>
      </c>
      <c r="F21" s="131">
        <f>'4.읍면동별연령별인구'!F111</f>
        <v>355</v>
      </c>
      <c r="G21" s="131">
        <f>'4.읍면동별연령별인구'!G111</f>
        <v>376</v>
      </c>
      <c r="H21" s="131">
        <f>'4.읍면동별연령별인구'!H111</f>
        <v>455</v>
      </c>
      <c r="I21" s="131">
        <f>'4.읍면동별연령별인구'!I111</f>
        <v>518</v>
      </c>
      <c r="J21" s="131">
        <f>'4.읍면동별연령별인구'!J111</f>
        <v>3339</v>
      </c>
      <c r="K21" s="131">
        <f>'4.읍면동별연령별인구'!K111</f>
        <v>552</v>
      </c>
      <c r="L21" s="131">
        <f>'4.읍면동별연령별인구'!L111</f>
        <v>644</v>
      </c>
      <c r="M21" s="131">
        <f>'4.읍면동별연령별인구'!M111</f>
        <v>710</v>
      </c>
      <c r="N21" s="131">
        <f>'4.읍면동별연령별인구'!N111</f>
        <v>697</v>
      </c>
      <c r="O21" s="131">
        <f>'4.읍면동별연령별인구'!O111</f>
        <v>736</v>
      </c>
      <c r="P21" s="131">
        <f>'4.읍면동별연령별인구'!P111</f>
        <v>4126</v>
      </c>
      <c r="Q21" s="131">
        <f>'4.읍면동별연령별인구'!Q111</f>
        <v>855</v>
      </c>
      <c r="R21" s="131">
        <f>'4.읍면동별연령별인구'!R111</f>
        <v>841</v>
      </c>
      <c r="S21" s="131">
        <f>'4.읍면동별연령별인구'!S111</f>
        <v>786</v>
      </c>
      <c r="T21" s="131">
        <f>'4.읍면동별연령별인구'!T111</f>
        <v>787</v>
      </c>
      <c r="U21" s="131">
        <f>'4.읍면동별연령별인구'!U111</f>
        <v>857</v>
      </c>
      <c r="V21" s="131">
        <f>'4.읍면동별연령별인구'!V111</f>
        <v>4187</v>
      </c>
      <c r="W21" s="131">
        <f>'4.읍면동별연령별인구'!W111</f>
        <v>890</v>
      </c>
      <c r="X21" s="131">
        <f>'4.읍면동별연령별인구'!X111</f>
        <v>789</v>
      </c>
      <c r="Y21" s="131">
        <f>'4.읍면동별연령별인구'!Y111</f>
        <v>830</v>
      </c>
      <c r="Z21" s="131">
        <f>'4.읍면동별연령별인구'!Z111</f>
        <v>858</v>
      </c>
      <c r="AA21" s="131">
        <f>'4.읍면동별연령별인구'!AA111</f>
        <v>820</v>
      </c>
      <c r="AB21" s="131">
        <f>'4.읍면동별연령별인구'!AB111</f>
        <v>4227</v>
      </c>
      <c r="AC21" s="131">
        <f>'4.읍면동별연령별인구'!AC111</f>
        <v>802</v>
      </c>
      <c r="AD21" s="131">
        <f>'4.읍면동별연령별인구'!AD111</f>
        <v>850</v>
      </c>
      <c r="AE21" s="131">
        <f>'4.읍면동별연령별인구'!AE111</f>
        <v>919</v>
      </c>
      <c r="AF21" s="131">
        <f>'4.읍면동별연령별인구'!AF111</f>
        <v>813</v>
      </c>
      <c r="AG21" s="131">
        <f>'4.읍면동별연령별인구'!AG111</f>
        <v>843</v>
      </c>
      <c r="AH21" s="131">
        <f>'4.읍면동별연령별인구'!AH111</f>
        <v>4557</v>
      </c>
      <c r="AI21" s="131">
        <f>'4.읍면동별연령별인구'!AI111</f>
        <v>894</v>
      </c>
      <c r="AJ21" s="131">
        <f>'4.읍면동별연령별인구'!AJ111</f>
        <v>898</v>
      </c>
      <c r="AK21" s="131">
        <f>'4.읍면동별연령별인구'!AK111</f>
        <v>923</v>
      </c>
      <c r="AL21" s="131">
        <f>'4.읍면동별연령별인구'!AL111</f>
        <v>928</v>
      </c>
      <c r="AM21" s="131">
        <f>'4.읍면동별연령별인구'!AM111</f>
        <v>914</v>
      </c>
      <c r="AN21" s="131">
        <f>'4.읍면동별연령별인구'!AN111</f>
        <v>4286</v>
      </c>
      <c r="AO21" s="131">
        <f>'4.읍면동별연령별인구'!AO111</f>
        <v>905</v>
      </c>
      <c r="AP21" s="131">
        <f>'4.읍면동별연령별인구'!AP111</f>
        <v>879</v>
      </c>
      <c r="AQ21" s="131">
        <f>'4.읍면동별연령별인구'!AQ111</f>
        <v>826</v>
      </c>
      <c r="AR21" s="131">
        <f>'4.읍면동별연령별인구'!AR111</f>
        <v>824</v>
      </c>
      <c r="AS21" s="131">
        <f>'4.읍면동별연령별인구'!AS111</f>
        <v>852</v>
      </c>
      <c r="AT21" s="131">
        <f>'4.읍면동별연령별인구'!AT111</f>
        <v>4704</v>
      </c>
      <c r="AU21" s="131">
        <f>'4.읍면동별연령별인구'!AU111</f>
        <v>855</v>
      </c>
      <c r="AV21" s="131">
        <f>'4.읍면동별연령별인구'!AV111</f>
        <v>836</v>
      </c>
      <c r="AW21" s="131">
        <f>'4.읍면동별연령별인구'!AW111</f>
        <v>942</v>
      </c>
      <c r="AX21" s="131">
        <f>'4.읍면동별연령별인구'!AX111</f>
        <v>947</v>
      </c>
      <c r="AY21" s="131">
        <f>'4.읍면동별연령별인구'!AY111</f>
        <v>1124</v>
      </c>
      <c r="AZ21" s="131">
        <f>'4.읍면동별연령별인구'!AZ111</f>
        <v>6780</v>
      </c>
      <c r="BA21" s="131">
        <f>'4.읍면동별연령별인구'!BA111</f>
        <v>1311</v>
      </c>
      <c r="BB21" s="131">
        <f>'4.읍면동별연령별인구'!BB111</f>
        <v>1393</v>
      </c>
      <c r="BC21" s="131">
        <f>'4.읍면동별연령별인구'!BC111</f>
        <v>1379</v>
      </c>
      <c r="BD21" s="131">
        <f>'4.읍면동별연령별인구'!BD111</f>
        <v>1406</v>
      </c>
      <c r="BE21" s="131">
        <f>'4.읍면동별연령별인구'!BE111</f>
        <v>1291</v>
      </c>
      <c r="BF21" s="131">
        <f>'4.읍면동별연령별인구'!BF111</f>
        <v>7332</v>
      </c>
      <c r="BG21" s="131">
        <f>'4.읍면동별연령별인구'!BG111</f>
        <v>1437</v>
      </c>
      <c r="BH21" s="131">
        <f>'4.읍면동별연령별인구'!BH111</f>
        <v>1310</v>
      </c>
      <c r="BI21" s="131">
        <f>'4.읍면동별연령별인구'!BI111</f>
        <v>1460</v>
      </c>
      <c r="BJ21" s="131">
        <f>'4.읍면동별연령별인구'!BJ111</f>
        <v>1501</v>
      </c>
      <c r="BK21" s="131">
        <f>'4.읍면동별연령별인구'!BK111</f>
        <v>1624</v>
      </c>
      <c r="BL21" s="131">
        <f>'4.읍면동별연령별인구'!BL111</f>
        <v>8390</v>
      </c>
      <c r="BM21" s="131">
        <f>'4.읍면동별연령별인구'!BM111</f>
        <v>1505</v>
      </c>
      <c r="BN21" s="131">
        <f>'4.읍면동별연령별인구'!BN111</f>
        <v>1708</v>
      </c>
      <c r="BO21" s="131">
        <f>'4.읍면동별연령별인구'!BO111</f>
        <v>1645</v>
      </c>
      <c r="BP21" s="131">
        <f>'4.읍면동별연령별인구'!BP111</f>
        <v>1714</v>
      </c>
      <c r="BQ21" s="131">
        <f>'4.읍면동별연령별인구'!BQ111</f>
        <v>1818</v>
      </c>
      <c r="BR21" s="131">
        <f>'4.읍면동별연령별인구'!BR111</f>
        <v>7957</v>
      </c>
      <c r="BS21" s="131">
        <f>'4.읍면동별연령별인구'!BS111</f>
        <v>1695</v>
      </c>
      <c r="BT21" s="131">
        <f>'4.읍면동별연령별인구'!BT111</f>
        <v>1546</v>
      </c>
      <c r="BU21" s="131">
        <f>'4.읍면동별연령별인구'!BU111</f>
        <v>1684</v>
      </c>
      <c r="BV21" s="131">
        <f>'4.읍면동별연령별인구'!BV111</f>
        <v>1563</v>
      </c>
      <c r="BW21" s="131">
        <f>'4.읍면동별연령별인구'!BW111</f>
        <v>1469</v>
      </c>
      <c r="BX21" s="131">
        <f>'4.읍면동별연령별인구'!BX111</f>
        <v>9140</v>
      </c>
      <c r="BY21" s="131">
        <f>'4.읍면동별연령별인구'!BY111</f>
        <v>1905</v>
      </c>
      <c r="BZ21" s="131">
        <f>'4.읍면동별연령별인구'!BZ111</f>
        <v>1835</v>
      </c>
      <c r="CA21" s="131">
        <f>'4.읍면동별연령별인구'!CA111</f>
        <v>1993</v>
      </c>
      <c r="CB21" s="131">
        <f>'4.읍면동별연령별인구'!CB111</f>
        <v>1752</v>
      </c>
      <c r="CC21" s="131">
        <f>'4.읍면동별연령별인구'!CC111</f>
        <v>1655</v>
      </c>
      <c r="CD21" s="131">
        <f>'4.읍면동별연령별인구'!CD111</f>
        <v>7537</v>
      </c>
      <c r="CE21" s="131">
        <f>'4.읍면동별연령별인구'!CE111</f>
        <v>1723</v>
      </c>
      <c r="CF21" s="131">
        <f>'4.읍면동별연령별인구'!CF111</f>
        <v>1551</v>
      </c>
      <c r="CG21" s="131">
        <f>'4.읍면동별연령별인구'!CG111</f>
        <v>1713</v>
      </c>
      <c r="CH21" s="131">
        <f>'4.읍면동별연령별인구'!CH111</f>
        <v>1333</v>
      </c>
      <c r="CI21" s="131">
        <f>'4.읍면동별연령별인구'!CI111</f>
        <v>1217</v>
      </c>
      <c r="CJ21" s="131">
        <f>'4.읍면동별연령별인구'!CJ111</f>
        <v>5422</v>
      </c>
      <c r="CK21" s="131">
        <f>'4.읍면동별연령별인구'!CK111</f>
        <v>1289</v>
      </c>
      <c r="CL21" s="131">
        <f>'4.읍면동별연령별인구'!CL111</f>
        <v>1048</v>
      </c>
      <c r="CM21" s="131">
        <f>'4.읍면동별연령별인구'!CM111</f>
        <v>1055</v>
      </c>
      <c r="CN21" s="131">
        <f>'4.읍면동별연령별인구'!CN111</f>
        <v>1029</v>
      </c>
      <c r="CO21" s="131">
        <f>'4.읍면동별연령별인구'!CO111</f>
        <v>1001</v>
      </c>
      <c r="CP21" s="131">
        <f>'4.읍면동별연령별인구'!CP111</f>
        <v>3421</v>
      </c>
      <c r="CQ21" s="131">
        <f>'4.읍면동별연령별인구'!CQ111</f>
        <v>885</v>
      </c>
      <c r="CR21" s="131">
        <f>'4.읍면동별연령별인구'!CR111</f>
        <v>637</v>
      </c>
      <c r="CS21" s="131">
        <f>'4.읍면동별연령별인구'!CS111</f>
        <v>588</v>
      </c>
      <c r="CT21" s="131">
        <f>'4.읍면동별연령별인구'!CT111</f>
        <v>691</v>
      </c>
      <c r="CU21" s="131">
        <f>'4.읍면동별연령별인구'!CU111</f>
        <v>620</v>
      </c>
      <c r="CV21" s="131">
        <f>'4.읍면동별연령별인구'!CV111</f>
        <v>2648</v>
      </c>
      <c r="CW21" s="131">
        <f>'4.읍면동별연령별인구'!CW111</f>
        <v>654</v>
      </c>
      <c r="CX21" s="131">
        <f>'4.읍면동별연령별인구'!CX111</f>
        <v>589</v>
      </c>
      <c r="CY21" s="131">
        <f>'4.읍면동별연령별인구'!CY111</f>
        <v>523</v>
      </c>
      <c r="CZ21" s="131">
        <f>'4.읍면동별연령별인구'!CZ111</f>
        <v>450</v>
      </c>
      <c r="DA21" s="131">
        <f>'4.읍면동별연령별인구'!DA111</f>
        <v>432</v>
      </c>
      <c r="DB21" s="131">
        <f>'4.읍면동별연령별인구'!DB111</f>
        <v>1327</v>
      </c>
      <c r="DC21" s="131">
        <f>'4.읍면동별연령별인구'!DC111</f>
        <v>333</v>
      </c>
      <c r="DD21" s="131">
        <f>'4.읍면동별연령별인구'!DD111</f>
        <v>311</v>
      </c>
      <c r="DE21" s="131">
        <f>'4.읍면동별연령별인구'!DE111</f>
        <v>291</v>
      </c>
      <c r="DF21" s="131">
        <f>'4.읍면동별연령별인구'!DF111</f>
        <v>223</v>
      </c>
      <c r="DG21" s="131">
        <f>'4.읍면동별연령별인구'!DG111</f>
        <v>169</v>
      </c>
      <c r="DH21" s="131">
        <f>'4.읍면동별연령별인구'!DH111</f>
        <v>492</v>
      </c>
      <c r="DI21" s="131">
        <f>'4.읍면동별연령별인구'!DI111</f>
        <v>153</v>
      </c>
      <c r="DJ21" s="131">
        <f>'4.읍면동별연령별인구'!DJ111</f>
        <v>131</v>
      </c>
      <c r="DK21" s="131">
        <f>'4.읍면동별연령별인구'!DK111</f>
        <v>81</v>
      </c>
      <c r="DL21" s="131">
        <f>'4.읍면동별연령별인구'!DL111</f>
        <v>71</v>
      </c>
      <c r="DM21" s="131">
        <f>'4.읍면동별연령별인구'!DM111</f>
        <v>56</v>
      </c>
      <c r="DN21" s="131">
        <f>'4.읍면동별연령별인구'!DN111</f>
        <v>86</v>
      </c>
      <c r="DO21" s="131">
        <f>'4.읍면동별연령별인구'!DO111</f>
        <v>31</v>
      </c>
      <c r="DP21" s="131">
        <f>'4.읍면동별연령별인구'!DP111</f>
        <v>28</v>
      </c>
      <c r="DQ21" s="131">
        <f>'4.읍면동별연령별인구'!DQ111</f>
        <v>18</v>
      </c>
      <c r="DR21" s="131">
        <f>'4.읍면동별연령별인구'!DR111</f>
        <v>2</v>
      </c>
      <c r="DS21" s="131">
        <f>'4.읍면동별연령별인구'!DS111</f>
        <v>7</v>
      </c>
      <c r="DT21" s="132">
        <f>'4.읍면동별연령별인구'!DT111</f>
        <v>11</v>
      </c>
    </row>
    <row r="22" spans="1:124" ht="19" x14ac:dyDescent="0.4">
      <c r="A22" s="543" t="s">
        <v>783</v>
      </c>
      <c r="B22" s="94" t="s">
        <v>21</v>
      </c>
      <c r="C22" s="131">
        <f>SUM(C23:C24)</f>
        <v>193994</v>
      </c>
      <c r="D22" s="131">
        <f>'4.읍면동별연령별인구'!D148</f>
        <v>6316</v>
      </c>
      <c r="E22" s="131">
        <f>'4.읍면동별연령별인구'!E148</f>
        <v>972</v>
      </c>
      <c r="F22" s="131">
        <f>'4.읍면동별연령별인구'!F148</f>
        <v>1162</v>
      </c>
      <c r="G22" s="131">
        <f>'4.읍면동별연령별인구'!G148</f>
        <v>1253</v>
      </c>
      <c r="H22" s="131">
        <f>'4.읍면동별연령별인구'!H148</f>
        <v>1418</v>
      </c>
      <c r="I22" s="131">
        <f>'4.읍면동별연령별인구'!I148</f>
        <v>1511</v>
      </c>
      <c r="J22" s="131">
        <f>'4.읍면동별연령별인구'!J148</f>
        <v>10208</v>
      </c>
      <c r="K22" s="131">
        <f>'4.읍면동별연령별인구'!K148</f>
        <v>1716</v>
      </c>
      <c r="L22" s="131">
        <f>'4.읍면동별연령별인구'!L148</f>
        <v>1957</v>
      </c>
      <c r="M22" s="131">
        <f>'4.읍면동별연령별인구'!M148</f>
        <v>2148</v>
      </c>
      <c r="N22" s="131">
        <f>'4.읍면동별연령별인구'!N148</f>
        <v>2124</v>
      </c>
      <c r="O22" s="131">
        <f>'4.읍면동별연령별인구'!O148</f>
        <v>2263</v>
      </c>
      <c r="P22" s="131">
        <f>'4.읍면동별연령별인구'!P148</f>
        <v>11505</v>
      </c>
      <c r="Q22" s="131">
        <f>'4.읍면동별연령별인구'!Q148</f>
        <v>2443</v>
      </c>
      <c r="R22" s="131">
        <f>'4.읍면동별연령별인구'!R148</f>
        <v>2408</v>
      </c>
      <c r="S22" s="131">
        <f>'4.읍면동별연령별인구'!S148</f>
        <v>2254</v>
      </c>
      <c r="T22" s="131">
        <f>'4.읍면동별연령별인구'!T148</f>
        <v>2171</v>
      </c>
      <c r="U22" s="131">
        <f>'4.읍면동별연령별인구'!U148</f>
        <v>2229</v>
      </c>
      <c r="V22" s="131">
        <f>'4.읍면동별연령별인구'!V148</f>
        <v>10108</v>
      </c>
      <c r="W22" s="131">
        <f>'4.읍면동별연령별인구'!W148</f>
        <v>2327</v>
      </c>
      <c r="X22" s="131">
        <f>'4.읍면동별연령별인구'!X148</f>
        <v>2011</v>
      </c>
      <c r="Y22" s="131">
        <f>'4.읍면동별연령별인구'!Y148</f>
        <v>1829</v>
      </c>
      <c r="Z22" s="131">
        <f>'4.읍면동별연령별인구'!Z148</f>
        <v>2029</v>
      </c>
      <c r="AA22" s="131">
        <f>'4.읍면동별연령별인구'!AA148</f>
        <v>1912</v>
      </c>
      <c r="AB22" s="131">
        <f>'4.읍면동별연령별인구'!AB148</f>
        <v>9632</v>
      </c>
      <c r="AC22" s="131">
        <f>'4.읍면동별연령별인구'!AC148</f>
        <v>1818</v>
      </c>
      <c r="AD22" s="131">
        <f>'4.읍면동별연령별인구'!AD148</f>
        <v>1957</v>
      </c>
      <c r="AE22" s="131">
        <f>'4.읍면동별연령별인구'!AE148</f>
        <v>2043</v>
      </c>
      <c r="AF22" s="131">
        <f>'4.읍면동별연령별인구'!AF148</f>
        <v>2002</v>
      </c>
      <c r="AG22" s="131">
        <f>'4.읍면동별연령별인구'!AG148</f>
        <v>1812</v>
      </c>
      <c r="AH22" s="131">
        <f>'4.읍면동별연령별인구'!AH148</f>
        <v>10304</v>
      </c>
      <c r="AI22" s="131">
        <f>'4.읍면동별연령별인구'!AI148</f>
        <v>1950</v>
      </c>
      <c r="AJ22" s="131">
        <f>'4.읍면동별연령별인구'!AJ148</f>
        <v>1988</v>
      </c>
      <c r="AK22" s="131">
        <f>'4.읍면동별연령별인구'!AK148</f>
        <v>2064</v>
      </c>
      <c r="AL22" s="131">
        <f>'4.읍면동별연령별인구'!AL148</f>
        <v>2075</v>
      </c>
      <c r="AM22" s="131">
        <f>'4.읍면동별연령별인구'!AM148</f>
        <v>2227</v>
      </c>
      <c r="AN22" s="131">
        <f>'4.읍면동별연령별인구'!AN148</f>
        <v>11109</v>
      </c>
      <c r="AO22" s="131">
        <f>'4.읍면동별연령별인구'!AO148</f>
        <v>2290</v>
      </c>
      <c r="AP22" s="131">
        <f>'4.읍면동별연령별인구'!AP148</f>
        <v>2189</v>
      </c>
      <c r="AQ22" s="131">
        <f>'4.읍면동별연령별인구'!AQ148</f>
        <v>2140</v>
      </c>
      <c r="AR22" s="131">
        <f>'4.읍면동별연령별인구'!AR148</f>
        <v>2175</v>
      </c>
      <c r="AS22" s="131">
        <f>'4.읍면동별연령별인구'!AS148</f>
        <v>2315</v>
      </c>
      <c r="AT22" s="131">
        <f>'4.읍면동별연령별인구'!AT148</f>
        <v>13170</v>
      </c>
      <c r="AU22" s="131">
        <f>'4.읍면동별연령별인구'!AU148</f>
        <v>2291</v>
      </c>
      <c r="AV22" s="131">
        <f>'4.읍면동별연령별인구'!AV148</f>
        <v>2348</v>
      </c>
      <c r="AW22" s="131">
        <f>'4.읍면동별연령별인구'!AW148</f>
        <v>2601</v>
      </c>
      <c r="AX22" s="131">
        <f>'4.읍면동별연령별인구'!AX148</f>
        <v>2652</v>
      </c>
      <c r="AY22" s="131">
        <f>'4.읍면동별연령별인구'!AY148</f>
        <v>3278</v>
      </c>
      <c r="AZ22" s="131">
        <f>'4.읍면동별연령별인구'!AZ148</f>
        <v>18676</v>
      </c>
      <c r="BA22" s="131">
        <f>'4.읍면동별연령별인구'!BA148</f>
        <v>3779</v>
      </c>
      <c r="BB22" s="131">
        <f>'4.읍면동별연령별인구'!BB148</f>
        <v>3935</v>
      </c>
      <c r="BC22" s="131">
        <f>'4.읍면동별연령별인구'!BC148</f>
        <v>3820</v>
      </c>
      <c r="BD22" s="131">
        <f>'4.읍면동별연령별인구'!BD148</f>
        <v>3847</v>
      </c>
      <c r="BE22" s="131">
        <f>'4.읍면동별연령별인구'!BE148</f>
        <v>3295</v>
      </c>
      <c r="BF22" s="131">
        <f>'4.읍면동별연령별인구'!BF148</f>
        <v>17507</v>
      </c>
      <c r="BG22" s="131">
        <f>'4.읍면동별연령별인구'!BG148</f>
        <v>3428</v>
      </c>
      <c r="BH22" s="131">
        <f>'4.읍면동별연령별인구'!BH148</f>
        <v>3370</v>
      </c>
      <c r="BI22" s="131">
        <f>'4.읍면동별연령별인구'!BI148</f>
        <v>3357</v>
      </c>
      <c r="BJ22" s="131">
        <f>'4.읍면동별연령별인구'!BJ148</f>
        <v>3678</v>
      </c>
      <c r="BK22" s="131">
        <f>'4.읍면동별연령별인구'!BK148</f>
        <v>3674</v>
      </c>
      <c r="BL22" s="131">
        <f>'4.읍면동별연령별인구'!BL148</f>
        <v>16639</v>
      </c>
      <c r="BM22" s="131">
        <f>'4.읍면동별연령별인구'!BM148</f>
        <v>3391</v>
      </c>
      <c r="BN22" s="131">
        <f>'4.읍면동별연령별인구'!BN148</f>
        <v>3593</v>
      </c>
      <c r="BO22" s="131">
        <f>'4.읍면동별연령별인구'!BO148</f>
        <v>3290</v>
      </c>
      <c r="BP22" s="131">
        <f>'4.읍면동별연령별인구'!BP148</f>
        <v>3218</v>
      </c>
      <c r="BQ22" s="131">
        <f>'4.읍면동별연령별인구'!BQ148</f>
        <v>3147</v>
      </c>
      <c r="BR22" s="131">
        <f>'4.읍면동별연령별인구'!BR148</f>
        <v>13422</v>
      </c>
      <c r="BS22" s="131">
        <f>'4.읍면동별연령별인구'!BS148</f>
        <v>2849</v>
      </c>
      <c r="BT22" s="131">
        <f>'4.읍면동별연령별인구'!BT148</f>
        <v>2671</v>
      </c>
      <c r="BU22" s="131">
        <f>'4.읍면동별연령별인구'!BU148</f>
        <v>2656</v>
      </c>
      <c r="BV22" s="131">
        <f>'4.읍면동별연령별인구'!BV148</f>
        <v>2625</v>
      </c>
      <c r="BW22" s="131">
        <f>'4.읍면동별연령별인구'!BW148</f>
        <v>2621</v>
      </c>
      <c r="BX22" s="131">
        <f>'4.읍면동별연령별인구'!BX148</f>
        <v>14210</v>
      </c>
      <c r="BY22" s="131">
        <f>'4.읍면동별연령별인구'!BY148</f>
        <v>2809</v>
      </c>
      <c r="BZ22" s="131">
        <f>'4.읍면동별연령별인구'!BZ148</f>
        <v>2951</v>
      </c>
      <c r="CA22" s="131">
        <f>'4.읍면동별연령별인구'!CA148</f>
        <v>3056</v>
      </c>
      <c r="CB22" s="131">
        <f>'4.읍면동별연령별인구'!CB148</f>
        <v>2788</v>
      </c>
      <c r="CC22" s="131">
        <f>'4.읍면동별연령별인구'!CC148</f>
        <v>2606</v>
      </c>
      <c r="CD22" s="131">
        <f>'4.읍면동별연령별인구'!CD148</f>
        <v>11426</v>
      </c>
      <c r="CE22" s="131">
        <f>'4.읍면동별연령별인구'!CE148</f>
        <v>2619</v>
      </c>
      <c r="CF22" s="131">
        <f>'4.읍면동별연령별인구'!CF148</f>
        <v>2436</v>
      </c>
      <c r="CG22" s="131">
        <f>'4.읍면동별연령별인구'!CG148</f>
        <v>2517</v>
      </c>
      <c r="CH22" s="131">
        <f>'4.읍면동별연령별인구'!CH148</f>
        <v>2109</v>
      </c>
      <c r="CI22" s="131">
        <f>'4.읍면동별연령별인구'!CI148</f>
        <v>1745</v>
      </c>
      <c r="CJ22" s="131">
        <f>'4.읍면동별연령별인구'!CJ148</f>
        <v>7707</v>
      </c>
      <c r="CK22" s="131">
        <f>'4.읍면동별연령별인구'!CK148</f>
        <v>1982</v>
      </c>
      <c r="CL22" s="131">
        <f>'4.읍면동별연령별인구'!CL148</f>
        <v>1456</v>
      </c>
      <c r="CM22" s="131">
        <f>'4.읍면동별연령별인구'!CM148</f>
        <v>1399</v>
      </c>
      <c r="CN22" s="131">
        <f>'4.읍면동별연령별인구'!CN148</f>
        <v>1451</v>
      </c>
      <c r="CO22" s="131">
        <f>'4.읍면동별연령별인구'!CO148</f>
        <v>1419</v>
      </c>
      <c r="CP22" s="131">
        <f>'4.읍면동별연령별인구'!CP148</f>
        <v>5195</v>
      </c>
      <c r="CQ22" s="131">
        <f>'4.읍면동별연령별인구'!CQ148</f>
        <v>1295</v>
      </c>
      <c r="CR22" s="131">
        <f>'4.읍면동별연령별인구'!CR148</f>
        <v>1102</v>
      </c>
      <c r="CS22" s="131">
        <f>'4.읍면동별연령별인구'!CS148</f>
        <v>903</v>
      </c>
      <c r="CT22" s="131">
        <f>'4.읍면동별연령별인구'!CT148</f>
        <v>976</v>
      </c>
      <c r="CU22" s="131">
        <f>'4.읍면동별연령별인구'!CU148</f>
        <v>919</v>
      </c>
      <c r="CV22" s="131">
        <f>'4.읍면동별연령별인구'!CV148</f>
        <v>3956</v>
      </c>
      <c r="CW22" s="131">
        <f>'4.읍면동별연령별인구'!CW148</f>
        <v>1038</v>
      </c>
      <c r="CX22" s="131">
        <f>'4.읍면동별연령별인구'!CX148</f>
        <v>833</v>
      </c>
      <c r="CY22" s="131">
        <f>'4.읍면동별연령별인구'!CY148</f>
        <v>741</v>
      </c>
      <c r="CZ22" s="131">
        <f>'4.읍면동별연령별인구'!CZ148</f>
        <v>702</v>
      </c>
      <c r="DA22" s="131">
        <f>'4.읍면동별연령별인구'!DA148</f>
        <v>642</v>
      </c>
      <c r="DB22" s="131">
        <f>'4.읍면동별연령별인구'!DB148</f>
        <v>2125</v>
      </c>
      <c r="DC22" s="131">
        <f>'4.읍면동별연령별인구'!DC148</f>
        <v>590</v>
      </c>
      <c r="DD22" s="131">
        <f>'4.읍면동별연령별인구'!DD148</f>
        <v>489</v>
      </c>
      <c r="DE22" s="131">
        <f>'4.읍면동별연령별인구'!DE148</f>
        <v>424</v>
      </c>
      <c r="DF22" s="131">
        <f>'4.읍면동별연령별인구'!DF148</f>
        <v>352</v>
      </c>
      <c r="DG22" s="131">
        <f>'4.읍면동별연령별인구'!DG148</f>
        <v>270</v>
      </c>
      <c r="DH22" s="131">
        <f>'4.읍면동별연령별인구'!DH148</f>
        <v>669</v>
      </c>
      <c r="DI22" s="131">
        <f>'4.읍면동별연령별인구'!DI148</f>
        <v>220</v>
      </c>
      <c r="DJ22" s="131">
        <f>'4.읍면동별연령별인구'!DJ148</f>
        <v>157</v>
      </c>
      <c r="DK22" s="131">
        <f>'4.읍면동별연령별인구'!DK148</f>
        <v>127</v>
      </c>
      <c r="DL22" s="131">
        <f>'4.읍면동별연령별인구'!DL148</f>
        <v>94</v>
      </c>
      <c r="DM22" s="131">
        <f>'4.읍면동별연령별인구'!DM148</f>
        <v>71</v>
      </c>
      <c r="DN22" s="131">
        <f>'4.읍면동별연령별인구'!DN148</f>
        <v>102</v>
      </c>
      <c r="DO22" s="131">
        <f>'4.읍면동별연령별인구'!DO148</f>
        <v>46</v>
      </c>
      <c r="DP22" s="131">
        <f>'4.읍면동별연령별인구'!DP148</f>
        <v>18</v>
      </c>
      <c r="DQ22" s="131">
        <f>'4.읍면동별연령별인구'!DQ148</f>
        <v>20</v>
      </c>
      <c r="DR22" s="131">
        <f>'4.읍면동별연령별인구'!DR148</f>
        <v>9</v>
      </c>
      <c r="DS22" s="131">
        <f>'4.읍면동별연령별인구'!DS148</f>
        <v>9</v>
      </c>
      <c r="DT22" s="132">
        <f>'4.읍면동별연령별인구'!DT148</f>
        <v>8</v>
      </c>
    </row>
    <row r="23" spans="1:124" ht="19" x14ac:dyDescent="0.4">
      <c r="A23" s="544"/>
      <c r="B23" s="94" t="s">
        <v>22</v>
      </c>
      <c r="C23" s="131">
        <f>SUM(D23,J23,P23,V23,AB23,AH23,AN23,AT23,AZ23,BF23,BL23,BR23,BX23,CD23,CJ23,CP23,CV23,DB23,DH23,DN23,DT23)</f>
        <v>99711</v>
      </c>
      <c r="D23" s="131">
        <f>'4.읍면동별연령별인구'!D149</f>
        <v>3243</v>
      </c>
      <c r="E23" s="131">
        <f>'4.읍면동별연령별인구'!E149</f>
        <v>462</v>
      </c>
      <c r="F23" s="131">
        <f>'4.읍면동별연령별인구'!F149</f>
        <v>602</v>
      </c>
      <c r="G23" s="131">
        <f>'4.읍면동별연령별인구'!G149</f>
        <v>671</v>
      </c>
      <c r="H23" s="131">
        <f>'4.읍면동별연령별인구'!H149</f>
        <v>711</v>
      </c>
      <c r="I23" s="131">
        <f>'4.읍면동별연령별인구'!I149</f>
        <v>797</v>
      </c>
      <c r="J23" s="131">
        <f>'4.읍면동별연령별인구'!J149</f>
        <v>5336</v>
      </c>
      <c r="K23" s="131">
        <f>'4.읍면동별연령별인구'!K149</f>
        <v>865</v>
      </c>
      <c r="L23" s="131">
        <f>'4.읍면동별연령별인구'!L149</f>
        <v>1018</v>
      </c>
      <c r="M23" s="131">
        <f>'4.읍면동별연령별인구'!M149</f>
        <v>1152</v>
      </c>
      <c r="N23" s="131">
        <f>'4.읍면동별연령별인구'!N149</f>
        <v>1113</v>
      </c>
      <c r="O23" s="131">
        <f>'4.읍면동별연령별인구'!O149</f>
        <v>1188</v>
      </c>
      <c r="P23" s="131">
        <f>'4.읍면동별연령별인구'!P149</f>
        <v>5876</v>
      </c>
      <c r="Q23" s="131">
        <f>'4.읍면동별연령별인구'!Q149</f>
        <v>1304</v>
      </c>
      <c r="R23" s="131">
        <f>'4.읍면동별연령별인구'!R149</f>
        <v>1211</v>
      </c>
      <c r="S23" s="131">
        <f>'4.읍면동별연령별인구'!S149</f>
        <v>1207</v>
      </c>
      <c r="T23" s="131">
        <f>'4.읍면동별연령별인구'!T149</f>
        <v>1070</v>
      </c>
      <c r="U23" s="131">
        <f>'4.읍면동별연령별인구'!U149</f>
        <v>1084</v>
      </c>
      <c r="V23" s="131">
        <f>'4.읍면동별연령별인구'!V149</f>
        <v>5321</v>
      </c>
      <c r="W23" s="131">
        <f>'4.읍면동별연령별인구'!W149</f>
        <v>1183</v>
      </c>
      <c r="X23" s="131">
        <f>'4.읍면동별연령별인구'!X149</f>
        <v>1074</v>
      </c>
      <c r="Y23" s="131">
        <f>'4.읍면동별연령별인구'!Y149</f>
        <v>928</v>
      </c>
      <c r="Z23" s="131">
        <f>'4.읍면동별연령별인구'!Z149</f>
        <v>1086</v>
      </c>
      <c r="AA23" s="131">
        <f>'4.읍면동별연령별인구'!AA149</f>
        <v>1050</v>
      </c>
      <c r="AB23" s="131">
        <f>'4.읍면동별연령별인구'!AB149</f>
        <v>5454</v>
      </c>
      <c r="AC23" s="131">
        <f>'4.읍면동별연령별인구'!AC149</f>
        <v>1025</v>
      </c>
      <c r="AD23" s="131">
        <f>'4.읍면동별연령별인구'!AD149</f>
        <v>1133</v>
      </c>
      <c r="AE23" s="131">
        <f>'4.읍면동별연령별인구'!AE149</f>
        <v>1120</v>
      </c>
      <c r="AF23" s="131">
        <f>'4.읍면동별연령별인구'!AF149</f>
        <v>1132</v>
      </c>
      <c r="AG23" s="131">
        <f>'4.읍면동별연령별인구'!AG149</f>
        <v>1044</v>
      </c>
      <c r="AH23" s="131">
        <f>'4.읍면동별연령별인구'!AH149</f>
        <v>6051</v>
      </c>
      <c r="AI23" s="131">
        <f>'4.읍면동별연령별인구'!AI149</f>
        <v>1173</v>
      </c>
      <c r="AJ23" s="131">
        <f>'4.읍면동별연령별인구'!AJ149</f>
        <v>1171</v>
      </c>
      <c r="AK23" s="131">
        <f>'4.읍면동별연령별인구'!AK149</f>
        <v>1216</v>
      </c>
      <c r="AL23" s="131">
        <f>'4.읍면동별연령별인구'!AL149</f>
        <v>1206</v>
      </c>
      <c r="AM23" s="131">
        <f>'4.읍면동별연령별인구'!AM149</f>
        <v>1285</v>
      </c>
      <c r="AN23" s="131">
        <f>'4.읍면동별연령별인구'!AN149</f>
        <v>6022</v>
      </c>
      <c r="AO23" s="131">
        <f>'4.읍면동별연령별인구'!AO149</f>
        <v>1282</v>
      </c>
      <c r="AP23" s="131">
        <f>'4.읍면동별연령별인구'!AP149</f>
        <v>1174</v>
      </c>
      <c r="AQ23" s="131">
        <f>'4.읍면동별연령별인구'!AQ149</f>
        <v>1170</v>
      </c>
      <c r="AR23" s="131">
        <f>'4.읍면동별연령별인구'!AR149</f>
        <v>1143</v>
      </c>
      <c r="AS23" s="131">
        <f>'4.읍면동별연령별인구'!AS149</f>
        <v>1253</v>
      </c>
      <c r="AT23" s="131">
        <f>'4.읍면동별연령별인구'!AT149</f>
        <v>6889</v>
      </c>
      <c r="AU23" s="131">
        <f>'4.읍면동별연령별인구'!AU149</f>
        <v>1207</v>
      </c>
      <c r="AV23" s="131">
        <f>'4.읍면동별연령별인구'!AV149</f>
        <v>1225</v>
      </c>
      <c r="AW23" s="131">
        <f>'4.읍면동별연령별인구'!AW149</f>
        <v>1368</v>
      </c>
      <c r="AX23" s="131">
        <f>'4.읍면동별연령별인구'!AX149</f>
        <v>1396</v>
      </c>
      <c r="AY23" s="131">
        <f>'4.읍면동별연령별인구'!AY149</f>
        <v>1693</v>
      </c>
      <c r="AZ23" s="131">
        <f>'4.읍면동별연령별인구'!AZ149</f>
        <v>9696</v>
      </c>
      <c r="BA23" s="131">
        <f>'4.읍면동별연령별인구'!BA149</f>
        <v>1995</v>
      </c>
      <c r="BB23" s="131">
        <f>'4.읍면동별연령별인구'!BB149</f>
        <v>2010</v>
      </c>
      <c r="BC23" s="131">
        <f>'4.읍면동별연령별인구'!BC149</f>
        <v>1945</v>
      </c>
      <c r="BD23" s="131">
        <f>'4.읍면동별연령별인구'!BD149</f>
        <v>1971</v>
      </c>
      <c r="BE23" s="131">
        <f>'4.읍면동별연령별인구'!BE149</f>
        <v>1775</v>
      </c>
      <c r="BF23" s="131">
        <f>'4.읍면동별연령별인구'!BF149</f>
        <v>9265</v>
      </c>
      <c r="BG23" s="131">
        <f>'4.읍면동별연령별인구'!BG149</f>
        <v>1780</v>
      </c>
      <c r="BH23" s="131">
        <f>'4.읍면동별연령별인구'!BH149</f>
        <v>1816</v>
      </c>
      <c r="BI23" s="131">
        <f>'4.읍면동별연령별인구'!BI149</f>
        <v>1748</v>
      </c>
      <c r="BJ23" s="131">
        <f>'4.읍면동별연령별인구'!BJ149</f>
        <v>1973</v>
      </c>
      <c r="BK23" s="131">
        <f>'4.읍면동별연령별인구'!BK149</f>
        <v>1948</v>
      </c>
      <c r="BL23" s="131">
        <f>'4.읍면동별연령별인구'!BL149</f>
        <v>8940</v>
      </c>
      <c r="BM23" s="131">
        <f>'4.읍면동별연령별인구'!BM149</f>
        <v>1833</v>
      </c>
      <c r="BN23" s="131">
        <f>'4.읍면동별연령별인구'!BN149</f>
        <v>1924</v>
      </c>
      <c r="BO23" s="131">
        <f>'4.읍면동별연령별인구'!BO149</f>
        <v>1758</v>
      </c>
      <c r="BP23" s="131">
        <f>'4.읍면동별연령별인구'!BP149</f>
        <v>1767</v>
      </c>
      <c r="BQ23" s="131">
        <f>'4.읍면동별연령별인구'!BQ149</f>
        <v>1658</v>
      </c>
      <c r="BR23" s="131">
        <f>'4.읍면동별연령별인구'!BR149</f>
        <v>6831</v>
      </c>
      <c r="BS23" s="131">
        <f>'4.읍면동별연령별인구'!BS149</f>
        <v>1427</v>
      </c>
      <c r="BT23" s="131">
        <f>'4.읍면동별연령별인구'!BT149</f>
        <v>1432</v>
      </c>
      <c r="BU23" s="131">
        <f>'4.읍면동별연령별인구'!BU149</f>
        <v>1296</v>
      </c>
      <c r="BV23" s="131">
        <f>'4.읍면동별연령별인구'!BV149</f>
        <v>1354</v>
      </c>
      <c r="BW23" s="131">
        <f>'4.읍면동별연령별인구'!BW149</f>
        <v>1322</v>
      </c>
      <c r="BX23" s="131">
        <f>'4.읍면동별연령별인구'!BX149</f>
        <v>6939</v>
      </c>
      <c r="BY23" s="131">
        <f>'4.읍면동별연령별인구'!BY149</f>
        <v>1440</v>
      </c>
      <c r="BZ23" s="131">
        <f>'4.읍면동별연령별인구'!BZ149</f>
        <v>1448</v>
      </c>
      <c r="CA23" s="131">
        <f>'4.읍면동별연령별인구'!CA149</f>
        <v>1451</v>
      </c>
      <c r="CB23" s="131">
        <f>'4.읍면동별연령별인구'!CB149</f>
        <v>1302</v>
      </c>
      <c r="CC23" s="131">
        <f>'4.읍면동별연령별인구'!CC149</f>
        <v>1298</v>
      </c>
      <c r="CD23" s="131">
        <f>'4.읍면동별연령별인구'!CD149</f>
        <v>5589</v>
      </c>
      <c r="CE23" s="131">
        <f>'4.읍면동별연령별인구'!CE149</f>
        <v>1290</v>
      </c>
      <c r="CF23" s="131">
        <f>'4.읍면동별연령별인구'!CF149</f>
        <v>1175</v>
      </c>
      <c r="CG23" s="131">
        <f>'4.읍면동별연령별인구'!CG149</f>
        <v>1185</v>
      </c>
      <c r="CH23" s="131">
        <f>'4.읍면동별연령별인구'!CH149</f>
        <v>1066</v>
      </c>
      <c r="CI23" s="131">
        <f>'4.읍면동별연령별인구'!CI149</f>
        <v>873</v>
      </c>
      <c r="CJ23" s="131">
        <f>'4.읍면동별연령별인구'!CJ149</f>
        <v>3647</v>
      </c>
      <c r="CK23" s="131">
        <f>'4.읍면동별연령별인구'!CK149</f>
        <v>937</v>
      </c>
      <c r="CL23" s="131">
        <f>'4.읍면동별연령별인구'!CL149</f>
        <v>693</v>
      </c>
      <c r="CM23" s="131">
        <f>'4.읍면동별연령별인구'!CM149</f>
        <v>648</v>
      </c>
      <c r="CN23" s="131">
        <f>'4.읍면동별연령별인구'!CN149</f>
        <v>677</v>
      </c>
      <c r="CO23" s="131">
        <f>'4.읍면동별연령별인구'!CO149</f>
        <v>692</v>
      </c>
      <c r="CP23" s="131">
        <f>'4.읍면동별연령별인구'!CP149</f>
        <v>2279</v>
      </c>
      <c r="CQ23" s="131">
        <f>'4.읍면동별연령별인구'!CQ149</f>
        <v>593</v>
      </c>
      <c r="CR23" s="131">
        <f>'4.읍면동별연령별인구'!CR149</f>
        <v>507</v>
      </c>
      <c r="CS23" s="131">
        <f>'4.읍면동별연령별인구'!CS149</f>
        <v>383</v>
      </c>
      <c r="CT23" s="131">
        <f>'4.읍면동별연령별인구'!CT149</f>
        <v>421</v>
      </c>
      <c r="CU23" s="131">
        <f>'4.읍면동별연령별인구'!CU149</f>
        <v>375</v>
      </c>
      <c r="CV23" s="131">
        <f>'4.읍면동별연령별인구'!CV149</f>
        <v>1515</v>
      </c>
      <c r="CW23" s="131">
        <f>'4.읍면동별연령별인구'!CW149</f>
        <v>402</v>
      </c>
      <c r="CX23" s="131">
        <f>'4.읍면동별연령별인구'!CX149</f>
        <v>331</v>
      </c>
      <c r="CY23" s="131">
        <f>'4.읍면동별연령별인구'!CY149</f>
        <v>287</v>
      </c>
      <c r="CZ23" s="131">
        <f>'4.읍면동별연령별인구'!CZ149</f>
        <v>260</v>
      </c>
      <c r="DA23" s="131">
        <f>'4.읍면동별연령별인구'!DA149</f>
        <v>235</v>
      </c>
      <c r="DB23" s="131">
        <f>'4.읍면동별연령별인구'!DB149</f>
        <v>655</v>
      </c>
      <c r="DC23" s="131">
        <f>'4.읍면동별연령별인구'!DC149</f>
        <v>187</v>
      </c>
      <c r="DD23" s="131">
        <f>'4.읍면동별연령별인구'!DD149</f>
        <v>168</v>
      </c>
      <c r="DE23" s="131">
        <f>'4.읍면동별연령별인구'!DE149</f>
        <v>117</v>
      </c>
      <c r="DF23" s="131">
        <f>'4.읍면동별연령별인구'!DF149</f>
        <v>108</v>
      </c>
      <c r="DG23" s="131">
        <f>'4.읍면동별연령별인구'!DG149</f>
        <v>75</v>
      </c>
      <c r="DH23" s="131">
        <f>'4.읍면동별연령별인구'!DH149</f>
        <v>146</v>
      </c>
      <c r="DI23" s="131">
        <f>'4.읍면동별연령별인구'!DI149</f>
        <v>55</v>
      </c>
      <c r="DJ23" s="131">
        <f>'4.읍면동별연령별인구'!DJ149</f>
        <v>30</v>
      </c>
      <c r="DK23" s="131">
        <f>'4.읍면동별연령별인구'!DK149</f>
        <v>21</v>
      </c>
      <c r="DL23" s="131">
        <f>'4.읍면동별연령별인구'!DL149</f>
        <v>27</v>
      </c>
      <c r="DM23" s="131">
        <f>'4.읍면동별연령별인구'!DM149</f>
        <v>13</v>
      </c>
      <c r="DN23" s="131">
        <f>'4.읍면동별연령별인구'!DN149</f>
        <v>16</v>
      </c>
      <c r="DO23" s="131">
        <f>'4.읍면동별연령별인구'!DO149</f>
        <v>8</v>
      </c>
      <c r="DP23" s="131">
        <f>'4.읍면동별연령별인구'!DP149</f>
        <v>3</v>
      </c>
      <c r="DQ23" s="131">
        <f>'4.읍면동별연령별인구'!DQ149</f>
        <v>2</v>
      </c>
      <c r="DR23" s="131">
        <f>'4.읍면동별연령별인구'!DR149</f>
        <v>1</v>
      </c>
      <c r="DS23" s="131">
        <f>'4.읍면동별연령별인구'!DS149</f>
        <v>2</v>
      </c>
      <c r="DT23" s="132">
        <f>'4.읍면동별연령별인구'!DT149</f>
        <v>1</v>
      </c>
    </row>
    <row r="24" spans="1:124" ht="19" x14ac:dyDescent="0.4">
      <c r="A24" s="545"/>
      <c r="B24" s="94" t="s">
        <v>23</v>
      </c>
      <c r="C24" s="131">
        <f>SUM(D24,J24,P24,V24,AB24,AH24,AN24,AT24,AZ24,BF24,BL24,BR24,BX24,CD24,CJ24,CP24,CV24,DB24,DH24,DN24,DT24)</f>
        <v>94283</v>
      </c>
      <c r="D24" s="131">
        <f>'4.읍면동별연령별인구'!D150</f>
        <v>3073</v>
      </c>
      <c r="E24" s="131">
        <f>'4.읍면동별연령별인구'!E150</f>
        <v>510</v>
      </c>
      <c r="F24" s="131">
        <f>'4.읍면동별연령별인구'!F150</f>
        <v>560</v>
      </c>
      <c r="G24" s="131">
        <f>'4.읍면동별연령별인구'!G150</f>
        <v>582</v>
      </c>
      <c r="H24" s="131">
        <f>'4.읍면동별연령별인구'!H150</f>
        <v>707</v>
      </c>
      <c r="I24" s="131">
        <f>'4.읍면동별연령별인구'!I150</f>
        <v>714</v>
      </c>
      <c r="J24" s="131">
        <f>'4.읍면동별연령별인구'!J150</f>
        <v>4872</v>
      </c>
      <c r="K24" s="131">
        <f>'4.읍면동별연령별인구'!K150</f>
        <v>851</v>
      </c>
      <c r="L24" s="131">
        <f>'4.읍면동별연령별인구'!L150</f>
        <v>939</v>
      </c>
      <c r="M24" s="131">
        <f>'4.읍면동별연령별인구'!M150</f>
        <v>996</v>
      </c>
      <c r="N24" s="131">
        <f>'4.읍면동별연령별인구'!N150</f>
        <v>1011</v>
      </c>
      <c r="O24" s="131">
        <f>'4.읍면동별연령별인구'!O150</f>
        <v>1075</v>
      </c>
      <c r="P24" s="131">
        <f>'4.읍면동별연령별인구'!P150</f>
        <v>5629</v>
      </c>
      <c r="Q24" s="131">
        <f>'4.읍면동별연령별인구'!Q150</f>
        <v>1139</v>
      </c>
      <c r="R24" s="131">
        <f>'4.읍면동별연령별인구'!R150</f>
        <v>1197</v>
      </c>
      <c r="S24" s="131">
        <f>'4.읍면동별연령별인구'!S150</f>
        <v>1047</v>
      </c>
      <c r="T24" s="131">
        <f>'4.읍면동별연령별인구'!T150</f>
        <v>1101</v>
      </c>
      <c r="U24" s="131">
        <f>'4.읍면동별연령별인구'!U150</f>
        <v>1145</v>
      </c>
      <c r="V24" s="131">
        <f>'4.읍면동별연령별인구'!V150</f>
        <v>4787</v>
      </c>
      <c r="W24" s="131">
        <f>'4.읍면동별연령별인구'!W150</f>
        <v>1144</v>
      </c>
      <c r="X24" s="131">
        <f>'4.읍면동별연령별인구'!X150</f>
        <v>937</v>
      </c>
      <c r="Y24" s="131">
        <f>'4.읍면동별연령별인구'!Y150</f>
        <v>901</v>
      </c>
      <c r="Z24" s="131">
        <f>'4.읍면동별연령별인구'!Z150</f>
        <v>943</v>
      </c>
      <c r="AA24" s="131">
        <f>'4.읍면동별연령별인구'!AA150</f>
        <v>862</v>
      </c>
      <c r="AB24" s="131">
        <f>'4.읍면동별연령별인구'!AB150</f>
        <v>4178</v>
      </c>
      <c r="AC24" s="131">
        <f>'4.읍면동별연령별인구'!AC150</f>
        <v>793</v>
      </c>
      <c r="AD24" s="131">
        <f>'4.읍면동별연령별인구'!AD150</f>
        <v>824</v>
      </c>
      <c r="AE24" s="131">
        <f>'4.읍면동별연령별인구'!AE150</f>
        <v>923</v>
      </c>
      <c r="AF24" s="131">
        <f>'4.읍면동별연령별인구'!AF150</f>
        <v>870</v>
      </c>
      <c r="AG24" s="131">
        <f>'4.읍면동별연령별인구'!AG150</f>
        <v>768</v>
      </c>
      <c r="AH24" s="131">
        <f>'4.읍면동별연령별인구'!AH150</f>
        <v>4253</v>
      </c>
      <c r="AI24" s="131">
        <f>'4.읍면동별연령별인구'!AI150</f>
        <v>777</v>
      </c>
      <c r="AJ24" s="131">
        <f>'4.읍면동별연령별인구'!AJ150</f>
        <v>817</v>
      </c>
      <c r="AK24" s="131">
        <f>'4.읍면동별연령별인구'!AK150</f>
        <v>848</v>
      </c>
      <c r="AL24" s="131">
        <f>'4.읍면동별연령별인구'!AL150</f>
        <v>869</v>
      </c>
      <c r="AM24" s="131">
        <f>'4.읍면동별연령별인구'!AM150</f>
        <v>942</v>
      </c>
      <c r="AN24" s="131">
        <f>'4.읍면동별연령별인구'!AN150</f>
        <v>5087</v>
      </c>
      <c r="AO24" s="131">
        <f>'4.읍면동별연령별인구'!AO150</f>
        <v>1008</v>
      </c>
      <c r="AP24" s="131">
        <f>'4.읍면동별연령별인구'!AP150</f>
        <v>1015</v>
      </c>
      <c r="AQ24" s="131">
        <f>'4.읍면동별연령별인구'!AQ150</f>
        <v>970</v>
      </c>
      <c r="AR24" s="131">
        <f>'4.읍면동별연령별인구'!AR150</f>
        <v>1032</v>
      </c>
      <c r="AS24" s="131">
        <f>'4.읍면동별연령별인구'!AS150</f>
        <v>1062</v>
      </c>
      <c r="AT24" s="131">
        <f>'4.읍면동별연령별인구'!AT150</f>
        <v>6281</v>
      </c>
      <c r="AU24" s="131">
        <f>'4.읍면동별연령별인구'!AU150</f>
        <v>1084</v>
      </c>
      <c r="AV24" s="131">
        <f>'4.읍면동별연령별인구'!AV150</f>
        <v>1123</v>
      </c>
      <c r="AW24" s="131">
        <f>'4.읍면동별연령별인구'!AW150</f>
        <v>1233</v>
      </c>
      <c r="AX24" s="131">
        <f>'4.읍면동별연령별인구'!AX150</f>
        <v>1256</v>
      </c>
      <c r="AY24" s="131">
        <f>'4.읍면동별연령별인구'!AY150</f>
        <v>1585</v>
      </c>
      <c r="AZ24" s="131">
        <f>'4.읍면동별연령별인구'!AZ150</f>
        <v>8980</v>
      </c>
      <c r="BA24" s="131">
        <f>'4.읍면동별연령별인구'!BA150</f>
        <v>1784</v>
      </c>
      <c r="BB24" s="131">
        <f>'4.읍면동별연령별인구'!BB150</f>
        <v>1925</v>
      </c>
      <c r="BC24" s="131">
        <f>'4.읍면동별연령별인구'!BC150</f>
        <v>1875</v>
      </c>
      <c r="BD24" s="131">
        <f>'4.읍면동별연령별인구'!BD150</f>
        <v>1876</v>
      </c>
      <c r="BE24" s="131">
        <f>'4.읍면동별연령별인구'!BE150</f>
        <v>1520</v>
      </c>
      <c r="BF24" s="131">
        <f>'4.읍면동별연령별인구'!BF150</f>
        <v>8242</v>
      </c>
      <c r="BG24" s="131">
        <f>'4.읍면동별연령별인구'!BG150</f>
        <v>1648</v>
      </c>
      <c r="BH24" s="131">
        <f>'4.읍면동별연령별인구'!BH150</f>
        <v>1554</v>
      </c>
      <c r="BI24" s="131">
        <f>'4.읍면동별연령별인구'!BI150</f>
        <v>1609</v>
      </c>
      <c r="BJ24" s="131">
        <f>'4.읍면동별연령별인구'!BJ150</f>
        <v>1705</v>
      </c>
      <c r="BK24" s="131">
        <f>'4.읍면동별연령별인구'!BK150</f>
        <v>1726</v>
      </c>
      <c r="BL24" s="131">
        <f>'4.읍면동별연령별인구'!BL150</f>
        <v>7699</v>
      </c>
      <c r="BM24" s="131">
        <f>'4.읍면동별연령별인구'!BM150</f>
        <v>1558</v>
      </c>
      <c r="BN24" s="131">
        <f>'4.읍면동별연령별인구'!BN150</f>
        <v>1669</v>
      </c>
      <c r="BO24" s="131">
        <f>'4.읍면동별연령별인구'!BO150</f>
        <v>1532</v>
      </c>
      <c r="BP24" s="131">
        <f>'4.읍면동별연령별인구'!BP150</f>
        <v>1451</v>
      </c>
      <c r="BQ24" s="131">
        <f>'4.읍면동별연령별인구'!BQ150</f>
        <v>1489</v>
      </c>
      <c r="BR24" s="131">
        <f>'4.읍면동별연령별인구'!BR150</f>
        <v>6591</v>
      </c>
      <c r="BS24" s="131">
        <f>'4.읍면동별연령별인구'!BS150</f>
        <v>1422</v>
      </c>
      <c r="BT24" s="131">
        <f>'4.읍면동별연령별인구'!BT150</f>
        <v>1239</v>
      </c>
      <c r="BU24" s="131">
        <f>'4.읍면동별연령별인구'!BU150</f>
        <v>1360</v>
      </c>
      <c r="BV24" s="131">
        <f>'4.읍면동별연령별인구'!BV150</f>
        <v>1271</v>
      </c>
      <c r="BW24" s="131">
        <f>'4.읍면동별연령별인구'!BW150</f>
        <v>1299</v>
      </c>
      <c r="BX24" s="131">
        <f>'4.읍면동별연령별인구'!BX150</f>
        <v>7271</v>
      </c>
      <c r="BY24" s="131">
        <f>'4.읍면동별연령별인구'!BY150</f>
        <v>1369</v>
      </c>
      <c r="BZ24" s="131">
        <f>'4.읍면동별연령별인구'!BZ150</f>
        <v>1503</v>
      </c>
      <c r="CA24" s="131">
        <f>'4.읍면동별연령별인구'!CA150</f>
        <v>1605</v>
      </c>
      <c r="CB24" s="131">
        <f>'4.읍면동별연령별인구'!CB150</f>
        <v>1486</v>
      </c>
      <c r="CC24" s="131">
        <f>'4.읍면동별연령별인구'!CC150</f>
        <v>1308</v>
      </c>
      <c r="CD24" s="131">
        <f>'4.읍면동별연령별인구'!CD150</f>
        <v>5837</v>
      </c>
      <c r="CE24" s="131">
        <f>'4.읍면동별연령별인구'!CE150</f>
        <v>1329</v>
      </c>
      <c r="CF24" s="131">
        <f>'4.읍면동별연령별인구'!CF150</f>
        <v>1261</v>
      </c>
      <c r="CG24" s="131">
        <f>'4.읍면동별연령별인구'!CG150</f>
        <v>1332</v>
      </c>
      <c r="CH24" s="131">
        <f>'4.읍면동별연령별인구'!CH150</f>
        <v>1043</v>
      </c>
      <c r="CI24" s="131">
        <f>'4.읍면동별연령별인구'!CI150</f>
        <v>872</v>
      </c>
      <c r="CJ24" s="131">
        <f>'4.읍면동별연령별인구'!CJ150</f>
        <v>4060</v>
      </c>
      <c r="CK24" s="131">
        <f>'4.읍면동별연령별인구'!CK150</f>
        <v>1045</v>
      </c>
      <c r="CL24" s="131">
        <f>'4.읍면동별연령별인구'!CL150</f>
        <v>763</v>
      </c>
      <c r="CM24" s="131">
        <f>'4.읍면동별연령별인구'!CM150</f>
        <v>751</v>
      </c>
      <c r="CN24" s="131">
        <f>'4.읍면동별연령별인구'!CN150</f>
        <v>774</v>
      </c>
      <c r="CO24" s="131">
        <f>'4.읍면동별연령별인구'!CO150</f>
        <v>727</v>
      </c>
      <c r="CP24" s="131">
        <f>'4.읍면동별연령별인구'!CP150</f>
        <v>2916</v>
      </c>
      <c r="CQ24" s="131">
        <f>'4.읍면동별연령별인구'!CQ150</f>
        <v>702</v>
      </c>
      <c r="CR24" s="131">
        <f>'4.읍면동별연령별인구'!CR150</f>
        <v>595</v>
      </c>
      <c r="CS24" s="131">
        <f>'4.읍면동별연령별인구'!CS150</f>
        <v>520</v>
      </c>
      <c r="CT24" s="131">
        <f>'4.읍면동별연령별인구'!CT150</f>
        <v>555</v>
      </c>
      <c r="CU24" s="131">
        <f>'4.읍면동별연령별인구'!CU150</f>
        <v>544</v>
      </c>
      <c r="CV24" s="131">
        <f>'4.읍면동별연령별인구'!CV150</f>
        <v>2441</v>
      </c>
      <c r="CW24" s="131">
        <f>'4.읍면동별연령별인구'!CW150</f>
        <v>636</v>
      </c>
      <c r="CX24" s="131">
        <f>'4.읍면동별연령별인구'!CX150</f>
        <v>502</v>
      </c>
      <c r="CY24" s="131">
        <f>'4.읍면동별연령별인구'!CY150</f>
        <v>454</v>
      </c>
      <c r="CZ24" s="131">
        <f>'4.읍면동별연령별인구'!CZ150</f>
        <v>442</v>
      </c>
      <c r="DA24" s="131">
        <f>'4.읍면동별연령별인구'!DA150</f>
        <v>407</v>
      </c>
      <c r="DB24" s="131">
        <f>'4.읍면동별연령별인구'!DB150</f>
        <v>1470</v>
      </c>
      <c r="DC24" s="131">
        <f>'4.읍면동별연령별인구'!DC150</f>
        <v>403</v>
      </c>
      <c r="DD24" s="131">
        <f>'4.읍면동별연령별인구'!DD150</f>
        <v>321</v>
      </c>
      <c r="DE24" s="131">
        <f>'4.읍면동별연령별인구'!DE150</f>
        <v>307</v>
      </c>
      <c r="DF24" s="131">
        <f>'4.읍면동별연령별인구'!DF150</f>
        <v>244</v>
      </c>
      <c r="DG24" s="131">
        <f>'4.읍면동별연령별인구'!DG150</f>
        <v>195</v>
      </c>
      <c r="DH24" s="131">
        <f>'4.읍면동별연령별인구'!DH150</f>
        <v>523</v>
      </c>
      <c r="DI24" s="131">
        <f>'4.읍면동별연령별인구'!DI150</f>
        <v>165</v>
      </c>
      <c r="DJ24" s="131">
        <f>'4.읍면동별연령별인구'!DJ150</f>
        <v>127</v>
      </c>
      <c r="DK24" s="131">
        <f>'4.읍면동별연령별인구'!DK150</f>
        <v>106</v>
      </c>
      <c r="DL24" s="131">
        <f>'4.읍면동별연령별인구'!DL150</f>
        <v>67</v>
      </c>
      <c r="DM24" s="131">
        <f>'4.읍면동별연령별인구'!DM150</f>
        <v>58</v>
      </c>
      <c r="DN24" s="131">
        <f>'4.읍면동별연령별인구'!DN150</f>
        <v>86</v>
      </c>
      <c r="DO24" s="131">
        <f>'4.읍면동별연령별인구'!DO150</f>
        <v>38</v>
      </c>
      <c r="DP24" s="131">
        <f>'4.읍면동별연령별인구'!DP150</f>
        <v>15</v>
      </c>
      <c r="DQ24" s="131">
        <f>'4.읍면동별연령별인구'!DQ150</f>
        <v>18</v>
      </c>
      <c r="DR24" s="131">
        <f>'4.읍면동별연령별인구'!DR150</f>
        <v>8</v>
      </c>
      <c r="DS24" s="131">
        <f>'4.읍면동별연령별인구'!DS150</f>
        <v>7</v>
      </c>
      <c r="DT24" s="132">
        <f>'4.읍면동별연령별인구'!DT150</f>
        <v>7</v>
      </c>
    </row>
    <row r="25" spans="1:124" ht="19" x14ac:dyDescent="0.4">
      <c r="A25" s="540" t="s">
        <v>106</v>
      </c>
      <c r="B25" s="98" t="s">
        <v>17</v>
      </c>
      <c r="C25" s="129">
        <f>SUM(C26:C27)</f>
        <v>343782</v>
      </c>
      <c r="D25" s="129">
        <f>SUM('4.읍면동별연령별인구'!D190)</f>
        <v>9819</v>
      </c>
      <c r="E25" s="129">
        <f>SUM('4.읍면동별연령별인구'!E190)</f>
        <v>1698</v>
      </c>
      <c r="F25" s="129">
        <f>SUM('4.읍면동별연령별인구'!F190)</f>
        <v>1779</v>
      </c>
      <c r="G25" s="129">
        <f>SUM('4.읍면동별연령별인구'!G190)</f>
        <v>1894</v>
      </c>
      <c r="H25" s="129">
        <f>SUM('4.읍면동별연령별인구'!H190)</f>
        <v>2073</v>
      </c>
      <c r="I25" s="129">
        <f>SUM('4.읍면동별연령별인구'!I190)</f>
        <v>2375</v>
      </c>
      <c r="J25" s="129">
        <f>SUM('4.읍면동별연령별인구'!J190)</f>
        <v>15223</v>
      </c>
      <c r="K25" s="129">
        <f>SUM('4.읍면동별연령별인구'!K190)</f>
        <v>2506</v>
      </c>
      <c r="L25" s="129">
        <f>SUM('4.읍면동별연령별인구'!L190)</f>
        <v>2990</v>
      </c>
      <c r="M25" s="129">
        <f>SUM('4.읍면동별연령별인구'!M190)</f>
        <v>3164</v>
      </c>
      <c r="N25" s="129">
        <f>SUM('4.읍면동별연령별인구'!N190)</f>
        <v>3376</v>
      </c>
      <c r="O25" s="129">
        <f>SUM('4.읍면동별연령별인구'!O190)</f>
        <v>3187</v>
      </c>
      <c r="P25" s="129">
        <f>SUM('4.읍면동별연령별인구'!P190)</f>
        <v>17363</v>
      </c>
      <c r="Q25" s="129">
        <f>SUM('4.읍면동별연령별인구'!Q190)</f>
        <v>3527</v>
      </c>
      <c r="R25" s="129">
        <f>SUM('4.읍면동별연령별인구'!R190)</f>
        <v>3558</v>
      </c>
      <c r="S25" s="129">
        <f>SUM('4.읍면동별연령별인구'!S190)</f>
        <v>3537</v>
      </c>
      <c r="T25" s="129">
        <f>SUM('4.읍면동별연령별인구'!T190)</f>
        <v>3187</v>
      </c>
      <c r="U25" s="129">
        <f>SUM('4.읍면동별연령별인구'!U190)</f>
        <v>3554</v>
      </c>
      <c r="V25" s="129">
        <f>SUM('4.읍면동별연령별인구'!V190)</f>
        <v>17036</v>
      </c>
      <c r="W25" s="129">
        <f>SUM('4.읍면동별연령별인구'!W190)</f>
        <v>3679</v>
      </c>
      <c r="X25" s="129">
        <f>SUM('4.읍면동별연령별인구'!X190)</f>
        <v>3275</v>
      </c>
      <c r="Y25" s="129">
        <f>SUM('4.읍면동별연령별인구'!Y190)</f>
        <v>3076</v>
      </c>
      <c r="Z25" s="129">
        <f>SUM('4.읍면동별연령별인구'!Z190)</f>
        <v>3464</v>
      </c>
      <c r="AA25" s="129">
        <f>SUM('4.읍면동별연령별인구'!AA190)</f>
        <v>3542</v>
      </c>
      <c r="AB25" s="129">
        <f>SUM('4.읍면동별연령별인구'!AB190)</f>
        <v>21024</v>
      </c>
      <c r="AC25" s="129">
        <f>SUM('4.읍면동별연령별인구'!AC190)</f>
        <v>3635</v>
      </c>
      <c r="AD25" s="129">
        <f>SUM('4.읍면동별연령별인구'!AD190)</f>
        <v>3996</v>
      </c>
      <c r="AE25" s="129">
        <f>SUM('4.읍면동별연령별인구'!AE190)</f>
        <v>4659</v>
      </c>
      <c r="AF25" s="129">
        <f>SUM('4.읍면동별연령별인구'!AF190)</f>
        <v>4415</v>
      </c>
      <c r="AG25" s="129">
        <f>SUM('4.읍면동별연령별인구'!AG190)</f>
        <v>4319</v>
      </c>
      <c r="AH25" s="129">
        <f>SUM('4.읍면동별연령별인구'!AH190)</f>
        <v>21441</v>
      </c>
      <c r="AI25" s="129">
        <f>SUM('4.읍면동별연령별인구'!AI190)</f>
        <v>4312</v>
      </c>
      <c r="AJ25" s="129">
        <f>SUM('4.읍면동별연령별인구'!AJ190)</f>
        <v>4252</v>
      </c>
      <c r="AK25" s="129">
        <f>SUM('4.읍면동별연령별인구'!AK190)</f>
        <v>4342</v>
      </c>
      <c r="AL25" s="129">
        <f>SUM('4.읍면동별연령별인구'!AL190)</f>
        <v>4300</v>
      </c>
      <c r="AM25" s="129">
        <f>SUM('4.읍면동별연령별인구'!AM190)</f>
        <v>4235</v>
      </c>
      <c r="AN25" s="129">
        <f>SUM('4.읍면동별연령별인구'!AN190)</f>
        <v>19416</v>
      </c>
      <c r="AO25" s="129">
        <f>SUM('4.읍면동별연령별인구'!AO190)</f>
        <v>4191</v>
      </c>
      <c r="AP25" s="129">
        <f>SUM('4.읍면동별연령별인구'!AP190)</f>
        <v>4097</v>
      </c>
      <c r="AQ25" s="129">
        <f>SUM('4.읍면동별연령별인구'!AQ190)</f>
        <v>3663</v>
      </c>
      <c r="AR25" s="129">
        <f>SUM('4.읍면동별연령별인구'!AR190)</f>
        <v>3805</v>
      </c>
      <c r="AS25" s="129">
        <f>SUM('4.읍면동별연령별인구'!AS190)</f>
        <v>3660</v>
      </c>
      <c r="AT25" s="129">
        <f>SUM('4.읍면동별연령별인구'!AT190)</f>
        <v>20218</v>
      </c>
      <c r="AU25" s="129">
        <f>SUM('4.읍면동별연령별인구'!AU190)</f>
        <v>3795</v>
      </c>
      <c r="AV25" s="129">
        <f>SUM('4.읍면동별연령별인구'!AV190)</f>
        <v>3861</v>
      </c>
      <c r="AW25" s="129">
        <f>SUM('4.읍면동별연령별인구'!AW190)</f>
        <v>3884</v>
      </c>
      <c r="AX25" s="129">
        <f>SUM('4.읍면동별연령별인구'!AX190)</f>
        <v>4039</v>
      </c>
      <c r="AY25" s="129">
        <f>SUM('4.읍면동별연령별인구'!AY190)</f>
        <v>4639</v>
      </c>
      <c r="AZ25" s="129">
        <f>SUM('4.읍면동별연령별인구'!AZ190)</f>
        <v>25415</v>
      </c>
      <c r="BA25" s="129">
        <f>SUM('4.읍면동별연령별인구'!BA190)</f>
        <v>5106</v>
      </c>
      <c r="BB25" s="129">
        <f>SUM('4.읍면동별연령별인구'!BB190)</f>
        <v>5196</v>
      </c>
      <c r="BC25" s="129">
        <f>SUM('4.읍면동별연령별인구'!BC190)</f>
        <v>5234</v>
      </c>
      <c r="BD25" s="129">
        <f>SUM('4.읍면동별연령별인구'!BD190)</f>
        <v>5240</v>
      </c>
      <c r="BE25" s="129">
        <f>SUM('4.읍면동별연령별인구'!BE190)</f>
        <v>4639</v>
      </c>
      <c r="BF25" s="129">
        <f>SUM('4.읍면동별연령별인구'!BF190)</f>
        <v>26827</v>
      </c>
      <c r="BG25" s="129">
        <f>SUM('4.읍면동별연령별인구'!BG190)</f>
        <v>4978</v>
      </c>
      <c r="BH25" s="129">
        <f>SUM('4.읍면동별연령별인구'!BH190)</f>
        <v>4969</v>
      </c>
      <c r="BI25" s="129">
        <f>SUM('4.읍면동별연령별인구'!BI190)</f>
        <v>5172</v>
      </c>
      <c r="BJ25" s="129">
        <f>SUM('4.읍면동별연령별인구'!BJ190)</f>
        <v>5600</v>
      </c>
      <c r="BK25" s="129">
        <f>SUM('4.읍면동별연령별인구'!BK190)</f>
        <v>6108</v>
      </c>
      <c r="BL25" s="129">
        <f>SUM('4.읍면동별연령별인구'!BL190)</f>
        <v>30592</v>
      </c>
      <c r="BM25" s="129">
        <f>SUM('4.읍면동별연령별인구'!BM190)</f>
        <v>5818</v>
      </c>
      <c r="BN25" s="129">
        <f>SUM('4.읍면동별연령별인구'!BN190)</f>
        <v>6169</v>
      </c>
      <c r="BO25" s="129">
        <f>SUM('4.읍면동별연령별인구'!BO190)</f>
        <v>6194</v>
      </c>
      <c r="BP25" s="129">
        <f>SUM('4.읍면동별연령별인구'!BP190)</f>
        <v>6388</v>
      </c>
      <c r="BQ25" s="129">
        <f>SUM('4.읍면동별연령별인구'!BQ190)</f>
        <v>6023</v>
      </c>
      <c r="BR25" s="129">
        <f>SUM('4.읍면동별연령별인구'!BR190)</f>
        <v>26364</v>
      </c>
      <c r="BS25" s="129">
        <f>SUM('4.읍면동별연령별인구'!BS190)</f>
        <v>5828</v>
      </c>
      <c r="BT25" s="129">
        <f>SUM('4.읍면동별연령별인구'!BT190)</f>
        <v>5263</v>
      </c>
      <c r="BU25" s="129">
        <f>SUM('4.읍면동별연령별인구'!BU190)</f>
        <v>5478</v>
      </c>
      <c r="BV25" s="129">
        <f>SUM('4.읍면동별연령별인구'!BV190)</f>
        <v>4956</v>
      </c>
      <c r="BW25" s="129">
        <f>SUM('4.읍면동별연령별인구'!BW190)</f>
        <v>4839</v>
      </c>
      <c r="BX25" s="129">
        <f>SUM('4.읍면동별연령별인구'!BX190)</f>
        <v>28706</v>
      </c>
      <c r="BY25" s="129">
        <f>SUM('4.읍면동별연령별인구'!BY190)</f>
        <v>5757</v>
      </c>
      <c r="BZ25" s="129">
        <f>SUM('4.읍면동별연령별인구'!BZ190)</f>
        <v>6406</v>
      </c>
      <c r="CA25" s="129">
        <f>SUM('4.읍면동별연령별인구'!CA190)</f>
        <v>6270</v>
      </c>
      <c r="CB25" s="129">
        <f>SUM('4.읍면동별연령별인구'!CB190)</f>
        <v>5170</v>
      </c>
      <c r="CC25" s="129">
        <f>SUM('4.읍면동별연령별인구'!CC190)</f>
        <v>5103</v>
      </c>
      <c r="CD25" s="129">
        <f>SUM('4.읍면동별연령별인구'!CD190)</f>
        <v>21754</v>
      </c>
      <c r="CE25" s="129">
        <f>SUM('4.읍면동별연령별인구'!CE190)</f>
        <v>4995</v>
      </c>
      <c r="CF25" s="129">
        <f>SUM('4.읍면동별연령별인구'!CF190)</f>
        <v>4586</v>
      </c>
      <c r="CG25" s="129">
        <f>SUM('4.읍면동별연령별인구'!CG190)</f>
        <v>4675</v>
      </c>
      <c r="CH25" s="129">
        <f>SUM('4.읍면동별연령별인구'!CH190)</f>
        <v>4150</v>
      </c>
      <c r="CI25" s="129">
        <f>SUM('4.읍면동별연령별인구'!CI190)</f>
        <v>3348</v>
      </c>
      <c r="CJ25" s="129">
        <f>SUM('4.읍면동별연령별인구'!CJ190)</f>
        <v>15496</v>
      </c>
      <c r="CK25" s="129">
        <f>SUM('4.읍면동별연령별인구'!CK190)</f>
        <v>3645</v>
      </c>
      <c r="CL25" s="129">
        <f>SUM('4.읍면동별연령별인구'!CL190)</f>
        <v>2923</v>
      </c>
      <c r="CM25" s="129">
        <f>SUM('4.읍면동별연령별인구'!CM190)</f>
        <v>2995</v>
      </c>
      <c r="CN25" s="129">
        <f>SUM('4.읍면동별연령별인구'!CN190)</f>
        <v>2999</v>
      </c>
      <c r="CO25" s="129">
        <f>SUM('4.읍면동별연령별인구'!CO190)</f>
        <v>2934</v>
      </c>
      <c r="CP25" s="129">
        <f>SUM('4.읍면동별연령별인구'!CP190)</f>
        <v>11226</v>
      </c>
      <c r="CQ25" s="129">
        <f>SUM('4.읍면동별연령별인구'!CQ190)</f>
        <v>2760</v>
      </c>
      <c r="CR25" s="129">
        <f>SUM('4.읍면동별연령별인구'!CR190)</f>
        <v>2269</v>
      </c>
      <c r="CS25" s="129">
        <f>SUM('4.읍면동별연령별인구'!CS190)</f>
        <v>1903</v>
      </c>
      <c r="CT25" s="129">
        <f>SUM('4.읍면동별연령별인구'!CT190)</f>
        <v>2196</v>
      </c>
      <c r="CU25" s="129">
        <f>SUM('4.읍면동별연령별인구'!CU190)</f>
        <v>2098</v>
      </c>
      <c r="CV25" s="129">
        <f>SUM('4.읍면동별연령별인구'!CV190)</f>
        <v>9004</v>
      </c>
      <c r="CW25" s="129">
        <f>SUM('4.읍면동별연령별인구'!CW190)</f>
        <v>2211</v>
      </c>
      <c r="CX25" s="129">
        <f>SUM('4.읍면동별연령별인구'!CX190)</f>
        <v>1988</v>
      </c>
      <c r="CY25" s="129">
        <f>SUM('4.읍면동별연령별인구'!CY190)</f>
        <v>1802</v>
      </c>
      <c r="CZ25" s="129">
        <f>SUM('4.읍면동별연령별인구'!CZ190)</f>
        <v>1612</v>
      </c>
      <c r="DA25" s="129">
        <f>SUM('4.읍면동별연령별인구'!DA190)</f>
        <v>1391</v>
      </c>
      <c r="DB25" s="129">
        <f>SUM('4.읍면동별연령별인구'!DB190)</f>
        <v>4844</v>
      </c>
      <c r="DC25" s="129">
        <f>SUM('4.읍면동별연령별인구'!DC190)</f>
        <v>1223</v>
      </c>
      <c r="DD25" s="129">
        <f>SUM('4.읍면동별연령별인구'!DD190)</f>
        <v>1119</v>
      </c>
      <c r="DE25" s="129">
        <f>SUM('4.읍면동별연령별인구'!DE190)</f>
        <v>992</v>
      </c>
      <c r="DF25" s="129">
        <f>SUM('4.읍면동별연령별인구'!DF190)</f>
        <v>882</v>
      </c>
      <c r="DG25" s="129">
        <f>SUM('4.읍면동별연령별인구'!DG190)</f>
        <v>628</v>
      </c>
      <c r="DH25" s="129">
        <f>SUM('4.읍면동별연령별인구'!DH190)</f>
        <v>1625</v>
      </c>
      <c r="DI25" s="129">
        <f>SUM('4.읍면동별연령별인구'!DI190)</f>
        <v>531</v>
      </c>
      <c r="DJ25" s="129">
        <f>SUM('4.읍면동별연령별인구'!DJ190)</f>
        <v>391</v>
      </c>
      <c r="DK25" s="129">
        <f>SUM('4.읍면동별연령별인구'!DK190)</f>
        <v>291</v>
      </c>
      <c r="DL25" s="129">
        <f>SUM('4.읍면동별연령별인구'!DL190)</f>
        <v>243</v>
      </c>
      <c r="DM25" s="129">
        <f>SUM('4.읍면동별연령별인구'!DM190)</f>
        <v>169</v>
      </c>
      <c r="DN25" s="129">
        <f>SUM('4.읍면동별연령별인구'!DN190)</f>
        <v>338</v>
      </c>
      <c r="DO25" s="129">
        <f>SUM('4.읍면동별연령별인구'!DO190)</f>
        <v>144</v>
      </c>
      <c r="DP25" s="129">
        <f>SUM('4.읍면동별연령별인구'!DP190)</f>
        <v>68</v>
      </c>
      <c r="DQ25" s="129">
        <f>SUM('4.읍면동별연령별인구'!DQ190)</f>
        <v>75</v>
      </c>
      <c r="DR25" s="129">
        <f>SUM('4.읍면동별연령별인구'!DR190)</f>
        <v>30</v>
      </c>
      <c r="DS25" s="129">
        <f>SUM('4.읍면동별연령별인구'!DS190)</f>
        <v>21</v>
      </c>
      <c r="DT25" s="130">
        <f>SUM('4.읍면동별연령별인구'!DT190)</f>
        <v>51</v>
      </c>
    </row>
    <row r="26" spans="1:124" ht="19" x14ac:dyDescent="0.4">
      <c r="A26" s="549"/>
      <c r="B26" s="98" t="s">
        <v>18</v>
      </c>
      <c r="C26" s="129">
        <f>SUM(D26,J26,P26,V26,AB26,AH26,AN26,AT26,AZ26,BF26,BL26,BR26,BX26,CD26,CJ26,CP26,CV26,DB26,DH26,DN26,DT26)</f>
        <v>169862</v>
      </c>
      <c r="D26" s="129">
        <f>SUM('4.읍면동별연령별인구'!D191)</f>
        <v>5029</v>
      </c>
      <c r="E26" s="129">
        <f>SUM('4.읍면동별연령별인구'!E191)</f>
        <v>830</v>
      </c>
      <c r="F26" s="129">
        <f>SUM('4.읍면동별연령별인구'!F191)</f>
        <v>942</v>
      </c>
      <c r="G26" s="129">
        <f>SUM('4.읍면동별연령별인구'!G191)</f>
        <v>969</v>
      </c>
      <c r="H26" s="129">
        <f>SUM('4.읍면동별연령별인구'!H191)</f>
        <v>1028</v>
      </c>
      <c r="I26" s="129">
        <f>SUM('4.읍면동별연령별인구'!I191)</f>
        <v>1260</v>
      </c>
      <c r="J26" s="129">
        <f>SUM('4.읍면동별연령별인구'!J191)</f>
        <v>7895</v>
      </c>
      <c r="K26" s="129">
        <f>SUM('4.읍면동별연령별인구'!K191)</f>
        <v>1306</v>
      </c>
      <c r="L26" s="129">
        <f>SUM('4.읍면동별연령별인구'!L191)</f>
        <v>1538</v>
      </c>
      <c r="M26" s="129">
        <f>SUM('4.읍면동별연령별인구'!M191)</f>
        <v>1614</v>
      </c>
      <c r="N26" s="129">
        <f>SUM('4.읍면동별연령별인구'!N191)</f>
        <v>1740</v>
      </c>
      <c r="O26" s="129">
        <f>SUM('4.읍면동별연령별인구'!O191)</f>
        <v>1697</v>
      </c>
      <c r="P26" s="129">
        <f>SUM('4.읍면동별연령별인구'!P191)</f>
        <v>9057</v>
      </c>
      <c r="Q26" s="129">
        <f>SUM('4.읍면동별연령별인구'!Q191)</f>
        <v>1812</v>
      </c>
      <c r="R26" s="129">
        <f>SUM('4.읍면동별연령별인구'!R191)</f>
        <v>1891</v>
      </c>
      <c r="S26" s="129">
        <f>SUM('4.읍면동별연령별인구'!S191)</f>
        <v>1845</v>
      </c>
      <c r="T26" s="129">
        <f>SUM('4.읍면동별연령별인구'!T191)</f>
        <v>1675</v>
      </c>
      <c r="U26" s="129">
        <f>SUM('4.읍면동별연령별인구'!U191)</f>
        <v>1834</v>
      </c>
      <c r="V26" s="129">
        <f>SUM('4.읍면동별연령별인구'!V191)</f>
        <v>8934</v>
      </c>
      <c r="W26" s="129">
        <f>SUM('4.읍면동별연령별인구'!W191)</f>
        <v>1887</v>
      </c>
      <c r="X26" s="129">
        <f>SUM('4.읍면동별연령별인구'!X191)</f>
        <v>1703</v>
      </c>
      <c r="Y26" s="129">
        <f>SUM('4.읍면동별연령별인구'!Y191)</f>
        <v>1607</v>
      </c>
      <c r="Z26" s="129">
        <f>SUM('4.읍면동별연령별인구'!Z191)</f>
        <v>1868</v>
      </c>
      <c r="AA26" s="129">
        <f>SUM('4.읍면동별연령별인구'!AA191)</f>
        <v>1869</v>
      </c>
      <c r="AB26" s="129">
        <f>SUM('4.읍면동별연령별인구'!AB191)</f>
        <v>11508</v>
      </c>
      <c r="AC26" s="129">
        <f>SUM('4.읍면동별연령별인구'!AC191)</f>
        <v>1958</v>
      </c>
      <c r="AD26" s="129">
        <f>SUM('4.읍면동별연령별인구'!AD191)</f>
        <v>2151</v>
      </c>
      <c r="AE26" s="129">
        <f>SUM('4.읍면동별연령별인구'!AE191)</f>
        <v>2546</v>
      </c>
      <c r="AF26" s="129">
        <f>SUM('4.읍면동별연령별인구'!AF191)</f>
        <v>2421</v>
      </c>
      <c r="AG26" s="129">
        <f>SUM('4.읍면동별연령별인구'!AG191)</f>
        <v>2432</v>
      </c>
      <c r="AH26" s="129">
        <f>SUM('4.읍면동별연령별인구'!AH191)</f>
        <v>11851</v>
      </c>
      <c r="AI26" s="129">
        <f>SUM('4.읍면동별연령별인구'!AI191)</f>
        <v>2365</v>
      </c>
      <c r="AJ26" s="129">
        <f>SUM('4.읍면동별연령별인구'!AJ191)</f>
        <v>2399</v>
      </c>
      <c r="AK26" s="129">
        <f>SUM('4.읍면동별연령별인구'!AK191)</f>
        <v>2388</v>
      </c>
      <c r="AL26" s="129">
        <f>SUM('4.읍면동별연령별인구'!AL191)</f>
        <v>2352</v>
      </c>
      <c r="AM26" s="129">
        <f>SUM('4.읍면동별연령별인구'!AM191)</f>
        <v>2347</v>
      </c>
      <c r="AN26" s="129">
        <f>SUM('4.읍면동별연령별인구'!AN191)</f>
        <v>10470</v>
      </c>
      <c r="AO26" s="129">
        <f>SUM('4.읍면동별연령별인구'!AO191)</f>
        <v>2247</v>
      </c>
      <c r="AP26" s="129">
        <f>SUM('4.읍면동별연령별인구'!AP191)</f>
        <v>2196</v>
      </c>
      <c r="AQ26" s="129">
        <f>SUM('4.읍면동별연령별인구'!AQ191)</f>
        <v>2014</v>
      </c>
      <c r="AR26" s="129">
        <f>SUM('4.읍면동별연령별인구'!AR191)</f>
        <v>2068</v>
      </c>
      <c r="AS26" s="129">
        <f>SUM('4.읍면동별연령별인구'!AS191)</f>
        <v>1945</v>
      </c>
      <c r="AT26" s="129">
        <f>SUM('4.읍면동별연령별인구'!AT191)</f>
        <v>10136</v>
      </c>
      <c r="AU26" s="129">
        <f>SUM('4.읍면동별연령별인구'!AU191)</f>
        <v>1904</v>
      </c>
      <c r="AV26" s="129">
        <f>SUM('4.읍면동별연령별인구'!AV191)</f>
        <v>1989</v>
      </c>
      <c r="AW26" s="129">
        <f>SUM('4.읍면동별연령별인구'!AW191)</f>
        <v>2014</v>
      </c>
      <c r="AX26" s="129">
        <f>SUM('4.읍면동별연령별인구'!AX191)</f>
        <v>1975</v>
      </c>
      <c r="AY26" s="129">
        <f>SUM('4.읍면동별연령별인구'!AY191)</f>
        <v>2254</v>
      </c>
      <c r="AZ26" s="129">
        <f>SUM('4.읍면동별연령별인구'!AZ191)</f>
        <v>12644</v>
      </c>
      <c r="BA26" s="129">
        <f>SUM('4.읍면동별연령별인구'!BA191)</f>
        <v>2487</v>
      </c>
      <c r="BB26" s="129">
        <f>SUM('4.읍면동별연령별인구'!BB191)</f>
        <v>2562</v>
      </c>
      <c r="BC26" s="129">
        <f>SUM('4.읍면동별연령별인구'!BC191)</f>
        <v>2641</v>
      </c>
      <c r="BD26" s="129">
        <f>SUM('4.읍면동별연령별인구'!BD191)</f>
        <v>2630</v>
      </c>
      <c r="BE26" s="129">
        <f>SUM('4.읍면동별연령별인구'!BE191)</f>
        <v>2324</v>
      </c>
      <c r="BF26" s="129">
        <f>SUM('4.읍면동별연령별인구'!BF191)</f>
        <v>13244</v>
      </c>
      <c r="BG26" s="129">
        <f>SUM('4.읍면동별연령별인구'!BG191)</f>
        <v>2405</v>
      </c>
      <c r="BH26" s="129">
        <f>SUM('4.읍면동별연령별인구'!BH191)</f>
        <v>2478</v>
      </c>
      <c r="BI26" s="129">
        <f>SUM('4.읍면동별연령별인구'!BI191)</f>
        <v>2530</v>
      </c>
      <c r="BJ26" s="129">
        <f>SUM('4.읍면동별연령별인구'!BJ191)</f>
        <v>2817</v>
      </c>
      <c r="BK26" s="129">
        <f>SUM('4.읍면동별연령별인구'!BK191)</f>
        <v>3014</v>
      </c>
      <c r="BL26" s="129">
        <f>SUM('4.읍면동별연령별인구'!BL191)</f>
        <v>15244</v>
      </c>
      <c r="BM26" s="129">
        <f>SUM('4.읍면동별연령별인구'!BM191)</f>
        <v>2953</v>
      </c>
      <c r="BN26" s="129">
        <f>SUM('4.읍면동별연령별인구'!BN191)</f>
        <v>3083</v>
      </c>
      <c r="BO26" s="129">
        <f>SUM('4.읍면동별연령별인구'!BO191)</f>
        <v>3039</v>
      </c>
      <c r="BP26" s="129">
        <f>SUM('4.읍면동별연령별인구'!BP191)</f>
        <v>3164</v>
      </c>
      <c r="BQ26" s="129">
        <f>SUM('4.읍면동별연령별인구'!BQ191)</f>
        <v>3005</v>
      </c>
      <c r="BR26" s="129">
        <f>SUM('4.읍면동별연령별인구'!BR191)</f>
        <v>12985</v>
      </c>
      <c r="BS26" s="129">
        <f>SUM('4.읍면동별연령별인구'!BS191)</f>
        <v>2770</v>
      </c>
      <c r="BT26" s="129">
        <f>SUM('4.읍면동별연령별인구'!BT191)</f>
        <v>2751</v>
      </c>
      <c r="BU26" s="129">
        <f>SUM('4.읍면동별연령별인구'!BU191)</f>
        <v>2666</v>
      </c>
      <c r="BV26" s="129">
        <f>SUM('4.읍면동별연령별인구'!BV191)</f>
        <v>2382</v>
      </c>
      <c r="BW26" s="129">
        <f>SUM('4.읍면동별연령별인구'!BW191)</f>
        <v>2416</v>
      </c>
      <c r="BX26" s="129">
        <f>SUM('4.읍면동별연령별인구'!BX191)</f>
        <v>13782</v>
      </c>
      <c r="BY26" s="129">
        <f>SUM('4.읍면동별연령별인구'!BY191)</f>
        <v>2833</v>
      </c>
      <c r="BZ26" s="129">
        <f>SUM('4.읍면동별연령별인구'!BZ191)</f>
        <v>3098</v>
      </c>
      <c r="CA26" s="129">
        <f>SUM('4.읍면동별연령별인구'!CA191)</f>
        <v>2906</v>
      </c>
      <c r="CB26" s="129">
        <f>SUM('4.읍면동별연령별인구'!CB191)</f>
        <v>2480</v>
      </c>
      <c r="CC26" s="129">
        <f>SUM('4.읍면동별연령별인구'!CC191)</f>
        <v>2465</v>
      </c>
      <c r="CD26" s="129">
        <f>SUM('4.읍면동별연령별인구'!CD191)</f>
        <v>10364</v>
      </c>
      <c r="CE26" s="129">
        <f>SUM('4.읍면동별연령별인구'!CE191)</f>
        <v>2445</v>
      </c>
      <c r="CF26" s="129">
        <f>SUM('4.읍면동별연령별인구'!CF191)</f>
        <v>2228</v>
      </c>
      <c r="CG26" s="129">
        <f>SUM('4.읍면동별연령별인구'!CG191)</f>
        <v>2133</v>
      </c>
      <c r="CH26" s="129">
        <f>SUM('4.읍면동별연령별인구'!CH191)</f>
        <v>1998</v>
      </c>
      <c r="CI26" s="129">
        <f>SUM('4.읍면동별연령별인구'!CI191)</f>
        <v>1560</v>
      </c>
      <c r="CJ26" s="129">
        <f>SUM('4.읍면동별연령별인구'!CJ191)</f>
        <v>6985</v>
      </c>
      <c r="CK26" s="129">
        <f>SUM('4.읍면동별연령별인구'!CK191)</f>
        <v>1669</v>
      </c>
      <c r="CL26" s="129">
        <f>SUM('4.읍면동별연령별인구'!CL191)</f>
        <v>1325</v>
      </c>
      <c r="CM26" s="129">
        <f>SUM('4.읍면동별연령별인구'!CM191)</f>
        <v>1368</v>
      </c>
      <c r="CN26" s="129">
        <f>SUM('4.읍면동별연령별인구'!CN191)</f>
        <v>1338</v>
      </c>
      <c r="CO26" s="129">
        <f>SUM('4.읍면동별연령별인구'!CO191)</f>
        <v>1285</v>
      </c>
      <c r="CP26" s="129">
        <f>SUM('4.읍면동별연령별인구'!CP191)</f>
        <v>4838</v>
      </c>
      <c r="CQ26" s="129">
        <f>SUM('4.읍면동별연령별인구'!CQ191)</f>
        <v>1245</v>
      </c>
      <c r="CR26" s="129">
        <f>SUM('4.읍면동별연령별인구'!CR191)</f>
        <v>1022</v>
      </c>
      <c r="CS26" s="129">
        <f>SUM('4.읍면동별연령별인구'!CS191)</f>
        <v>830</v>
      </c>
      <c r="CT26" s="129">
        <f>SUM('4.읍면동별연령별인구'!CT191)</f>
        <v>890</v>
      </c>
      <c r="CU26" s="129">
        <f>SUM('4.읍면동별연령별인구'!CU191)</f>
        <v>851</v>
      </c>
      <c r="CV26" s="129">
        <f>SUM('4.읍면동별연령별인구'!CV191)</f>
        <v>3180</v>
      </c>
      <c r="CW26" s="129">
        <f>SUM('4.읍면동별연령별인구'!CW191)</f>
        <v>845</v>
      </c>
      <c r="CX26" s="129">
        <f>SUM('4.읍면동별연령별인구'!CX191)</f>
        <v>749</v>
      </c>
      <c r="CY26" s="129">
        <f>SUM('4.읍면동별연령별인구'!CY191)</f>
        <v>622</v>
      </c>
      <c r="CZ26" s="129">
        <f>SUM('4.읍면동별연령별인구'!CZ191)</f>
        <v>527</v>
      </c>
      <c r="DA26" s="129">
        <f>SUM('4.읍면동별연령별인구'!DA191)</f>
        <v>437</v>
      </c>
      <c r="DB26" s="129">
        <f>SUM('4.읍면동별연령별인구'!DB191)</f>
        <v>1330</v>
      </c>
      <c r="DC26" s="129">
        <f>SUM('4.읍면동별연령별인구'!DC191)</f>
        <v>387</v>
      </c>
      <c r="DD26" s="129">
        <f>SUM('4.읍면동별연령별인구'!DD191)</f>
        <v>302</v>
      </c>
      <c r="DE26" s="129">
        <f>SUM('4.읍면동별연령별인구'!DE191)</f>
        <v>279</v>
      </c>
      <c r="DF26" s="129">
        <f>SUM('4.읍면동별연령별인구'!DF191)</f>
        <v>218</v>
      </c>
      <c r="DG26" s="129">
        <f>SUM('4.읍면동별연령별인구'!DG191)</f>
        <v>144</v>
      </c>
      <c r="DH26" s="129">
        <f>SUM('4.읍면동별연령별인구'!DH191)</f>
        <v>328</v>
      </c>
      <c r="DI26" s="129">
        <f>SUM('4.읍면동별연령별인구'!DI191)</f>
        <v>111</v>
      </c>
      <c r="DJ26" s="129">
        <f>SUM('4.읍면동별연령별인구'!DJ191)</f>
        <v>88</v>
      </c>
      <c r="DK26" s="129">
        <f>SUM('4.읍면동별연령별인구'!DK191)</f>
        <v>45</v>
      </c>
      <c r="DL26" s="129">
        <f>SUM('4.읍면동별연령별인구'!DL191)</f>
        <v>52</v>
      </c>
      <c r="DM26" s="129">
        <f>SUM('4.읍면동별연령별인구'!DM191)</f>
        <v>32</v>
      </c>
      <c r="DN26" s="129">
        <f>SUM('4.읍면동별연령별인구'!DN191)</f>
        <v>50</v>
      </c>
      <c r="DO26" s="129">
        <f>SUM('4.읍면동별연령별인구'!DO191)</f>
        <v>20</v>
      </c>
      <c r="DP26" s="129">
        <f>SUM('4.읍면동별연령별인구'!DP191)</f>
        <v>12</v>
      </c>
      <c r="DQ26" s="129">
        <f>SUM('4.읍면동별연령별인구'!DQ191)</f>
        <v>9</v>
      </c>
      <c r="DR26" s="129">
        <f>SUM('4.읍면동별연령별인구'!DR191)</f>
        <v>8</v>
      </c>
      <c r="DS26" s="129">
        <f>SUM('4.읍면동별연령별인구'!DS191)</f>
        <v>1</v>
      </c>
      <c r="DT26" s="130">
        <f>SUM('4.읍면동별연령별인구'!DT191)</f>
        <v>8</v>
      </c>
    </row>
    <row r="27" spans="1:124" ht="19" x14ac:dyDescent="0.4">
      <c r="A27" s="550"/>
      <c r="B27" s="98" t="s">
        <v>19</v>
      </c>
      <c r="C27" s="129">
        <f>SUM(D27,J27,P27,V27,AB27,AH27,AN27,AT27,AZ27,BF27,BL27,BR27,BX27,CD27,CJ27,CP27,CV27,DB27,DH27,DN27,DT27)</f>
        <v>173920</v>
      </c>
      <c r="D27" s="129">
        <f>SUM('4.읍면동별연령별인구'!D192)</f>
        <v>4790</v>
      </c>
      <c r="E27" s="129">
        <f>SUM('4.읍면동별연령별인구'!E192)</f>
        <v>868</v>
      </c>
      <c r="F27" s="129">
        <f>SUM('4.읍면동별연령별인구'!F192)</f>
        <v>837</v>
      </c>
      <c r="G27" s="129">
        <f>SUM('4.읍면동별연령별인구'!G192)</f>
        <v>925</v>
      </c>
      <c r="H27" s="129">
        <f>SUM('4.읍면동별연령별인구'!H192)</f>
        <v>1045</v>
      </c>
      <c r="I27" s="129">
        <f>SUM('4.읍면동별연령별인구'!I192)</f>
        <v>1115</v>
      </c>
      <c r="J27" s="129">
        <f>SUM('4.읍면동별연령별인구'!J192)</f>
        <v>7328</v>
      </c>
      <c r="K27" s="129">
        <f>SUM('4.읍면동별연령별인구'!K192)</f>
        <v>1200</v>
      </c>
      <c r="L27" s="129">
        <f>SUM('4.읍면동별연령별인구'!L192)</f>
        <v>1452</v>
      </c>
      <c r="M27" s="129">
        <f>SUM('4.읍면동별연령별인구'!M192)</f>
        <v>1550</v>
      </c>
      <c r="N27" s="129">
        <f>SUM('4.읍면동별연령별인구'!N192)</f>
        <v>1636</v>
      </c>
      <c r="O27" s="129">
        <f>SUM('4.읍면동별연령별인구'!O192)</f>
        <v>1490</v>
      </c>
      <c r="P27" s="129">
        <f>SUM('4.읍면동별연령별인구'!P192)</f>
        <v>8306</v>
      </c>
      <c r="Q27" s="129">
        <f>SUM('4.읍면동별연령별인구'!Q192)</f>
        <v>1715</v>
      </c>
      <c r="R27" s="129">
        <f>SUM('4.읍면동별연령별인구'!R192)</f>
        <v>1667</v>
      </c>
      <c r="S27" s="129">
        <f>SUM('4.읍면동별연령별인구'!S192)</f>
        <v>1692</v>
      </c>
      <c r="T27" s="129">
        <f>SUM('4.읍면동별연령별인구'!T192)</f>
        <v>1512</v>
      </c>
      <c r="U27" s="129">
        <f>SUM('4.읍면동별연령별인구'!U192)</f>
        <v>1720</v>
      </c>
      <c r="V27" s="129">
        <f>SUM('4.읍면동별연령별인구'!V192)</f>
        <v>8102</v>
      </c>
      <c r="W27" s="129">
        <f>SUM('4.읍면동별연령별인구'!W192)</f>
        <v>1792</v>
      </c>
      <c r="X27" s="129">
        <f>SUM('4.읍면동별연령별인구'!X192)</f>
        <v>1572</v>
      </c>
      <c r="Y27" s="129">
        <f>SUM('4.읍면동별연령별인구'!Y192)</f>
        <v>1469</v>
      </c>
      <c r="Z27" s="129">
        <f>SUM('4.읍면동별연령별인구'!Z192)</f>
        <v>1596</v>
      </c>
      <c r="AA27" s="129">
        <f>SUM('4.읍면동별연령별인구'!AA192)</f>
        <v>1673</v>
      </c>
      <c r="AB27" s="129">
        <f>SUM('4.읍면동별연령별인구'!AB192)</f>
        <v>9516</v>
      </c>
      <c r="AC27" s="129">
        <f>SUM('4.읍면동별연령별인구'!AC192)</f>
        <v>1677</v>
      </c>
      <c r="AD27" s="129">
        <f>SUM('4.읍면동별연령별인구'!AD192)</f>
        <v>1845</v>
      </c>
      <c r="AE27" s="129">
        <f>SUM('4.읍면동별연령별인구'!AE192)</f>
        <v>2113</v>
      </c>
      <c r="AF27" s="129">
        <f>SUM('4.읍면동별연령별인구'!AF192)</f>
        <v>1994</v>
      </c>
      <c r="AG27" s="129">
        <f>SUM('4.읍면동별연령별인구'!AG192)</f>
        <v>1887</v>
      </c>
      <c r="AH27" s="129">
        <f>SUM('4.읍면동별연령별인구'!AH192)</f>
        <v>9590</v>
      </c>
      <c r="AI27" s="129">
        <f>SUM('4.읍면동별연령별인구'!AI192)</f>
        <v>1947</v>
      </c>
      <c r="AJ27" s="129">
        <f>SUM('4.읍면동별연령별인구'!AJ192)</f>
        <v>1853</v>
      </c>
      <c r="AK27" s="129">
        <f>SUM('4.읍면동별연령별인구'!AK192)</f>
        <v>1954</v>
      </c>
      <c r="AL27" s="129">
        <f>SUM('4.읍면동별연령별인구'!AL192)</f>
        <v>1948</v>
      </c>
      <c r="AM27" s="129">
        <f>SUM('4.읍면동별연령별인구'!AM192)</f>
        <v>1888</v>
      </c>
      <c r="AN27" s="129">
        <f>SUM('4.읍면동별연령별인구'!AN192)</f>
        <v>8946</v>
      </c>
      <c r="AO27" s="129">
        <f>SUM('4.읍면동별연령별인구'!AO192)</f>
        <v>1944</v>
      </c>
      <c r="AP27" s="129">
        <f>SUM('4.읍면동별연령별인구'!AP192)</f>
        <v>1901</v>
      </c>
      <c r="AQ27" s="129">
        <f>SUM('4.읍면동별연령별인구'!AQ192)</f>
        <v>1649</v>
      </c>
      <c r="AR27" s="129">
        <f>SUM('4.읍면동별연령별인구'!AR192)</f>
        <v>1737</v>
      </c>
      <c r="AS27" s="129">
        <f>SUM('4.읍면동별연령별인구'!AS192)</f>
        <v>1715</v>
      </c>
      <c r="AT27" s="129">
        <f>SUM('4.읍면동별연령별인구'!AT192)</f>
        <v>10082</v>
      </c>
      <c r="AU27" s="129">
        <f>SUM('4.읍면동별연령별인구'!AU192)</f>
        <v>1891</v>
      </c>
      <c r="AV27" s="129">
        <f>SUM('4.읍면동별연령별인구'!AV192)</f>
        <v>1872</v>
      </c>
      <c r="AW27" s="129">
        <f>SUM('4.읍면동별연령별인구'!AW192)</f>
        <v>1870</v>
      </c>
      <c r="AX27" s="129">
        <f>SUM('4.읍면동별연령별인구'!AX192)</f>
        <v>2064</v>
      </c>
      <c r="AY27" s="129">
        <f>SUM('4.읍면동별연령별인구'!AY192)</f>
        <v>2385</v>
      </c>
      <c r="AZ27" s="129">
        <f>SUM('4.읍면동별연령별인구'!AZ192)</f>
        <v>12771</v>
      </c>
      <c r="BA27" s="129">
        <f>SUM('4.읍면동별연령별인구'!BA192)</f>
        <v>2619</v>
      </c>
      <c r="BB27" s="129">
        <f>SUM('4.읍면동별연령별인구'!BB192)</f>
        <v>2634</v>
      </c>
      <c r="BC27" s="129">
        <f>SUM('4.읍면동별연령별인구'!BC192)</f>
        <v>2593</v>
      </c>
      <c r="BD27" s="129">
        <f>SUM('4.읍면동별연령별인구'!BD192)</f>
        <v>2610</v>
      </c>
      <c r="BE27" s="129">
        <f>SUM('4.읍면동별연령별인구'!BE192)</f>
        <v>2315</v>
      </c>
      <c r="BF27" s="129">
        <f>SUM('4.읍면동별연령별인구'!BF192)</f>
        <v>13583</v>
      </c>
      <c r="BG27" s="129">
        <f>SUM('4.읍면동별연령별인구'!BG192)</f>
        <v>2573</v>
      </c>
      <c r="BH27" s="129">
        <f>SUM('4.읍면동별연령별인구'!BH192)</f>
        <v>2491</v>
      </c>
      <c r="BI27" s="129">
        <f>SUM('4.읍면동별연령별인구'!BI192)</f>
        <v>2642</v>
      </c>
      <c r="BJ27" s="129">
        <f>SUM('4.읍면동별연령별인구'!BJ192)</f>
        <v>2783</v>
      </c>
      <c r="BK27" s="129">
        <f>SUM('4.읍면동별연령별인구'!BK192)</f>
        <v>3094</v>
      </c>
      <c r="BL27" s="129">
        <f>SUM('4.읍면동별연령별인구'!BL192)</f>
        <v>15348</v>
      </c>
      <c r="BM27" s="129">
        <f>SUM('4.읍면동별연령별인구'!BM192)</f>
        <v>2865</v>
      </c>
      <c r="BN27" s="129">
        <f>SUM('4.읍면동별연령별인구'!BN192)</f>
        <v>3086</v>
      </c>
      <c r="BO27" s="129">
        <f>SUM('4.읍면동별연령별인구'!BO192)</f>
        <v>3155</v>
      </c>
      <c r="BP27" s="129">
        <f>SUM('4.읍면동별연령별인구'!BP192)</f>
        <v>3224</v>
      </c>
      <c r="BQ27" s="129">
        <f>SUM('4.읍면동별연령별인구'!BQ192)</f>
        <v>3018</v>
      </c>
      <c r="BR27" s="129">
        <f>SUM('4.읍면동별연령별인구'!BR192)</f>
        <v>13379</v>
      </c>
      <c r="BS27" s="129">
        <f>SUM('4.읍면동별연령별인구'!BS192)</f>
        <v>3058</v>
      </c>
      <c r="BT27" s="129">
        <f>SUM('4.읍면동별연령별인구'!BT192)</f>
        <v>2512</v>
      </c>
      <c r="BU27" s="129">
        <f>SUM('4.읍면동별연령별인구'!BU192)</f>
        <v>2812</v>
      </c>
      <c r="BV27" s="129">
        <f>SUM('4.읍면동별연령별인구'!BV192)</f>
        <v>2574</v>
      </c>
      <c r="BW27" s="129">
        <f>SUM('4.읍면동별연령별인구'!BW192)</f>
        <v>2423</v>
      </c>
      <c r="BX27" s="129">
        <f>SUM('4.읍면동별연령별인구'!BX192)</f>
        <v>14924</v>
      </c>
      <c r="BY27" s="129">
        <f>SUM('4.읍면동별연령별인구'!BY192)</f>
        <v>2924</v>
      </c>
      <c r="BZ27" s="129">
        <f>SUM('4.읍면동별연령별인구'!BZ192)</f>
        <v>3308</v>
      </c>
      <c r="CA27" s="129">
        <f>SUM('4.읍면동별연령별인구'!CA192)</f>
        <v>3364</v>
      </c>
      <c r="CB27" s="129">
        <f>SUM('4.읍면동별연령별인구'!CB192)</f>
        <v>2690</v>
      </c>
      <c r="CC27" s="129">
        <f>SUM('4.읍면동별연령별인구'!CC192)</f>
        <v>2638</v>
      </c>
      <c r="CD27" s="129">
        <f>SUM('4.읍면동별연령별인구'!CD192)</f>
        <v>11390</v>
      </c>
      <c r="CE27" s="129">
        <f>SUM('4.읍면동별연령별인구'!CE192)</f>
        <v>2550</v>
      </c>
      <c r="CF27" s="129">
        <f>SUM('4.읍면동별연령별인구'!CF192)</f>
        <v>2358</v>
      </c>
      <c r="CG27" s="129">
        <f>SUM('4.읍면동별연령별인구'!CG192)</f>
        <v>2542</v>
      </c>
      <c r="CH27" s="129">
        <f>SUM('4.읍면동별연령별인구'!CH192)</f>
        <v>2152</v>
      </c>
      <c r="CI27" s="129">
        <f>SUM('4.읍면동별연령별인구'!CI192)</f>
        <v>1788</v>
      </c>
      <c r="CJ27" s="129">
        <f>SUM('4.읍면동별연령별인구'!CJ192)</f>
        <v>8511</v>
      </c>
      <c r="CK27" s="129">
        <f>SUM('4.읍면동별연령별인구'!CK192)</f>
        <v>1976</v>
      </c>
      <c r="CL27" s="129">
        <f>SUM('4.읍면동별연령별인구'!CL192)</f>
        <v>1598</v>
      </c>
      <c r="CM27" s="129">
        <f>SUM('4.읍면동별연령별인구'!CM192)</f>
        <v>1627</v>
      </c>
      <c r="CN27" s="129">
        <f>SUM('4.읍면동별연령별인구'!CN192)</f>
        <v>1661</v>
      </c>
      <c r="CO27" s="129">
        <f>SUM('4.읍면동별연령별인구'!CO192)</f>
        <v>1649</v>
      </c>
      <c r="CP27" s="129">
        <f>SUM('4.읍면동별연령별인구'!CP192)</f>
        <v>6388</v>
      </c>
      <c r="CQ27" s="129">
        <f>SUM('4.읍면동별연령별인구'!CQ192)</f>
        <v>1515</v>
      </c>
      <c r="CR27" s="129">
        <f>SUM('4.읍면동별연령별인구'!CR192)</f>
        <v>1247</v>
      </c>
      <c r="CS27" s="129">
        <f>SUM('4.읍면동별연령별인구'!CS192)</f>
        <v>1073</v>
      </c>
      <c r="CT27" s="129">
        <f>SUM('4.읍면동별연령별인구'!CT192)</f>
        <v>1306</v>
      </c>
      <c r="CU27" s="129">
        <f>SUM('4.읍면동별연령별인구'!CU192)</f>
        <v>1247</v>
      </c>
      <c r="CV27" s="129">
        <f>SUM('4.읍면동별연령별인구'!CV192)</f>
        <v>5824</v>
      </c>
      <c r="CW27" s="129">
        <f>SUM('4.읍면동별연령별인구'!CW192)</f>
        <v>1366</v>
      </c>
      <c r="CX27" s="129">
        <f>SUM('4.읍면동별연령별인구'!CX192)</f>
        <v>1239</v>
      </c>
      <c r="CY27" s="129">
        <f>SUM('4.읍면동별연령별인구'!CY192)</f>
        <v>1180</v>
      </c>
      <c r="CZ27" s="129">
        <f>SUM('4.읍면동별연령별인구'!CZ192)</f>
        <v>1085</v>
      </c>
      <c r="DA27" s="129">
        <f>SUM('4.읍면동별연령별인구'!DA192)</f>
        <v>954</v>
      </c>
      <c r="DB27" s="129">
        <f>SUM('4.읍면동별연령별인구'!DB192)</f>
        <v>3514</v>
      </c>
      <c r="DC27" s="129">
        <f>SUM('4.읍면동별연령별인구'!DC192)</f>
        <v>836</v>
      </c>
      <c r="DD27" s="129">
        <f>SUM('4.읍면동별연령별인구'!DD192)</f>
        <v>817</v>
      </c>
      <c r="DE27" s="129">
        <f>SUM('4.읍면동별연령별인구'!DE192)</f>
        <v>713</v>
      </c>
      <c r="DF27" s="129">
        <f>SUM('4.읍면동별연령별인구'!DF192)</f>
        <v>664</v>
      </c>
      <c r="DG27" s="129">
        <f>SUM('4.읍면동별연령별인구'!DG192)</f>
        <v>484</v>
      </c>
      <c r="DH27" s="129">
        <f>SUM('4.읍면동별연령별인구'!DH192)</f>
        <v>1297</v>
      </c>
      <c r="DI27" s="129">
        <f>SUM('4.읍면동별연령별인구'!DI192)</f>
        <v>420</v>
      </c>
      <c r="DJ27" s="129">
        <f>SUM('4.읍면동별연령별인구'!DJ192)</f>
        <v>303</v>
      </c>
      <c r="DK27" s="129">
        <f>SUM('4.읍면동별연령별인구'!DK192)</f>
        <v>246</v>
      </c>
      <c r="DL27" s="129">
        <f>SUM('4.읍면동별연령별인구'!DL192)</f>
        <v>191</v>
      </c>
      <c r="DM27" s="129">
        <f>SUM('4.읍면동별연령별인구'!DM192)</f>
        <v>137</v>
      </c>
      <c r="DN27" s="129">
        <f>SUM('4.읍면동별연령별인구'!DN192)</f>
        <v>288</v>
      </c>
      <c r="DO27" s="129">
        <f>SUM('4.읍면동별연령별인구'!DO192)</f>
        <v>124</v>
      </c>
      <c r="DP27" s="129">
        <f>SUM('4.읍면동별연령별인구'!DP192)</f>
        <v>56</v>
      </c>
      <c r="DQ27" s="129">
        <f>SUM('4.읍면동별연령별인구'!DQ192)</f>
        <v>66</v>
      </c>
      <c r="DR27" s="129">
        <f>SUM('4.읍면동별연령별인구'!DR192)</f>
        <v>22</v>
      </c>
      <c r="DS27" s="129">
        <f>SUM('4.읍면동별연령별인구'!DS192)</f>
        <v>20</v>
      </c>
      <c r="DT27" s="130">
        <f>SUM('4.읍면동별연령별인구'!DT192)</f>
        <v>43</v>
      </c>
    </row>
    <row r="28" spans="1:124" ht="19" x14ac:dyDescent="0.4">
      <c r="A28" s="540" t="s">
        <v>129</v>
      </c>
      <c r="B28" s="93" t="s">
        <v>21</v>
      </c>
      <c r="C28" s="129">
        <f>SUM(C29:C30)</f>
        <v>122681</v>
      </c>
      <c r="D28" s="129">
        <f>SUM('4.읍면동별연령별인구'!D283)</f>
        <v>2431</v>
      </c>
      <c r="E28" s="129">
        <f>SUM('4.읍면동별연령별인구'!E283)</f>
        <v>380</v>
      </c>
      <c r="F28" s="129">
        <f>SUM('4.읍면동별연령별인구'!F283)</f>
        <v>403</v>
      </c>
      <c r="G28" s="129">
        <f>SUM('4.읍면동별연령별인구'!G283)</f>
        <v>466</v>
      </c>
      <c r="H28" s="129">
        <f>SUM('4.읍면동별연령별인구'!H283)</f>
        <v>538</v>
      </c>
      <c r="I28" s="129">
        <f>SUM('4.읍면동별연령별인구'!I283)</f>
        <v>644</v>
      </c>
      <c r="J28" s="129">
        <f>SUM('4.읍면동별연령별인구'!J283)</f>
        <v>5016</v>
      </c>
      <c r="K28" s="129">
        <f>SUM('4.읍면동별연령별인구'!K283)</f>
        <v>787</v>
      </c>
      <c r="L28" s="129">
        <f>SUM('4.읍면동별연령별인구'!L283)</f>
        <v>917</v>
      </c>
      <c r="M28" s="129">
        <f>SUM('4.읍면동별연령별인구'!M283)</f>
        <v>1061</v>
      </c>
      <c r="N28" s="129">
        <f>SUM('4.읍면동별연령별인구'!N283)</f>
        <v>1164</v>
      </c>
      <c r="O28" s="129">
        <f>SUM('4.읍면동별연령별인구'!O283)</f>
        <v>1087</v>
      </c>
      <c r="P28" s="129">
        <f>SUM('4.읍면동별연령별인구'!P283)</f>
        <v>6766</v>
      </c>
      <c r="Q28" s="129">
        <f>SUM('4.읍면동별연령별인구'!Q283)</f>
        <v>1353</v>
      </c>
      <c r="R28" s="129">
        <f>SUM('4.읍면동별연령별인구'!R283)</f>
        <v>1376</v>
      </c>
      <c r="S28" s="129">
        <f>SUM('4.읍면동별연령별인구'!S283)</f>
        <v>1410</v>
      </c>
      <c r="T28" s="129">
        <f>SUM('4.읍면동별연령별인구'!T283)</f>
        <v>1293</v>
      </c>
      <c r="U28" s="129">
        <f>SUM('4.읍면동별연령별인구'!U283)</f>
        <v>1334</v>
      </c>
      <c r="V28" s="129">
        <f>SUM('4.읍면동별연령별인구'!V283)</f>
        <v>5887</v>
      </c>
      <c r="W28" s="129">
        <f>SUM('4.읍면동별연령별인구'!W283)</f>
        <v>1365</v>
      </c>
      <c r="X28" s="129">
        <f>SUM('4.읍면동별연령별인구'!X283)</f>
        <v>1142</v>
      </c>
      <c r="Y28" s="129">
        <f>SUM('4.읍면동별연령별인구'!Y283)</f>
        <v>1105</v>
      </c>
      <c r="Z28" s="129">
        <f>SUM('4.읍면동별연령별인구'!Z283)</f>
        <v>1165</v>
      </c>
      <c r="AA28" s="129">
        <f>SUM('4.읍면동별연령별인구'!AA283)</f>
        <v>1110</v>
      </c>
      <c r="AB28" s="129">
        <f>SUM('4.읍면동별연령별인구'!AB283)</f>
        <v>5267</v>
      </c>
      <c r="AC28" s="129">
        <f>SUM('4.읍면동별연령별인구'!AC283)</f>
        <v>1041</v>
      </c>
      <c r="AD28" s="129">
        <f>SUM('4.읍면동별연령별인구'!AD283)</f>
        <v>1156</v>
      </c>
      <c r="AE28" s="129">
        <f>SUM('4.읍면동별연령별인구'!AE283)</f>
        <v>1170</v>
      </c>
      <c r="AF28" s="129">
        <f>SUM('4.읍면동별연령별인구'!AF283)</f>
        <v>989</v>
      </c>
      <c r="AG28" s="129">
        <f>SUM('4.읍면동별연령별인구'!AG283)</f>
        <v>911</v>
      </c>
      <c r="AH28" s="129">
        <f>SUM('4.읍면동별연령별인구'!AH283)</f>
        <v>4563</v>
      </c>
      <c r="AI28" s="129">
        <f>SUM('4.읍면동별연령별인구'!AI283)</f>
        <v>905</v>
      </c>
      <c r="AJ28" s="129">
        <f>SUM('4.읍면동별연령별인구'!AJ283)</f>
        <v>948</v>
      </c>
      <c r="AK28" s="129">
        <f>SUM('4.읍면동별연령별인구'!AK283)</f>
        <v>949</v>
      </c>
      <c r="AL28" s="129">
        <f>SUM('4.읍면동별연령별인구'!AL283)</f>
        <v>860</v>
      </c>
      <c r="AM28" s="129">
        <f>SUM('4.읍면동별연령별인구'!AM283)</f>
        <v>901</v>
      </c>
      <c r="AN28" s="129">
        <f>SUM('4.읍면동별연령별인구'!AN283)</f>
        <v>4677</v>
      </c>
      <c r="AO28" s="129">
        <f>SUM('4.읍면동별연령별인구'!AO283)</f>
        <v>926</v>
      </c>
      <c r="AP28" s="129">
        <f>SUM('4.읍면동별연령별인구'!AP283)</f>
        <v>895</v>
      </c>
      <c r="AQ28" s="129">
        <f>SUM('4.읍면동별연령별인구'!AQ283)</f>
        <v>918</v>
      </c>
      <c r="AR28" s="129">
        <f>SUM('4.읍면동별연령별인구'!AR283)</f>
        <v>947</v>
      </c>
      <c r="AS28" s="129">
        <f>SUM('4.읍면동별연령별인구'!AS283)</f>
        <v>991</v>
      </c>
      <c r="AT28" s="129">
        <f>SUM('4.읍면동별연령별인구'!AT283)</f>
        <v>6346</v>
      </c>
      <c r="AU28" s="129">
        <f>SUM('4.읍면동별연령별인구'!AU283)</f>
        <v>1055</v>
      </c>
      <c r="AV28" s="129">
        <f>SUM('4.읍면동별연령별인구'!AV283)</f>
        <v>1085</v>
      </c>
      <c r="AW28" s="129">
        <f>SUM('4.읍면동별연령별인구'!AW283)</f>
        <v>1223</v>
      </c>
      <c r="AX28" s="129">
        <f>SUM('4.읍면동별연령별인구'!AX283)</f>
        <v>1425</v>
      </c>
      <c r="AY28" s="129">
        <f>SUM('4.읍면동별연령별인구'!AY283)</f>
        <v>1558</v>
      </c>
      <c r="AZ28" s="129">
        <f>SUM('4.읍면동별연령별인구'!AZ283)</f>
        <v>9965</v>
      </c>
      <c r="BA28" s="129">
        <f>SUM('4.읍면동별연령별인구'!BA283)</f>
        <v>1908</v>
      </c>
      <c r="BB28" s="129">
        <f>SUM('4.읍면동별연령별인구'!BB283)</f>
        <v>2011</v>
      </c>
      <c r="BC28" s="129">
        <f>SUM('4.읍면동별연령별인구'!BC283)</f>
        <v>2183</v>
      </c>
      <c r="BD28" s="129">
        <f>SUM('4.읍면동별연령별인구'!BD283)</f>
        <v>1999</v>
      </c>
      <c r="BE28" s="129">
        <f>SUM('4.읍면동별연령별인구'!BE283)</f>
        <v>1864</v>
      </c>
      <c r="BF28" s="129">
        <f>SUM('4.읍면동별연령별인구'!BF283)</f>
        <v>10267</v>
      </c>
      <c r="BG28" s="129">
        <f>SUM('4.읍면동별연령별인구'!BG283)</f>
        <v>1953</v>
      </c>
      <c r="BH28" s="129">
        <f>SUM('4.읍면동별연령별인구'!BH283)</f>
        <v>1880</v>
      </c>
      <c r="BI28" s="129">
        <f>SUM('4.읍면동별연령별인구'!BI283)</f>
        <v>2099</v>
      </c>
      <c r="BJ28" s="129">
        <f>SUM('4.읍면동별연령별인구'!BJ283)</f>
        <v>2093</v>
      </c>
      <c r="BK28" s="129">
        <f>SUM('4.읍면동별연령별인구'!BK283)</f>
        <v>2242</v>
      </c>
      <c r="BL28" s="129">
        <f>SUM('4.읍면동별연령별인구'!BL283)</f>
        <v>11433</v>
      </c>
      <c r="BM28" s="129">
        <f>SUM('4.읍면동별연령별인구'!BM283)</f>
        <v>2229</v>
      </c>
      <c r="BN28" s="129">
        <f>SUM('4.읍면동별연령별인구'!BN283)</f>
        <v>2284</v>
      </c>
      <c r="BO28" s="129">
        <f>SUM('4.읍면동별연령별인구'!BO283)</f>
        <v>2279</v>
      </c>
      <c r="BP28" s="129">
        <f>SUM('4.읍면동별연령별인구'!BP283)</f>
        <v>2337</v>
      </c>
      <c r="BQ28" s="129">
        <f>SUM('4.읍면동별연령별인구'!BQ283)</f>
        <v>2304</v>
      </c>
      <c r="BR28" s="129">
        <f>SUM('4.읍면동별연령별인구'!BR283)</f>
        <v>10168</v>
      </c>
      <c r="BS28" s="129">
        <f>SUM('4.읍면동별연령별인구'!BS283)</f>
        <v>2154</v>
      </c>
      <c r="BT28" s="129">
        <f>SUM('4.읍면동별연령별인구'!BT283)</f>
        <v>2035</v>
      </c>
      <c r="BU28" s="129">
        <f>SUM('4.읍면동별연령별인구'!BU283)</f>
        <v>2037</v>
      </c>
      <c r="BV28" s="129">
        <f>SUM('4.읍면동별연령별인구'!BV283)</f>
        <v>2010</v>
      </c>
      <c r="BW28" s="129">
        <f>SUM('4.읍면동별연령별인구'!BW283)</f>
        <v>1932</v>
      </c>
      <c r="BX28" s="129">
        <f>SUM('4.읍면동별연령별인구'!BX283)</f>
        <v>12374</v>
      </c>
      <c r="BY28" s="129">
        <f>SUM('4.읍면동별연령별인구'!BY283)</f>
        <v>2500</v>
      </c>
      <c r="BZ28" s="129">
        <f>SUM('4.읍면동별연령별인구'!BZ283)</f>
        <v>2536</v>
      </c>
      <c r="CA28" s="129">
        <f>SUM('4.읍면동별연령별인구'!CA283)</f>
        <v>2739</v>
      </c>
      <c r="CB28" s="129">
        <f>SUM('4.읍면동별연령별인구'!CB283)</f>
        <v>2446</v>
      </c>
      <c r="CC28" s="129">
        <f>SUM('4.읍면동별연령별인구'!CC283)</f>
        <v>2153</v>
      </c>
      <c r="CD28" s="129">
        <f>SUM('4.읍면동별연령별인구'!CD283)</f>
        <v>9618</v>
      </c>
      <c r="CE28" s="129">
        <f>SUM('4.읍면동별연령별인구'!CE283)</f>
        <v>2192</v>
      </c>
      <c r="CF28" s="129">
        <f>SUM('4.읍면동별연령별인구'!CF283)</f>
        <v>2115</v>
      </c>
      <c r="CG28" s="129">
        <f>SUM('4.읍면동별연령별인구'!CG283)</f>
        <v>2068</v>
      </c>
      <c r="CH28" s="129">
        <f>SUM('4.읍면동별연령별인구'!CH283)</f>
        <v>1752</v>
      </c>
      <c r="CI28" s="129">
        <f>SUM('4.읍면동별연령별인구'!CI283)</f>
        <v>1491</v>
      </c>
      <c r="CJ28" s="129">
        <f>SUM('4.읍면동별연령별인구'!CJ283)</f>
        <v>7102</v>
      </c>
      <c r="CK28" s="129">
        <f>SUM('4.읍면동별연령별인구'!CK283)</f>
        <v>1750</v>
      </c>
      <c r="CL28" s="129">
        <f>SUM('4.읍면동별연령별인구'!CL283)</f>
        <v>1420</v>
      </c>
      <c r="CM28" s="129">
        <f>SUM('4.읍면동별연령별인구'!CM283)</f>
        <v>1225</v>
      </c>
      <c r="CN28" s="129">
        <f>SUM('4.읍면동별연령별인구'!CN283)</f>
        <v>1359</v>
      </c>
      <c r="CO28" s="129">
        <f>SUM('4.읍면동별연령별인구'!CO283)</f>
        <v>1348</v>
      </c>
      <c r="CP28" s="129">
        <f>SUM('4.읍면동별연령별인구'!CP283)</f>
        <v>4664</v>
      </c>
      <c r="CQ28" s="129">
        <f>SUM('4.읍면동별연령별인구'!CQ283)</f>
        <v>1229</v>
      </c>
      <c r="CR28" s="129">
        <f>SUM('4.읍면동별연령별인구'!CR283)</f>
        <v>890</v>
      </c>
      <c r="CS28" s="129">
        <f>SUM('4.읍면동별연령별인구'!CS283)</f>
        <v>801</v>
      </c>
      <c r="CT28" s="129">
        <f>SUM('4.읍면동별연령별인구'!CT283)</f>
        <v>888</v>
      </c>
      <c r="CU28" s="129">
        <f>SUM('4.읍면동별연령별인구'!CU283)</f>
        <v>856</v>
      </c>
      <c r="CV28" s="129">
        <f>SUM('4.읍면동별연령별인구'!CV283)</f>
        <v>3677</v>
      </c>
      <c r="CW28" s="129">
        <f>SUM('4.읍면동별연령별인구'!CW283)</f>
        <v>1015</v>
      </c>
      <c r="CX28" s="129">
        <f>SUM('4.읍면동별연령별인구'!CX283)</f>
        <v>818</v>
      </c>
      <c r="CY28" s="129">
        <f>SUM('4.읍면동별연령별인구'!CY283)</f>
        <v>709</v>
      </c>
      <c r="CZ28" s="129">
        <f>SUM('4.읍면동별연령별인구'!CZ283)</f>
        <v>612</v>
      </c>
      <c r="DA28" s="129">
        <f>SUM('4.읍면동별연령별인구'!DA283)</f>
        <v>523</v>
      </c>
      <c r="DB28" s="129">
        <f>SUM('4.읍면동별연령별인구'!DB283)</f>
        <v>1773</v>
      </c>
      <c r="DC28" s="129">
        <f>SUM('4.읍면동별연령별인구'!DC283)</f>
        <v>488</v>
      </c>
      <c r="DD28" s="129">
        <f>SUM('4.읍면동별연령별인구'!DD283)</f>
        <v>418</v>
      </c>
      <c r="DE28" s="129">
        <f>SUM('4.읍면동별연령별인구'!DE283)</f>
        <v>355</v>
      </c>
      <c r="DF28" s="129">
        <f>SUM('4.읍면동별연령별인구'!DF283)</f>
        <v>280</v>
      </c>
      <c r="DG28" s="129">
        <f>SUM('4.읍면동별연령별인구'!DG283)</f>
        <v>232</v>
      </c>
      <c r="DH28" s="129">
        <f>SUM('4.읍면동별연령별인구'!DH283)</f>
        <v>560</v>
      </c>
      <c r="DI28" s="129">
        <f>SUM('4.읍면동별연령별인구'!DI283)</f>
        <v>192</v>
      </c>
      <c r="DJ28" s="129">
        <f>SUM('4.읍면동별연령별인구'!DJ283)</f>
        <v>135</v>
      </c>
      <c r="DK28" s="129">
        <f>SUM('4.읍면동별연령별인구'!DK283)</f>
        <v>104</v>
      </c>
      <c r="DL28" s="129">
        <f>SUM('4.읍면동별연령별인구'!DL283)</f>
        <v>70</v>
      </c>
      <c r="DM28" s="129">
        <f>SUM('4.읍면동별연령별인구'!DM283)</f>
        <v>59</v>
      </c>
      <c r="DN28" s="129">
        <f>SUM('4.읍면동별연령별인구'!DN283)</f>
        <v>113</v>
      </c>
      <c r="DO28" s="129">
        <f>SUM('4.읍면동별연령별인구'!DO283)</f>
        <v>46</v>
      </c>
      <c r="DP28" s="129">
        <f>SUM('4.읍면동별연령별인구'!DP283)</f>
        <v>32</v>
      </c>
      <c r="DQ28" s="129">
        <f>SUM('4.읍면동별연령별인구'!DQ283)</f>
        <v>20</v>
      </c>
      <c r="DR28" s="129">
        <f>SUM('4.읍면동별연령별인구'!DR283)</f>
        <v>9</v>
      </c>
      <c r="DS28" s="129">
        <f>SUM('4.읍면동별연령별인구'!DS283)</f>
        <v>6</v>
      </c>
      <c r="DT28" s="130">
        <f>SUM('4.읍면동별연령별인구'!DT283)</f>
        <v>14</v>
      </c>
    </row>
    <row r="29" spans="1:124" ht="19" x14ac:dyDescent="0.4">
      <c r="A29" s="541"/>
      <c r="B29" s="93" t="s">
        <v>22</v>
      </c>
      <c r="C29" s="129">
        <f>SUM(D29,J29,P29,V29,AB29,AH29,AN29,AT29,AZ29,BF29,BL29,BR29,BX29,CD29,CJ29,CP29,CV29,DB29,DH29,DN29,DT29)</f>
        <v>61587</v>
      </c>
      <c r="D29" s="129">
        <f>SUM('4.읍면동별연령별인구'!D284)</f>
        <v>1215</v>
      </c>
      <c r="E29" s="129">
        <f>SUM('4.읍면동별연령별인구'!E284)</f>
        <v>204</v>
      </c>
      <c r="F29" s="129">
        <f>SUM('4.읍면동별연령별인구'!F284)</f>
        <v>189</v>
      </c>
      <c r="G29" s="129">
        <f>SUM('4.읍면동별연령별인구'!G284)</f>
        <v>239</v>
      </c>
      <c r="H29" s="129">
        <f>SUM('4.읍면동별연령별인구'!H284)</f>
        <v>269</v>
      </c>
      <c r="I29" s="129">
        <f>SUM('4.읍면동별연령별인구'!I284)</f>
        <v>314</v>
      </c>
      <c r="J29" s="129">
        <f>SUM('4.읍면동별연령별인구'!J284)</f>
        <v>2525</v>
      </c>
      <c r="K29" s="129">
        <f>SUM('4.읍면동별연령별인구'!K284)</f>
        <v>384</v>
      </c>
      <c r="L29" s="129">
        <f>SUM('4.읍면동별연령별인구'!L284)</f>
        <v>472</v>
      </c>
      <c r="M29" s="129">
        <f>SUM('4.읍면동별연령별인구'!M284)</f>
        <v>521</v>
      </c>
      <c r="N29" s="129">
        <f>SUM('4.읍면동별연령별인구'!N284)</f>
        <v>594</v>
      </c>
      <c r="O29" s="129">
        <f>SUM('4.읍면동별연령별인구'!O284)</f>
        <v>554</v>
      </c>
      <c r="P29" s="129">
        <f>SUM('4.읍면동별연령별인구'!P284)</f>
        <v>3450</v>
      </c>
      <c r="Q29" s="129">
        <f>SUM('4.읍면동별연령별인구'!Q284)</f>
        <v>693</v>
      </c>
      <c r="R29" s="129">
        <f>SUM('4.읍면동별연령별인구'!R284)</f>
        <v>673</v>
      </c>
      <c r="S29" s="129">
        <f>SUM('4.읍면동별연령별인구'!S284)</f>
        <v>721</v>
      </c>
      <c r="T29" s="129">
        <f>SUM('4.읍면동별연령별인구'!T284)</f>
        <v>690</v>
      </c>
      <c r="U29" s="129">
        <f>SUM('4.읍면동별연령별인구'!U284)</f>
        <v>673</v>
      </c>
      <c r="V29" s="129">
        <f>SUM('4.읍면동별연령별인구'!V284)</f>
        <v>3077</v>
      </c>
      <c r="W29" s="129">
        <f>SUM('4.읍면동별연령별인구'!W284)</f>
        <v>694</v>
      </c>
      <c r="X29" s="129">
        <f>SUM('4.읍면동별연령별인구'!X284)</f>
        <v>588</v>
      </c>
      <c r="Y29" s="129">
        <f>SUM('4.읍면동별연령별인구'!Y284)</f>
        <v>580</v>
      </c>
      <c r="Z29" s="129">
        <f>SUM('4.읍면동별연령별인구'!Z284)</f>
        <v>610</v>
      </c>
      <c r="AA29" s="129">
        <f>SUM('4.읍면동별연령별인구'!AA284)</f>
        <v>605</v>
      </c>
      <c r="AB29" s="129">
        <f>SUM('4.읍면동별연령별인구'!AB284)</f>
        <v>3056</v>
      </c>
      <c r="AC29" s="129">
        <f>SUM('4.읍면동별연령별인구'!AC284)</f>
        <v>591</v>
      </c>
      <c r="AD29" s="129">
        <f>SUM('4.읍면동별연령별인구'!AD284)</f>
        <v>671</v>
      </c>
      <c r="AE29" s="129">
        <f>SUM('4.읍면동별연령별인구'!AE284)</f>
        <v>683</v>
      </c>
      <c r="AF29" s="129">
        <f>SUM('4.읍면동별연령별인구'!AF284)</f>
        <v>581</v>
      </c>
      <c r="AG29" s="129">
        <f>SUM('4.읍면동별연령별인구'!AG284)</f>
        <v>530</v>
      </c>
      <c r="AH29" s="129">
        <f>SUM('4.읍면동별연령별인구'!AH284)</f>
        <v>2480</v>
      </c>
      <c r="AI29" s="129">
        <f>SUM('4.읍면동별연령별인구'!AI284)</f>
        <v>502</v>
      </c>
      <c r="AJ29" s="129">
        <f>SUM('4.읍면동별연령별인구'!AJ284)</f>
        <v>510</v>
      </c>
      <c r="AK29" s="129">
        <f>SUM('4.읍면동별연령별인구'!AK284)</f>
        <v>539</v>
      </c>
      <c r="AL29" s="129">
        <f>SUM('4.읍면동별연령별인구'!AL284)</f>
        <v>458</v>
      </c>
      <c r="AM29" s="129">
        <f>SUM('4.읍면동별연령별인구'!AM284)</f>
        <v>471</v>
      </c>
      <c r="AN29" s="129">
        <f>SUM('4.읍면동별연령별인구'!AN284)</f>
        <v>2407</v>
      </c>
      <c r="AO29" s="129">
        <f>SUM('4.읍면동별연령별인구'!AO284)</f>
        <v>483</v>
      </c>
      <c r="AP29" s="129">
        <f>SUM('4.읍면동별연령별인구'!AP284)</f>
        <v>454</v>
      </c>
      <c r="AQ29" s="129">
        <f>SUM('4.읍면동별연령별인구'!AQ284)</f>
        <v>456</v>
      </c>
      <c r="AR29" s="129">
        <f>SUM('4.읍면동별연령별인구'!AR284)</f>
        <v>500</v>
      </c>
      <c r="AS29" s="129">
        <f>SUM('4.읍면동별연령별인구'!AS284)</f>
        <v>514</v>
      </c>
      <c r="AT29" s="129">
        <f>SUM('4.읍면동별연령별인구'!AT284)</f>
        <v>3231</v>
      </c>
      <c r="AU29" s="129">
        <f>SUM('4.읍면동별연령별인구'!AU284)</f>
        <v>553</v>
      </c>
      <c r="AV29" s="129">
        <f>SUM('4.읍면동별연령별인구'!AV284)</f>
        <v>564</v>
      </c>
      <c r="AW29" s="129">
        <f>SUM('4.읍면동별연령별인구'!AW284)</f>
        <v>616</v>
      </c>
      <c r="AX29" s="129">
        <f>SUM('4.읍면동별연령별인구'!AX284)</f>
        <v>732</v>
      </c>
      <c r="AY29" s="129">
        <f>SUM('4.읍면동별연령별인구'!AY284)</f>
        <v>766</v>
      </c>
      <c r="AZ29" s="129">
        <f>SUM('4.읍면동별연령별인구'!AZ284)</f>
        <v>5223</v>
      </c>
      <c r="BA29" s="129">
        <f>SUM('4.읍면동별연령별인구'!BA284)</f>
        <v>987</v>
      </c>
      <c r="BB29" s="129">
        <f>SUM('4.읍면동별연령별인구'!BB284)</f>
        <v>1025</v>
      </c>
      <c r="BC29" s="129">
        <f>SUM('4.읍면동별연령별인구'!BC284)</f>
        <v>1135</v>
      </c>
      <c r="BD29" s="129">
        <f>SUM('4.읍면동별연령별인구'!BD284)</f>
        <v>1085</v>
      </c>
      <c r="BE29" s="129">
        <f>SUM('4.읍면동별연령별인구'!BE284)</f>
        <v>991</v>
      </c>
      <c r="BF29" s="129">
        <f>SUM('4.읍면동별연령별인구'!BF284)</f>
        <v>5534</v>
      </c>
      <c r="BG29" s="129">
        <f>SUM('4.읍면동별연령별인구'!BG284)</f>
        <v>1026</v>
      </c>
      <c r="BH29" s="129">
        <f>SUM('4.읍면동별연령별인구'!BH284)</f>
        <v>1016</v>
      </c>
      <c r="BI29" s="129">
        <f>SUM('4.읍면동별연령별인구'!BI284)</f>
        <v>1145</v>
      </c>
      <c r="BJ29" s="129">
        <f>SUM('4.읍면동별연령별인구'!BJ284)</f>
        <v>1142</v>
      </c>
      <c r="BK29" s="129">
        <f>SUM('4.읍면동별연령별인구'!BK284)</f>
        <v>1205</v>
      </c>
      <c r="BL29" s="129">
        <f>SUM('4.읍면동별연령별인구'!BL284)</f>
        <v>6129</v>
      </c>
      <c r="BM29" s="129">
        <f>SUM('4.읍면동별연령별인구'!BM284)</f>
        <v>1221</v>
      </c>
      <c r="BN29" s="129">
        <f>SUM('4.읍면동별연령별인구'!BN284)</f>
        <v>1225</v>
      </c>
      <c r="BO29" s="129">
        <f>SUM('4.읍면동별연령별인구'!BO284)</f>
        <v>1242</v>
      </c>
      <c r="BP29" s="129">
        <f>SUM('4.읍면동별연령별인구'!BP284)</f>
        <v>1235</v>
      </c>
      <c r="BQ29" s="129">
        <f>SUM('4.읍면동별연령별인구'!BQ284)</f>
        <v>1206</v>
      </c>
      <c r="BR29" s="129">
        <f>SUM('4.읍면동별연령별인구'!BR284)</f>
        <v>5216</v>
      </c>
      <c r="BS29" s="129">
        <f>SUM('4.읍면동별연령별인구'!BS284)</f>
        <v>1098</v>
      </c>
      <c r="BT29" s="129">
        <f>SUM('4.읍면동별연령별인구'!BT284)</f>
        <v>1064</v>
      </c>
      <c r="BU29" s="129">
        <f>SUM('4.읍면동별연령별인구'!BU284)</f>
        <v>1011</v>
      </c>
      <c r="BV29" s="129">
        <f>SUM('4.읍면동별연령별인구'!BV284)</f>
        <v>1055</v>
      </c>
      <c r="BW29" s="129">
        <f>SUM('4.읍면동별연령별인구'!BW284)</f>
        <v>988</v>
      </c>
      <c r="BX29" s="129">
        <f>SUM('4.읍면동별연령별인구'!BX284)</f>
        <v>6010</v>
      </c>
      <c r="BY29" s="129">
        <f>SUM('4.읍면동별연령별인구'!BY284)</f>
        <v>1232</v>
      </c>
      <c r="BZ29" s="129">
        <f>SUM('4.읍면동별연령별인구'!BZ284)</f>
        <v>1222</v>
      </c>
      <c r="CA29" s="129">
        <f>SUM('4.읍면동별연령별인구'!CA284)</f>
        <v>1318</v>
      </c>
      <c r="CB29" s="129">
        <f>SUM('4.읍면동별연령별인구'!CB284)</f>
        <v>1190</v>
      </c>
      <c r="CC29" s="129">
        <f>SUM('4.읍면동별연령별인구'!CC284)</f>
        <v>1048</v>
      </c>
      <c r="CD29" s="129">
        <f>SUM('4.읍면동별연령별인구'!CD284)</f>
        <v>4649</v>
      </c>
      <c r="CE29" s="129">
        <f>SUM('4.읍면동별연령별인구'!CE284)</f>
        <v>1063</v>
      </c>
      <c r="CF29" s="129">
        <f>SUM('4.읍면동별연령별인구'!CF284)</f>
        <v>1040</v>
      </c>
      <c r="CG29" s="129">
        <f>SUM('4.읍면동별연령별인구'!CG284)</f>
        <v>1000</v>
      </c>
      <c r="CH29" s="129">
        <f>SUM('4.읍면동별연령별인구'!CH284)</f>
        <v>864</v>
      </c>
      <c r="CI29" s="129">
        <f>SUM('4.읍면동별연령별인구'!CI284)</f>
        <v>682</v>
      </c>
      <c r="CJ29" s="129">
        <f>SUM('4.읍면동별연령별인구'!CJ284)</f>
        <v>3444</v>
      </c>
      <c r="CK29" s="129">
        <f>SUM('4.읍면동별연령별인구'!CK284)</f>
        <v>864</v>
      </c>
      <c r="CL29" s="129">
        <f>SUM('4.읍면동별연령별인구'!CL284)</f>
        <v>694</v>
      </c>
      <c r="CM29" s="129">
        <f>SUM('4.읍면동별연령별인구'!CM284)</f>
        <v>592</v>
      </c>
      <c r="CN29" s="129">
        <f>SUM('4.읍면동별연령별인구'!CN284)</f>
        <v>669</v>
      </c>
      <c r="CO29" s="129">
        <f>SUM('4.읍면동별연령별인구'!CO284)</f>
        <v>625</v>
      </c>
      <c r="CP29" s="129">
        <f>SUM('4.읍면동별연령별인구'!CP284)</f>
        <v>2045</v>
      </c>
      <c r="CQ29" s="129">
        <f>SUM('4.읍면동별연령별인구'!CQ284)</f>
        <v>565</v>
      </c>
      <c r="CR29" s="129">
        <f>SUM('4.읍면동별연령별인구'!CR284)</f>
        <v>419</v>
      </c>
      <c r="CS29" s="129">
        <f>SUM('4.읍면동별연령별인구'!CS284)</f>
        <v>365</v>
      </c>
      <c r="CT29" s="129">
        <f>SUM('4.읍면동별연령별인구'!CT284)</f>
        <v>352</v>
      </c>
      <c r="CU29" s="129">
        <f>SUM('4.읍면동별연령별인구'!CU284)</f>
        <v>344</v>
      </c>
      <c r="CV29" s="129">
        <f>SUM('4.읍면동별연령별인구'!CV284)</f>
        <v>1279</v>
      </c>
      <c r="CW29" s="129">
        <f>SUM('4.읍면동별연령별인구'!CW284)</f>
        <v>376</v>
      </c>
      <c r="CX29" s="129">
        <f>SUM('4.읍면동별연령별인구'!CX284)</f>
        <v>308</v>
      </c>
      <c r="CY29" s="129">
        <f>SUM('4.읍면동별연령별인구'!CY284)</f>
        <v>234</v>
      </c>
      <c r="CZ29" s="129">
        <f>SUM('4.읍면동별연령별인구'!CZ284)</f>
        <v>199</v>
      </c>
      <c r="DA29" s="129">
        <f>SUM('4.읍면동별연령별인구'!DA284)</f>
        <v>162</v>
      </c>
      <c r="DB29" s="129">
        <f>SUM('4.읍면동별연령별인구'!DB284)</f>
        <v>498</v>
      </c>
      <c r="DC29" s="129">
        <f>SUM('4.읍면동별연령별인구'!DC284)</f>
        <v>146</v>
      </c>
      <c r="DD29" s="129">
        <f>SUM('4.읍면동별연령별인구'!DD284)</f>
        <v>133</v>
      </c>
      <c r="DE29" s="129">
        <f>SUM('4.읍면동별연령별인구'!DE284)</f>
        <v>92</v>
      </c>
      <c r="DF29" s="129">
        <f>SUM('4.읍면동별연령별인구'!DF284)</f>
        <v>71</v>
      </c>
      <c r="DG29" s="129">
        <f>SUM('4.읍면동별연령별인구'!DG284)</f>
        <v>56</v>
      </c>
      <c r="DH29" s="129">
        <f>SUM('4.읍면동별연령별인구'!DH284)</f>
        <v>107</v>
      </c>
      <c r="DI29" s="129">
        <f>SUM('4.읍면동별연령별인구'!DI284)</f>
        <v>32</v>
      </c>
      <c r="DJ29" s="129">
        <f>SUM('4.읍면동별연령별인구'!DJ284)</f>
        <v>27</v>
      </c>
      <c r="DK29" s="129">
        <f>SUM('4.읍면동별연령별인구'!DK284)</f>
        <v>23</v>
      </c>
      <c r="DL29" s="129">
        <f>SUM('4.읍면동별연령별인구'!DL284)</f>
        <v>10</v>
      </c>
      <c r="DM29" s="129">
        <f>SUM('4.읍면동별연령별인구'!DM284)</f>
        <v>15</v>
      </c>
      <c r="DN29" s="129">
        <f>SUM('4.읍면동별연령별인구'!DN284)</f>
        <v>12</v>
      </c>
      <c r="DO29" s="129">
        <f>SUM('4.읍면동별연령별인구'!DO284)</f>
        <v>5</v>
      </c>
      <c r="DP29" s="129">
        <f>SUM('4.읍면동별연령별인구'!DP284)</f>
        <v>1</v>
      </c>
      <c r="DQ29" s="129">
        <f>SUM('4.읍면동별연령별인구'!DQ284)</f>
        <v>4</v>
      </c>
      <c r="DR29" s="129">
        <f>SUM('4.읍면동별연령별인구'!DR284)</f>
        <v>2</v>
      </c>
      <c r="DS29" s="129">
        <f>SUM('4.읍면동별연령별인구'!DS284)</f>
        <v>0</v>
      </c>
      <c r="DT29" s="130">
        <f>SUM('4.읍면동별연령별인구'!DT284)</f>
        <v>0</v>
      </c>
    </row>
    <row r="30" spans="1:124" ht="19" x14ac:dyDescent="0.4">
      <c r="A30" s="542"/>
      <c r="B30" s="93" t="s">
        <v>23</v>
      </c>
      <c r="C30" s="129">
        <f>SUM(D30,J30,P30,V30,AB30,AH30,AN30,AT30,AZ30,BF30,BL30,BR30,BX30,CD30,CJ30,CP30,CV30,DB30,DH30,DN30,DT30)</f>
        <v>61094</v>
      </c>
      <c r="D30" s="129">
        <f>SUM('4.읍면동별연령별인구'!D285)</f>
        <v>1216</v>
      </c>
      <c r="E30" s="129">
        <f>SUM('4.읍면동별연령별인구'!E285)</f>
        <v>176</v>
      </c>
      <c r="F30" s="129">
        <f>SUM('4.읍면동별연령별인구'!F285)</f>
        <v>214</v>
      </c>
      <c r="G30" s="129">
        <f>SUM('4.읍면동별연령별인구'!G285)</f>
        <v>227</v>
      </c>
      <c r="H30" s="129">
        <f>SUM('4.읍면동별연령별인구'!H285)</f>
        <v>269</v>
      </c>
      <c r="I30" s="129">
        <f>SUM('4.읍면동별연령별인구'!I285)</f>
        <v>330</v>
      </c>
      <c r="J30" s="129">
        <f>SUM('4.읍면동별연령별인구'!J285)</f>
        <v>2491</v>
      </c>
      <c r="K30" s="129">
        <f>SUM('4.읍면동별연령별인구'!K285)</f>
        <v>403</v>
      </c>
      <c r="L30" s="129">
        <f>SUM('4.읍면동별연령별인구'!L285)</f>
        <v>445</v>
      </c>
      <c r="M30" s="129">
        <f>SUM('4.읍면동별연령별인구'!M285)</f>
        <v>540</v>
      </c>
      <c r="N30" s="129">
        <f>SUM('4.읍면동별연령별인구'!N285)</f>
        <v>570</v>
      </c>
      <c r="O30" s="129">
        <f>SUM('4.읍면동별연령별인구'!O285)</f>
        <v>533</v>
      </c>
      <c r="P30" s="129">
        <f>SUM('4.읍면동별연령별인구'!P285)</f>
        <v>3316</v>
      </c>
      <c r="Q30" s="129">
        <f>SUM('4.읍면동별연령별인구'!Q285)</f>
        <v>660</v>
      </c>
      <c r="R30" s="129">
        <f>SUM('4.읍면동별연령별인구'!R285)</f>
        <v>703</v>
      </c>
      <c r="S30" s="129">
        <f>SUM('4.읍면동별연령별인구'!S285)</f>
        <v>689</v>
      </c>
      <c r="T30" s="129">
        <f>SUM('4.읍면동별연령별인구'!T285)</f>
        <v>603</v>
      </c>
      <c r="U30" s="129">
        <f>SUM('4.읍면동별연령별인구'!U285)</f>
        <v>661</v>
      </c>
      <c r="V30" s="129">
        <f>SUM('4.읍면동별연령별인구'!V285)</f>
        <v>2810</v>
      </c>
      <c r="W30" s="129">
        <f>SUM('4.읍면동별연령별인구'!W285)</f>
        <v>671</v>
      </c>
      <c r="X30" s="129">
        <f>SUM('4.읍면동별연령별인구'!X285)</f>
        <v>554</v>
      </c>
      <c r="Y30" s="129">
        <f>SUM('4.읍면동별연령별인구'!Y285)</f>
        <v>525</v>
      </c>
      <c r="Z30" s="129">
        <f>SUM('4.읍면동별연령별인구'!Z285)</f>
        <v>555</v>
      </c>
      <c r="AA30" s="129">
        <f>SUM('4.읍면동별연령별인구'!AA285)</f>
        <v>505</v>
      </c>
      <c r="AB30" s="129">
        <f>SUM('4.읍면동별연령별인구'!AB285)</f>
        <v>2211</v>
      </c>
      <c r="AC30" s="129">
        <f>SUM('4.읍면동별연령별인구'!AC285)</f>
        <v>450</v>
      </c>
      <c r="AD30" s="129">
        <f>SUM('4.읍면동별연령별인구'!AD285)</f>
        <v>485</v>
      </c>
      <c r="AE30" s="129">
        <f>SUM('4.읍면동별연령별인구'!AE285)</f>
        <v>487</v>
      </c>
      <c r="AF30" s="129">
        <f>SUM('4.읍면동별연령별인구'!AF285)</f>
        <v>408</v>
      </c>
      <c r="AG30" s="129">
        <f>SUM('4.읍면동별연령별인구'!AG285)</f>
        <v>381</v>
      </c>
      <c r="AH30" s="129">
        <f>SUM('4.읍면동별연령별인구'!AH285)</f>
        <v>2083</v>
      </c>
      <c r="AI30" s="129">
        <f>SUM('4.읍면동별연령별인구'!AI285)</f>
        <v>403</v>
      </c>
      <c r="AJ30" s="129">
        <f>SUM('4.읍면동별연령별인구'!AJ285)</f>
        <v>438</v>
      </c>
      <c r="AK30" s="129">
        <f>SUM('4.읍면동별연령별인구'!AK285)</f>
        <v>410</v>
      </c>
      <c r="AL30" s="129">
        <f>SUM('4.읍면동별연령별인구'!AL285)</f>
        <v>402</v>
      </c>
      <c r="AM30" s="129">
        <f>SUM('4.읍면동별연령별인구'!AM285)</f>
        <v>430</v>
      </c>
      <c r="AN30" s="129">
        <f>SUM('4.읍면동별연령별인구'!AN285)</f>
        <v>2270</v>
      </c>
      <c r="AO30" s="129">
        <f>SUM('4.읍면동별연령별인구'!AO285)</f>
        <v>443</v>
      </c>
      <c r="AP30" s="129">
        <f>SUM('4.읍면동별연령별인구'!AP285)</f>
        <v>441</v>
      </c>
      <c r="AQ30" s="129">
        <f>SUM('4.읍면동별연령별인구'!AQ285)</f>
        <v>462</v>
      </c>
      <c r="AR30" s="129">
        <f>SUM('4.읍면동별연령별인구'!AR285)</f>
        <v>447</v>
      </c>
      <c r="AS30" s="129">
        <f>SUM('4.읍면동별연령별인구'!AS285)</f>
        <v>477</v>
      </c>
      <c r="AT30" s="129">
        <f>SUM('4.읍면동별연령별인구'!AT285)</f>
        <v>3115</v>
      </c>
      <c r="AU30" s="129">
        <f>SUM('4.읍면동별연령별인구'!AU285)</f>
        <v>502</v>
      </c>
      <c r="AV30" s="129">
        <f>SUM('4.읍면동별연령별인구'!AV285)</f>
        <v>521</v>
      </c>
      <c r="AW30" s="129">
        <f>SUM('4.읍면동별연령별인구'!AW285)</f>
        <v>607</v>
      </c>
      <c r="AX30" s="129">
        <f>SUM('4.읍면동별연령별인구'!AX285)</f>
        <v>693</v>
      </c>
      <c r="AY30" s="129">
        <f>SUM('4.읍면동별연령별인구'!AY285)</f>
        <v>792</v>
      </c>
      <c r="AZ30" s="129">
        <f>SUM('4.읍면동별연령별인구'!AZ285)</f>
        <v>4742</v>
      </c>
      <c r="BA30" s="129">
        <f>SUM('4.읍면동별연령별인구'!BA285)</f>
        <v>921</v>
      </c>
      <c r="BB30" s="129">
        <f>SUM('4.읍면동별연령별인구'!BB285)</f>
        <v>986</v>
      </c>
      <c r="BC30" s="129">
        <f>SUM('4.읍면동별연령별인구'!BC285)</f>
        <v>1048</v>
      </c>
      <c r="BD30" s="129">
        <f>SUM('4.읍면동별연령별인구'!BD285)</f>
        <v>914</v>
      </c>
      <c r="BE30" s="129">
        <f>SUM('4.읍면동별연령별인구'!BE285)</f>
        <v>873</v>
      </c>
      <c r="BF30" s="129">
        <f>SUM('4.읍면동별연령별인구'!BF285)</f>
        <v>4733</v>
      </c>
      <c r="BG30" s="129">
        <f>SUM('4.읍면동별연령별인구'!BG285)</f>
        <v>927</v>
      </c>
      <c r="BH30" s="129">
        <f>SUM('4.읍면동별연령별인구'!BH285)</f>
        <v>864</v>
      </c>
      <c r="BI30" s="129">
        <f>SUM('4.읍면동별연령별인구'!BI285)</f>
        <v>954</v>
      </c>
      <c r="BJ30" s="129">
        <f>SUM('4.읍면동별연령별인구'!BJ285)</f>
        <v>951</v>
      </c>
      <c r="BK30" s="129">
        <f>SUM('4.읍면동별연령별인구'!BK285)</f>
        <v>1037</v>
      </c>
      <c r="BL30" s="129">
        <f>SUM('4.읍면동별연령별인구'!BL285)</f>
        <v>5304</v>
      </c>
      <c r="BM30" s="129">
        <f>SUM('4.읍면동별연령별인구'!BM285)</f>
        <v>1008</v>
      </c>
      <c r="BN30" s="129">
        <f>SUM('4.읍면동별연령별인구'!BN285)</f>
        <v>1059</v>
      </c>
      <c r="BO30" s="129">
        <f>SUM('4.읍면동별연령별인구'!BO285)</f>
        <v>1037</v>
      </c>
      <c r="BP30" s="129">
        <f>SUM('4.읍면동별연령별인구'!BP285)</f>
        <v>1102</v>
      </c>
      <c r="BQ30" s="129">
        <f>SUM('4.읍면동별연령별인구'!BQ285)</f>
        <v>1098</v>
      </c>
      <c r="BR30" s="129">
        <f>SUM('4.읍면동별연령별인구'!BR285)</f>
        <v>4952</v>
      </c>
      <c r="BS30" s="129">
        <f>SUM('4.읍면동별연령별인구'!BS285)</f>
        <v>1056</v>
      </c>
      <c r="BT30" s="129">
        <f>SUM('4.읍면동별연령별인구'!BT285)</f>
        <v>971</v>
      </c>
      <c r="BU30" s="129">
        <f>SUM('4.읍면동별연령별인구'!BU285)</f>
        <v>1026</v>
      </c>
      <c r="BV30" s="129">
        <f>SUM('4.읍면동별연령별인구'!BV285)</f>
        <v>955</v>
      </c>
      <c r="BW30" s="129">
        <f>SUM('4.읍면동별연령별인구'!BW285)</f>
        <v>944</v>
      </c>
      <c r="BX30" s="129">
        <f>SUM('4.읍면동별연령별인구'!BX285)</f>
        <v>6364</v>
      </c>
      <c r="BY30" s="129">
        <f>SUM('4.읍면동별연령별인구'!BY285)</f>
        <v>1268</v>
      </c>
      <c r="BZ30" s="129">
        <f>SUM('4.읍면동별연령별인구'!BZ285)</f>
        <v>1314</v>
      </c>
      <c r="CA30" s="129">
        <f>SUM('4.읍면동별연령별인구'!CA285)</f>
        <v>1421</v>
      </c>
      <c r="CB30" s="129">
        <f>SUM('4.읍면동별연령별인구'!CB285)</f>
        <v>1256</v>
      </c>
      <c r="CC30" s="129">
        <f>SUM('4.읍면동별연령별인구'!CC285)</f>
        <v>1105</v>
      </c>
      <c r="CD30" s="129">
        <f>SUM('4.읍면동별연령별인구'!CD285)</f>
        <v>4969</v>
      </c>
      <c r="CE30" s="129">
        <f>SUM('4.읍면동별연령별인구'!CE285)</f>
        <v>1129</v>
      </c>
      <c r="CF30" s="129">
        <f>SUM('4.읍면동별연령별인구'!CF285)</f>
        <v>1075</v>
      </c>
      <c r="CG30" s="129">
        <f>SUM('4.읍면동별연령별인구'!CG285)</f>
        <v>1068</v>
      </c>
      <c r="CH30" s="129">
        <f>SUM('4.읍면동별연령별인구'!CH285)</f>
        <v>888</v>
      </c>
      <c r="CI30" s="129">
        <f>SUM('4.읍면동별연령별인구'!CI285)</f>
        <v>809</v>
      </c>
      <c r="CJ30" s="129">
        <f>SUM('4.읍면동별연령별인구'!CJ285)</f>
        <v>3658</v>
      </c>
      <c r="CK30" s="129">
        <f>SUM('4.읍면동별연령별인구'!CK285)</f>
        <v>886</v>
      </c>
      <c r="CL30" s="129">
        <f>SUM('4.읍면동별연령별인구'!CL285)</f>
        <v>726</v>
      </c>
      <c r="CM30" s="129">
        <f>SUM('4.읍면동별연령별인구'!CM285)</f>
        <v>633</v>
      </c>
      <c r="CN30" s="129">
        <f>SUM('4.읍면동별연령별인구'!CN285)</f>
        <v>690</v>
      </c>
      <c r="CO30" s="129">
        <f>SUM('4.읍면동별연령별인구'!CO285)</f>
        <v>723</v>
      </c>
      <c r="CP30" s="129">
        <f>SUM('4.읍면동별연령별인구'!CP285)</f>
        <v>2619</v>
      </c>
      <c r="CQ30" s="129">
        <f>SUM('4.읍면동별연령별인구'!CQ285)</f>
        <v>664</v>
      </c>
      <c r="CR30" s="129">
        <f>SUM('4.읍면동별연령별인구'!CR285)</f>
        <v>471</v>
      </c>
      <c r="CS30" s="129">
        <f>SUM('4.읍면동별연령별인구'!CS285)</f>
        <v>436</v>
      </c>
      <c r="CT30" s="129">
        <f>SUM('4.읍면동별연령별인구'!CT285)</f>
        <v>536</v>
      </c>
      <c r="CU30" s="129">
        <f>SUM('4.읍면동별연령별인구'!CU285)</f>
        <v>512</v>
      </c>
      <c r="CV30" s="129">
        <f>SUM('4.읍면동별연령별인구'!CV285)</f>
        <v>2398</v>
      </c>
      <c r="CW30" s="129">
        <f>SUM('4.읍면동별연령별인구'!CW285)</f>
        <v>639</v>
      </c>
      <c r="CX30" s="129">
        <f>SUM('4.읍면동별연령별인구'!CX285)</f>
        <v>510</v>
      </c>
      <c r="CY30" s="129">
        <f>SUM('4.읍면동별연령별인구'!CY285)</f>
        <v>475</v>
      </c>
      <c r="CZ30" s="129">
        <f>SUM('4.읍면동별연령별인구'!CZ285)</f>
        <v>413</v>
      </c>
      <c r="DA30" s="129">
        <f>SUM('4.읍면동별연령별인구'!DA285)</f>
        <v>361</v>
      </c>
      <c r="DB30" s="129">
        <f>SUM('4.읍면동별연령별인구'!DB285)</f>
        <v>1275</v>
      </c>
      <c r="DC30" s="129">
        <f>SUM('4.읍면동별연령별인구'!DC285)</f>
        <v>342</v>
      </c>
      <c r="DD30" s="129">
        <f>SUM('4.읍면동별연령별인구'!DD285)</f>
        <v>285</v>
      </c>
      <c r="DE30" s="129">
        <f>SUM('4.읍면동별연령별인구'!DE285)</f>
        <v>263</v>
      </c>
      <c r="DF30" s="129">
        <f>SUM('4.읍면동별연령별인구'!DF285)</f>
        <v>209</v>
      </c>
      <c r="DG30" s="129">
        <f>SUM('4.읍면동별연령별인구'!DG285)</f>
        <v>176</v>
      </c>
      <c r="DH30" s="129">
        <f>SUM('4.읍면동별연령별인구'!DH285)</f>
        <v>453</v>
      </c>
      <c r="DI30" s="129">
        <f>SUM('4.읍면동별연령별인구'!DI285)</f>
        <v>160</v>
      </c>
      <c r="DJ30" s="129">
        <f>SUM('4.읍면동별연령별인구'!DJ285)</f>
        <v>108</v>
      </c>
      <c r="DK30" s="129">
        <f>SUM('4.읍면동별연령별인구'!DK285)</f>
        <v>81</v>
      </c>
      <c r="DL30" s="129">
        <f>SUM('4.읍면동별연령별인구'!DL285)</f>
        <v>60</v>
      </c>
      <c r="DM30" s="129">
        <f>SUM('4.읍면동별연령별인구'!DM285)</f>
        <v>44</v>
      </c>
      <c r="DN30" s="129">
        <f>SUM('4.읍면동별연령별인구'!DN285)</f>
        <v>101</v>
      </c>
      <c r="DO30" s="129">
        <f>SUM('4.읍면동별연령별인구'!DO285)</f>
        <v>41</v>
      </c>
      <c r="DP30" s="129">
        <f>SUM('4.읍면동별연령별인구'!DP285)</f>
        <v>31</v>
      </c>
      <c r="DQ30" s="129">
        <f>SUM('4.읍면동별연령별인구'!DQ285)</f>
        <v>16</v>
      </c>
      <c r="DR30" s="129">
        <f>SUM('4.읍면동별연령별인구'!DR285)</f>
        <v>7</v>
      </c>
      <c r="DS30" s="129">
        <f>SUM('4.읍면동별연령별인구'!DS285)</f>
        <v>6</v>
      </c>
      <c r="DT30" s="130">
        <f>SUM('4.읍면동별연령별인구'!DT285)</f>
        <v>14</v>
      </c>
    </row>
    <row r="31" spans="1:124" ht="19" x14ac:dyDescent="0.4">
      <c r="A31" s="553" t="s">
        <v>780</v>
      </c>
      <c r="B31" s="95" t="s">
        <v>21</v>
      </c>
      <c r="C31" s="129">
        <f>SUM(C32:C33)</f>
        <v>109369</v>
      </c>
      <c r="D31" s="129">
        <f>SUM('4.읍면동별연령별인구'!D331)</f>
        <v>2564</v>
      </c>
      <c r="E31" s="129">
        <f>SUM('4.읍면동별연령별인구'!E331)</f>
        <v>441</v>
      </c>
      <c r="F31" s="129">
        <f>SUM('4.읍면동별연령별인구'!F331)</f>
        <v>454</v>
      </c>
      <c r="G31" s="129">
        <f>SUM('4.읍면동별연령별인구'!G331)</f>
        <v>492</v>
      </c>
      <c r="H31" s="129">
        <f>SUM('4.읍면동별연령별인구'!H331)</f>
        <v>548</v>
      </c>
      <c r="I31" s="129">
        <f>SUM('4.읍면동별연령별인구'!I331)</f>
        <v>629</v>
      </c>
      <c r="J31" s="129">
        <f>SUM('4.읍면동별연령별인구'!J331)</f>
        <v>4429</v>
      </c>
      <c r="K31" s="129">
        <f>SUM('4.읍면동별연령별인구'!K331)</f>
        <v>771</v>
      </c>
      <c r="L31" s="129">
        <f>SUM('4.읍면동별연령별인구'!L331)</f>
        <v>836</v>
      </c>
      <c r="M31" s="129">
        <f>SUM('4.읍면동별연령별인구'!M331)</f>
        <v>933</v>
      </c>
      <c r="N31" s="129">
        <f>SUM('4.읍면동별연령별인구'!N331)</f>
        <v>958</v>
      </c>
      <c r="O31" s="129">
        <f>SUM('4.읍면동별연령별인구'!O331)</f>
        <v>931</v>
      </c>
      <c r="P31" s="129">
        <f>SUM('4.읍면동별연령별인구'!P331)</f>
        <v>5345</v>
      </c>
      <c r="Q31" s="129">
        <f>SUM('4.읍면동별연령별인구'!Q331)</f>
        <v>1072</v>
      </c>
      <c r="R31" s="129">
        <f>SUM('4.읍면동별연령별인구'!R331)</f>
        <v>1013</v>
      </c>
      <c r="S31" s="129">
        <f>SUM('4.읍면동별연령별인구'!S331)</f>
        <v>1110</v>
      </c>
      <c r="T31" s="129">
        <f>SUM('4.읍면동별연령별인구'!T331)</f>
        <v>1070</v>
      </c>
      <c r="U31" s="129">
        <f>SUM('4.읍면동별연령별인구'!U331)</f>
        <v>1080</v>
      </c>
      <c r="V31" s="129">
        <f>SUM('4.읍면동별연령별인구'!V331)</f>
        <v>4815</v>
      </c>
      <c r="W31" s="129">
        <f>SUM('4.읍면동별연령별인구'!W331)</f>
        <v>1082</v>
      </c>
      <c r="X31" s="129">
        <f>SUM('4.읍면동별연령별인구'!X331)</f>
        <v>971</v>
      </c>
      <c r="Y31" s="129">
        <f>SUM('4.읍면동별연령별인구'!Y331)</f>
        <v>890</v>
      </c>
      <c r="Z31" s="129">
        <f>SUM('4.읍면동별연령별인구'!Z331)</f>
        <v>923</v>
      </c>
      <c r="AA31" s="129">
        <f>SUM('4.읍면동별연령별인구'!AA331)</f>
        <v>949</v>
      </c>
      <c r="AB31" s="129">
        <f>SUM('4.읍면동별연령별인구'!AB331)</f>
        <v>4852</v>
      </c>
      <c r="AC31" s="129">
        <f>SUM('4.읍면동별연령별인구'!AC331)</f>
        <v>906</v>
      </c>
      <c r="AD31" s="129">
        <f>SUM('4.읍면동별연령별인구'!AD331)</f>
        <v>1001</v>
      </c>
      <c r="AE31" s="129">
        <f>SUM('4.읍면동별연령별인구'!AE331)</f>
        <v>1063</v>
      </c>
      <c r="AF31" s="129">
        <f>SUM('4.읍면동별연령별인구'!AF331)</f>
        <v>932</v>
      </c>
      <c r="AG31" s="129">
        <f>SUM('4.읍면동별연령별인구'!AG331)</f>
        <v>950</v>
      </c>
      <c r="AH31" s="129">
        <f>SUM('4.읍면동별연령별인구'!AH331)</f>
        <v>5013</v>
      </c>
      <c r="AI31" s="129">
        <f>SUM('4.읍면동별연령별인구'!AI331)</f>
        <v>953</v>
      </c>
      <c r="AJ31" s="129">
        <f>SUM('4.읍면동별연령별인구'!AJ331)</f>
        <v>936</v>
      </c>
      <c r="AK31" s="129">
        <f>SUM('4.읍면동별연령별인구'!AK331)</f>
        <v>994</v>
      </c>
      <c r="AL31" s="129">
        <f>SUM('4.읍면동별연령별인구'!AL331)</f>
        <v>1084</v>
      </c>
      <c r="AM31" s="129">
        <f>SUM('4.읍면동별연령별인구'!AM331)</f>
        <v>1046</v>
      </c>
      <c r="AN31" s="129">
        <f>SUM('4.읍면동별연령별인구'!AN331)</f>
        <v>5011</v>
      </c>
      <c r="AO31" s="129">
        <f>SUM('4.읍면동별연령별인구'!AO331)</f>
        <v>1080</v>
      </c>
      <c r="AP31" s="129">
        <f>SUM('4.읍면동별연령별인구'!AP331)</f>
        <v>1078</v>
      </c>
      <c r="AQ31" s="129">
        <f>SUM('4.읍면동별연령별인구'!AQ331)</f>
        <v>976</v>
      </c>
      <c r="AR31" s="129">
        <f>SUM('4.읍면동별연령별인구'!AR331)</f>
        <v>987</v>
      </c>
      <c r="AS31" s="129">
        <f>SUM('4.읍면동별연령별인구'!AS331)</f>
        <v>890</v>
      </c>
      <c r="AT31" s="129">
        <f>SUM('4.읍면동별연령별인구'!AT331)</f>
        <v>5646</v>
      </c>
      <c r="AU31" s="129">
        <f>SUM('4.읍면동별연령별인구'!AU331)</f>
        <v>977</v>
      </c>
      <c r="AV31" s="129">
        <f>SUM('4.읍면동별연령별인구'!AV331)</f>
        <v>1018</v>
      </c>
      <c r="AW31" s="129">
        <f>SUM('4.읍면동별연령별인구'!AW331)</f>
        <v>1074</v>
      </c>
      <c r="AX31" s="129">
        <f>SUM('4.읍면동별연령별인구'!AX331)</f>
        <v>1169</v>
      </c>
      <c r="AY31" s="129">
        <f>SUM('4.읍면동별연령별인구'!AY331)</f>
        <v>1408</v>
      </c>
      <c r="AZ31" s="129">
        <f>SUM('4.읍면동별연령별인구'!AZ331)</f>
        <v>8245</v>
      </c>
      <c r="BA31" s="129">
        <f>SUM('4.읍면동별연령별인구'!BA331)</f>
        <v>1565</v>
      </c>
      <c r="BB31" s="129">
        <f>SUM('4.읍면동별연령별인구'!BB331)</f>
        <v>1672</v>
      </c>
      <c r="BC31" s="129">
        <f>SUM('4.읍면동별연령별인구'!BC331)</f>
        <v>1738</v>
      </c>
      <c r="BD31" s="129">
        <f>SUM('4.읍면동별연령별인구'!BD331)</f>
        <v>1710</v>
      </c>
      <c r="BE31" s="129">
        <f>SUM('4.읍면동별연령별인구'!BE331)</f>
        <v>1560</v>
      </c>
      <c r="BF31" s="129">
        <f>SUM('4.읍면동별연령별인구'!BF331)</f>
        <v>8844</v>
      </c>
      <c r="BG31" s="129">
        <f>SUM('4.읍면동별연령별인구'!BG331)</f>
        <v>1729</v>
      </c>
      <c r="BH31" s="129">
        <f>SUM('4.읍면동별연령별인구'!BH331)</f>
        <v>1577</v>
      </c>
      <c r="BI31" s="129">
        <f>SUM('4.읍면동별연령별인구'!BI331)</f>
        <v>1736</v>
      </c>
      <c r="BJ31" s="129">
        <f>SUM('4.읍면동별연령별인구'!BJ331)</f>
        <v>1788</v>
      </c>
      <c r="BK31" s="129">
        <f>SUM('4.읍면동별연령별인구'!BK331)</f>
        <v>2014</v>
      </c>
      <c r="BL31" s="129">
        <f>SUM('4.읍면동별연령별인구'!BL331)</f>
        <v>9807</v>
      </c>
      <c r="BM31" s="129">
        <f>SUM('4.읍면동별연령별인구'!BM331)</f>
        <v>1933</v>
      </c>
      <c r="BN31" s="129">
        <f>SUM('4.읍면동별연령별인구'!BN331)</f>
        <v>1961</v>
      </c>
      <c r="BO31" s="129">
        <f>SUM('4.읍면동별연령별인구'!BO331)</f>
        <v>1975</v>
      </c>
      <c r="BP31" s="129">
        <f>SUM('4.읍면동별연령별인구'!BP331)</f>
        <v>2064</v>
      </c>
      <c r="BQ31" s="129">
        <f>SUM('4.읍면동별연령별인구'!BQ331)</f>
        <v>1874</v>
      </c>
      <c r="BR31" s="129">
        <f>SUM('4.읍면동별연령별인구'!BR331)</f>
        <v>8578</v>
      </c>
      <c r="BS31" s="129">
        <f>SUM('4.읍면동별연령별인구'!BS331)</f>
        <v>1846</v>
      </c>
      <c r="BT31" s="129">
        <f>SUM('4.읍면동별연령별인구'!BT331)</f>
        <v>1765</v>
      </c>
      <c r="BU31" s="129">
        <f>SUM('4.읍면동별연령별인구'!BU331)</f>
        <v>1841</v>
      </c>
      <c r="BV31" s="129">
        <f>SUM('4.읍면동별연령별인구'!BV331)</f>
        <v>1561</v>
      </c>
      <c r="BW31" s="129">
        <f>SUM('4.읍면동별연령별인구'!BW331)</f>
        <v>1565</v>
      </c>
      <c r="BX31" s="129">
        <f>SUM('4.읍면동별연령별인구'!BX331)</f>
        <v>9888</v>
      </c>
      <c r="BY31" s="129">
        <f>SUM('4.읍면동별연령별인구'!BY331)</f>
        <v>2018</v>
      </c>
      <c r="BZ31" s="129">
        <f>SUM('4.읍면동별연령별인구'!BZ331)</f>
        <v>2111</v>
      </c>
      <c r="CA31" s="129">
        <f>SUM('4.읍면동별연령별인구'!CA331)</f>
        <v>2149</v>
      </c>
      <c r="CB31" s="129">
        <f>SUM('4.읍면동별연령별인구'!CB331)</f>
        <v>1870</v>
      </c>
      <c r="CC31" s="129">
        <f>SUM('4.읍면동별연령별인구'!CC331)</f>
        <v>1740</v>
      </c>
      <c r="CD31" s="129">
        <f>SUM('4.읍면동별연령별인구'!CD331)</f>
        <v>8084</v>
      </c>
      <c r="CE31" s="129">
        <f>SUM('4.읍면동별연령별인구'!CE331)</f>
        <v>1814</v>
      </c>
      <c r="CF31" s="129">
        <f>SUM('4.읍면동별연령별인구'!CF331)</f>
        <v>1602</v>
      </c>
      <c r="CG31" s="129">
        <f>SUM('4.읍면동별연령별인구'!CG331)</f>
        <v>1840</v>
      </c>
      <c r="CH31" s="129">
        <f>SUM('4.읍면동별연령별인구'!CH331)</f>
        <v>1571</v>
      </c>
      <c r="CI31" s="129">
        <f>SUM('4.읍면동별연령별인구'!CI331)</f>
        <v>1257</v>
      </c>
      <c r="CJ31" s="129">
        <f>SUM('4.읍면동별연령별인구'!CJ331)</f>
        <v>6189</v>
      </c>
      <c r="CK31" s="129">
        <f>SUM('4.읍면동별연령별인구'!CK331)</f>
        <v>1374</v>
      </c>
      <c r="CL31" s="129">
        <f>SUM('4.읍면동별연령별인구'!CL331)</f>
        <v>1227</v>
      </c>
      <c r="CM31" s="129">
        <f>SUM('4.읍면동별연령별인구'!CM331)</f>
        <v>1140</v>
      </c>
      <c r="CN31" s="129">
        <f>SUM('4.읍면동별연령별인구'!CN331)</f>
        <v>1225</v>
      </c>
      <c r="CO31" s="129">
        <f>SUM('4.읍면동별연령별인구'!CO331)</f>
        <v>1223</v>
      </c>
      <c r="CP31" s="129">
        <f>SUM('4.읍면동별연령별인구'!CP331)</f>
        <v>4734</v>
      </c>
      <c r="CQ31" s="129">
        <f>SUM('4.읍면동별연령별인구'!CQ331)</f>
        <v>1139</v>
      </c>
      <c r="CR31" s="129">
        <f>SUM('4.읍면동별연령별인구'!CR331)</f>
        <v>975</v>
      </c>
      <c r="CS31" s="129">
        <f>SUM('4.읍면동별연령별인구'!CS331)</f>
        <v>841</v>
      </c>
      <c r="CT31" s="129">
        <f>SUM('4.읍면동별연령별인구'!CT331)</f>
        <v>917</v>
      </c>
      <c r="CU31" s="129">
        <f>SUM('4.읍면동별연령별인구'!CU331)</f>
        <v>862</v>
      </c>
      <c r="CV31" s="129">
        <f>SUM('4.읍면동별연령별인구'!CV331)</f>
        <v>4083</v>
      </c>
      <c r="CW31" s="129">
        <f>SUM('4.읍면동별연령별인구'!CW331)</f>
        <v>992</v>
      </c>
      <c r="CX31" s="129">
        <f>SUM('4.읍면동별연령별인구'!CX331)</f>
        <v>891</v>
      </c>
      <c r="CY31" s="129">
        <f>SUM('4.읍면동별연령별인구'!CY331)</f>
        <v>805</v>
      </c>
      <c r="CZ31" s="129">
        <f>SUM('4.읍면동별연령별인구'!CZ331)</f>
        <v>742</v>
      </c>
      <c r="DA31" s="129">
        <f>SUM('4.읍면동별연령별인구'!DA331)</f>
        <v>653</v>
      </c>
      <c r="DB31" s="129">
        <f>SUM('4.읍면동별연령별인구'!DB331)</f>
        <v>2238</v>
      </c>
      <c r="DC31" s="129">
        <f>SUM('4.읍면동별연령별인구'!DC331)</f>
        <v>598</v>
      </c>
      <c r="DD31" s="129">
        <f>SUM('4.읍면동별연령별인구'!DD331)</f>
        <v>567</v>
      </c>
      <c r="DE31" s="129">
        <f>SUM('4.읍면동별연령별인구'!DE331)</f>
        <v>433</v>
      </c>
      <c r="DF31" s="129">
        <f>SUM('4.읍면동별연령별인구'!DF331)</f>
        <v>377</v>
      </c>
      <c r="DG31" s="129">
        <f>SUM('4.읍면동별연령별인구'!DG331)</f>
        <v>263</v>
      </c>
      <c r="DH31" s="129">
        <f>SUM('4.읍면동별연령별인구'!DH331)</f>
        <v>834</v>
      </c>
      <c r="DI31" s="129">
        <f>SUM('4.읍면동별연령별인구'!DI331)</f>
        <v>291</v>
      </c>
      <c r="DJ31" s="129">
        <f>SUM('4.읍면동별연령별인구'!DJ331)</f>
        <v>204</v>
      </c>
      <c r="DK31" s="129">
        <f>SUM('4.읍면동별연령별인구'!DK331)</f>
        <v>152</v>
      </c>
      <c r="DL31" s="129">
        <f>SUM('4.읍면동별연령별인구'!DL331)</f>
        <v>107</v>
      </c>
      <c r="DM31" s="129">
        <f>SUM('4.읍면동별연령별인구'!DM331)</f>
        <v>80</v>
      </c>
      <c r="DN31" s="129">
        <f>SUM('4.읍면동별연령별인구'!DN331)</f>
        <v>155</v>
      </c>
      <c r="DO31" s="129">
        <f>SUM('4.읍면동별연령별인구'!DO331)</f>
        <v>53</v>
      </c>
      <c r="DP31" s="129">
        <f>SUM('4.읍면동별연령별인구'!DP331)</f>
        <v>43</v>
      </c>
      <c r="DQ31" s="129">
        <f>SUM('4.읍면동별연령별인구'!DQ331)</f>
        <v>36</v>
      </c>
      <c r="DR31" s="129">
        <f>SUM('4.읍면동별연령별인구'!DR331)</f>
        <v>15</v>
      </c>
      <c r="DS31" s="129">
        <f>SUM('4.읍면동별연령별인구'!DS331)</f>
        <v>8</v>
      </c>
      <c r="DT31" s="130">
        <f>SUM('4.읍면동별연령별인구'!DT331)</f>
        <v>15</v>
      </c>
    </row>
    <row r="32" spans="1:124" ht="19" x14ac:dyDescent="0.4">
      <c r="A32" s="554"/>
      <c r="B32" s="95" t="s">
        <v>22</v>
      </c>
      <c r="C32" s="129">
        <f>SUM(D32,J32,P32,V32,AB32,AH32,AN32,AT32,AZ32,BF32,BL32,BR32,BX32,CD32,CJ32,CP32,CV32,DB32,DH32,DN32,DT32)</f>
        <v>55239</v>
      </c>
      <c r="D32" s="129">
        <f>SUM('4.읍면동별연령별인구'!D332)</f>
        <v>1325</v>
      </c>
      <c r="E32" s="129">
        <f>SUM('4.읍면동별연령별인구'!E332)</f>
        <v>221</v>
      </c>
      <c r="F32" s="129">
        <f>SUM('4.읍면동별연령별인구'!F332)</f>
        <v>243</v>
      </c>
      <c r="G32" s="129">
        <f>SUM('4.읍면동별연령별인구'!G332)</f>
        <v>272</v>
      </c>
      <c r="H32" s="129">
        <f>SUM('4.읍면동별연령별인구'!H332)</f>
        <v>277</v>
      </c>
      <c r="I32" s="129">
        <f>SUM('4.읍면동별연령별인구'!I332)</f>
        <v>312</v>
      </c>
      <c r="J32" s="129">
        <f>SUM('4.읍면동별연령별인구'!J332)</f>
        <v>2295</v>
      </c>
      <c r="K32" s="129">
        <f>SUM('4.읍면동별연령별인구'!K332)</f>
        <v>391</v>
      </c>
      <c r="L32" s="129">
        <f>SUM('4.읍면동별연령별인구'!L332)</f>
        <v>440</v>
      </c>
      <c r="M32" s="129">
        <f>SUM('4.읍면동별연령별인구'!M332)</f>
        <v>486</v>
      </c>
      <c r="N32" s="129">
        <f>SUM('4.읍면동별연령별인구'!N332)</f>
        <v>478</v>
      </c>
      <c r="O32" s="129">
        <f>SUM('4.읍면동별연령별인구'!O332)</f>
        <v>500</v>
      </c>
      <c r="P32" s="129">
        <f>SUM('4.읍면동별연령별인구'!P332)</f>
        <v>2753</v>
      </c>
      <c r="Q32" s="129">
        <f>SUM('4.읍면동별연령별인구'!Q332)</f>
        <v>553</v>
      </c>
      <c r="R32" s="129">
        <f>SUM('4.읍면동별연령별인구'!R332)</f>
        <v>541</v>
      </c>
      <c r="S32" s="129">
        <f>SUM('4.읍면동별연령별인구'!S332)</f>
        <v>570</v>
      </c>
      <c r="T32" s="129">
        <f>SUM('4.읍면동별연령별인구'!T332)</f>
        <v>519</v>
      </c>
      <c r="U32" s="129">
        <f>SUM('4.읍면동별연령별인구'!U332)</f>
        <v>570</v>
      </c>
      <c r="V32" s="129">
        <f>SUM('4.읍면동별연령별인구'!V332)</f>
        <v>2482</v>
      </c>
      <c r="W32" s="129">
        <f>SUM('4.읍면동별연령별인구'!W332)</f>
        <v>535</v>
      </c>
      <c r="X32" s="129">
        <f>SUM('4.읍면동별연령별인구'!X332)</f>
        <v>501</v>
      </c>
      <c r="Y32" s="129">
        <f>SUM('4.읍면동별연령별인구'!Y332)</f>
        <v>441</v>
      </c>
      <c r="Z32" s="129">
        <f>SUM('4.읍면동별연령별인구'!Z332)</f>
        <v>490</v>
      </c>
      <c r="AA32" s="129">
        <f>SUM('4.읍면동별연령별인구'!AA332)</f>
        <v>515</v>
      </c>
      <c r="AB32" s="129">
        <f>SUM('4.읍면동별연령별인구'!AB332)</f>
        <v>2858</v>
      </c>
      <c r="AC32" s="129">
        <f>SUM('4.읍면동별연령별인구'!AC332)</f>
        <v>512</v>
      </c>
      <c r="AD32" s="129">
        <f>SUM('4.읍면동별연령별인구'!AD332)</f>
        <v>582</v>
      </c>
      <c r="AE32" s="129">
        <f>SUM('4.읍면동별연령별인구'!AE332)</f>
        <v>625</v>
      </c>
      <c r="AF32" s="129">
        <f>SUM('4.읍면동별연령별인구'!AF332)</f>
        <v>563</v>
      </c>
      <c r="AG32" s="129">
        <f>SUM('4.읍면동별연령별인구'!AG332)</f>
        <v>576</v>
      </c>
      <c r="AH32" s="129">
        <f>SUM('4.읍면동별연령별인구'!AH332)</f>
        <v>3140</v>
      </c>
      <c r="AI32" s="129">
        <f>SUM('4.읍면동별연령별인구'!AI332)</f>
        <v>582</v>
      </c>
      <c r="AJ32" s="129">
        <f>SUM('4.읍면동별연령별인구'!AJ332)</f>
        <v>586</v>
      </c>
      <c r="AK32" s="129">
        <f>SUM('4.읍면동별연령별인구'!AK332)</f>
        <v>642</v>
      </c>
      <c r="AL32" s="129">
        <f>SUM('4.읍면동별연령별인구'!AL332)</f>
        <v>696</v>
      </c>
      <c r="AM32" s="129">
        <f>SUM('4.읍면동별연령별인구'!AM332)</f>
        <v>634</v>
      </c>
      <c r="AN32" s="129">
        <f>SUM('4.읍면동별연령별인구'!AN332)</f>
        <v>2861</v>
      </c>
      <c r="AO32" s="129">
        <f>SUM('4.읍면동별연령별인구'!AO332)</f>
        <v>616</v>
      </c>
      <c r="AP32" s="129">
        <f>SUM('4.읍면동별연령별인구'!AP332)</f>
        <v>643</v>
      </c>
      <c r="AQ32" s="129">
        <f>SUM('4.읍면동별연령별인구'!AQ332)</f>
        <v>551</v>
      </c>
      <c r="AR32" s="129">
        <f>SUM('4.읍면동별연령별인구'!AR332)</f>
        <v>550</v>
      </c>
      <c r="AS32" s="129">
        <f>SUM('4.읍면동별연령별인구'!AS332)</f>
        <v>501</v>
      </c>
      <c r="AT32" s="129">
        <f>SUM('4.읍면동별연령별인구'!AT332)</f>
        <v>2969</v>
      </c>
      <c r="AU32" s="129">
        <f>SUM('4.읍면동별연령별인구'!AU332)</f>
        <v>505</v>
      </c>
      <c r="AV32" s="129">
        <f>SUM('4.읍면동별연령별인구'!AV332)</f>
        <v>570</v>
      </c>
      <c r="AW32" s="129">
        <f>SUM('4.읍면동별연령별인구'!AW332)</f>
        <v>568</v>
      </c>
      <c r="AX32" s="129">
        <f>SUM('4.읍면동별연령별인구'!AX332)</f>
        <v>594</v>
      </c>
      <c r="AY32" s="129">
        <f>SUM('4.읍면동별연령별인구'!AY332)</f>
        <v>732</v>
      </c>
      <c r="AZ32" s="129">
        <f>SUM('4.읍면동별연령별인구'!AZ332)</f>
        <v>4263</v>
      </c>
      <c r="BA32" s="129">
        <f>SUM('4.읍면동별연령별인구'!BA332)</f>
        <v>821</v>
      </c>
      <c r="BB32" s="129">
        <f>SUM('4.읍면동별연령별인구'!BB332)</f>
        <v>854</v>
      </c>
      <c r="BC32" s="129">
        <f>SUM('4.읍면동별연령별인구'!BC332)</f>
        <v>881</v>
      </c>
      <c r="BD32" s="129">
        <f>SUM('4.읍면동별연령별인구'!BD332)</f>
        <v>862</v>
      </c>
      <c r="BE32" s="129">
        <f>SUM('4.읍면동별연령별인구'!BE332)</f>
        <v>845</v>
      </c>
      <c r="BF32" s="129">
        <f>SUM('4.읍면동별연령별인구'!BF332)</f>
        <v>4678</v>
      </c>
      <c r="BG32" s="129">
        <f>SUM('4.읍면동별연령별인구'!BG332)</f>
        <v>902</v>
      </c>
      <c r="BH32" s="129">
        <f>SUM('4.읍면동별연령별인구'!BH332)</f>
        <v>857</v>
      </c>
      <c r="BI32" s="129">
        <f>SUM('4.읍면동별연령별인구'!BI332)</f>
        <v>911</v>
      </c>
      <c r="BJ32" s="129">
        <f>SUM('4.읍면동별연령별인구'!BJ332)</f>
        <v>953</v>
      </c>
      <c r="BK32" s="129">
        <f>SUM('4.읍면동별연령별인구'!BK332)</f>
        <v>1055</v>
      </c>
      <c r="BL32" s="129">
        <f>SUM('4.읍면동별연령별인구'!BL332)</f>
        <v>5313</v>
      </c>
      <c r="BM32" s="129">
        <f>SUM('4.읍면동별연령별인구'!BM332)</f>
        <v>1088</v>
      </c>
      <c r="BN32" s="129">
        <f>SUM('4.읍면동별연령별인구'!BN332)</f>
        <v>1074</v>
      </c>
      <c r="BO32" s="129">
        <f>SUM('4.읍면동별연령별인구'!BO332)</f>
        <v>1042</v>
      </c>
      <c r="BP32" s="129">
        <f>SUM('4.읍면동별연령별인구'!BP332)</f>
        <v>1108</v>
      </c>
      <c r="BQ32" s="129">
        <f>SUM('4.읍면동별연령별인구'!BQ332)</f>
        <v>1001</v>
      </c>
      <c r="BR32" s="129">
        <f>SUM('4.읍면동별연령별인구'!BR332)</f>
        <v>4563</v>
      </c>
      <c r="BS32" s="129">
        <f>SUM('4.읍면동별연령별인구'!BS332)</f>
        <v>943</v>
      </c>
      <c r="BT32" s="129">
        <f>SUM('4.읍면동별연령별인구'!BT332)</f>
        <v>965</v>
      </c>
      <c r="BU32" s="129">
        <f>SUM('4.읍면동별연령별인구'!BU332)</f>
        <v>982</v>
      </c>
      <c r="BV32" s="129">
        <f>SUM('4.읍면동별연령별인구'!BV332)</f>
        <v>819</v>
      </c>
      <c r="BW32" s="129">
        <f>SUM('4.읍면동별연령별인구'!BW332)</f>
        <v>854</v>
      </c>
      <c r="BX32" s="129">
        <f>SUM('4.읍면동별연령별인구'!BX332)</f>
        <v>4895</v>
      </c>
      <c r="BY32" s="129">
        <f>SUM('4.읍면동별연령별인구'!BY332)</f>
        <v>1023</v>
      </c>
      <c r="BZ32" s="129">
        <f>SUM('4.읍면동별연령별인구'!BZ332)</f>
        <v>1070</v>
      </c>
      <c r="CA32" s="129">
        <f>SUM('4.읍면동별연령별인구'!CA332)</f>
        <v>1018</v>
      </c>
      <c r="CB32" s="129">
        <f>SUM('4.읍면동별연령별인구'!CB332)</f>
        <v>913</v>
      </c>
      <c r="CC32" s="129">
        <f>SUM('4.읍면동별연령별인구'!CC332)</f>
        <v>871</v>
      </c>
      <c r="CD32" s="129">
        <f>SUM('4.읍면동별연령별인구'!CD332)</f>
        <v>3866</v>
      </c>
      <c r="CE32" s="129">
        <f>SUM('4.읍면동별연령별인구'!CE332)</f>
        <v>845</v>
      </c>
      <c r="CF32" s="129">
        <f>SUM('4.읍면동별연령별인구'!CF332)</f>
        <v>790</v>
      </c>
      <c r="CG32" s="129">
        <f>SUM('4.읍면동별연령별인구'!CG332)</f>
        <v>854</v>
      </c>
      <c r="CH32" s="129">
        <f>SUM('4.읍면동별연령별인구'!CH332)</f>
        <v>782</v>
      </c>
      <c r="CI32" s="129">
        <f>SUM('4.읍면동별연령별인구'!CI332)</f>
        <v>595</v>
      </c>
      <c r="CJ32" s="129">
        <f>SUM('4.읍면동별연령별인구'!CJ332)</f>
        <v>2850</v>
      </c>
      <c r="CK32" s="129">
        <f>SUM('4.읍면동별연령별인구'!CK332)</f>
        <v>637</v>
      </c>
      <c r="CL32" s="129">
        <f>SUM('4.읍면동별연령별인구'!CL332)</f>
        <v>579</v>
      </c>
      <c r="CM32" s="129">
        <f>SUM('4.읍면동별연령별인구'!CM332)</f>
        <v>518</v>
      </c>
      <c r="CN32" s="129">
        <f>SUM('4.읍면동별연령별인구'!CN332)</f>
        <v>554</v>
      </c>
      <c r="CO32" s="129">
        <f>SUM('4.읍면동별연령별인구'!CO332)</f>
        <v>562</v>
      </c>
      <c r="CP32" s="129">
        <f>SUM('4.읍면동별연령별인구'!CP332)</f>
        <v>1930</v>
      </c>
      <c r="CQ32" s="129">
        <f>SUM('4.읍면동별연령별인구'!CQ332)</f>
        <v>499</v>
      </c>
      <c r="CR32" s="129">
        <f>SUM('4.읍면동별연령별인구'!CR332)</f>
        <v>435</v>
      </c>
      <c r="CS32" s="129">
        <f>SUM('4.읍면동별연령별인구'!CS332)</f>
        <v>322</v>
      </c>
      <c r="CT32" s="129">
        <f>SUM('4.읍면동별연령별인구'!CT332)</f>
        <v>345</v>
      </c>
      <c r="CU32" s="129">
        <f>SUM('4.읍면동별연령별인구'!CU332)</f>
        <v>329</v>
      </c>
      <c r="CV32" s="129">
        <f>SUM('4.읍면동별연령별인구'!CV332)</f>
        <v>1415</v>
      </c>
      <c r="CW32" s="129">
        <f>SUM('4.읍면동별연령별인구'!CW332)</f>
        <v>363</v>
      </c>
      <c r="CX32" s="129">
        <f>SUM('4.읍면동별연령별인구'!CX332)</f>
        <v>346</v>
      </c>
      <c r="CY32" s="129">
        <f>SUM('4.읍면동별연령별인구'!CY332)</f>
        <v>256</v>
      </c>
      <c r="CZ32" s="129">
        <f>SUM('4.읍면동별연령별인구'!CZ332)</f>
        <v>254</v>
      </c>
      <c r="DA32" s="129">
        <f>SUM('4.읍면동별연령별인구'!DA332)</f>
        <v>196</v>
      </c>
      <c r="DB32" s="129">
        <f>SUM('4.읍면동별연령별인구'!DB332)</f>
        <v>620</v>
      </c>
      <c r="DC32" s="129">
        <f>SUM('4.읍면동별연령별인구'!DC332)</f>
        <v>175</v>
      </c>
      <c r="DD32" s="129">
        <f>SUM('4.읍면동별연령별인구'!DD332)</f>
        <v>168</v>
      </c>
      <c r="DE32" s="129">
        <f>SUM('4.읍면동별연령별인구'!DE332)</f>
        <v>113</v>
      </c>
      <c r="DF32" s="129">
        <f>SUM('4.읍면동별연령별인구'!DF332)</f>
        <v>111</v>
      </c>
      <c r="DG32" s="129">
        <f>SUM('4.읍면동별연령별인구'!DG332)</f>
        <v>53</v>
      </c>
      <c r="DH32" s="129">
        <f>SUM('4.읍면동별연령별인구'!DH332)</f>
        <v>146</v>
      </c>
      <c r="DI32" s="129">
        <f>SUM('4.읍면동별연령별인구'!DI332)</f>
        <v>53</v>
      </c>
      <c r="DJ32" s="129">
        <f>SUM('4.읍면동별연령별인구'!DJ332)</f>
        <v>42</v>
      </c>
      <c r="DK32" s="129">
        <f>SUM('4.읍면동별연령별인구'!DK332)</f>
        <v>17</v>
      </c>
      <c r="DL32" s="129">
        <f>SUM('4.읍면동별연령별인구'!DL332)</f>
        <v>21</v>
      </c>
      <c r="DM32" s="129">
        <f>SUM('4.읍면동별연령별인구'!DM332)</f>
        <v>13</v>
      </c>
      <c r="DN32" s="129">
        <f>SUM('4.읍면동별연령별인구'!DN332)</f>
        <v>16</v>
      </c>
      <c r="DO32" s="129">
        <f>SUM('4.읍면동별연령별인구'!DO332)</f>
        <v>9</v>
      </c>
      <c r="DP32" s="129">
        <f>SUM('4.읍면동별연령별인구'!DP332)</f>
        <v>3</v>
      </c>
      <c r="DQ32" s="129">
        <f>SUM('4.읍면동별연령별인구'!DQ332)</f>
        <v>1</v>
      </c>
      <c r="DR32" s="129">
        <f>SUM('4.읍면동별연령별인구'!DR332)</f>
        <v>3</v>
      </c>
      <c r="DS32" s="129">
        <f>SUM('4.읍면동별연령별인구'!DS332)</f>
        <v>0</v>
      </c>
      <c r="DT32" s="130">
        <f>SUM('4.읍면동별연령별인구'!DT332)</f>
        <v>1</v>
      </c>
    </row>
    <row r="33" spans="1:124" ht="19" x14ac:dyDescent="0.4">
      <c r="A33" s="555"/>
      <c r="B33" s="95" t="s">
        <v>23</v>
      </c>
      <c r="C33" s="129">
        <f>SUM(D33,J33,P33,V33,AB33,AH33,AN33,AT33,AZ33,BF33,BL33,BR33,BX33,CD33,CJ33,CP33,CV33,DB33,DH33,DN33,DT33)</f>
        <v>54130</v>
      </c>
      <c r="D33" s="129">
        <f>SUM('4.읍면동별연령별인구'!D333)</f>
        <v>1239</v>
      </c>
      <c r="E33" s="129">
        <f>SUM('4.읍면동별연령별인구'!E333)</f>
        <v>220</v>
      </c>
      <c r="F33" s="129">
        <f>SUM('4.읍면동별연령별인구'!F333)</f>
        <v>211</v>
      </c>
      <c r="G33" s="129">
        <f>SUM('4.읍면동별연령별인구'!G333)</f>
        <v>220</v>
      </c>
      <c r="H33" s="129">
        <f>SUM('4.읍면동별연령별인구'!H333)</f>
        <v>271</v>
      </c>
      <c r="I33" s="129">
        <f>SUM('4.읍면동별연령별인구'!I333)</f>
        <v>317</v>
      </c>
      <c r="J33" s="129">
        <f>SUM('4.읍면동별연령별인구'!J333)</f>
        <v>2134</v>
      </c>
      <c r="K33" s="129">
        <f>SUM('4.읍면동별연령별인구'!K333)</f>
        <v>380</v>
      </c>
      <c r="L33" s="129">
        <f>SUM('4.읍면동별연령별인구'!L333)</f>
        <v>396</v>
      </c>
      <c r="M33" s="129">
        <f>SUM('4.읍면동별연령별인구'!M333)</f>
        <v>447</v>
      </c>
      <c r="N33" s="129">
        <f>SUM('4.읍면동별연령별인구'!N333)</f>
        <v>480</v>
      </c>
      <c r="O33" s="129">
        <f>SUM('4.읍면동별연령별인구'!O333)</f>
        <v>431</v>
      </c>
      <c r="P33" s="129">
        <f>SUM('4.읍면동별연령별인구'!P333)</f>
        <v>2592</v>
      </c>
      <c r="Q33" s="129">
        <f>SUM('4.읍면동별연령별인구'!Q333)</f>
        <v>519</v>
      </c>
      <c r="R33" s="129">
        <f>SUM('4.읍면동별연령별인구'!R333)</f>
        <v>472</v>
      </c>
      <c r="S33" s="129">
        <f>SUM('4.읍면동별연령별인구'!S333)</f>
        <v>540</v>
      </c>
      <c r="T33" s="129">
        <f>SUM('4.읍면동별연령별인구'!T333)</f>
        <v>551</v>
      </c>
      <c r="U33" s="129">
        <f>SUM('4.읍면동별연령별인구'!U333)</f>
        <v>510</v>
      </c>
      <c r="V33" s="129">
        <f>SUM('4.읍면동별연령별인구'!V333)</f>
        <v>2333</v>
      </c>
      <c r="W33" s="129">
        <f>SUM('4.읍면동별연령별인구'!W333)</f>
        <v>547</v>
      </c>
      <c r="X33" s="129">
        <f>SUM('4.읍면동별연령별인구'!X333)</f>
        <v>470</v>
      </c>
      <c r="Y33" s="129">
        <f>SUM('4.읍면동별연령별인구'!Y333)</f>
        <v>449</v>
      </c>
      <c r="Z33" s="129">
        <f>SUM('4.읍면동별연령별인구'!Z333)</f>
        <v>433</v>
      </c>
      <c r="AA33" s="129">
        <f>SUM('4.읍면동별연령별인구'!AA333)</f>
        <v>434</v>
      </c>
      <c r="AB33" s="129">
        <f>SUM('4.읍면동별연령별인구'!AB333)</f>
        <v>1994</v>
      </c>
      <c r="AC33" s="129">
        <f>SUM('4.읍면동별연령별인구'!AC333)</f>
        <v>394</v>
      </c>
      <c r="AD33" s="129">
        <f>SUM('4.읍면동별연령별인구'!AD333)</f>
        <v>419</v>
      </c>
      <c r="AE33" s="129">
        <f>SUM('4.읍면동별연령별인구'!AE333)</f>
        <v>438</v>
      </c>
      <c r="AF33" s="129">
        <f>SUM('4.읍면동별연령별인구'!AF333)</f>
        <v>369</v>
      </c>
      <c r="AG33" s="129">
        <f>SUM('4.읍면동별연령별인구'!AG333)</f>
        <v>374</v>
      </c>
      <c r="AH33" s="129">
        <f>SUM('4.읍면동별연령별인구'!AH333)</f>
        <v>1873</v>
      </c>
      <c r="AI33" s="129">
        <f>SUM('4.읍면동별연령별인구'!AI333)</f>
        <v>371</v>
      </c>
      <c r="AJ33" s="129">
        <f>SUM('4.읍면동별연령별인구'!AJ333)</f>
        <v>350</v>
      </c>
      <c r="AK33" s="129">
        <f>SUM('4.읍면동별연령별인구'!AK333)</f>
        <v>352</v>
      </c>
      <c r="AL33" s="129">
        <f>SUM('4.읍면동별연령별인구'!AL333)</f>
        <v>388</v>
      </c>
      <c r="AM33" s="129">
        <f>SUM('4.읍면동별연령별인구'!AM333)</f>
        <v>412</v>
      </c>
      <c r="AN33" s="129">
        <f>SUM('4.읍면동별연령별인구'!AN333)</f>
        <v>2150</v>
      </c>
      <c r="AO33" s="129">
        <f>SUM('4.읍면동별연령별인구'!AO333)</f>
        <v>464</v>
      </c>
      <c r="AP33" s="129">
        <f>SUM('4.읍면동별연령별인구'!AP333)</f>
        <v>435</v>
      </c>
      <c r="AQ33" s="129">
        <f>SUM('4.읍면동별연령별인구'!AQ333)</f>
        <v>425</v>
      </c>
      <c r="AR33" s="129">
        <f>SUM('4.읍면동별연령별인구'!AR333)</f>
        <v>437</v>
      </c>
      <c r="AS33" s="129">
        <f>SUM('4.읍면동별연령별인구'!AS333)</f>
        <v>389</v>
      </c>
      <c r="AT33" s="129">
        <f>SUM('4.읍면동별연령별인구'!AT333)</f>
        <v>2677</v>
      </c>
      <c r="AU33" s="129">
        <f>SUM('4.읍면동별연령별인구'!AU333)</f>
        <v>472</v>
      </c>
      <c r="AV33" s="129">
        <f>SUM('4.읍면동별연령별인구'!AV333)</f>
        <v>448</v>
      </c>
      <c r="AW33" s="129">
        <f>SUM('4.읍면동별연령별인구'!AW333)</f>
        <v>506</v>
      </c>
      <c r="AX33" s="129">
        <f>SUM('4.읍면동별연령별인구'!AX333)</f>
        <v>575</v>
      </c>
      <c r="AY33" s="129">
        <f>SUM('4.읍면동별연령별인구'!AY333)</f>
        <v>676</v>
      </c>
      <c r="AZ33" s="129">
        <f>SUM('4.읍면동별연령별인구'!AZ333)</f>
        <v>3982</v>
      </c>
      <c r="BA33" s="129">
        <f>SUM('4.읍면동별연령별인구'!BA333)</f>
        <v>744</v>
      </c>
      <c r="BB33" s="129">
        <f>SUM('4.읍면동별연령별인구'!BB333)</f>
        <v>818</v>
      </c>
      <c r="BC33" s="129">
        <f>SUM('4.읍면동별연령별인구'!BC333)</f>
        <v>857</v>
      </c>
      <c r="BD33" s="129">
        <f>SUM('4.읍면동별연령별인구'!BD333)</f>
        <v>848</v>
      </c>
      <c r="BE33" s="129">
        <f>SUM('4.읍면동별연령별인구'!BE333)</f>
        <v>715</v>
      </c>
      <c r="BF33" s="129">
        <f>SUM('4.읍면동별연령별인구'!BF333)</f>
        <v>4166</v>
      </c>
      <c r="BG33" s="129">
        <f>SUM('4.읍면동별연령별인구'!BG333)</f>
        <v>827</v>
      </c>
      <c r="BH33" s="129">
        <f>SUM('4.읍면동별연령별인구'!BH333)</f>
        <v>720</v>
      </c>
      <c r="BI33" s="129">
        <f>SUM('4.읍면동별연령별인구'!BI333)</f>
        <v>825</v>
      </c>
      <c r="BJ33" s="129">
        <f>SUM('4.읍면동별연령별인구'!BJ333)</f>
        <v>835</v>
      </c>
      <c r="BK33" s="129">
        <f>SUM('4.읍면동별연령별인구'!BK333)</f>
        <v>959</v>
      </c>
      <c r="BL33" s="129">
        <f>SUM('4.읍면동별연령별인구'!BL333)</f>
        <v>4494</v>
      </c>
      <c r="BM33" s="129">
        <f>SUM('4.읍면동별연령별인구'!BM333)</f>
        <v>845</v>
      </c>
      <c r="BN33" s="129">
        <f>SUM('4.읍면동별연령별인구'!BN333)</f>
        <v>887</v>
      </c>
      <c r="BO33" s="129">
        <f>SUM('4.읍면동별연령별인구'!BO333)</f>
        <v>933</v>
      </c>
      <c r="BP33" s="129">
        <f>SUM('4.읍면동별연령별인구'!BP333)</f>
        <v>956</v>
      </c>
      <c r="BQ33" s="129">
        <f>SUM('4.읍면동별연령별인구'!BQ333)</f>
        <v>873</v>
      </c>
      <c r="BR33" s="129">
        <f>SUM('4.읍면동별연령별인구'!BR333)</f>
        <v>4015</v>
      </c>
      <c r="BS33" s="129">
        <f>SUM('4.읍면동별연령별인구'!BS333)</f>
        <v>903</v>
      </c>
      <c r="BT33" s="129">
        <f>SUM('4.읍면동별연령별인구'!BT333)</f>
        <v>800</v>
      </c>
      <c r="BU33" s="129">
        <f>SUM('4.읍면동별연령별인구'!BU333)</f>
        <v>859</v>
      </c>
      <c r="BV33" s="129">
        <f>SUM('4.읍면동별연령별인구'!BV333)</f>
        <v>742</v>
      </c>
      <c r="BW33" s="129">
        <f>SUM('4.읍면동별연령별인구'!BW333)</f>
        <v>711</v>
      </c>
      <c r="BX33" s="129">
        <f>SUM('4.읍면동별연령별인구'!BX333)</f>
        <v>4993</v>
      </c>
      <c r="BY33" s="129">
        <f>SUM('4.읍면동별연령별인구'!BY333)</f>
        <v>995</v>
      </c>
      <c r="BZ33" s="129">
        <f>SUM('4.읍면동별연령별인구'!BZ333)</f>
        <v>1041</v>
      </c>
      <c r="CA33" s="129">
        <f>SUM('4.읍면동별연령별인구'!CA333)</f>
        <v>1131</v>
      </c>
      <c r="CB33" s="129">
        <f>SUM('4.읍면동별연령별인구'!CB333)</f>
        <v>957</v>
      </c>
      <c r="CC33" s="129">
        <f>SUM('4.읍면동별연령별인구'!CC333)</f>
        <v>869</v>
      </c>
      <c r="CD33" s="129">
        <f>SUM('4.읍면동별연령별인구'!CD333)</f>
        <v>4218</v>
      </c>
      <c r="CE33" s="129">
        <f>SUM('4.읍면동별연령별인구'!CE333)</f>
        <v>969</v>
      </c>
      <c r="CF33" s="129">
        <f>SUM('4.읍면동별연령별인구'!CF333)</f>
        <v>812</v>
      </c>
      <c r="CG33" s="129">
        <f>SUM('4.읍면동별연령별인구'!CG333)</f>
        <v>986</v>
      </c>
      <c r="CH33" s="129">
        <f>SUM('4.읍면동별연령별인구'!CH333)</f>
        <v>789</v>
      </c>
      <c r="CI33" s="129">
        <f>SUM('4.읍면동별연령별인구'!CI333)</f>
        <v>662</v>
      </c>
      <c r="CJ33" s="129">
        <f>SUM('4.읍면동별연령별인구'!CJ333)</f>
        <v>3339</v>
      </c>
      <c r="CK33" s="129">
        <f>SUM('4.읍면동별연령별인구'!CK333)</f>
        <v>737</v>
      </c>
      <c r="CL33" s="129">
        <f>SUM('4.읍면동별연령별인구'!CL333)</f>
        <v>648</v>
      </c>
      <c r="CM33" s="129">
        <f>SUM('4.읍면동별연령별인구'!CM333)</f>
        <v>622</v>
      </c>
      <c r="CN33" s="129">
        <f>SUM('4.읍면동별연령별인구'!CN333)</f>
        <v>671</v>
      </c>
      <c r="CO33" s="129">
        <f>SUM('4.읍면동별연령별인구'!CO333)</f>
        <v>661</v>
      </c>
      <c r="CP33" s="129">
        <f>SUM('4.읍면동별연령별인구'!CP333)</f>
        <v>2804</v>
      </c>
      <c r="CQ33" s="129">
        <f>SUM('4.읍면동별연령별인구'!CQ333)</f>
        <v>640</v>
      </c>
      <c r="CR33" s="129">
        <f>SUM('4.읍면동별연령별인구'!CR333)</f>
        <v>540</v>
      </c>
      <c r="CS33" s="129">
        <f>SUM('4.읍면동별연령별인구'!CS333)</f>
        <v>519</v>
      </c>
      <c r="CT33" s="129">
        <f>SUM('4.읍면동별연령별인구'!CT333)</f>
        <v>572</v>
      </c>
      <c r="CU33" s="129">
        <f>SUM('4.읍면동별연령별인구'!CU333)</f>
        <v>533</v>
      </c>
      <c r="CV33" s="129">
        <f>SUM('4.읍면동별연령별인구'!CV333)</f>
        <v>2668</v>
      </c>
      <c r="CW33" s="129">
        <f>SUM('4.읍면동별연령별인구'!CW333)</f>
        <v>629</v>
      </c>
      <c r="CX33" s="129">
        <f>SUM('4.읍면동별연령별인구'!CX333)</f>
        <v>545</v>
      </c>
      <c r="CY33" s="129">
        <f>SUM('4.읍면동별연령별인구'!CY333)</f>
        <v>549</v>
      </c>
      <c r="CZ33" s="129">
        <f>SUM('4.읍면동별연령별인구'!CZ333)</f>
        <v>488</v>
      </c>
      <c r="DA33" s="129">
        <f>SUM('4.읍면동별연령별인구'!DA333)</f>
        <v>457</v>
      </c>
      <c r="DB33" s="129">
        <f>SUM('4.읍면동별연령별인구'!DB333)</f>
        <v>1618</v>
      </c>
      <c r="DC33" s="129">
        <f>SUM('4.읍면동별연령별인구'!DC333)</f>
        <v>423</v>
      </c>
      <c r="DD33" s="129">
        <f>SUM('4.읍면동별연령별인구'!DD333)</f>
        <v>399</v>
      </c>
      <c r="DE33" s="129">
        <f>SUM('4.읍면동별연령별인구'!DE333)</f>
        <v>320</v>
      </c>
      <c r="DF33" s="129">
        <f>SUM('4.읍면동별연령별인구'!DF333)</f>
        <v>266</v>
      </c>
      <c r="DG33" s="129">
        <f>SUM('4.읍면동별연령별인구'!DG333)</f>
        <v>210</v>
      </c>
      <c r="DH33" s="129">
        <f>SUM('4.읍면동별연령별인구'!DH333)</f>
        <v>688</v>
      </c>
      <c r="DI33" s="129">
        <f>SUM('4.읍면동별연령별인구'!DI333)</f>
        <v>238</v>
      </c>
      <c r="DJ33" s="129">
        <f>SUM('4.읍면동별연령별인구'!DJ333)</f>
        <v>162</v>
      </c>
      <c r="DK33" s="129">
        <f>SUM('4.읍면동별연령별인구'!DK333)</f>
        <v>135</v>
      </c>
      <c r="DL33" s="129">
        <f>SUM('4.읍면동별연령별인구'!DL333)</f>
        <v>86</v>
      </c>
      <c r="DM33" s="129">
        <f>SUM('4.읍면동별연령별인구'!DM333)</f>
        <v>67</v>
      </c>
      <c r="DN33" s="129">
        <f>SUM('4.읍면동별연령별인구'!DN333)</f>
        <v>139</v>
      </c>
      <c r="DO33" s="129">
        <f>SUM('4.읍면동별연령별인구'!DO333)</f>
        <v>44</v>
      </c>
      <c r="DP33" s="129">
        <f>SUM('4.읍면동별연령별인구'!DP333)</f>
        <v>40</v>
      </c>
      <c r="DQ33" s="129">
        <f>SUM('4.읍면동별연령별인구'!DQ333)</f>
        <v>35</v>
      </c>
      <c r="DR33" s="129">
        <f>SUM('4.읍면동별연령별인구'!DR333)</f>
        <v>12</v>
      </c>
      <c r="DS33" s="129">
        <f>SUM('4.읍면동별연령별인구'!DS333)</f>
        <v>8</v>
      </c>
      <c r="DT33" s="130">
        <f>SUM('4.읍면동별연령별인구'!DT333)</f>
        <v>14</v>
      </c>
    </row>
    <row r="34" spans="1:124" ht="19" x14ac:dyDescent="0.4">
      <c r="A34" s="556" t="s">
        <v>161</v>
      </c>
      <c r="B34" s="98" t="s">
        <v>17</v>
      </c>
      <c r="C34" s="129">
        <f>SUM(C35:C36)</f>
        <v>535129</v>
      </c>
      <c r="D34" s="129">
        <f>SUM('4.읍면동별연령별인구'!D379)</f>
        <v>16046</v>
      </c>
      <c r="E34" s="129">
        <f>SUM('4.읍면동별연령별인구'!E379)</f>
        <v>2512</v>
      </c>
      <c r="F34" s="129">
        <f>SUM('4.읍면동별연령별인구'!F379)</f>
        <v>2859</v>
      </c>
      <c r="G34" s="129">
        <f>SUM('4.읍면동별연령별인구'!G379)</f>
        <v>3097</v>
      </c>
      <c r="H34" s="129">
        <f>SUM('4.읍면동별연령별인구'!H379)</f>
        <v>3607</v>
      </c>
      <c r="I34" s="129">
        <f>SUM('4.읍면동별연령별인구'!I379)</f>
        <v>3971</v>
      </c>
      <c r="J34" s="129">
        <f>SUM('4.읍면동별연령별인구'!J379)</f>
        <v>26334</v>
      </c>
      <c r="K34" s="129">
        <f>SUM('4.읍면동별연령별인구'!K379)</f>
        <v>4409</v>
      </c>
      <c r="L34" s="129">
        <f>SUM('4.읍면동별연령별인구'!L379)</f>
        <v>5176</v>
      </c>
      <c r="M34" s="129">
        <f>SUM('4.읍면동별연령별인구'!M379)</f>
        <v>5577</v>
      </c>
      <c r="N34" s="129">
        <f>SUM('4.읍면동별연령별인구'!N379)</f>
        <v>5569</v>
      </c>
      <c r="O34" s="129">
        <f>SUM('4.읍면동별연령별인구'!O379)</f>
        <v>5603</v>
      </c>
      <c r="P34" s="129">
        <f>SUM('4.읍면동별연령별인구'!P379)</f>
        <v>30275</v>
      </c>
      <c r="Q34" s="129">
        <f>SUM('4.읍면동별연령별인구'!Q379)</f>
        <v>6297</v>
      </c>
      <c r="R34" s="129">
        <f>SUM('4.읍면동별연령별인구'!R379)</f>
        <v>6034</v>
      </c>
      <c r="S34" s="129">
        <f>SUM('4.읍면동별연령별인구'!S379)</f>
        <v>6071</v>
      </c>
      <c r="T34" s="129">
        <f>SUM('4.읍면동별연령별인구'!T379)</f>
        <v>5807</v>
      </c>
      <c r="U34" s="129">
        <f>SUM('4.읍면동별연령별인구'!U379)</f>
        <v>6066</v>
      </c>
      <c r="V34" s="129">
        <f>SUM('4.읍면동별연령별인구'!V379)</f>
        <v>29839</v>
      </c>
      <c r="W34" s="129">
        <f>SUM('4.읍면동별연령별인구'!W379)</f>
        <v>6609</v>
      </c>
      <c r="X34" s="129">
        <f>SUM('4.읍면동별연령별인구'!X379)</f>
        <v>5825</v>
      </c>
      <c r="Y34" s="129">
        <f>SUM('4.읍면동별연령별인구'!Y379)</f>
        <v>5521</v>
      </c>
      <c r="Z34" s="129">
        <f>SUM('4.읍면동별연령별인구'!Z379)</f>
        <v>5956</v>
      </c>
      <c r="AA34" s="129">
        <f>SUM('4.읍면동별연령별인구'!AA379)</f>
        <v>5928</v>
      </c>
      <c r="AB34" s="129">
        <f>SUM('4.읍면동별연령별인구'!AB379)</f>
        <v>31770</v>
      </c>
      <c r="AC34" s="129">
        <f>SUM('4.읍면동별연령별인구'!AC379)</f>
        <v>5807</v>
      </c>
      <c r="AD34" s="129">
        <f>SUM('4.읍면동별연령별인구'!AD379)</f>
        <v>6401</v>
      </c>
      <c r="AE34" s="129">
        <f>SUM('4.읍면동별연령별인구'!AE379)</f>
        <v>6851</v>
      </c>
      <c r="AF34" s="129">
        <f>SUM('4.읍면동별연령별인구'!AF379)</f>
        <v>6478</v>
      </c>
      <c r="AG34" s="129">
        <f>SUM('4.읍면동별연령별인구'!AG379)</f>
        <v>6233</v>
      </c>
      <c r="AH34" s="129">
        <f>SUM('4.읍면동별연령별인구'!AH379)</f>
        <v>31510</v>
      </c>
      <c r="AI34" s="129">
        <f>SUM('4.읍면동별연령별인구'!AI379)</f>
        <v>6152</v>
      </c>
      <c r="AJ34" s="129">
        <f>SUM('4.읍면동별연령별인구'!AJ379)</f>
        <v>6316</v>
      </c>
      <c r="AK34" s="129">
        <f>SUM('4.읍면동별연령별인구'!AK379)</f>
        <v>6122</v>
      </c>
      <c r="AL34" s="129">
        <f>SUM('4.읍면동별연령별인구'!AL379)</f>
        <v>6563</v>
      </c>
      <c r="AM34" s="129">
        <f>SUM('4.읍면동별연령별인구'!AM379)</f>
        <v>6357</v>
      </c>
      <c r="AN34" s="129">
        <f>SUM('4.읍면동별연령별인구'!AN379)</f>
        <v>30480</v>
      </c>
      <c r="AO34" s="129">
        <f>SUM('4.읍면동별연령별인구'!AO379)</f>
        <v>6425</v>
      </c>
      <c r="AP34" s="129">
        <f>SUM('4.읍면동별연령별인구'!AP379)</f>
        <v>6512</v>
      </c>
      <c r="AQ34" s="129">
        <f>SUM('4.읍면동별연령별인구'!AQ379)</f>
        <v>5807</v>
      </c>
      <c r="AR34" s="129">
        <f>SUM('4.읍면동별연령별인구'!AR379)</f>
        <v>5896</v>
      </c>
      <c r="AS34" s="129">
        <f>SUM('4.읍면동별연령별인구'!AS379)</f>
        <v>5840</v>
      </c>
      <c r="AT34" s="129">
        <f>SUM('4.읍면동별연령별인구'!AT379)</f>
        <v>33530</v>
      </c>
      <c r="AU34" s="129">
        <f>SUM('4.읍면동별연령별인구'!AU379)</f>
        <v>5835</v>
      </c>
      <c r="AV34" s="129">
        <f>SUM('4.읍면동별연령별인구'!AV379)</f>
        <v>6274</v>
      </c>
      <c r="AW34" s="129">
        <f>SUM('4.읍면동별연령별인구'!AW379)</f>
        <v>6607</v>
      </c>
      <c r="AX34" s="129">
        <f>SUM('4.읍면동별연령별인구'!AX379)</f>
        <v>6845</v>
      </c>
      <c r="AY34" s="129">
        <f>SUM('4.읍면동별연령별인구'!AY379)</f>
        <v>7969</v>
      </c>
      <c r="AZ34" s="129">
        <f>SUM('4.읍면동별연령별인구'!AZ379)</f>
        <v>46017</v>
      </c>
      <c r="BA34" s="129">
        <f>SUM('4.읍면동별연령별인구'!BA379)</f>
        <v>8984</v>
      </c>
      <c r="BB34" s="129">
        <f>SUM('4.읍면동별연령별인구'!BB379)</f>
        <v>9401</v>
      </c>
      <c r="BC34" s="129">
        <f>SUM('4.읍면동별연령별인구'!BC379)</f>
        <v>9745</v>
      </c>
      <c r="BD34" s="129">
        <f>SUM('4.읍면동별연령별인구'!BD379)</f>
        <v>9440</v>
      </c>
      <c r="BE34" s="129">
        <f>SUM('4.읍면동별연령별인구'!BE379)</f>
        <v>8447</v>
      </c>
      <c r="BF34" s="129">
        <f>SUM('4.읍면동별연령별인구'!BF379)</f>
        <v>48367</v>
      </c>
      <c r="BG34" s="129">
        <f>SUM('4.읍면동별연령별인구'!BG379)</f>
        <v>8962</v>
      </c>
      <c r="BH34" s="129">
        <f>SUM('4.읍면동별연령별인구'!BH379)</f>
        <v>8755</v>
      </c>
      <c r="BI34" s="129">
        <f>SUM('4.읍면동별연령별인구'!BI379)</f>
        <v>9495</v>
      </c>
      <c r="BJ34" s="129">
        <f>SUM('4.읍면동별연령별인구'!BJ379)</f>
        <v>10306</v>
      </c>
      <c r="BK34" s="129">
        <f>SUM('4.읍면동별연령별인구'!BK379)</f>
        <v>10849</v>
      </c>
      <c r="BL34" s="129">
        <f>SUM('4.읍면동별연령별인구'!BL379)</f>
        <v>54641</v>
      </c>
      <c r="BM34" s="129">
        <f>SUM('4.읍면동별연령별인구'!BM379)</f>
        <v>10648</v>
      </c>
      <c r="BN34" s="129">
        <f>SUM('4.읍면동별연령별인구'!BN379)</f>
        <v>11352</v>
      </c>
      <c r="BO34" s="129">
        <f>SUM('4.읍면동별연령별인구'!BO379)</f>
        <v>10909</v>
      </c>
      <c r="BP34" s="129">
        <f>SUM('4.읍면동별연령별인구'!BP379)</f>
        <v>10803</v>
      </c>
      <c r="BQ34" s="129">
        <f>SUM('4.읍면동별연령별인구'!BQ379)</f>
        <v>10929</v>
      </c>
      <c r="BR34" s="129">
        <f>SUM('4.읍면동별연령별인구'!BR379)</f>
        <v>45533</v>
      </c>
      <c r="BS34" s="129">
        <f>SUM('4.읍면동별연령별인구'!BS379)</f>
        <v>10170</v>
      </c>
      <c r="BT34" s="129">
        <f>SUM('4.읍면동별연령별인구'!BT379)</f>
        <v>9273</v>
      </c>
      <c r="BU34" s="129">
        <f>SUM('4.읍면동별연령별인구'!BU379)</f>
        <v>9297</v>
      </c>
      <c r="BV34" s="129">
        <f>SUM('4.읍면동별연령별인구'!BV379)</f>
        <v>8644</v>
      </c>
      <c r="BW34" s="129">
        <f>SUM('4.읍면동별연령별인구'!BW379)</f>
        <v>8149</v>
      </c>
      <c r="BX34" s="129">
        <f>SUM('4.읍면동별연령별인구'!BX379)</f>
        <v>40579</v>
      </c>
      <c r="BY34" s="129">
        <f>SUM('4.읍면동별연령별인구'!BY379)</f>
        <v>8842</v>
      </c>
      <c r="BZ34" s="129">
        <f>SUM('4.읍면동별연령별인구'!BZ379)</f>
        <v>8835</v>
      </c>
      <c r="CA34" s="129">
        <f>SUM('4.읍면동별연령별인구'!CA379)</f>
        <v>8611</v>
      </c>
      <c r="CB34" s="129">
        <f>SUM('4.읍면동별연령별인구'!CB379)</f>
        <v>7546</v>
      </c>
      <c r="CC34" s="129">
        <f>SUM('4.읍면동별연령별인구'!CC379)</f>
        <v>6745</v>
      </c>
      <c r="CD34" s="129">
        <f>SUM('4.읍면동별연령별인구'!CD379)</f>
        <v>26699</v>
      </c>
      <c r="CE34" s="129">
        <f>SUM('4.읍면동별연령별인구'!CE379)</f>
        <v>6649</v>
      </c>
      <c r="CF34" s="129">
        <f>SUM('4.읍면동별연령별인구'!CF379)</f>
        <v>5654</v>
      </c>
      <c r="CG34" s="129">
        <f>SUM('4.읍면동별연령별인구'!CG379)</f>
        <v>5696</v>
      </c>
      <c r="CH34" s="129">
        <f>SUM('4.읍면동별연령별인구'!CH379)</f>
        <v>4773</v>
      </c>
      <c r="CI34" s="129">
        <f>SUM('4.읍면동별연령별인구'!CI379)</f>
        <v>3927</v>
      </c>
      <c r="CJ34" s="129">
        <f>SUM('4.읍면동별연령별인구'!CJ379)</f>
        <v>17255</v>
      </c>
      <c r="CK34" s="129">
        <f>SUM('4.읍면동별연령별인구'!CK379)</f>
        <v>4341</v>
      </c>
      <c r="CL34" s="129">
        <f>SUM('4.읍면동별연령별인구'!CL379)</f>
        <v>3280</v>
      </c>
      <c r="CM34" s="129">
        <f>SUM('4.읍면동별연령별인구'!CM379)</f>
        <v>3292</v>
      </c>
      <c r="CN34" s="129">
        <f>SUM('4.읍면동별연령별인구'!CN379)</f>
        <v>3120</v>
      </c>
      <c r="CO34" s="129">
        <f>SUM('4.읍면동별연령별인구'!CO379)</f>
        <v>3222</v>
      </c>
      <c r="CP34" s="129">
        <f>SUM('4.읍면동별연령별인구'!CP379)</f>
        <v>11366</v>
      </c>
      <c r="CQ34" s="129">
        <f>SUM('4.읍면동별연령별인구'!CQ379)</f>
        <v>2916</v>
      </c>
      <c r="CR34" s="129">
        <f>SUM('4.읍면동별연령별인구'!CR379)</f>
        <v>2260</v>
      </c>
      <c r="CS34" s="129">
        <f>SUM('4.읍면동별연령별인구'!CS379)</f>
        <v>1854</v>
      </c>
      <c r="CT34" s="129">
        <f>SUM('4.읍면동별연령별인구'!CT379)</f>
        <v>2191</v>
      </c>
      <c r="CU34" s="129">
        <f>SUM('4.읍면동별연령별인구'!CU379)</f>
        <v>2145</v>
      </c>
      <c r="CV34" s="129">
        <f>SUM('4.읍면동별연령별인구'!CV379)</f>
        <v>8817</v>
      </c>
      <c r="CW34" s="129">
        <f>SUM('4.읍면동별연령별인구'!CW379)</f>
        <v>2361</v>
      </c>
      <c r="CX34" s="129">
        <f>SUM('4.읍면동별연령별인구'!CX379)</f>
        <v>1865</v>
      </c>
      <c r="CY34" s="129">
        <f>SUM('4.읍면동별연령별인구'!CY379)</f>
        <v>1690</v>
      </c>
      <c r="CZ34" s="129">
        <f>SUM('4.읍면동별연령별인구'!CZ379)</f>
        <v>1571</v>
      </c>
      <c r="DA34" s="129">
        <f>SUM('4.읍면동별연령별인구'!DA379)</f>
        <v>1330</v>
      </c>
      <c r="DB34" s="129">
        <f>SUM('4.읍면동별연령별인구'!DB379)</f>
        <v>4368</v>
      </c>
      <c r="DC34" s="129">
        <f>SUM('4.읍면동별연령별인구'!DC379)</f>
        <v>1182</v>
      </c>
      <c r="DD34" s="129">
        <f>SUM('4.읍면동별연령별인구'!DD379)</f>
        <v>992</v>
      </c>
      <c r="DE34" s="129">
        <f>SUM('4.읍면동별연령별인구'!DE379)</f>
        <v>873</v>
      </c>
      <c r="DF34" s="129">
        <f>SUM('4.읍면동별연령별인구'!DF379)</f>
        <v>785</v>
      </c>
      <c r="DG34" s="129">
        <f>SUM('4.읍면동별연령별인구'!DG379)</f>
        <v>536</v>
      </c>
      <c r="DH34" s="129">
        <f>SUM('4.읍면동별연령별인구'!DH379)</f>
        <v>1418</v>
      </c>
      <c r="DI34" s="129">
        <f>SUM('4.읍면동별연령별인구'!DI379)</f>
        <v>456</v>
      </c>
      <c r="DJ34" s="129">
        <f>SUM('4.읍면동별연령별인구'!DJ379)</f>
        <v>332</v>
      </c>
      <c r="DK34" s="129">
        <f>SUM('4.읍면동별연령별인구'!DK379)</f>
        <v>262</v>
      </c>
      <c r="DL34" s="129">
        <f>SUM('4.읍면동별연령별인구'!DL379)</f>
        <v>214</v>
      </c>
      <c r="DM34" s="129">
        <f>SUM('4.읍면동별연령별인구'!DM379)</f>
        <v>154</v>
      </c>
      <c r="DN34" s="129">
        <f>SUM('4.읍면동별연령별인구'!DN379)</f>
        <v>253</v>
      </c>
      <c r="DO34" s="129">
        <f>SUM('4.읍면동별연령별인구'!DO379)</f>
        <v>100</v>
      </c>
      <c r="DP34" s="129">
        <f>SUM('4.읍면동별연령별인구'!DP379)</f>
        <v>50</v>
      </c>
      <c r="DQ34" s="129">
        <f>SUM('4.읍면동별연령별인구'!DQ379)</f>
        <v>46</v>
      </c>
      <c r="DR34" s="129">
        <f>SUM('4.읍면동별연령별인구'!DR379)</f>
        <v>29</v>
      </c>
      <c r="DS34" s="129">
        <f>SUM('4.읍면동별연령별인구'!DS379)</f>
        <v>28</v>
      </c>
      <c r="DT34" s="130">
        <f>SUM('4.읍면동별연령별인구'!DT379)</f>
        <v>32</v>
      </c>
    </row>
    <row r="35" spans="1:124" ht="19" x14ac:dyDescent="0.4">
      <c r="A35" s="556"/>
      <c r="B35" s="98" t="s">
        <v>18</v>
      </c>
      <c r="C35" s="129">
        <f>SUM(D35,J35,P35,V35,AB35,AH35,AN35,AT35,AZ35,BF35,BL35,BR35,BX35,CD35,CJ35,CP35,CV35,DB35,DH35,DN35,DT35)</f>
        <v>270652</v>
      </c>
      <c r="D35" s="129">
        <f>SUM('4.읍면동별연령별인구'!D380)</f>
        <v>8312</v>
      </c>
      <c r="E35" s="129">
        <f>SUM('4.읍면동별연령별인구'!E380)</f>
        <v>1287</v>
      </c>
      <c r="F35" s="129">
        <f>SUM('4.읍면동별연령별인구'!F380)</f>
        <v>1499</v>
      </c>
      <c r="G35" s="129">
        <f>SUM('4.읍면동별연령별인구'!G380)</f>
        <v>1595</v>
      </c>
      <c r="H35" s="129">
        <f>SUM('4.읍면동별연령별인구'!H380)</f>
        <v>1893</v>
      </c>
      <c r="I35" s="129">
        <f>SUM('4.읍면동별연령별인구'!I380)</f>
        <v>2038</v>
      </c>
      <c r="J35" s="129">
        <f>SUM('4.읍면동별연령별인구'!J380)</f>
        <v>13467</v>
      </c>
      <c r="K35" s="129">
        <f>SUM('4.읍면동별연령별인구'!K380)</f>
        <v>2256</v>
      </c>
      <c r="L35" s="129">
        <f>SUM('4.읍면동별연령별인구'!L380)</f>
        <v>2646</v>
      </c>
      <c r="M35" s="129">
        <f>SUM('4.읍면동별연령별인구'!M380)</f>
        <v>2864</v>
      </c>
      <c r="N35" s="129">
        <f>SUM('4.읍면동별연령별인구'!N380)</f>
        <v>2869</v>
      </c>
      <c r="O35" s="129">
        <f>SUM('4.읍면동별연령별인구'!O380)</f>
        <v>2832</v>
      </c>
      <c r="P35" s="129">
        <f>SUM('4.읍면동별연령별인구'!P380)</f>
        <v>15364</v>
      </c>
      <c r="Q35" s="129">
        <f>SUM('4.읍면동별연령별인구'!Q380)</f>
        <v>3124</v>
      </c>
      <c r="R35" s="129">
        <f>SUM('4.읍면동별연령별인구'!R380)</f>
        <v>3035</v>
      </c>
      <c r="S35" s="129">
        <f>SUM('4.읍면동별연령별인구'!S380)</f>
        <v>3105</v>
      </c>
      <c r="T35" s="129">
        <f>SUM('4.읍면동별연령별인구'!T380)</f>
        <v>2983</v>
      </c>
      <c r="U35" s="129">
        <f>SUM('4.읍면동별연령별인구'!U380)</f>
        <v>3117</v>
      </c>
      <c r="V35" s="129">
        <f>SUM('4.읍면동별연령별인구'!V380)</f>
        <v>15576</v>
      </c>
      <c r="W35" s="129">
        <f>SUM('4.읍면동별연령별인구'!W380)</f>
        <v>3355</v>
      </c>
      <c r="X35" s="129">
        <f>SUM('4.읍면동별연령별인구'!X380)</f>
        <v>3015</v>
      </c>
      <c r="Y35" s="129">
        <f>SUM('4.읍면동별연령별인구'!Y380)</f>
        <v>2945</v>
      </c>
      <c r="Z35" s="129">
        <f>SUM('4.읍면동별연령별인구'!Z380)</f>
        <v>3105</v>
      </c>
      <c r="AA35" s="129">
        <f>SUM('4.읍면동별연령별인구'!AA380)</f>
        <v>3156</v>
      </c>
      <c r="AB35" s="129">
        <f>SUM('4.읍면동별연령별인구'!AB380)</f>
        <v>17606</v>
      </c>
      <c r="AC35" s="129">
        <f>SUM('4.읍면동별연령별인구'!AC380)</f>
        <v>3206</v>
      </c>
      <c r="AD35" s="129">
        <f>SUM('4.읍면동별연령별인구'!AD380)</f>
        <v>3551</v>
      </c>
      <c r="AE35" s="129">
        <f>SUM('4.읍면동별연령별인구'!AE380)</f>
        <v>3822</v>
      </c>
      <c r="AF35" s="129">
        <f>SUM('4.읍면동별연령별인구'!AF380)</f>
        <v>3555</v>
      </c>
      <c r="AG35" s="129">
        <f>SUM('4.읍면동별연령별인구'!AG380)</f>
        <v>3472</v>
      </c>
      <c r="AH35" s="129">
        <f>SUM('4.읍면동별연령별인구'!AH380)</f>
        <v>17135</v>
      </c>
      <c r="AI35" s="129">
        <f>SUM('4.읍면동별연령별인구'!AI380)</f>
        <v>3386</v>
      </c>
      <c r="AJ35" s="129">
        <f>SUM('4.읍면동별연령별인구'!AJ380)</f>
        <v>3478</v>
      </c>
      <c r="AK35" s="129">
        <f>SUM('4.읍면동별연령별인구'!AK380)</f>
        <v>3368</v>
      </c>
      <c r="AL35" s="129">
        <f>SUM('4.읍면동별연령별인구'!AL380)</f>
        <v>3530</v>
      </c>
      <c r="AM35" s="129">
        <f>SUM('4.읍면동별연령별인구'!AM380)</f>
        <v>3373</v>
      </c>
      <c r="AN35" s="129">
        <f>SUM('4.읍면동별연령별인구'!AN380)</f>
        <v>16162</v>
      </c>
      <c r="AO35" s="129">
        <f>SUM('4.읍면동별연령별인구'!AO380)</f>
        <v>3416</v>
      </c>
      <c r="AP35" s="129">
        <f>SUM('4.읍면동별연령별인구'!AP380)</f>
        <v>3472</v>
      </c>
      <c r="AQ35" s="129">
        <f>SUM('4.읍면동별연령별인구'!AQ380)</f>
        <v>3094</v>
      </c>
      <c r="AR35" s="129">
        <f>SUM('4.읍면동별연령별인구'!AR380)</f>
        <v>3121</v>
      </c>
      <c r="AS35" s="129">
        <f>SUM('4.읍면동별연령별인구'!AS380)</f>
        <v>3059</v>
      </c>
      <c r="AT35" s="129">
        <f>SUM('4.읍면동별연령별인구'!AT380)</f>
        <v>17195</v>
      </c>
      <c r="AU35" s="129">
        <f>SUM('4.읍면동별연령별인구'!AU380)</f>
        <v>2976</v>
      </c>
      <c r="AV35" s="129">
        <f>SUM('4.읍면동별연령별인구'!AV380)</f>
        <v>3292</v>
      </c>
      <c r="AW35" s="129">
        <f>SUM('4.읍면동별연령별인구'!AW380)</f>
        <v>3386</v>
      </c>
      <c r="AX35" s="129">
        <f>SUM('4.읍면동별연령별인구'!AX380)</f>
        <v>3508</v>
      </c>
      <c r="AY35" s="129">
        <f>SUM('4.읍면동별연령별인구'!AY380)</f>
        <v>4033</v>
      </c>
      <c r="AZ35" s="129">
        <f>SUM('4.읍면동별연령별인구'!AZ380)</f>
        <v>23220</v>
      </c>
      <c r="BA35" s="129">
        <f>SUM('4.읍면동별연령별인구'!BA380)</f>
        <v>4559</v>
      </c>
      <c r="BB35" s="129">
        <f>SUM('4.읍면동별연령별인구'!BB380)</f>
        <v>4776</v>
      </c>
      <c r="BC35" s="129">
        <f>SUM('4.읍면동별연령별인구'!BC380)</f>
        <v>4885</v>
      </c>
      <c r="BD35" s="129">
        <f>SUM('4.읍면동별연령별인구'!BD380)</f>
        <v>4742</v>
      </c>
      <c r="BE35" s="129">
        <f>SUM('4.읍면동별연령별인구'!BE380)</f>
        <v>4258</v>
      </c>
      <c r="BF35" s="129">
        <f>SUM('4.읍면동별연령별인구'!BF380)</f>
        <v>23749</v>
      </c>
      <c r="BG35" s="129">
        <f>SUM('4.읍면동별연령별인구'!BG380)</f>
        <v>4404</v>
      </c>
      <c r="BH35" s="129">
        <f>SUM('4.읍면동별연령별인구'!BH380)</f>
        <v>4317</v>
      </c>
      <c r="BI35" s="129">
        <f>SUM('4.읍면동별연령별인구'!BI380)</f>
        <v>4649</v>
      </c>
      <c r="BJ35" s="129">
        <f>SUM('4.읍면동별연령별인구'!BJ380)</f>
        <v>5077</v>
      </c>
      <c r="BK35" s="129">
        <f>SUM('4.읍면동별연령별인구'!BK380)</f>
        <v>5302</v>
      </c>
      <c r="BL35" s="129">
        <f>SUM('4.읍면동별연령별인구'!BL380)</f>
        <v>27452</v>
      </c>
      <c r="BM35" s="129">
        <f>SUM('4.읍면동별연령별인구'!BM380)</f>
        <v>5310</v>
      </c>
      <c r="BN35" s="129">
        <f>SUM('4.읍면동별연령별인구'!BN380)</f>
        <v>5745</v>
      </c>
      <c r="BO35" s="129">
        <f>SUM('4.읍면동별연령별인구'!BO380)</f>
        <v>5502</v>
      </c>
      <c r="BP35" s="129">
        <f>SUM('4.읍면동별연령별인구'!BP380)</f>
        <v>5426</v>
      </c>
      <c r="BQ35" s="129">
        <f>SUM('4.읍면동별연령별인구'!BQ380)</f>
        <v>5469</v>
      </c>
      <c r="BR35" s="129">
        <f>SUM('4.읍면동별연령별인구'!BR380)</f>
        <v>23464</v>
      </c>
      <c r="BS35" s="129">
        <f>SUM('4.읍면동별연령별인구'!BS380)</f>
        <v>5101</v>
      </c>
      <c r="BT35" s="129">
        <f>SUM('4.읍면동별연령별인구'!BT380)</f>
        <v>4881</v>
      </c>
      <c r="BU35" s="129">
        <f>SUM('4.읍면동별연령별인구'!BU380)</f>
        <v>4694</v>
      </c>
      <c r="BV35" s="129">
        <f>SUM('4.읍면동별연령별인구'!BV380)</f>
        <v>4467</v>
      </c>
      <c r="BW35" s="129">
        <f>SUM('4.읍면동별연령별인구'!BW380)</f>
        <v>4321</v>
      </c>
      <c r="BX35" s="129">
        <f>SUM('4.읍면동별연령별인구'!BX380)</f>
        <v>21136</v>
      </c>
      <c r="BY35" s="129">
        <f>SUM('4.읍면동별연령별인구'!BY380)</f>
        <v>4675</v>
      </c>
      <c r="BZ35" s="129">
        <f>SUM('4.읍면동별연령별인구'!BZ380)</f>
        <v>4579</v>
      </c>
      <c r="CA35" s="129">
        <f>SUM('4.읍면동별연령별인구'!CA380)</f>
        <v>4439</v>
      </c>
      <c r="CB35" s="129">
        <f>SUM('4.읍면동별연령별인구'!CB380)</f>
        <v>3981</v>
      </c>
      <c r="CC35" s="129">
        <f>SUM('4.읍면동별연령별인구'!CC380)</f>
        <v>3462</v>
      </c>
      <c r="CD35" s="129">
        <f>SUM('4.읍면동별연령별인구'!CD380)</f>
        <v>13331</v>
      </c>
      <c r="CE35" s="129">
        <f>SUM('4.읍면동별연령별인구'!CE380)</f>
        <v>3378</v>
      </c>
      <c r="CF35" s="129">
        <f>SUM('4.읍면동별연령별인구'!CF380)</f>
        <v>2830</v>
      </c>
      <c r="CG35" s="129">
        <f>SUM('4.읍면동별연령별인구'!CG380)</f>
        <v>2828</v>
      </c>
      <c r="CH35" s="129">
        <f>SUM('4.읍면동별연령별인구'!CH380)</f>
        <v>2434</v>
      </c>
      <c r="CI35" s="129">
        <f>SUM('4.읍면동별연령별인구'!CI380)</f>
        <v>1861</v>
      </c>
      <c r="CJ35" s="129">
        <f>SUM('4.읍면동별연령별인구'!CJ380)</f>
        <v>8079</v>
      </c>
      <c r="CK35" s="129">
        <f>SUM('4.읍면동별연령별인구'!CK380)</f>
        <v>2118</v>
      </c>
      <c r="CL35" s="129">
        <f>SUM('4.읍면동별연령별인구'!CL380)</f>
        <v>1558</v>
      </c>
      <c r="CM35" s="129">
        <f>SUM('4.읍면동별연령별인구'!CM380)</f>
        <v>1544</v>
      </c>
      <c r="CN35" s="129">
        <f>SUM('4.읍면동별연령별인구'!CN380)</f>
        <v>1430</v>
      </c>
      <c r="CO35" s="129">
        <f>SUM('4.읍면동별연령별인구'!CO380)</f>
        <v>1429</v>
      </c>
      <c r="CP35" s="129">
        <f>SUM('4.읍면동별연령별인구'!CP380)</f>
        <v>4827</v>
      </c>
      <c r="CQ35" s="129">
        <f>SUM('4.읍면동별연령별인구'!CQ380)</f>
        <v>1247</v>
      </c>
      <c r="CR35" s="129">
        <f>SUM('4.읍면동별연령별인구'!CR380)</f>
        <v>1011</v>
      </c>
      <c r="CS35" s="129">
        <f>SUM('4.읍면동별연령별인구'!CS380)</f>
        <v>816</v>
      </c>
      <c r="CT35" s="129">
        <f>SUM('4.읍면동별연령별인구'!CT380)</f>
        <v>912</v>
      </c>
      <c r="CU35" s="129">
        <f>SUM('4.읍면동별연령별인구'!CU380)</f>
        <v>841</v>
      </c>
      <c r="CV35" s="129">
        <f>SUM('4.읍면동별연령별인구'!CV380)</f>
        <v>3071</v>
      </c>
      <c r="CW35" s="129">
        <f>SUM('4.읍면동별연령별인구'!CW380)</f>
        <v>899</v>
      </c>
      <c r="CX35" s="129">
        <f>SUM('4.읍면동별연령별인구'!CX380)</f>
        <v>643</v>
      </c>
      <c r="CY35" s="129">
        <f>SUM('4.읍면동별연령별인구'!CY380)</f>
        <v>571</v>
      </c>
      <c r="CZ35" s="129">
        <f>SUM('4.읍면동별연령별인구'!CZ380)</f>
        <v>525</v>
      </c>
      <c r="DA35" s="129">
        <f>SUM('4.읍면동별연령별인구'!DA380)</f>
        <v>433</v>
      </c>
      <c r="DB35" s="129">
        <f>SUM('4.읍면동별연령별인구'!DB380)</f>
        <v>1194</v>
      </c>
      <c r="DC35" s="129">
        <f>SUM('4.읍면동별연령별인구'!DC380)</f>
        <v>325</v>
      </c>
      <c r="DD35" s="129">
        <f>SUM('4.읍면동별연령별인구'!DD380)</f>
        <v>291</v>
      </c>
      <c r="DE35" s="129">
        <f>SUM('4.읍면동별연령별인구'!DE380)</f>
        <v>238</v>
      </c>
      <c r="DF35" s="129">
        <f>SUM('4.읍면동별연령별인구'!DF380)</f>
        <v>204</v>
      </c>
      <c r="DG35" s="129">
        <f>SUM('4.읍면동별연령별인구'!DG380)</f>
        <v>136</v>
      </c>
      <c r="DH35" s="129">
        <f>SUM('4.읍면동별연령별인구'!DH380)</f>
        <v>268</v>
      </c>
      <c r="DI35" s="129">
        <f>SUM('4.읍면동별연령별인구'!DI380)</f>
        <v>98</v>
      </c>
      <c r="DJ35" s="129">
        <f>SUM('4.읍면동별연령별인구'!DJ380)</f>
        <v>62</v>
      </c>
      <c r="DK35" s="129">
        <f>SUM('4.읍면동별연령별인구'!DK380)</f>
        <v>45</v>
      </c>
      <c r="DL35" s="129">
        <f>SUM('4.읍면동별연령별인구'!DL380)</f>
        <v>41</v>
      </c>
      <c r="DM35" s="129">
        <f>SUM('4.읍면동별연령별인구'!DM380)</f>
        <v>22</v>
      </c>
      <c r="DN35" s="129">
        <f>SUM('4.읍면동별연령별인구'!DN380)</f>
        <v>39</v>
      </c>
      <c r="DO35" s="129">
        <f>SUM('4.읍면동별연령별인구'!DO380)</f>
        <v>17</v>
      </c>
      <c r="DP35" s="129">
        <f>SUM('4.읍면동별연령별인구'!DP380)</f>
        <v>12</v>
      </c>
      <c r="DQ35" s="129">
        <f>SUM('4.읍면동별연령별인구'!DQ380)</f>
        <v>3</v>
      </c>
      <c r="DR35" s="129">
        <f>SUM('4.읍면동별연령별인구'!DR380)</f>
        <v>3</v>
      </c>
      <c r="DS35" s="129">
        <f>SUM('4.읍면동별연령별인구'!DS380)</f>
        <v>4</v>
      </c>
      <c r="DT35" s="130">
        <f>SUM('4.읍면동별연령별인구'!DT380)</f>
        <v>5</v>
      </c>
    </row>
    <row r="36" spans="1:124" ht="19" x14ac:dyDescent="0.4">
      <c r="A36" s="556"/>
      <c r="B36" s="98" t="s">
        <v>19</v>
      </c>
      <c r="C36" s="129">
        <f>SUM(D36,J36,P36,V36,AB36,AH36,AN36,AT36,AZ36,BF36,BL36,BR36,BX36,CD36,CJ36,CP36,CV36,DB36,DH36,DN36,DT36)</f>
        <v>264477</v>
      </c>
      <c r="D36" s="129">
        <f>SUM('4.읍면동별연령별인구'!D381)</f>
        <v>7734</v>
      </c>
      <c r="E36" s="129">
        <f>SUM('4.읍면동별연령별인구'!E381)</f>
        <v>1225</v>
      </c>
      <c r="F36" s="129">
        <f>SUM('4.읍면동별연령별인구'!F381)</f>
        <v>1360</v>
      </c>
      <c r="G36" s="129">
        <f>SUM('4.읍면동별연령별인구'!G381)</f>
        <v>1502</v>
      </c>
      <c r="H36" s="129">
        <f>SUM('4.읍면동별연령별인구'!H381)</f>
        <v>1714</v>
      </c>
      <c r="I36" s="129">
        <f>SUM('4.읍면동별연령별인구'!I381)</f>
        <v>1933</v>
      </c>
      <c r="J36" s="129">
        <f>SUM('4.읍면동별연령별인구'!J381)</f>
        <v>12867</v>
      </c>
      <c r="K36" s="129">
        <f>SUM('4.읍면동별연령별인구'!K381)</f>
        <v>2153</v>
      </c>
      <c r="L36" s="129">
        <f>SUM('4.읍면동별연령별인구'!L381)</f>
        <v>2530</v>
      </c>
      <c r="M36" s="129">
        <f>SUM('4.읍면동별연령별인구'!M381)</f>
        <v>2713</v>
      </c>
      <c r="N36" s="129">
        <f>SUM('4.읍면동별연령별인구'!N381)</f>
        <v>2700</v>
      </c>
      <c r="O36" s="129">
        <f>SUM('4.읍면동별연령별인구'!O381)</f>
        <v>2771</v>
      </c>
      <c r="P36" s="129">
        <f>SUM('4.읍면동별연령별인구'!P381)</f>
        <v>14911</v>
      </c>
      <c r="Q36" s="129">
        <f>SUM('4.읍면동별연령별인구'!Q381)</f>
        <v>3173</v>
      </c>
      <c r="R36" s="129">
        <f>SUM('4.읍면동별연령별인구'!R381)</f>
        <v>2999</v>
      </c>
      <c r="S36" s="129">
        <f>SUM('4.읍면동별연령별인구'!S381)</f>
        <v>2966</v>
      </c>
      <c r="T36" s="129">
        <f>SUM('4.읍면동별연령별인구'!T381)</f>
        <v>2824</v>
      </c>
      <c r="U36" s="129">
        <f>SUM('4.읍면동별연령별인구'!U381)</f>
        <v>2949</v>
      </c>
      <c r="V36" s="129">
        <f>SUM('4.읍면동별연령별인구'!V381)</f>
        <v>14263</v>
      </c>
      <c r="W36" s="129">
        <f>SUM('4.읍면동별연령별인구'!W381)</f>
        <v>3254</v>
      </c>
      <c r="X36" s="129">
        <f>SUM('4.읍면동별연령별인구'!X381)</f>
        <v>2810</v>
      </c>
      <c r="Y36" s="129">
        <f>SUM('4.읍면동별연령별인구'!Y381)</f>
        <v>2576</v>
      </c>
      <c r="Z36" s="129">
        <f>SUM('4.읍면동별연령별인구'!Z381)</f>
        <v>2851</v>
      </c>
      <c r="AA36" s="129">
        <f>SUM('4.읍면동별연령별인구'!AA381)</f>
        <v>2772</v>
      </c>
      <c r="AB36" s="129">
        <f>SUM('4.읍면동별연령별인구'!AB381)</f>
        <v>14164</v>
      </c>
      <c r="AC36" s="129">
        <f>SUM('4.읍면동별연령별인구'!AC381)</f>
        <v>2601</v>
      </c>
      <c r="AD36" s="129">
        <f>SUM('4.읍면동별연령별인구'!AD381)</f>
        <v>2850</v>
      </c>
      <c r="AE36" s="129">
        <f>SUM('4.읍면동별연령별인구'!AE381)</f>
        <v>3029</v>
      </c>
      <c r="AF36" s="129">
        <f>SUM('4.읍면동별연령별인구'!AF381)</f>
        <v>2923</v>
      </c>
      <c r="AG36" s="129">
        <f>SUM('4.읍면동별연령별인구'!AG381)</f>
        <v>2761</v>
      </c>
      <c r="AH36" s="129">
        <f>SUM('4.읍면동별연령별인구'!AH381)</f>
        <v>14375</v>
      </c>
      <c r="AI36" s="129">
        <f>SUM('4.읍면동별연령별인구'!AI381)</f>
        <v>2766</v>
      </c>
      <c r="AJ36" s="129">
        <f>SUM('4.읍면동별연령별인구'!AJ381)</f>
        <v>2838</v>
      </c>
      <c r="AK36" s="129">
        <f>SUM('4.읍면동별연령별인구'!AK381)</f>
        <v>2754</v>
      </c>
      <c r="AL36" s="129">
        <f>SUM('4.읍면동별연령별인구'!AL381)</f>
        <v>3033</v>
      </c>
      <c r="AM36" s="129">
        <f>SUM('4.읍면동별연령별인구'!AM381)</f>
        <v>2984</v>
      </c>
      <c r="AN36" s="129">
        <f>SUM('4.읍면동별연령별인구'!AN381)</f>
        <v>14318</v>
      </c>
      <c r="AO36" s="129">
        <f>SUM('4.읍면동별연령별인구'!AO381)</f>
        <v>3009</v>
      </c>
      <c r="AP36" s="129">
        <f>SUM('4.읍면동별연령별인구'!AP381)</f>
        <v>3040</v>
      </c>
      <c r="AQ36" s="129">
        <f>SUM('4.읍면동별연령별인구'!AQ381)</f>
        <v>2713</v>
      </c>
      <c r="AR36" s="129">
        <f>SUM('4.읍면동별연령별인구'!AR381)</f>
        <v>2775</v>
      </c>
      <c r="AS36" s="129">
        <f>SUM('4.읍면동별연령별인구'!AS381)</f>
        <v>2781</v>
      </c>
      <c r="AT36" s="129">
        <f>SUM('4.읍면동별연령별인구'!AT381)</f>
        <v>16335</v>
      </c>
      <c r="AU36" s="129">
        <f>SUM('4.읍면동별연령별인구'!AU381)</f>
        <v>2859</v>
      </c>
      <c r="AV36" s="129">
        <f>SUM('4.읍면동별연령별인구'!AV381)</f>
        <v>2982</v>
      </c>
      <c r="AW36" s="129">
        <f>SUM('4.읍면동별연령별인구'!AW381)</f>
        <v>3221</v>
      </c>
      <c r="AX36" s="129">
        <f>SUM('4.읍면동별연령별인구'!AX381)</f>
        <v>3337</v>
      </c>
      <c r="AY36" s="129">
        <f>SUM('4.읍면동별연령별인구'!AY381)</f>
        <v>3936</v>
      </c>
      <c r="AZ36" s="129">
        <f>SUM('4.읍면동별연령별인구'!AZ381)</f>
        <v>22797</v>
      </c>
      <c r="BA36" s="129">
        <f>SUM('4.읍면동별연령별인구'!BA381)</f>
        <v>4425</v>
      </c>
      <c r="BB36" s="129">
        <f>SUM('4.읍면동별연령별인구'!BB381)</f>
        <v>4625</v>
      </c>
      <c r="BC36" s="129">
        <f>SUM('4.읍면동별연령별인구'!BC381)</f>
        <v>4860</v>
      </c>
      <c r="BD36" s="129">
        <f>SUM('4.읍면동별연령별인구'!BD381)</f>
        <v>4698</v>
      </c>
      <c r="BE36" s="129">
        <f>SUM('4.읍면동별연령별인구'!BE381)</f>
        <v>4189</v>
      </c>
      <c r="BF36" s="129">
        <f>SUM('4.읍면동별연령별인구'!BF381)</f>
        <v>24618</v>
      </c>
      <c r="BG36" s="129">
        <f>SUM('4.읍면동별연령별인구'!BG381)</f>
        <v>4558</v>
      </c>
      <c r="BH36" s="129">
        <f>SUM('4.읍면동별연령별인구'!BH381)</f>
        <v>4438</v>
      </c>
      <c r="BI36" s="129">
        <f>SUM('4.읍면동별연령별인구'!BI381)</f>
        <v>4846</v>
      </c>
      <c r="BJ36" s="129">
        <f>SUM('4.읍면동별연령별인구'!BJ381)</f>
        <v>5229</v>
      </c>
      <c r="BK36" s="129">
        <f>SUM('4.읍면동별연령별인구'!BK381)</f>
        <v>5547</v>
      </c>
      <c r="BL36" s="129">
        <f>SUM('4.읍면동별연령별인구'!BL381)</f>
        <v>27189</v>
      </c>
      <c r="BM36" s="129">
        <f>SUM('4.읍면동별연령별인구'!BM381)</f>
        <v>5338</v>
      </c>
      <c r="BN36" s="129">
        <f>SUM('4.읍면동별연령별인구'!BN381)</f>
        <v>5607</v>
      </c>
      <c r="BO36" s="129">
        <f>SUM('4.읍면동별연령별인구'!BO381)</f>
        <v>5407</v>
      </c>
      <c r="BP36" s="129">
        <f>SUM('4.읍면동별연령별인구'!BP381)</f>
        <v>5377</v>
      </c>
      <c r="BQ36" s="129">
        <f>SUM('4.읍면동별연령별인구'!BQ381)</f>
        <v>5460</v>
      </c>
      <c r="BR36" s="129">
        <f>SUM('4.읍면동별연령별인구'!BR381)</f>
        <v>22069</v>
      </c>
      <c r="BS36" s="129">
        <f>SUM('4.읍면동별연령별인구'!BS381)</f>
        <v>5069</v>
      </c>
      <c r="BT36" s="129">
        <f>SUM('4.읍면동별연령별인구'!BT381)</f>
        <v>4392</v>
      </c>
      <c r="BU36" s="129">
        <f>SUM('4.읍면동별연령별인구'!BU381)</f>
        <v>4603</v>
      </c>
      <c r="BV36" s="129">
        <f>SUM('4.읍면동별연령별인구'!BV381)</f>
        <v>4177</v>
      </c>
      <c r="BW36" s="129">
        <f>SUM('4.읍면동별연령별인구'!BW381)</f>
        <v>3828</v>
      </c>
      <c r="BX36" s="129">
        <f>SUM('4.읍면동별연령별인구'!BX381)</f>
        <v>19443</v>
      </c>
      <c r="BY36" s="129">
        <f>SUM('4.읍면동별연령별인구'!BY381)</f>
        <v>4167</v>
      </c>
      <c r="BZ36" s="129">
        <f>SUM('4.읍면동별연령별인구'!BZ381)</f>
        <v>4256</v>
      </c>
      <c r="CA36" s="129">
        <f>SUM('4.읍면동별연령별인구'!CA381)</f>
        <v>4172</v>
      </c>
      <c r="CB36" s="129">
        <f>SUM('4.읍면동별연령별인구'!CB381)</f>
        <v>3565</v>
      </c>
      <c r="CC36" s="129">
        <f>SUM('4.읍면동별연령별인구'!CC381)</f>
        <v>3283</v>
      </c>
      <c r="CD36" s="129">
        <f>SUM('4.읍면동별연령별인구'!CD381)</f>
        <v>13368</v>
      </c>
      <c r="CE36" s="129">
        <f>SUM('4.읍면동별연령별인구'!CE381)</f>
        <v>3271</v>
      </c>
      <c r="CF36" s="129">
        <f>SUM('4.읍면동별연령별인구'!CF381)</f>
        <v>2824</v>
      </c>
      <c r="CG36" s="129">
        <f>SUM('4.읍면동별연령별인구'!CG381)</f>
        <v>2868</v>
      </c>
      <c r="CH36" s="129">
        <f>SUM('4.읍면동별연령별인구'!CH381)</f>
        <v>2339</v>
      </c>
      <c r="CI36" s="129">
        <f>SUM('4.읍면동별연령별인구'!CI381)</f>
        <v>2066</v>
      </c>
      <c r="CJ36" s="129">
        <f>SUM('4.읍면동별연령별인구'!CJ381)</f>
        <v>9176</v>
      </c>
      <c r="CK36" s="129">
        <f>SUM('4.읍면동별연령별인구'!CK381)</f>
        <v>2223</v>
      </c>
      <c r="CL36" s="129">
        <f>SUM('4.읍면동별연령별인구'!CL381)</f>
        <v>1722</v>
      </c>
      <c r="CM36" s="129">
        <f>SUM('4.읍면동별연령별인구'!CM381)</f>
        <v>1748</v>
      </c>
      <c r="CN36" s="129">
        <f>SUM('4.읍면동별연령별인구'!CN381)</f>
        <v>1690</v>
      </c>
      <c r="CO36" s="129">
        <f>SUM('4.읍면동별연령별인구'!CO381)</f>
        <v>1793</v>
      </c>
      <c r="CP36" s="129">
        <f>SUM('4.읍면동별연령별인구'!CP381)</f>
        <v>6539</v>
      </c>
      <c r="CQ36" s="129">
        <f>SUM('4.읍면동별연령별인구'!CQ381)</f>
        <v>1669</v>
      </c>
      <c r="CR36" s="129">
        <f>SUM('4.읍면동별연령별인구'!CR381)</f>
        <v>1249</v>
      </c>
      <c r="CS36" s="129">
        <f>SUM('4.읍면동별연령별인구'!CS381)</f>
        <v>1038</v>
      </c>
      <c r="CT36" s="129">
        <f>SUM('4.읍면동별연령별인구'!CT381)</f>
        <v>1279</v>
      </c>
      <c r="CU36" s="129">
        <f>SUM('4.읍면동별연령별인구'!CU381)</f>
        <v>1304</v>
      </c>
      <c r="CV36" s="129">
        <f>SUM('4.읍면동별연령별인구'!CV381)</f>
        <v>5746</v>
      </c>
      <c r="CW36" s="129">
        <f>SUM('4.읍면동별연령별인구'!CW381)</f>
        <v>1462</v>
      </c>
      <c r="CX36" s="129">
        <f>SUM('4.읍면동별연령별인구'!CX381)</f>
        <v>1222</v>
      </c>
      <c r="CY36" s="129">
        <f>SUM('4.읍면동별연령별인구'!CY381)</f>
        <v>1119</v>
      </c>
      <c r="CZ36" s="129">
        <f>SUM('4.읍면동별연령별인구'!CZ381)</f>
        <v>1046</v>
      </c>
      <c r="DA36" s="129">
        <f>SUM('4.읍면동별연령별인구'!DA381)</f>
        <v>897</v>
      </c>
      <c r="DB36" s="129">
        <f>SUM('4.읍면동별연령별인구'!DB381)</f>
        <v>3174</v>
      </c>
      <c r="DC36" s="129">
        <f>SUM('4.읍면동별연령별인구'!DC381)</f>
        <v>857</v>
      </c>
      <c r="DD36" s="129">
        <f>SUM('4.읍면동별연령별인구'!DD381)</f>
        <v>701</v>
      </c>
      <c r="DE36" s="129">
        <f>SUM('4.읍면동별연령별인구'!DE381)</f>
        <v>635</v>
      </c>
      <c r="DF36" s="129">
        <f>SUM('4.읍면동별연령별인구'!DF381)</f>
        <v>581</v>
      </c>
      <c r="DG36" s="129">
        <f>SUM('4.읍면동별연령별인구'!DG381)</f>
        <v>400</v>
      </c>
      <c r="DH36" s="129">
        <f>SUM('4.읍면동별연령별인구'!DH381)</f>
        <v>1150</v>
      </c>
      <c r="DI36" s="129">
        <f>SUM('4.읍면동별연령별인구'!DI381)</f>
        <v>358</v>
      </c>
      <c r="DJ36" s="129">
        <f>SUM('4.읍면동별연령별인구'!DJ381)</f>
        <v>270</v>
      </c>
      <c r="DK36" s="129">
        <f>SUM('4.읍면동별연령별인구'!DK381)</f>
        <v>217</v>
      </c>
      <c r="DL36" s="129">
        <f>SUM('4.읍면동별연령별인구'!DL381)</f>
        <v>173</v>
      </c>
      <c r="DM36" s="129">
        <f>SUM('4.읍면동별연령별인구'!DM381)</f>
        <v>132</v>
      </c>
      <c r="DN36" s="129">
        <f>SUM('4.읍면동별연령별인구'!DN381)</f>
        <v>214</v>
      </c>
      <c r="DO36" s="129">
        <f>SUM('4.읍면동별연령별인구'!DO381)</f>
        <v>83</v>
      </c>
      <c r="DP36" s="129">
        <f>SUM('4.읍면동별연령별인구'!DP381)</f>
        <v>38</v>
      </c>
      <c r="DQ36" s="129">
        <f>SUM('4.읍면동별연령별인구'!DQ381)</f>
        <v>43</v>
      </c>
      <c r="DR36" s="129">
        <f>SUM('4.읍면동별연령별인구'!DR381)</f>
        <v>26</v>
      </c>
      <c r="DS36" s="129">
        <f>SUM('4.읍면동별연령별인구'!DS381)</f>
        <v>24</v>
      </c>
      <c r="DT36" s="130">
        <f>SUM('4.읍면동별연령별인구'!DT381)</f>
        <v>27</v>
      </c>
    </row>
    <row r="37" spans="1:124" ht="19" x14ac:dyDescent="0.4">
      <c r="A37" s="540" t="s">
        <v>162</v>
      </c>
      <c r="B37" s="98" t="s">
        <v>17</v>
      </c>
      <c r="C37" s="129">
        <f>SUM(C38:C39)</f>
        <v>102945</v>
      </c>
      <c r="D37" s="129">
        <f>SUM('4.읍면동별연령별인구'!D439)</f>
        <v>1855</v>
      </c>
      <c r="E37" s="129">
        <f>SUM('4.읍면동별연령별인구'!E439)</f>
        <v>312</v>
      </c>
      <c r="F37" s="129">
        <f>SUM('4.읍면동별연령별인구'!F439)</f>
        <v>338</v>
      </c>
      <c r="G37" s="129">
        <f>SUM('4.읍면동별연령별인구'!G439)</f>
        <v>360</v>
      </c>
      <c r="H37" s="129">
        <f>SUM('4.읍면동별연령별인구'!H439)</f>
        <v>418</v>
      </c>
      <c r="I37" s="129">
        <f>SUM('4.읍면동별연령별인구'!I439)</f>
        <v>427</v>
      </c>
      <c r="J37" s="129">
        <f>SUM('4.읍면동별연령별인구'!J439)</f>
        <v>2994</v>
      </c>
      <c r="K37" s="129">
        <f>SUM('4.읍면동별연령별인구'!K439)</f>
        <v>542</v>
      </c>
      <c r="L37" s="129">
        <f>SUM('4.읍면동별연령별인구'!L439)</f>
        <v>585</v>
      </c>
      <c r="M37" s="129">
        <f>SUM('4.읍면동별연령별인구'!M439)</f>
        <v>596</v>
      </c>
      <c r="N37" s="129">
        <f>SUM('4.읍면동별연령별인구'!N439)</f>
        <v>629</v>
      </c>
      <c r="O37" s="129">
        <f>SUM('4.읍면동별연령별인구'!O439)</f>
        <v>642</v>
      </c>
      <c r="P37" s="129">
        <f>SUM('4.읍면동별연령별인구'!P439)</f>
        <v>3550</v>
      </c>
      <c r="Q37" s="129">
        <f>SUM('4.읍면동별연령별인구'!Q439)</f>
        <v>698</v>
      </c>
      <c r="R37" s="129">
        <f>SUM('4.읍면동별연령별인구'!R439)</f>
        <v>687</v>
      </c>
      <c r="S37" s="129">
        <f>SUM('4.읍면동별연령별인구'!S439)</f>
        <v>715</v>
      </c>
      <c r="T37" s="129">
        <f>SUM('4.읍면동별연령별인구'!T439)</f>
        <v>676</v>
      </c>
      <c r="U37" s="129">
        <f>SUM('4.읍면동별연령별인구'!U439)</f>
        <v>774</v>
      </c>
      <c r="V37" s="129">
        <f>SUM('4.읍면동별연령별인구'!V439)</f>
        <v>3811</v>
      </c>
      <c r="W37" s="129">
        <f>SUM('4.읍면동별연령별인구'!W439)</f>
        <v>859</v>
      </c>
      <c r="X37" s="129">
        <f>SUM('4.읍면동별연령별인구'!X439)</f>
        <v>724</v>
      </c>
      <c r="Y37" s="129">
        <f>SUM('4.읍면동별연령별인구'!Y439)</f>
        <v>726</v>
      </c>
      <c r="Z37" s="129">
        <f>SUM('4.읍면동별연령별인구'!Z439)</f>
        <v>765</v>
      </c>
      <c r="AA37" s="129">
        <f>SUM('4.읍면동별연령별인구'!AA439)</f>
        <v>737</v>
      </c>
      <c r="AB37" s="129">
        <f>SUM('4.읍면동별연령별인구'!AB439)</f>
        <v>4105</v>
      </c>
      <c r="AC37" s="129">
        <f>SUM('4.읍면동별연령별인구'!AC439)</f>
        <v>766</v>
      </c>
      <c r="AD37" s="129">
        <f>SUM('4.읍면동별연령별인구'!AD439)</f>
        <v>864</v>
      </c>
      <c r="AE37" s="129">
        <f>SUM('4.읍면동별연령별인구'!AE439)</f>
        <v>924</v>
      </c>
      <c r="AF37" s="129">
        <f>SUM('4.읍면동별연령별인구'!AF439)</f>
        <v>798</v>
      </c>
      <c r="AG37" s="129">
        <f>SUM('4.읍면동별연령별인구'!AG439)</f>
        <v>753</v>
      </c>
      <c r="AH37" s="129">
        <f>SUM('4.읍면동별연령별인구'!AH439)</f>
        <v>4044</v>
      </c>
      <c r="AI37" s="129">
        <f>SUM('4.읍면동별연령별인구'!AI439)</f>
        <v>760</v>
      </c>
      <c r="AJ37" s="129">
        <f>SUM('4.읍면동별연령별인구'!AJ439)</f>
        <v>803</v>
      </c>
      <c r="AK37" s="129">
        <f>SUM('4.읍면동별연령별인구'!AK439)</f>
        <v>799</v>
      </c>
      <c r="AL37" s="129">
        <f>SUM('4.읍면동별연령별인구'!AL439)</f>
        <v>838</v>
      </c>
      <c r="AM37" s="129">
        <f>SUM('4.읍면동별연령별인구'!AM439)</f>
        <v>844</v>
      </c>
      <c r="AN37" s="129">
        <f>SUM('4.읍면동별연령별인구'!AN439)</f>
        <v>3729</v>
      </c>
      <c r="AO37" s="129">
        <f>SUM('4.읍면동별연령별인구'!AO439)</f>
        <v>804</v>
      </c>
      <c r="AP37" s="129">
        <f>SUM('4.읍면동별연령별인구'!AP439)</f>
        <v>775</v>
      </c>
      <c r="AQ37" s="129">
        <f>SUM('4.읍면동별연령별인구'!AQ439)</f>
        <v>735</v>
      </c>
      <c r="AR37" s="129">
        <f>SUM('4.읍면동별연령별인구'!AR439)</f>
        <v>690</v>
      </c>
      <c r="AS37" s="129">
        <f>SUM('4.읍면동별연령별인구'!AS439)</f>
        <v>725</v>
      </c>
      <c r="AT37" s="129">
        <f>SUM('4.읍면동별연령별인구'!AT439)</f>
        <v>4343</v>
      </c>
      <c r="AU37" s="129">
        <f>SUM('4.읍면동별연령별인구'!AU439)</f>
        <v>734</v>
      </c>
      <c r="AV37" s="129">
        <f>SUM('4.읍면동별연령별인구'!AV439)</f>
        <v>835</v>
      </c>
      <c r="AW37" s="129">
        <f>SUM('4.읍면동별연령별인구'!AW439)</f>
        <v>875</v>
      </c>
      <c r="AX37" s="129">
        <f>SUM('4.읍면동별연령별인구'!AX439)</f>
        <v>878</v>
      </c>
      <c r="AY37" s="129">
        <f>SUM('4.읍면동별연령별인구'!AY439)</f>
        <v>1021</v>
      </c>
      <c r="AZ37" s="129">
        <f>SUM('4.읍면동별연령별인구'!AZ439)</f>
        <v>5946</v>
      </c>
      <c r="BA37" s="129">
        <f>SUM('4.읍면동별연령별인구'!BA439)</f>
        <v>1141</v>
      </c>
      <c r="BB37" s="129">
        <f>SUM('4.읍면동별연령별인구'!BB439)</f>
        <v>1228</v>
      </c>
      <c r="BC37" s="129">
        <f>SUM('4.읍면동별연령별인구'!BC439)</f>
        <v>1197</v>
      </c>
      <c r="BD37" s="129">
        <f>SUM('4.읍면동별연령별인구'!BD439)</f>
        <v>1256</v>
      </c>
      <c r="BE37" s="129">
        <f>SUM('4.읍면동별연령별인구'!BE439)</f>
        <v>1124</v>
      </c>
      <c r="BF37" s="129">
        <f>SUM('4.읍면동별연령별인구'!BF439)</f>
        <v>6474</v>
      </c>
      <c r="BG37" s="129">
        <f>SUM('4.읍면동별연령별인구'!BG439)</f>
        <v>1214</v>
      </c>
      <c r="BH37" s="129">
        <f>SUM('4.읍면동별연령별인구'!BH439)</f>
        <v>1100</v>
      </c>
      <c r="BI37" s="129">
        <f>SUM('4.읍면동별연령별인구'!BI439)</f>
        <v>1261</v>
      </c>
      <c r="BJ37" s="129">
        <f>SUM('4.읍면동별연령별인구'!BJ439)</f>
        <v>1401</v>
      </c>
      <c r="BK37" s="129">
        <f>SUM('4.읍면동별연령별인구'!BK439)</f>
        <v>1498</v>
      </c>
      <c r="BL37" s="129">
        <f>SUM('4.읍면동별연령별인구'!BL439)</f>
        <v>8345</v>
      </c>
      <c r="BM37" s="129">
        <f>SUM('4.읍면동별연령별인구'!BM439)</f>
        <v>1521</v>
      </c>
      <c r="BN37" s="129">
        <f>SUM('4.읍면동별연령별인구'!BN439)</f>
        <v>1668</v>
      </c>
      <c r="BO37" s="129">
        <f>SUM('4.읍면동별연령별인구'!BO439)</f>
        <v>1621</v>
      </c>
      <c r="BP37" s="129">
        <f>SUM('4.읍면동별연령별인구'!BP439)</f>
        <v>1720</v>
      </c>
      <c r="BQ37" s="129">
        <f>SUM('4.읍면동별연령별인구'!BQ439)</f>
        <v>1815</v>
      </c>
      <c r="BR37" s="129">
        <f>SUM('4.읍면동별연령별인구'!BR439)</f>
        <v>9514</v>
      </c>
      <c r="BS37" s="129">
        <f>SUM('4.읍면동별연령별인구'!BS439)</f>
        <v>1862</v>
      </c>
      <c r="BT37" s="129">
        <f>SUM('4.읍면동별연령별인구'!BT439)</f>
        <v>1845</v>
      </c>
      <c r="BU37" s="129">
        <f>SUM('4.읍면동별연령별인구'!BU439)</f>
        <v>1904</v>
      </c>
      <c r="BV37" s="129">
        <f>SUM('4.읍면동별연령별인구'!BV439)</f>
        <v>1923</v>
      </c>
      <c r="BW37" s="129">
        <f>SUM('4.읍면동별연령별인구'!BW439)</f>
        <v>1980</v>
      </c>
      <c r="BX37" s="129">
        <f>SUM('4.읍면동별연령별인구'!BX439)</f>
        <v>11801</v>
      </c>
      <c r="BY37" s="129">
        <f>SUM('4.읍면동별연령별인구'!BY439)</f>
        <v>2214</v>
      </c>
      <c r="BZ37" s="129">
        <f>SUM('4.읍면동별연령별인구'!BZ439)</f>
        <v>2387</v>
      </c>
      <c r="CA37" s="129">
        <f>SUM('4.읍면동별연령별인구'!CA439)</f>
        <v>2452</v>
      </c>
      <c r="CB37" s="129">
        <f>SUM('4.읍면동별연령별인구'!CB439)</f>
        <v>2399</v>
      </c>
      <c r="CC37" s="129">
        <f>SUM('4.읍면동별연령별인구'!CC439)</f>
        <v>2349</v>
      </c>
      <c r="CD37" s="129">
        <f>SUM('4.읍면동별연령별인구'!CD439)</f>
        <v>10592</v>
      </c>
      <c r="CE37" s="129">
        <f>SUM('4.읍면동별연령별인구'!CE439)</f>
        <v>2481</v>
      </c>
      <c r="CF37" s="129">
        <f>SUM('4.읍면동별연령별인구'!CF439)</f>
        <v>2262</v>
      </c>
      <c r="CG37" s="129">
        <f>SUM('4.읍면동별연령별인구'!CG439)</f>
        <v>2205</v>
      </c>
      <c r="CH37" s="129">
        <f>SUM('4.읍면동별연령별인구'!CH439)</f>
        <v>1927</v>
      </c>
      <c r="CI37" s="129">
        <f>SUM('4.읍면동별연령별인구'!CI439)</f>
        <v>1717</v>
      </c>
      <c r="CJ37" s="129">
        <f>SUM('4.읍면동별연령별인구'!CJ439)</f>
        <v>7790</v>
      </c>
      <c r="CK37" s="129">
        <f>SUM('4.읍면동별연령별인구'!CK439)</f>
        <v>1899</v>
      </c>
      <c r="CL37" s="129">
        <f>SUM('4.읍면동별연령별인구'!CL439)</f>
        <v>1576</v>
      </c>
      <c r="CM37" s="129">
        <f>SUM('4.읍면동별연령별인구'!CM439)</f>
        <v>1441</v>
      </c>
      <c r="CN37" s="129">
        <f>SUM('4.읍면동별연령별인구'!CN439)</f>
        <v>1428</v>
      </c>
      <c r="CO37" s="129">
        <f>SUM('4.읍면동별연령별인구'!CO439)</f>
        <v>1446</v>
      </c>
      <c r="CP37" s="129">
        <f>SUM('4.읍면동별연령별인구'!CP439)</f>
        <v>5437</v>
      </c>
      <c r="CQ37" s="129">
        <f>SUM('4.읍면동별연령별인구'!CQ439)</f>
        <v>1397</v>
      </c>
      <c r="CR37" s="129">
        <f>SUM('4.읍면동별연령별인구'!CR439)</f>
        <v>1022</v>
      </c>
      <c r="CS37" s="129">
        <f>SUM('4.읍면동별연령별인구'!CS439)</f>
        <v>883</v>
      </c>
      <c r="CT37" s="129">
        <f>SUM('4.읍면동별연령별인구'!CT439)</f>
        <v>1017</v>
      </c>
      <c r="CU37" s="129">
        <f>SUM('4.읍면동별연령별인구'!CU439)</f>
        <v>1118</v>
      </c>
      <c r="CV37" s="129">
        <f>SUM('4.읍면동별연령별인구'!CV439)</f>
        <v>4845</v>
      </c>
      <c r="CW37" s="129">
        <f>SUM('4.읍면동별연령별인구'!CW439)</f>
        <v>1257</v>
      </c>
      <c r="CX37" s="129">
        <f>SUM('4.읍면동별연령별인구'!CX439)</f>
        <v>1063</v>
      </c>
      <c r="CY37" s="129">
        <f>SUM('4.읍면동별연령별인구'!CY439)</f>
        <v>845</v>
      </c>
      <c r="CZ37" s="129">
        <f>SUM('4.읍면동별연령별인구'!CZ439)</f>
        <v>932</v>
      </c>
      <c r="DA37" s="129">
        <f>SUM('4.읍면동별연령별인구'!DA439)</f>
        <v>748</v>
      </c>
      <c r="DB37" s="129">
        <f>SUM('4.읍면동별연령별인구'!DB439)</f>
        <v>2718</v>
      </c>
      <c r="DC37" s="129">
        <f>SUM('4.읍면동별연령별인구'!DC439)</f>
        <v>715</v>
      </c>
      <c r="DD37" s="129">
        <f>SUM('4.읍면동별연령별인구'!DD439)</f>
        <v>611</v>
      </c>
      <c r="DE37" s="129">
        <f>SUM('4.읍면동별연령별인구'!DE439)</f>
        <v>580</v>
      </c>
      <c r="DF37" s="129">
        <f>SUM('4.읍면동별연령별인구'!DF439)</f>
        <v>465</v>
      </c>
      <c r="DG37" s="129">
        <f>SUM('4.읍면동별연령별인구'!DG439)</f>
        <v>347</v>
      </c>
      <c r="DH37" s="129">
        <f>SUM('4.읍면동별연령별인구'!DH439)</f>
        <v>869</v>
      </c>
      <c r="DI37" s="129">
        <f>SUM('4.읍면동별연령별인구'!DI439)</f>
        <v>324</v>
      </c>
      <c r="DJ37" s="129">
        <f>SUM('4.읍면동별연령별인구'!DJ439)</f>
        <v>181</v>
      </c>
      <c r="DK37" s="129">
        <f>SUM('4.읍면동별연령별인구'!DK439)</f>
        <v>156</v>
      </c>
      <c r="DL37" s="129">
        <f>SUM('4.읍면동별연령별인구'!DL439)</f>
        <v>127</v>
      </c>
      <c r="DM37" s="129">
        <f>SUM('4.읍면동별연령별인구'!DM439)</f>
        <v>81</v>
      </c>
      <c r="DN37" s="129">
        <f>SUM('4.읍면동별연령별인구'!DN439)</f>
        <v>167</v>
      </c>
      <c r="DO37" s="129">
        <f>SUM('4.읍면동별연령별인구'!DO439)</f>
        <v>77</v>
      </c>
      <c r="DP37" s="129">
        <f>SUM('4.읍면동별연령별인구'!DP439)</f>
        <v>34</v>
      </c>
      <c r="DQ37" s="129">
        <f>SUM('4.읍면동별연령별인구'!DQ439)</f>
        <v>29</v>
      </c>
      <c r="DR37" s="129">
        <f>SUM('4.읍면동별연령별인구'!DR439)</f>
        <v>14</v>
      </c>
      <c r="DS37" s="129">
        <f>SUM('4.읍면동별연령별인구'!DS439)</f>
        <v>13</v>
      </c>
      <c r="DT37" s="130">
        <f>SUM('4.읍면동별연령별인구'!DT439)</f>
        <v>16</v>
      </c>
    </row>
    <row r="38" spans="1:124" ht="19" x14ac:dyDescent="0.4">
      <c r="A38" s="541"/>
      <c r="B38" s="98" t="s">
        <v>18</v>
      </c>
      <c r="C38" s="129">
        <f>SUM(D38,J38,P38,V38,AB38,AH38,AN38,AT38,AZ38,BF38,BL38,BR38,BX38,CD38,CJ38,CP38,CV38,DB38,DH38,DN38,DT38)</f>
        <v>50636</v>
      </c>
      <c r="D38" s="129">
        <f>SUM('4.읍면동별연령별인구'!D440)</f>
        <v>944</v>
      </c>
      <c r="E38" s="129">
        <f>SUM('4.읍면동별연령별인구'!E440)</f>
        <v>149</v>
      </c>
      <c r="F38" s="129">
        <f>SUM('4.읍면동별연령별인구'!F440)</f>
        <v>185</v>
      </c>
      <c r="G38" s="129">
        <f>SUM('4.읍면동별연령별인구'!G440)</f>
        <v>175</v>
      </c>
      <c r="H38" s="129">
        <f>SUM('4.읍면동별연령별인구'!H440)</f>
        <v>207</v>
      </c>
      <c r="I38" s="129">
        <f>SUM('4.읍면동별연령별인구'!I440)</f>
        <v>228</v>
      </c>
      <c r="J38" s="129">
        <f>SUM('4.읍면동별연령별인구'!J440)</f>
        <v>1499</v>
      </c>
      <c r="K38" s="129">
        <f>SUM('4.읍면동별연령별인구'!K440)</f>
        <v>270</v>
      </c>
      <c r="L38" s="129">
        <f>SUM('4.읍면동별연령별인구'!L440)</f>
        <v>282</v>
      </c>
      <c r="M38" s="129">
        <f>SUM('4.읍면동별연령별인구'!M440)</f>
        <v>311</v>
      </c>
      <c r="N38" s="129">
        <f>SUM('4.읍면동별연령별인구'!N440)</f>
        <v>323</v>
      </c>
      <c r="O38" s="129">
        <f>SUM('4.읍면동별연령별인구'!O440)</f>
        <v>313</v>
      </c>
      <c r="P38" s="129">
        <f>SUM('4.읍면동별연령별인구'!P440)</f>
        <v>1838</v>
      </c>
      <c r="Q38" s="129">
        <f>SUM('4.읍면동별연령별인구'!Q440)</f>
        <v>377</v>
      </c>
      <c r="R38" s="129">
        <f>SUM('4.읍면동별연령별인구'!R440)</f>
        <v>356</v>
      </c>
      <c r="S38" s="129">
        <f>SUM('4.읍면동별연령별인구'!S440)</f>
        <v>372</v>
      </c>
      <c r="T38" s="129">
        <f>SUM('4.읍면동별연령별인구'!T440)</f>
        <v>355</v>
      </c>
      <c r="U38" s="129">
        <f>SUM('4.읍면동별연령별인구'!U440)</f>
        <v>378</v>
      </c>
      <c r="V38" s="129">
        <f>SUM('4.읍면동별연령별인구'!V440)</f>
        <v>2015</v>
      </c>
      <c r="W38" s="129">
        <f>SUM('4.읍면동별연령별인구'!W440)</f>
        <v>458</v>
      </c>
      <c r="X38" s="129">
        <f>SUM('4.읍면동별연령별인구'!X440)</f>
        <v>380</v>
      </c>
      <c r="Y38" s="129">
        <f>SUM('4.읍면동별연령별인구'!Y440)</f>
        <v>370</v>
      </c>
      <c r="Z38" s="129">
        <f>SUM('4.읍면동별연령별인구'!Z440)</f>
        <v>416</v>
      </c>
      <c r="AA38" s="129">
        <f>SUM('4.읍면동별연령별인구'!AA440)</f>
        <v>391</v>
      </c>
      <c r="AB38" s="129">
        <f>SUM('4.읍면동별연령별인구'!AB440)</f>
        <v>2359</v>
      </c>
      <c r="AC38" s="129">
        <f>SUM('4.읍면동별연령별인구'!AC440)</f>
        <v>437</v>
      </c>
      <c r="AD38" s="129">
        <f>SUM('4.읍면동별연령별인구'!AD440)</f>
        <v>524</v>
      </c>
      <c r="AE38" s="129">
        <f>SUM('4.읍면동별연령별인구'!AE440)</f>
        <v>516</v>
      </c>
      <c r="AF38" s="129">
        <f>SUM('4.읍면동별연령별인구'!AF440)</f>
        <v>442</v>
      </c>
      <c r="AG38" s="129">
        <f>SUM('4.읍면동별연령별인구'!AG440)</f>
        <v>440</v>
      </c>
      <c r="AH38" s="129">
        <f>SUM('4.읍면동별연령별인구'!AH440)</f>
        <v>2384</v>
      </c>
      <c r="AI38" s="129">
        <f>SUM('4.읍면동별연령별인구'!AI440)</f>
        <v>423</v>
      </c>
      <c r="AJ38" s="129">
        <f>SUM('4.읍면동별연령별인구'!AJ440)</f>
        <v>472</v>
      </c>
      <c r="AK38" s="129">
        <f>SUM('4.읍면동별연령별인구'!AK440)</f>
        <v>470</v>
      </c>
      <c r="AL38" s="129">
        <f>SUM('4.읍면동별연령별인구'!AL440)</f>
        <v>497</v>
      </c>
      <c r="AM38" s="129">
        <f>SUM('4.읍면동별연령별인구'!AM440)</f>
        <v>522</v>
      </c>
      <c r="AN38" s="129">
        <f>SUM('4.읍면동별연령별인구'!AN440)</f>
        <v>2058</v>
      </c>
      <c r="AO38" s="129">
        <f>SUM('4.읍면동별연령별인구'!AO440)</f>
        <v>446</v>
      </c>
      <c r="AP38" s="129">
        <f>SUM('4.읍면동별연령별인구'!AP440)</f>
        <v>423</v>
      </c>
      <c r="AQ38" s="129">
        <f>SUM('4.읍면동별연령별인구'!AQ440)</f>
        <v>425</v>
      </c>
      <c r="AR38" s="129">
        <f>SUM('4.읍면동별연령별인구'!AR440)</f>
        <v>367</v>
      </c>
      <c r="AS38" s="129">
        <f>SUM('4.읍면동별연령별인구'!AS440)</f>
        <v>397</v>
      </c>
      <c r="AT38" s="129">
        <f>SUM('4.읍면동별연령별인구'!AT440)</f>
        <v>2265</v>
      </c>
      <c r="AU38" s="129">
        <f>SUM('4.읍면동별연령별인구'!AU440)</f>
        <v>379</v>
      </c>
      <c r="AV38" s="129">
        <f>SUM('4.읍면동별연령별인구'!AV440)</f>
        <v>419</v>
      </c>
      <c r="AW38" s="129">
        <f>SUM('4.읍면동별연령별인구'!AW440)</f>
        <v>460</v>
      </c>
      <c r="AX38" s="129">
        <f>SUM('4.읍면동별연령별인구'!AX440)</f>
        <v>454</v>
      </c>
      <c r="AY38" s="129">
        <f>SUM('4.읍면동별연령별인구'!AY440)</f>
        <v>553</v>
      </c>
      <c r="AZ38" s="129">
        <f>SUM('4.읍면동별연령별인구'!AZ440)</f>
        <v>3134</v>
      </c>
      <c r="BA38" s="129">
        <f>SUM('4.읍면동별연령별인구'!BA440)</f>
        <v>589</v>
      </c>
      <c r="BB38" s="129">
        <f>SUM('4.읍면동별연령별인구'!BB440)</f>
        <v>644</v>
      </c>
      <c r="BC38" s="129">
        <f>SUM('4.읍면동별연령별인구'!BC440)</f>
        <v>636</v>
      </c>
      <c r="BD38" s="129">
        <f>SUM('4.읍면동별연령별인구'!BD440)</f>
        <v>667</v>
      </c>
      <c r="BE38" s="129">
        <f>SUM('4.읍면동별연령별인구'!BE440)</f>
        <v>598</v>
      </c>
      <c r="BF38" s="129">
        <f>SUM('4.읍면동별연령별인구'!BF440)</f>
        <v>3394</v>
      </c>
      <c r="BG38" s="129">
        <f>SUM('4.읍면동별연령별인구'!BG440)</f>
        <v>642</v>
      </c>
      <c r="BH38" s="129">
        <f>SUM('4.읍면동별연령별인구'!BH440)</f>
        <v>560</v>
      </c>
      <c r="BI38" s="129">
        <f>SUM('4.읍면동별연령별인구'!BI440)</f>
        <v>677</v>
      </c>
      <c r="BJ38" s="129">
        <f>SUM('4.읍면동별연령별인구'!BJ440)</f>
        <v>768</v>
      </c>
      <c r="BK38" s="129">
        <f>SUM('4.읍면동별연령별인구'!BK440)</f>
        <v>747</v>
      </c>
      <c r="BL38" s="129">
        <f>SUM('4.읍면동별연령별인구'!BL440)</f>
        <v>4352</v>
      </c>
      <c r="BM38" s="129">
        <f>SUM('4.읍면동별연령별인구'!BM440)</f>
        <v>805</v>
      </c>
      <c r="BN38" s="129">
        <f>SUM('4.읍면동별연령별인구'!BN440)</f>
        <v>885</v>
      </c>
      <c r="BO38" s="129">
        <f>SUM('4.읍면동별연령별인구'!BO440)</f>
        <v>828</v>
      </c>
      <c r="BP38" s="129">
        <f>SUM('4.읍면동별연령별인구'!BP440)</f>
        <v>901</v>
      </c>
      <c r="BQ38" s="129">
        <f>SUM('4.읍면동별연령별인구'!BQ440)</f>
        <v>933</v>
      </c>
      <c r="BR38" s="129">
        <f>SUM('4.읍면동별연령별인구'!BR440)</f>
        <v>4789</v>
      </c>
      <c r="BS38" s="129">
        <f>SUM('4.읍면동별연령별인구'!BS440)</f>
        <v>929</v>
      </c>
      <c r="BT38" s="129">
        <f>SUM('4.읍면동별연령별인구'!BT440)</f>
        <v>948</v>
      </c>
      <c r="BU38" s="129">
        <f>SUM('4.읍면동별연령별인구'!BU440)</f>
        <v>921</v>
      </c>
      <c r="BV38" s="129">
        <f>SUM('4.읍면동별연령별인구'!BV440)</f>
        <v>972</v>
      </c>
      <c r="BW38" s="129">
        <f>SUM('4.읍면동별연령별인구'!BW440)</f>
        <v>1019</v>
      </c>
      <c r="BX38" s="129">
        <f>SUM('4.읍면동별연령별인구'!BX440)</f>
        <v>5798</v>
      </c>
      <c r="BY38" s="129">
        <f>SUM('4.읍면동별연령별인구'!BY440)</f>
        <v>1090</v>
      </c>
      <c r="BZ38" s="129">
        <f>SUM('4.읍면동별연령별인구'!BZ440)</f>
        <v>1185</v>
      </c>
      <c r="CA38" s="129">
        <f>SUM('4.읍면동별연령별인구'!CA440)</f>
        <v>1189</v>
      </c>
      <c r="CB38" s="129">
        <f>SUM('4.읍면동별연령별인구'!CB440)</f>
        <v>1171</v>
      </c>
      <c r="CC38" s="129">
        <f>SUM('4.읍면동별연령별인구'!CC440)</f>
        <v>1163</v>
      </c>
      <c r="CD38" s="129">
        <f>SUM('4.읍면동별연령별인구'!CD440)</f>
        <v>5219</v>
      </c>
      <c r="CE38" s="129">
        <f>SUM('4.읍면동별연령별인구'!CE440)</f>
        <v>1262</v>
      </c>
      <c r="CF38" s="129">
        <f>SUM('4.읍면동별연령별인구'!CF440)</f>
        <v>1116</v>
      </c>
      <c r="CG38" s="129">
        <f>SUM('4.읍면동별연령별인구'!CG440)</f>
        <v>1066</v>
      </c>
      <c r="CH38" s="129">
        <f>SUM('4.읍면동별연령별인구'!CH440)</f>
        <v>959</v>
      </c>
      <c r="CI38" s="129">
        <f>SUM('4.읍면동별연령별인구'!CI440)</f>
        <v>816</v>
      </c>
      <c r="CJ38" s="129">
        <f>SUM('4.읍면동별연령별인구'!CJ440)</f>
        <v>3688</v>
      </c>
      <c r="CK38" s="129">
        <f>SUM('4.읍면동별연령별인구'!CK440)</f>
        <v>936</v>
      </c>
      <c r="CL38" s="129">
        <f>SUM('4.읍면동별연령별인구'!CL440)</f>
        <v>717</v>
      </c>
      <c r="CM38" s="129">
        <f>SUM('4.읍면동별연령별인구'!CM440)</f>
        <v>675</v>
      </c>
      <c r="CN38" s="129">
        <f>SUM('4.읍면동별연령별인구'!CN440)</f>
        <v>679</v>
      </c>
      <c r="CO38" s="129">
        <f>SUM('4.읍면동별연령별인구'!CO440)</f>
        <v>681</v>
      </c>
      <c r="CP38" s="129">
        <f>SUM('4.읍면동별연령별인구'!CP440)</f>
        <v>2304</v>
      </c>
      <c r="CQ38" s="129">
        <f>SUM('4.읍면동별연령별인구'!CQ440)</f>
        <v>597</v>
      </c>
      <c r="CR38" s="129">
        <f>SUM('4.읍면동별연령별인구'!CR440)</f>
        <v>464</v>
      </c>
      <c r="CS38" s="129">
        <f>SUM('4.읍면동별연령별인구'!CS440)</f>
        <v>408</v>
      </c>
      <c r="CT38" s="129">
        <f>SUM('4.읍면동별연령별인구'!CT440)</f>
        <v>402</v>
      </c>
      <c r="CU38" s="129">
        <f>SUM('4.읍면동별연령별인구'!CU440)</f>
        <v>433</v>
      </c>
      <c r="CV38" s="129">
        <f>SUM('4.읍면동별연령별인구'!CV440)</f>
        <v>1642</v>
      </c>
      <c r="CW38" s="129">
        <f>SUM('4.읍면동별연령별인구'!CW440)</f>
        <v>490</v>
      </c>
      <c r="CX38" s="129">
        <f>SUM('4.읍면동별연령별인구'!CX440)</f>
        <v>345</v>
      </c>
      <c r="CY38" s="129">
        <f>SUM('4.읍면동별연령별인구'!CY440)</f>
        <v>291</v>
      </c>
      <c r="CZ38" s="129">
        <f>SUM('4.읍면동별연령별인구'!CZ440)</f>
        <v>296</v>
      </c>
      <c r="DA38" s="129">
        <f>SUM('4.읍면동별연령별인구'!DA440)</f>
        <v>220</v>
      </c>
      <c r="DB38" s="129">
        <f>SUM('4.읍면동별연령별인구'!DB440)</f>
        <v>774</v>
      </c>
      <c r="DC38" s="129">
        <f>SUM('4.읍면동별연령별인구'!DC440)</f>
        <v>219</v>
      </c>
      <c r="DD38" s="129">
        <f>SUM('4.읍면동별연령별인구'!DD440)</f>
        <v>173</v>
      </c>
      <c r="DE38" s="129">
        <f>SUM('4.읍면동별연령별인구'!DE440)</f>
        <v>166</v>
      </c>
      <c r="DF38" s="129">
        <f>SUM('4.읍면동별연령별인구'!DF440)</f>
        <v>129</v>
      </c>
      <c r="DG38" s="129">
        <f>SUM('4.읍면동별연령별인구'!DG440)</f>
        <v>87</v>
      </c>
      <c r="DH38" s="129">
        <f>SUM('4.읍면동별연령별인구'!DH440)</f>
        <v>157</v>
      </c>
      <c r="DI38" s="129">
        <f>SUM('4.읍면동별연령별인구'!DI440)</f>
        <v>53</v>
      </c>
      <c r="DJ38" s="129">
        <f>SUM('4.읍면동별연령별인구'!DJ440)</f>
        <v>38</v>
      </c>
      <c r="DK38" s="129">
        <f>SUM('4.읍면동별연령별인구'!DK440)</f>
        <v>29</v>
      </c>
      <c r="DL38" s="129">
        <f>SUM('4.읍면동별연령별인구'!DL440)</f>
        <v>22</v>
      </c>
      <c r="DM38" s="129">
        <f>SUM('4.읍면동별연령별인구'!DM440)</f>
        <v>15</v>
      </c>
      <c r="DN38" s="129">
        <f>SUM('4.읍면동별연령별인구'!DN440)</f>
        <v>21</v>
      </c>
      <c r="DO38" s="129">
        <f>SUM('4.읍면동별연령별인구'!DO440)</f>
        <v>11</v>
      </c>
      <c r="DP38" s="129">
        <f>SUM('4.읍면동별연령별인구'!DP440)</f>
        <v>4</v>
      </c>
      <c r="DQ38" s="129">
        <f>SUM('4.읍면동별연령별인구'!DQ440)</f>
        <v>2</v>
      </c>
      <c r="DR38" s="129">
        <f>SUM('4.읍면동별연령별인구'!DR440)</f>
        <v>3</v>
      </c>
      <c r="DS38" s="129">
        <f>SUM('4.읍면동별연령별인구'!DS440)</f>
        <v>1</v>
      </c>
      <c r="DT38" s="130">
        <f>SUM('4.읍면동별연령별인구'!DT440)</f>
        <v>2</v>
      </c>
    </row>
    <row r="39" spans="1:124" ht="19" x14ac:dyDescent="0.4">
      <c r="A39" s="542"/>
      <c r="B39" s="13" t="s">
        <v>19</v>
      </c>
      <c r="C39" s="129">
        <f>SUM(D39,J39,P39,V39,AB39,AH39,AN39,AT39,AZ39,BF39,BL39,BR39,BX39,CD39,CJ39,CP39,CV39,DB39,DH39,DN39,DT39)</f>
        <v>52309</v>
      </c>
      <c r="D39" s="129">
        <f>SUM('4.읍면동별연령별인구'!D441)</f>
        <v>911</v>
      </c>
      <c r="E39" s="129">
        <f>SUM('4.읍면동별연령별인구'!E441)</f>
        <v>163</v>
      </c>
      <c r="F39" s="129">
        <f>SUM('4.읍면동별연령별인구'!F441)</f>
        <v>153</v>
      </c>
      <c r="G39" s="129">
        <f>SUM('4.읍면동별연령별인구'!G441)</f>
        <v>185</v>
      </c>
      <c r="H39" s="129">
        <f>SUM('4.읍면동별연령별인구'!H441)</f>
        <v>211</v>
      </c>
      <c r="I39" s="129">
        <f>SUM('4.읍면동별연령별인구'!I441)</f>
        <v>199</v>
      </c>
      <c r="J39" s="129">
        <f>SUM('4.읍면동별연령별인구'!J441)</f>
        <v>1495</v>
      </c>
      <c r="K39" s="129">
        <f>SUM('4.읍면동별연령별인구'!K441)</f>
        <v>272</v>
      </c>
      <c r="L39" s="129">
        <f>SUM('4.읍면동별연령별인구'!L441)</f>
        <v>303</v>
      </c>
      <c r="M39" s="129">
        <f>SUM('4.읍면동별연령별인구'!M441)</f>
        <v>285</v>
      </c>
      <c r="N39" s="129">
        <f>SUM('4.읍면동별연령별인구'!N441)</f>
        <v>306</v>
      </c>
      <c r="O39" s="129">
        <f>SUM('4.읍면동별연령별인구'!O441)</f>
        <v>329</v>
      </c>
      <c r="P39" s="129">
        <f>SUM('4.읍면동별연령별인구'!P441)</f>
        <v>1712</v>
      </c>
      <c r="Q39" s="129">
        <f>SUM('4.읍면동별연령별인구'!Q441)</f>
        <v>321</v>
      </c>
      <c r="R39" s="129">
        <f>SUM('4.읍면동별연령별인구'!R441)</f>
        <v>331</v>
      </c>
      <c r="S39" s="129">
        <f>SUM('4.읍면동별연령별인구'!S441)</f>
        <v>343</v>
      </c>
      <c r="T39" s="129">
        <f>SUM('4.읍면동별연령별인구'!T441)</f>
        <v>321</v>
      </c>
      <c r="U39" s="129">
        <f>SUM('4.읍면동별연령별인구'!U441)</f>
        <v>396</v>
      </c>
      <c r="V39" s="129">
        <f>SUM('4.읍면동별연령별인구'!V441)</f>
        <v>1796</v>
      </c>
      <c r="W39" s="129">
        <f>SUM('4.읍면동별연령별인구'!W441)</f>
        <v>401</v>
      </c>
      <c r="X39" s="129">
        <f>SUM('4.읍면동별연령별인구'!X441)</f>
        <v>344</v>
      </c>
      <c r="Y39" s="129">
        <f>SUM('4.읍면동별연령별인구'!Y441)</f>
        <v>356</v>
      </c>
      <c r="Z39" s="129">
        <f>SUM('4.읍면동별연령별인구'!Z441)</f>
        <v>349</v>
      </c>
      <c r="AA39" s="129">
        <f>SUM('4.읍면동별연령별인구'!AA441)</f>
        <v>346</v>
      </c>
      <c r="AB39" s="129">
        <f>SUM('4.읍면동별연령별인구'!AB441)</f>
        <v>1746</v>
      </c>
      <c r="AC39" s="129">
        <f>SUM('4.읍면동별연령별인구'!AC441)</f>
        <v>329</v>
      </c>
      <c r="AD39" s="129">
        <f>SUM('4.읍면동별연령별인구'!AD441)</f>
        <v>340</v>
      </c>
      <c r="AE39" s="129">
        <f>SUM('4.읍면동별연령별인구'!AE441)</f>
        <v>408</v>
      </c>
      <c r="AF39" s="129">
        <f>SUM('4.읍면동별연령별인구'!AF441)</f>
        <v>356</v>
      </c>
      <c r="AG39" s="129">
        <f>SUM('4.읍면동별연령별인구'!AG441)</f>
        <v>313</v>
      </c>
      <c r="AH39" s="129">
        <f>SUM('4.읍면동별연령별인구'!AH441)</f>
        <v>1660</v>
      </c>
      <c r="AI39" s="129">
        <f>SUM('4.읍면동별연령별인구'!AI441)</f>
        <v>337</v>
      </c>
      <c r="AJ39" s="129">
        <f>SUM('4.읍면동별연령별인구'!AJ441)</f>
        <v>331</v>
      </c>
      <c r="AK39" s="129">
        <f>SUM('4.읍면동별연령별인구'!AK441)</f>
        <v>329</v>
      </c>
      <c r="AL39" s="129">
        <f>SUM('4.읍면동별연령별인구'!AL441)</f>
        <v>341</v>
      </c>
      <c r="AM39" s="129">
        <f>SUM('4.읍면동별연령별인구'!AM441)</f>
        <v>322</v>
      </c>
      <c r="AN39" s="129">
        <f>SUM('4.읍면동별연령별인구'!AN441)</f>
        <v>1671</v>
      </c>
      <c r="AO39" s="129">
        <f>SUM('4.읍면동별연령별인구'!AO441)</f>
        <v>358</v>
      </c>
      <c r="AP39" s="129">
        <f>SUM('4.읍면동별연령별인구'!AP441)</f>
        <v>352</v>
      </c>
      <c r="AQ39" s="129">
        <f>SUM('4.읍면동별연령별인구'!AQ441)</f>
        <v>310</v>
      </c>
      <c r="AR39" s="129">
        <f>SUM('4.읍면동별연령별인구'!AR441)</f>
        <v>323</v>
      </c>
      <c r="AS39" s="129">
        <f>SUM('4.읍면동별연령별인구'!AS441)</f>
        <v>328</v>
      </c>
      <c r="AT39" s="129">
        <f>SUM('4.읍면동별연령별인구'!AT441)</f>
        <v>2078</v>
      </c>
      <c r="AU39" s="129">
        <f>SUM('4.읍면동별연령별인구'!AU441)</f>
        <v>355</v>
      </c>
      <c r="AV39" s="129">
        <f>SUM('4.읍면동별연령별인구'!AV441)</f>
        <v>416</v>
      </c>
      <c r="AW39" s="129">
        <f>SUM('4.읍면동별연령별인구'!AW441)</f>
        <v>415</v>
      </c>
      <c r="AX39" s="129">
        <f>SUM('4.읍면동별연령별인구'!AX441)</f>
        <v>424</v>
      </c>
      <c r="AY39" s="129">
        <f>SUM('4.읍면동별연령별인구'!AY441)</f>
        <v>468</v>
      </c>
      <c r="AZ39" s="129">
        <f>SUM('4.읍면동별연령별인구'!AZ441)</f>
        <v>2812</v>
      </c>
      <c r="BA39" s="129">
        <f>SUM('4.읍면동별연령별인구'!BA441)</f>
        <v>552</v>
      </c>
      <c r="BB39" s="129">
        <f>SUM('4.읍면동별연령별인구'!BB441)</f>
        <v>584</v>
      </c>
      <c r="BC39" s="129">
        <f>SUM('4.읍면동별연령별인구'!BC441)</f>
        <v>561</v>
      </c>
      <c r="BD39" s="129">
        <f>SUM('4.읍면동별연령별인구'!BD441)</f>
        <v>589</v>
      </c>
      <c r="BE39" s="129">
        <f>SUM('4.읍면동별연령별인구'!BE441)</f>
        <v>526</v>
      </c>
      <c r="BF39" s="129">
        <f>SUM('4.읍면동별연령별인구'!BF441)</f>
        <v>3080</v>
      </c>
      <c r="BG39" s="129">
        <f>SUM('4.읍면동별연령별인구'!BG441)</f>
        <v>572</v>
      </c>
      <c r="BH39" s="129">
        <f>SUM('4.읍면동별연령별인구'!BH441)</f>
        <v>540</v>
      </c>
      <c r="BI39" s="129">
        <f>SUM('4.읍면동별연령별인구'!BI441)</f>
        <v>584</v>
      </c>
      <c r="BJ39" s="129">
        <f>SUM('4.읍면동별연령별인구'!BJ441)</f>
        <v>633</v>
      </c>
      <c r="BK39" s="129">
        <f>SUM('4.읍면동별연령별인구'!BK441)</f>
        <v>751</v>
      </c>
      <c r="BL39" s="129">
        <f>SUM('4.읍면동별연령별인구'!BL441)</f>
        <v>3993</v>
      </c>
      <c r="BM39" s="129">
        <f>SUM('4.읍면동별연령별인구'!BM441)</f>
        <v>716</v>
      </c>
      <c r="BN39" s="129">
        <f>SUM('4.읍면동별연령별인구'!BN441)</f>
        <v>783</v>
      </c>
      <c r="BO39" s="129">
        <f>SUM('4.읍면동별연령별인구'!BO441)</f>
        <v>793</v>
      </c>
      <c r="BP39" s="129">
        <f>SUM('4.읍면동별연령별인구'!BP441)</f>
        <v>819</v>
      </c>
      <c r="BQ39" s="129">
        <f>SUM('4.읍면동별연령별인구'!BQ441)</f>
        <v>882</v>
      </c>
      <c r="BR39" s="129">
        <f>SUM('4.읍면동별연령별인구'!BR441)</f>
        <v>4725</v>
      </c>
      <c r="BS39" s="129">
        <f>SUM('4.읍면동별연령별인구'!BS441)</f>
        <v>933</v>
      </c>
      <c r="BT39" s="129">
        <f>SUM('4.읍면동별연령별인구'!BT441)</f>
        <v>897</v>
      </c>
      <c r="BU39" s="129">
        <f>SUM('4.읍면동별연령별인구'!BU441)</f>
        <v>983</v>
      </c>
      <c r="BV39" s="129">
        <f>SUM('4.읍면동별연령별인구'!BV441)</f>
        <v>951</v>
      </c>
      <c r="BW39" s="129">
        <f>SUM('4.읍면동별연령별인구'!BW441)</f>
        <v>961</v>
      </c>
      <c r="BX39" s="129">
        <f>SUM('4.읍면동별연령별인구'!BX441)</f>
        <v>6003</v>
      </c>
      <c r="BY39" s="129">
        <f>SUM('4.읍면동별연령별인구'!BY441)</f>
        <v>1124</v>
      </c>
      <c r="BZ39" s="129">
        <f>SUM('4.읍면동별연령별인구'!BZ441)</f>
        <v>1202</v>
      </c>
      <c r="CA39" s="129">
        <f>SUM('4.읍면동별연령별인구'!CA441)</f>
        <v>1263</v>
      </c>
      <c r="CB39" s="129">
        <f>SUM('4.읍면동별연령별인구'!CB441)</f>
        <v>1228</v>
      </c>
      <c r="CC39" s="129">
        <f>SUM('4.읍면동별연령별인구'!CC441)</f>
        <v>1186</v>
      </c>
      <c r="CD39" s="129">
        <f>SUM('4.읍면동별연령별인구'!CD441)</f>
        <v>5373</v>
      </c>
      <c r="CE39" s="129">
        <f>SUM('4.읍면동별연령별인구'!CE441)</f>
        <v>1219</v>
      </c>
      <c r="CF39" s="129">
        <f>SUM('4.읍면동별연령별인구'!CF441)</f>
        <v>1146</v>
      </c>
      <c r="CG39" s="129">
        <f>SUM('4.읍면동별연령별인구'!CG441)</f>
        <v>1139</v>
      </c>
      <c r="CH39" s="129">
        <f>SUM('4.읍면동별연령별인구'!CH441)</f>
        <v>968</v>
      </c>
      <c r="CI39" s="129">
        <f>SUM('4.읍면동별연령별인구'!CI441)</f>
        <v>901</v>
      </c>
      <c r="CJ39" s="129">
        <f>SUM('4.읍면동별연령별인구'!CJ441)</f>
        <v>4102</v>
      </c>
      <c r="CK39" s="129">
        <f>SUM('4.읍면동별연령별인구'!CK441)</f>
        <v>963</v>
      </c>
      <c r="CL39" s="129">
        <f>SUM('4.읍면동별연령별인구'!CL441)</f>
        <v>859</v>
      </c>
      <c r="CM39" s="129">
        <f>SUM('4.읍면동별연령별인구'!CM441)</f>
        <v>766</v>
      </c>
      <c r="CN39" s="129">
        <f>SUM('4.읍면동별연령별인구'!CN441)</f>
        <v>749</v>
      </c>
      <c r="CO39" s="129">
        <f>SUM('4.읍면동별연령별인구'!CO441)</f>
        <v>765</v>
      </c>
      <c r="CP39" s="129">
        <f>SUM('4.읍면동별연령별인구'!CP441)</f>
        <v>3133</v>
      </c>
      <c r="CQ39" s="129">
        <f>SUM('4.읍면동별연령별인구'!CQ441)</f>
        <v>800</v>
      </c>
      <c r="CR39" s="129">
        <f>SUM('4.읍면동별연령별인구'!CR441)</f>
        <v>558</v>
      </c>
      <c r="CS39" s="129">
        <f>SUM('4.읍면동별연령별인구'!CS441)</f>
        <v>475</v>
      </c>
      <c r="CT39" s="129">
        <f>SUM('4.읍면동별연령별인구'!CT441)</f>
        <v>615</v>
      </c>
      <c r="CU39" s="129">
        <f>SUM('4.읍면동별연령별인구'!CU441)</f>
        <v>685</v>
      </c>
      <c r="CV39" s="129">
        <f>SUM('4.읍면동별연령별인구'!CV441)</f>
        <v>3203</v>
      </c>
      <c r="CW39" s="129">
        <f>SUM('4.읍면동별연령별인구'!CW441)</f>
        <v>767</v>
      </c>
      <c r="CX39" s="129">
        <f>SUM('4.읍면동별연령별인구'!CX441)</f>
        <v>718</v>
      </c>
      <c r="CY39" s="129">
        <f>SUM('4.읍면동별연령별인구'!CY441)</f>
        <v>554</v>
      </c>
      <c r="CZ39" s="129">
        <f>SUM('4.읍면동별연령별인구'!CZ441)</f>
        <v>636</v>
      </c>
      <c r="DA39" s="129">
        <f>SUM('4.읍면동별연령별인구'!DA441)</f>
        <v>528</v>
      </c>
      <c r="DB39" s="129">
        <f>SUM('4.읍면동별연령별인구'!DB441)</f>
        <v>1944</v>
      </c>
      <c r="DC39" s="129">
        <f>SUM('4.읍면동별연령별인구'!DC441)</f>
        <v>496</v>
      </c>
      <c r="DD39" s="129">
        <f>SUM('4.읍면동별연령별인구'!DD441)</f>
        <v>438</v>
      </c>
      <c r="DE39" s="129">
        <f>SUM('4.읍면동별연령별인구'!DE441)</f>
        <v>414</v>
      </c>
      <c r="DF39" s="129">
        <f>SUM('4.읍면동별연령별인구'!DF441)</f>
        <v>336</v>
      </c>
      <c r="DG39" s="129">
        <f>SUM('4.읍면동별연령별인구'!DG441)</f>
        <v>260</v>
      </c>
      <c r="DH39" s="129">
        <f>SUM('4.읍면동별연령별인구'!DH441)</f>
        <v>712</v>
      </c>
      <c r="DI39" s="129">
        <f>SUM('4.읍면동별연령별인구'!DI441)</f>
        <v>271</v>
      </c>
      <c r="DJ39" s="129">
        <f>SUM('4.읍면동별연령별인구'!DJ441)</f>
        <v>143</v>
      </c>
      <c r="DK39" s="129">
        <f>SUM('4.읍면동별연령별인구'!DK441)</f>
        <v>127</v>
      </c>
      <c r="DL39" s="129">
        <f>SUM('4.읍면동별연령별인구'!DL441)</f>
        <v>105</v>
      </c>
      <c r="DM39" s="129">
        <f>SUM('4.읍면동별연령별인구'!DM441)</f>
        <v>66</v>
      </c>
      <c r="DN39" s="129">
        <f>SUM('4.읍면동별연령별인구'!DN441)</f>
        <v>146</v>
      </c>
      <c r="DO39" s="129">
        <f>SUM('4.읍면동별연령별인구'!DO441)</f>
        <v>66</v>
      </c>
      <c r="DP39" s="129">
        <f>SUM('4.읍면동별연령별인구'!DP441)</f>
        <v>30</v>
      </c>
      <c r="DQ39" s="129">
        <f>SUM('4.읍면동별연령별인구'!DQ441)</f>
        <v>27</v>
      </c>
      <c r="DR39" s="129">
        <f>SUM('4.읍면동별연령별인구'!DR441)</f>
        <v>11</v>
      </c>
      <c r="DS39" s="129">
        <f>SUM('4.읍면동별연령별인구'!DS441)</f>
        <v>12</v>
      </c>
      <c r="DT39" s="130">
        <f>SUM('4.읍면동별연령별인구'!DT441)</f>
        <v>14</v>
      </c>
    </row>
    <row r="40" spans="1:124" ht="19" x14ac:dyDescent="0.4">
      <c r="A40" s="540" t="s">
        <v>166</v>
      </c>
      <c r="B40" s="99" t="s">
        <v>21</v>
      </c>
      <c r="C40" s="129">
        <f>SUM(C41:C42)</f>
        <v>236662</v>
      </c>
      <c r="D40" s="129">
        <f>SUM('4.읍면동별연령별인구'!D493)</f>
        <v>7098</v>
      </c>
      <c r="E40" s="129">
        <f>SUM('4.읍면동별연령별인구'!E493)</f>
        <v>951</v>
      </c>
      <c r="F40" s="129">
        <f>SUM('4.읍면동별연령별인구'!F493)</f>
        <v>1158</v>
      </c>
      <c r="G40" s="129">
        <f>SUM('4.읍면동별연령별인구'!G493)</f>
        <v>1409</v>
      </c>
      <c r="H40" s="129">
        <f>SUM('4.읍면동별연령별인구'!H493)</f>
        <v>1660</v>
      </c>
      <c r="I40" s="129">
        <f>SUM('4.읍면동별연령별인구'!I493)</f>
        <v>1920</v>
      </c>
      <c r="J40" s="129">
        <f>SUM('4.읍면동별연령별인구'!J493)</f>
        <v>14290</v>
      </c>
      <c r="K40" s="129">
        <f>SUM('4.읍면동별연령별인구'!K493)</f>
        <v>2327</v>
      </c>
      <c r="L40" s="129">
        <f>SUM('4.읍면동별연령별인구'!L493)</f>
        <v>2759</v>
      </c>
      <c r="M40" s="129">
        <f>SUM('4.읍면동별연령별인구'!M493)</f>
        <v>3156</v>
      </c>
      <c r="N40" s="129">
        <f>SUM('4.읍면동별연령별인구'!N493)</f>
        <v>3064</v>
      </c>
      <c r="O40" s="129">
        <f>SUM('4.읍면동별연령별인구'!O493)</f>
        <v>2984</v>
      </c>
      <c r="P40" s="129">
        <f>SUM('4.읍면동별연령별인구'!P493)</f>
        <v>15364</v>
      </c>
      <c r="Q40" s="129">
        <f>SUM('4.읍면동별연령별인구'!Q493)</f>
        <v>3282</v>
      </c>
      <c r="R40" s="129">
        <f>SUM('4.읍면동별연령별인구'!R493)</f>
        <v>3254</v>
      </c>
      <c r="S40" s="129">
        <f>SUM('4.읍면동별연령별인구'!S493)</f>
        <v>3121</v>
      </c>
      <c r="T40" s="129">
        <f>SUM('4.읍면동별연령별인구'!T493)</f>
        <v>2816</v>
      </c>
      <c r="U40" s="129">
        <f>SUM('4.읍면동별연령별인구'!U493)</f>
        <v>2891</v>
      </c>
      <c r="V40" s="129">
        <f>SUM('4.읍면동별연령별인구'!V493)</f>
        <v>12858</v>
      </c>
      <c r="W40" s="129">
        <f>SUM('4.읍면동별연령별인구'!W493)</f>
        <v>2941</v>
      </c>
      <c r="X40" s="129">
        <f>SUM('4.읍면동별연령별인구'!X493)</f>
        <v>2534</v>
      </c>
      <c r="Y40" s="129">
        <f>SUM('4.읍면동별연령별인구'!Y493)</f>
        <v>2411</v>
      </c>
      <c r="Z40" s="129">
        <f>SUM('4.읍면동별연령별인구'!Z493)</f>
        <v>2633</v>
      </c>
      <c r="AA40" s="129">
        <f>SUM('4.읍면동별연령별인구'!AA493)</f>
        <v>2339</v>
      </c>
      <c r="AB40" s="129">
        <f>SUM('4.읍면동별연령별인구'!AB493)</f>
        <v>11339</v>
      </c>
      <c r="AC40" s="129">
        <f>SUM('4.읍면동별연령별인구'!AC493)</f>
        <v>2333</v>
      </c>
      <c r="AD40" s="129">
        <f>SUM('4.읍면동별연령별인구'!AD493)</f>
        <v>2503</v>
      </c>
      <c r="AE40" s="129">
        <f>SUM('4.읍면동별연령별인구'!AE493)</f>
        <v>2402</v>
      </c>
      <c r="AF40" s="129">
        <f>SUM('4.읍면동별연령별인구'!AF493)</f>
        <v>2052</v>
      </c>
      <c r="AG40" s="129">
        <f>SUM('4.읍면동별연령별인구'!AG493)</f>
        <v>2049</v>
      </c>
      <c r="AH40" s="129">
        <f>SUM('4.읍면동별연령별인구'!AH493)</f>
        <v>9792</v>
      </c>
      <c r="AI40" s="129">
        <f>SUM('4.읍면동별연령별인구'!AI493)</f>
        <v>2014</v>
      </c>
      <c r="AJ40" s="129">
        <f>SUM('4.읍면동별연령별인구'!AJ493)</f>
        <v>2017</v>
      </c>
      <c r="AK40" s="129">
        <f>SUM('4.읍면동별연령별인구'!AK493)</f>
        <v>1934</v>
      </c>
      <c r="AL40" s="129">
        <f>SUM('4.읍면동별연령별인구'!AL493)</f>
        <v>1879</v>
      </c>
      <c r="AM40" s="129">
        <f>SUM('4.읍면동별연령별인구'!AM493)</f>
        <v>1948</v>
      </c>
      <c r="AN40" s="129">
        <f>SUM('4.읍면동별연령별인구'!AN493)</f>
        <v>11259</v>
      </c>
      <c r="AO40" s="129">
        <f>SUM('4.읍면동별연령별인구'!AO493)</f>
        <v>2051</v>
      </c>
      <c r="AP40" s="129">
        <f>SUM('4.읍면동별연령별인구'!AP493)</f>
        <v>2187</v>
      </c>
      <c r="AQ40" s="129">
        <f>SUM('4.읍면동별연령별인구'!AQ493)</f>
        <v>2264</v>
      </c>
      <c r="AR40" s="129">
        <f>SUM('4.읍면동별연령별인구'!AR493)</f>
        <v>2310</v>
      </c>
      <c r="AS40" s="129">
        <f>SUM('4.읍면동별연령별인구'!AS493)</f>
        <v>2447</v>
      </c>
      <c r="AT40" s="129">
        <f>SUM('4.읍면동별연령별인구'!AT493)</f>
        <v>17909</v>
      </c>
      <c r="AU40" s="129">
        <f>SUM('4.읍면동별연령별인구'!AU493)</f>
        <v>2618</v>
      </c>
      <c r="AV40" s="129">
        <f>SUM('4.읍면동별연령별인구'!AV493)</f>
        <v>3135</v>
      </c>
      <c r="AW40" s="129">
        <f>SUM('4.읍면동별연령별인구'!AW493)</f>
        <v>3743</v>
      </c>
      <c r="AX40" s="129">
        <f>SUM('4.읍면동별연령별인구'!AX493)</f>
        <v>3880</v>
      </c>
      <c r="AY40" s="129">
        <f>SUM('4.읍면동별연령별인구'!AY493)</f>
        <v>4533</v>
      </c>
      <c r="AZ40" s="129">
        <f>SUM('4.읍면동별연령별인구'!AZ493)</f>
        <v>24105</v>
      </c>
      <c r="BA40" s="129">
        <f>SUM('4.읍면동별연령별인구'!BA493)</f>
        <v>4722</v>
      </c>
      <c r="BB40" s="129">
        <f>SUM('4.읍면동별연령별인구'!BB493)</f>
        <v>5050</v>
      </c>
      <c r="BC40" s="129">
        <f>SUM('4.읍면동별연령별인구'!BC493)</f>
        <v>5130</v>
      </c>
      <c r="BD40" s="129">
        <f>SUM('4.읍면동별연령별인구'!BD493)</f>
        <v>4871</v>
      </c>
      <c r="BE40" s="129">
        <f>SUM('4.읍면동별연령별인구'!BE493)</f>
        <v>4332</v>
      </c>
      <c r="BF40" s="129">
        <f>SUM('4.읍면동별연령별인구'!BF493)</f>
        <v>22575</v>
      </c>
      <c r="BG40" s="129">
        <f>SUM('4.읍면동별연령별인구'!BG493)</f>
        <v>4349</v>
      </c>
      <c r="BH40" s="129">
        <f>SUM('4.읍면동별연령별인구'!BH493)</f>
        <v>4280</v>
      </c>
      <c r="BI40" s="129">
        <f>SUM('4.읍면동별연령별인구'!BI493)</f>
        <v>4369</v>
      </c>
      <c r="BJ40" s="129">
        <f>SUM('4.읍면동별연령별인구'!BJ493)</f>
        <v>4636</v>
      </c>
      <c r="BK40" s="129">
        <f>SUM('4.읍면동별연령별인구'!BK493)</f>
        <v>4941</v>
      </c>
      <c r="BL40" s="129">
        <f>SUM('4.읍면동별연령별인구'!BL493)</f>
        <v>23072</v>
      </c>
      <c r="BM40" s="129">
        <f>SUM('4.읍면동별연령별인구'!BM493)</f>
        <v>4796</v>
      </c>
      <c r="BN40" s="129">
        <f>SUM('4.읍면동별연령별인구'!BN493)</f>
        <v>4949</v>
      </c>
      <c r="BO40" s="129">
        <f>SUM('4.읍면동별연령별인구'!BO493)</f>
        <v>4545</v>
      </c>
      <c r="BP40" s="129">
        <f>SUM('4.읍면동별연령별인구'!BP493)</f>
        <v>4480</v>
      </c>
      <c r="BQ40" s="129">
        <f>SUM('4.읍면동별연령별인구'!BQ493)</f>
        <v>4302</v>
      </c>
      <c r="BR40" s="129">
        <f>SUM('4.읍면동별연령별인구'!BR493)</f>
        <v>17985</v>
      </c>
      <c r="BS40" s="129">
        <f>SUM('4.읍면동별연령별인구'!BS493)</f>
        <v>4005</v>
      </c>
      <c r="BT40" s="129">
        <f>SUM('4.읍면동별연령별인구'!BT493)</f>
        <v>3818</v>
      </c>
      <c r="BU40" s="129">
        <f>SUM('4.읍면동별연령별인구'!BU493)</f>
        <v>3812</v>
      </c>
      <c r="BV40" s="129">
        <f>SUM('4.읍면동별연령별인구'!BV493)</f>
        <v>3262</v>
      </c>
      <c r="BW40" s="129">
        <f>SUM('4.읍면동별연령별인구'!BW493)</f>
        <v>3088</v>
      </c>
      <c r="BX40" s="129">
        <f>SUM('4.읍면동별연령별인구'!BX493)</f>
        <v>17786</v>
      </c>
      <c r="BY40" s="129">
        <f>SUM('4.읍면동별연령별인구'!BY493)</f>
        <v>3636</v>
      </c>
      <c r="BZ40" s="129">
        <f>SUM('4.읍면동별연령별인구'!BZ493)</f>
        <v>3784</v>
      </c>
      <c r="CA40" s="129">
        <f>SUM('4.읍면동별연령별인구'!CA493)</f>
        <v>3769</v>
      </c>
      <c r="CB40" s="129">
        <f>SUM('4.읍면동별연령별인구'!CB493)</f>
        <v>3448</v>
      </c>
      <c r="CC40" s="129">
        <f>SUM('4.읍면동별연령별인구'!CC493)</f>
        <v>3149</v>
      </c>
      <c r="CD40" s="129">
        <f>SUM('4.읍면동별연령별인구'!CD493)</f>
        <v>12474</v>
      </c>
      <c r="CE40" s="129">
        <f>SUM('4.읍면동별연령별인구'!CE493)</f>
        <v>3159</v>
      </c>
      <c r="CF40" s="129">
        <f>SUM('4.읍면동별연령별인구'!CF493)</f>
        <v>2718</v>
      </c>
      <c r="CG40" s="129">
        <f>SUM('4.읍면동별연령별인구'!CG493)</f>
        <v>2641</v>
      </c>
      <c r="CH40" s="129">
        <f>SUM('4.읍면동별연령별인구'!CH493)</f>
        <v>2160</v>
      </c>
      <c r="CI40" s="129">
        <f>SUM('4.읍면동별연령별인구'!CI493)</f>
        <v>1796</v>
      </c>
      <c r="CJ40" s="129">
        <f>SUM('4.읍면동별연령별인구'!CJ493)</f>
        <v>7678</v>
      </c>
      <c r="CK40" s="129">
        <f>SUM('4.읍면동별연령별인구'!CK493)</f>
        <v>2079</v>
      </c>
      <c r="CL40" s="129">
        <f>SUM('4.읍면동별연령별인구'!CL493)</f>
        <v>1508</v>
      </c>
      <c r="CM40" s="129">
        <f>SUM('4.읍면동별연령별인구'!CM493)</f>
        <v>1305</v>
      </c>
      <c r="CN40" s="129">
        <f>SUM('4.읍면동별연령별인구'!CN493)</f>
        <v>1443</v>
      </c>
      <c r="CO40" s="129">
        <f>SUM('4.읍면동별연령별인구'!CO493)</f>
        <v>1343</v>
      </c>
      <c r="CP40" s="129">
        <f>SUM('4.읍면동별연령별인구'!CP493)</f>
        <v>4584</v>
      </c>
      <c r="CQ40" s="129">
        <f>SUM('4.읍면동별연령별인구'!CQ493)</f>
        <v>1259</v>
      </c>
      <c r="CR40" s="129">
        <f>SUM('4.읍면동별연령별인구'!CR493)</f>
        <v>903</v>
      </c>
      <c r="CS40" s="129">
        <f>SUM('4.읍면동별연령별인구'!CS493)</f>
        <v>698</v>
      </c>
      <c r="CT40" s="129">
        <f>SUM('4.읍면동별연령별인구'!CT493)</f>
        <v>864</v>
      </c>
      <c r="CU40" s="129">
        <f>SUM('4.읍면동별연령별인구'!CU493)</f>
        <v>860</v>
      </c>
      <c r="CV40" s="129">
        <f>SUM('4.읍면동별연령별인구'!CV493)</f>
        <v>3583</v>
      </c>
      <c r="CW40" s="129">
        <f>SUM('4.읍면동별연령별인구'!CW493)</f>
        <v>994</v>
      </c>
      <c r="CX40" s="129">
        <f>SUM('4.읍면동별연령별인구'!CX493)</f>
        <v>782</v>
      </c>
      <c r="CY40" s="129">
        <f>SUM('4.읍면동별연령별인구'!CY493)</f>
        <v>654</v>
      </c>
      <c r="CZ40" s="129">
        <f>SUM('4.읍면동별연령별인구'!CZ493)</f>
        <v>607</v>
      </c>
      <c r="DA40" s="129">
        <f>SUM('4.읍면동별연령별인구'!DA493)</f>
        <v>546</v>
      </c>
      <c r="DB40" s="129">
        <f>SUM('4.읍면동별연령별인구'!DB493)</f>
        <v>1996</v>
      </c>
      <c r="DC40" s="129">
        <f>SUM('4.읍면동별연령별인구'!DC493)</f>
        <v>499</v>
      </c>
      <c r="DD40" s="129">
        <f>SUM('4.읍면동별연령별인구'!DD493)</f>
        <v>466</v>
      </c>
      <c r="DE40" s="129">
        <f>SUM('4.읍면동별연령별인구'!DE493)</f>
        <v>412</v>
      </c>
      <c r="DF40" s="129">
        <f>SUM('4.읍면동별연령별인구'!DF493)</f>
        <v>341</v>
      </c>
      <c r="DG40" s="129">
        <f>SUM('4.읍면동별연령별인구'!DG493)</f>
        <v>278</v>
      </c>
      <c r="DH40" s="129">
        <f>SUM('4.읍면동별연령별인구'!DH493)</f>
        <v>771</v>
      </c>
      <c r="DI40" s="129">
        <f>SUM('4.읍면동별연령별인구'!DI493)</f>
        <v>237</v>
      </c>
      <c r="DJ40" s="129">
        <f>SUM('4.읍면동별연령별인구'!DJ493)</f>
        <v>168</v>
      </c>
      <c r="DK40" s="129">
        <f>SUM('4.읍면동별연령별인구'!DK493)</f>
        <v>144</v>
      </c>
      <c r="DL40" s="129">
        <f>SUM('4.읍면동별연령별인구'!DL493)</f>
        <v>131</v>
      </c>
      <c r="DM40" s="129">
        <f>SUM('4.읍면동별연령별인구'!DM493)</f>
        <v>91</v>
      </c>
      <c r="DN40" s="129">
        <f>SUM('4.읍면동별연령별인구'!DN493)</f>
        <v>122</v>
      </c>
      <c r="DO40" s="129">
        <f>SUM('4.읍면동별연령별인구'!DO493)</f>
        <v>46</v>
      </c>
      <c r="DP40" s="129">
        <f>SUM('4.읍면동별연령별인구'!DP493)</f>
        <v>26</v>
      </c>
      <c r="DQ40" s="129">
        <f>SUM('4.읍면동별연령별인구'!DQ493)</f>
        <v>22</v>
      </c>
      <c r="DR40" s="129">
        <f>SUM('4.읍면동별연령별인구'!DR493)</f>
        <v>15</v>
      </c>
      <c r="DS40" s="129">
        <f>SUM('4.읍면동별연령별인구'!DS493)</f>
        <v>13</v>
      </c>
      <c r="DT40" s="130">
        <f>SUM('4.읍면동별연령별인구'!DT493)</f>
        <v>22</v>
      </c>
    </row>
    <row r="41" spans="1:124" ht="19" x14ac:dyDescent="0.4">
      <c r="A41" s="541"/>
      <c r="B41" s="99" t="s">
        <v>22</v>
      </c>
      <c r="C41" s="129">
        <f>SUM(D41,J41,P41,V41,AB41,AH41,AN41,AT41,AZ41,BF41,BL41,BR41,BX41,CD41,CJ41,CP41,CV41,DB41,DH41,DN41,DT41)</f>
        <v>123712</v>
      </c>
      <c r="D41" s="129">
        <f>SUM('4.읍면동별연령별인구'!D494)</f>
        <v>3687</v>
      </c>
      <c r="E41" s="129">
        <f>SUM('4.읍면동별연령별인구'!E494)</f>
        <v>493</v>
      </c>
      <c r="F41" s="129">
        <f>SUM('4.읍면동별연령별인구'!F494)</f>
        <v>591</v>
      </c>
      <c r="G41" s="129">
        <f>SUM('4.읍면동별연령별인구'!G494)</f>
        <v>745</v>
      </c>
      <c r="H41" s="129">
        <f>SUM('4.읍면동별연령별인구'!H494)</f>
        <v>879</v>
      </c>
      <c r="I41" s="129">
        <f>SUM('4.읍면동별연령별인구'!I494)</f>
        <v>979</v>
      </c>
      <c r="J41" s="129">
        <f>SUM('4.읍면동별연령별인구'!J494)</f>
        <v>7381</v>
      </c>
      <c r="K41" s="129">
        <f>SUM('4.읍면동별연령별인구'!K494)</f>
        <v>1239</v>
      </c>
      <c r="L41" s="129">
        <f>SUM('4.읍면동별연령별인구'!L494)</f>
        <v>1406</v>
      </c>
      <c r="M41" s="129">
        <f>SUM('4.읍면동별연령별인구'!M494)</f>
        <v>1606</v>
      </c>
      <c r="N41" s="129">
        <f>SUM('4.읍면동별연령별인구'!N494)</f>
        <v>1590</v>
      </c>
      <c r="O41" s="129">
        <f>SUM('4.읍면동별연령별인구'!O494)</f>
        <v>1540</v>
      </c>
      <c r="P41" s="129">
        <f>SUM('4.읍면동별연령별인구'!P494)</f>
        <v>7924</v>
      </c>
      <c r="Q41" s="129">
        <f>SUM('4.읍면동별연령별인구'!Q494)</f>
        <v>1725</v>
      </c>
      <c r="R41" s="129">
        <f>SUM('4.읍면동별연령별인구'!R494)</f>
        <v>1651</v>
      </c>
      <c r="S41" s="129">
        <f>SUM('4.읍면동별연령별인구'!S494)</f>
        <v>1582</v>
      </c>
      <c r="T41" s="129">
        <f>SUM('4.읍면동별연령별인구'!T494)</f>
        <v>1485</v>
      </c>
      <c r="U41" s="129">
        <f>SUM('4.읍면동별연령별인구'!U494)</f>
        <v>1481</v>
      </c>
      <c r="V41" s="129">
        <f>SUM('4.읍면동별연령별인구'!V494)</f>
        <v>6763</v>
      </c>
      <c r="W41" s="129">
        <f>SUM('4.읍면동별연령별인구'!W494)</f>
        <v>1537</v>
      </c>
      <c r="X41" s="129">
        <f>SUM('4.읍면동별연령별인구'!X494)</f>
        <v>1325</v>
      </c>
      <c r="Y41" s="129">
        <f>SUM('4.읍면동별연령별인구'!Y494)</f>
        <v>1254</v>
      </c>
      <c r="Z41" s="129">
        <f>SUM('4.읍면동별연령별인구'!Z494)</f>
        <v>1397</v>
      </c>
      <c r="AA41" s="129">
        <f>SUM('4.읍면동별연령별인구'!AA494)</f>
        <v>1250</v>
      </c>
      <c r="AB41" s="129">
        <f>SUM('4.읍면동별연령별인구'!AB494)</f>
        <v>6615</v>
      </c>
      <c r="AC41" s="129">
        <f>SUM('4.읍면동별연령별인구'!AC494)</f>
        <v>1382</v>
      </c>
      <c r="AD41" s="129">
        <f>SUM('4.읍면동별연령별인구'!AD494)</f>
        <v>1469</v>
      </c>
      <c r="AE41" s="129">
        <f>SUM('4.읍면동별연령별인구'!AE494)</f>
        <v>1432</v>
      </c>
      <c r="AF41" s="129">
        <f>SUM('4.읍면동별연령별인구'!AF494)</f>
        <v>1172</v>
      </c>
      <c r="AG41" s="129">
        <f>SUM('4.읍면동별연령별인구'!AG494)</f>
        <v>1160</v>
      </c>
      <c r="AH41" s="129">
        <f>SUM('4.읍면동별연령별인구'!AH494)</f>
        <v>5465</v>
      </c>
      <c r="AI41" s="129">
        <f>SUM('4.읍면동별연령별인구'!AI494)</f>
        <v>1141</v>
      </c>
      <c r="AJ41" s="129">
        <f>SUM('4.읍면동별연령별인구'!AJ494)</f>
        <v>1106</v>
      </c>
      <c r="AK41" s="129">
        <f>SUM('4.읍면동별연령별인구'!AK494)</f>
        <v>1070</v>
      </c>
      <c r="AL41" s="129">
        <f>SUM('4.읍면동별연령별인구'!AL494)</f>
        <v>1076</v>
      </c>
      <c r="AM41" s="129">
        <f>SUM('4.읍면동별연령별인구'!AM494)</f>
        <v>1072</v>
      </c>
      <c r="AN41" s="129">
        <f>SUM('4.읍면동별연령별인구'!AN494)</f>
        <v>5892</v>
      </c>
      <c r="AO41" s="129">
        <f>SUM('4.읍면동별연령별인구'!AO494)</f>
        <v>1131</v>
      </c>
      <c r="AP41" s="129">
        <f>SUM('4.읍면동별연령별인구'!AP494)</f>
        <v>1117</v>
      </c>
      <c r="AQ41" s="129">
        <f>SUM('4.읍면동별연령별인구'!AQ494)</f>
        <v>1207</v>
      </c>
      <c r="AR41" s="129">
        <f>SUM('4.읍면동별연령별인구'!AR494)</f>
        <v>1210</v>
      </c>
      <c r="AS41" s="129">
        <f>SUM('4.읍면동별연령별인구'!AS494)</f>
        <v>1227</v>
      </c>
      <c r="AT41" s="129">
        <f>SUM('4.읍면동별연령별인구'!AT494)</f>
        <v>9208</v>
      </c>
      <c r="AU41" s="129">
        <f>SUM('4.읍면동별연령별인구'!AU494)</f>
        <v>1287</v>
      </c>
      <c r="AV41" s="129">
        <f>SUM('4.읍면동별연령별인구'!AV494)</f>
        <v>1612</v>
      </c>
      <c r="AW41" s="129">
        <f>SUM('4.읍면동별연령별인구'!AW494)</f>
        <v>1918</v>
      </c>
      <c r="AX41" s="129">
        <f>SUM('4.읍면동별연령별인구'!AX494)</f>
        <v>1956</v>
      </c>
      <c r="AY41" s="129">
        <f>SUM('4.읍면동별연령별인구'!AY494)</f>
        <v>2435</v>
      </c>
      <c r="AZ41" s="129">
        <f>SUM('4.읍면동별연령별인구'!AZ494)</f>
        <v>13024</v>
      </c>
      <c r="BA41" s="129">
        <f>SUM('4.읍면동별연령별인구'!BA494)</f>
        <v>2467</v>
      </c>
      <c r="BB41" s="129">
        <f>SUM('4.읍면동별연령별인구'!BB494)</f>
        <v>2736</v>
      </c>
      <c r="BC41" s="129">
        <f>SUM('4.읍면동별연령별인구'!BC494)</f>
        <v>2866</v>
      </c>
      <c r="BD41" s="129">
        <f>SUM('4.읍면동별연령별인구'!BD494)</f>
        <v>2587</v>
      </c>
      <c r="BE41" s="129">
        <f>SUM('4.읍면동별연령별인구'!BE494)</f>
        <v>2368</v>
      </c>
      <c r="BF41" s="129">
        <f>SUM('4.읍면동별연령별인구'!BF494)</f>
        <v>11948</v>
      </c>
      <c r="BG41" s="129">
        <f>SUM('4.읍면동별연령별인구'!BG494)</f>
        <v>2319</v>
      </c>
      <c r="BH41" s="129">
        <f>SUM('4.읍면동별연령별인구'!BH494)</f>
        <v>2270</v>
      </c>
      <c r="BI41" s="129">
        <f>SUM('4.읍면동별연령별인구'!BI494)</f>
        <v>2267</v>
      </c>
      <c r="BJ41" s="129">
        <f>SUM('4.읍면동별연령별인구'!BJ494)</f>
        <v>2448</v>
      </c>
      <c r="BK41" s="129">
        <f>SUM('4.읍면동별연령별인구'!BK494)</f>
        <v>2644</v>
      </c>
      <c r="BL41" s="129">
        <f>SUM('4.읍면동별연령별인구'!BL494)</f>
        <v>12724</v>
      </c>
      <c r="BM41" s="129">
        <f>SUM('4.읍면동별연령별인구'!BM494)</f>
        <v>2695</v>
      </c>
      <c r="BN41" s="129">
        <f>SUM('4.읍면동별연령별인구'!BN494)</f>
        <v>2799</v>
      </c>
      <c r="BO41" s="129">
        <f>SUM('4.읍면동별연령별인구'!BO494)</f>
        <v>2509</v>
      </c>
      <c r="BP41" s="129">
        <f>SUM('4.읍면동별연령별인구'!BP494)</f>
        <v>2386</v>
      </c>
      <c r="BQ41" s="129">
        <f>SUM('4.읍면동별연령별인구'!BQ494)</f>
        <v>2335</v>
      </c>
      <c r="BR41" s="129">
        <f>SUM('4.읍면동별연령별인구'!BR494)</f>
        <v>9698</v>
      </c>
      <c r="BS41" s="129">
        <f>SUM('4.읍면동별연령별인구'!BS494)</f>
        <v>2122</v>
      </c>
      <c r="BT41" s="129">
        <f>SUM('4.읍면동별연령별인구'!BT494)</f>
        <v>2177</v>
      </c>
      <c r="BU41" s="129">
        <f>SUM('4.읍면동별연령별인구'!BU494)</f>
        <v>2079</v>
      </c>
      <c r="BV41" s="129">
        <f>SUM('4.읍면동별연령별인구'!BV494)</f>
        <v>1705</v>
      </c>
      <c r="BW41" s="129">
        <f>SUM('4.읍면동별연령별인구'!BW494)</f>
        <v>1615</v>
      </c>
      <c r="BX41" s="129">
        <f>SUM('4.읍면동별연령별인구'!BX494)</f>
        <v>9005</v>
      </c>
      <c r="BY41" s="129">
        <f>SUM('4.읍면동별연령별인구'!BY494)</f>
        <v>1860</v>
      </c>
      <c r="BZ41" s="129">
        <f>SUM('4.읍면동별연령별인구'!BZ494)</f>
        <v>1784</v>
      </c>
      <c r="CA41" s="129">
        <f>SUM('4.읍면동별연령별인구'!CA494)</f>
        <v>1859</v>
      </c>
      <c r="CB41" s="129">
        <f>SUM('4.읍면동별연령별인구'!CB494)</f>
        <v>1804</v>
      </c>
      <c r="CC41" s="129">
        <f>SUM('4.읍면동별연령별인구'!CC494)</f>
        <v>1698</v>
      </c>
      <c r="CD41" s="129">
        <f>SUM('4.읍면동별연령별인구'!CD494)</f>
        <v>6447</v>
      </c>
      <c r="CE41" s="129">
        <f>SUM('4.읍면동별연령별인구'!CE494)</f>
        <v>1700</v>
      </c>
      <c r="CF41" s="129">
        <f>SUM('4.읍면동별연령별인구'!CF494)</f>
        <v>1410</v>
      </c>
      <c r="CG41" s="129">
        <f>SUM('4.읍면동별연령별인구'!CG494)</f>
        <v>1345</v>
      </c>
      <c r="CH41" s="129">
        <f>SUM('4.읍면동별연령별인구'!CH494)</f>
        <v>1108</v>
      </c>
      <c r="CI41" s="129">
        <f>SUM('4.읍면동별연령별인구'!CI494)</f>
        <v>884</v>
      </c>
      <c r="CJ41" s="129">
        <f>SUM('4.읍면동별연령별인구'!CJ494)</f>
        <v>3889</v>
      </c>
      <c r="CK41" s="129">
        <f>SUM('4.읍면동별연령별인구'!CK494)</f>
        <v>1024</v>
      </c>
      <c r="CL41" s="129">
        <f>SUM('4.읍면동별연령별인구'!CL494)</f>
        <v>755</v>
      </c>
      <c r="CM41" s="129">
        <f>SUM('4.읍면동별연령별인구'!CM494)</f>
        <v>666</v>
      </c>
      <c r="CN41" s="129">
        <f>SUM('4.읍면동별연령별인구'!CN494)</f>
        <v>719</v>
      </c>
      <c r="CO41" s="129">
        <f>SUM('4.읍면동별연령별인구'!CO494)</f>
        <v>725</v>
      </c>
      <c r="CP41" s="129">
        <f>SUM('4.읍면동별연령별인구'!CP494)</f>
        <v>2100</v>
      </c>
      <c r="CQ41" s="129">
        <f>SUM('4.읍면동별연령별인구'!CQ494)</f>
        <v>618</v>
      </c>
      <c r="CR41" s="129">
        <f>SUM('4.읍면동별연령별인구'!CR494)</f>
        <v>435</v>
      </c>
      <c r="CS41" s="129">
        <f>SUM('4.읍면동별연령별인구'!CS494)</f>
        <v>314</v>
      </c>
      <c r="CT41" s="129">
        <f>SUM('4.읍면동별연령별인구'!CT494)</f>
        <v>363</v>
      </c>
      <c r="CU41" s="129">
        <f>SUM('4.읍면동별연령별인구'!CU494)</f>
        <v>370</v>
      </c>
      <c r="CV41" s="129">
        <f>SUM('4.읍면동별연령별인구'!CV494)</f>
        <v>1256</v>
      </c>
      <c r="CW41" s="129">
        <f>SUM('4.읍면동별연령별인구'!CW494)</f>
        <v>368</v>
      </c>
      <c r="CX41" s="129">
        <f>SUM('4.읍면동별연령별인구'!CX494)</f>
        <v>299</v>
      </c>
      <c r="CY41" s="129">
        <f>SUM('4.읍면동별연령별인구'!CY494)</f>
        <v>225</v>
      </c>
      <c r="CZ41" s="129">
        <f>SUM('4.읍면동별연령별인구'!CZ494)</f>
        <v>189</v>
      </c>
      <c r="DA41" s="129">
        <f>SUM('4.읍면동별연령별인구'!DA494)</f>
        <v>175</v>
      </c>
      <c r="DB41" s="129">
        <f>SUM('4.읍면동별연령별인구'!DB494)</f>
        <v>529</v>
      </c>
      <c r="DC41" s="129">
        <f>SUM('4.읍면동별연령별인구'!DC494)</f>
        <v>134</v>
      </c>
      <c r="DD41" s="129">
        <f>SUM('4.읍면동별연령별인구'!DD494)</f>
        <v>144</v>
      </c>
      <c r="DE41" s="129">
        <f>SUM('4.읍면동별연령별인구'!DE494)</f>
        <v>106</v>
      </c>
      <c r="DF41" s="129">
        <f>SUM('4.읍면동별연령별인구'!DF494)</f>
        <v>72</v>
      </c>
      <c r="DG41" s="129">
        <f>SUM('4.읍면동별연령별인구'!DG494)</f>
        <v>73</v>
      </c>
      <c r="DH41" s="129">
        <f>SUM('4.읍면동별연령별인구'!DH494)</f>
        <v>135</v>
      </c>
      <c r="DI41" s="129">
        <f>SUM('4.읍면동별연령별인구'!DI494)</f>
        <v>55</v>
      </c>
      <c r="DJ41" s="129">
        <f>SUM('4.읍면동별연령별인구'!DJ494)</f>
        <v>29</v>
      </c>
      <c r="DK41" s="129">
        <f>SUM('4.읍면동별연령별인구'!DK494)</f>
        <v>21</v>
      </c>
      <c r="DL41" s="129">
        <f>SUM('4.읍면동별연령별인구'!DL494)</f>
        <v>17</v>
      </c>
      <c r="DM41" s="129">
        <f>SUM('4.읍면동별연령별인구'!DM494)</f>
        <v>13</v>
      </c>
      <c r="DN41" s="129">
        <f>SUM('4.읍면동별연령별인구'!DN494)</f>
        <v>18</v>
      </c>
      <c r="DO41" s="129">
        <f>SUM('4.읍면동별연령별인구'!DO494)</f>
        <v>6</v>
      </c>
      <c r="DP41" s="129">
        <f>SUM('4.읍면동별연령별인구'!DP494)</f>
        <v>4</v>
      </c>
      <c r="DQ41" s="129">
        <f>SUM('4.읍면동별연령별인구'!DQ494)</f>
        <v>4</v>
      </c>
      <c r="DR41" s="129">
        <f>SUM('4.읍면동별연령별인구'!DR494)</f>
        <v>1</v>
      </c>
      <c r="DS41" s="129">
        <f>SUM('4.읍면동별연령별인구'!DS494)</f>
        <v>3</v>
      </c>
      <c r="DT41" s="130">
        <f>SUM('4.읍면동별연령별인구'!DT494)</f>
        <v>4</v>
      </c>
    </row>
    <row r="42" spans="1:124" ht="19" x14ac:dyDescent="0.4">
      <c r="A42" s="542"/>
      <c r="B42" s="99" t="s">
        <v>23</v>
      </c>
      <c r="C42" s="129">
        <f>SUM(D42,J42,P42,V42,AB42,AH42,AN42,AT42,AZ42,BF42,BL42,BR42,BX42,CD42,CJ42,CP42,CV42,DB42,DH42,DN42,DT42)</f>
        <v>112950</v>
      </c>
      <c r="D42" s="129">
        <f>SUM('4.읍면동별연령별인구'!D495)</f>
        <v>3411</v>
      </c>
      <c r="E42" s="129">
        <f>SUM('4.읍면동별연령별인구'!E495)</f>
        <v>458</v>
      </c>
      <c r="F42" s="129">
        <f>SUM('4.읍면동별연령별인구'!F495)</f>
        <v>567</v>
      </c>
      <c r="G42" s="129">
        <f>SUM('4.읍면동별연령별인구'!G495)</f>
        <v>664</v>
      </c>
      <c r="H42" s="129">
        <f>SUM('4.읍면동별연령별인구'!H495)</f>
        <v>781</v>
      </c>
      <c r="I42" s="129">
        <f>SUM('4.읍면동별연령별인구'!I495)</f>
        <v>941</v>
      </c>
      <c r="J42" s="129">
        <f>SUM('4.읍면동별연령별인구'!J495)</f>
        <v>6909</v>
      </c>
      <c r="K42" s="129">
        <f>SUM('4.읍면동별연령별인구'!K495)</f>
        <v>1088</v>
      </c>
      <c r="L42" s="129">
        <f>SUM('4.읍면동별연령별인구'!L495)</f>
        <v>1353</v>
      </c>
      <c r="M42" s="129">
        <f>SUM('4.읍면동별연령별인구'!M495)</f>
        <v>1550</v>
      </c>
      <c r="N42" s="129">
        <f>SUM('4.읍면동별연령별인구'!N495)</f>
        <v>1474</v>
      </c>
      <c r="O42" s="129">
        <f>SUM('4.읍면동별연령별인구'!O495)</f>
        <v>1444</v>
      </c>
      <c r="P42" s="129">
        <f>SUM('4.읍면동별연령별인구'!P495)</f>
        <v>7440</v>
      </c>
      <c r="Q42" s="129">
        <f>SUM('4.읍면동별연령별인구'!Q495)</f>
        <v>1557</v>
      </c>
      <c r="R42" s="129">
        <f>SUM('4.읍면동별연령별인구'!R495)</f>
        <v>1603</v>
      </c>
      <c r="S42" s="129">
        <f>SUM('4.읍면동별연령별인구'!S495)</f>
        <v>1539</v>
      </c>
      <c r="T42" s="129">
        <f>SUM('4.읍면동별연령별인구'!T495)</f>
        <v>1331</v>
      </c>
      <c r="U42" s="129">
        <f>SUM('4.읍면동별연령별인구'!U495)</f>
        <v>1410</v>
      </c>
      <c r="V42" s="129">
        <f>SUM('4.읍면동별연령별인구'!V495)</f>
        <v>6095</v>
      </c>
      <c r="W42" s="129">
        <f>SUM('4.읍면동별연령별인구'!W495)</f>
        <v>1404</v>
      </c>
      <c r="X42" s="129">
        <f>SUM('4.읍면동별연령별인구'!X495)</f>
        <v>1209</v>
      </c>
      <c r="Y42" s="129">
        <f>SUM('4.읍면동별연령별인구'!Y495)</f>
        <v>1157</v>
      </c>
      <c r="Z42" s="129">
        <f>SUM('4.읍면동별연령별인구'!Z495)</f>
        <v>1236</v>
      </c>
      <c r="AA42" s="129">
        <f>SUM('4.읍면동별연령별인구'!AA495)</f>
        <v>1089</v>
      </c>
      <c r="AB42" s="129">
        <f>SUM('4.읍면동별연령별인구'!AB495)</f>
        <v>4724</v>
      </c>
      <c r="AC42" s="129">
        <f>SUM('4.읍면동별연령별인구'!AC495)</f>
        <v>951</v>
      </c>
      <c r="AD42" s="129">
        <f>SUM('4.읍면동별연령별인구'!AD495)</f>
        <v>1034</v>
      </c>
      <c r="AE42" s="129">
        <f>SUM('4.읍면동별연령별인구'!AE495)</f>
        <v>970</v>
      </c>
      <c r="AF42" s="129">
        <f>SUM('4.읍면동별연령별인구'!AF495)</f>
        <v>880</v>
      </c>
      <c r="AG42" s="129">
        <f>SUM('4.읍면동별연령별인구'!AG495)</f>
        <v>889</v>
      </c>
      <c r="AH42" s="129">
        <f>SUM('4.읍면동별연령별인구'!AH495)</f>
        <v>4327</v>
      </c>
      <c r="AI42" s="129">
        <f>SUM('4.읍면동별연령별인구'!AI495)</f>
        <v>873</v>
      </c>
      <c r="AJ42" s="129">
        <f>SUM('4.읍면동별연령별인구'!AJ495)</f>
        <v>911</v>
      </c>
      <c r="AK42" s="129">
        <f>SUM('4.읍면동별연령별인구'!AK495)</f>
        <v>864</v>
      </c>
      <c r="AL42" s="129">
        <f>SUM('4.읍면동별연령별인구'!AL495)</f>
        <v>803</v>
      </c>
      <c r="AM42" s="129">
        <f>SUM('4.읍면동별연령별인구'!AM495)</f>
        <v>876</v>
      </c>
      <c r="AN42" s="129">
        <f>SUM('4.읍면동별연령별인구'!AN495)</f>
        <v>5367</v>
      </c>
      <c r="AO42" s="129">
        <f>SUM('4.읍면동별연령별인구'!AO495)</f>
        <v>920</v>
      </c>
      <c r="AP42" s="129">
        <f>SUM('4.읍면동별연령별인구'!AP495)</f>
        <v>1070</v>
      </c>
      <c r="AQ42" s="129">
        <f>SUM('4.읍면동별연령별인구'!AQ495)</f>
        <v>1057</v>
      </c>
      <c r="AR42" s="129">
        <f>SUM('4.읍면동별연령별인구'!AR495)</f>
        <v>1100</v>
      </c>
      <c r="AS42" s="129">
        <f>SUM('4.읍면동별연령별인구'!AS495)</f>
        <v>1220</v>
      </c>
      <c r="AT42" s="129">
        <f>SUM('4.읍면동별연령별인구'!AT495)</f>
        <v>8701</v>
      </c>
      <c r="AU42" s="129">
        <f>SUM('4.읍면동별연령별인구'!AU495)</f>
        <v>1331</v>
      </c>
      <c r="AV42" s="129">
        <f>SUM('4.읍면동별연령별인구'!AV495)</f>
        <v>1523</v>
      </c>
      <c r="AW42" s="129">
        <f>SUM('4.읍면동별연령별인구'!AW495)</f>
        <v>1825</v>
      </c>
      <c r="AX42" s="129">
        <f>SUM('4.읍면동별연령별인구'!AX495)</f>
        <v>1924</v>
      </c>
      <c r="AY42" s="129">
        <f>SUM('4.읍면동별연령별인구'!AY495)</f>
        <v>2098</v>
      </c>
      <c r="AZ42" s="129">
        <f>SUM('4.읍면동별연령별인구'!AZ495)</f>
        <v>11081</v>
      </c>
      <c r="BA42" s="129">
        <f>SUM('4.읍면동별연령별인구'!BA495)</f>
        <v>2255</v>
      </c>
      <c r="BB42" s="129">
        <f>SUM('4.읍면동별연령별인구'!BB495)</f>
        <v>2314</v>
      </c>
      <c r="BC42" s="129">
        <f>SUM('4.읍면동별연령별인구'!BC495)</f>
        <v>2264</v>
      </c>
      <c r="BD42" s="129">
        <f>SUM('4.읍면동별연령별인구'!BD495)</f>
        <v>2284</v>
      </c>
      <c r="BE42" s="129">
        <f>SUM('4.읍면동별연령별인구'!BE495)</f>
        <v>1964</v>
      </c>
      <c r="BF42" s="129">
        <f>SUM('4.읍면동별연령별인구'!BF495)</f>
        <v>10627</v>
      </c>
      <c r="BG42" s="129">
        <f>SUM('4.읍면동별연령별인구'!BG495)</f>
        <v>2030</v>
      </c>
      <c r="BH42" s="129">
        <f>SUM('4.읍면동별연령별인구'!BH495)</f>
        <v>2010</v>
      </c>
      <c r="BI42" s="129">
        <f>SUM('4.읍면동별연령별인구'!BI495)</f>
        <v>2102</v>
      </c>
      <c r="BJ42" s="129">
        <f>SUM('4.읍면동별연령별인구'!BJ495)</f>
        <v>2188</v>
      </c>
      <c r="BK42" s="129">
        <f>SUM('4.읍면동별연령별인구'!BK495)</f>
        <v>2297</v>
      </c>
      <c r="BL42" s="129">
        <f>SUM('4.읍면동별연령별인구'!BL495)</f>
        <v>10348</v>
      </c>
      <c r="BM42" s="129">
        <f>SUM('4.읍면동별연령별인구'!BM495)</f>
        <v>2101</v>
      </c>
      <c r="BN42" s="129">
        <f>SUM('4.읍면동별연령별인구'!BN495)</f>
        <v>2150</v>
      </c>
      <c r="BO42" s="129">
        <f>SUM('4.읍면동별연령별인구'!BO495)</f>
        <v>2036</v>
      </c>
      <c r="BP42" s="129">
        <f>SUM('4.읍면동별연령별인구'!BP495)</f>
        <v>2094</v>
      </c>
      <c r="BQ42" s="129">
        <f>SUM('4.읍면동별연령별인구'!BQ495)</f>
        <v>1967</v>
      </c>
      <c r="BR42" s="129">
        <f>SUM('4.읍면동별연령별인구'!BR495)</f>
        <v>8287</v>
      </c>
      <c r="BS42" s="129">
        <f>SUM('4.읍면동별연령별인구'!BS495)</f>
        <v>1883</v>
      </c>
      <c r="BT42" s="129">
        <f>SUM('4.읍면동별연령별인구'!BT495)</f>
        <v>1641</v>
      </c>
      <c r="BU42" s="129">
        <f>SUM('4.읍면동별연령별인구'!BU495)</f>
        <v>1733</v>
      </c>
      <c r="BV42" s="129">
        <f>SUM('4.읍면동별연령별인구'!BV495)</f>
        <v>1557</v>
      </c>
      <c r="BW42" s="129">
        <f>SUM('4.읍면동별연령별인구'!BW495)</f>
        <v>1473</v>
      </c>
      <c r="BX42" s="129">
        <f>SUM('4.읍면동별연령별인구'!BX495)</f>
        <v>8781</v>
      </c>
      <c r="BY42" s="129">
        <f>SUM('4.읍면동별연령별인구'!BY495)</f>
        <v>1776</v>
      </c>
      <c r="BZ42" s="129">
        <f>SUM('4.읍면동별연령별인구'!BZ495)</f>
        <v>2000</v>
      </c>
      <c r="CA42" s="129">
        <f>SUM('4.읍면동별연령별인구'!CA495)</f>
        <v>1910</v>
      </c>
      <c r="CB42" s="129">
        <f>SUM('4.읍면동별연령별인구'!CB495)</f>
        <v>1644</v>
      </c>
      <c r="CC42" s="129">
        <f>SUM('4.읍면동별연령별인구'!CC495)</f>
        <v>1451</v>
      </c>
      <c r="CD42" s="129">
        <f>SUM('4.읍면동별연령별인구'!CD495)</f>
        <v>6027</v>
      </c>
      <c r="CE42" s="129">
        <f>SUM('4.읍면동별연령별인구'!CE495)</f>
        <v>1459</v>
      </c>
      <c r="CF42" s="129">
        <f>SUM('4.읍면동별연령별인구'!CF495)</f>
        <v>1308</v>
      </c>
      <c r="CG42" s="129">
        <f>SUM('4.읍면동별연령별인구'!CG495)</f>
        <v>1296</v>
      </c>
      <c r="CH42" s="129">
        <f>SUM('4.읍면동별연령별인구'!CH495)</f>
        <v>1052</v>
      </c>
      <c r="CI42" s="129">
        <f>SUM('4.읍면동별연령별인구'!CI495)</f>
        <v>912</v>
      </c>
      <c r="CJ42" s="129">
        <f>SUM('4.읍면동별연령별인구'!CJ495)</f>
        <v>3789</v>
      </c>
      <c r="CK42" s="129">
        <f>SUM('4.읍면동별연령별인구'!CK495)</f>
        <v>1055</v>
      </c>
      <c r="CL42" s="129">
        <f>SUM('4.읍면동별연령별인구'!CL495)</f>
        <v>753</v>
      </c>
      <c r="CM42" s="129">
        <f>SUM('4.읍면동별연령별인구'!CM495)</f>
        <v>639</v>
      </c>
      <c r="CN42" s="129">
        <f>SUM('4.읍면동별연령별인구'!CN495)</f>
        <v>724</v>
      </c>
      <c r="CO42" s="129">
        <f>SUM('4.읍면동별연령별인구'!CO495)</f>
        <v>618</v>
      </c>
      <c r="CP42" s="129">
        <f>SUM('4.읍면동별연령별인구'!CP495)</f>
        <v>2484</v>
      </c>
      <c r="CQ42" s="129">
        <f>SUM('4.읍면동별연령별인구'!CQ495)</f>
        <v>641</v>
      </c>
      <c r="CR42" s="129">
        <f>SUM('4.읍면동별연령별인구'!CR495)</f>
        <v>468</v>
      </c>
      <c r="CS42" s="129">
        <f>SUM('4.읍면동별연령별인구'!CS495)</f>
        <v>384</v>
      </c>
      <c r="CT42" s="129">
        <f>SUM('4.읍면동별연령별인구'!CT495)</f>
        <v>501</v>
      </c>
      <c r="CU42" s="129">
        <f>SUM('4.읍면동별연령별인구'!CU495)</f>
        <v>490</v>
      </c>
      <c r="CV42" s="129">
        <f>SUM('4.읍면동별연령별인구'!CV495)</f>
        <v>2327</v>
      </c>
      <c r="CW42" s="129">
        <f>SUM('4.읍면동별연령별인구'!CW495)</f>
        <v>626</v>
      </c>
      <c r="CX42" s="129">
        <f>SUM('4.읍면동별연령별인구'!CX495)</f>
        <v>483</v>
      </c>
      <c r="CY42" s="129">
        <f>SUM('4.읍면동별연령별인구'!CY495)</f>
        <v>429</v>
      </c>
      <c r="CZ42" s="129">
        <f>SUM('4.읍면동별연령별인구'!CZ495)</f>
        <v>418</v>
      </c>
      <c r="DA42" s="129">
        <f>SUM('4.읍면동별연령별인구'!DA495)</f>
        <v>371</v>
      </c>
      <c r="DB42" s="129">
        <f>SUM('4.읍면동별연령별인구'!DB495)</f>
        <v>1467</v>
      </c>
      <c r="DC42" s="129">
        <f>SUM('4.읍면동별연령별인구'!DC495)</f>
        <v>365</v>
      </c>
      <c r="DD42" s="129">
        <f>SUM('4.읍면동별연령별인구'!DD495)</f>
        <v>322</v>
      </c>
      <c r="DE42" s="129">
        <f>SUM('4.읍면동별연령별인구'!DE495)</f>
        <v>306</v>
      </c>
      <c r="DF42" s="129">
        <f>SUM('4.읍면동별연령별인구'!DF495)</f>
        <v>269</v>
      </c>
      <c r="DG42" s="129">
        <f>SUM('4.읍면동별연령별인구'!DG495)</f>
        <v>205</v>
      </c>
      <c r="DH42" s="129">
        <f>SUM('4.읍면동별연령별인구'!DH495)</f>
        <v>636</v>
      </c>
      <c r="DI42" s="129">
        <f>SUM('4.읍면동별연령별인구'!DI495)</f>
        <v>182</v>
      </c>
      <c r="DJ42" s="129">
        <f>SUM('4.읍면동별연령별인구'!DJ495)</f>
        <v>139</v>
      </c>
      <c r="DK42" s="129">
        <f>SUM('4.읍면동별연령별인구'!DK495)</f>
        <v>123</v>
      </c>
      <c r="DL42" s="129">
        <f>SUM('4.읍면동별연령별인구'!DL495)</f>
        <v>114</v>
      </c>
      <c r="DM42" s="129">
        <f>SUM('4.읍면동별연령별인구'!DM495)</f>
        <v>78</v>
      </c>
      <c r="DN42" s="129">
        <f>SUM('4.읍면동별연령별인구'!DN495)</f>
        <v>104</v>
      </c>
      <c r="DO42" s="129">
        <f>SUM('4.읍면동별연령별인구'!DO495)</f>
        <v>40</v>
      </c>
      <c r="DP42" s="129">
        <f>SUM('4.읍면동별연령별인구'!DP495)</f>
        <v>22</v>
      </c>
      <c r="DQ42" s="129">
        <f>SUM('4.읍면동별연령별인구'!DQ495)</f>
        <v>18</v>
      </c>
      <c r="DR42" s="129">
        <f>SUM('4.읍면동별연령별인구'!DR495)</f>
        <v>14</v>
      </c>
      <c r="DS42" s="129">
        <f>SUM('4.읍면동별연령별인구'!DS495)</f>
        <v>10</v>
      </c>
      <c r="DT42" s="130">
        <f>SUM('4.읍면동별연령별인구'!DT495)</f>
        <v>18</v>
      </c>
    </row>
    <row r="43" spans="1:124" ht="19" x14ac:dyDescent="0.4">
      <c r="A43" s="540" t="s">
        <v>378</v>
      </c>
      <c r="B43" s="98" t="s">
        <v>17</v>
      </c>
      <c r="C43" s="129">
        <f>SUM(C44:C45)</f>
        <v>353792</v>
      </c>
      <c r="D43" s="129">
        <f>SUM('4.읍면동별연령별인구'!D559)</f>
        <v>11908</v>
      </c>
      <c r="E43" s="129">
        <f>SUM('4.읍면동별연령별인구'!E559)</f>
        <v>1769</v>
      </c>
      <c r="F43" s="129">
        <f>SUM('4.읍면동별연령별인구'!F559)</f>
        <v>2073</v>
      </c>
      <c r="G43" s="129">
        <f>SUM('4.읍면동별연령별인구'!G559)</f>
        <v>2399</v>
      </c>
      <c r="H43" s="129">
        <f>SUM('4.읍면동별연령별인구'!H559)</f>
        <v>2644</v>
      </c>
      <c r="I43" s="129">
        <f>SUM('4.읍면동별연령별인구'!I559)</f>
        <v>3023</v>
      </c>
      <c r="J43" s="129">
        <f>SUM('4.읍면동별연령별인구'!J559)</f>
        <v>18514</v>
      </c>
      <c r="K43" s="129">
        <f>SUM('4.읍면동별연령별인구'!K559)</f>
        <v>3260</v>
      </c>
      <c r="L43" s="129">
        <f>SUM('4.읍면동별연령별인구'!L559)</f>
        <v>3682</v>
      </c>
      <c r="M43" s="129">
        <f>SUM('4.읍면동별연령별인구'!M559)</f>
        <v>3967</v>
      </c>
      <c r="N43" s="129">
        <f>SUM('4.읍면동별연령별인구'!N559)</f>
        <v>3910</v>
      </c>
      <c r="O43" s="129">
        <f>SUM('4.읍면동별연령별인구'!O559)</f>
        <v>3695</v>
      </c>
      <c r="P43" s="129">
        <f>SUM('4.읍면동별연령별인구'!P559)</f>
        <v>18802</v>
      </c>
      <c r="Q43" s="129">
        <f>SUM('4.읍면동별연령별인구'!Q559)</f>
        <v>4062</v>
      </c>
      <c r="R43" s="129">
        <f>SUM('4.읍면동별연령별인구'!R559)</f>
        <v>3986</v>
      </c>
      <c r="S43" s="129">
        <f>SUM('4.읍면동별연령별인구'!S559)</f>
        <v>3753</v>
      </c>
      <c r="T43" s="129">
        <f>SUM('4.읍면동별연령별인구'!T559)</f>
        <v>3417</v>
      </c>
      <c r="U43" s="129">
        <f>SUM('4.읍면동별연령별인구'!U559)</f>
        <v>3584</v>
      </c>
      <c r="V43" s="129">
        <f>SUM('4.읍면동별연령별인구'!V559)</f>
        <v>16585</v>
      </c>
      <c r="W43" s="129">
        <f>SUM('4.읍면동별연령별인구'!W559)</f>
        <v>3684</v>
      </c>
      <c r="X43" s="129">
        <f>SUM('4.읍면동별연령별인구'!X559)</f>
        <v>3245</v>
      </c>
      <c r="Y43" s="129">
        <f>SUM('4.읍면동별연령별인구'!Y559)</f>
        <v>3135</v>
      </c>
      <c r="Z43" s="129">
        <f>SUM('4.읍면동별연령별인구'!Z559)</f>
        <v>3313</v>
      </c>
      <c r="AA43" s="129">
        <f>SUM('4.읍면동별연령별인구'!AA559)</f>
        <v>3208</v>
      </c>
      <c r="AB43" s="129">
        <f>SUM('4.읍면동별연령별인구'!AB559)</f>
        <v>17387</v>
      </c>
      <c r="AC43" s="129">
        <f>SUM('4.읍면동별연령별인구'!AC559)</f>
        <v>3122</v>
      </c>
      <c r="AD43" s="129">
        <f>SUM('4.읍면동별연령별인구'!AD559)</f>
        <v>3555</v>
      </c>
      <c r="AE43" s="129">
        <f>SUM('4.읍면동별연령별인구'!AE559)</f>
        <v>3680</v>
      </c>
      <c r="AF43" s="129">
        <f>SUM('4.읍면동별연령별인구'!AF559)</f>
        <v>3579</v>
      </c>
      <c r="AG43" s="129">
        <f>SUM('4.읍면동별연령별인구'!AG559)</f>
        <v>3451</v>
      </c>
      <c r="AH43" s="129">
        <f>SUM('4.읍면동별연령별인구'!AH559)</f>
        <v>19325</v>
      </c>
      <c r="AI43" s="129">
        <f>SUM('4.읍면동별연령별인구'!AI559)</f>
        <v>3565</v>
      </c>
      <c r="AJ43" s="129">
        <f>SUM('4.읍면동별연령별인구'!AJ559)</f>
        <v>3880</v>
      </c>
      <c r="AK43" s="129">
        <f>SUM('4.읍면동별연령별인구'!AK559)</f>
        <v>3898</v>
      </c>
      <c r="AL43" s="129">
        <f>SUM('4.읍면동별연령별인구'!AL559)</f>
        <v>3911</v>
      </c>
      <c r="AM43" s="129">
        <f>SUM('4.읍면동별연령별인구'!AM559)</f>
        <v>4071</v>
      </c>
      <c r="AN43" s="129">
        <f>SUM('4.읍면동별연령별인구'!AN559)</f>
        <v>21102</v>
      </c>
      <c r="AO43" s="129">
        <f>SUM('4.읍면동별연령별인구'!AO559)</f>
        <v>4387</v>
      </c>
      <c r="AP43" s="129">
        <f>SUM('4.읍면동별연령별인구'!AP559)</f>
        <v>4365</v>
      </c>
      <c r="AQ43" s="129">
        <f>SUM('4.읍면동별연령별인구'!AQ559)</f>
        <v>3999</v>
      </c>
      <c r="AR43" s="129">
        <f>SUM('4.읍면동별연령별인구'!AR559)</f>
        <v>4148</v>
      </c>
      <c r="AS43" s="129">
        <f>SUM('4.읍면동별연령별인구'!AS559)</f>
        <v>4203</v>
      </c>
      <c r="AT43" s="129">
        <f>SUM('4.읍면동별연령별인구'!AT559)</f>
        <v>24177</v>
      </c>
      <c r="AU43" s="129">
        <f>SUM('4.읍면동별연령별인구'!AU559)</f>
        <v>4386</v>
      </c>
      <c r="AV43" s="129">
        <f>SUM('4.읍면동별연령별인구'!AV559)</f>
        <v>4346</v>
      </c>
      <c r="AW43" s="129">
        <f>SUM('4.읍면동별연령별인구'!AW559)</f>
        <v>4582</v>
      </c>
      <c r="AX43" s="129">
        <f>SUM('4.읍면동별연령별인구'!AX559)</f>
        <v>5143</v>
      </c>
      <c r="AY43" s="129">
        <f>SUM('4.읍면동별연령별인구'!AY559)</f>
        <v>5720</v>
      </c>
      <c r="AZ43" s="129">
        <f>SUM('4.읍면동별연령별인구'!AZ559)</f>
        <v>31933</v>
      </c>
      <c r="BA43" s="129">
        <f>SUM('4.읍면동별연령별인구'!BA559)</f>
        <v>6439</v>
      </c>
      <c r="BB43" s="129">
        <f>SUM('4.읍면동별연령별인구'!BB559)</f>
        <v>6641</v>
      </c>
      <c r="BC43" s="129">
        <f>SUM('4.읍면동별연령별인구'!BC559)</f>
        <v>6731</v>
      </c>
      <c r="BD43" s="129">
        <f>SUM('4.읍면동별연령별인구'!BD559)</f>
        <v>6510</v>
      </c>
      <c r="BE43" s="129">
        <f>SUM('4.읍면동별연령별인구'!BE559)</f>
        <v>5612</v>
      </c>
      <c r="BF43" s="129">
        <f>SUM('4.읍면동별연령별인구'!BF559)</f>
        <v>29966</v>
      </c>
      <c r="BG43" s="129">
        <f>SUM('4.읍면동별연령별인구'!BG559)</f>
        <v>5926</v>
      </c>
      <c r="BH43" s="129">
        <f>SUM('4.읍면동별연령별인구'!BH559)</f>
        <v>5574</v>
      </c>
      <c r="BI43" s="129">
        <f>SUM('4.읍면동별연령별인구'!BI559)</f>
        <v>5985</v>
      </c>
      <c r="BJ43" s="129">
        <f>SUM('4.읍면동별연령별인구'!BJ559)</f>
        <v>6189</v>
      </c>
      <c r="BK43" s="129">
        <f>SUM('4.읍면동별연령별인구'!BK559)</f>
        <v>6292</v>
      </c>
      <c r="BL43" s="129">
        <f>SUM('4.읍면동별연령별인구'!BL559)</f>
        <v>31888</v>
      </c>
      <c r="BM43" s="129">
        <f>SUM('4.읍면동별연령별인구'!BM559)</f>
        <v>6177</v>
      </c>
      <c r="BN43" s="129">
        <f>SUM('4.읍면동별연령별인구'!BN559)</f>
        <v>6373</v>
      </c>
      <c r="BO43" s="129">
        <f>SUM('4.읍면동별연령별인구'!BO559)</f>
        <v>6477</v>
      </c>
      <c r="BP43" s="129">
        <f>SUM('4.읍면동별연령별인구'!BP559)</f>
        <v>6487</v>
      </c>
      <c r="BQ43" s="129">
        <f>SUM('4.읍면동별연령별인구'!BQ559)</f>
        <v>6374</v>
      </c>
      <c r="BR43" s="129">
        <f>SUM('4.읍면동별연령별인구'!BR559)</f>
        <v>28170</v>
      </c>
      <c r="BS43" s="129">
        <f>SUM('4.읍면동별연령별인구'!BS559)</f>
        <v>6103</v>
      </c>
      <c r="BT43" s="129">
        <f>SUM('4.읍면동별연령별인구'!BT559)</f>
        <v>5665</v>
      </c>
      <c r="BU43" s="129">
        <f>SUM('4.읍면동별연령별인구'!BU559)</f>
        <v>5855</v>
      </c>
      <c r="BV43" s="129">
        <f>SUM('4.읍면동별연령별인구'!BV559)</f>
        <v>5361</v>
      </c>
      <c r="BW43" s="129">
        <f>SUM('4.읍면동별연령별인구'!BW559)</f>
        <v>5186</v>
      </c>
      <c r="BX43" s="129">
        <f>SUM('4.읍면동별연령별인구'!BX559)</f>
        <v>28368</v>
      </c>
      <c r="BY43" s="129">
        <f>SUM('4.읍면동별연령별인구'!BY559)</f>
        <v>5823</v>
      </c>
      <c r="BZ43" s="129">
        <f>SUM('4.읍면동별연령별인구'!BZ559)</f>
        <v>6106</v>
      </c>
      <c r="CA43" s="129">
        <f>SUM('4.읍면동별연령별인구'!CA559)</f>
        <v>5999</v>
      </c>
      <c r="CB43" s="129">
        <f>SUM('4.읍면동별연령별인구'!CB559)</f>
        <v>5466</v>
      </c>
      <c r="CC43" s="129">
        <f>SUM('4.읍면동별연령별인구'!CC559)</f>
        <v>4974</v>
      </c>
      <c r="CD43" s="129">
        <f>SUM('4.읍면동별연령별인구'!CD559)</f>
        <v>20695</v>
      </c>
      <c r="CE43" s="129">
        <f>SUM('4.읍면동별연령별인구'!CE559)</f>
        <v>4900</v>
      </c>
      <c r="CF43" s="129">
        <f>SUM('4.읍면동별연령별인구'!CF559)</f>
        <v>4251</v>
      </c>
      <c r="CG43" s="129">
        <f>SUM('4.읍면동별연령별인구'!CG559)</f>
        <v>4523</v>
      </c>
      <c r="CH43" s="129">
        <f>SUM('4.읍면동별연령별인구'!CH559)</f>
        <v>3737</v>
      </c>
      <c r="CI43" s="129">
        <f>SUM('4.읍면동별연령별인구'!CI559)</f>
        <v>3284</v>
      </c>
      <c r="CJ43" s="129">
        <f>SUM('4.읍면동별연령별인구'!CJ559)</f>
        <v>13855</v>
      </c>
      <c r="CK43" s="129">
        <f>SUM('4.읍면동별연령별인구'!CK559)</f>
        <v>3435</v>
      </c>
      <c r="CL43" s="129">
        <f>SUM('4.읍면동별연령별인구'!CL559)</f>
        <v>2652</v>
      </c>
      <c r="CM43" s="129">
        <f>SUM('4.읍면동별연령별인구'!CM559)</f>
        <v>2626</v>
      </c>
      <c r="CN43" s="129">
        <f>SUM('4.읍면동별연령별인구'!CN559)</f>
        <v>2601</v>
      </c>
      <c r="CO43" s="129">
        <f>SUM('4.읍면동별연령별인구'!CO559)</f>
        <v>2541</v>
      </c>
      <c r="CP43" s="129">
        <f>SUM('4.읍면동별연령별인구'!CP559)</f>
        <v>9326</v>
      </c>
      <c r="CQ43" s="129">
        <f>SUM('4.읍면동별연령별인구'!CQ559)</f>
        <v>2384</v>
      </c>
      <c r="CR43" s="129">
        <f>SUM('4.읍면동별연령별인구'!CR559)</f>
        <v>1842</v>
      </c>
      <c r="CS43" s="129">
        <f>SUM('4.읍면동별연령별인구'!CS559)</f>
        <v>1580</v>
      </c>
      <c r="CT43" s="129">
        <f>SUM('4.읍면동별연령별인구'!CT559)</f>
        <v>1732</v>
      </c>
      <c r="CU43" s="129">
        <f>SUM('4.읍면동별연령별인구'!CU559)</f>
        <v>1788</v>
      </c>
      <c r="CV43" s="129">
        <f>SUM('4.읍면동별연령별인구'!CV559)</f>
        <v>7132</v>
      </c>
      <c r="CW43" s="129">
        <f>SUM('4.읍면동별연령별인구'!CW559)</f>
        <v>1899</v>
      </c>
      <c r="CX43" s="129">
        <f>SUM('4.읍면동별연령별인구'!CX559)</f>
        <v>1513</v>
      </c>
      <c r="CY43" s="129">
        <f>SUM('4.읍면동별연령별인구'!CY559)</f>
        <v>1402</v>
      </c>
      <c r="CZ43" s="129">
        <f>SUM('4.읍면동별연령별인구'!CZ559)</f>
        <v>1259</v>
      </c>
      <c r="DA43" s="129">
        <f>SUM('4.읍면동별연령별인구'!DA559)</f>
        <v>1059</v>
      </c>
      <c r="DB43" s="129">
        <f>SUM('4.읍면동별연령별인구'!DB559)</f>
        <v>3346</v>
      </c>
      <c r="DC43" s="129">
        <f>SUM('4.읍면동별연령별인구'!DC559)</f>
        <v>878</v>
      </c>
      <c r="DD43" s="129">
        <f>SUM('4.읍면동별연령별인구'!DD559)</f>
        <v>799</v>
      </c>
      <c r="DE43" s="129">
        <f>SUM('4.읍면동별연령별인구'!DE559)</f>
        <v>675</v>
      </c>
      <c r="DF43" s="129">
        <f>SUM('4.읍면동별연령별인구'!DF559)</f>
        <v>586</v>
      </c>
      <c r="DG43" s="129">
        <f>SUM('4.읍면동별연령별인구'!DG559)</f>
        <v>408</v>
      </c>
      <c r="DH43" s="129">
        <f>SUM('4.읍면동별연령별인구'!DH559)</f>
        <v>1074</v>
      </c>
      <c r="DI43" s="129">
        <f>SUM('4.읍면동별연령별인구'!DI559)</f>
        <v>345</v>
      </c>
      <c r="DJ43" s="129">
        <f>SUM('4.읍면동별연령별인구'!DJ559)</f>
        <v>261</v>
      </c>
      <c r="DK43" s="129">
        <f>SUM('4.읍면동별연령별인구'!DK559)</f>
        <v>206</v>
      </c>
      <c r="DL43" s="129">
        <f>SUM('4.읍면동별연령별인구'!DL559)</f>
        <v>150</v>
      </c>
      <c r="DM43" s="129">
        <f>SUM('4.읍면동별연령별인구'!DM559)</f>
        <v>112</v>
      </c>
      <c r="DN43" s="129">
        <f>SUM('4.읍면동별연령별인구'!DN559)</f>
        <v>212</v>
      </c>
      <c r="DO43" s="129">
        <f>SUM('4.읍면동별연령별인구'!DO559)</f>
        <v>87</v>
      </c>
      <c r="DP43" s="129">
        <f>SUM('4.읍면동별연령별인구'!DP559)</f>
        <v>47</v>
      </c>
      <c r="DQ43" s="129">
        <f>SUM('4.읍면동별연령별인구'!DQ559)</f>
        <v>30</v>
      </c>
      <c r="DR43" s="129">
        <f>SUM('4.읍면동별연령별인구'!DR559)</f>
        <v>25</v>
      </c>
      <c r="DS43" s="129">
        <f>SUM('4.읍면동별연령별인구'!DS559)</f>
        <v>23</v>
      </c>
      <c r="DT43" s="130">
        <f>SUM('4.읍면동별연령별인구'!DT559)</f>
        <v>27</v>
      </c>
    </row>
    <row r="44" spans="1:124" ht="19" x14ac:dyDescent="0.4">
      <c r="A44" s="541"/>
      <c r="B44" s="98" t="s">
        <v>18</v>
      </c>
      <c r="C44" s="129">
        <f>SUM(D44,J44,P44,V44,AB44,AH44,AN44,AT44,AZ44,BF44,BL44,BR44,BX44,CD44,CJ44,CP44,CV44,DB44,DH44,DN44,DT44)</f>
        <v>177238</v>
      </c>
      <c r="D44" s="129">
        <f>SUM('4.읍면동별연령별인구'!D560)</f>
        <v>6109</v>
      </c>
      <c r="E44" s="129">
        <f>SUM('4.읍면동별연령별인구'!E560)</f>
        <v>895</v>
      </c>
      <c r="F44" s="129">
        <f>SUM('4.읍면동별연령별인구'!F560)</f>
        <v>1071</v>
      </c>
      <c r="G44" s="129">
        <f>SUM('4.읍면동별연령별인구'!G560)</f>
        <v>1242</v>
      </c>
      <c r="H44" s="129">
        <f>SUM('4.읍면동별연령별인구'!H560)</f>
        <v>1335</v>
      </c>
      <c r="I44" s="129">
        <f>SUM('4.읍면동별연령별인구'!I560)</f>
        <v>1566</v>
      </c>
      <c r="J44" s="129">
        <f>SUM('4.읍면동별연령별인구'!J560)</f>
        <v>9466</v>
      </c>
      <c r="K44" s="129">
        <f>SUM('4.읍면동별연령별인구'!K560)</f>
        <v>1687</v>
      </c>
      <c r="L44" s="129">
        <f>SUM('4.읍면동별연령별인구'!L560)</f>
        <v>1895</v>
      </c>
      <c r="M44" s="129">
        <f>SUM('4.읍면동별연령별인구'!M560)</f>
        <v>1993</v>
      </c>
      <c r="N44" s="129">
        <f>SUM('4.읍면동별연령별인구'!N560)</f>
        <v>2060</v>
      </c>
      <c r="O44" s="129">
        <f>SUM('4.읍면동별연령별인구'!O560)</f>
        <v>1831</v>
      </c>
      <c r="P44" s="129">
        <f>SUM('4.읍면동별연령별인구'!P560)</f>
        <v>9645</v>
      </c>
      <c r="Q44" s="129">
        <f>SUM('4.읍면동별연령별인구'!Q560)</f>
        <v>2102</v>
      </c>
      <c r="R44" s="129">
        <f>SUM('4.읍면동별연령별인구'!R560)</f>
        <v>2011</v>
      </c>
      <c r="S44" s="129">
        <f>SUM('4.읍면동별연령별인구'!S560)</f>
        <v>1926</v>
      </c>
      <c r="T44" s="129">
        <f>SUM('4.읍면동별연령별인구'!T560)</f>
        <v>1739</v>
      </c>
      <c r="U44" s="129">
        <f>SUM('4.읍면동별연령별인구'!U560)</f>
        <v>1867</v>
      </c>
      <c r="V44" s="129">
        <f>SUM('4.읍면동별연령별인구'!V560)</f>
        <v>8446</v>
      </c>
      <c r="W44" s="129">
        <f>SUM('4.읍면동별연령별인구'!W560)</f>
        <v>1859</v>
      </c>
      <c r="X44" s="129">
        <f>SUM('4.읍면동별연령별인구'!X560)</f>
        <v>1657</v>
      </c>
      <c r="Y44" s="129">
        <f>SUM('4.읍면동별연령별인구'!Y560)</f>
        <v>1550</v>
      </c>
      <c r="Z44" s="129">
        <f>SUM('4.읍면동별연령별인구'!Z560)</f>
        <v>1676</v>
      </c>
      <c r="AA44" s="129">
        <f>SUM('4.읍면동별연령별인구'!AA560)</f>
        <v>1704</v>
      </c>
      <c r="AB44" s="129">
        <f>SUM('4.읍면동별연령별인구'!AB560)</f>
        <v>9509</v>
      </c>
      <c r="AC44" s="129">
        <f>SUM('4.읍면동별연령별인구'!AC560)</f>
        <v>1699</v>
      </c>
      <c r="AD44" s="129">
        <f>SUM('4.읍면동별연령별인구'!AD560)</f>
        <v>1962</v>
      </c>
      <c r="AE44" s="129">
        <f>SUM('4.읍면동별연령별인구'!AE560)</f>
        <v>2020</v>
      </c>
      <c r="AF44" s="129">
        <f>SUM('4.읍면동별연령별인구'!AF560)</f>
        <v>1911</v>
      </c>
      <c r="AG44" s="129">
        <f>SUM('4.읍면동별연령별인구'!AG560)</f>
        <v>1917</v>
      </c>
      <c r="AH44" s="129">
        <f>SUM('4.읍면동별연령별인구'!AH560)</f>
        <v>10321</v>
      </c>
      <c r="AI44" s="129">
        <f>SUM('4.읍면동별연령별인구'!AI560)</f>
        <v>1906</v>
      </c>
      <c r="AJ44" s="129">
        <f>SUM('4.읍면동별연령별인구'!AJ560)</f>
        <v>2073</v>
      </c>
      <c r="AK44" s="129">
        <f>SUM('4.읍면동별연령별인구'!AK560)</f>
        <v>2122</v>
      </c>
      <c r="AL44" s="129">
        <f>SUM('4.읍면동별연령별인구'!AL560)</f>
        <v>2076</v>
      </c>
      <c r="AM44" s="129">
        <f>SUM('4.읍면동별연령별인구'!AM560)</f>
        <v>2144</v>
      </c>
      <c r="AN44" s="129">
        <f>SUM('4.읍면동별연령별인구'!AN560)</f>
        <v>10952</v>
      </c>
      <c r="AO44" s="129">
        <f>SUM('4.읍면동별연령별인구'!AO560)</f>
        <v>2264</v>
      </c>
      <c r="AP44" s="129">
        <f>SUM('4.읍면동별연령별인구'!AP560)</f>
        <v>2250</v>
      </c>
      <c r="AQ44" s="129">
        <f>SUM('4.읍면동별연령별인구'!AQ560)</f>
        <v>2147</v>
      </c>
      <c r="AR44" s="129">
        <f>SUM('4.읍면동별연령별인구'!AR560)</f>
        <v>2107</v>
      </c>
      <c r="AS44" s="129">
        <f>SUM('4.읍면동별연령별인구'!AS560)</f>
        <v>2184</v>
      </c>
      <c r="AT44" s="129">
        <f>SUM('4.읍면동별연령별인구'!AT560)</f>
        <v>12381</v>
      </c>
      <c r="AU44" s="129">
        <f>SUM('4.읍면동별연령별인구'!AU560)</f>
        <v>2152</v>
      </c>
      <c r="AV44" s="129">
        <f>SUM('4.읍면동별연령별인구'!AV560)</f>
        <v>2255</v>
      </c>
      <c r="AW44" s="129">
        <f>SUM('4.읍면동별연령별인구'!AW560)</f>
        <v>2386</v>
      </c>
      <c r="AX44" s="129">
        <f>SUM('4.읍면동별연령별인구'!AX560)</f>
        <v>2607</v>
      </c>
      <c r="AY44" s="129">
        <f>SUM('4.읍면동별연령별인구'!AY560)</f>
        <v>2981</v>
      </c>
      <c r="AZ44" s="129">
        <f>SUM('4.읍면동별연령별인구'!AZ560)</f>
        <v>16369</v>
      </c>
      <c r="BA44" s="129">
        <f>SUM('4.읍면동별연령별인구'!BA560)</f>
        <v>3252</v>
      </c>
      <c r="BB44" s="129">
        <f>SUM('4.읍면동별연령별인구'!BB560)</f>
        <v>3411</v>
      </c>
      <c r="BC44" s="129">
        <f>SUM('4.읍면동별연령별인구'!BC560)</f>
        <v>3480</v>
      </c>
      <c r="BD44" s="129">
        <f>SUM('4.읍면동별연령별인구'!BD560)</f>
        <v>3292</v>
      </c>
      <c r="BE44" s="129">
        <f>SUM('4.읍면동별연령별인구'!BE560)</f>
        <v>2934</v>
      </c>
      <c r="BF44" s="129">
        <f>SUM('4.읍면동별연령별인구'!BF560)</f>
        <v>15137</v>
      </c>
      <c r="BG44" s="129">
        <f>SUM('4.읍면동별연령별인구'!BG560)</f>
        <v>2954</v>
      </c>
      <c r="BH44" s="129">
        <f>SUM('4.읍면동별연령별인구'!BH560)</f>
        <v>2854</v>
      </c>
      <c r="BI44" s="129">
        <f>SUM('4.읍면동별연령별인구'!BI560)</f>
        <v>3038</v>
      </c>
      <c r="BJ44" s="129">
        <f>SUM('4.읍면동별연령별인구'!BJ560)</f>
        <v>3126</v>
      </c>
      <c r="BK44" s="129">
        <f>SUM('4.읍면동별연령별인구'!BK560)</f>
        <v>3165</v>
      </c>
      <c r="BL44" s="129">
        <f>SUM('4.읍면동별연령별인구'!BL560)</f>
        <v>15902</v>
      </c>
      <c r="BM44" s="129">
        <f>SUM('4.읍면동별연령별인구'!BM560)</f>
        <v>3188</v>
      </c>
      <c r="BN44" s="129">
        <f>SUM('4.읍면동별연령별인구'!BN560)</f>
        <v>3193</v>
      </c>
      <c r="BO44" s="129">
        <f>SUM('4.읍면동별연령별인구'!BO560)</f>
        <v>3207</v>
      </c>
      <c r="BP44" s="129">
        <f>SUM('4.읍면동별연령별인구'!BP560)</f>
        <v>3232</v>
      </c>
      <c r="BQ44" s="129">
        <f>SUM('4.읍면동별연령별인구'!BQ560)</f>
        <v>3082</v>
      </c>
      <c r="BR44" s="129">
        <f>SUM('4.읍면동별연령별인구'!BR560)</f>
        <v>14283</v>
      </c>
      <c r="BS44" s="129">
        <f>SUM('4.읍면동별연령별인구'!BS560)</f>
        <v>2957</v>
      </c>
      <c r="BT44" s="129">
        <f>SUM('4.읍면동별연령별인구'!BT560)</f>
        <v>2943</v>
      </c>
      <c r="BU44" s="129">
        <f>SUM('4.읍면동별연령별인구'!BU560)</f>
        <v>2934</v>
      </c>
      <c r="BV44" s="129">
        <f>SUM('4.읍면동별연령별인구'!BV560)</f>
        <v>2730</v>
      </c>
      <c r="BW44" s="129">
        <f>SUM('4.읍면동별연령별인구'!BW560)</f>
        <v>2719</v>
      </c>
      <c r="BX44" s="129">
        <f>SUM('4.읍면동별연령별인구'!BX560)</f>
        <v>14143</v>
      </c>
      <c r="BY44" s="129">
        <f>SUM('4.읍면동별연령별인구'!BY560)</f>
        <v>2973</v>
      </c>
      <c r="BZ44" s="129">
        <f>SUM('4.읍면동별연령별인구'!BZ560)</f>
        <v>3050</v>
      </c>
      <c r="CA44" s="129">
        <f>SUM('4.읍면동별연령별인구'!CA560)</f>
        <v>2975</v>
      </c>
      <c r="CB44" s="129">
        <f>SUM('4.읍면동별연령별인구'!CB560)</f>
        <v>2670</v>
      </c>
      <c r="CC44" s="129">
        <f>SUM('4.읍면동별연령별인구'!CC560)</f>
        <v>2475</v>
      </c>
      <c r="CD44" s="129">
        <f>SUM('4.읍면동별연령별인구'!CD560)</f>
        <v>9968</v>
      </c>
      <c r="CE44" s="129">
        <f>SUM('4.읍면동별연령별인구'!CE560)</f>
        <v>2396</v>
      </c>
      <c r="CF44" s="129">
        <f>SUM('4.읍면동별연령별인구'!CF560)</f>
        <v>2026</v>
      </c>
      <c r="CG44" s="129">
        <f>SUM('4.읍면동별연령별인구'!CG560)</f>
        <v>2144</v>
      </c>
      <c r="CH44" s="129">
        <f>SUM('4.읍면동별연령별인구'!CH560)</f>
        <v>1838</v>
      </c>
      <c r="CI44" s="129">
        <f>SUM('4.읍면동별연령별인구'!CI560)</f>
        <v>1564</v>
      </c>
      <c r="CJ44" s="129">
        <f>SUM('4.읍면동별연령별인구'!CJ560)</f>
        <v>6530</v>
      </c>
      <c r="CK44" s="129">
        <f>SUM('4.읍면동별연령별인구'!CK560)</f>
        <v>1642</v>
      </c>
      <c r="CL44" s="129">
        <f>SUM('4.읍면동별연령별인구'!CL560)</f>
        <v>1262</v>
      </c>
      <c r="CM44" s="129">
        <f>SUM('4.읍면동별연령별인구'!CM560)</f>
        <v>1261</v>
      </c>
      <c r="CN44" s="129">
        <f>SUM('4.읍면동별연령별인구'!CN560)</f>
        <v>1220</v>
      </c>
      <c r="CO44" s="129">
        <f>SUM('4.읍면동별연령별인구'!CO560)</f>
        <v>1145</v>
      </c>
      <c r="CP44" s="129">
        <f>SUM('4.읍면동별연령별인구'!CP560)</f>
        <v>4053</v>
      </c>
      <c r="CQ44" s="129">
        <f>SUM('4.읍면동별연령별인구'!CQ560)</f>
        <v>1037</v>
      </c>
      <c r="CR44" s="129">
        <f>SUM('4.읍면동별연령별인구'!CR560)</f>
        <v>802</v>
      </c>
      <c r="CS44" s="129">
        <f>SUM('4.읍면동별연령별인구'!CS560)</f>
        <v>709</v>
      </c>
      <c r="CT44" s="129">
        <f>SUM('4.읍면동별연령별인구'!CT560)</f>
        <v>773</v>
      </c>
      <c r="CU44" s="129">
        <f>SUM('4.읍면동별연령별인구'!CU560)</f>
        <v>732</v>
      </c>
      <c r="CV44" s="129">
        <f>SUM('4.읍면동별연령별인구'!CV560)</f>
        <v>2702</v>
      </c>
      <c r="CW44" s="129">
        <f>SUM('4.읍면동별연령별인구'!CW560)</f>
        <v>775</v>
      </c>
      <c r="CX44" s="129">
        <f>SUM('4.읍면동별연령별인구'!CX560)</f>
        <v>588</v>
      </c>
      <c r="CY44" s="129">
        <f>SUM('4.읍면동별연령별인구'!CY560)</f>
        <v>519</v>
      </c>
      <c r="CZ44" s="129">
        <f>SUM('4.읍면동별연령별인구'!CZ560)</f>
        <v>449</v>
      </c>
      <c r="DA44" s="129">
        <f>SUM('4.읍면동별연령별인구'!DA560)</f>
        <v>371</v>
      </c>
      <c r="DB44" s="129">
        <f>SUM('4.읍면동별연령별인구'!DB560)</f>
        <v>1047</v>
      </c>
      <c r="DC44" s="129">
        <f>SUM('4.읍면동별연령별인구'!DC560)</f>
        <v>277</v>
      </c>
      <c r="DD44" s="129">
        <f>SUM('4.읍면동별연령별인구'!DD560)</f>
        <v>233</v>
      </c>
      <c r="DE44" s="129">
        <f>SUM('4.읍면동별연령별인구'!DE560)</f>
        <v>236</v>
      </c>
      <c r="DF44" s="129">
        <f>SUM('4.읍면동별연령별인구'!DF560)</f>
        <v>171</v>
      </c>
      <c r="DG44" s="129">
        <f>SUM('4.읍면동별연령별인구'!DG560)</f>
        <v>130</v>
      </c>
      <c r="DH44" s="129">
        <f>SUM('4.읍면동별연령별인구'!DH560)</f>
        <v>235</v>
      </c>
      <c r="DI44" s="129">
        <f>SUM('4.읍면동별연령별인구'!DI560)</f>
        <v>82</v>
      </c>
      <c r="DJ44" s="129">
        <f>SUM('4.읍면동별연령별인구'!DJ560)</f>
        <v>60</v>
      </c>
      <c r="DK44" s="129">
        <f>SUM('4.읍면동별연령별인구'!DK560)</f>
        <v>40</v>
      </c>
      <c r="DL44" s="129">
        <f>SUM('4.읍면동별연령별인구'!DL560)</f>
        <v>33</v>
      </c>
      <c r="DM44" s="129">
        <f>SUM('4.읍면동별연령별인구'!DM560)</f>
        <v>20</v>
      </c>
      <c r="DN44" s="129">
        <f>SUM('4.읍면동별연령별인구'!DN560)</f>
        <v>36</v>
      </c>
      <c r="DO44" s="129">
        <f>SUM('4.읍면동별연령별인구'!DO560)</f>
        <v>18</v>
      </c>
      <c r="DP44" s="129">
        <f>SUM('4.읍면동별연령별인구'!DP560)</f>
        <v>6</v>
      </c>
      <c r="DQ44" s="129">
        <f>SUM('4.읍면동별연령별인구'!DQ560)</f>
        <v>4</v>
      </c>
      <c r="DR44" s="129">
        <f>SUM('4.읍면동별연령별인구'!DR560)</f>
        <v>4</v>
      </c>
      <c r="DS44" s="129">
        <f>SUM('4.읍면동별연령별인구'!DS560)</f>
        <v>4</v>
      </c>
      <c r="DT44" s="130">
        <f>SUM('4.읍면동별연령별인구'!DT560)</f>
        <v>4</v>
      </c>
    </row>
    <row r="45" spans="1:124" ht="19" x14ac:dyDescent="0.4">
      <c r="A45" s="542"/>
      <c r="B45" s="13" t="s">
        <v>19</v>
      </c>
      <c r="C45" s="129">
        <f>SUM(D45,J45,P45,V45,AB45,AH45,AN45,AT45,AZ45,BF45,BL45,BR45,BX45,CD45,CJ45,CP45,CV45,DB45,DH45,DN45,DT45)</f>
        <v>176554</v>
      </c>
      <c r="D45" s="129">
        <f>SUM('4.읍면동별연령별인구'!D561)</f>
        <v>5799</v>
      </c>
      <c r="E45" s="129">
        <f>SUM('4.읍면동별연령별인구'!E561)</f>
        <v>874</v>
      </c>
      <c r="F45" s="129">
        <f>SUM('4.읍면동별연령별인구'!F561)</f>
        <v>1002</v>
      </c>
      <c r="G45" s="129">
        <f>SUM('4.읍면동별연령별인구'!G561)</f>
        <v>1157</v>
      </c>
      <c r="H45" s="129">
        <f>SUM('4.읍면동별연령별인구'!H561)</f>
        <v>1309</v>
      </c>
      <c r="I45" s="129">
        <f>SUM('4.읍면동별연령별인구'!I561)</f>
        <v>1457</v>
      </c>
      <c r="J45" s="129">
        <f>SUM('4.읍면동별연령별인구'!J561)</f>
        <v>9048</v>
      </c>
      <c r="K45" s="129">
        <f>SUM('4.읍면동별연령별인구'!K561)</f>
        <v>1573</v>
      </c>
      <c r="L45" s="129">
        <f>SUM('4.읍면동별연령별인구'!L561)</f>
        <v>1787</v>
      </c>
      <c r="M45" s="129">
        <f>SUM('4.읍면동별연령별인구'!M561)</f>
        <v>1974</v>
      </c>
      <c r="N45" s="129">
        <f>SUM('4.읍면동별연령별인구'!N561)</f>
        <v>1850</v>
      </c>
      <c r="O45" s="129">
        <f>SUM('4.읍면동별연령별인구'!O561)</f>
        <v>1864</v>
      </c>
      <c r="P45" s="129">
        <f>SUM('4.읍면동별연령별인구'!P561)</f>
        <v>9157</v>
      </c>
      <c r="Q45" s="129">
        <f>SUM('4.읍면동별연령별인구'!Q561)</f>
        <v>1960</v>
      </c>
      <c r="R45" s="129">
        <f>SUM('4.읍면동별연령별인구'!R561)</f>
        <v>1975</v>
      </c>
      <c r="S45" s="129">
        <f>SUM('4.읍면동별연령별인구'!S561)</f>
        <v>1827</v>
      </c>
      <c r="T45" s="129">
        <f>SUM('4.읍면동별연령별인구'!T561)</f>
        <v>1678</v>
      </c>
      <c r="U45" s="129">
        <f>SUM('4.읍면동별연령별인구'!U561)</f>
        <v>1717</v>
      </c>
      <c r="V45" s="129">
        <f>SUM('4.읍면동별연령별인구'!V561)</f>
        <v>8139</v>
      </c>
      <c r="W45" s="129">
        <f>SUM('4.읍면동별연령별인구'!W561)</f>
        <v>1825</v>
      </c>
      <c r="X45" s="129">
        <f>SUM('4.읍면동별연령별인구'!X561)</f>
        <v>1588</v>
      </c>
      <c r="Y45" s="129">
        <f>SUM('4.읍면동별연령별인구'!Y561)</f>
        <v>1585</v>
      </c>
      <c r="Z45" s="129">
        <f>SUM('4.읍면동별연령별인구'!Z561)</f>
        <v>1637</v>
      </c>
      <c r="AA45" s="129">
        <f>SUM('4.읍면동별연령별인구'!AA561)</f>
        <v>1504</v>
      </c>
      <c r="AB45" s="129">
        <f>SUM('4.읍면동별연령별인구'!AB561)</f>
        <v>7878</v>
      </c>
      <c r="AC45" s="129">
        <f>SUM('4.읍면동별연령별인구'!AC561)</f>
        <v>1423</v>
      </c>
      <c r="AD45" s="129">
        <f>SUM('4.읍면동별연령별인구'!AD561)</f>
        <v>1593</v>
      </c>
      <c r="AE45" s="129">
        <f>SUM('4.읍면동별연령별인구'!AE561)</f>
        <v>1660</v>
      </c>
      <c r="AF45" s="129">
        <f>SUM('4.읍면동별연령별인구'!AF561)</f>
        <v>1668</v>
      </c>
      <c r="AG45" s="129">
        <f>SUM('4.읍면동별연령별인구'!AG561)</f>
        <v>1534</v>
      </c>
      <c r="AH45" s="129">
        <f>SUM('4.읍면동별연령별인구'!AH561)</f>
        <v>9004</v>
      </c>
      <c r="AI45" s="129">
        <f>SUM('4.읍면동별연령별인구'!AI561)</f>
        <v>1659</v>
      </c>
      <c r="AJ45" s="129">
        <f>SUM('4.읍면동별연령별인구'!AJ561)</f>
        <v>1807</v>
      </c>
      <c r="AK45" s="129">
        <f>SUM('4.읍면동별연령별인구'!AK561)</f>
        <v>1776</v>
      </c>
      <c r="AL45" s="129">
        <f>SUM('4.읍면동별연령별인구'!AL561)</f>
        <v>1835</v>
      </c>
      <c r="AM45" s="129">
        <f>SUM('4.읍면동별연령별인구'!AM561)</f>
        <v>1927</v>
      </c>
      <c r="AN45" s="129">
        <f>SUM('4.읍면동별연령별인구'!AN561)</f>
        <v>10150</v>
      </c>
      <c r="AO45" s="129">
        <f>SUM('4.읍면동별연령별인구'!AO561)</f>
        <v>2123</v>
      </c>
      <c r="AP45" s="129">
        <f>SUM('4.읍면동별연령별인구'!AP561)</f>
        <v>2115</v>
      </c>
      <c r="AQ45" s="129">
        <f>SUM('4.읍면동별연령별인구'!AQ561)</f>
        <v>1852</v>
      </c>
      <c r="AR45" s="129">
        <f>SUM('4.읍면동별연령별인구'!AR561)</f>
        <v>2041</v>
      </c>
      <c r="AS45" s="129">
        <f>SUM('4.읍면동별연령별인구'!AS561)</f>
        <v>2019</v>
      </c>
      <c r="AT45" s="129">
        <f>SUM('4.읍면동별연령별인구'!AT561)</f>
        <v>11796</v>
      </c>
      <c r="AU45" s="129">
        <f>SUM('4.읍면동별연령별인구'!AU561)</f>
        <v>2234</v>
      </c>
      <c r="AV45" s="129">
        <f>SUM('4.읍면동별연령별인구'!AV561)</f>
        <v>2091</v>
      </c>
      <c r="AW45" s="129">
        <f>SUM('4.읍면동별연령별인구'!AW561)</f>
        <v>2196</v>
      </c>
      <c r="AX45" s="129">
        <f>SUM('4.읍면동별연령별인구'!AX561)</f>
        <v>2536</v>
      </c>
      <c r="AY45" s="129">
        <f>SUM('4.읍면동별연령별인구'!AY561)</f>
        <v>2739</v>
      </c>
      <c r="AZ45" s="129">
        <f>SUM('4.읍면동별연령별인구'!AZ561)</f>
        <v>15564</v>
      </c>
      <c r="BA45" s="129">
        <f>SUM('4.읍면동별연령별인구'!BA561)</f>
        <v>3187</v>
      </c>
      <c r="BB45" s="129">
        <f>SUM('4.읍면동별연령별인구'!BB561)</f>
        <v>3230</v>
      </c>
      <c r="BC45" s="129">
        <f>SUM('4.읍면동별연령별인구'!BC561)</f>
        <v>3251</v>
      </c>
      <c r="BD45" s="129">
        <f>SUM('4.읍면동별연령별인구'!BD561)</f>
        <v>3218</v>
      </c>
      <c r="BE45" s="129">
        <f>SUM('4.읍면동별연령별인구'!BE561)</f>
        <v>2678</v>
      </c>
      <c r="BF45" s="129">
        <f>SUM('4.읍면동별연령별인구'!BF561)</f>
        <v>14829</v>
      </c>
      <c r="BG45" s="129">
        <f>SUM('4.읍면동별연령별인구'!BG561)</f>
        <v>2972</v>
      </c>
      <c r="BH45" s="129">
        <f>SUM('4.읍면동별연령별인구'!BH561)</f>
        <v>2720</v>
      </c>
      <c r="BI45" s="129">
        <f>SUM('4.읍면동별연령별인구'!BI561)</f>
        <v>2947</v>
      </c>
      <c r="BJ45" s="129">
        <f>SUM('4.읍면동별연령별인구'!BJ561)</f>
        <v>3063</v>
      </c>
      <c r="BK45" s="129">
        <f>SUM('4.읍면동별연령별인구'!BK561)</f>
        <v>3127</v>
      </c>
      <c r="BL45" s="129">
        <f>SUM('4.읍면동별연령별인구'!BL561)</f>
        <v>15986</v>
      </c>
      <c r="BM45" s="129">
        <f>SUM('4.읍면동별연령별인구'!BM561)</f>
        <v>2989</v>
      </c>
      <c r="BN45" s="129">
        <f>SUM('4.읍면동별연령별인구'!BN561)</f>
        <v>3180</v>
      </c>
      <c r="BO45" s="129">
        <f>SUM('4.읍면동별연령별인구'!BO561)</f>
        <v>3270</v>
      </c>
      <c r="BP45" s="129">
        <f>SUM('4.읍면동별연령별인구'!BP561)</f>
        <v>3255</v>
      </c>
      <c r="BQ45" s="129">
        <f>SUM('4.읍면동별연령별인구'!BQ561)</f>
        <v>3292</v>
      </c>
      <c r="BR45" s="129">
        <f>SUM('4.읍면동별연령별인구'!BR561)</f>
        <v>13887</v>
      </c>
      <c r="BS45" s="129">
        <f>SUM('4.읍면동별연령별인구'!BS561)</f>
        <v>3146</v>
      </c>
      <c r="BT45" s="129">
        <f>SUM('4.읍면동별연령별인구'!BT561)</f>
        <v>2722</v>
      </c>
      <c r="BU45" s="129">
        <f>SUM('4.읍면동별연령별인구'!BU561)</f>
        <v>2921</v>
      </c>
      <c r="BV45" s="129">
        <f>SUM('4.읍면동별연령별인구'!BV561)</f>
        <v>2631</v>
      </c>
      <c r="BW45" s="129">
        <f>SUM('4.읍면동별연령별인구'!BW561)</f>
        <v>2467</v>
      </c>
      <c r="BX45" s="129">
        <f>SUM('4.읍면동별연령별인구'!BX561)</f>
        <v>14225</v>
      </c>
      <c r="BY45" s="129">
        <f>SUM('4.읍면동별연령별인구'!BY561)</f>
        <v>2850</v>
      </c>
      <c r="BZ45" s="129">
        <f>SUM('4.읍면동별연령별인구'!BZ561)</f>
        <v>3056</v>
      </c>
      <c r="CA45" s="129">
        <f>SUM('4.읍면동별연령별인구'!CA561)</f>
        <v>3024</v>
      </c>
      <c r="CB45" s="129">
        <f>SUM('4.읍면동별연령별인구'!CB561)</f>
        <v>2796</v>
      </c>
      <c r="CC45" s="129">
        <f>SUM('4.읍면동별연령별인구'!CC561)</f>
        <v>2499</v>
      </c>
      <c r="CD45" s="129">
        <f>SUM('4.읍면동별연령별인구'!CD561)</f>
        <v>10727</v>
      </c>
      <c r="CE45" s="129">
        <f>SUM('4.읍면동별연령별인구'!CE561)</f>
        <v>2504</v>
      </c>
      <c r="CF45" s="129">
        <f>SUM('4.읍면동별연령별인구'!CF561)</f>
        <v>2225</v>
      </c>
      <c r="CG45" s="129">
        <f>SUM('4.읍면동별연령별인구'!CG561)</f>
        <v>2379</v>
      </c>
      <c r="CH45" s="129">
        <f>SUM('4.읍면동별연령별인구'!CH561)</f>
        <v>1899</v>
      </c>
      <c r="CI45" s="129">
        <f>SUM('4.읍면동별연령별인구'!CI561)</f>
        <v>1720</v>
      </c>
      <c r="CJ45" s="129">
        <f>SUM('4.읍면동별연령별인구'!CJ561)</f>
        <v>7325</v>
      </c>
      <c r="CK45" s="129">
        <f>SUM('4.읍면동별연령별인구'!CK561)</f>
        <v>1793</v>
      </c>
      <c r="CL45" s="129">
        <f>SUM('4.읍면동별연령별인구'!CL561)</f>
        <v>1390</v>
      </c>
      <c r="CM45" s="129">
        <f>SUM('4.읍면동별연령별인구'!CM561)</f>
        <v>1365</v>
      </c>
      <c r="CN45" s="129">
        <f>SUM('4.읍면동별연령별인구'!CN561)</f>
        <v>1381</v>
      </c>
      <c r="CO45" s="129">
        <f>SUM('4.읍면동별연령별인구'!CO561)</f>
        <v>1396</v>
      </c>
      <c r="CP45" s="129">
        <f>SUM('4.읍면동별연령별인구'!CP561)</f>
        <v>5273</v>
      </c>
      <c r="CQ45" s="129">
        <f>SUM('4.읍면동별연령별인구'!CQ561)</f>
        <v>1347</v>
      </c>
      <c r="CR45" s="129">
        <f>SUM('4.읍면동별연령별인구'!CR561)</f>
        <v>1040</v>
      </c>
      <c r="CS45" s="129">
        <f>SUM('4.읍면동별연령별인구'!CS561)</f>
        <v>871</v>
      </c>
      <c r="CT45" s="129">
        <f>SUM('4.읍면동별연령별인구'!CT561)</f>
        <v>959</v>
      </c>
      <c r="CU45" s="129">
        <f>SUM('4.읍면동별연령별인구'!CU561)</f>
        <v>1056</v>
      </c>
      <c r="CV45" s="129">
        <f>SUM('4.읍면동별연령별인구'!CV561)</f>
        <v>4430</v>
      </c>
      <c r="CW45" s="129">
        <f>SUM('4.읍면동별연령별인구'!CW561)</f>
        <v>1124</v>
      </c>
      <c r="CX45" s="129">
        <f>SUM('4.읍면동별연령별인구'!CX561)</f>
        <v>925</v>
      </c>
      <c r="CY45" s="129">
        <f>SUM('4.읍면동별연령별인구'!CY561)</f>
        <v>883</v>
      </c>
      <c r="CZ45" s="129">
        <f>SUM('4.읍면동별연령별인구'!CZ561)</f>
        <v>810</v>
      </c>
      <c r="DA45" s="129">
        <f>SUM('4.읍면동별연령별인구'!DA561)</f>
        <v>688</v>
      </c>
      <c r="DB45" s="129">
        <f>SUM('4.읍면동별연령별인구'!DB561)</f>
        <v>2299</v>
      </c>
      <c r="DC45" s="129">
        <f>SUM('4.읍면동별연령별인구'!DC561)</f>
        <v>601</v>
      </c>
      <c r="DD45" s="129">
        <f>SUM('4.읍면동별연령별인구'!DD561)</f>
        <v>566</v>
      </c>
      <c r="DE45" s="129">
        <f>SUM('4.읍면동별연령별인구'!DE561)</f>
        <v>439</v>
      </c>
      <c r="DF45" s="129">
        <f>SUM('4.읍면동별연령별인구'!DF561)</f>
        <v>415</v>
      </c>
      <c r="DG45" s="129">
        <f>SUM('4.읍면동별연령별인구'!DG561)</f>
        <v>278</v>
      </c>
      <c r="DH45" s="129">
        <f>SUM('4.읍면동별연령별인구'!DH561)</f>
        <v>839</v>
      </c>
      <c r="DI45" s="129">
        <f>SUM('4.읍면동별연령별인구'!DI561)</f>
        <v>263</v>
      </c>
      <c r="DJ45" s="129">
        <f>SUM('4.읍면동별연령별인구'!DJ561)</f>
        <v>201</v>
      </c>
      <c r="DK45" s="129">
        <f>SUM('4.읍면동별연령별인구'!DK561)</f>
        <v>166</v>
      </c>
      <c r="DL45" s="129">
        <f>SUM('4.읍면동별연령별인구'!DL561)</f>
        <v>117</v>
      </c>
      <c r="DM45" s="129">
        <f>SUM('4.읍면동별연령별인구'!DM561)</f>
        <v>92</v>
      </c>
      <c r="DN45" s="129">
        <f>SUM('4.읍면동별연령별인구'!DN561)</f>
        <v>176</v>
      </c>
      <c r="DO45" s="129">
        <f>SUM('4.읍면동별연령별인구'!DO561)</f>
        <v>69</v>
      </c>
      <c r="DP45" s="129">
        <f>SUM('4.읍면동별연령별인구'!DP561)</f>
        <v>41</v>
      </c>
      <c r="DQ45" s="129">
        <f>SUM('4.읍면동별연령별인구'!DQ561)</f>
        <v>26</v>
      </c>
      <c r="DR45" s="129">
        <f>SUM('4.읍면동별연령별인구'!DR561)</f>
        <v>21</v>
      </c>
      <c r="DS45" s="129">
        <f>SUM('4.읍면동별연령별인구'!DS561)</f>
        <v>19</v>
      </c>
      <c r="DT45" s="130">
        <f>SUM('4.읍면동별연령별인구'!DT561)</f>
        <v>23</v>
      </c>
    </row>
    <row r="46" spans="1:124" ht="19" x14ac:dyDescent="0.4">
      <c r="A46" s="540" t="s">
        <v>183</v>
      </c>
      <c r="B46" s="98" t="s">
        <v>21</v>
      </c>
      <c r="C46" s="129">
        <f>SUM(C47:C48)</f>
        <v>26061</v>
      </c>
      <c r="D46" s="129">
        <f>SUM('4.읍면동별연령별인구'!D601)</f>
        <v>394</v>
      </c>
      <c r="E46" s="129">
        <f>SUM('4.읍면동별연령별인구'!E601)</f>
        <v>74</v>
      </c>
      <c r="F46" s="129">
        <f>SUM('4.읍면동별연령별인구'!F601)</f>
        <v>71</v>
      </c>
      <c r="G46" s="129">
        <f>SUM('4.읍면동별연령별인구'!G601)</f>
        <v>82</v>
      </c>
      <c r="H46" s="129">
        <f>SUM('4.읍면동별연령별인구'!H601)</f>
        <v>74</v>
      </c>
      <c r="I46" s="129">
        <f>SUM('4.읍면동별연령별인구'!I601)</f>
        <v>93</v>
      </c>
      <c r="J46" s="129">
        <f>SUM('4.읍면동별연령별인구'!J601)</f>
        <v>531</v>
      </c>
      <c r="K46" s="129">
        <f>SUM('4.읍면동별연령별인구'!K601)</f>
        <v>111</v>
      </c>
      <c r="L46" s="129">
        <f>SUM('4.읍면동별연령별인구'!L601)</f>
        <v>83</v>
      </c>
      <c r="M46" s="129">
        <f>SUM('4.읍면동별연령별인구'!M601)</f>
        <v>112</v>
      </c>
      <c r="N46" s="129">
        <f>SUM('4.읍면동별연령별인구'!N601)</f>
        <v>109</v>
      </c>
      <c r="O46" s="129">
        <f>SUM('4.읍면동별연령별인구'!O601)</f>
        <v>116</v>
      </c>
      <c r="P46" s="129">
        <f>SUM('4.읍면동별연령별인구'!P601)</f>
        <v>688</v>
      </c>
      <c r="Q46" s="129">
        <f>SUM('4.읍면동별연령별인구'!Q601)</f>
        <v>148</v>
      </c>
      <c r="R46" s="129">
        <f>SUM('4.읍면동별연령별인구'!R601)</f>
        <v>141</v>
      </c>
      <c r="S46" s="129">
        <f>SUM('4.읍면동별연령별인구'!S601)</f>
        <v>133</v>
      </c>
      <c r="T46" s="129">
        <f>SUM('4.읍면동별연령별인구'!T601)</f>
        <v>137</v>
      </c>
      <c r="U46" s="129">
        <f>SUM('4.읍면동별연령별인구'!U601)</f>
        <v>129</v>
      </c>
      <c r="V46" s="129">
        <f>SUM('4.읍면동별연령별인구'!V601)</f>
        <v>727</v>
      </c>
      <c r="W46" s="129">
        <f>SUM('4.읍면동별연령별인구'!W601)</f>
        <v>145</v>
      </c>
      <c r="X46" s="129">
        <f>SUM('4.읍면동별연령별인구'!X601)</f>
        <v>118</v>
      </c>
      <c r="Y46" s="129">
        <f>SUM('4.읍면동별연령별인구'!Y601)</f>
        <v>148</v>
      </c>
      <c r="Z46" s="129">
        <f>SUM('4.읍면동별연령별인구'!Z601)</f>
        <v>161</v>
      </c>
      <c r="AA46" s="129">
        <f>SUM('4.읍면동별연령별인구'!AA601)</f>
        <v>155</v>
      </c>
      <c r="AB46" s="129">
        <f>SUM('4.읍면동별연령별인구'!AB601)</f>
        <v>798</v>
      </c>
      <c r="AC46" s="129">
        <f>SUM('4.읍면동별연령별인구'!AC601)</f>
        <v>157</v>
      </c>
      <c r="AD46" s="129">
        <f>SUM('4.읍면동별연령별인구'!AD601)</f>
        <v>168</v>
      </c>
      <c r="AE46" s="129">
        <f>SUM('4.읍면동별연령별인구'!AE601)</f>
        <v>185</v>
      </c>
      <c r="AF46" s="129">
        <f>SUM('4.읍면동별연령별인구'!AF601)</f>
        <v>149</v>
      </c>
      <c r="AG46" s="129">
        <f>SUM('4.읍면동별연령별인구'!AG601)</f>
        <v>139</v>
      </c>
      <c r="AH46" s="129">
        <f>SUM('4.읍면동별연령별인구'!AH601)</f>
        <v>802</v>
      </c>
      <c r="AI46" s="129">
        <f>SUM('4.읍면동별연령별인구'!AI601)</f>
        <v>139</v>
      </c>
      <c r="AJ46" s="129">
        <f>SUM('4.읍면동별연령별인구'!AJ601)</f>
        <v>166</v>
      </c>
      <c r="AK46" s="129">
        <f>SUM('4.읍면동별연령별인구'!AK601)</f>
        <v>163</v>
      </c>
      <c r="AL46" s="129">
        <f>SUM('4.읍면동별연령별인구'!AL601)</f>
        <v>178</v>
      </c>
      <c r="AM46" s="129">
        <f>SUM('4.읍면동별연령별인구'!AM601)</f>
        <v>156</v>
      </c>
      <c r="AN46" s="129">
        <f>SUM('4.읍면동별연령별인구'!AN601)</f>
        <v>776</v>
      </c>
      <c r="AO46" s="129">
        <f>SUM('4.읍면동별연령별인구'!AO601)</f>
        <v>184</v>
      </c>
      <c r="AP46" s="129">
        <f>SUM('4.읍면동별연령별인구'!AP601)</f>
        <v>151</v>
      </c>
      <c r="AQ46" s="129">
        <f>SUM('4.읍면동별연령별인구'!AQ601)</f>
        <v>140</v>
      </c>
      <c r="AR46" s="129">
        <f>SUM('4.읍면동별연령별인구'!AR601)</f>
        <v>161</v>
      </c>
      <c r="AS46" s="129">
        <f>SUM('4.읍면동별연령별인구'!AS601)</f>
        <v>140</v>
      </c>
      <c r="AT46" s="129">
        <f>SUM('4.읍면동별연령별인구'!AT601)</f>
        <v>810</v>
      </c>
      <c r="AU46" s="129">
        <f>SUM('4.읍면동별연령별인구'!AU601)</f>
        <v>119</v>
      </c>
      <c r="AV46" s="129">
        <f>SUM('4.읍면동별연령별인구'!AV601)</f>
        <v>176</v>
      </c>
      <c r="AW46" s="129">
        <f>SUM('4.읍면동별연령별인구'!AW601)</f>
        <v>152</v>
      </c>
      <c r="AX46" s="129">
        <f>SUM('4.읍면동별연령별인구'!AX601)</f>
        <v>163</v>
      </c>
      <c r="AY46" s="129">
        <f>SUM('4.읍면동별연령별인구'!AY601)</f>
        <v>200</v>
      </c>
      <c r="AZ46" s="129">
        <f>SUM('4.읍면동별연령별인구'!AZ601)</f>
        <v>1132</v>
      </c>
      <c r="BA46" s="129">
        <f>SUM('4.읍면동별연령별인구'!BA601)</f>
        <v>206</v>
      </c>
      <c r="BB46" s="129">
        <f>SUM('4.읍면동별연령별인구'!BB601)</f>
        <v>225</v>
      </c>
      <c r="BC46" s="129">
        <f>SUM('4.읍면동별연령별인구'!BC601)</f>
        <v>221</v>
      </c>
      <c r="BD46" s="129">
        <f>SUM('4.읍면동별연령별인구'!BD601)</f>
        <v>262</v>
      </c>
      <c r="BE46" s="129">
        <f>SUM('4.읍면동별연령별인구'!BE601)</f>
        <v>218</v>
      </c>
      <c r="BF46" s="129">
        <f>SUM('4.읍면동별연령별인구'!BF601)</f>
        <v>1471</v>
      </c>
      <c r="BG46" s="129">
        <f>SUM('4.읍면동별연령별인구'!BG601)</f>
        <v>237</v>
      </c>
      <c r="BH46" s="129">
        <f>SUM('4.읍면동별연령별인구'!BH601)</f>
        <v>244</v>
      </c>
      <c r="BI46" s="129">
        <f>SUM('4.읍면동별연령별인구'!BI601)</f>
        <v>298</v>
      </c>
      <c r="BJ46" s="129">
        <f>SUM('4.읍면동별연령별인구'!BJ601)</f>
        <v>316</v>
      </c>
      <c r="BK46" s="129">
        <f>SUM('4.읍면동별연령별인구'!BK601)</f>
        <v>376</v>
      </c>
      <c r="BL46" s="129">
        <f>SUM('4.읍면동별연령별인구'!BL601)</f>
        <v>2045</v>
      </c>
      <c r="BM46" s="129">
        <f>SUM('4.읍면동별연령별인구'!BM601)</f>
        <v>335</v>
      </c>
      <c r="BN46" s="129">
        <f>SUM('4.읍면동별연령별인구'!BN601)</f>
        <v>390</v>
      </c>
      <c r="BO46" s="129">
        <f>SUM('4.읍면동별연령별인구'!BO601)</f>
        <v>381</v>
      </c>
      <c r="BP46" s="129">
        <f>SUM('4.읍면동별연령별인구'!BP601)</f>
        <v>468</v>
      </c>
      <c r="BQ46" s="129">
        <f>SUM('4.읍면동별연령별인구'!BQ601)</f>
        <v>471</v>
      </c>
      <c r="BR46" s="129">
        <f>SUM('4.읍면동별연령별인구'!BR601)</f>
        <v>2326</v>
      </c>
      <c r="BS46" s="129">
        <f>SUM('4.읍면동별연령별인구'!BS601)</f>
        <v>443</v>
      </c>
      <c r="BT46" s="129">
        <f>SUM('4.읍면동별연령별인구'!BT601)</f>
        <v>450</v>
      </c>
      <c r="BU46" s="129">
        <f>SUM('4.읍면동별연령별인구'!BU601)</f>
        <v>471</v>
      </c>
      <c r="BV46" s="129">
        <f>SUM('4.읍면동별연령별인구'!BV601)</f>
        <v>499</v>
      </c>
      <c r="BW46" s="129">
        <f>SUM('4.읍면동별연령별인구'!BW601)</f>
        <v>463</v>
      </c>
      <c r="BX46" s="129">
        <f>SUM('4.읍면동별연령별인구'!BX601)</f>
        <v>3249</v>
      </c>
      <c r="BY46" s="129">
        <f>SUM('4.읍면동별연령별인구'!BY601)</f>
        <v>601</v>
      </c>
      <c r="BZ46" s="129">
        <f>SUM('4.읍면동별연령별인구'!BZ601)</f>
        <v>698</v>
      </c>
      <c r="CA46" s="129">
        <f>SUM('4.읍면동별연령별인구'!CA601)</f>
        <v>707</v>
      </c>
      <c r="CB46" s="129">
        <f>SUM('4.읍면동별연령별인구'!CB601)</f>
        <v>633</v>
      </c>
      <c r="CC46" s="129">
        <f>SUM('4.읍면동별연령별인구'!CC601)</f>
        <v>610</v>
      </c>
      <c r="CD46" s="129">
        <f>SUM('4.읍면동별연령별인구'!CD601)</f>
        <v>2749</v>
      </c>
      <c r="CE46" s="129">
        <f>SUM('4.읍면동별연령별인구'!CE601)</f>
        <v>604</v>
      </c>
      <c r="CF46" s="129">
        <f>SUM('4.읍면동별연령별인구'!CF601)</f>
        <v>601</v>
      </c>
      <c r="CG46" s="129">
        <f>SUM('4.읍면동별연령별인구'!CG601)</f>
        <v>609</v>
      </c>
      <c r="CH46" s="129">
        <f>SUM('4.읍면동별연령별인구'!CH601)</f>
        <v>544</v>
      </c>
      <c r="CI46" s="129">
        <f>SUM('4.읍면동별연령별인구'!CI601)</f>
        <v>391</v>
      </c>
      <c r="CJ46" s="129">
        <f>SUM('4.읍면동별연령별인구'!CJ601)</f>
        <v>2158</v>
      </c>
      <c r="CK46" s="129">
        <f>SUM('4.읍면동별연령별인구'!CK601)</f>
        <v>551</v>
      </c>
      <c r="CL46" s="129">
        <f>SUM('4.읍면동별연령별인구'!CL601)</f>
        <v>385</v>
      </c>
      <c r="CM46" s="129">
        <f>SUM('4.읍면동별연령별인구'!CM601)</f>
        <v>411</v>
      </c>
      <c r="CN46" s="129">
        <f>SUM('4.읍면동별연령별인구'!CN601)</f>
        <v>436</v>
      </c>
      <c r="CO46" s="129">
        <f>SUM('4.읍면동별연령별인구'!CO601)</f>
        <v>375</v>
      </c>
      <c r="CP46" s="129">
        <f>SUM('4.읍면동별연령별인구'!CP601)</f>
        <v>1685</v>
      </c>
      <c r="CQ46" s="129">
        <f>SUM('4.읍면동별연령별인구'!CQ601)</f>
        <v>411</v>
      </c>
      <c r="CR46" s="129">
        <f>SUM('4.읍면동별연령별인구'!CR601)</f>
        <v>310</v>
      </c>
      <c r="CS46" s="129">
        <f>SUM('4.읍면동별연령별인구'!CS601)</f>
        <v>269</v>
      </c>
      <c r="CT46" s="129">
        <f>SUM('4.읍면동별연령별인구'!CT601)</f>
        <v>342</v>
      </c>
      <c r="CU46" s="129">
        <f>SUM('4.읍면동별연령별인구'!CU601)</f>
        <v>353</v>
      </c>
      <c r="CV46" s="129">
        <f>SUM('4.읍면동별연령별인구'!CV601)</f>
        <v>1933</v>
      </c>
      <c r="CW46" s="129">
        <f>SUM('4.읍면동별연령별인구'!CW601)</f>
        <v>455</v>
      </c>
      <c r="CX46" s="129">
        <f>SUM('4.읍면동별연령별인구'!CX601)</f>
        <v>452</v>
      </c>
      <c r="CY46" s="129">
        <f>SUM('4.읍면동별연령별인구'!CY601)</f>
        <v>358</v>
      </c>
      <c r="CZ46" s="129">
        <f>SUM('4.읍면동별연령별인구'!CZ601)</f>
        <v>369</v>
      </c>
      <c r="DA46" s="129">
        <f>SUM('4.읍면동별연령별인구'!DA601)</f>
        <v>299</v>
      </c>
      <c r="DB46" s="129">
        <f>SUM('4.읍면동별연령별인구'!DB601)</f>
        <v>1235</v>
      </c>
      <c r="DC46" s="129">
        <f>SUM('4.읍면동별연령별인구'!DC601)</f>
        <v>310</v>
      </c>
      <c r="DD46" s="129">
        <f>SUM('4.읍면동별연령별인구'!DD601)</f>
        <v>315</v>
      </c>
      <c r="DE46" s="129">
        <f>SUM('4.읍면동별연령별인구'!DE601)</f>
        <v>229</v>
      </c>
      <c r="DF46" s="129">
        <f>SUM('4.읍면동별연령별인구'!DF601)</f>
        <v>219</v>
      </c>
      <c r="DG46" s="129">
        <f>SUM('4.읍면동별연령별인구'!DG601)</f>
        <v>162</v>
      </c>
      <c r="DH46" s="129">
        <f>SUM('4.읍면동별연령별인구'!DH601)</f>
        <v>459</v>
      </c>
      <c r="DI46" s="129">
        <f>SUM('4.읍면동별연령별인구'!DI601)</f>
        <v>151</v>
      </c>
      <c r="DJ46" s="129">
        <f>SUM('4.읍면동별연령별인구'!DJ601)</f>
        <v>120</v>
      </c>
      <c r="DK46" s="129">
        <f>SUM('4.읍면동별연령별인구'!DK601)</f>
        <v>72</v>
      </c>
      <c r="DL46" s="129">
        <f>SUM('4.읍면동별연령별인구'!DL601)</f>
        <v>58</v>
      </c>
      <c r="DM46" s="129">
        <f>SUM('4.읍면동별연령별인구'!DM601)</f>
        <v>58</v>
      </c>
      <c r="DN46" s="129">
        <f>SUM('4.읍면동별연령별인구'!DN601)</f>
        <v>76</v>
      </c>
      <c r="DO46" s="129">
        <f>SUM('4.읍면동별연령별인구'!DO601)</f>
        <v>34</v>
      </c>
      <c r="DP46" s="129">
        <f>SUM('4.읍면동별연령별인구'!DP601)</f>
        <v>17</v>
      </c>
      <c r="DQ46" s="129">
        <f>SUM('4.읍면동별연령별인구'!DQ601)</f>
        <v>13</v>
      </c>
      <c r="DR46" s="129">
        <f>SUM('4.읍면동별연령별인구'!DR601)</f>
        <v>7</v>
      </c>
      <c r="DS46" s="129">
        <f>SUM('4.읍면동별연령별인구'!DS601)</f>
        <v>5</v>
      </c>
      <c r="DT46" s="130">
        <f>SUM('4.읍면동별연령별인구'!DT601)</f>
        <v>17</v>
      </c>
    </row>
    <row r="47" spans="1:124" ht="19" x14ac:dyDescent="0.4">
      <c r="A47" s="541"/>
      <c r="B47" s="98" t="s">
        <v>18</v>
      </c>
      <c r="C47" s="129">
        <f>SUM(D47,J47,P47,V47,AB47,AH47,AN47,AT47,AZ47,BF47,BL47,BR47,BX47,CD47,CJ47,CP47,CV47,DB47,DH47,DN47,DT47)</f>
        <v>12893</v>
      </c>
      <c r="D47" s="129">
        <f>SUM('4.읍면동별연령별인구'!D602)</f>
        <v>199</v>
      </c>
      <c r="E47" s="129">
        <f>SUM('4.읍면동별연령별인구'!E602)</f>
        <v>46</v>
      </c>
      <c r="F47" s="129">
        <f>SUM('4.읍면동별연령별인구'!F602)</f>
        <v>47</v>
      </c>
      <c r="G47" s="129">
        <f>SUM('4.읍면동별연령별인구'!G602)</f>
        <v>41</v>
      </c>
      <c r="H47" s="129">
        <f>SUM('4.읍면동별연령별인구'!H602)</f>
        <v>30</v>
      </c>
      <c r="I47" s="129">
        <f>SUM('4.읍면동별연령별인구'!I602)</f>
        <v>35</v>
      </c>
      <c r="J47" s="129">
        <f>SUM('4.읍면동별연령별인구'!J602)</f>
        <v>293</v>
      </c>
      <c r="K47" s="129">
        <f>SUM('4.읍면동별연령별인구'!K602)</f>
        <v>60</v>
      </c>
      <c r="L47" s="129">
        <f>SUM('4.읍면동별연령별인구'!L602)</f>
        <v>42</v>
      </c>
      <c r="M47" s="129">
        <f>SUM('4.읍면동별연령별인구'!M602)</f>
        <v>61</v>
      </c>
      <c r="N47" s="129">
        <f>SUM('4.읍면동별연령별인구'!N602)</f>
        <v>68</v>
      </c>
      <c r="O47" s="129">
        <f>SUM('4.읍면동별연령별인구'!O602)</f>
        <v>62</v>
      </c>
      <c r="P47" s="129">
        <f>SUM('4.읍면동별연령별인구'!P602)</f>
        <v>357</v>
      </c>
      <c r="Q47" s="129">
        <f>SUM('4.읍면동별연령별인구'!Q602)</f>
        <v>84</v>
      </c>
      <c r="R47" s="129">
        <f>SUM('4.읍면동별연령별인구'!R602)</f>
        <v>59</v>
      </c>
      <c r="S47" s="129">
        <f>SUM('4.읍면동별연령별인구'!S602)</f>
        <v>71</v>
      </c>
      <c r="T47" s="129">
        <f>SUM('4.읍면동별연령별인구'!T602)</f>
        <v>73</v>
      </c>
      <c r="U47" s="129">
        <f>SUM('4.읍면동별연령별인구'!U602)</f>
        <v>70</v>
      </c>
      <c r="V47" s="129">
        <f>SUM('4.읍면동별연령별인구'!V602)</f>
        <v>391</v>
      </c>
      <c r="W47" s="129">
        <f>SUM('4.읍면동별연령별인구'!W602)</f>
        <v>76</v>
      </c>
      <c r="X47" s="129">
        <f>SUM('4.읍면동별연령별인구'!X602)</f>
        <v>60</v>
      </c>
      <c r="Y47" s="129">
        <f>SUM('4.읍면동별연령별인구'!Y602)</f>
        <v>88</v>
      </c>
      <c r="Z47" s="129">
        <f>SUM('4.읍면동별연령별인구'!Z602)</f>
        <v>82</v>
      </c>
      <c r="AA47" s="129">
        <f>SUM('4.읍면동별연령별인구'!AA602)</f>
        <v>85</v>
      </c>
      <c r="AB47" s="129">
        <f>SUM('4.읍면동별연령별인구'!AB602)</f>
        <v>468</v>
      </c>
      <c r="AC47" s="129">
        <f>SUM('4.읍면동별연령별인구'!AC602)</f>
        <v>89</v>
      </c>
      <c r="AD47" s="129">
        <f>SUM('4.읍면동별연령별인구'!AD602)</f>
        <v>100</v>
      </c>
      <c r="AE47" s="129">
        <f>SUM('4.읍면동별연령별인구'!AE602)</f>
        <v>109</v>
      </c>
      <c r="AF47" s="129">
        <f>SUM('4.읍면동별연령별인구'!AF602)</f>
        <v>94</v>
      </c>
      <c r="AG47" s="129">
        <f>SUM('4.읍면동별연령별인구'!AG602)</f>
        <v>76</v>
      </c>
      <c r="AH47" s="129">
        <f>SUM('4.읍면동별연령별인구'!AH602)</f>
        <v>481</v>
      </c>
      <c r="AI47" s="129">
        <f>SUM('4.읍면동별연령별인구'!AI602)</f>
        <v>80</v>
      </c>
      <c r="AJ47" s="129">
        <f>SUM('4.읍면동별연령별인구'!AJ602)</f>
        <v>96</v>
      </c>
      <c r="AK47" s="129">
        <f>SUM('4.읍면동별연령별인구'!AK602)</f>
        <v>113</v>
      </c>
      <c r="AL47" s="129">
        <f>SUM('4.읍면동별연령별인구'!AL602)</f>
        <v>111</v>
      </c>
      <c r="AM47" s="129">
        <f>SUM('4.읍면동별연령별인구'!AM602)</f>
        <v>81</v>
      </c>
      <c r="AN47" s="129">
        <f>SUM('4.읍면동별연령별인구'!AN602)</f>
        <v>423</v>
      </c>
      <c r="AO47" s="129">
        <f>SUM('4.읍면동별연령별인구'!AO602)</f>
        <v>100</v>
      </c>
      <c r="AP47" s="129">
        <f>SUM('4.읍면동별연령별인구'!AP602)</f>
        <v>82</v>
      </c>
      <c r="AQ47" s="129">
        <f>SUM('4.읍면동별연령별인구'!AQ602)</f>
        <v>85</v>
      </c>
      <c r="AR47" s="129">
        <f>SUM('4.읍면동별연령별인구'!AR602)</f>
        <v>84</v>
      </c>
      <c r="AS47" s="129">
        <f>SUM('4.읍면동별연령별인구'!AS602)</f>
        <v>72</v>
      </c>
      <c r="AT47" s="129">
        <f>SUM('4.읍면동별연령별인구'!AT602)</f>
        <v>416</v>
      </c>
      <c r="AU47" s="129">
        <f>SUM('4.읍면동별연령별인구'!AU602)</f>
        <v>57</v>
      </c>
      <c r="AV47" s="129">
        <f>SUM('4.읍면동별연령별인구'!AV602)</f>
        <v>95</v>
      </c>
      <c r="AW47" s="129">
        <f>SUM('4.읍면동별연령별인구'!AW602)</f>
        <v>85</v>
      </c>
      <c r="AX47" s="129">
        <f>SUM('4.읍면동별연령별인구'!AX602)</f>
        <v>80</v>
      </c>
      <c r="AY47" s="129">
        <f>SUM('4.읍면동별연령별인구'!AY602)</f>
        <v>99</v>
      </c>
      <c r="AZ47" s="129">
        <f>SUM('4.읍면동별연령별인구'!AZ602)</f>
        <v>604</v>
      </c>
      <c r="BA47" s="129">
        <f>SUM('4.읍면동별연령별인구'!BA602)</f>
        <v>116</v>
      </c>
      <c r="BB47" s="129">
        <f>SUM('4.읍면동별연령별인구'!BB602)</f>
        <v>107</v>
      </c>
      <c r="BC47" s="129">
        <f>SUM('4.읍면동별연령별인구'!BC602)</f>
        <v>117</v>
      </c>
      <c r="BD47" s="129">
        <f>SUM('4.읍면동별연령별인구'!BD602)</f>
        <v>144</v>
      </c>
      <c r="BE47" s="129">
        <f>SUM('4.읍면동별연령별인구'!BE602)</f>
        <v>120</v>
      </c>
      <c r="BF47" s="129">
        <f>SUM('4.읍면동별연령별인구'!BF602)</f>
        <v>874</v>
      </c>
      <c r="BG47" s="129">
        <f>SUM('4.읍면동별연령별인구'!BG602)</f>
        <v>142</v>
      </c>
      <c r="BH47" s="129">
        <f>SUM('4.읍면동별연령별인구'!BH602)</f>
        <v>148</v>
      </c>
      <c r="BI47" s="129">
        <f>SUM('4.읍면동별연령별인구'!BI602)</f>
        <v>166</v>
      </c>
      <c r="BJ47" s="129">
        <f>SUM('4.읍면동별연령별인구'!BJ602)</f>
        <v>199</v>
      </c>
      <c r="BK47" s="129">
        <f>SUM('4.읍면동별연령별인구'!BK602)</f>
        <v>219</v>
      </c>
      <c r="BL47" s="129">
        <f>SUM('4.읍면동별연령별인구'!BL602)</f>
        <v>1159</v>
      </c>
      <c r="BM47" s="129">
        <f>SUM('4.읍면동별연령별인구'!BM602)</f>
        <v>181</v>
      </c>
      <c r="BN47" s="129">
        <f>SUM('4.읍면동별연령별인구'!BN602)</f>
        <v>223</v>
      </c>
      <c r="BO47" s="129">
        <f>SUM('4.읍면동별연령별인구'!BO602)</f>
        <v>229</v>
      </c>
      <c r="BP47" s="129">
        <f>SUM('4.읍면동별연령별인구'!BP602)</f>
        <v>263</v>
      </c>
      <c r="BQ47" s="129">
        <f>SUM('4.읍면동별연령별인구'!BQ602)</f>
        <v>263</v>
      </c>
      <c r="BR47" s="129">
        <f>SUM('4.읍면동별연령별인구'!BR602)</f>
        <v>1287</v>
      </c>
      <c r="BS47" s="129">
        <f>SUM('4.읍면동별연령별인구'!BS602)</f>
        <v>236</v>
      </c>
      <c r="BT47" s="129">
        <f>SUM('4.읍면동별연령별인구'!BT602)</f>
        <v>253</v>
      </c>
      <c r="BU47" s="129">
        <f>SUM('4.읍면동별연령별인구'!BU602)</f>
        <v>276</v>
      </c>
      <c r="BV47" s="129">
        <f>SUM('4.읍면동별연령별인구'!BV602)</f>
        <v>260</v>
      </c>
      <c r="BW47" s="129">
        <f>SUM('4.읍면동별연령별인구'!BW602)</f>
        <v>262</v>
      </c>
      <c r="BX47" s="129">
        <f>SUM('4.읍면동별연령별인구'!BX602)</f>
        <v>1750</v>
      </c>
      <c r="BY47" s="129">
        <f>SUM('4.읍면동별연령별인구'!BY602)</f>
        <v>316</v>
      </c>
      <c r="BZ47" s="129">
        <f>SUM('4.읍면동별연령별인구'!BZ602)</f>
        <v>376</v>
      </c>
      <c r="CA47" s="129">
        <f>SUM('4.읍면동별연령별인구'!CA602)</f>
        <v>385</v>
      </c>
      <c r="CB47" s="129">
        <f>SUM('4.읍면동별연령별인구'!CB602)</f>
        <v>337</v>
      </c>
      <c r="CC47" s="129">
        <f>SUM('4.읍면동별연령별인구'!CC602)</f>
        <v>336</v>
      </c>
      <c r="CD47" s="129">
        <f>SUM('4.읍면동별연령별인구'!CD602)</f>
        <v>1463</v>
      </c>
      <c r="CE47" s="129">
        <f>SUM('4.읍면동별연령별인구'!CE602)</f>
        <v>328</v>
      </c>
      <c r="CF47" s="129">
        <f>SUM('4.읍면동별연령별인구'!CF602)</f>
        <v>323</v>
      </c>
      <c r="CG47" s="129">
        <f>SUM('4.읍면동별연령별인구'!CG602)</f>
        <v>330</v>
      </c>
      <c r="CH47" s="129">
        <f>SUM('4.읍면동별연령별인구'!CH602)</f>
        <v>278</v>
      </c>
      <c r="CI47" s="129">
        <f>SUM('4.읍면동별연령별인구'!CI602)</f>
        <v>204</v>
      </c>
      <c r="CJ47" s="129">
        <f>SUM('4.읍면동별연령별인구'!CJ602)</f>
        <v>1036</v>
      </c>
      <c r="CK47" s="129">
        <f>SUM('4.읍면동별연령별인구'!CK602)</f>
        <v>279</v>
      </c>
      <c r="CL47" s="129">
        <f>SUM('4.읍면동별연령별인구'!CL602)</f>
        <v>185</v>
      </c>
      <c r="CM47" s="129">
        <f>SUM('4.읍면동별연령별인구'!CM602)</f>
        <v>184</v>
      </c>
      <c r="CN47" s="129">
        <f>SUM('4.읍면동별연령별인구'!CN602)</f>
        <v>209</v>
      </c>
      <c r="CO47" s="129">
        <f>SUM('4.읍면동별연령별인구'!CO602)</f>
        <v>179</v>
      </c>
      <c r="CP47" s="129">
        <f>SUM('4.읍면동별연령별인구'!CP602)</f>
        <v>679</v>
      </c>
      <c r="CQ47" s="129">
        <f>SUM('4.읍면동별연령별인구'!CQ602)</f>
        <v>203</v>
      </c>
      <c r="CR47" s="129">
        <f>SUM('4.읍면동별연령별인구'!CR602)</f>
        <v>142</v>
      </c>
      <c r="CS47" s="129">
        <f>SUM('4.읍면동별연령별인구'!CS602)</f>
        <v>106</v>
      </c>
      <c r="CT47" s="129">
        <f>SUM('4.읍면동별연령별인구'!CT602)</f>
        <v>120</v>
      </c>
      <c r="CU47" s="129">
        <f>SUM('4.읍면동별연령별인구'!CU602)</f>
        <v>108</v>
      </c>
      <c r="CV47" s="129">
        <f>SUM('4.읍면동별연령별인구'!CV602)</f>
        <v>604</v>
      </c>
      <c r="CW47" s="129">
        <f>SUM('4.읍면동별연령별인구'!CW602)</f>
        <v>146</v>
      </c>
      <c r="CX47" s="129">
        <f>SUM('4.읍면동별연령별인구'!CX602)</f>
        <v>135</v>
      </c>
      <c r="CY47" s="129">
        <f>SUM('4.읍면동별연령별인구'!CY602)</f>
        <v>113</v>
      </c>
      <c r="CZ47" s="129">
        <f>SUM('4.읍면동별연령별인구'!CZ602)</f>
        <v>114</v>
      </c>
      <c r="DA47" s="129">
        <f>SUM('4.읍면동별연령별인구'!DA602)</f>
        <v>96</v>
      </c>
      <c r="DB47" s="129">
        <f>SUM('4.읍면동별연령별인구'!DB602)</f>
        <v>300</v>
      </c>
      <c r="DC47" s="129">
        <f>SUM('4.읍면동별연령별인구'!DC602)</f>
        <v>89</v>
      </c>
      <c r="DD47" s="129">
        <f>SUM('4.읍면동별연령별인구'!DD602)</f>
        <v>76</v>
      </c>
      <c r="DE47" s="129">
        <f>SUM('4.읍면동별연령별인구'!DE602)</f>
        <v>53</v>
      </c>
      <c r="DF47" s="129">
        <f>SUM('4.읍면동별연령별인구'!DF602)</f>
        <v>49</v>
      </c>
      <c r="DG47" s="129">
        <f>SUM('4.읍면동별연령별인구'!DG602)</f>
        <v>33</v>
      </c>
      <c r="DH47" s="129">
        <f>SUM('4.읍면동별연령별인구'!DH602)</f>
        <v>96</v>
      </c>
      <c r="DI47" s="129">
        <f>SUM('4.읍면동별연령별인구'!DI602)</f>
        <v>37</v>
      </c>
      <c r="DJ47" s="129">
        <f>SUM('4.읍면동별연령별인구'!DJ602)</f>
        <v>26</v>
      </c>
      <c r="DK47" s="129">
        <f>SUM('4.읍면동별연령별인구'!DK602)</f>
        <v>11</v>
      </c>
      <c r="DL47" s="129">
        <f>SUM('4.읍면동별연령별인구'!DL602)</f>
        <v>9</v>
      </c>
      <c r="DM47" s="129">
        <f>SUM('4.읍면동별연령별인구'!DM602)</f>
        <v>13</v>
      </c>
      <c r="DN47" s="129">
        <f>SUM('4.읍면동별연령별인구'!DN602)</f>
        <v>10</v>
      </c>
      <c r="DO47" s="129">
        <f>SUM('4.읍면동별연령별인구'!DO602)</f>
        <v>2</v>
      </c>
      <c r="DP47" s="129">
        <f>SUM('4.읍면동별연령별인구'!DP602)</f>
        <v>2</v>
      </c>
      <c r="DQ47" s="129">
        <f>SUM('4.읍면동별연령별인구'!DQ602)</f>
        <v>4</v>
      </c>
      <c r="DR47" s="129">
        <f>SUM('4.읍면동별연령별인구'!DR602)</f>
        <v>0</v>
      </c>
      <c r="DS47" s="129">
        <f>SUM('4.읍면동별연령별인구'!DS602)</f>
        <v>2</v>
      </c>
      <c r="DT47" s="130">
        <f>SUM('4.읍면동별연령별인구'!DT602)</f>
        <v>3</v>
      </c>
    </row>
    <row r="48" spans="1:124" ht="19" x14ac:dyDescent="0.4">
      <c r="A48" s="542"/>
      <c r="B48" s="13" t="s">
        <v>19</v>
      </c>
      <c r="C48" s="129">
        <f>SUM(D48,J48,P48,V48,AB48,AH48,AN48,AT48,AZ48,BF48,BL48,BR48,BX48,CD48,CJ48,CP48,CV48,DB48,DH48,DN48,DT48)</f>
        <v>13168</v>
      </c>
      <c r="D48" s="129">
        <f>SUM('4.읍면동별연령별인구'!D603)</f>
        <v>195</v>
      </c>
      <c r="E48" s="129">
        <f>SUM('4.읍면동별연령별인구'!E603)</f>
        <v>28</v>
      </c>
      <c r="F48" s="129">
        <f>SUM('4.읍면동별연령별인구'!F603)</f>
        <v>24</v>
      </c>
      <c r="G48" s="129">
        <f>SUM('4.읍면동별연령별인구'!G603)</f>
        <v>41</v>
      </c>
      <c r="H48" s="129">
        <f>SUM('4.읍면동별연령별인구'!H603)</f>
        <v>44</v>
      </c>
      <c r="I48" s="129">
        <f>SUM('4.읍면동별연령별인구'!I603)</f>
        <v>58</v>
      </c>
      <c r="J48" s="129">
        <f>SUM('4.읍면동별연령별인구'!J603)</f>
        <v>238</v>
      </c>
      <c r="K48" s="129">
        <f>SUM('4.읍면동별연령별인구'!K603)</f>
        <v>51</v>
      </c>
      <c r="L48" s="129">
        <f>SUM('4.읍면동별연령별인구'!L603)</f>
        <v>41</v>
      </c>
      <c r="M48" s="129">
        <f>SUM('4.읍면동별연령별인구'!M603)</f>
        <v>51</v>
      </c>
      <c r="N48" s="129">
        <f>SUM('4.읍면동별연령별인구'!N603)</f>
        <v>41</v>
      </c>
      <c r="O48" s="129">
        <f>SUM('4.읍면동별연령별인구'!O603)</f>
        <v>54</v>
      </c>
      <c r="P48" s="129">
        <f>SUM('4.읍면동별연령별인구'!P603)</f>
        <v>331</v>
      </c>
      <c r="Q48" s="129">
        <f>SUM('4.읍면동별연령별인구'!Q603)</f>
        <v>64</v>
      </c>
      <c r="R48" s="129">
        <f>SUM('4.읍면동별연령별인구'!R603)</f>
        <v>82</v>
      </c>
      <c r="S48" s="129">
        <f>SUM('4.읍면동별연령별인구'!S603)</f>
        <v>62</v>
      </c>
      <c r="T48" s="129">
        <f>SUM('4.읍면동별연령별인구'!T603)</f>
        <v>64</v>
      </c>
      <c r="U48" s="129">
        <f>SUM('4.읍면동별연령별인구'!U603)</f>
        <v>59</v>
      </c>
      <c r="V48" s="129">
        <f>SUM('4.읍면동별연령별인구'!V603)</f>
        <v>336</v>
      </c>
      <c r="W48" s="129">
        <f>SUM('4.읍면동별연령별인구'!W603)</f>
        <v>69</v>
      </c>
      <c r="X48" s="129">
        <f>SUM('4.읍면동별연령별인구'!X603)</f>
        <v>58</v>
      </c>
      <c r="Y48" s="129">
        <f>SUM('4.읍면동별연령별인구'!Y603)</f>
        <v>60</v>
      </c>
      <c r="Z48" s="129">
        <f>SUM('4.읍면동별연령별인구'!Z603)</f>
        <v>79</v>
      </c>
      <c r="AA48" s="129">
        <f>SUM('4.읍면동별연령별인구'!AA603)</f>
        <v>70</v>
      </c>
      <c r="AB48" s="129">
        <f>SUM('4.읍면동별연령별인구'!AB603)</f>
        <v>330</v>
      </c>
      <c r="AC48" s="129">
        <f>SUM('4.읍면동별연령별인구'!AC603)</f>
        <v>68</v>
      </c>
      <c r="AD48" s="129">
        <f>SUM('4.읍면동별연령별인구'!AD603)</f>
        <v>68</v>
      </c>
      <c r="AE48" s="129">
        <f>SUM('4.읍면동별연령별인구'!AE603)</f>
        <v>76</v>
      </c>
      <c r="AF48" s="129">
        <f>SUM('4.읍면동별연령별인구'!AF603)</f>
        <v>55</v>
      </c>
      <c r="AG48" s="129">
        <f>SUM('4.읍면동별연령별인구'!AG603)</f>
        <v>63</v>
      </c>
      <c r="AH48" s="129">
        <f>SUM('4.읍면동별연령별인구'!AH603)</f>
        <v>321</v>
      </c>
      <c r="AI48" s="129">
        <f>SUM('4.읍면동별연령별인구'!AI603)</f>
        <v>59</v>
      </c>
      <c r="AJ48" s="129">
        <f>SUM('4.읍면동별연령별인구'!AJ603)</f>
        <v>70</v>
      </c>
      <c r="AK48" s="129">
        <f>SUM('4.읍면동별연령별인구'!AK603)</f>
        <v>50</v>
      </c>
      <c r="AL48" s="129">
        <f>SUM('4.읍면동별연령별인구'!AL603)</f>
        <v>67</v>
      </c>
      <c r="AM48" s="129">
        <f>SUM('4.읍면동별연령별인구'!AM603)</f>
        <v>75</v>
      </c>
      <c r="AN48" s="129">
        <f>SUM('4.읍면동별연령별인구'!AN603)</f>
        <v>353</v>
      </c>
      <c r="AO48" s="129">
        <f>SUM('4.읍면동별연령별인구'!AO603)</f>
        <v>84</v>
      </c>
      <c r="AP48" s="129">
        <f>SUM('4.읍면동별연령별인구'!AP603)</f>
        <v>69</v>
      </c>
      <c r="AQ48" s="129">
        <f>SUM('4.읍면동별연령별인구'!AQ603)</f>
        <v>55</v>
      </c>
      <c r="AR48" s="129">
        <f>SUM('4.읍면동별연령별인구'!AR603)</f>
        <v>77</v>
      </c>
      <c r="AS48" s="129">
        <f>SUM('4.읍면동별연령별인구'!AS603)</f>
        <v>68</v>
      </c>
      <c r="AT48" s="129">
        <f>SUM('4.읍면동별연령별인구'!AT603)</f>
        <v>394</v>
      </c>
      <c r="AU48" s="129">
        <f>SUM('4.읍면동별연령별인구'!AU603)</f>
        <v>62</v>
      </c>
      <c r="AV48" s="129">
        <f>SUM('4.읍면동별연령별인구'!AV603)</f>
        <v>81</v>
      </c>
      <c r="AW48" s="129">
        <f>SUM('4.읍면동별연령별인구'!AW603)</f>
        <v>67</v>
      </c>
      <c r="AX48" s="129">
        <f>SUM('4.읍면동별연령별인구'!AX603)</f>
        <v>83</v>
      </c>
      <c r="AY48" s="129">
        <f>SUM('4.읍면동별연령별인구'!AY603)</f>
        <v>101</v>
      </c>
      <c r="AZ48" s="129">
        <f>SUM('4.읍면동별연령별인구'!AZ603)</f>
        <v>528</v>
      </c>
      <c r="BA48" s="129">
        <f>SUM('4.읍면동별연령별인구'!BA603)</f>
        <v>90</v>
      </c>
      <c r="BB48" s="129">
        <f>SUM('4.읍면동별연령별인구'!BB603)</f>
        <v>118</v>
      </c>
      <c r="BC48" s="129">
        <f>SUM('4.읍면동별연령별인구'!BC603)</f>
        <v>104</v>
      </c>
      <c r="BD48" s="129">
        <f>SUM('4.읍면동별연령별인구'!BD603)</f>
        <v>118</v>
      </c>
      <c r="BE48" s="129">
        <f>SUM('4.읍면동별연령별인구'!BE603)</f>
        <v>98</v>
      </c>
      <c r="BF48" s="129">
        <f>SUM('4.읍면동별연령별인구'!BF603)</f>
        <v>597</v>
      </c>
      <c r="BG48" s="129">
        <f>SUM('4.읍면동별연령별인구'!BG603)</f>
        <v>95</v>
      </c>
      <c r="BH48" s="129">
        <f>SUM('4.읍면동별연령별인구'!BH603)</f>
        <v>96</v>
      </c>
      <c r="BI48" s="129">
        <f>SUM('4.읍면동별연령별인구'!BI603)</f>
        <v>132</v>
      </c>
      <c r="BJ48" s="129">
        <f>SUM('4.읍면동별연령별인구'!BJ603)</f>
        <v>117</v>
      </c>
      <c r="BK48" s="129">
        <f>SUM('4.읍면동별연령별인구'!BK603)</f>
        <v>157</v>
      </c>
      <c r="BL48" s="129">
        <f>SUM('4.읍면동별연령별인구'!BL603)</f>
        <v>886</v>
      </c>
      <c r="BM48" s="129">
        <f>SUM('4.읍면동별연령별인구'!BM603)</f>
        <v>154</v>
      </c>
      <c r="BN48" s="129">
        <f>SUM('4.읍면동별연령별인구'!BN603)</f>
        <v>167</v>
      </c>
      <c r="BO48" s="129">
        <f>SUM('4.읍면동별연령별인구'!BO603)</f>
        <v>152</v>
      </c>
      <c r="BP48" s="129">
        <f>SUM('4.읍면동별연령별인구'!BP603)</f>
        <v>205</v>
      </c>
      <c r="BQ48" s="129">
        <f>SUM('4.읍면동별연령별인구'!BQ603)</f>
        <v>208</v>
      </c>
      <c r="BR48" s="129">
        <f>SUM('4.읍면동별연령별인구'!BR603)</f>
        <v>1039</v>
      </c>
      <c r="BS48" s="129">
        <f>SUM('4.읍면동별연령별인구'!BS603)</f>
        <v>207</v>
      </c>
      <c r="BT48" s="129">
        <f>SUM('4.읍면동별연령별인구'!BT603)</f>
        <v>197</v>
      </c>
      <c r="BU48" s="129">
        <f>SUM('4.읍면동별연령별인구'!BU603)</f>
        <v>195</v>
      </c>
      <c r="BV48" s="129">
        <f>SUM('4.읍면동별연령별인구'!BV603)</f>
        <v>239</v>
      </c>
      <c r="BW48" s="129">
        <f>SUM('4.읍면동별연령별인구'!BW603)</f>
        <v>201</v>
      </c>
      <c r="BX48" s="129">
        <f>SUM('4.읍면동별연령별인구'!BX603)</f>
        <v>1499</v>
      </c>
      <c r="BY48" s="129">
        <f>SUM('4.읍면동별연령별인구'!BY603)</f>
        <v>285</v>
      </c>
      <c r="BZ48" s="129">
        <f>SUM('4.읍면동별연령별인구'!BZ603)</f>
        <v>322</v>
      </c>
      <c r="CA48" s="129">
        <f>SUM('4.읍면동별연령별인구'!CA603)</f>
        <v>322</v>
      </c>
      <c r="CB48" s="129">
        <f>SUM('4.읍면동별연령별인구'!CB603)</f>
        <v>296</v>
      </c>
      <c r="CC48" s="129">
        <f>SUM('4.읍면동별연령별인구'!CC603)</f>
        <v>274</v>
      </c>
      <c r="CD48" s="129">
        <f>SUM('4.읍면동별연령별인구'!CD603)</f>
        <v>1286</v>
      </c>
      <c r="CE48" s="129">
        <f>SUM('4.읍면동별연령별인구'!CE603)</f>
        <v>276</v>
      </c>
      <c r="CF48" s="129">
        <f>SUM('4.읍면동별연령별인구'!CF603)</f>
        <v>278</v>
      </c>
      <c r="CG48" s="129">
        <f>SUM('4.읍면동별연령별인구'!CG603)</f>
        <v>279</v>
      </c>
      <c r="CH48" s="129">
        <f>SUM('4.읍면동별연령별인구'!CH603)</f>
        <v>266</v>
      </c>
      <c r="CI48" s="129">
        <f>SUM('4.읍면동별연령별인구'!CI603)</f>
        <v>187</v>
      </c>
      <c r="CJ48" s="129">
        <f>SUM('4.읍면동별연령별인구'!CJ603)</f>
        <v>1122</v>
      </c>
      <c r="CK48" s="129">
        <f>SUM('4.읍면동별연령별인구'!CK603)</f>
        <v>272</v>
      </c>
      <c r="CL48" s="129">
        <f>SUM('4.읍면동별연령별인구'!CL603)</f>
        <v>200</v>
      </c>
      <c r="CM48" s="129">
        <f>SUM('4.읍면동별연령별인구'!CM603)</f>
        <v>227</v>
      </c>
      <c r="CN48" s="129">
        <f>SUM('4.읍면동별연령별인구'!CN603)</f>
        <v>227</v>
      </c>
      <c r="CO48" s="129">
        <f>SUM('4.읍면동별연령별인구'!CO603)</f>
        <v>196</v>
      </c>
      <c r="CP48" s="129">
        <f>SUM('4.읍면동별연령별인구'!CP603)</f>
        <v>1006</v>
      </c>
      <c r="CQ48" s="129">
        <f>SUM('4.읍면동별연령별인구'!CQ603)</f>
        <v>208</v>
      </c>
      <c r="CR48" s="129">
        <f>SUM('4.읍면동별연령별인구'!CR603)</f>
        <v>168</v>
      </c>
      <c r="CS48" s="129">
        <f>SUM('4.읍면동별연령별인구'!CS603)</f>
        <v>163</v>
      </c>
      <c r="CT48" s="129">
        <f>SUM('4.읍면동별연령별인구'!CT603)</f>
        <v>222</v>
      </c>
      <c r="CU48" s="129">
        <f>SUM('4.읍면동별연령별인구'!CU603)</f>
        <v>245</v>
      </c>
      <c r="CV48" s="129">
        <f>SUM('4.읍면동별연령별인구'!CV603)</f>
        <v>1329</v>
      </c>
      <c r="CW48" s="129">
        <f>SUM('4.읍면동별연령별인구'!CW603)</f>
        <v>309</v>
      </c>
      <c r="CX48" s="129">
        <f>SUM('4.읍면동별연령별인구'!CX603)</f>
        <v>317</v>
      </c>
      <c r="CY48" s="129">
        <f>SUM('4.읍면동별연령별인구'!CY603)</f>
        <v>245</v>
      </c>
      <c r="CZ48" s="129">
        <f>SUM('4.읍면동별연령별인구'!CZ603)</f>
        <v>255</v>
      </c>
      <c r="DA48" s="129">
        <f>SUM('4.읍면동별연령별인구'!DA603)</f>
        <v>203</v>
      </c>
      <c r="DB48" s="129">
        <f>SUM('4.읍면동별연령별인구'!DB603)</f>
        <v>935</v>
      </c>
      <c r="DC48" s="129">
        <f>SUM('4.읍면동별연령별인구'!DC603)</f>
        <v>221</v>
      </c>
      <c r="DD48" s="129">
        <f>SUM('4.읍면동별연령별인구'!DD603)</f>
        <v>239</v>
      </c>
      <c r="DE48" s="129">
        <f>SUM('4.읍면동별연령별인구'!DE603)</f>
        <v>176</v>
      </c>
      <c r="DF48" s="129">
        <f>SUM('4.읍면동별연령별인구'!DF603)</f>
        <v>170</v>
      </c>
      <c r="DG48" s="129">
        <f>SUM('4.읍면동별연령별인구'!DG603)</f>
        <v>129</v>
      </c>
      <c r="DH48" s="129">
        <f>SUM('4.읍면동별연령별인구'!DH603)</f>
        <v>363</v>
      </c>
      <c r="DI48" s="129">
        <f>SUM('4.읍면동별연령별인구'!DI603)</f>
        <v>114</v>
      </c>
      <c r="DJ48" s="129">
        <f>SUM('4.읍면동별연령별인구'!DJ603)</f>
        <v>94</v>
      </c>
      <c r="DK48" s="129">
        <f>SUM('4.읍면동별연령별인구'!DK603)</f>
        <v>61</v>
      </c>
      <c r="DL48" s="129">
        <f>SUM('4.읍면동별연령별인구'!DL603)</f>
        <v>49</v>
      </c>
      <c r="DM48" s="129">
        <f>SUM('4.읍면동별연령별인구'!DM603)</f>
        <v>45</v>
      </c>
      <c r="DN48" s="129">
        <f>SUM('4.읍면동별연령별인구'!DN603)</f>
        <v>66</v>
      </c>
      <c r="DO48" s="129">
        <f>SUM('4.읍면동별연령별인구'!DO603)</f>
        <v>32</v>
      </c>
      <c r="DP48" s="129">
        <f>SUM('4.읍면동별연령별인구'!DP603)</f>
        <v>15</v>
      </c>
      <c r="DQ48" s="129">
        <f>SUM('4.읍면동별연령별인구'!DQ603)</f>
        <v>9</v>
      </c>
      <c r="DR48" s="129">
        <f>SUM('4.읍면동별연령별인구'!DR603)</f>
        <v>7</v>
      </c>
      <c r="DS48" s="129">
        <f>SUM('4.읍면동별연령별인구'!DS603)</f>
        <v>3</v>
      </c>
      <c r="DT48" s="130">
        <f>SUM('4.읍면동별연령별인구'!DT603)</f>
        <v>14</v>
      </c>
    </row>
    <row r="49" spans="1:124" ht="19" x14ac:dyDescent="0.4">
      <c r="A49" s="557" t="s">
        <v>239</v>
      </c>
      <c r="B49" s="100" t="s">
        <v>17</v>
      </c>
      <c r="C49" s="129">
        <f>SUM(C50:C51)</f>
        <v>61456</v>
      </c>
      <c r="D49" s="129">
        <f>SUM('4.읍면동별연령별인구'!D643)</f>
        <v>1100</v>
      </c>
      <c r="E49" s="129">
        <f>SUM('4.읍면동별연령별인구'!E643)</f>
        <v>153</v>
      </c>
      <c r="F49" s="129">
        <f>SUM('4.읍면동별연령별인구'!F643)</f>
        <v>164</v>
      </c>
      <c r="G49" s="129">
        <f>SUM('4.읍면동별연령별인구'!G643)</f>
        <v>206</v>
      </c>
      <c r="H49" s="129">
        <f>SUM('4.읍면동별연령별인구'!H643)</f>
        <v>264</v>
      </c>
      <c r="I49" s="129">
        <f>SUM('4.읍면동별연령별인구'!I643)</f>
        <v>313</v>
      </c>
      <c r="J49" s="129">
        <f>SUM('4.읍면동별연령별인구'!J643)</f>
        <v>2075</v>
      </c>
      <c r="K49" s="129">
        <f>SUM('4.읍면동별연령별인구'!K643)</f>
        <v>305</v>
      </c>
      <c r="L49" s="129">
        <f>SUM('4.읍면동별연령별인구'!L643)</f>
        <v>374</v>
      </c>
      <c r="M49" s="129">
        <f>SUM('4.읍면동별연령별인구'!M643)</f>
        <v>443</v>
      </c>
      <c r="N49" s="129">
        <f>SUM('4.읍면동별연령별인구'!N643)</f>
        <v>453</v>
      </c>
      <c r="O49" s="129">
        <f>SUM('4.읍면동별연령별인구'!O643)</f>
        <v>500</v>
      </c>
      <c r="P49" s="129">
        <f>SUM('4.읍면동별연령별인구'!P643)</f>
        <v>2911</v>
      </c>
      <c r="Q49" s="129">
        <f>SUM('4.읍면동별연령별인구'!Q643)</f>
        <v>557</v>
      </c>
      <c r="R49" s="129">
        <f>SUM('4.읍면동별연령별인구'!R643)</f>
        <v>555</v>
      </c>
      <c r="S49" s="129">
        <f>SUM('4.읍면동별연령별인구'!S643)</f>
        <v>584</v>
      </c>
      <c r="T49" s="129">
        <f>SUM('4.읍면동별연령별인구'!T643)</f>
        <v>589</v>
      </c>
      <c r="U49" s="129">
        <f>SUM('4.읍면동별연령별인구'!U643)</f>
        <v>626</v>
      </c>
      <c r="V49" s="129">
        <f>SUM('4.읍면동별연령별인구'!V643)</f>
        <v>2784</v>
      </c>
      <c r="W49" s="129">
        <f>SUM('4.읍면동별연령별인구'!W643)</f>
        <v>588</v>
      </c>
      <c r="X49" s="129">
        <f>SUM('4.읍면동별연령별인구'!X643)</f>
        <v>559</v>
      </c>
      <c r="Y49" s="129">
        <f>SUM('4.읍면동별연령별인구'!Y643)</f>
        <v>547</v>
      </c>
      <c r="Z49" s="129">
        <f>SUM('4.읍면동별연령별인구'!Z643)</f>
        <v>541</v>
      </c>
      <c r="AA49" s="129">
        <f>SUM('4.읍면동별연령별인구'!AA643)</f>
        <v>549</v>
      </c>
      <c r="AB49" s="129">
        <f>SUM('4.읍면동별연령별인구'!AB643)</f>
        <v>2393</v>
      </c>
      <c r="AC49" s="129">
        <f>SUM('4.읍면동별연령별인구'!AC643)</f>
        <v>478</v>
      </c>
      <c r="AD49" s="129">
        <f>SUM('4.읍면동별연령별인구'!AD643)</f>
        <v>508</v>
      </c>
      <c r="AE49" s="129">
        <f>SUM('4.읍면동별연령별인구'!AE643)</f>
        <v>538</v>
      </c>
      <c r="AF49" s="129">
        <f>SUM('4.읍면동별연령별인구'!AF643)</f>
        <v>448</v>
      </c>
      <c r="AG49" s="129">
        <f>SUM('4.읍면동별연령별인구'!AG643)</f>
        <v>421</v>
      </c>
      <c r="AH49" s="129">
        <f>SUM('4.읍면동별연령별인구'!AH643)</f>
        <v>2266</v>
      </c>
      <c r="AI49" s="129">
        <f>SUM('4.읍면동별연령별인구'!AI643)</f>
        <v>469</v>
      </c>
      <c r="AJ49" s="129">
        <f>SUM('4.읍면동별연령별인구'!AJ643)</f>
        <v>458</v>
      </c>
      <c r="AK49" s="129">
        <f>SUM('4.읍면동별연령별인구'!AK643)</f>
        <v>447</v>
      </c>
      <c r="AL49" s="129">
        <f>SUM('4.읍면동별연령별인구'!AL643)</f>
        <v>439</v>
      </c>
      <c r="AM49" s="129">
        <f>SUM('4.읍면동별연령별인구'!AM643)</f>
        <v>453</v>
      </c>
      <c r="AN49" s="129">
        <f>SUM('4.읍면동별연령별인구'!AN643)</f>
        <v>2030</v>
      </c>
      <c r="AO49" s="129">
        <f>SUM('4.읍면동별연령별인구'!AO643)</f>
        <v>435</v>
      </c>
      <c r="AP49" s="129">
        <f>SUM('4.읍면동별연령별인구'!AP643)</f>
        <v>387</v>
      </c>
      <c r="AQ49" s="129">
        <f>SUM('4.읍면동별연령별인구'!AQ643)</f>
        <v>409</v>
      </c>
      <c r="AR49" s="129">
        <f>SUM('4.읍면동별연령별인구'!AR643)</f>
        <v>397</v>
      </c>
      <c r="AS49" s="129">
        <f>SUM('4.읍면동별연령별인구'!AS643)</f>
        <v>402</v>
      </c>
      <c r="AT49" s="129">
        <f>SUM('4.읍면동별연령별인구'!AT643)</f>
        <v>2621</v>
      </c>
      <c r="AU49" s="129">
        <f>SUM('4.읍면동별연령별인구'!AU643)</f>
        <v>458</v>
      </c>
      <c r="AV49" s="129">
        <f>SUM('4.읍면동별연령별인구'!AV643)</f>
        <v>462</v>
      </c>
      <c r="AW49" s="129">
        <f>SUM('4.읍면동별연령별인구'!AW643)</f>
        <v>515</v>
      </c>
      <c r="AX49" s="129">
        <f>SUM('4.읍면동별연령별인구'!AX643)</f>
        <v>518</v>
      </c>
      <c r="AY49" s="129">
        <f>SUM('4.읍면동별연령별인구'!AY643)</f>
        <v>668</v>
      </c>
      <c r="AZ49" s="129">
        <f>SUM('4.읍면동별연령별인구'!AZ643)</f>
        <v>3906</v>
      </c>
      <c r="BA49" s="129">
        <f>SUM('4.읍면동별연령별인구'!BA643)</f>
        <v>694</v>
      </c>
      <c r="BB49" s="129">
        <f>SUM('4.읍면동별연령별인구'!BB643)</f>
        <v>750</v>
      </c>
      <c r="BC49" s="129">
        <f>SUM('4.읍면동별연령별인구'!BC643)</f>
        <v>845</v>
      </c>
      <c r="BD49" s="129">
        <f>SUM('4.읍면동별연령별인구'!BD643)</f>
        <v>856</v>
      </c>
      <c r="BE49" s="129">
        <f>SUM('4.읍면동별연령별인구'!BE643)</f>
        <v>761</v>
      </c>
      <c r="BF49" s="129">
        <f>SUM('4.읍면동별연령별인구'!BF643)</f>
        <v>4608</v>
      </c>
      <c r="BG49" s="129">
        <f>SUM('4.읍면동별연령별인구'!BG643)</f>
        <v>850</v>
      </c>
      <c r="BH49" s="129">
        <f>SUM('4.읍면동별연령별인구'!BH643)</f>
        <v>865</v>
      </c>
      <c r="BI49" s="129">
        <f>SUM('4.읍면동별연령별인구'!BI643)</f>
        <v>928</v>
      </c>
      <c r="BJ49" s="129">
        <f>SUM('4.읍면동별연령별인구'!BJ643)</f>
        <v>990</v>
      </c>
      <c r="BK49" s="129">
        <f>SUM('4.읍면동별연령별인구'!BK643)</f>
        <v>975</v>
      </c>
      <c r="BL49" s="129">
        <f>SUM('4.읍면동별연령별인구'!BL643)</f>
        <v>5438</v>
      </c>
      <c r="BM49" s="129">
        <f>SUM('4.읍면동별연령별인구'!BM643)</f>
        <v>1036</v>
      </c>
      <c r="BN49" s="129">
        <f>SUM('4.읍면동별연령별인구'!BN643)</f>
        <v>1069</v>
      </c>
      <c r="BO49" s="129">
        <f>SUM('4.읍면동별연령별인구'!BO643)</f>
        <v>1076</v>
      </c>
      <c r="BP49" s="129">
        <f>SUM('4.읍면동별연령별인구'!BP643)</f>
        <v>1126</v>
      </c>
      <c r="BQ49" s="129">
        <f>SUM('4.읍면동별연령별인구'!BQ643)</f>
        <v>1131</v>
      </c>
      <c r="BR49" s="129">
        <f>SUM('4.읍면동별연령별인구'!BR643)</f>
        <v>5441</v>
      </c>
      <c r="BS49" s="129">
        <f>SUM('4.읍면동별연령별인구'!BS643)</f>
        <v>1116</v>
      </c>
      <c r="BT49" s="129">
        <f>SUM('4.읍면동별연령별인구'!BT643)</f>
        <v>1096</v>
      </c>
      <c r="BU49" s="129">
        <f>SUM('4.읍면동별연령별인구'!BU643)</f>
        <v>1102</v>
      </c>
      <c r="BV49" s="129">
        <f>SUM('4.읍면동별연령별인구'!BV643)</f>
        <v>1102</v>
      </c>
      <c r="BW49" s="129">
        <f>SUM('4.읍면동별연령별인구'!BW643)</f>
        <v>1025</v>
      </c>
      <c r="BX49" s="129">
        <f>SUM('4.읍면동별연령별인구'!BX643)</f>
        <v>6506</v>
      </c>
      <c r="BY49" s="129">
        <f>SUM('4.읍면동별연령별인구'!BY643)</f>
        <v>1219</v>
      </c>
      <c r="BZ49" s="129">
        <f>SUM('4.읍면동별연령별인구'!BZ643)</f>
        <v>1383</v>
      </c>
      <c r="CA49" s="129">
        <f>SUM('4.읍면동별연령별인구'!CA643)</f>
        <v>1400</v>
      </c>
      <c r="CB49" s="129">
        <f>SUM('4.읍면동별연령별인구'!CB643)</f>
        <v>1261</v>
      </c>
      <c r="CC49" s="129">
        <f>SUM('4.읍면동별연령별인구'!CC643)</f>
        <v>1243</v>
      </c>
      <c r="CD49" s="129">
        <f>SUM('4.읍면동별연령별인구'!CD643)</f>
        <v>5560</v>
      </c>
      <c r="CE49" s="129">
        <f>SUM('4.읍면동별연령별인구'!CE643)</f>
        <v>1294</v>
      </c>
      <c r="CF49" s="129">
        <f>SUM('4.읍면동별연령별인구'!CF643)</f>
        <v>1157</v>
      </c>
      <c r="CG49" s="129">
        <f>SUM('4.읍면동별연령별인구'!CG643)</f>
        <v>1191</v>
      </c>
      <c r="CH49" s="129">
        <f>SUM('4.읍면동별연령별인구'!CH643)</f>
        <v>1029</v>
      </c>
      <c r="CI49" s="129">
        <f>SUM('4.읍면동별연령별인구'!CI643)</f>
        <v>889</v>
      </c>
      <c r="CJ49" s="129">
        <f>SUM('4.읍면동별연령별인구'!CJ643)</f>
        <v>3894</v>
      </c>
      <c r="CK49" s="129">
        <f>SUM('4.읍면동별연령별인구'!CK643)</f>
        <v>904</v>
      </c>
      <c r="CL49" s="129">
        <f>SUM('4.읍면동별연령별인구'!CL643)</f>
        <v>710</v>
      </c>
      <c r="CM49" s="129">
        <f>SUM('4.읍면동별연령별인구'!CM643)</f>
        <v>782</v>
      </c>
      <c r="CN49" s="129">
        <f>SUM('4.읍면동별연령별인구'!CN643)</f>
        <v>718</v>
      </c>
      <c r="CO49" s="129">
        <f>SUM('4.읍면동별연령별인구'!CO643)</f>
        <v>780</v>
      </c>
      <c r="CP49" s="129">
        <f>SUM('4.읍면동별연령별인구'!CP643)</f>
        <v>2845</v>
      </c>
      <c r="CQ49" s="129">
        <f>SUM('4.읍면동별연령별인구'!CQ643)</f>
        <v>701</v>
      </c>
      <c r="CR49" s="129">
        <f>SUM('4.읍면동별연령별인구'!CR643)</f>
        <v>551</v>
      </c>
      <c r="CS49" s="129">
        <f>SUM('4.읍면동별연령별인구'!CS643)</f>
        <v>450</v>
      </c>
      <c r="CT49" s="129">
        <f>SUM('4.읍면동별연령별인구'!CT643)</f>
        <v>592</v>
      </c>
      <c r="CU49" s="129">
        <f>SUM('4.읍면동별연령별인구'!CU643)</f>
        <v>551</v>
      </c>
      <c r="CV49" s="129">
        <f>SUM('4.읍면동별연령별인구'!CV643)</f>
        <v>2776</v>
      </c>
      <c r="CW49" s="129">
        <f>SUM('4.읍면동별연령별인구'!CW643)</f>
        <v>666</v>
      </c>
      <c r="CX49" s="129">
        <f>SUM('4.읍면동별연령별인구'!CX643)</f>
        <v>595</v>
      </c>
      <c r="CY49" s="129">
        <f>SUM('4.읍면동별연령별인구'!CY643)</f>
        <v>542</v>
      </c>
      <c r="CZ49" s="129">
        <f>SUM('4.읍면동별연령별인구'!CZ643)</f>
        <v>529</v>
      </c>
      <c r="DA49" s="129">
        <f>SUM('4.읍면동별연령별인구'!DA643)</f>
        <v>444</v>
      </c>
      <c r="DB49" s="129">
        <f>SUM('4.읍면동별연령별인구'!DB643)</f>
        <v>1599</v>
      </c>
      <c r="DC49" s="129">
        <f>SUM('4.읍면동별연령별인구'!DC643)</f>
        <v>417</v>
      </c>
      <c r="DD49" s="129">
        <f>SUM('4.읍면동별연령별인구'!DD643)</f>
        <v>381</v>
      </c>
      <c r="DE49" s="129">
        <f>SUM('4.읍면동별연령별인구'!DE643)</f>
        <v>292</v>
      </c>
      <c r="DF49" s="129">
        <f>SUM('4.읍면동별연령별인구'!DF643)</f>
        <v>297</v>
      </c>
      <c r="DG49" s="129">
        <f>SUM('4.읍면동별연령별인구'!DG643)</f>
        <v>212</v>
      </c>
      <c r="DH49" s="129">
        <f>SUM('4.읍면동별연령별인구'!DH643)</f>
        <v>595</v>
      </c>
      <c r="DI49" s="129">
        <f>SUM('4.읍면동별연령별인구'!DI643)</f>
        <v>193</v>
      </c>
      <c r="DJ49" s="129">
        <f>SUM('4.읍면동별연령별인구'!DJ643)</f>
        <v>151</v>
      </c>
      <c r="DK49" s="129">
        <f>SUM('4.읍면동별연령별인구'!DK643)</f>
        <v>98</v>
      </c>
      <c r="DL49" s="129">
        <f>SUM('4.읍면동별연령별인구'!DL643)</f>
        <v>89</v>
      </c>
      <c r="DM49" s="129">
        <f>SUM('4.읍면동별연령별인구'!DM643)</f>
        <v>64</v>
      </c>
      <c r="DN49" s="129">
        <f>SUM('4.읍면동별연령별인구'!DN643)</f>
        <v>102</v>
      </c>
      <c r="DO49" s="129">
        <f>SUM('4.읍면동별연령별인구'!DO643)</f>
        <v>43</v>
      </c>
      <c r="DP49" s="129">
        <f>SUM('4.읍면동별연령별인구'!DP643)</f>
        <v>25</v>
      </c>
      <c r="DQ49" s="129">
        <f>SUM('4.읍면동별연령별인구'!DQ643)</f>
        <v>14</v>
      </c>
      <c r="DR49" s="129">
        <f>SUM('4.읍면동별연령별인구'!DR643)</f>
        <v>10</v>
      </c>
      <c r="DS49" s="129">
        <f>SUM('4.읍면동별연령별인구'!DS643)</f>
        <v>10</v>
      </c>
      <c r="DT49" s="130">
        <f>SUM('4.읍면동별연령별인구'!DT643)</f>
        <v>6</v>
      </c>
    </row>
    <row r="50" spans="1:124" ht="19" x14ac:dyDescent="0.4">
      <c r="A50" s="558"/>
      <c r="B50" s="100" t="s">
        <v>18</v>
      </c>
      <c r="C50" s="129">
        <f>SUM(D50,J50,P50,V50,AB50,AH50,AN50,AT50,AZ50,BF50,BL50,BR50,BX50,CD50,CJ50,CP50,CV50,DB50,DH50,DN50,DT50)</f>
        <v>31371</v>
      </c>
      <c r="D50" s="129">
        <f>SUM('4.읍면동별연령별인구'!D644)</f>
        <v>570</v>
      </c>
      <c r="E50" s="129">
        <f>SUM('4.읍면동별연령별인구'!E644)</f>
        <v>75</v>
      </c>
      <c r="F50" s="129">
        <f>SUM('4.읍면동별연령별인구'!F644)</f>
        <v>91</v>
      </c>
      <c r="G50" s="129">
        <f>SUM('4.읍면동별연령별인구'!G644)</f>
        <v>112</v>
      </c>
      <c r="H50" s="129">
        <f>SUM('4.읍면동별연령별인구'!H644)</f>
        <v>123</v>
      </c>
      <c r="I50" s="129">
        <f>SUM('4.읍면동별연령별인구'!I644)</f>
        <v>169</v>
      </c>
      <c r="J50" s="129">
        <f>SUM('4.읍면동별연령별인구'!J644)</f>
        <v>1045</v>
      </c>
      <c r="K50" s="129">
        <f>SUM('4.읍면동별연령별인구'!K644)</f>
        <v>160</v>
      </c>
      <c r="L50" s="129">
        <f>SUM('4.읍면동별연령별인구'!L644)</f>
        <v>202</v>
      </c>
      <c r="M50" s="129">
        <f>SUM('4.읍면동별연령별인구'!M644)</f>
        <v>217</v>
      </c>
      <c r="N50" s="129">
        <f>SUM('4.읍면동별연령별인구'!N644)</f>
        <v>225</v>
      </c>
      <c r="O50" s="129">
        <f>SUM('4.읍면동별연령별인구'!O644)</f>
        <v>241</v>
      </c>
      <c r="P50" s="129">
        <f>SUM('4.읍면동별연령별인구'!P644)</f>
        <v>1500</v>
      </c>
      <c r="Q50" s="129">
        <f>SUM('4.읍면동별연령별인구'!Q644)</f>
        <v>291</v>
      </c>
      <c r="R50" s="129">
        <f>SUM('4.읍면동별연령별인구'!R644)</f>
        <v>263</v>
      </c>
      <c r="S50" s="129">
        <f>SUM('4.읍면동별연령별인구'!S644)</f>
        <v>308</v>
      </c>
      <c r="T50" s="129">
        <f>SUM('4.읍면동별연령별인구'!T644)</f>
        <v>307</v>
      </c>
      <c r="U50" s="129">
        <f>SUM('4.읍면동별연령별인구'!U644)</f>
        <v>331</v>
      </c>
      <c r="V50" s="129">
        <f>SUM('4.읍면동별연령별인구'!V644)</f>
        <v>1516</v>
      </c>
      <c r="W50" s="129">
        <f>SUM('4.읍면동별연령별인구'!W644)</f>
        <v>309</v>
      </c>
      <c r="X50" s="129">
        <f>SUM('4.읍면동별연령별인구'!X644)</f>
        <v>304</v>
      </c>
      <c r="Y50" s="129">
        <f>SUM('4.읍면동별연령별인구'!Y644)</f>
        <v>280</v>
      </c>
      <c r="Z50" s="129">
        <f>SUM('4.읍면동별연령별인구'!Z644)</f>
        <v>300</v>
      </c>
      <c r="AA50" s="129">
        <f>SUM('4.읍면동별연령별인구'!AA644)</f>
        <v>323</v>
      </c>
      <c r="AB50" s="129">
        <f>SUM('4.읍면동별연령별인구'!AB644)</f>
        <v>1404</v>
      </c>
      <c r="AC50" s="129">
        <f>SUM('4.읍면동별연령별인구'!AC644)</f>
        <v>285</v>
      </c>
      <c r="AD50" s="129">
        <f>SUM('4.읍면동별연령별인구'!AD644)</f>
        <v>294</v>
      </c>
      <c r="AE50" s="129">
        <f>SUM('4.읍면동별연령별인구'!AE644)</f>
        <v>313</v>
      </c>
      <c r="AF50" s="129">
        <f>SUM('4.읍면동별연령별인구'!AF644)</f>
        <v>247</v>
      </c>
      <c r="AG50" s="129">
        <f>SUM('4.읍면동별연령별인구'!AG644)</f>
        <v>265</v>
      </c>
      <c r="AH50" s="129">
        <f>SUM('4.읍면동별연령별인구'!AH644)</f>
        <v>1364</v>
      </c>
      <c r="AI50" s="129">
        <f>SUM('4.읍면동별연령별인구'!AI644)</f>
        <v>283</v>
      </c>
      <c r="AJ50" s="129">
        <f>SUM('4.읍면동별연령별인구'!AJ644)</f>
        <v>276</v>
      </c>
      <c r="AK50" s="129">
        <f>SUM('4.읍면동별연령별인구'!AK644)</f>
        <v>279</v>
      </c>
      <c r="AL50" s="129">
        <f>SUM('4.읍면동별연령별인구'!AL644)</f>
        <v>248</v>
      </c>
      <c r="AM50" s="129">
        <f>SUM('4.읍면동별연령별인구'!AM644)</f>
        <v>278</v>
      </c>
      <c r="AN50" s="129">
        <f>SUM('4.읍면동별연령별인구'!AN644)</f>
        <v>1143</v>
      </c>
      <c r="AO50" s="129">
        <f>SUM('4.읍면동별연령별인구'!AO644)</f>
        <v>265</v>
      </c>
      <c r="AP50" s="129">
        <f>SUM('4.읍면동별연령별인구'!AP644)</f>
        <v>231</v>
      </c>
      <c r="AQ50" s="129">
        <f>SUM('4.읍면동별연령별인구'!AQ644)</f>
        <v>236</v>
      </c>
      <c r="AR50" s="129">
        <f>SUM('4.읍면동별연령별인구'!AR644)</f>
        <v>206</v>
      </c>
      <c r="AS50" s="129">
        <f>SUM('4.읍면동별연령별인구'!AS644)</f>
        <v>205</v>
      </c>
      <c r="AT50" s="129">
        <f>SUM('4.읍면동별연령별인구'!AT644)</f>
        <v>1294</v>
      </c>
      <c r="AU50" s="129">
        <f>SUM('4.읍면동별연령별인구'!AU644)</f>
        <v>227</v>
      </c>
      <c r="AV50" s="129">
        <f>SUM('4.읍면동별연령별인구'!AV644)</f>
        <v>233</v>
      </c>
      <c r="AW50" s="129">
        <f>SUM('4.읍면동별연령별인구'!AW644)</f>
        <v>260</v>
      </c>
      <c r="AX50" s="129">
        <f>SUM('4.읍면동별연령별인구'!AX644)</f>
        <v>256</v>
      </c>
      <c r="AY50" s="129">
        <f>SUM('4.읍면동별연령별인구'!AY644)</f>
        <v>318</v>
      </c>
      <c r="AZ50" s="129">
        <f>SUM('4.읍면동별연령별인구'!AZ644)</f>
        <v>2050</v>
      </c>
      <c r="BA50" s="129">
        <f>SUM('4.읍면동별연령별인구'!BA644)</f>
        <v>355</v>
      </c>
      <c r="BB50" s="129">
        <f>SUM('4.읍면동별연령별인구'!BB644)</f>
        <v>390</v>
      </c>
      <c r="BC50" s="129">
        <f>SUM('4.읍면동별연령별인구'!BC644)</f>
        <v>439</v>
      </c>
      <c r="BD50" s="129">
        <f>SUM('4.읍면동별연령별인구'!BD644)</f>
        <v>452</v>
      </c>
      <c r="BE50" s="129">
        <f>SUM('4.읍면동별연령별인구'!BE644)</f>
        <v>414</v>
      </c>
      <c r="BF50" s="129">
        <f>SUM('4.읍면동별연령별인구'!BF644)</f>
        <v>2489</v>
      </c>
      <c r="BG50" s="129">
        <f>SUM('4.읍면동별연령별인구'!BG644)</f>
        <v>439</v>
      </c>
      <c r="BH50" s="129">
        <f>SUM('4.읍면동별연령별인구'!BH644)</f>
        <v>463</v>
      </c>
      <c r="BI50" s="129">
        <f>SUM('4.읍면동별연령별인구'!BI644)</f>
        <v>502</v>
      </c>
      <c r="BJ50" s="129">
        <f>SUM('4.읍면동별연령별인구'!BJ644)</f>
        <v>549</v>
      </c>
      <c r="BK50" s="129">
        <f>SUM('4.읍면동별연령별인구'!BK644)</f>
        <v>536</v>
      </c>
      <c r="BL50" s="129">
        <f>SUM('4.읍면동별연령별인구'!BL644)</f>
        <v>3055</v>
      </c>
      <c r="BM50" s="129">
        <f>SUM('4.읍면동별연령별인구'!BM644)</f>
        <v>588</v>
      </c>
      <c r="BN50" s="129">
        <f>SUM('4.읍면동별연령별인구'!BN644)</f>
        <v>600</v>
      </c>
      <c r="BO50" s="129">
        <f>SUM('4.읍면동별연령별인구'!BO644)</f>
        <v>604</v>
      </c>
      <c r="BP50" s="129">
        <f>SUM('4.읍면동별연령별인구'!BP644)</f>
        <v>640</v>
      </c>
      <c r="BQ50" s="129">
        <f>SUM('4.읍면동별연령별인구'!BQ644)</f>
        <v>623</v>
      </c>
      <c r="BR50" s="129">
        <f>SUM('4.읍면동별연령별인구'!BR644)</f>
        <v>2943</v>
      </c>
      <c r="BS50" s="129">
        <f>SUM('4.읍면동별연령별인구'!BS644)</f>
        <v>604</v>
      </c>
      <c r="BT50" s="129">
        <f>SUM('4.읍면동별연령별인구'!BT644)</f>
        <v>636</v>
      </c>
      <c r="BU50" s="129">
        <f>SUM('4.읍면동별연령별인구'!BU644)</f>
        <v>562</v>
      </c>
      <c r="BV50" s="129">
        <f>SUM('4.읍면동별연령별인구'!BV644)</f>
        <v>590</v>
      </c>
      <c r="BW50" s="129">
        <f>SUM('4.읍면동별연령별인구'!BW644)</f>
        <v>551</v>
      </c>
      <c r="BX50" s="129">
        <f>SUM('4.읍면동별연령별인구'!BX644)</f>
        <v>3513</v>
      </c>
      <c r="BY50" s="129">
        <f>SUM('4.읍면동별연령별인구'!BY644)</f>
        <v>672</v>
      </c>
      <c r="BZ50" s="129">
        <f>SUM('4.읍면동별연령별인구'!BZ644)</f>
        <v>720</v>
      </c>
      <c r="CA50" s="129">
        <f>SUM('4.읍면동별연령별인구'!CA644)</f>
        <v>755</v>
      </c>
      <c r="CB50" s="129">
        <f>SUM('4.읍면동별연령별인구'!CB644)</f>
        <v>686</v>
      </c>
      <c r="CC50" s="129">
        <f>SUM('4.읍면동별연령별인구'!CC644)</f>
        <v>680</v>
      </c>
      <c r="CD50" s="129">
        <f>SUM('4.읍면동별연령별인구'!CD644)</f>
        <v>2909</v>
      </c>
      <c r="CE50" s="129">
        <f>SUM('4.읍면동별연령별인구'!CE644)</f>
        <v>696</v>
      </c>
      <c r="CF50" s="129">
        <f>SUM('4.읍면동별연령별인구'!CF644)</f>
        <v>599</v>
      </c>
      <c r="CG50" s="129">
        <f>SUM('4.읍면동별연령별인구'!CG644)</f>
        <v>648</v>
      </c>
      <c r="CH50" s="129">
        <f>SUM('4.읍면동별연령별인구'!CH644)</f>
        <v>512</v>
      </c>
      <c r="CI50" s="129">
        <f>SUM('4.읍면동별연령별인구'!CI644)</f>
        <v>454</v>
      </c>
      <c r="CJ50" s="129">
        <f>SUM('4.읍면동별연령별인구'!CJ644)</f>
        <v>1930</v>
      </c>
      <c r="CK50" s="129">
        <f>SUM('4.읍면동별연령별인구'!CK644)</f>
        <v>438</v>
      </c>
      <c r="CL50" s="129">
        <f>SUM('4.읍면동별연령별인구'!CL644)</f>
        <v>354</v>
      </c>
      <c r="CM50" s="129">
        <f>SUM('4.읍면동별연령별인구'!CM644)</f>
        <v>397</v>
      </c>
      <c r="CN50" s="129">
        <f>SUM('4.읍면동별연령별인구'!CN644)</f>
        <v>339</v>
      </c>
      <c r="CO50" s="129">
        <f>SUM('4.읍면동별연령별인구'!CO644)</f>
        <v>402</v>
      </c>
      <c r="CP50" s="129">
        <f>SUM('4.읍면동별연령별인구'!CP644)</f>
        <v>1188</v>
      </c>
      <c r="CQ50" s="129">
        <f>SUM('4.읍면동별연령별인구'!CQ644)</f>
        <v>327</v>
      </c>
      <c r="CR50" s="129">
        <f>SUM('4.읍면동별연령별인구'!CR644)</f>
        <v>245</v>
      </c>
      <c r="CS50" s="129">
        <f>SUM('4.읍면동별연령별인구'!CS644)</f>
        <v>172</v>
      </c>
      <c r="CT50" s="129">
        <f>SUM('4.읍면동별연령별인구'!CT644)</f>
        <v>239</v>
      </c>
      <c r="CU50" s="129">
        <f>SUM('4.읍면동별연령별인구'!CU644)</f>
        <v>205</v>
      </c>
      <c r="CV50" s="129">
        <f>SUM('4.읍면동별연령별인구'!CV644)</f>
        <v>904</v>
      </c>
      <c r="CW50" s="129">
        <f>SUM('4.읍면동별연령별인구'!CW644)</f>
        <v>224</v>
      </c>
      <c r="CX50" s="129">
        <f>SUM('4.읍면동별연령별인구'!CX644)</f>
        <v>209</v>
      </c>
      <c r="CY50" s="129">
        <f>SUM('4.읍면동별연령별인구'!CY644)</f>
        <v>176</v>
      </c>
      <c r="CZ50" s="129">
        <f>SUM('4.읍면동별연령별인구'!CZ644)</f>
        <v>164</v>
      </c>
      <c r="DA50" s="129">
        <f>SUM('4.읍면동별연령별인구'!DA644)</f>
        <v>131</v>
      </c>
      <c r="DB50" s="129">
        <f>SUM('4.읍면동별연령별인구'!DB644)</f>
        <v>424</v>
      </c>
      <c r="DC50" s="129">
        <f>SUM('4.읍면동별연령별인구'!DC644)</f>
        <v>132</v>
      </c>
      <c r="DD50" s="129">
        <f>SUM('4.읍면동별연령별인구'!DD644)</f>
        <v>94</v>
      </c>
      <c r="DE50" s="129">
        <f>SUM('4.읍면동별연령별인구'!DE644)</f>
        <v>81</v>
      </c>
      <c r="DF50" s="129">
        <f>SUM('4.읍면동별연령별인구'!DF644)</f>
        <v>65</v>
      </c>
      <c r="DG50" s="129">
        <f>SUM('4.읍면동별연령별인구'!DG644)</f>
        <v>52</v>
      </c>
      <c r="DH50" s="129">
        <f>SUM('4.읍면동별연령별인구'!DH644)</f>
        <v>111</v>
      </c>
      <c r="DI50" s="129">
        <f>SUM('4.읍면동별연령별인구'!DI644)</f>
        <v>42</v>
      </c>
      <c r="DJ50" s="129">
        <f>SUM('4.읍면동별연령별인구'!DJ644)</f>
        <v>31</v>
      </c>
      <c r="DK50" s="129">
        <f>SUM('4.읍면동별연령별인구'!DK644)</f>
        <v>18</v>
      </c>
      <c r="DL50" s="129">
        <f>SUM('4.읍면동별연령별인구'!DL644)</f>
        <v>9</v>
      </c>
      <c r="DM50" s="129">
        <f>SUM('4.읍면동별연령별인구'!DM644)</f>
        <v>11</v>
      </c>
      <c r="DN50" s="129">
        <f>SUM('4.읍면동별연령별인구'!DN644)</f>
        <v>17</v>
      </c>
      <c r="DO50" s="129">
        <f>SUM('4.읍면동별연령별인구'!DO644)</f>
        <v>4</v>
      </c>
      <c r="DP50" s="129">
        <f>SUM('4.읍면동별연령별인구'!DP644)</f>
        <v>7</v>
      </c>
      <c r="DQ50" s="129">
        <f>SUM('4.읍면동별연령별인구'!DQ644)</f>
        <v>2</v>
      </c>
      <c r="DR50" s="129">
        <f>SUM('4.읍면동별연령별인구'!DR644)</f>
        <v>3</v>
      </c>
      <c r="DS50" s="129">
        <f>SUM('4.읍면동별연령별인구'!DS644)</f>
        <v>1</v>
      </c>
      <c r="DT50" s="130">
        <f>SUM('4.읍면동별연령별인구'!DT644)</f>
        <v>2</v>
      </c>
    </row>
    <row r="51" spans="1:124" ht="19" x14ac:dyDescent="0.4">
      <c r="A51" s="559"/>
      <c r="B51" s="100" t="s">
        <v>19</v>
      </c>
      <c r="C51" s="129">
        <f>SUM(D51,J51,P51,V51,AB51,AH51,AN51,AT51,AZ51,BF51,BL51,BR51,BX51,CD51,CJ51,CP51,CV51,DB51,DH51,DN51,DT51)</f>
        <v>30085</v>
      </c>
      <c r="D51" s="129">
        <f>SUM('4.읍면동별연령별인구'!D645)</f>
        <v>530</v>
      </c>
      <c r="E51" s="129">
        <f>SUM('4.읍면동별연령별인구'!E645)</f>
        <v>78</v>
      </c>
      <c r="F51" s="129">
        <f>SUM('4.읍면동별연령별인구'!F645)</f>
        <v>73</v>
      </c>
      <c r="G51" s="129">
        <f>SUM('4.읍면동별연령별인구'!G645)</f>
        <v>94</v>
      </c>
      <c r="H51" s="129">
        <f>SUM('4.읍면동별연령별인구'!H645)</f>
        <v>141</v>
      </c>
      <c r="I51" s="129">
        <f>SUM('4.읍면동별연령별인구'!I645)</f>
        <v>144</v>
      </c>
      <c r="J51" s="129">
        <f>SUM('4.읍면동별연령별인구'!J645)</f>
        <v>1030</v>
      </c>
      <c r="K51" s="129">
        <f>SUM('4.읍면동별연령별인구'!K645)</f>
        <v>145</v>
      </c>
      <c r="L51" s="129">
        <f>SUM('4.읍면동별연령별인구'!L645)</f>
        <v>172</v>
      </c>
      <c r="M51" s="129">
        <f>SUM('4.읍면동별연령별인구'!M645)</f>
        <v>226</v>
      </c>
      <c r="N51" s="129">
        <f>SUM('4.읍면동별연령별인구'!N645)</f>
        <v>228</v>
      </c>
      <c r="O51" s="129">
        <f>SUM('4.읍면동별연령별인구'!O645)</f>
        <v>259</v>
      </c>
      <c r="P51" s="129">
        <f>SUM('4.읍면동별연령별인구'!P645)</f>
        <v>1411</v>
      </c>
      <c r="Q51" s="129">
        <f>SUM('4.읍면동별연령별인구'!Q645)</f>
        <v>266</v>
      </c>
      <c r="R51" s="129">
        <f>SUM('4.읍면동별연령별인구'!R645)</f>
        <v>292</v>
      </c>
      <c r="S51" s="129">
        <f>SUM('4.읍면동별연령별인구'!S645)</f>
        <v>276</v>
      </c>
      <c r="T51" s="129">
        <f>SUM('4.읍면동별연령별인구'!T645)</f>
        <v>282</v>
      </c>
      <c r="U51" s="129">
        <f>SUM('4.읍면동별연령별인구'!U645)</f>
        <v>295</v>
      </c>
      <c r="V51" s="129">
        <f>SUM('4.읍면동별연령별인구'!V645)</f>
        <v>1268</v>
      </c>
      <c r="W51" s="129">
        <f>SUM('4.읍면동별연령별인구'!W645)</f>
        <v>279</v>
      </c>
      <c r="X51" s="129">
        <f>SUM('4.읍면동별연령별인구'!X645)</f>
        <v>255</v>
      </c>
      <c r="Y51" s="129">
        <f>SUM('4.읍면동별연령별인구'!Y645)</f>
        <v>267</v>
      </c>
      <c r="Z51" s="129">
        <f>SUM('4.읍면동별연령별인구'!Z645)</f>
        <v>241</v>
      </c>
      <c r="AA51" s="129">
        <f>SUM('4.읍면동별연령별인구'!AA645)</f>
        <v>226</v>
      </c>
      <c r="AB51" s="129">
        <f>SUM('4.읍면동별연령별인구'!AB645)</f>
        <v>989</v>
      </c>
      <c r="AC51" s="129">
        <f>SUM('4.읍면동별연령별인구'!AC645)</f>
        <v>193</v>
      </c>
      <c r="AD51" s="129">
        <f>SUM('4.읍면동별연령별인구'!AD645)</f>
        <v>214</v>
      </c>
      <c r="AE51" s="129">
        <f>SUM('4.읍면동별연령별인구'!AE645)</f>
        <v>225</v>
      </c>
      <c r="AF51" s="129">
        <f>SUM('4.읍면동별연령별인구'!AF645)</f>
        <v>201</v>
      </c>
      <c r="AG51" s="129">
        <f>SUM('4.읍면동별연령별인구'!AG645)</f>
        <v>156</v>
      </c>
      <c r="AH51" s="129">
        <f>SUM('4.읍면동별연령별인구'!AH645)</f>
        <v>902</v>
      </c>
      <c r="AI51" s="129">
        <f>SUM('4.읍면동별연령별인구'!AI645)</f>
        <v>186</v>
      </c>
      <c r="AJ51" s="129">
        <f>SUM('4.읍면동별연령별인구'!AJ645)</f>
        <v>182</v>
      </c>
      <c r="AK51" s="129">
        <f>SUM('4.읍면동별연령별인구'!AK645)</f>
        <v>168</v>
      </c>
      <c r="AL51" s="129">
        <f>SUM('4.읍면동별연령별인구'!AL645)</f>
        <v>191</v>
      </c>
      <c r="AM51" s="129">
        <f>SUM('4.읍면동별연령별인구'!AM645)</f>
        <v>175</v>
      </c>
      <c r="AN51" s="129">
        <f>SUM('4.읍면동별연령별인구'!AN645)</f>
        <v>887</v>
      </c>
      <c r="AO51" s="129">
        <f>SUM('4.읍면동별연령별인구'!AO645)</f>
        <v>170</v>
      </c>
      <c r="AP51" s="129">
        <f>SUM('4.읍면동별연령별인구'!AP645)</f>
        <v>156</v>
      </c>
      <c r="AQ51" s="129">
        <f>SUM('4.읍면동별연령별인구'!AQ645)</f>
        <v>173</v>
      </c>
      <c r="AR51" s="129">
        <f>SUM('4.읍면동별연령별인구'!AR645)</f>
        <v>191</v>
      </c>
      <c r="AS51" s="129">
        <f>SUM('4.읍면동별연령별인구'!AS645)</f>
        <v>197</v>
      </c>
      <c r="AT51" s="129">
        <f>SUM('4.읍면동별연령별인구'!AT645)</f>
        <v>1327</v>
      </c>
      <c r="AU51" s="129">
        <f>SUM('4.읍면동별연령별인구'!AU645)</f>
        <v>231</v>
      </c>
      <c r="AV51" s="129">
        <f>SUM('4.읍면동별연령별인구'!AV645)</f>
        <v>229</v>
      </c>
      <c r="AW51" s="129">
        <f>SUM('4.읍면동별연령별인구'!AW645)</f>
        <v>255</v>
      </c>
      <c r="AX51" s="129">
        <f>SUM('4.읍면동별연령별인구'!AX645)</f>
        <v>262</v>
      </c>
      <c r="AY51" s="129">
        <f>SUM('4.읍면동별연령별인구'!AY645)</f>
        <v>350</v>
      </c>
      <c r="AZ51" s="129">
        <f>SUM('4.읍면동별연령별인구'!AZ645)</f>
        <v>1856</v>
      </c>
      <c r="BA51" s="129">
        <f>SUM('4.읍면동별연령별인구'!BA645)</f>
        <v>339</v>
      </c>
      <c r="BB51" s="129">
        <f>SUM('4.읍면동별연령별인구'!BB645)</f>
        <v>360</v>
      </c>
      <c r="BC51" s="129">
        <f>SUM('4.읍면동별연령별인구'!BC645)</f>
        <v>406</v>
      </c>
      <c r="BD51" s="129">
        <f>SUM('4.읍면동별연령별인구'!BD645)</f>
        <v>404</v>
      </c>
      <c r="BE51" s="129">
        <f>SUM('4.읍면동별연령별인구'!BE645)</f>
        <v>347</v>
      </c>
      <c r="BF51" s="129">
        <f>SUM('4.읍면동별연령별인구'!BF645)</f>
        <v>2119</v>
      </c>
      <c r="BG51" s="129">
        <f>SUM('4.읍면동별연령별인구'!BG645)</f>
        <v>411</v>
      </c>
      <c r="BH51" s="129">
        <f>SUM('4.읍면동별연령별인구'!BH645)</f>
        <v>402</v>
      </c>
      <c r="BI51" s="129">
        <f>SUM('4.읍면동별연령별인구'!BI645)</f>
        <v>426</v>
      </c>
      <c r="BJ51" s="129">
        <f>SUM('4.읍면동별연령별인구'!BJ645)</f>
        <v>441</v>
      </c>
      <c r="BK51" s="129">
        <f>SUM('4.읍면동별연령별인구'!BK645)</f>
        <v>439</v>
      </c>
      <c r="BL51" s="129">
        <f>SUM('4.읍면동별연령별인구'!BL645)</f>
        <v>2383</v>
      </c>
      <c r="BM51" s="129">
        <f>SUM('4.읍면동별연령별인구'!BM645)</f>
        <v>448</v>
      </c>
      <c r="BN51" s="129">
        <f>SUM('4.읍면동별연령별인구'!BN645)</f>
        <v>469</v>
      </c>
      <c r="BO51" s="129">
        <f>SUM('4.읍면동별연령별인구'!BO645)</f>
        <v>472</v>
      </c>
      <c r="BP51" s="129">
        <f>SUM('4.읍면동별연령별인구'!BP645)</f>
        <v>486</v>
      </c>
      <c r="BQ51" s="129">
        <f>SUM('4.읍면동별연령별인구'!BQ645)</f>
        <v>508</v>
      </c>
      <c r="BR51" s="129">
        <f>SUM('4.읍면동별연령별인구'!BR645)</f>
        <v>2498</v>
      </c>
      <c r="BS51" s="129">
        <f>SUM('4.읍면동별연령별인구'!BS645)</f>
        <v>512</v>
      </c>
      <c r="BT51" s="129">
        <f>SUM('4.읍면동별연령별인구'!BT645)</f>
        <v>460</v>
      </c>
      <c r="BU51" s="129">
        <f>SUM('4.읍면동별연령별인구'!BU645)</f>
        <v>540</v>
      </c>
      <c r="BV51" s="129">
        <f>SUM('4.읍면동별연령별인구'!BV645)</f>
        <v>512</v>
      </c>
      <c r="BW51" s="129">
        <f>SUM('4.읍면동별연령별인구'!BW645)</f>
        <v>474</v>
      </c>
      <c r="BX51" s="129">
        <f>SUM('4.읍면동별연령별인구'!BX645)</f>
        <v>2993</v>
      </c>
      <c r="BY51" s="129">
        <f>SUM('4.읍면동별연령별인구'!BY645)</f>
        <v>547</v>
      </c>
      <c r="BZ51" s="129">
        <f>SUM('4.읍면동별연령별인구'!BZ645)</f>
        <v>663</v>
      </c>
      <c r="CA51" s="129">
        <f>SUM('4.읍면동별연령별인구'!CA645)</f>
        <v>645</v>
      </c>
      <c r="CB51" s="129">
        <f>SUM('4.읍면동별연령별인구'!CB645)</f>
        <v>575</v>
      </c>
      <c r="CC51" s="129">
        <f>SUM('4.읍면동별연령별인구'!CC645)</f>
        <v>563</v>
      </c>
      <c r="CD51" s="129">
        <f>SUM('4.읍면동별연령별인구'!CD645)</f>
        <v>2651</v>
      </c>
      <c r="CE51" s="129">
        <f>SUM('4.읍면동별연령별인구'!CE645)</f>
        <v>598</v>
      </c>
      <c r="CF51" s="129">
        <f>SUM('4.읍면동별연령별인구'!CF645)</f>
        <v>558</v>
      </c>
      <c r="CG51" s="129">
        <f>SUM('4.읍면동별연령별인구'!CG645)</f>
        <v>543</v>
      </c>
      <c r="CH51" s="129">
        <f>SUM('4.읍면동별연령별인구'!CH645)</f>
        <v>517</v>
      </c>
      <c r="CI51" s="129">
        <f>SUM('4.읍면동별연령별인구'!CI645)</f>
        <v>435</v>
      </c>
      <c r="CJ51" s="129">
        <f>SUM('4.읍면동별연령별인구'!CJ645)</f>
        <v>1964</v>
      </c>
      <c r="CK51" s="129">
        <f>SUM('4.읍면동별연령별인구'!CK645)</f>
        <v>466</v>
      </c>
      <c r="CL51" s="129">
        <f>SUM('4.읍면동별연령별인구'!CL645)</f>
        <v>356</v>
      </c>
      <c r="CM51" s="129">
        <f>SUM('4.읍면동별연령별인구'!CM645)</f>
        <v>385</v>
      </c>
      <c r="CN51" s="129">
        <f>SUM('4.읍면동별연령별인구'!CN645)</f>
        <v>379</v>
      </c>
      <c r="CO51" s="129">
        <f>SUM('4.읍면동별연령별인구'!CO645)</f>
        <v>378</v>
      </c>
      <c r="CP51" s="129">
        <f>SUM('4.읍면동별연령별인구'!CP645)</f>
        <v>1657</v>
      </c>
      <c r="CQ51" s="129">
        <f>SUM('4.읍면동별연령별인구'!CQ645)</f>
        <v>374</v>
      </c>
      <c r="CR51" s="129">
        <f>SUM('4.읍면동별연령별인구'!CR645)</f>
        <v>306</v>
      </c>
      <c r="CS51" s="129">
        <f>SUM('4.읍면동별연령별인구'!CS645)</f>
        <v>278</v>
      </c>
      <c r="CT51" s="129">
        <f>SUM('4.읍면동별연령별인구'!CT645)</f>
        <v>353</v>
      </c>
      <c r="CU51" s="129">
        <f>SUM('4.읍면동별연령별인구'!CU645)</f>
        <v>346</v>
      </c>
      <c r="CV51" s="129">
        <f>SUM('4.읍면동별연령별인구'!CV645)</f>
        <v>1872</v>
      </c>
      <c r="CW51" s="129">
        <f>SUM('4.읍면동별연령별인구'!CW645)</f>
        <v>442</v>
      </c>
      <c r="CX51" s="129">
        <f>SUM('4.읍면동별연령별인구'!CX645)</f>
        <v>386</v>
      </c>
      <c r="CY51" s="129">
        <f>SUM('4.읍면동별연령별인구'!CY645)</f>
        <v>366</v>
      </c>
      <c r="CZ51" s="129">
        <f>SUM('4.읍면동별연령별인구'!CZ645)</f>
        <v>365</v>
      </c>
      <c r="DA51" s="129">
        <f>SUM('4.읍면동별연령별인구'!DA645)</f>
        <v>313</v>
      </c>
      <c r="DB51" s="129">
        <f>SUM('4.읍면동별연령별인구'!DB645)</f>
        <v>1175</v>
      </c>
      <c r="DC51" s="129">
        <f>SUM('4.읍면동별연령별인구'!DC645)</f>
        <v>285</v>
      </c>
      <c r="DD51" s="129">
        <f>SUM('4.읍면동별연령별인구'!DD645)</f>
        <v>287</v>
      </c>
      <c r="DE51" s="129">
        <f>SUM('4.읍면동별연령별인구'!DE645)</f>
        <v>211</v>
      </c>
      <c r="DF51" s="129">
        <f>SUM('4.읍면동별연령별인구'!DF645)</f>
        <v>232</v>
      </c>
      <c r="DG51" s="129">
        <f>SUM('4.읍면동별연령별인구'!DG645)</f>
        <v>160</v>
      </c>
      <c r="DH51" s="129">
        <f>SUM('4.읍면동별연령별인구'!DH645)</f>
        <v>484</v>
      </c>
      <c r="DI51" s="129">
        <f>SUM('4.읍면동별연령별인구'!DI645)</f>
        <v>151</v>
      </c>
      <c r="DJ51" s="129">
        <f>SUM('4.읍면동별연령별인구'!DJ645)</f>
        <v>120</v>
      </c>
      <c r="DK51" s="129">
        <f>SUM('4.읍면동별연령별인구'!DK645)</f>
        <v>80</v>
      </c>
      <c r="DL51" s="129">
        <f>SUM('4.읍면동별연령별인구'!DL645)</f>
        <v>80</v>
      </c>
      <c r="DM51" s="129">
        <f>SUM('4.읍면동별연령별인구'!DM645)</f>
        <v>53</v>
      </c>
      <c r="DN51" s="129">
        <f>SUM('4.읍면동별연령별인구'!DN645)</f>
        <v>85</v>
      </c>
      <c r="DO51" s="129">
        <f>SUM('4.읍면동별연령별인구'!DO645)</f>
        <v>39</v>
      </c>
      <c r="DP51" s="129">
        <f>SUM('4.읍면동별연령별인구'!DP645)</f>
        <v>18</v>
      </c>
      <c r="DQ51" s="129">
        <f>SUM('4.읍면동별연령별인구'!DQ645)</f>
        <v>12</v>
      </c>
      <c r="DR51" s="129">
        <f>SUM('4.읍면동별연령별인구'!DR645)</f>
        <v>7</v>
      </c>
      <c r="DS51" s="129">
        <f>SUM('4.읍면동별연령별인구'!DS645)</f>
        <v>9</v>
      </c>
      <c r="DT51" s="130">
        <f>SUM('4.읍면동별연령별인구'!DT645)</f>
        <v>4</v>
      </c>
    </row>
    <row r="52" spans="1:124" ht="19" x14ac:dyDescent="0.4">
      <c r="A52" s="540" t="s">
        <v>379</v>
      </c>
      <c r="B52" s="133" t="s">
        <v>17</v>
      </c>
      <c r="C52" s="129">
        <f>SUM(C53:C54)</f>
        <v>58372</v>
      </c>
      <c r="D52" s="129">
        <f>SUM('4.읍면동별연령별인구'!D676)</f>
        <v>996</v>
      </c>
      <c r="E52" s="129">
        <f>SUM('4.읍면동별연령별인구'!E676)</f>
        <v>142</v>
      </c>
      <c r="F52" s="129">
        <f>SUM('4.읍면동별연령별인구'!F676)</f>
        <v>183</v>
      </c>
      <c r="G52" s="129">
        <f>SUM('4.읍면동별연령별인구'!G676)</f>
        <v>180</v>
      </c>
      <c r="H52" s="129">
        <f>SUM('4.읍면동별연령별인구'!H676)</f>
        <v>241</v>
      </c>
      <c r="I52" s="129">
        <f>SUM('4.읍면동별연령별인구'!I676)</f>
        <v>250</v>
      </c>
      <c r="J52" s="129">
        <f>SUM('4.읍면동별연령별인구'!J676)</f>
        <v>1559</v>
      </c>
      <c r="K52" s="129">
        <f>SUM('4.읍면동별연령별인구'!K676)</f>
        <v>274</v>
      </c>
      <c r="L52" s="129">
        <f>SUM('4.읍면동별연령별인구'!L676)</f>
        <v>299</v>
      </c>
      <c r="M52" s="129">
        <f>SUM('4.읍면동별연령별인구'!M676)</f>
        <v>313</v>
      </c>
      <c r="N52" s="129">
        <f>SUM('4.읍면동별연령별인구'!N676)</f>
        <v>314</v>
      </c>
      <c r="O52" s="129">
        <f>SUM('4.읍면동별연령별인구'!O676)</f>
        <v>359</v>
      </c>
      <c r="P52" s="129">
        <f>SUM('4.읍면동별연령별인구'!P676)</f>
        <v>1857</v>
      </c>
      <c r="Q52" s="129">
        <f>SUM('4.읍면동별연령별인구'!Q676)</f>
        <v>369</v>
      </c>
      <c r="R52" s="129">
        <f>SUM('4.읍면동별연령별인구'!R676)</f>
        <v>397</v>
      </c>
      <c r="S52" s="129">
        <f>SUM('4.읍면동별연령별인구'!S676)</f>
        <v>374</v>
      </c>
      <c r="T52" s="129">
        <f>SUM('4.읍면동별연령별인구'!T676)</f>
        <v>344</v>
      </c>
      <c r="U52" s="129">
        <f>SUM('4.읍면동별연령별인구'!U676)</f>
        <v>373</v>
      </c>
      <c r="V52" s="129">
        <f>SUM('4.읍면동별연령별인구'!V676)</f>
        <v>1985</v>
      </c>
      <c r="W52" s="129">
        <f>SUM('4.읍면동별연령별인구'!W676)</f>
        <v>384</v>
      </c>
      <c r="X52" s="129">
        <f>SUM('4.읍면동별연령별인구'!X676)</f>
        <v>441</v>
      </c>
      <c r="Y52" s="129">
        <f>SUM('4.읍면동별연령별인구'!Y676)</f>
        <v>431</v>
      </c>
      <c r="Z52" s="129">
        <f>SUM('4.읍면동별연령별인구'!Z676)</f>
        <v>409</v>
      </c>
      <c r="AA52" s="129">
        <f>SUM('4.읍면동별연령별인구'!AA676)</f>
        <v>320</v>
      </c>
      <c r="AB52" s="129">
        <f>SUM('4.읍면동별연령별인구'!AB676)</f>
        <v>1947</v>
      </c>
      <c r="AC52" s="129">
        <f>SUM('4.읍면동별연령별인구'!AC676)</f>
        <v>362</v>
      </c>
      <c r="AD52" s="129">
        <f>SUM('4.읍면동별연령별인구'!AD676)</f>
        <v>419</v>
      </c>
      <c r="AE52" s="129">
        <f>SUM('4.읍면동별연령별인구'!AE676)</f>
        <v>398</v>
      </c>
      <c r="AF52" s="129">
        <f>SUM('4.읍면동별연령별인구'!AF676)</f>
        <v>384</v>
      </c>
      <c r="AG52" s="129">
        <f>SUM('4.읍면동별연령별인구'!AG676)</f>
        <v>384</v>
      </c>
      <c r="AH52" s="129">
        <f>SUM('4.읍면동별연령별인구'!AH676)</f>
        <v>1949</v>
      </c>
      <c r="AI52" s="129">
        <f>SUM('4.읍면동별연령별인구'!AI676)</f>
        <v>367</v>
      </c>
      <c r="AJ52" s="129">
        <f>SUM('4.읍면동별연령별인구'!AJ676)</f>
        <v>402</v>
      </c>
      <c r="AK52" s="129">
        <f>SUM('4.읍면동별연령별인구'!AK676)</f>
        <v>407</v>
      </c>
      <c r="AL52" s="129">
        <f>SUM('4.읍면동별연령별인구'!AL676)</f>
        <v>375</v>
      </c>
      <c r="AM52" s="129">
        <f>SUM('4.읍면동별연령별인구'!AM676)</f>
        <v>398</v>
      </c>
      <c r="AN52" s="129">
        <f>SUM('4.읍면동별연령별인구'!AN676)</f>
        <v>1994</v>
      </c>
      <c r="AO52" s="129">
        <f>SUM('4.읍면동별연령별인구'!AO676)</f>
        <v>391</v>
      </c>
      <c r="AP52" s="129">
        <f>SUM('4.읍면동별연령별인구'!AP676)</f>
        <v>425</v>
      </c>
      <c r="AQ52" s="129">
        <f>SUM('4.읍면동별연령별인구'!AQ676)</f>
        <v>394</v>
      </c>
      <c r="AR52" s="129">
        <f>SUM('4.읍면동별연령별인구'!AR676)</f>
        <v>418</v>
      </c>
      <c r="AS52" s="129">
        <f>SUM('4.읍면동별연령별인구'!AS676)</f>
        <v>366</v>
      </c>
      <c r="AT52" s="129">
        <f>SUM('4.읍면동별연령별인구'!AT676)</f>
        <v>2284</v>
      </c>
      <c r="AU52" s="129">
        <f>SUM('4.읍면동별연령별인구'!AU676)</f>
        <v>389</v>
      </c>
      <c r="AV52" s="129">
        <f>SUM('4.읍면동별연령별인구'!AV676)</f>
        <v>443</v>
      </c>
      <c r="AW52" s="129">
        <f>SUM('4.읍면동별연령별인구'!AW676)</f>
        <v>432</v>
      </c>
      <c r="AX52" s="129">
        <f>SUM('4.읍면동별연령별인구'!AX676)</f>
        <v>476</v>
      </c>
      <c r="AY52" s="129">
        <f>SUM('4.읍면동별연령별인구'!AY676)</f>
        <v>544</v>
      </c>
      <c r="AZ52" s="129">
        <f>SUM('4.읍면동별연령별인구'!AZ676)</f>
        <v>3086</v>
      </c>
      <c r="BA52" s="129">
        <f>SUM('4.읍면동별연령별인구'!BA676)</f>
        <v>602</v>
      </c>
      <c r="BB52" s="129">
        <f>SUM('4.읍면동별연령별인구'!BB676)</f>
        <v>603</v>
      </c>
      <c r="BC52" s="129">
        <f>SUM('4.읍면동별연령별인구'!BC676)</f>
        <v>663</v>
      </c>
      <c r="BD52" s="129">
        <f>SUM('4.읍면동별연령별인구'!BD676)</f>
        <v>643</v>
      </c>
      <c r="BE52" s="129">
        <f>SUM('4.읍면동별연령별인구'!BE676)</f>
        <v>575</v>
      </c>
      <c r="BF52" s="129">
        <f>SUM('4.읍면동별연령별인구'!BF676)</f>
        <v>3414</v>
      </c>
      <c r="BG52" s="129">
        <f>SUM('4.읍면동별연령별인구'!BG676)</f>
        <v>625</v>
      </c>
      <c r="BH52" s="129">
        <f>SUM('4.읍면동별연령별인구'!BH676)</f>
        <v>597</v>
      </c>
      <c r="BI52" s="129">
        <f>SUM('4.읍면동별연령별인구'!BI676)</f>
        <v>638</v>
      </c>
      <c r="BJ52" s="129">
        <f>SUM('4.읍면동별연령별인구'!BJ676)</f>
        <v>743</v>
      </c>
      <c r="BK52" s="129">
        <f>SUM('4.읍면동별연령별인구'!BK676)</f>
        <v>811</v>
      </c>
      <c r="BL52" s="129">
        <f>SUM('4.읍면동별연령별인구'!BL676)</f>
        <v>4683</v>
      </c>
      <c r="BM52" s="129">
        <f>SUM('4.읍면동별연령별인구'!BM676)</f>
        <v>796</v>
      </c>
      <c r="BN52" s="129">
        <f>SUM('4.읍면동별연령별인구'!BN676)</f>
        <v>941</v>
      </c>
      <c r="BO52" s="129">
        <f>SUM('4.읍면동별연령별인구'!BO676)</f>
        <v>912</v>
      </c>
      <c r="BP52" s="129">
        <f>SUM('4.읍면동별연령별인구'!BP676)</f>
        <v>971</v>
      </c>
      <c r="BQ52" s="129">
        <f>SUM('4.읍면동별연령별인구'!BQ676)</f>
        <v>1063</v>
      </c>
      <c r="BR52" s="129">
        <f>SUM('4.읍면동별연령별인구'!BR676)</f>
        <v>5413</v>
      </c>
      <c r="BS52" s="129">
        <f>SUM('4.읍면동별연령별인구'!BS676)</f>
        <v>1019</v>
      </c>
      <c r="BT52" s="129">
        <f>SUM('4.읍면동별연령별인구'!BT676)</f>
        <v>1037</v>
      </c>
      <c r="BU52" s="129">
        <f>SUM('4.읍면동별연령별인구'!BU676)</f>
        <v>1099</v>
      </c>
      <c r="BV52" s="129">
        <f>SUM('4.읍면동별연령별인구'!BV676)</f>
        <v>1164</v>
      </c>
      <c r="BW52" s="129">
        <f>SUM('4.읍면동별연령별인구'!BW676)</f>
        <v>1094</v>
      </c>
      <c r="BX52" s="129">
        <f>SUM('4.읍면동별연령별인구'!BX676)</f>
        <v>7048</v>
      </c>
      <c r="BY52" s="129">
        <f>SUM('4.읍면동별연령별인구'!BY676)</f>
        <v>1350</v>
      </c>
      <c r="BZ52" s="129">
        <f>SUM('4.읍면동별연령별인구'!BZ676)</f>
        <v>1385</v>
      </c>
      <c r="CA52" s="129">
        <f>SUM('4.읍면동별연령별인구'!CA676)</f>
        <v>1555</v>
      </c>
      <c r="CB52" s="129">
        <f>SUM('4.읍면동별연령별인구'!CB676)</f>
        <v>1478</v>
      </c>
      <c r="CC52" s="129">
        <f>SUM('4.읍면동별연령별인구'!CC676)</f>
        <v>1280</v>
      </c>
      <c r="CD52" s="129">
        <f>SUM('4.읍면동별연령별인구'!CD676)</f>
        <v>6019</v>
      </c>
      <c r="CE52" s="129">
        <f>SUM('4.읍면동별연령별인구'!CE676)</f>
        <v>1410</v>
      </c>
      <c r="CF52" s="129">
        <f>SUM('4.읍면동별연령별인구'!CF676)</f>
        <v>1257</v>
      </c>
      <c r="CG52" s="129">
        <f>SUM('4.읍면동별연령별인구'!CG676)</f>
        <v>1356</v>
      </c>
      <c r="CH52" s="129">
        <f>SUM('4.읍면동별연령별인구'!CH676)</f>
        <v>1054</v>
      </c>
      <c r="CI52" s="129">
        <f>SUM('4.읍면동별연령별인구'!CI676)</f>
        <v>942</v>
      </c>
      <c r="CJ52" s="129">
        <f>SUM('4.읍면동별연령별인구'!CJ676)</f>
        <v>4562</v>
      </c>
      <c r="CK52" s="129">
        <f>SUM('4.읍면동별연령별인구'!CK676)</f>
        <v>1110</v>
      </c>
      <c r="CL52" s="129">
        <f>SUM('4.읍면동별연령별인구'!CL676)</f>
        <v>874</v>
      </c>
      <c r="CM52" s="129">
        <f>SUM('4.읍면동별연령별인구'!CM676)</f>
        <v>893</v>
      </c>
      <c r="CN52" s="129">
        <f>SUM('4.읍면동별연령별인구'!CN676)</f>
        <v>835</v>
      </c>
      <c r="CO52" s="129">
        <f>SUM('4.읍면동별연령별인구'!CO676)</f>
        <v>850</v>
      </c>
      <c r="CP52" s="129">
        <f>SUM('4.읍면동별연령별인구'!CP676)</f>
        <v>3486</v>
      </c>
      <c r="CQ52" s="129">
        <f>SUM('4.읍면동별연령별인구'!CQ676)</f>
        <v>831</v>
      </c>
      <c r="CR52" s="129">
        <f>SUM('4.읍면동별연령별인구'!CR676)</f>
        <v>685</v>
      </c>
      <c r="CS52" s="129">
        <f>SUM('4.읍면동별연령별인구'!CS676)</f>
        <v>546</v>
      </c>
      <c r="CT52" s="129">
        <f>SUM('4.읍면동별연령별인구'!CT676)</f>
        <v>698</v>
      </c>
      <c r="CU52" s="129">
        <f>SUM('4.읍면동별연령별인구'!CU676)</f>
        <v>726</v>
      </c>
      <c r="CV52" s="129">
        <f>SUM('4.읍면동별연령별인구'!CV676)</f>
        <v>3452</v>
      </c>
      <c r="CW52" s="129">
        <f>SUM('4.읍면동별연령별인구'!CW676)</f>
        <v>802</v>
      </c>
      <c r="CX52" s="129">
        <f>SUM('4.읍면동별연령별인구'!CX676)</f>
        <v>775</v>
      </c>
      <c r="CY52" s="129">
        <f>SUM('4.읍면동별연령별인구'!CY676)</f>
        <v>631</v>
      </c>
      <c r="CZ52" s="129">
        <f>SUM('4.읍면동별연령별인구'!CZ676)</f>
        <v>622</v>
      </c>
      <c r="DA52" s="129">
        <f>SUM('4.읍면동별연령별인구'!DA676)</f>
        <v>622</v>
      </c>
      <c r="DB52" s="129">
        <f>SUM('4.읍면동별연령별인구'!DB676)</f>
        <v>1844</v>
      </c>
      <c r="DC52" s="129">
        <f>SUM('4.읍면동별연령별인구'!DC676)</f>
        <v>478</v>
      </c>
      <c r="DD52" s="129">
        <f>SUM('4.읍면동별연령별인구'!DD676)</f>
        <v>390</v>
      </c>
      <c r="DE52" s="129">
        <f>SUM('4.읍면동별연령별인구'!DE676)</f>
        <v>370</v>
      </c>
      <c r="DF52" s="129">
        <f>SUM('4.읍면동별연령별인구'!DF676)</f>
        <v>339</v>
      </c>
      <c r="DG52" s="129">
        <f>SUM('4.읍면동별연령별인구'!DG676)</f>
        <v>267</v>
      </c>
      <c r="DH52" s="129">
        <f>SUM('4.읍면동별연령별인구'!DH676)</f>
        <v>694</v>
      </c>
      <c r="DI52" s="129">
        <f>SUM('4.읍면동별연령별인구'!DI676)</f>
        <v>232</v>
      </c>
      <c r="DJ52" s="129">
        <f>SUM('4.읍면동별연령별인구'!DJ676)</f>
        <v>163</v>
      </c>
      <c r="DK52" s="129">
        <f>SUM('4.읍면동별연령별인구'!DK676)</f>
        <v>132</v>
      </c>
      <c r="DL52" s="129">
        <f>SUM('4.읍면동별연령별인구'!DL676)</f>
        <v>94</v>
      </c>
      <c r="DM52" s="129">
        <f>SUM('4.읍면동별연령별인구'!DM676)</f>
        <v>73</v>
      </c>
      <c r="DN52" s="129">
        <f>SUM('4.읍면동별연령별인구'!DN676)</f>
        <v>85</v>
      </c>
      <c r="DO52" s="129">
        <f>SUM('4.읍면동별연령별인구'!DO676)</f>
        <v>37</v>
      </c>
      <c r="DP52" s="129">
        <f>SUM('4.읍면동별연령별인구'!DP676)</f>
        <v>26</v>
      </c>
      <c r="DQ52" s="129">
        <f>SUM('4.읍면동별연령별인구'!DQ676)</f>
        <v>12</v>
      </c>
      <c r="DR52" s="129">
        <f>SUM('4.읍면동별연령별인구'!DR676)</f>
        <v>7</v>
      </c>
      <c r="DS52" s="129">
        <f>SUM('4.읍면동별연령별인구'!DS676)</f>
        <v>3</v>
      </c>
      <c r="DT52" s="130">
        <f>SUM('4.읍면동별연령별인구'!DT676)</f>
        <v>15</v>
      </c>
    </row>
    <row r="53" spans="1:124" ht="19" x14ac:dyDescent="0.4">
      <c r="A53" s="541"/>
      <c r="B53" s="133" t="s">
        <v>18</v>
      </c>
      <c r="C53" s="129">
        <f>SUM(D53,J53,P53,V53,AB53,AH53,AN53,AT53,AZ53,BF53,BL53,BR53,BX53,CD53,CJ53,CP53,CV53,DB53,DH53,DN53,DT53)</f>
        <v>29180</v>
      </c>
      <c r="D53" s="129">
        <f>SUM('4.읍면동별연령별인구'!D677)</f>
        <v>503</v>
      </c>
      <c r="E53" s="129">
        <f>SUM('4.읍면동별연령별인구'!E677)</f>
        <v>63</v>
      </c>
      <c r="F53" s="129">
        <f>SUM('4.읍면동별연령별인구'!F677)</f>
        <v>96</v>
      </c>
      <c r="G53" s="129">
        <f>SUM('4.읍면동별연령별인구'!G677)</f>
        <v>95</v>
      </c>
      <c r="H53" s="129">
        <f>SUM('4.읍면동별연령별인구'!H677)</f>
        <v>124</v>
      </c>
      <c r="I53" s="129">
        <f>SUM('4.읍면동별연령별인구'!I677)</f>
        <v>125</v>
      </c>
      <c r="J53" s="129">
        <f>SUM('4.읍면동별연령별인구'!J677)</f>
        <v>812</v>
      </c>
      <c r="K53" s="129">
        <f>SUM('4.읍면동별연령별인구'!K677)</f>
        <v>148</v>
      </c>
      <c r="L53" s="129">
        <f>SUM('4.읍면동별연령별인구'!L677)</f>
        <v>167</v>
      </c>
      <c r="M53" s="129">
        <f>SUM('4.읍면동별연령별인구'!M677)</f>
        <v>150</v>
      </c>
      <c r="N53" s="129">
        <f>SUM('4.읍면동별연령별인구'!N677)</f>
        <v>161</v>
      </c>
      <c r="O53" s="129">
        <f>SUM('4.읍면동별연령별인구'!O677)</f>
        <v>186</v>
      </c>
      <c r="P53" s="129">
        <f>SUM('4.읍면동별연령별인구'!P677)</f>
        <v>970</v>
      </c>
      <c r="Q53" s="129">
        <f>SUM('4.읍면동별연령별인구'!Q677)</f>
        <v>183</v>
      </c>
      <c r="R53" s="129">
        <f>SUM('4.읍면동별연령별인구'!R677)</f>
        <v>199</v>
      </c>
      <c r="S53" s="129">
        <f>SUM('4.읍면동별연령별인구'!S677)</f>
        <v>200</v>
      </c>
      <c r="T53" s="129">
        <f>SUM('4.읍면동별연령별인구'!T677)</f>
        <v>188</v>
      </c>
      <c r="U53" s="129">
        <f>SUM('4.읍면동별연령별인구'!U677)</f>
        <v>200</v>
      </c>
      <c r="V53" s="129">
        <f>SUM('4.읍면동별연령별인구'!V677)</f>
        <v>1066</v>
      </c>
      <c r="W53" s="129">
        <f>SUM('4.읍면동별연령별인구'!W677)</f>
        <v>231</v>
      </c>
      <c r="X53" s="129">
        <f>SUM('4.읍면동별연령별인구'!X677)</f>
        <v>219</v>
      </c>
      <c r="Y53" s="129">
        <f>SUM('4.읍면동별연령별인구'!Y677)</f>
        <v>229</v>
      </c>
      <c r="Z53" s="129">
        <f>SUM('4.읍면동별연령별인구'!Z677)</f>
        <v>224</v>
      </c>
      <c r="AA53" s="129">
        <f>SUM('4.읍면동별연령별인구'!AA677)</f>
        <v>163</v>
      </c>
      <c r="AB53" s="129">
        <f>SUM('4.읍면동별연령별인구'!AB677)</f>
        <v>1161</v>
      </c>
      <c r="AC53" s="129">
        <f>SUM('4.읍면동별연령별인구'!AC677)</f>
        <v>211</v>
      </c>
      <c r="AD53" s="129">
        <f>SUM('4.읍면동별연령별인구'!AD677)</f>
        <v>259</v>
      </c>
      <c r="AE53" s="129">
        <f>SUM('4.읍면동별연령별인구'!AE677)</f>
        <v>212</v>
      </c>
      <c r="AF53" s="129">
        <f>SUM('4.읍면동별연령별인구'!AF677)</f>
        <v>238</v>
      </c>
      <c r="AG53" s="129">
        <f>SUM('4.읍면동별연령별인구'!AG677)</f>
        <v>241</v>
      </c>
      <c r="AH53" s="129">
        <f>SUM('4.읍면동별연령별인구'!AH677)</f>
        <v>1152</v>
      </c>
      <c r="AI53" s="129">
        <f>SUM('4.읍면동별연령별인구'!AI677)</f>
        <v>203</v>
      </c>
      <c r="AJ53" s="129">
        <f>SUM('4.읍면동별연령별인구'!AJ677)</f>
        <v>250</v>
      </c>
      <c r="AK53" s="129">
        <f>SUM('4.읍면동별연령별인구'!AK677)</f>
        <v>242</v>
      </c>
      <c r="AL53" s="129">
        <f>SUM('4.읍면동별연령별인구'!AL677)</f>
        <v>228</v>
      </c>
      <c r="AM53" s="129">
        <f>SUM('4.읍면동별연령별인구'!AM677)</f>
        <v>229</v>
      </c>
      <c r="AN53" s="129">
        <f>SUM('4.읍면동별연령별인구'!AN677)</f>
        <v>1157</v>
      </c>
      <c r="AO53" s="129">
        <f>SUM('4.읍면동별연령별인구'!AO677)</f>
        <v>232</v>
      </c>
      <c r="AP53" s="129">
        <f>SUM('4.읍면동별연령별인구'!AP677)</f>
        <v>234</v>
      </c>
      <c r="AQ53" s="129">
        <f>SUM('4.읍면동별연령별인구'!AQ677)</f>
        <v>221</v>
      </c>
      <c r="AR53" s="129">
        <f>SUM('4.읍면동별연령별인구'!AR677)</f>
        <v>258</v>
      </c>
      <c r="AS53" s="129">
        <f>SUM('4.읍면동별연령별인구'!AS677)</f>
        <v>212</v>
      </c>
      <c r="AT53" s="129">
        <f>SUM('4.읍면동별연령별인구'!AT677)</f>
        <v>1235</v>
      </c>
      <c r="AU53" s="129">
        <f>SUM('4.읍면동별연령별인구'!AU677)</f>
        <v>228</v>
      </c>
      <c r="AV53" s="129">
        <f>SUM('4.읍면동별연령별인구'!AV677)</f>
        <v>255</v>
      </c>
      <c r="AW53" s="129">
        <f>SUM('4.읍면동별연령별인구'!AW677)</f>
        <v>235</v>
      </c>
      <c r="AX53" s="129">
        <f>SUM('4.읍면동별연령별인구'!AX677)</f>
        <v>246</v>
      </c>
      <c r="AY53" s="129">
        <f>SUM('4.읍면동별연령별인구'!AY677)</f>
        <v>271</v>
      </c>
      <c r="AZ53" s="129">
        <f>SUM('4.읍면동별연령별인구'!AZ677)</f>
        <v>1685</v>
      </c>
      <c r="BA53" s="129">
        <f>SUM('4.읍면동별연령별인구'!BA677)</f>
        <v>324</v>
      </c>
      <c r="BB53" s="129">
        <f>SUM('4.읍면동별연령별인구'!BB677)</f>
        <v>326</v>
      </c>
      <c r="BC53" s="129">
        <f>SUM('4.읍면동별연령별인구'!BC677)</f>
        <v>357</v>
      </c>
      <c r="BD53" s="129">
        <f>SUM('4.읍면동별연령별인구'!BD677)</f>
        <v>350</v>
      </c>
      <c r="BE53" s="129">
        <f>SUM('4.읍면동별연령별인구'!BE677)</f>
        <v>328</v>
      </c>
      <c r="BF53" s="129">
        <f>SUM('4.읍면동별연령별인구'!BF677)</f>
        <v>1932</v>
      </c>
      <c r="BG53" s="129">
        <f>SUM('4.읍면동별연령별인구'!BG677)</f>
        <v>355</v>
      </c>
      <c r="BH53" s="129">
        <f>SUM('4.읍면동별연령별인구'!BH677)</f>
        <v>361</v>
      </c>
      <c r="BI53" s="129">
        <f>SUM('4.읍면동별연령별인구'!BI677)</f>
        <v>361</v>
      </c>
      <c r="BJ53" s="129">
        <f>SUM('4.읍면동별연령별인구'!BJ677)</f>
        <v>417</v>
      </c>
      <c r="BK53" s="129">
        <f>SUM('4.읍면동별연령별인구'!BK677)</f>
        <v>438</v>
      </c>
      <c r="BL53" s="129">
        <f>SUM('4.읍면동별연령별인구'!BL677)</f>
        <v>2621</v>
      </c>
      <c r="BM53" s="129">
        <f>SUM('4.읍면동별연령별인구'!BM677)</f>
        <v>442</v>
      </c>
      <c r="BN53" s="129">
        <f>SUM('4.읍면동별연령별인구'!BN677)</f>
        <v>535</v>
      </c>
      <c r="BO53" s="129">
        <f>SUM('4.읍면동별연령별인구'!BO677)</f>
        <v>550</v>
      </c>
      <c r="BP53" s="129">
        <f>SUM('4.읍면동별연령별인구'!BP677)</f>
        <v>519</v>
      </c>
      <c r="BQ53" s="129">
        <f>SUM('4.읍면동별연령별인구'!BQ677)</f>
        <v>575</v>
      </c>
      <c r="BR53" s="129">
        <f>SUM('4.읍면동별연령별인구'!BR677)</f>
        <v>2862</v>
      </c>
      <c r="BS53" s="129">
        <f>SUM('4.읍면동별연령별인구'!BS677)</f>
        <v>562</v>
      </c>
      <c r="BT53" s="129">
        <f>SUM('4.읍면동별연령별인구'!BT677)</f>
        <v>573</v>
      </c>
      <c r="BU53" s="129">
        <f>SUM('4.읍면동별연령별인구'!BU677)</f>
        <v>584</v>
      </c>
      <c r="BV53" s="129">
        <f>SUM('4.읍면동별연령별인구'!BV677)</f>
        <v>584</v>
      </c>
      <c r="BW53" s="129">
        <f>SUM('4.읍면동별연령별인구'!BW677)</f>
        <v>559</v>
      </c>
      <c r="BX53" s="129">
        <f>SUM('4.읍면동별연령별인구'!BX677)</f>
        <v>3605</v>
      </c>
      <c r="BY53" s="129">
        <f>SUM('4.읍면동별연령별인구'!BY677)</f>
        <v>685</v>
      </c>
      <c r="BZ53" s="129">
        <f>SUM('4.읍면동별연령별인구'!BZ677)</f>
        <v>686</v>
      </c>
      <c r="CA53" s="129">
        <f>SUM('4.읍면동별연령별인구'!CA677)</f>
        <v>782</v>
      </c>
      <c r="CB53" s="129">
        <f>SUM('4.읍면동별연령별인구'!CB677)</f>
        <v>772</v>
      </c>
      <c r="CC53" s="129">
        <f>SUM('4.읍면동별연령별인구'!CC677)</f>
        <v>680</v>
      </c>
      <c r="CD53" s="129">
        <f>SUM('4.읍면동별연령별인구'!CD677)</f>
        <v>3016</v>
      </c>
      <c r="CE53" s="129">
        <f>SUM('4.읍면동별연령별인구'!CE677)</f>
        <v>724</v>
      </c>
      <c r="CF53" s="129">
        <f>SUM('4.읍면동별연령별인구'!CF677)</f>
        <v>636</v>
      </c>
      <c r="CG53" s="129">
        <f>SUM('4.읍면동별연령별인구'!CG677)</f>
        <v>662</v>
      </c>
      <c r="CH53" s="129">
        <f>SUM('4.읍면동별연령별인구'!CH677)</f>
        <v>541</v>
      </c>
      <c r="CI53" s="129">
        <f>SUM('4.읍면동별연령별인구'!CI677)</f>
        <v>453</v>
      </c>
      <c r="CJ53" s="129">
        <f>SUM('4.읍면동별연령별인구'!CJ677)</f>
        <v>2184</v>
      </c>
      <c r="CK53" s="129">
        <f>SUM('4.읍면동별연령별인구'!CK677)</f>
        <v>534</v>
      </c>
      <c r="CL53" s="129">
        <f>SUM('4.읍면동별연령별인구'!CL677)</f>
        <v>431</v>
      </c>
      <c r="CM53" s="129">
        <f>SUM('4.읍면동별연령별인구'!CM677)</f>
        <v>419</v>
      </c>
      <c r="CN53" s="129">
        <f>SUM('4.읍면동별연령별인구'!CN677)</f>
        <v>389</v>
      </c>
      <c r="CO53" s="129">
        <f>SUM('4.읍면동별연령별인구'!CO677)</f>
        <v>411</v>
      </c>
      <c r="CP53" s="129">
        <f>SUM('4.읍면동별연령별인구'!CP677)</f>
        <v>1468</v>
      </c>
      <c r="CQ53" s="129">
        <f>SUM('4.읍면동별연령별인구'!CQ677)</f>
        <v>375</v>
      </c>
      <c r="CR53" s="129">
        <f>SUM('4.읍면동별연령별인구'!CR677)</f>
        <v>320</v>
      </c>
      <c r="CS53" s="129">
        <f>SUM('4.읍면동별연령별인구'!CS677)</f>
        <v>244</v>
      </c>
      <c r="CT53" s="129">
        <f>SUM('4.읍면동별연령별인구'!CT677)</f>
        <v>266</v>
      </c>
      <c r="CU53" s="129">
        <f>SUM('4.읍면동별연령별인구'!CU677)</f>
        <v>263</v>
      </c>
      <c r="CV53" s="129">
        <f>SUM('4.읍면동별연령별인구'!CV677)</f>
        <v>1111</v>
      </c>
      <c r="CW53" s="129">
        <f>SUM('4.읍면동별연령별인구'!CW677)</f>
        <v>274</v>
      </c>
      <c r="CX53" s="129">
        <f>SUM('4.읍면동별연령별인구'!CX677)</f>
        <v>275</v>
      </c>
      <c r="CY53" s="129">
        <f>SUM('4.읍면동별연령별인구'!CY677)</f>
        <v>200</v>
      </c>
      <c r="CZ53" s="129">
        <f>SUM('4.읍면동별연령별인구'!CZ677)</f>
        <v>172</v>
      </c>
      <c r="DA53" s="129">
        <f>SUM('4.읍면동별연령별인구'!DA677)</f>
        <v>190</v>
      </c>
      <c r="DB53" s="129">
        <f>SUM('4.읍면동별연령별인구'!DB677)</f>
        <v>500</v>
      </c>
      <c r="DC53" s="129">
        <f>SUM('4.읍면동별연령별인구'!DC677)</f>
        <v>150</v>
      </c>
      <c r="DD53" s="129">
        <f>SUM('4.읍면동별연령별인구'!DD677)</f>
        <v>115</v>
      </c>
      <c r="DE53" s="129">
        <f>SUM('4.읍면동별연령별인구'!DE677)</f>
        <v>104</v>
      </c>
      <c r="DF53" s="129">
        <f>SUM('4.읍면동별연령별인구'!DF677)</f>
        <v>73</v>
      </c>
      <c r="DG53" s="129">
        <f>SUM('4.읍면동별연령별인구'!DG677)</f>
        <v>58</v>
      </c>
      <c r="DH53" s="129">
        <f>SUM('4.읍면동별연령별인구'!DH677)</f>
        <v>131</v>
      </c>
      <c r="DI53" s="129">
        <f>SUM('4.읍면동별연령별인구'!DI677)</f>
        <v>49</v>
      </c>
      <c r="DJ53" s="129">
        <f>SUM('4.읍면동별연령별인구'!DJ677)</f>
        <v>34</v>
      </c>
      <c r="DK53" s="129">
        <f>SUM('4.읍면동별연령별인구'!DK677)</f>
        <v>21</v>
      </c>
      <c r="DL53" s="129">
        <f>SUM('4.읍면동별연령별인구'!DL677)</f>
        <v>18</v>
      </c>
      <c r="DM53" s="129">
        <f>SUM('4.읍면동별연령별인구'!DM677)</f>
        <v>9</v>
      </c>
      <c r="DN53" s="129">
        <f>SUM('4.읍면동별연령별인구'!DN677)</f>
        <v>8</v>
      </c>
      <c r="DO53" s="129">
        <f>SUM('4.읍면동별연령별인구'!DO677)</f>
        <v>4</v>
      </c>
      <c r="DP53" s="129">
        <f>SUM('4.읍면동별연령별인구'!DP677)</f>
        <v>2</v>
      </c>
      <c r="DQ53" s="129">
        <f>SUM('4.읍면동별연령별인구'!DQ677)</f>
        <v>1</v>
      </c>
      <c r="DR53" s="129">
        <f>SUM('4.읍면동별연령별인구'!DR677)</f>
        <v>1</v>
      </c>
      <c r="DS53" s="129">
        <f>SUM('4.읍면동별연령별인구'!DS677)</f>
        <v>0</v>
      </c>
      <c r="DT53" s="130">
        <f>SUM('4.읍면동별연령별인구'!DT677)</f>
        <v>1</v>
      </c>
    </row>
    <row r="54" spans="1:124" ht="19" x14ac:dyDescent="0.4">
      <c r="A54" s="542"/>
      <c r="B54" s="14" t="s">
        <v>19</v>
      </c>
      <c r="C54" s="129">
        <f>SUM(D54,J54,P54,V54,AB54,AH54,AN54,AT54,AZ54,BF54,BL54,BR54,BX54,CD54,CJ54,CP54,CV54,DB54,DH54,DN54,DT54)</f>
        <v>29192</v>
      </c>
      <c r="D54" s="129">
        <f>SUM('4.읍면동별연령별인구'!D678)</f>
        <v>493</v>
      </c>
      <c r="E54" s="129">
        <f>SUM('4.읍면동별연령별인구'!E678)</f>
        <v>79</v>
      </c>
      <c r="F54" s="129">
        <f>SUM('4.읍면동별연령별인구'!F678)</f>
        <v>87</v>
      </c>
      <c r="G54" s="129">
        <f>SUM('4.읍면동별연령별인구'!G678)</f>
        <v>85</v>
      </c>
      <c r="H54" s="129">
        <f>SUM('4.읍면동별연령별인구'!H678)</f>
        <v>117</v>
      </c>
      <c r="I54" s="129">
        <f>SUM('4.읍면동별연령별인구'!I678)</f>
        <v>125</v>
      </c>
      <c r="J54" s="129">
        <f>SUM('4.읍면동별연령별인구'!J678)</f>
        <v>747</v>
      </c>
      <c r="K54" s="129">
        <f>SUM('4.읍면동별연령별인구'!K678)</f>
        <v>126</v>
      </c>
      <c r="L54" s="129">
        <f>SUM('4.읍면동별연령별인구'!L678)</f>
        <v>132</v>
      </c>
      <c r="M54" s="129">
        <f>SUM('4.읍면동별연령별인구'!M678)</f>
        <v>163</v>
      </c>
      <c r="N54" s="129">
        <f>SUM('4.읍면동별연령별인구'!N678)</f>
        <v>153</v>
      </c>
      <c r="O54" s="129">
        <f>SUM('4.읍면동별연령별인구'!O678)</f>
        <v>173</v>
      </c>
      <c r="P54" s="129">
        <f>SUM('4.읍면동별연령별인구'!P678)</f>
        <v>887</v>
      </c>
      <c r="Q54" s="129">
        <f>SUM('4.읍면동별연령별인구'!Q678)</f>
        <v>186</v>
      </c>
      <c r="R54" s="129">
        <f>SUM('4.읍면동별연령별인구'!R678)</f>
        <v>198</v>
      </c>
      <c r="S54" s="129">
        <f>SUM('4.읍면동별연령별인구'!S678)</f>
        <v>174</v>
      </c>
      <c r="T54" s="129">
        <f>SUM('4.읍면동별연령별인구'!T678)</f>
        <v>156</v>
      </c>
      <c r="U54" s="129">
        <f>SUM('4.읍면동별연령별인구'!U678)</f>
        <v>173</v>
      </c>
      <c r="V54" s="129">
        <f>SUM('4.읍면동별연령별인구'!V678)</f>
        <v>919</v>
      </c>
      <c r="W54" s="129">
        <f>SUM('4.읍면동별연령별인구'!W678)</f>
        <v>153</v>
      </c>
      <c r="X54" s="129">
        <f>SUM('4.읍면동별연령별인구'!X678)</f>
        <v>222</v>
      </c>
      <c r="Y54" s="129">
        <f>SUM('4.읍면동별연령별인구'!Y678)</f>
        <v>202</v>
      </c>
      <c r="Z54" s="129">
        <f>SUM('4.읍면동별연령별인구'!Z678)</f>
        <v>185</v>
      </c>
      <c r="AA54" s="129">
        <f>SUM('4.읍면동별연령별인구'!AA678)</f>
        <v>157</v>
      </c>
      <c r="AB54" s="129">
        <f>SUM('4.읍면동별연령별인구'!AB678)</f>
        <v>786</v>
      </c>
      <c r="AC54" s="129">
        <f>SUM('4.읍면동별연령별인구'!AC678)</f>
        <v>151</v>
      </c>
      <c r="AD54" s="129">
        <f>SUM('4.읍면동별연령별인구'!AD678)</f>
        <v>160</v>
      </c>
      <c r="AE54" s="129">
        <f>SUM('4.읍면동별연령별인구'!AE678)</f>
        <v>186</v>
      </c>
      <c r="AF54" s="129">
        <f>SUM('4.읍면동별연령별인구'!AF678)</f>
        <v>146</v>
      </c>
      <c r="AG54" s="129">
        <f>SUM('4.읍면동별연령별인구'!AG678)</f>
        <v>143</v>
      </c>
      <c r="AH54" s="129">
        <f>SUM('4.읍면동별연령별인구'!AH678)</f>
        <v>797</v>
      </c>
      <c r="AI54" s="129">
        <f>SUM('4.읍면동별연령별인구'!AI678)</f>
        <v>164</v>
      </c>
      <c r="AJ54" s="129">
        <f>SUM('4.읍면동별연령별인구'!AJ678)</f>
        <v>152</v>
      </c>
      <c r="AK54" s="129">
        <f>SUM('4.읍면동별연령별인구'!AK678)</f>
        <v>165</v>
      </c>
      <c r="AL54" s="129">
        <f>SUM('4.읍면동별연령별인구'!AL678)</f>
        <v>147</v>
      </c>
      <c r="AM54" s="129">
        <f>SUM('4.읍면동별연령별인구'!AM678)</f>
        <v>169</v>
      </c>
      <c r="AN54" s="129">
        <f>SUM('4.읍면동별연령별인구'!AN678)</f>
        <v>837</v>
      </c>
      <c r="AO54" s="129">
        <f>SUM('4.읍면동별연령별인구'!AO678)</f>
        <v>159</v>
      </c>
      <c r="AP54" s="129">
        <f>SUM('4.읍면동별연령별인구'!AP678)</f>
        <v>191</v>
      </c>
      <c r="AQ54" s="129">
        <f>SUM('4.읍면동별연령별인구'!AQ678)</f>
        <v>173</v>
      </c>
      <c r="AR54" s="129">
        <f>SUM('4.읍면동별연령별인구'!AR678)</f>
        <v>160</v>
      </c>
      <c r="AS54" s="129">
        <f>SUM('4.읍면동별연령별인구'!AS678)</f>
        <v>154</v>
      </c>
      <c r="AT54" s="129">
        <f>SUM('4.읍면동별연령별인구'!AT678)</f>
        <v>1049</v>
      </c>
      <c r="AU54" s="129">
        <f>SUM('4.읍면동별연령별인구'!AU678)</f>
        <v>161</v>
      </c>
      <c r="AV54" s="129">
        <f>SUM('4.읍면동별연령별인구'!AV678)</f>
        <v>188</v>
      </c>
      <c r="AW54" s="129">
        <f>SUM('4.읍면동별연령별인구'!AW678)</f>
        <v>197</v>
      </c>
      <c r="AX54" s="129">
        <f>SUM('4.읍면동별연령별인구'!AX678)</f>
        <v>230</v>
      </c>
      <c r="AY54" s="129">
        <f>SUM('4.읍면동별연령별인구'!AY678)</f>
        <v>273</v>
      </c>
      <c r="AZ54" s="129">
        <f>SUM('4.읍면동별연령별인구'!AZ678)</f>
        <v>1401</v>
      </c>
      <c r="BA54" s="129">
        <f>SUM('4.읍면동별연령별인구'!BA678)</f>
        <v>278</v>
      </c>
      <c r="BB54" s="129">
        <f>SUM('4.읍면동별연령별인구'!BB678)</f>
        <v>277</v>
      </c>
      <c r="BC54" s="129">
        <f>SUM('4.읍면동별연령별인구'!BC678)</f>
        <v>306</v>
      </c>
      <c r="BD54" s="129">
        <f>SUM('4.읍면동별연령별인구'!BD678)</f>
        <v>293</v>
      </c>
      <c r="BE54" s="129">
        <f>SUM('4.읍면동별연령별인구'!BE678)</f>
        <v>247</v>
      </c>
      <c r="BF54" s="129">
        <f>SUM('4.읍면동별연령별인구'!BF678)</f>
        <v>1482</v>
      </c>
      <c r="BG54" s="129">
        <f>SUM('4.읍면동별연령별인구'!BG678)</f>
        <v>270</v>
      </c>
      <c r="BH54" s="129">
        <f>SUM('4.읍면동별연령별인구'!BH678)</f>
        <v>236</v>
      </c>
      <c r="BI54" s="129">
        <f>SUM('4.읍면동별연령별인구'!BI678)</f>
        <v>277</v>
      </c>
      <c r="BJ54" s="129">
        <f>SUM('4.읍면동별연령별인구'!BJ678)</f>
        <v>326</v>
      </c>
      <c r="BK54" s="129">
        <f>SUM('4.읍면동별연령별인구'!BK678)</f>
        <v>373</v>
      </c>
      <c r="BL54" s="129">
        <f>SUM('4.읍면동별연령별인구'!BL678)</f>
        <v>2062</v>
      </c>
      <c r="BM54" s="129">
        <f>SUM('4.읍면동별연령별인구'!BM678)</f>
        <v>354</v>
      </c>
      <c r="BN54" s="129">
        <f>SUM('4.읍면동별연령별인구'!BN678)</f>
        <v>406</v>
      </c>
      <c r="BO54" s="129">
        <f>SUM('4.읍면동별연령별인구'!BO678)</f>
        <v>362</v>
      </c>
      <c r="BP54" s="129">
        <f>SUM('4.읍면동별연령별인구'!BP678)</f>
        <v>452</v>
      </c>
      <c r="BQ54" s="129">
        <f>SUM('4.읍면동별연령별인구'!BQ678)</f>
        <v>488</v>
      </c>
      <c r="BR54" s="129">
        <f>SUM('4.읍면동별연령별인구'!BR678)</f>
        <v>2551</v>
      </c>
      <c r="BS54" s="129">
        <f>SUM('4.읍면동별연령별인구'!BS678)</f>
        <v>457</v>
      </c>
      <c r="BT54" s="129">
        <f>SUM('4.읍면동별연령별인구'!BT678)</f>
        <v>464</v>
      </c>
      <c r="BU54" s="129">
        <f>SUM('4.읍면동별연령별인구'!BU678)</f>
        <v>515</v>
      </c>
      <c r="BV54" s="129">
        <f>SUM('4.읍면동별연령별인구'!BV678)</f>
        <v>580</v>
      </c>
      <c r="BW54" s="129">
        <f>SUM('4.읍면동별연령별인구'!BW678)</f>
        <v>535</v>
      </c>
      <c r="BX54" s="129">
        <f>SUM('4.읍면동별연령별인구'!BX678)</f>
        <v>3443</v>
      </c>
      <c r="BY54" s="129">
        <f>SUM('4.읍면동별연령별인구'!BY678)</f>
        <v>665</v>
      </c>
      <c r="BZ54" s="129">
        <f>SUM('4.읍면동별연령별인구'!BZ678)</f>
        <v>699</v>
      </c>
      <c r="CA54" s="129">
        <f>SUM('4.읍면동별연령별인구'!CA678)</f>
        <v>773</v>
      </c>
      <c r="CB54" s="129">
        <f>SUM('4.읍면동별연령별인구'!CB678)</f>
        <v>706</v>
      </c>
      <c r="CC54" s="129">
        <f>SUM('4.읍면동별연령별인구'!CC678)</f>
        <v>600</v>
      </c>
      <c r="CD54" s="129">
        <f>SUM('4.읍면동별연령별인구'!CD678)</f>
        <v>3003</v>
      </c>
      <c r="CE54" s="129">
        <f>SUM('4.읍면동별연령별인구'!CE678)</f>
        <v>686</v>
      </c>
      <c r="CF54" s="129">
        <f>SUM('4.읍면동별연령별인구'!CF678)</f>
        <v>621</v>
      </c>
      <c r="CG54" s="129">
        <f>SUM('4.읍면동별연령별인구'!CG678)</f>
        <v>694</v>
      </c>
      <c r="CH54" s="129">
        <f>SUM('4.읍면동별연령별인구'!CH678)</f>
        <v>513</v>
      </c>
      <c r="CI54" s="129">
        <f>SUM('4.읍면동별연령별인구'!CI678)</f>
        <v>489</v>
      </c>
      <c r="CJ54" s="129">
        <f>SUM('4.읍면동별연령별인구'!CJ678)</f>
        <v>2378</v>
      </c>
      <c r="CK54" s="129">
        <f>SUM('4.읍면동별연령별인구'!CK678)</f>
        <v>576</v>
      </c>
      <c r="CL54" s="129">
        <f>SUM('4.읍면동별연령별인구'!CL678)</f>
        <v>443</v>
      </c>
      <c r="CM54" s="129">
        <f>SUM('4.읍면동별연령별인구'!CM678)</f>
        <v>474</v>
      </c>
      <c r="CN54" s="129">
        <f>SUM('4.읍면동별연령별인구'!CN678)</f>
        <v>446</v>
      </c>
      <c r="CO54" s="129">
        <f>SUM('4.읍면동별연령별인구'!CO678)</f>
        <v>439</v>
      </c>
      <c r="CP54" s="129">
        <f>SUM('4.읍면동별연령별인구'!CP678)</f>
        <v>2018</v>
      </c>
      <c r="CQ54" s="129">
        <f>SUM('4.읍면동별연령별인구'!CQ678)</f>
        <v>456</v>
      </c>
      <c r="CR54" s="129">
        <f>SUM('4.읍면동별연령별인구'!CR678)</f>
        <v>365</v>
      </c>
      <c r="CS54" s="129">
        <f>SUM('4.읍면동별연령별인구'!CS678)</f>
        <v>302</v>
      </c>
      <c r="CT54" s="129">
        <f>SUM('4.읍면동별연령별인구'!CT678)</f>
        <v>432</v>
      </c>
      <c r="CU54" s="129">
        <f>SUM('4.읍면동별연령별인구'!CU678)</f>
        <v>463</v>
      </c>
      <c r="CV54" s="129">
        <f>SUM('4.읍면동별연령별인구'!CV678)</f>
        <v>2341</v>
      </c>
      <c r="CW54" s="129">
        <f>SUM('4.읍면동별연령별인구'!CW678)</f>
        <v>528</v>
      </c>
      <c r="CX54" s="129">
        <f>SUM('4.읍면동별연령별인구'!CX678)</f>
        <v>500</v>
      </c>
      <c r="CY54" s="129">
        <f>SUM('4.읍면동별연령별인구'!CY678)</f>
        <v>431</v>
      </c>
      <c r="CZ54" s="129">
        <f>SUM('4.읍면동별연령별인구'!CZ678)</f>
        <v>450</v>
      </c>
      <c r="DA54" s="129">
        <f>SUM('4.읍면동별연령별인구'!DA678)</f>
        <v>432</v>
      </c>
      <c r="DB54" s="129">
        <f>SUM('4.읍면동별연령별인구'!DB678)</f>
        <v>1344</v>
      </c>
      <c r="DC54" s="129">
        <f>SUM('4.읍면동별연령별인구'!DC678)</f>
        <v>328</v>
      </c>
      <c r="DD54" s="129">
        <f>SUM('4.읍면동별연령별인구'!DD678)</f>
        <v>275</v>
      </c>
      <c r="DE54" s="129">
        <f>SUM('4.읍면동별연령별인구'!DE678)</f>
        <v>266</v>
      </c>
      <c r="DF54" s="129">
        <f>SUM('4.읍면동별연령별인구'!DF678)</f>
        <v>266</v>
      </c>
      <c r="DG54" s="129">
        <f>SUM('4.읍면동별연령별인구'!DG678)</f>
        <v>209</v>
      </c>
      <c r="DH54" s="129">
        <f>SUM('4.읍면동별연령별인구'!DH678)</f>
        <v>563</v>
      </c>
      <c r="DI54" s="129">
        <f>SUM('4.읍면동별연령별인구'!DI678)</f>
        <v>183</v>
      </c>
      <c r="DJ54" s="129">
        <f>SUM('4.읍면동별연령별인구'!DJ678)</f>
        <v>129</v>
      </c>
      <c r="DK54" s="129">
        <f>SUM('4.읍면동별연령별인구'!DK678)</f>
        <v>111</v>
      </c>
      <c r="DL54" s="129">
        <f>SUM('4.읍면동별연령별인구'!DL678)</f>
        <v>76</v>
      </c>
      <c r="DM54" s="129">
        <f>SUM('4.읍면동별연령별인구'!DM678)</f>
        <v>64</v>
      </c>
      <c r="DN54" s="129">
        <f>SUM('4.읍면동별연령별인구'!DN678)</f>
        <v>77</v>
      </c>
      <c r="DO54" s="129">
        <f>SUM('4.읍면동별연령별인구'!DO678)</f>
        <v>33</v>
      </c>
      <c r="DP54" s="129">
        <f>SUM('4.읍면동별연령별인구'!DP678)</f>
        <v>24</v>
      </c>
      <c r="DQ54" s="129">
        <f>SUM('4.읍면동별연령별인구'!DQ678)</f>
        <v>11</v>
      </c>
      <c r="DR54" s="129">
        <f>SUM('4.읍면동별연령별인구'!DR678)</f>
        <v>6</v>
      </c>
      <c r="DS54" s="129">
        <f>SUM('4.읍면동별연령별인구'!DS678)</f>
        <v>3</v>
      </c>
      <c r="DT54" s="130">
        <f>SUM('4.읍면동별연령별인구'!DT678)</f>
        <v>14</v>
      </c>
    </row>
    <row r="55" spans="1:124" ht="19" x14ac:dyDescent="0.4">
      <c r="A55" s="540" t="s">
        <v>221</v>
      </c>
      <c r="B55" s="99" t="s">
        <v>21</v>
      </c>
      <c r="C55" s="129">
        <f>SUM(C56:C57)</f>
        <v>50448</v>
      </c>
      <c r="D55" s="129">
        <f>SUM('4.읍면동별연령별인구'!D721)</f>
        <v>653</v>
      </c>
      <c r="E55" s="129">
        <f>SUM('4.읍면동별연령별인구'!E721)</f>
        <v>90</v>
      </c>
      <c r="F55" s="129">
        <f>SUM('4.읍면동별연령별인구'!F721)</f>
        <v>118</v>
      </c>
      <c r="G55" s="129">
        <f>SUM('4.읍면동별연령별인구'!G721)</f>
        <v>126</v>
      </c>
      <c r="H55" s="129">
        <f>SUM('4.읍면동별연령별인구'!H721)</f>
        <v>142</v>
      </c>
      <c r="I55" s="129">
        <f>SUM('4.읍면동별연령별인구'!I721)</f>
        <v>177</v>
      </c>
      <c r="J55" s="129">
        <f>SUM('4.읍면동별연령별인구'!J721)</f>
        <v>1322</v>
      </c>
      <c r="K55" s="129">
        <f>SUM('4.읍면동별연령별인구'!K721)</f>
        <v>194</v>
      </c>
      <c r="L55" s="129">
        <f>SUM('4.읍면동별연령별인구'!L721)</f>
        <v>220</v>
      </c>
      <c r="M55" s="129">
        <f>SUM('4.읍면동별연령별인구'!M721)</f>
        <v>291</v>
      </c>
      <c r="N55" s="129">
        <f>SUM('4.읍면동별연령별인구'!N721)</f>
        <v>304</v>
      </c>
      <c r="O55" s="129">
        <f>SUM('4.읍면동별연령별인구'!O721)</f>
        <v>313</v>
      </c>
      <c r="P55" s="129">
        <f>SUM('4.읍면동별연령별인구'!P721)</f>
        <v>1928</v>
      </c>
      <c r="Q55" s="129">
        <f>SUM('4.읍면동별연령별인구'!Q721)</f>
        <v>383</v>
      </c>
      <c r="R55" s="129">
        <f>SUM('4.읍면동별연령별인구'!R721)</f>
        <v>379</v>
      </c>
      <c r="S55" s="129">
        <f>SUM('4.읍면동별연령별인구'!S721)</f>
        <v>424</v>
      </c>
      <c r="T55" s="129">
        <f>SUM('4.읍면동별연령별인구'!T721)</f>
        <v>349</v>
      </c>
      <c r="U55" s="129">
        <f>SUM('4.읍면동별연령별인구'!U721)</f>
        <v>393</v>
      </c>
      <c r="V55" s="129">
        <f>SUM('4.읍면동별연령별인구'!V721)</f>
        <v>2102</v>
      </c>
      <c r="W55" s="129">
        <f>SUM('4.읍면동별연령별인구'!W721)</f>
        <v>408</v>
      </c>
      <c r="X55" s="129">
        <f>SUM('4.읍면동별연령별인구'!X721)</f>
        <v>413</v>
      </c>
      <c r="Y55" s="129">
        <f>SUM('4.읍면동별연령별인구'!Y721)</f>
        <v>430</v>
      </c>
      <c r="Z55" s="129">
        <f>SUM('4.읍면동별연령별인구'!Z721)</f>
        <v>461</v>
      </c>
      <c r="AA55" s="129">
        <f>SUM('4.읍면동별연령별인구'!AA721)</f>
        <v>390</v>
      </c>
      <c r="AB55" s="129">
        <f>SUM('4.읍면동별연령별인구'!AB721)</f>
        <v>1894</v>
      </c>
      <c r="AC55" s="129">
        <f>SUM('4.읍면동별연령별인구'!AC721)</f>
        <v>361</v>
      </c>
      <c r="AD55" s="129">
        <f>SUM('4.읍면동별연령별인구'!AD721)</f>
        <v>398</v>
      </c>
      <c r="AE55" s="129">
        <f>SUM('4.읍면동별연령별인구'!AE721)</f>
        <v>410</v>
      </c>
      <c r="AF55" s="129">
        <f>SUM('4.읍면동별연령별인구'!AF721)</f>
        <v>360</v>
      </c>
      <c r="AG55" s="129">
        <f>SUM('4.읍면동별연령별인구'!AG721)</f>
        <v>365</v>
      </c>
      <c r="AH55" s="129">
        <f>SUM('4.읍면동별연령별인구'!AH721)</f>
        <v>1683</v>
      </c>
      <c r="AI55" s="129">
        <f>SUM('4.읍면동별연령별인구'!AI721)</f>
        <v>338</v>
      </c>
      <c r="AJ55" s="129">
        <f>SUM('4.읍면동별연령별인구'!AJ721)</f>
        <v>377</v>
      </c>
      <c r="AK55" s="129">
        <f>SUM('4.읍면동별연령별인구'!AK721)</f>
        <v>341</v>
      </c>
      <c r="AL55" s="129">
        <f>SUM('4.읍면동별연령별인구'!AL721)</f>
        <v>316</v>
      </c>
      <c r="AM55" s="129">
        <f>SUM('4.읍면동별연령별인구'!AM721)</f>
        <v>311</v>
      </c>
      <c r="AN55" s="129">
        <f>SUM('4.읍면동별연령별인구'!AN721)</f>
        <v>1379</v>
      </c>
      <c r="AO55" s="129">
        <f>SUM('4.읍면동별연령별인구'!AO721)</f>
        <v>304</v>
      </c>
      <c r="AP55" s="129">
        <f>SUM('4.읍면동별연령별인구'!AP721)</f>
        <v>278</v>
      </c>
      <c r="AQ55" s="129">
        <f>SUM('4.읍면동별연령별인구'!AQ721)</f>
        <v>255</v>
      </c>
      <c r="AR55" s="129">
        <f>SUM('4.읍면동별연령별인구'!AR721)</f>
        <v>271</v>
      </c>
      <c r="AS55" s="129">
        <f>SUM('4.읍면동별연령별인구'!AS721)</f>
        <v>271</v>
      </c>
      <c r="AT55" s="129">
        <f>SUM('4.읍면동별연령별인구'!AT721)</f>
        <v>1825</v>
      </c>
      <c r="AU55" s="129">
        <f>SUM('4.읍면동별연령별인구'!AU721)</f>
        <v>293</v>
      </c>
      <c r="AV55" s="129">
        <f>SUM('4.읍면동별연령별인구'!AV721)</f>
        <v>325</v>
      </c>
      <c r="AW55" s="129">
        <f>SUM('4.읍면동별연령별인구'!AW721)</f>
        <v>366</v>
      </c>
      <c r="AX55" s="129">
        <f>SUM('4.읍면동별연령별인구'!AX721)</f>
        <v>374</v>
      </c>
      <c r="AY55" s="129">
        <f>SUM('4.읍면동별연령별인구'!AY721)</f>
        <v>467</v>
      </c>
      <c r="AZ55" s="129">
        <f>SUM('4.읍면동별연령별인구'!AZ721)</f>
        <v>2854</v>
      </c>
      <c r="BA55" s="129">
        <f>SUM('4.읍면동별연령별인구'!BA721)</f>
        <v>554</v>
      </c>
      <c r="BB55" s="129">
        <f>SUM('4.읍면동별연령별인구'!BB721)</f>
        <v>558</v>
      </c>
      <c r="BC55" s="129">
        <f>SUM('4.읍면동별연령별인구'!BC721)</f>
        <v>628</v>
      </c>
      <c r="BD55" s="129">
        <f>SUM('4.읍면동별연령별인구'!BD721)</f>
        <v>579</v>
      </c>
      <c r="BE55" s="129">
        <f>SUM('4.읍면동별연령별인구'!BE721)</f>
        <v>535</v>
      </c>
      <c r="BF55" s="129">
        <f>SUM('4.읍면동별연령별인구'!BF721)</f>
        <v>3128</v>
      </c>
      <c r="BG55" s="129">
        <f>SUM('4.읍면동별연령별인구'!BG721)</f>
        <v>534</v>
      </c>
      <c r="BH55" s="129">
        <f>SUM('4.읍면동별연령별인구'!BH721)</f>
        <v>558</v>
      </c>
      <c r="BI55" s="129">
        <f>SUM('4.읍면동별연령별인구'!BI721)</f>
        <v>621</v>
      </c>
      <c r="BJ55" s="129">
        <f>SUM('4.읍면동별연령별인구'!BJ721)</f>
        <v>671</v>
      </c>
      <c r="BK55" s="129">
        <f>SUM('4.읍면동별연령별인구'!BK721)</f>
        <v>744</v>
      </c>
      <c r="BL55" s="129">
        <f>SUM('4.읍면동별연령별인구'!BL721)</f>
        <v>4345</v>
      </c>
      <c r="BM55" s="129">
        <f>SUM('4.읍면동별연령별인구'!BM721)</f>
        <v>746</v>
      </c>
      <c r="BN55" s="129">
        <f>SUM('4.읍면동별연령별인구'!BN721)</f>
        <v>868</v>
      </c>
      <c r="BO55" s="129">
        <f>SUM('4.읍면동별연령별인구'!BO721)</f>
        <v>918</v>
      </c>
      <c r="BP55" s="129">
        <f>SUM('4.읍면동별연령별인구'!BP721)</f>
        <v>899</v>
      </c>
      <c r="BQ55" s="129">
        <f>SUM('4.읍면동별연령별인구'!BQ721)</f>
        <v>914</v>
      </c>
      <c r="BR55" s="129">
        <f>SUM('4.읍면동별연령별인구'!BR721)</f>
        <v>4538</v>
      </c>
      <c r="BS55" s="129">
        <f>SUM('4.읍면동별연령별인구'!BS721)</f>
        <v>969</v>
      </c>
      <c r="BT55" s="129">
        <f>SUM('4.읍면동별연령별인구'!BT721)</f>
        <v>871</v>
      </c>
      <c r="BU55" s="129">
        <f>SUM('4.읍면동별연령별인구'!BU721)</f>
        <v>914</v>
      </c>
      <c r="BV55" s="129">
        <f>SUM('4.읍면동별연령별인구'!BV721)</f>
        <v>883</v>
      </c>
      <c r="BW55" s="129">
        <f>SUM('4.읍면동별연령별인구'!BW721)</f>
        <v>901</v>
      </c>
      <c r="BX55" s="129">
        <f>SUM('4.읍면동별연령별인구'!BX721)</f>
        <v>5766</v>
      </c>
      <c r="BY55" s="129">
        <f>SUM('4.읍면동별연령별인구'!BY721)</f>
        <v>1113</v>
      </c>
      <c r="BZ55" s="129">
        <f>SUM('4.읍면동별연령별인구'!BZ721)</f>
        <v>1210</v>
      </c>
      <c r="CA55" s="129">
        <f>SUM('4.읍면동별연령별인구'!CA721)</f>
        <v>1219</v>
      </c>
      <c r="CB55" s="129">
        <f>SUM('4.읍면동별연령별인구'!CB721)</f>
        <v>1153</v>
      </c>
      <c r="CC55" s="129">
        <f>SUM('4.읍면동별연령별인구'!CC721)</f>
        <v>1071</v>
      </c>
      <c r="CD55" s="129">
        <f>SUM('4.읍면동별연령별인구'!CD721)</f>
        <v>4834</v>
      </c>
      <c r="CE55" s="129">
        <f>SUM('4.읍면동별연령별인구'!CE721)</f>
        <v>1038</v>
      </c>
      <c r="CF55" s="129">
        <f>SUM('4.읍면동별연령별인구'!CF721)</f>
        <v>1007</v>
      </c>
      <c r="CG55" s="129">
        <f>SUM('4.읍면동별연령별인구'!CG721)</f>
        <v>1013</v>
      </c>
      <c r="CH55" s="129">
        <f>SUM('4.읍면동별연령별인구'!CH721)</f>
        <v>958</v>
      </c>
      <c r="CI55" s="129">
        <f>SUM('4.읍면동별연령별인구'!CI721)</f>
        <v>818</v>
      </c>
      <c r="CJ55" s="129">
        <f>SUM('4.읍면동별연령별인구'!CJ721)</f>
        <v>3906</v>
      </c>
      <c r="CK55" s="129">
        <f>SUM('4.읍면동별연령별인구'!CK721)</f>
        <v>902</v>
      </c>
      <c r="CL55" s="129">
        <f>SUM('4.읍면동별연령별인구'!CL721)</f>
        <v>793</v>
      </c>
      <c r="CM55" s="129">
        <f>SUM('4.읍면동별연령별인구'!CM721)</f>
        <v>681</v>
      </c>
      <c r="CN55" s="129">
        <f>SUM('4.읍면동별연령별인구'!CN721)</f>
        <v>779</v>
      </c>
      <c r="CO55" s="129">
        <f>SUM('4.읍면동별연령별인구'!CO721)</f>
        <v>751</v>
      </c>
      <c r="CP55" s="129">
        <f>SUM('4.읍면동별연령별인구'!CP721)</f>
        <v>2973</v>
      </c>
      <c r="CQ55" s="129">
        <f>SUM('4.읍면동별연령별인구'!CQ721)</f>
        <v>727</v>
      </c>
      <c r="CR55" s="129">
        <f>SUM('4.읍면동별연령별인구'!CR721)</f>
        <v>600</v>
      </c>
      <c r="CS55" s="129">
        <f>SUM('4.읍면동별연령별인구'!CS721)</f>
        <v>545</v>
      </c>
      <c r="CT55" s="129">
        <f>SUM('4.읍면동별연령별인구'!CT721)</f>
        <v>544</v>
      </c>
      <c r="CU55" s="129">
        <f>SUM('4.읍면동별연령별인구'!CU721)</f>
        <v>557</v>
      </c>
      <c r="CV55" s="129">
        <f>SUM('4.읍면동별연령별인구'!CV721)</f>
        <v>2844</v>
      </c>
      <c r="CW55" s="129">
        <f>SUM('4.읍면동별연령별인구'!CW721)</f>
        <v>671</v>
      </c>
      <c r="CX55" s="129">
        <f>SUM('4.읍면동별연령별인구'!CX721)</f>
        <v>608</v>
      </c>
      <c r="CY55" s="129">
        <f>SUM('4.읍면동별연령별인구'!CY721)</f>
        <v>581</v>
      </c>
      <c r="CZ55" s="129">
        <f>SUM('4.읍면동별연령별인구'!CZ721)</f>
        <v>536</v>
      </c>
      <c r="DA55" s="129">
        <f>SUM('4.읍면동별연령별인구'!DA721)</f>
        <v>448</v>
      </c>
      <c r="DB55" s="129">
        <f>SUM('4.읍면동별연령별인구'!DB721)</f>
        <v>1689</v>
      </c>
      <c r="DC55" s="129">
        <f>SUM('4.읍면동별연령별인구'!DC721)</f>
        <v>394</v>
      </c>
      <c r="DD55" s="129">
        <f>SUM('4.읍면동별연령별인구'!DD721)</f>
        <v>403</v>
      </c>
      <c r="DE55" s="129">
        <f>SUM('4.읍면동별연령별인구'!DE721)</f>
        <v>352</v>
      </c>
      <c r="DF55" s="129">
        <f>SUM('4.읍면동별연령별인구'!DF721)</f>
        <v>290</v>
      </c>
      <c r="DG55" s="129">
        <f>SUM('4.읍면동별연령별인구'!DG721)</f>
        <v>250</v>
      </c>
      <c r="DH55" s="129">
        <f>SUM('4.읍면동별연령별인구'!DH721)</f>
        <v>639</v>
      </c>
      <c r="DI55" s="129">
        <f>SUM('4.읍면동별연령별인구'!DI721)</f>
        <v>203</v>
      </c>
      <c r="DJ55" s="129">
        <f>SUM('4.읍면동별연령별인구'!DJ721)</f>
        <v>143</v>
      </c>
      <c r="DK55" s="129">
        <f>SUM('4.읍면동별연령별인구'!DK721)</f>
        <v>137</v>
      </c>
      <c r="DL55" s="129">
        <f>SUM('4.읍면동별연령별인구'!DL721)</f>
        <v>99</v>
      </c>
      <c r="DM55" s="129">
        <f>SUM('4.읍면동별연령별인구'!DM721)</f>
        <v>57</v>
      </c>
      <c r="DN55" s="129">
        <f>SUM('4.읍면동별연령별인구'!DN721)</f>
        <v>135</v>
      </c>
      <c r="DO55" s="129">
        <f>SUM('4.읍면동별연령별인구'!DO721)</f>
        <v>51</v>
      </c>
      <c r="DP55" s="129">
        <f>SUM('4.읍면동별연령별인구'!DP721)</f>
        <v>43</v>
      </c>
      <c r="DQ55" s="129">
        <f>SUM('4.읍면동별연령별인구'!DQ721)</f>
        <v>17</v>
      </c>
      <c r="DR55" s="129">
        <f>SUM('4.읍면동별연령별인구'!DR721)</f>
        <v>17</v>
      </c>
      <c r="DS55" s="129">
        <f>SUM('4.읍면동별연령별인구'!DS721)</f>
        <v>7</v>
      </c>
      <c r="DT55" s="130">
        <f>SUM('4.읍면동별연령별인구'!DT721)</f>
        <v>11</v>
      </c>
    </row>
    <row r="56" spans="1:124" ht="19" x14ac:dyDescent="0.4">
      <c r="A56" s="541"/>
      <c r="B56" s="99" t="s">
        <v>22</v>
      </c>
      <c r="C56" s="129">
        <f>SUM(D56,J56,P56,V56,AB56,AH56,AN56,AT56,AZ56,BF56,BL56,BR56,BX56,CD56,CJ56,CP56,CV56,DB56,DH56,DN56,DT56)</f>
        <v>25366</v>
      </c>
      <c r="D56" s="129">
        <f>SUM('4.읍면동별연령별인구'!D722)</f>
        <v>330</v>
      </c>
      <c r="E56" s="129">
        <f>SUM('4.읍면동별연령별인구'!E722)</f>
        <v>44</v>
      </c>
      <c r="F56" s="129">
        <f>SUM('4.읍면동별연령별인구'!F722)</f>
        <v>65</v>
      </c>
      <c r="G56" s="129">
        <f>SUM('4.읍면동별연령별인구'!G722)</f>
        <v>58</v>
      </c>
      <c r="H56" s="129">
        <f>SUM('4.읍면동별연령별인구'!H722)</f>
        <v>74</v>
      </c>
      <c r="I56" s="129">
        <f>SUM('4.읍면동별연령별인구'!I722)</f>
        <v>89</v>
      </c>
      <c r="J56" s="129">
        <f>SUM('4.읍면동별연령별인구'!J722)</f>
        <v>651</v>
      </c>
      <c r="K56" s="129">
        <f>SUM('4.읍면동별연령별인구'!K722)</f>
        <v>110</v>
      </c>
      <c r="L56" s="129">
        <f>SUM('4.읍면동별연령별인구'!L722)</f>
        <v>121</v>
      </c>
      <c r="M56" s="129">
        <f>SUM('4.읍면동별연령별인구'!M722)</f>
        <v>145</v>
      </c>
      <c r="N56" s="129">
        <f>SUM('4.읍면동별연령별인구'!N722)</f>
        <v>134</v>
      </c>
      <c r="O56" s="129">
        <f>SUM('4.읍면동별연령별인구'!O722)</f>
        <v>141</v>
      </c>
      <c r="P56" s="129">
        <f>SUM('4.읍면동별연령별인구'!P722)</f>
        <v>1044</v>
      </c>
      <c r="Q56" s="129">
        <f>SUM('4.읍면동별연령별인구'!Q722)</f>
        <v>202</v>
      </c>
      <c r="R56" s="129">
        <f>SUM('4.읍면동별연령별인구'!R722)</f>
        <v>210</v>
      </c>
      <c r="S56" s="129">
        <f>SUM('4.읍면동별연령별인구'!S722)</f>
        <v>228</v>
      </c>
      <c r="T56" s="129">
        <f>SUM('4.읍면동별연령별인구'!T722)</f>
        <v>192</v>
      </c>
      <c r="U56" s="129">
        <f>SUM('4.읍면동별연령별인구'!U722)</f>
        <v>212</v>
      </c>
      <c r="V56" s="129">
        <f>SUM('4.읍면동별연령별인구'!V722)</f>
        <v>1157</v>
      </c>
      <c r="W56" s="129">
        <f>SUM('4.읍면동별연령별인구'!W722)</f>
        <v>241</v>
      </c>
      <c r="X56" s="129">
        <f>SUM('4.읍면동별연령별인구'!X722)</f>
        <v>224</v>
      </c>
      <c r="Y56" s="129">
        <f>SUM('4.읍면동별연령별인구'!Y722)</f>
        <v>225</v>
      </c>
      <c r="Z56" s="129">
        <f>SUM('4.읍면동별연령별인구'!Z722)</f>
        <v>260</v>
      </c>
      <c r="AA56" s="129">
        <f>SUM('4.읍면동별연령별인구'!AA722)</f>
        <v>207</v>
      </c>
      <c r="AB56" s="129">
        <f>SUM('4.읍면동별연령별인구'!AB722)</f>
        <v>1118</v>
      </c>
      <c r="AC56" s="129">
        <f>SUM('4.읍면동별연령별인구'!AC722)</f>
        <v>209</v>
      </c>
      <c r="AD56" s="129">
        <f>SUM('4.읍면동별연령별인구'!AD722)</f>
        <v>243</v>
      </c>
      <c r="AE56" s="129">
        <f>SUM('4.읍면동별연령별인구'!AE722)</f>
        <v>241</v>
      </c>
      <c r="AF56" s="129">
        <f>SUM('4.읍면동별연령별인구'!AF722)</f>
        <v>217</v>
      </c>
      <c r="AG56" s="129">
        <f>SUM('4.읍면동별연령별인구'!AG722)</f>
        <v>208</v>
      </c>
      <c r="AH56" s="129">
        <f>SUM('4.읍면동별연령별인구'!AH722)</f>
        <v>984</v>
      </c>
      <c r="AI56" s="129">
        <f>SUM('4.읍면동별연령별인구'!AI722)</f>
        <v>210</v>
      </c>
      <c r="AJ56" s="129">
        <f>SUM('4.읍면동별연령별인구'!AJ722)</f>
        <v>225</v>
      </c>
      <c r="AK56" s="129">
        <f>SUM('4.읍면동별연령별인구'!AK722)</f>
        <v>208</v>
      </c>
      <c r="AL56" s="129">
        <f>SUM('4.읍면동별연령별인구'!AL722)</f>
        <v>175</v>
      </c>
      <c r="AM56" s="129">
        <f>SUM('4.읍면동별연령별인구'!AM722)</f>
        <v>166</v>
      </c>
      <c r="AN56" s="129">
        <f>SUM('4.읍면동별연령별인구'!AN722)</f>
        <v>783</v>
      </c>
      <c r="AO56" s="129">
        <f>SUM('4.읍면동별연령별인구'!AO722)</f>
        <v>183</v>
      </c>
      <c r="AP56" s="129">
        <f>SUM('4.읍면동별연령별인구'!AP722)</f>
        <v>166</v>
      </c>
      <c r="AQ56" s="129">
        <f>SUM('4.읍면동별연령별인구'!AQ722)</f>
        <v>157</v>
      </c>
      <c r="AR56" s="129">
        <f>SUM('4.읍면동별연령별인구'!AR722)</f>
        <v>147</v>
      </c>
      <c r="AS56" s="129">
        <f>SUM('4.읍면동별연령별인구'!AS722)</f>
        <v>130</v>
      </c>
      <c r="AT56" s="129">
        <f>SUM('4.읍면동별연령별인구'!AT722)</f>
        <v>978</v>
      </c>
      <c r="AU56" s="129">
        <f>SUM('4.읍면동별연령별인구'!AU722)</f>
        <v>157</v>
      </c>
      <c r="AV56" s="129">
        <f>SUM('4.읍면동별연령별인구'!AV722)</f>
        <v>173</v>
      </c>
      <c r="AW56" s="129">
        <f>SUM('4.읍면동별연령별인구'!AW722)</f>
        <v>207</v>
      </c>
      <c r="AX56" s="129">
        <f>SUM('4.읍면동별연령별인구'!AX722)</f>
        <v>191</v>
      </c>
      <c r="AY56" s="129">
        <f>SUM('4.읍면동별연령별인구'!AY722)</f>
        <v>250</v>
      </c>
      <c r="AZ56" s="129">
        <f>SUM('4.읍면동별연령별인구'!AZ722)</f>
        <v>1579</v>
      </c>
      <c r="BA56" s="129">
        <f>SUM('4.읍면동별연령별인구'!BA722)</f>
        <v>302</v>
      </c>
      <c r="BB56" s="129">
        <f>SUM('4.읍면동별연령별인구'!BB722)</f>
        <v>300</v>
      </c>
      <c r="BC56" s="129">
        <f>SUM('4.읍면동별연령별인구'!BC722)</f>
        <v>338</v>
      </c>
      <c r="BD56" s="129">
        <f>SUM('4.읍면동별연령별인구'!BD722)</f>
        <v>326</v>
      </c>
      <c r="BE56" s="129">
        <f>SUM('4.읍면동별연령별인구'!BE722)</f>
        <v>313</v>
      </c>
      <c r="BF56" s="129">
        <f>SUM('4.읍면동별연령별인구'!BF722)</f>
        <v>1690</v>
      </c>
      <c r="BG56" s="129">
        <f>SUM('4.읍면동별연령별인구'!BG722)</f>
        <v>274</v>
      </c>
      <c r="BH56" s="129">
        <f>SUM('4.읍면동별연령별인구'!BH722)</f>
        <v>306</v>
      </c>
      <c r="BI56" s="129">
        <f>SUM('4.읍면동별연령별인구'!BI722)</f>
        <v>338</v>
      </c>
      <c r="BJ56" s="129">
        <f>SUM('4.읍면동별연령별인구'!BJ722)</f>
        <v>364</v>
      </c>
      <c r="BK56" s="129">
        <f>SUM('4.읍면동별연령별인구'!BK722)</f>
        <v>408</v>
      </c>
      <c r="BL56" s="129">
        <f>SUM('4.읍면동별연령별인구'!BL722)</f>
        <v>2418</v>
      </c>
      <c r="BM56" s="129">
        <f>SUM('4.읍면동별연령별인구'!BM722)</f>
        <v>424</v>
      </c>
      <c r="BN56" s="129">
        <f>SUM('4.읍면동별연령별인구'!BN722)</f>
        <v>477</v>
      </c>
      <c r="BO56" s="129">
        <f>SUM('4.읍면동별연령별인구'!BO722)</f>
        <v>514</v>
      </c>
      <c r="BP56" s="129">
        <f>SUM('4.읍면동별연령별인구'!BP722)</f>
        <v>511</v>
      </c>
      <c r="BQ56" s="129">
        <f>SUM('4.읍면동별연령별인구'!BQ722)</f>
        <v>492</v>
      </c>
      <c r="BR56" s="129">
        <f>SUM('4.읍면동별연령별인구'!BR722)</f>
        <v>2507</v>
      </c>
      <c r="BS56" s="129">
        <f>SUM('4.읍면동별연령별인구'!BS722)</f>
        <v>558</v>
      </c>
      <c r="BT56" s="129">
        <f>SUM('4.읍면동별연령별인구'!BT722)</f>
        <v>477</v>
      </c>
      <c r="BU56" s="129">
        <f>SUM('4.읍면동별연령별인구'!BU722)</f>
        <v>493</v>
      </c>
      <c r="BV56" s="129">
        <f>SUM('4.읍면동별연령별인구'!BV722)</f>
        <v>475</v>
      </c>
      <c r="BW56" s="129">
        <f>SUM('4.읍면동별연령별인구'!BW722)</f>
        <v>504</v>
      </c>
      <c r="BX56" s="129">
        <f>SUM('4.읍면동별연령별인구'!BX722)</f>
        <v>2928</v>
      </c>
      <c r="BY56" s="129">
        <f>SUM('4.읍면동별연령별인구'!BY722)</f>
        <v>574</v>
      </c>
      <c r="BZ56" s="129">
        <f>SUM('4.읍면동별연령별인구'!BZ722)</f>
        <v>606</v>
      </c>
      <c r="CA56" s="129">
        <f>SUM('4.읍면동별연령별인구'!CA722)</f>
        <v>604</v>
      </c>
      <c r="CB56" s="129">
        <f>SUM('4.읍면동별연령별인구'!CB722)</f>
        <v>593</v>
      </c>
      <c r="CC56" s="129">
        <f>SUM('4.읍면동별연령별인구'!CC722)</f>
        <v>551</v>
      </c>
      <c r="CD56" s="129">
        <f>SUM('4.읍면동별연령별인구'!CD722)</f>
        <v>2437</v>
      </c>
      <c r="CE56" s="129">
        <f>SUM('4.읍면동별연령별인구'!CE722)</f>
        <v>541</v>
      </c>
      <c r="CF56" s="129">
        <f>SUM('4.읍면동별연령별인구'!CF722)</f>
        <v>537</v>
      </c>
      <c r="CG56" s="129">
        <f>SUM('4.읍면동별연령별인구'!CG722)</f>
        <v>476</v>
      </c>
      <c r="CH56" s="129">
        <f>SUM('4.읍면동별연령별인구'!CH722)</f>
        <v>484</v>
      </c>
      <c r="CI56" s="129">
        <f>SUM('4.읍면동별연령별인구'!CI722)</f>
        <v>399</v>
      </c>
      <c r="CJ56" s="129">
        <f>SUM('4.읍면동별연령별인구'!CJ722)</f>
        <v>1891</v>
      </c>
      <c r="CK56" s="129">
        <f>SUM('4.읍면동별연령별인구'!CK722)</f>
        <v>431</v>
      </c>
      <c r="CL56" s="129">
        <f>SUM('4.읍면동별연령별인구'!CL722)</f>
        <v>394</v>
      </c>
      <c r="CM56" s="129">
        <f>SUM('4.읍면동별연령별인구'!CM722)</f>
        <v>309</v>
      </c>
      <c r="CN56" s="129">
        <f>SUM('4.읍면동별연령별인구'!CN722)</f>
        <v>391</v>
      </c>
      <c r="CO56" s="129">
        <f>SUM('4.읍면동별연령별인구'!CO722)</f>
        <v>366</v>
      </c>
      <c r="CP56" s="129">
        <f>SUM('4.읍면동별연령별인구'!CP722)</f>
        <v>1287</v>
      </c>
      <c r="CQ56" s="129">
        <f>SUM('4.읍면동별연령별인구'!CQ722)</f>
        <v>337</v>
      </c>
      <c r="CR56" s="129">
        <f>SUM('4.읍면동별연령별인구'!CR722)</f>
        <v>274</v>
      </c>
      <c r="CS56" s="129">
        <f>SUM('4.읍면동별연령별인구'!CS722)</f>
        <v>216</v>
      </c>
      <c r="CT56" s="129">
        <f>SUM('4.읍면동별연령별인구'!CT722)</f>
        <v>246</v>
      </c>
      <c r="CU56" s="129">
        <f>SUM('4.읍면동별연령별인구'!CU722)</f>
        <v>214</v>
      </c>
      <c r="CV56" s="129">
        <f>SUM('4.읍면동별연령별인구'!CV722)</f>
        <v>968</v>
      </c>
      <c r="CW56" s="129">
        <f>SUM('4.읍면동별연령별인구'!CW722)</f>
        <v>241</v>
      </c>
      <c r="CX56" s="129">
        <f>SUM('4.읍면동별연령별인구'!CX722)</f>
        <v>216</v>
      </c>
      <c r="CY56" s="129">
        <f>SUM('4.읍면동별연령별인구'!CY722)</f>
        <v>209</v>
      </c>
      <c r="CZ56" s="129">
        <f>SUM('4.읍면동별연령별인구'!CZ722)</f>
        <v>180</v>
      </c>
      <c r="DA56" s="129">
        <f>SUM('4.읍면동별연령별인구'!DA722)</f>
        <v>122</v>
      </c>
      <c r="DB56" s="129">
        <f>SUM('4.읍면동별연령별인구'!DB722)</f>
        <v>477</v>
      </c>
      <c r="DC56" s="129">
        <f>SUM('4.읍면동별연령별인구'!DC722)</f>
        <v>116</v>
      </c>
      <c r="DD56" s="129">
        <f>SUM('4.읍면동별연령별인구'!DD722)</f>
        <v>124</v>
      </c>
      <c r="DE56" s="129">
        <f>SUM('4.읍면동별연령별인구'!DE722)</f>
        <v>92</v>
      </c>
      <c r="DF56" s="129">
        <f>SUM('4.읍면동별연령별인구'!DF722)</f>
        <v>83</v>
      </c>
      <c r="DG56" s="129">
        <f>SUM('4.읍면동별연령별인구'!DG722)</f>
        <v>62</v>
      </c>
      <c r="DH56" s="129">
        <f>SUM('4.읍면동별연령별인구'!DH722)</f>
        <v>117</v>
      </c>
      <c r="DI56" s="129">
        <f>SUM('4.읍면동별연령별인구'!DI722)</f>
        <v>39</v>
      </c>
      <c r="DJ56" s="129">
        <f>SUM('4.읍면동별연령별인구'!DJ722)</f>
        <v>28</v>
      </c>
      <c r="DK56" s="129">
        <f>SUM('4.읍면동별연령별인구'!DK722)</f>
        <v>21</v>
      </c>
      <c r="DL56" s="129">
        <f>SUM('4.읍면동별연령별인구'!DL722)</f>
        <v>19</v>
      </c>
      <c r="DM56" s="129">
        <f>SUM('4.읍면동별연령별인구'!DM722)</f>
        <v>10</v>
      </c>
      <c r="DN56" s="129">
        <f>SUM('4.읍면동별연령별인구'!DN722)</f>
        <v>21</v>
      </c>
      <c r="DO56" s="129">
        <f>SUM('4.읍면동별연령별인구'!DO722)</f>
        <v>9</v>
      </c>
      <c r="DP56" s="129">
        <f>SUM('4.읍면동별연령별인구'!DP722)</f>
        <v>2</v>
      </c>
      <c r="DQ56" s="129">
        <f>SUM('4.읍면동별연령별인구'!DQ722)</f>
        <v>2</v>
      </c>
      <c r="DR56" s="129">
        <f>SUM('4.읍면동별연령별인구'!DR722)</f>
        <v>6</v>
      </c>
      <c r="DS56" s="129">
        <f>SUM('4.읍면동별연령별인구'!DS722)</f>
        <v>2</v>
      </c>
      <c r="DT56" s="130">
        <f>SUM('4.읍면동별연령별인구'!DT722)</f>
        <v>1</v>
      </c>
    </row>
    <row r="57" spans="1:124" ht="19" x14ac:dyDescent="0.4">
      <c r="A57" s="542"/>
      <c r="B57" s="99" t="s">
        <v>23</v>
      </c>
      <c r="C57" s="129">
        <f>SUM(D57,J57,P57,V57,AB57,AH57,AN57,AT57,AZ57,BF57,BL57,BR57,BX57,CD57,CJ57,CP57,CV57,DB57,DH57,DN57,DT57)</f>
        <v>25082</v>
      </c>
      <c r="D57" s="129">
        <f>SUM('4.읍면동별연령별인구'!D723)</f>
        <v>323</v>
      </c>
      <c r="E57" s="129">
        <f>SUM('4.읍면동별연령별인구'!E723)</f>
        <v>46</v>
      </c>
      <c r="F57" s="129">
        <f>SUM('4.읍면동별연령별인구'!F723)</f>
        <v>53</v>
      </c>
      <c r="G57" s="129">
        <f>SUM('4.읍면동별연령별인구'!G723)</f>
        <v>68</v>
      </c>
      <c r="H57" s="129">
        <f>SUM('4.읍면동별연령별인구'!H723)</f>
        <v>68</v>
      </c>
      <c r="I57" s="129">
        <f>SUM('4.읍면동별연령별인구'!I723)</f>
        <v>88</v>
      </c>
      <c r="J57" s="129">
        <f>SUM('4.읍면동별연령별인구'!J723)</f>
        <v>671</v>
      </c>
      <c r="K57" s="129">
        <f>SUM('4.읍면동별연령별인구'!K723)</f>
        <v>84</v>
      </c>
      <c r="L57" s="129">
        <f>SUM('4.읍면동별연령별인구'!L723)</f>
        <v>99</v>
      </c>
      <c r="M57" s="129">
        <f>SUM('4.읍면동별연령별인구'!M723)</f>
        <v>146</v>
      </c>
      <c r="N57" s="129">
        <f>SUM('4.읍면동별연령별인구'!N723)</f>
        <v>170</v>
      </c>
      <c r="O57" s="129">
        <f>SUM('4.읍면동별연령별인구'!O723)</f>
        <v>172</v>
      </c>
      <c r="P57" s="129">
        <f>SUM('4.읍면동별연령별인구'!P723)</f>
        <v>884</v>
      </c>
      <c r="Q57" s="129">
        <f>SUM('4.읍면동별연령별인구'!Q723)</f>
        <v>181</v>
      </c>
      <c r="R57" s="129">
        <f>SUM('4.읍면동별연령별인구'!R723)</f>
        <v>169</v>
      </c>
      <c r="S57" s="129">
        <f>SUM('4.읍면동별연령별인구'!S723)</f>
        <v>196</v>
      </c>
      <c r="T57" s="129">
        <f>SUM('4.읍면동별연령별인구'!T723)</f>
        <v>157</v>
      </c>
      <c r="U57" s="129">
        <f>SUM('4.읍면동별연령별인구'!U723)</f>
        <v>181</v>
      </c>
      <c r="V57" s="129">
        <f>SUM('4.읍면동별연령별인구'!V723)</f>
        <v>945</v>
      </c>
      <c r="W57" s="129">
        <f>SUM('4.읍면동별연령별인구'!W723)</f>
        <v>167</v>
      </c>
      <c r="X57" s="129">
        <f>SUM('4.읍면동별연령별인구'!X723)</f>
        <v>189</v>
      </c>
      <c r="Y57" s="129">
        <f>SUM('4.읍면동별연령별인구'!Y723)</f>
        <v>205</v>
      </c>
      <c r="Z57" s="129">
        <f>SUM('4.읍면동별연령별인구'!Z723)</f>
        <v>201</v>
      </c>
      <c r="AA57" s="129">
        <f>SUM('4.읍면동별연령별인구'!AA723)</f>
        <v>183</v>
      </c>
      <c r="AB57" s="129">
        <f>SUM('4.읍면동별연령별인구'!AB723)</f>
        <v>776</v>
      </c>
      <c r="AC57" s="129">
        <f>SUM('4.읍면동별연령별인구'!AC723)</f>
        <v>152</v>
      </c>
      <c r="AD57" s="129">
        <f>SUM('4.읍면동별연령별인구'!AD723)</f>
        <v>155</v>
      </c>
      <c r="AE57" s="129">
        <f>SUM('4.읍면동별연령별인구'!AE723)</f>
        <v>169</v>
      </c>
      <c r="AF57" s="129">
        <f>SUM('4.읍면동별연령별인구'!AF723)</f>
        <v>143</v>
      </c>
      <c r="AG57" s="129">
        <f>SUM('4.읍면동별연령별인구'!AG723)</f>
        <v>157</v>
      </c>
      <c r="AH57" s="129">
        <f>SUM('4.읍면동별연령별인구'!AH723)</f>
        <v>699</v>
      </c>
      <c r="AI57" s="129">
        <f>SUM('4.읍면동별연령별인구'!AI723)</f>
        <v>128</v>
      </c>
      <c r="AJ57" s="129">
        <f>SUM('4.읍면동별연령별인구'!AJ723)</f>
        <v>152</v>
      </c>
      <c r="AK57" s="129">
        <f>SUM('4.읍면동별연령별인구'!AK723)</f>
        <v>133</v>
      </c>
      <c r="AL57" s="129">
        <f>SUM('4.읍면동별연령별인구'!AL723)</f>
        <v>141</v>
      </c>
      <c r="AM57" s="129">
        <f>SUM('4.읍면동별연령별인구'!AM723)</f>
        <v>145</v>
      </c>
      <c r="AN57" s="129">
        <f>SUM('4.읍면동별연령별인구'!AN723)</f>
        <v>596</v>
      </c>
      <c r="AO57" s="129">
        <f>SUM('4.읍면동별연령별인구'!AO723)</f>
        <v>121</v>
      </c>
      <c r="AP57" s="129">
        <f>SUM('4.읍면동별연령별인구'!AP723)</f>
        <v>112</v>
      </c>
      <c r="AQ57" s="129">
        <f>SUM('4.읍면동별연령별인구'!AQ723)</f>
        <v>98</v>
      </c>
      <c r="AR57" s="129">
        <f>SUM('4.읍면동별연령별인구'!AR723)</f>
        <v>124</v>
      </c>
      <c r="AS57" s="129">
        <f>SUM('4.읍면동별연령별인구'!AS723)</f>
        <v>141</v>
      </c>
      <c r="AT57" s="129">
        <f>SUM('4.읍면동별연령별인구'!AT723)</f>
        <v>847</v>
      </c>
      <c r="AU57" s="129">
        <f>SUM('4.읍면동별연령별인구'!AU723)</f>
        <v>136</v>
      </c>
      <c r="AV57" s="129">
        <f>SUM('4.읍면동별연령별인구'!AV723)</f>
        <v>152</v>
      </c>
      <c r="AW57" s="129">
        <f>SUM('4.읍면동별연령별인구'!AW723)</f>
        <v>159</v>
      </c>
      <c r="AX57" s="129">
        <f>SUM('4.읍면동별연령별인구'!AX723)</f>
        <v>183</v>
      </c>
      <c r="AY57" s="129">
        <f>SUM('4.읍면동별연령별인구'!AY723)</f>
        <v>217</v>
      </c>
      <c r="AZ57" s="129">
        <f>SUM('4.읍면동별연령별인구'!AZ723)</f>
        <v>1275</v>
      </c>
      <c r="BA57" s="129">
        <f>SUM('4.읍면동별연령별인구'!BA723)</f>
        <v>252</v>
      </c>
      <c r="BB57" s="129">
        <f>SUM('4.읍면동별연령별인구'!BB723)</f>
        <v>258</v>
      </c>
      <c r="BC57" s="129">
        <f>SUM('4.읍면동별연령별인구'!BC723)</f>
        <v>290</v>
      </c>
      <c r="BD57" s="129">
        <f>SUM('4.읍면동별연령별인구'!BD723)</f>
        <v>253</v>
      </c>
      <c r="BE57" s="129">
        <f>SUM('4.읍면동별연령별인구'!BE723)</f>
        <v>222</v>
      </c>
      <c r="BF57" s="129">
        <f>SUM('4.읍면동별연령별인구'!BF723)</f>
        <v>1438</v>
      </c>
      <c r="BG57" s="129">
        <f>SUM('4.읍면동별연령별인구'!BG723)</f>
        <v>260</v>
      </c>
      <c r="BH57" s="129">
        <f>SUM('4.읍면동별연령별인구'!BH723)</f>
        <v>252</v>
      </c>
      <c r="BI57" s="129">
        <f>SUM('4.읍면동별연령별인구'!BI723)</f>
        <v>283</v>
      </c>
      <c r="BJ57" s="129">
        <f>SUM('4.읍면동별연령별인구'!BJ723)</f>
        <v>307</v>
      </c>
      <c r="BK57" s="129">
        <f>SUM('4.읍면동별연령별인구'!BK723)</f>
        <v>336</v>
      </c>
      <c r="BL57" s="129">
        <f>SUM('4.읍면동별연령별인구'!BL723)</f>
        <v>1927</v>
      </c>
      <c r="BM57" s="129">
        <f>SUM('4.읍면동별연령별인구'!BM723)</f>
        <v>322</v>
      </c>
      <c r="BN57" s="129">
        <f>SUM('4.읍면동별연령별인구'!BN723)</f>
        <v>391</v>
      </c>
      <c r="BO57" s="129">
        <f>SUM('4.읍면동별연령별인구'!BO723)</f>
        <v>404</v>
      </c>
      <c r="BP57" s="129">
        <f>SUM('4.읍면동별연령별인구'!BP723)</f>
        <v>388</v>
      </c>
      <c r="BQ57" s="129">
        <f>SUM('4.읍면동별연령별인구'!BQ723)</f>
        <v>422</v>
      </c>
      <c r="BR57" s="129">
        <f>SUM('4.읍면동별연령별인구'!BR723)</f>
        <v>2031</v>
      </c>
      <c r="BS57" s="129">
        <f>SUM('4.읍면동별연령별인구'!BS723)</f>
        <v>411</v>
      </c>
      <c r="BT57" s="129">
        <f>SUM('4.읍면동별연령별인구'!BT723)</f>
        <v>394</v>
      </c>
      <c r="BU57" s="129">
        <f>SUM('4.읍면동별연령별인구'!BU723)</f>
        <v>421</v>
      </c>
      <c r="BV57" s="129">
        <f>SUM('4.읍면동별연령별인구'!BV723)</f>
        <v>408</v>
      </c>
      <c r="BW57" s="129">
        <f>SUM('4.읍면동별연령별인구'!BW723)</f>
        <v>397</v>
      </c>
      <c r="BX57" s="129">
        <f>SUM('4.읍면동별연령별인구'!BX723)</f>
        <v>2838</v>
      </c>
      <c r="BY57" s="129">
        <f>SUM('4.읍면동별연령별인구'!BY723)</f>
        <v>539</v>
      </c>
      <c r="BZ57" s="129">
        <f>SUM('4.읍면동별연령별인구'!BZ723)</f>
        <v>604</v>
      </c>
      <c r="CA57" s="129">
        <f>SUM('4.읍면동별연령별인구'!CA723)</f>
        <v>615</v>
      </c>
      <c r="CB57" s="129">
        <f>SUM('4.읍면동별연령별인구'!CB723)</f>
        <v>560</v>
      </c>
      <c r="CC57" s="129">
        <f>SUM('4.읍면동별연령별인구'!CC723)</f>
        <v>520</v>
      </c>
      <c r="CD57" s="129">
        <f>SUM('4.읍면동별연령별인구'!CD723)</f>
        <v>2397</v>
      </c>
      <c r="CE57" s="129">
        <f>SUM('4.읍면동별연령별인구'!CE723)</f>
        <v>497</v>
      </c>
      <c r="CF57" s="129">
        <f>SUM('4.읍면동별연령별인구'!CF723)</f>
        <v>470</v>
      </c>
      <c r="CG57" s="129">
        <f>SUM('4.읍면동별연령별인구'!CG723)</f>
        <v>537</v>
      </c>
      <c r="CH57" s="129">
        <f>SUM('4.읍면동별연령별인구'!CH723)</f>
        <v>474</v>
      </c>
      <c r="CI57" s="129">
        <f>SUM('4.읍면동별연령별인구'!CI723)</f>
        <v>419</v>
      </c>
      <c r="CJ57" s="129">
        <f>SUM('4.읍면동별연령별인구'!CJ723)</f>
        <v>2015</v>
      </c>
      <c r="CK57" s="129">
        <f>SUM('4.읍면동별연령별인구'!CK723)</f>
        <v>471</v>
      </c>
      <c r="CL57" s="129">
        <f>SUM('4.읍면동별연령별인구'!CL723)</f>
        <v>399</v>
      </c>
      <c r="CM57" s="129">
        <f>SUM('4.읍면동별연령별인구'!CM723)</f>
        <v>372</v>
      </c>
      <c r="CN57" s="129">
        <f>SUM('4.읍면동별연령별인구'!CN723)</f>
        <v>388</v>
      </c>
      <c r="CO57" s="129">
        <f>SUM('4.읍면동별연령별인구'!CO723)</f>
        <v>385</v>
      </c>
      <c r="CP57" s="129">
        <f>SUM('4.읍면동별연령별인구'!CP723)</f>
        <v>1686</v>
      </c>
      <c r="CQ57" s="129">
        <f>SUM('4.읍면동별연령별인구'!CQ723)</f>
        <v>390</v>
      </c>
      <c r="CR57" s="129">
        <f>SUM('4.읍면동별연령별인구'!CR723)</f>
        <v>326</v>
      </c>
      <c r="CS57" s="129">
        <f>SUM('4.읍면동별연령별인구'!CS723)</f>
        <v>329</v>
      </c>
      <c r="CT57" s="129">
        <f>SUM('4.읍면동별연령별인구'!CT723)</f>
        <v>298</v>
      </c>
      <c r="CU57" s="129">
        <f>SUM('4.읍면동별연령별인구'!CU723)</f>
        <v>343</v>
      </c>
      <c r="CV57" s="129">
        <f>SUM('4.읍면동별연령별인구'!CV723)</f>
        <v>1876</v>
      </c>
      <c r="CW57" s="129">
        <f>SUM('4.읍면동별연령별인구'!CW723)</f>
        <v>430</v>
      </c>
      <c r="CX57" s="129">
        <f>SUM('4.읍면동별연령별인구'!CX723)</f>
        <v>392</v>
      </c>
      <c r="CY57" s="129">
        <f>SUM('4.읍면동별연령별인구'!CY723)</f>
        <v>372</v>
      </c>
      <c r="CZ57" s="129">
        <f>SUM('4.읍면동별연령별인구'!CZ723)</f>
        <v>356</v>
      </c>
      <c r="DA57" s="129">
        <f>SUM('4.읍면동별연령별인구'!DA723)</f>
        <v>326</v>
      </c>
      <c r="DB57" s="129">
        <f>SUM('4.읍면동별연령별인구'!DB723)</f>
        <v>1212</v>
      </c>
      <c r="DC57" s="129">
        <f>SUM('4.읍면동별연령별인구'!DC723)</f>
        <v>278</v>
      </c>
      <c r="DD57" s="129">
        <f>SUM('4.읍면동별연령별인구'!DD723)</f>
        <v>279</v>
      </c>
      <c r="DE57" s="129">
        <f>SUM('4.읍면동별연령별인구'!DE723)</f>
        <v>260</v>
      </c>
      <c r="DF57" s="129">
        <f>SUM('4.읍면동별연령별인구'!DF723)</f>
        <v>207</v>
      </c>
      <c r="DG57" s="129">
        <f>SUM('4.읍면동별연령별인구'!DG723)</f>
        <v>188</v>
      </c>
      <c r="DH57" s="129">
        <f>SUM('4.읍면동별연령별인구'!DH723)</f>
        <v>522</v>
      </c>
      <c r="DI57" s="129">
        <f>SUM('4.읍면동별연령별인구'!DI723)</f>
        <v>164</v>
      </c>
      <c r="DJ57" s="129">
        <f>SUM('4.읍면동별연령별인구'!DJ723)</f>
        <v>115</v>
      </c>
      <c r="DK57" s="129">
        <f>SUM('4.읍면동별연령별인구'!DK723)</f>
        <v>116</v>
      </c>
      <c r="DL57" s="129">
        <f>SUM('4.읍면동별연령별인구'!DL723)</f>
        <v>80</v>
      </c>
      <c r="DM57" s="129">
        <f>SUM('4.읍면동별연령별인구'!DM723)</f>
        <v>47</v>
      </c>
      <c r="DN57" s="129">
        <f>SUM('4.읍면동별연령별인구'!DN723)</f>
        <v>114</v>
      </c>
      <c r="DO57" s="129">
        <f>SUM('4.읍면동별연령별인구'!DO723)</f>
        <v>42</v>
      </c>
      <c r="DP57" s="129">
        <f>SUM('4.읍면동별연령별인구'!DP723)</f>
        <v>41</v>
      </c>
      <c r="DQ57" s="129">
        <f>SUM('4.읍면동별연령별인구'!DQ723)</f>
        <v>15</v>
      </c>
      <c r="DR57" s="129">
        <f>SUM('4.읍면동별연령별인구'!DR723)</f>
        <v>11</v>
      </c>
      <c r="DS57" s="129">
        <f>SUM('4.읍면동별연령별인구'!DS723)</f>
        <v>5</v>
      </c>
      <c r="DT57" s="130">
        <f>SUM('4.읍면동별연령별인구'!DT723)</f>
        <v>10</v>
      </c>
    </row>
    <row r="58" spans="1:124" ht="19" x14ac:dyDescent="0.4">
      <c r="A58" s="540" t="s">
        <v>230</v>
      </c>
      <c r="B58" s="98" t="s">
        <v>17</v>
      </c>
      <c r="C58" s="129">
        <f>SUM(C59:C60)</f>
        <v>41579</v>
      </c>
      <c r="D58" s="129">
        <f>SUM('4.읍면동별연령별인구'!D766)</f>
        <v>542</v>
      </c>
      <c r="E58" s="129">
        <f>SUM('4.읍면동별연령별인구'!E766)</f>
        <v>101</v>
      </c>
      <c r="F58" s="129">
        <f>SUM('4.읍면동별연령별인구'!F766)</f>
        <v>97</v>
      </c>
      <c r="G58" s="129">
        <f>SUM('4.읍면동별연령별인구'!G766)</f>
        <v>100</v>
      </c>
      <c r="H58" s="129">
        <f>SUM('4.읍면동별연령별인구'!H766)</f>
        <v>122</v>
      </c>
      <c r="I58" s="129">
        <f>SUM('4.읍면동별연령별인구'!I766)</f>
        <v>122</v>
      </c>
      <c r="J58" s="129">
        <f>SUM('4.읍면동별연령별인구'!J766)</f>
        <v>892</v>
      </c>
      <c r="K58" s="129">
        <f>SUM('4.읍면동별연령별인구'!K766)</f>
        <v>139</v>
      </c>
      <c r="L58" s="129">
        <f>SUM('4.읍면동별연령별인구'!L766)</f>
        <v>162</v>
      </c>
      <c r="M58" s="129">
        <f>SUM('4.읍면동별연령별인구'!M766)</f>
        <v>199</v>
      </c>
      <c r="N58" s="129">
        <f>SUM('4.읍면동별연령별인구'!N766)</f>
        <v>210</v>
      </c>
      <c r="O58" s="129">
        <f>SUM('4.읍면동별연령별인구'!O766)</f>
        <v>182</v>
      </c>
      <c r="P58" s="129">
        <f>SUM('4.읍면동별연령별인구'!P766)</f>
        <v>1301</v>
      </c>
      <c r="Q58" s="129">
        <f>SUM('4.읍면동별연령별인구'!Q766)</f>
        <v>227</v>
      </c>
      <c r="R58" s="129">
        <f>SUM('4.읍면동별연령별인구'!R766)</f>
        <v>243</v>
      </c>
      <c r="S58" s="129">
        <f>SUM('4.읍면동별연령별인구'!S766)</f>
        <v>274</v>
      </c>
      <c r="T58" s="129">
        <f>SUM('4.읍면동별연령별인구'!T766)</f>
        <v>271</v>
      </c>
      <c r="U58" s="129">
        <f>SUM('4.읍면동별연령별인구'!U766)</f>
        <v>286</v>
      </c>
      <c r="V58" s="129">
        <f>SUM('4.읍면동별연령별인구'!V766)</f>
        <v>1397</v>
      </c>
      <c r="W58" s="129">
        <f>SUM('4.읍면동별연령별인구'!W766)</f>
        <v>296</v>
      </c>
      <c r="X58" s="129">
        <f>SUM('4.읍면동별연령별인구'!X766)</f>
        <v>251</v>
      </c>
      <c r="Y58" s="129">
        <f>SUM('4.읍면동별연령별인구'!Y766)</f>
        <v>248</v>
      </c>
      <c r="Z58" s="129">
        <f>SUM('4.읍면동별연령별인구'!Z766)</f>
        <v>281</v>
      </c>
      <c r="AA58" s="129">
        <f>SUM('4.읍면동별연령별인구'!AA766)</f>
        <v>321</v>
      </c>
      <c r="AB58" s="129">
        <f>SUM('4.읍면동별연령별인구'!AB766)</f>
        <v>1547</v>
      </c>
      <c r="AC58" s="129">
        <f>SUM('4.읍면동별연령별인구'!AC766)</f>
        <v>335</v>
      </c>
      <c r="AD58" s="129">
        <f>SUM('4.읍면동별연령별인구'!AD766)</f>
        <v>320</v>
      </c>
      <c r="AE58" s="129">
        <f>SUM('4.읍면동별연령별인구'!AE766)</f>
        <v>352</v>
      </c>
      <c r="AF58" s="129">
        <f>SUM('4.읍면동별연령별인구'!AF766)</f>
        <v>266</v>
      </c>
      <c r="AG58" s="129">
        <f>SUM('4.읍면동별연령별인구'!AG766)</f>
        <v>274</v>
      </c>
      <c r="AH58" s="129">
        <f>SUM('4.읍면동별연령별인구'!AH766)</f>
        <v>1245</v>
      </c>
      <c r="AI58" s="129">
        <f>SUM('4.읍면동별연령별인구'!AI766)</f>
        <v>244</v>
      </c>
      <c r="AJ58" s="129">
        <f>SUM('4.읍면동별연령별인구'!AJ766)</f>
        <v>265</v>
      </c>
      <c r="AK58" s="129">
        <f>SUM('4.읍면동별연령별인구'!AK766)</f>
        <v>265</v>
      </c>
      <c r="AL58" s="129">
        <f>SUM('4.읍면동별연령별인구'!AL766)</f>
        <v>248</v>
      </c>
      <c r="AM58" s="129">
        <f>SUM('4.읍면동별연령별인구'!AM766)</f>
        <v>223</v>
      </c>
      <c r="AN58" s="129">
        <f>SUM('4.읍면동별연령별인구'!AN766)</f>
        <v>1038</v>
      </c>
      <c r="AO58" s="129">
        <f>SUM('4.읍면동별연령별인구'!AO766)</f>
        <v>247</v>
      </c>
      <c r="AP58" s="129">
        <f>SUM('4.읍면동별연령별인구'!AP766)</f>
        <v>202</v>
      </c>
      <c r="AQ58" s="129">
        <f>SUM('4.읍면동별연령별인구'!AQ766)</f>
        <v>201</v>
      </c>
      <c r="AR58" s="129">
        <f>SUM('4.읍면동별연령별인구'!AR766)</f>
        <v>218</v>
      </c>
      <c r="AS58" s="129">
        <f>SUM('4.읍면동별연령별인구'!AS766)</f>
        <v>170</v>
      </c>
      <c r="AT58" s="129">
        <f>SUM('4.읍면동별연령별인구'!AT766)</f>
        <v>1226</v>
      </c>
      <c r="AU58" s="129">
        <f>SUM('4.읍면동별연령별인구'!AU766)</f>
        <v>240</v>
      </c>
      <c r="AV58" s="129">
        <f>SUM('4.읍면동별연령별인구'!AV766)</f>
        <v>210</v>
      </c>
      <c r="AW58" s="129">
        <f>SUM('4.읍면동별연령별인구'!AW766)</f>
        <v>233</v>
      </c>
      <c r="AX58" s="129">
        <f>SUM('4.읍면동별연령별인구'!AX766)</f>
        <v>247</v>
      </c>
      <c r="AY58" s="129">
        <f>SUM('4.읍면동별연령별인구'!AY766)</f>
        <v>296</v>
      </c>
      <c r="AZ58" s="129">
        <f>SUM('4.읍면동별연령별인구'!AZ766)</f>
        <v>1748</v>
      </c>
      <c r="BA58" s="129">
        <f>SUM('4.읍면동별연령별인구'!BA766)</f>
        <v>308</v>
      </c>
      <c r="BB58" s="129">
        <f>SUM('4.읍면동별연령별인구'!BB766)</f>
        <v>356</v>
      </c>
      <c r="BC58" s="129">
        <f>SUM('4.읍면동별연령별인구'!BC766)</f>
        <v>368</v>
      </c>
      <c r="BD58" s="129">
        <f>SUM('4.읍면동별연령별인구'!BD766)</f>
        <v>368</v>
      </c>
      <c r="BE58" s="129">
        <f>SUM('4.읍면동별연령별인구'!BE766)</f>
        <v>348</v>
      </c>
      <c r="BF58" s="129">
        <f>SUM('4.읍면동별연령별인구'!BF766)</f>
        <v>2358</v>
      </c>
      <c r="BG58" s="129">
        <f>SUM('4.읍면동별연령별인구'!BG766)</f>
        <v>396</v>
      </c>
      <c r="BH58" s="129">
        <f>SUM('4.읍면동별연령별인구'!BH766)</f>
        <v>417</v>
      </c>
      <c r="BI58" s="129">
        <f>SUM('4.읍면동별연령별인구'!BI766)</f>
        <v>455</v>
      </c>
      <c r="BJ58" s="129">
        <f>SUM('4.읍면동별연령별인구'!BJ766)</f>
        <v>540</v>
      </c>
      <c r="BK58" s="129">
        <f>SUM('4.읍면동별연령별인구'!BK766)</f>
        <v>550</v>
      </c>
      <c r="BL58" s="129">
        <f>SUM('4.읍면동별연령별인구'!BL766)</f>
        <v>3306</v>
      </c>
      <c r="BM58" s="129">
        <f>SUM('4.읍면동별연령별인구'!BM766)</f>
        <v>622</v>
      </c>
      <c r="BN58" s="129">
        <f>SUM('4.읍면동별연령별인구'!BN766)</f>
        <v>655</v>
      </c>
      <c r="BO58" s="129">
        <f>SUM('4.읍면동별연령별인구'!BO766)</f>
        <v>651</v>
      </c>
      <c r="BP58" s="129">
        <f>SUM('4.읍면동별연령별인구'!BP766)</f>
        <v>707</v>
      </c>
      <c r="BQ58" s="129">
        <f>SUM('4.읍면동별연령별인구'!BQ766)</f>
        <v>671</v>
      </c>
      <c r="BR58" s="129">
        <f>SUM('4.읍면동별연령별인구'!BR766)</f>
        <v>3522</v>
      </c>
      <c r="BS58" s="129">
        <f>SUM('4.읍면동별연령별인구'!BS766)</f>
        <v>658</v>
      </c>
      <c r="BT58" s="129">
        <f>SUM('4.읍면동별연령별인구'!BT766)</f>
        <v>676</v>
      </c>
      <c r="BU58" s="129">
        <f>SUM('4.읍면동별연령별인구'!BU766)</f>
        <v>742</v>
      </c>
      <c r="BV58" s="129">
        <f>SUM('4.읍면동별연령별인구'!BV766)</f>
        <v>725</v>
      </c>
      <c r="BW58" s="129">
        <f>SUM('4.읍면동별연령별인구'!BW766)</f>
        <v>721</v>
      </c>
      <c r="BX58" s="129">
        <f>SUM('4.읍면동별연령별인구'!BX766)</f>
        <v>4745</v>
      </c>
      <c r="BY58" s="129">
        <f>SUM('4.읍면동별연령별인구'!BY766)</f>
        <v>974</v>
      </c>
      <c r="BZ58" s="129">
        <f>SUM('4.읍면동별연령별인구'!BZ766)</f>
        <v>995</v>
      </c>
      <c r="CA58" s="129">
        <f>SUM('4.읍면동별연령별인구'!CA766)</f>
        <v>1036</v>
      </c>
      <c r="CB58" s="129">
        <f>SUM('4.읍면동별연령별인구'!CB766)</f>
        <v>862</v>
      </c>
      <c r="CC58" s="129">
        <f>SUM('4.읍면동별연령별인구'!CC766)</f>
        <v>878</v>
      </c>
      <c r="CD58" s="129">
        <f>SUM('4.읍면동별연령별인구'!CD766)</f>
        <v>4102</v>
      </c>
      <c r="CE58" s="129">
        <f>SUM('4.읍면동별연령별인구'!CE766)</f>
        <v>960</v>
      </c>
      <c r="CF58" s="129">
        <f>SUM('4.읍면동별연령별인구'!CF766)</f>
        <v>828</v>
      </c>
      <c r="CG58" s="129">
        <f>SUM('4.읍면동별연령별인구'!CG766)</f>
        <v>918</v>
      </c>
      <c r="CH58" s="129">
        <f>SUM('4.읍면동별연령별인구'!CH766)</f>
        <v>722</v>
      </c>
      <c r="CI58" s="129">
        <f>SUM('4.읍면동별연령별인구'!CI766)</f>
        <v>674</v>
      </c>
      <c r="CJ58" s="129">
        <f>SUM('4.읍면동별연령별인구'!CJ766)</f>
        <v>3669</v>
      </c>
      <c r="CK58" s="129">
        <f>SUM('4.읍면동별연령별인구'!CK766)</f>
        <v>790</v>
      </c>
      <c r="CL58" s="129">
        <f>SUM('4.읍면동별연령별인구'!CL766)</f>
        <v>757</v>
      </c>
      <c r="CM58" s="129">
        <f>SUM('4.읍면동별연령별인구'!CM766)</f>
        <v>652</v>
      </c>
      <c r="CN58" s="129">
        <f>SUM('4.읍면동별연령별인구'!CN766)</f>
        <v>760</v>
      </c>
      <c r="CO58" s="129">
        <f>SUM('4.읍면동별연령별인구'!CO766)</f>
        <v>710</v>
      </c>
      <c r="CP58" s="129">
        <f>SUM('4.읍면동별연령별인구'!CP766)</f>
        <v>2889</v>
      </c>
      <c r="CQ58" s="129">
        <f>SUM('4.읍면동별연령별인구'!CQ766)</f>
        <v>684</v>
      </c>
      <c r="CR58" s="129">
        <f>SUM('4.읍면동별연령별인구'!CR766)</f>
        <v>641</v>
      </c>
      <c r="CS58" s="129">
        <f>SUM('4.읍면동별연령별인구'!CS766)</f>
        <v>491</v>
      </c>
      <c r="CT58" s="129">
        <f>SUM('4.읍면동별연령별인구'!CT766)</f>
        <v>564</v>
      </c>
      <c r="CU58" s="129">
        <f>SUM('4.읍면동별연령별인구'!CU766)</f>
        <v>509</v>
      </c>
      <c r="CV58" s="129">
        <f>SUM('4.읍면동별연령별인구'!CV766)</f>
        <v>3087</v>
      </c>
      <c r="CW58" s="129">
        <f>SUM('4.읍면동별연령별인구'!CW766)</f>
        <v>694</v>
      </c>
      <c r="CX58" s="129">
        <f>SUM('4.읍면동별연령별인구'!CX766)</f>
        <v>663</v>
      </c>
      <c r="CY58" s="129">
        <f>SUM('4.읍면동별연령별인구'!CY766)</f>
        <v>645</v>
      </c>
      <c r="CZ58" s="129">
        <f>SUM('4.읍면동별연령별인구'!CZ766)</f>
        <v>578</v>
      </c>
      <c r="DA58" s="129">
        <f>SUM('4.읍면동별연령별인구'!DA766)</f>
        <v>507</v>
      </c>
      <c r="DB58" s="129">
        <f>SUM('4.읍면동별연령별인구'!DB766)</f>
        <v>1967</v>
      </c>
      <c r="DC58" s="129">
        <f>SUM('4.읍면동별연령별인구'!DC766)</f>
        <v>481</v>
      </c>
      <c r="DD58" s="129">
        <f>SUM('4.읍면동별연령별인구'!DD766)</f>
        <v>442</v>
      </c>
      <c r="DE58" s="129">
        <f>SUM('4.읍면동별연령별인구'!DE766)</f>
        <v>390</v>
      </c>
      <c r="DF58" s="129">
        <f>SUM('4.읍면동별연령별인구'!DF766)</f>
        <v>374</v>
      </c>
      <c r="DG58" s="129">
        <f>SUM('4.읍면동별연령별인구'!DG766)</f>
        <v>280</v>
      </c>
      <c r="DH58" s="129">
        <f>SUM('4.읍면동별연령별인구'!DH766)</f>
        <v>802</v>
      </c>
      <c r="DI58" s="129">
        <f>SUM('4.읍면동별연령별인구'!DI766)</f>
        <v>254</v>
      </c>
      <c r="DJ58" s="129">
        <f>SUM('4.읍면동별연령별인구'!DJ766)</f>
        <v>203</v>
      </c>
      <c r="DK58" s="129">
        <f>SUM('4.읍면동별연령별인구'!DK766)</f>
        <v>155</v>
      </c>
      <c r="DL58" s="129">
        <f>SUM('4.읍면동별연령별인구'!DL766)</f>
        <v>118</v>
      </c>
      <c r="DM58" s="129">
        <f>SUM('4.읍면동별연령별인구'!DM766)</f>
        <v>72</v>
      </c>
      <c r="DN58" s="129">
        <f>SUM('4.읍면동별연령별인구'!DN766)</f>
        <v>182</v>
      </c>
      <c r="DO58" s="129">
        <f>SUM('4.읍면동별연령별인구'!DO766)</f>
        <v>57</v>
      </c>
      <c r="DP58" s="129">
        <f>SUM('4.읍면동별연령별인구'!DP766)</f>
        <v>55</v>
      </c>
      <c r="DQ58" s="129">
        <f>SUM('4.읍면동별연령별인구'!DQ766)</f>
        <v>37</v>
      </c>
      <c r="DR58" s="129">
        <f>SUM('4.읍면동별연령별인구'!DR766)</f>
        <v>17</v>
      </c>
      <c r="DS58" s="129">
        <f>SUM('4.읍면동별연령별인구'!DS766)</f>
        <v>16</v>
      </c>
      <c r="DT58" s="130">
        <f>SUM('4.읍면동별연령별인구'!DT766)</f>
        <v>14</v>
      </c>
    </row>
    <row r="59" spans="1:124" ht="19" x14ac:dyDescent="0.4">
      <c r="A59" s="541"/>
      <c r="B59" s="98" t="s">
        <v>18</v>
      </c>
      <c r="C59" s="129">
        <f>SUM(D59,J59,P59,V59,AB59,AH59,AN59,AT59,AZ59,BF59,BL59,BR59,BX59,CD59,CJ59,CP59,CV59,DB59,DH59,DN59,DT59)</f>
        <v>20190</v>
      </c>
      <c r="D59" s="129">
        <f>SUM('4.읍면동별연령별인구'!D767)</f>
        <v>269</v>
      </c>
      <c r="E59" s="129">
        <f>SUM('4.읍면동별연령별인구'!E767)</f>
        <v>54</v>
      </c>
      <c r="F59" s="129">
        <f>SUM('4.읍면동별연령별인구'!F767)</f>
        <v>40</v>
      </c>
      <c r="G59" s="129">
        <f>SUM('4.읍면동별연령별인구'!G767)</f>
        <v>51</v>
      </c>
      <c r="H59" s="129">
        <f>SUM('4.읍면동별연령별인구'!H767)</f>
        <v>60</v>
      </c>
      <c r="I59" s="129">
        <f>SUM('4.읍면동별연령별인구'!I767)</f>
        <v>64</v>
      </c>
      <c r="J59" s="129">
        <f>SUM('4.읍면동별연령별인구'!J767)</f>
        <v>477</v>
      </c>
      <c r="K59" s="129">
        <f>SUM('4.읍면동별연령별인구'!K767)</f>
        <v>80</v>
      </c>
      <c r="L59" s="129">
        <f>SUM('4.읍면동별연령별인구'!L767)</f>
        <v>86</v>
      </c>
      <c r="M59" s="129">
        <f>SUM('4.읍면동별연령별인구'!M767)</f>
        <v>104</v>
      </c>
      <c r="N59" s="129">
        <f>SUM('4.읍면동별연령별인구'!N767)</f>
        <v>119</v>
      </c>
      <c r="O59" s="129">
        <f>SUM('4.읍면동별연령별인구'!O767)</f>
        <v>88</v>
      </c>
      <c r="P59" s="129">
        <f>SUM('4.읍면동별연령별인구'!P767)</f>
        <v>748</v>
      </c>
      <c r="Q59" s="129">
        <f>SUM('4.읍면동별연령별인구'!Q767)</f>
        <v>119</v>
      </c>
      <c r="R59" s="129">
        <f>SUM('4.읍면동별연령별인구'!R767)</f>
        <v>143</v>
      </c>
      <c r="S59" s="129">
        <f>SUM('4.읍면동별연령별인구'!S767)</f>
        <v>160</v>
      </c>
      <c r="T59" s="129">
        <f>SUM('4.읍면동별연령별인구'!T767)</f>
        <v>167</v>
      </c>
      <c r="U59" s="129">
        <f>SUM('4.읍면동별연령별인구'!U767)</f>
        <v>159</v>
      </c>
      <c r="V59" s="129">
        <f>SUM('4.읍면동별연령별인구'!V767)</f>
        <v>731</v>
      </c>
      <c r="W59" s="129">
        <f>SUM('4.읍면동별연령별인구'!W767)</f>
        <v>150</v>
      </c>
      <c r="X59" s="129">
        <f>SUM('4.읍면동별연령별인구'!X767)</f>
        <v>136</v>
      </c>
      <c r="Y59" s="129">
        <f>SUM('4.읍면동별연령별인구'!Y767)</f>
        <v>125</v>
      </c>
      <c r="Z59" s="129">
        <f>SUM('4.읍면동별연령별인구'!Z767)</f>
        <v>150</v>
      </c>
      <c r="AA59" s="129">
        <f>SUM('4.읍면동별연령별인구'!AA767)</f>
        <v>170</v>
      </c>
      <c r="AB59" s="129">
        <f>SUM('4.읍면동별연령별인구'!AB767)</f>
        <v>986</v>
      </c>
      <c r="AC59" s="129">
        <f>SUM('4.읍면동별연령별인구'!AC767)</f>
        <v>211</v>
      </c>
      <c r="AD59" s="129">
        <f>SUM('4.읍면동별연령별인구'!AD767)</f>
        <v>194</v>
      </c>
      <c r="AE59" s="129">
        <f>SUM('4.읍면동별연령별인구'!AE767)</f>
        <v>237</v>
      </c>
      <c r="AF59" s="129">
        <f>SUM('4.읍면동별연령별인구'!AF767)</f>
        <v>171</v>
      </c>
      <c r="AG59" s="129">
        <f>SUM('4.읍면동별연령별인구'!AG767)</f>
        <v>173</v>
      </c>
      <c r="AH59" s="129">
        <f>SUM('4.읍면동별연령별인구'!AH767)</f>
        <v>747</v>
      </c>
      <c r="AI59" s="129">
        <f>SUM('4.읍면동별연령별인구'!AI767)</f>
        <v>149</v>
      </c>
      <c r="AJ59" s="129">
        <f>SUM('4.읍면동별연령별인구'!AJ767)</f>
        <v>151</v>
      </c>
      <c r="AK59" s="129">
        <f>SUM('4.읍면동별연령별인구'!AK767)</f>
        <v>153</v>
      </c>
      <c r="AL59" s="129">
        <f>SUM('4.읍면동별연령별인구'!AL767)</f>
        <v>151</v>
      </c>
      <c r="AM59" s="129">
        <f>SUM('4.읍면동별연령별인구'!AM767)</f>
        <v>143</v>
      </c>
      <c r="AN59" s="129">
        <f>SUM('4.읍면동별연령별인구'!AN767)</f>
        <v>581</v>
      </c>
      <c r="AO59" s="129">
        <f>SUM('4.읍면동별연령별인구'!AO767)</f>
        <v>146</v>
      </c>
      <c r="AP59" s="129">
        <f>SUM('4.읍면동별연령별인구'!AP767)</f>
        <v>116</v>
      </c>
      <c r="AQ59" s="129">
        <f>SUM('4.읍면동별연령별인구'!AQ767)</f>
        <v>106</v>
      </c>
      <c r="AR59" s="129">
        <f>SUM('4.읍면동별연령별인구'!AR767)</f>
        <v>125</v>
      </c>
      <c r="AS59" s="129">
        <f>SUM('4.읍면동별연령별인구'!AS767)</f>
        <v>88</v>
      </c>
      <c r="AT59" s="129">
        <f>SUM('4.읍면동별연령별인구'!AT767)</f>
        <v>614</v>
      </c>
      <c r="AU59" s="129">
        <f>SUM('4.읍면동별연령별인구'!AU767)</f>
        <v>111</v>
      </c>
      <c r="AV59" s="129">
        <f>SUM('4.읍면동별연령별인구'!AV767)</f>
        <v>109</v>
      </c>
      <c r="AW59" s="129">
        <f>SUM('4.읍면동별연령별인구'!AW767)</f>
        <v>124</v>
      </c>
      <c r="AX59" s="129">
        <f>SUM('4.읍면동별연령별인구'!AX767)</f>
        <v>119</v>
      </c>
      <c r="AY59" s="129">
        <f>SUM('4.읍면동별연령별인구'!AY767)</f>
        <v>151</v>
      </c>
      <c r="AZ59" s="129">
        <f>SUM('4.읍면동별연령별인구'!AZ767)</f>
        <v>903</v>
      </c>
      <c r="BA59" s="129">
        <f>SUM('4.읍면동별연령별인구'!BA767)</f>
        <v>164</v>
      </c>
      <c r="BB59" s="129">
        <f>SUM('4.읍면동별연령별인구'!BB767)</f>
        <v>170</v>
      </c>
      <c r="BC59" s="129">
        <f>SUM('4.읍면동별연령별인구'!BC767)</f>
        <v>183</v>
      </c>
      <c r="BD59" s="129">
        <f>SUM('4.읍면동별연령별인구'!BD767)</f>
        <v>191</v>
      </c>
      <c r="BE59" s="129">
        <f>SUM('4.읍면동별연령별인구'!BE767)</f>
        <v>195</v>
      </c>
      <c r="BF59" s="129">
        <f>SUM('4.읍면동별연령별인구'!BF767)</f>
        <v>1251</v>
      </c>
      <c r="BG59" s="129">
        <f>SUM('4.읍면동별연령별인구'!BG767)</f>
        <v>206</v>
      </c>
      <c r="BH59" s="129">
        <f>SUM('4.읍면동별연령별인구'!BH767)</f>
        <v>217</v>
      </c>
      <c r="BI59" s="129">
        <f>SUM('4.읍면동별연령별인구'!BI767)</f>
        <v>248</v>
      </c>
      <c r="BJ59" s="129">
        <f>SUM('4.읍면동별연령별인구'!BJ767)</f>
        <v>297</v>
      </c>
      <c r="BK59" s="129">
        <f>SUM('4.읍면동별연령별인구'!BK767)</f>
        <v>283</v>
      </c>
      <c r="BL59" s="129">
        <f>SUM('4.읍면동별연령별인구'!BL767)</f>
        <v>1849</v>
      </c>
      <c r="BM59" s="129">
        <f>SUM('4.읍면동별연령별인구'!BM767)</f>
        <v>353</v>
      </c>
      <c r="BN59" s="129">
        <f>SUM('4.읍면동별연령별인구'!BN767)</f>
        <v>375</v>
      </c>
      <c r="BO59" s="129">
        <f>SUM('4.읍면동별연령별인구'!BO767)</f>
        <v>367</v>
      </c>
      <c r="BP59" s="129">
        <f>SUM('4.읍면동별연령별인구'!BP767)</f>
        <v>385</v>
      </c>
      <c r="BQ59" s="129">
        <f>SUM('4.읍면동별연령별인구'!BQ767)</f>
        <v>369</v>
      </c>
      <c r="BR59" s="129">
        <f>SUM('4.읍면동별연령별인구'!BR767)</f>
        <v>1897</v>
      </c>
      <c r="BS59" s="129">
        <f>SUM('4.읍면동별연령별인구'!BS767)</f>
        <v>354</v>
      </c>
      <c r="BT59" s="129">
        <f>SUM('4.읍면동별연령별인구'!BT767)</f>
        <v>389</v>
      </c>
      <c r="BU59" s="129">
        <f>SUM('4.읍면동별연령별인구'!BU767)</f>
        <v>391</v>
      </c>
      <c r="BV59" s="129">
        <f>SUM('4.읍면동별연령별인구'!BV767)</f>
        <v>386</v>
      </c>
      <c r="BW59" s="129">
        <f>SUM('4.읍면동별연령별인구'!BW767)</f>
        <v>377</v>
      </c>
      <c r="BX59" s="129">
        <f>SUM('4.읍면동별연령별인구'!BX767)</f>
        <v>2392</v>
      </c>
      <c r="BY59" s="129">
        <f>SUM('4.읍면동별연령별인구'!BY767)</f>
        <v>490</v>
      </c>
      <c r="BZ59" s="129">
        <f>SUM('4.읍면동별연령별인구'!BZ767)</f>
        <v>497</v>
      </c>
      <c r="CA59" s="129">
        <f>SUM('4.읍면동별연령별인구'!CA767)</f>
        <v>544</v>
      </c>
      <c r="CB59" s="129">
        <f>SUM('4.읍면동별연령별인구'!CB767)</f>
        <v>404</v>
      </c>
      <c r="CC59" s="129">
        <f>SUM('4.읍면동별연령별인구'!CC767)</f>
        <v>457</v>
      </c>
      <c r="CD59" s="129">
        <f>SUM('4.읍면동별연령별인구'!CD767)</f>
        <v>2037</v>
      </c>
      <c r="CE59" s="129">
        <f>SUM('4.읍면동별연령별인구'!CE767)</f>
        <v>487</v>
      </c>
      <c r="CF59" s="129">
        <f>SUM('4.읍면동별연령별인구'!CF767)</f>
        <v>423</v>
      </c>
      <c r="CG59" s="129">
        <f>SUM('4.읍면동별연령별인구'!CG767)</f>
        <v>427</v>
      </c>
      <c r="CH59" s="129">
        <f>SUM('4.읍면동별연령별인구'!CH767)</f>
        <v>371</v>
      </c>
      <c r="CI59" s="129">
        <f>SUM('4.읍면동별연령별인구'!CI767)</f>
        <v>329</v>
      </c>
      <c r="CJ59" s="129">
        <f>SUM('4.읍면동별연령별인구'!CJ767)</f>
        <v>1719</v>
      </c>
      <c r="CK59" s="129">
        <f>SUM('4.읍면동별연령별인구'!CK767)</f>
        <v>355</v>
      </c>
      <c r="CL59" s="129">
        <f>SUM('4.읍면동별연령별인구'!CL767)</f>
        <v>359</v>
      </c>
      <c r="CM59" s="129">
        <f>SUM('4.읍면동별연령별인구'!CM767)</f>
        <v>328</v>
      </c>
      <c r="CN59" s="129">
        <f>SUM('4.읍면동별연령별인구'!CN767)</f>
        <v>362</v>
      </c>
      <c r="CO59" s="129">
        <f>SUM('4.읍면동별연령별인구'!CO767)</f>
        <v>315</v>
      </c>
      <c r="CP59" s="129">
        <f>SUM('4.읍면동별연령별인구'!CP767)</f>
        <v>1255</v>
      </c>
      <c r="CQ59" s="129">
        <f>SUM('4.읍면동별연령별인구'!CQ767)</f>
        <v>323</v>
      </c>
      <c r="CR59" s="129">
        <f>SUM('4.읍면동별연령별인구'!CR767)</f>
        <v>292</v>
      </c>
      <c r="CS59" s="129">
        <f>SUM('4.읍면동별연령별인구'!CS767)</f>
        <v>229</v>
      </c>
      <c r="CT59" s="129">
        <f>SUM('4.읍면동별연령별인구'!CT767)</f>
        <v>225</v>
      </c>
      <c r="CU59" s="129">
        <f>SUM('4.읍면동별연령별인구'!CU767)</f>
        <v>186</v>
      </c>
      <c r="CV59" s="129">
        <f>SUM('4.읍면동별연령별인구'!CV767)</f>
        <v>1047</v>
      </c>
      <c r="CW59" s="129">
        <f>SUM('4.읍면동별연령별인구'!CW767)</f>
        <v>242</v>
      </c>
      <c r="CX59" s="129">
        <f>SUM('4.읍면동별연령별인구'!CX767)</f>
        <v>229</v>
      </c>
      <c r="CY59" s="129">
        <f>SUM('4.읍면동별연령별인구'!CY767)</f>
        <v>229</v>
      </c>
      <c r="CZ59" s="129">
        <f>SUM('4.읍면동별연령별인구'!CZ767)</f>
        <v>193</v>
      </c>
      <c r="DA59" s="129">
        <f>SUM('4.읍면동별연령별인구'!DA767)</f>
        <v>154</v>
      </c>
      <c r="DB59" s="129">
        <f>SUM('4.읍면동별연령별인구'!DB767)</f>
        <v>506</v>
      </c>
      <c r="DC59" s="129">
        <f>SUM('4.읍면동별연령별인구'!DC767)</f>
        <v>141</v>
      </c>
      <c r="DD59" s="129">
        <f>SUM('4.읍면동별연령별인구'!DD767)</f>
        <v>122</v>
      </c>
      <c r="DE59" s="129">
        <f>SUM('4.읍면동별연령별인구'!DE767)</f>
        <v>88</v>
      </c>
      <c r="DF59" s="129">
        <f>SUM('4.읍면동별연령별인구'!DF767)</f>
        <v>87</v>
      </c>
      <c r="DG59" s="129">
        <f>SUM('4.읍면동별연령별인구'!DG767)</f>
        <v>68</v>
      </c>
      <c r="DH59" s="129">
        <f>SUM('4.읍면동별연령별인구'!DH767)</f>
        <v>159</v>
      </c>
      <c r="DI59" s="129">
        <f>SUM('4.읍면동별연령별인구'!DI767)</f>
        <v>55</v>
      </c>
      <c r="DJ59" s="129">
        <f>SUM('4.읍면동별연령별인구'!DJ767)</f>
        <v>39</v>
      </c>
      <c r="DK59" s="129">
        <f>SUM('4.읍면동별연령별인구'!DK767)</f>
        <v>32</v>
      </c>
      <c r="DL59" s="129">
        <f>SUM('4.읍면동별연령별인구'!DL767)</f>
        <v>21</v>
      </c>
      <c r="DM59" s="129">
        <f>SUM('4.읍면동별연령별인구'!DM767)</f>
        <v>12</v>
      </c>
      <c r="DN59" s="129">
        <f>SUM('4.읍면동별연령별인구'!DN767)</f>
        <v>22</v>
      </c>
      <c r="DO59" s="129">
        <f>SUM('4.읍면동별연령별인구'!DO767)</f>
        <v>5</v>
      </c>
      <c r="DP59" s="129">
        <f>SUM('4.읍면동별연령별인구'!DP767)</f>
        <v>8</v>
      </c>
      <c r="DQ59" s="129">
        <f>SUM('4.읍면동별연령별인구'!DQ767)</f>
        <v>6</v>
      </c>
      <c r="DR59" s="129">
        <f>SUM('4.읍면동별연령별인구'!DR767)</f>
        <v>1</v>
      </c>
      <c r="DS59" s="129">
        <f>SUM('4.읍면동별연령별인구'!DS767)</f>
        <v>2</v>
      </c>
      <c r="DT59" s="130">
        <f>SUM('4.읍면동별연령별인구'!DT767)</f>
        <v>0</v>
      </c>
    </row>
    <row r="60" spans="1:124" ht="19" x14ac:dyDescent="0.4">
      <c r="A60" s="542"/>
      <c r="B60" s="13" t="s">
        <v>19</v>
      </c>
      <c r="C60" s="129">
        <f>SUM(D60,J60,P60,V60,AB60,AH60,AN60,AT60,AZ60,BF60,BL60,BR60,BX60,CD60,CJ60,CP60,CV60,DB60,DH60,DN60,DT60)</f>
        <v>21389</v>
      </c>
      <c r="D60" s="129">
        <f>SUM('4.읍면동별연령별인구'!D768)</f>
        <v>273</v>
      </c>
      <c r="E60" s="129">
        <f>SUM('4.읍면동별연령별인구'!E768)</f>
        <v>47</v>
      </c>
      <c r="F60" s="129">
        <f>SUM('4.읍면동별연령별인구'!F768)</f>
        <v>57</v>
      </c>
      <c r="G60" s="129">
        <f>SUM('4.읍면동별연령별인구'!G768)</f>
        <v>49</v>
      </c>
      <c r="H60" s="129">
        <f>SUM('4.읍면동별연령별인구'!H768)</f>
        <v>62</v>
      </c>
      <c r="I60" s="129">
        <f>SUM('4.읍면동별연령별인구'!I768)</f>
        <v>58</v>
      </c>
      <c r="J60" s="129">
        <f>SUM('4.읍면동별연령별인구'!J768)</f>
        <v>415</v>
      </c>
      <c r="K60" s="129">
        <f>SUM('4.읍면동별연령별인구'!K768)</f>
        <v>59</v>
      </c>
      <c r="L60" s="129">
        <f>SUM('4.읍면동별연령별인구'!L768)</f>
        <v>76</v>
      </c>
      <c r="M60" s="129">
        <f>SUM('4.읍면동별연령별인구'!M768)</f>
        <v>95</v>
      </c>
      <c r="N60" s="129">
        <f>SUM('4.읍면동별연령별인구'!N768)</f>
        <v>91</v>
      </c>
      <c r="O60" s="129">
        <f>SUM('4.읍면동별연령별인구'!O768)</f>
        <v>94</v>
      </c>
      <c r="P60" s="129">
        <f>SUM('4.읍면동별연령별인구'!P768)</f>
        <v>553</v>
      </c>
      <c r="Q60" s="129">
        <f>SUM('4.읍면동별연령별인구'!Q768)</f>
        <v>108</v>
      </c>
      <c r="R60" s="129">
        <f>SUM('4.읍면동별연령별인구'!R768)</f>
        <v>100</v>
      </c>
      <c r="S60" s="129">
        <f>SUM('4.읍면동별연령별인구'!S768)</f>
        <v>114</v>
      </c>
      <c r="T60" s="129">
        <f>SUM('4.읍면동별연령별인구'!T768)</f>
        <v>104</v>
      </c>
      <c r="U60" s="129">
        <f>SUM('4.읍면동별연령별인구'!U768)</f>
        <v>127</v>
      </c>
      <c r="V60" s="129">
        <f>SUM('4.읍면동별연령별인구'!V768)</f>
        <v>666</v>
      </c>
      <c r="W60" s="129">
        <f>SUM('4.읍면동별연령별인구'!W768)</f>
        <v>146</v>
      </c>
      <c r="X60" s="129">
        <f>SUM('4.읍면동별연령별인구'!X768)</f>
        <v>115</v>
      </c>
      <c r="Y60" s="129">
        <f>SUM('4.읍면동별연령별인구'!Y768)</f>
        <v>123</v>
      </c>
      <c r="Z60" s="129">
        <f>SUM('4.읍면동별연령별인구'!Z768)</f>
        <v>131</v>
      </c>
      <c r="AA60" s="129">
        <f>SUM('4.읍면동별연령별인구'!AA768)</f>
        <v>151</v>
      </c>
      <c r="AB60" s="129">
        <f>SUM('4.읍면동별연령별인구'!AB768)</f>
        <v>561</v>
      </c>
      <c r="AC60" s="129">
        <f>SUM('4.읍면동별연령별인구'!AC768)</f>
        <v>124</v>
      </c>
      <c r="AD60" s="129">
        <f>SUM('4.읍면동별연령별인구'!AD768)</f>
        <v>126</v>
      </c>
      <c r="AE60" s="129">
        <f>SUM('4.읍면동별연령별인구'!AE768)</f>
        <v>115</v>
      </c>
      <c r="AF60" s="129">
        <f>SUM('4.읍면동별연령별인구'!AF768)</f>
        <v>95</v>
      </c>
      <c r="AG60" s="129">
        <f>SUM('4.읍면동별연령별인구'!AG768)</f>
        <v>101</v>
      </c>
      <c r="AH60" s="129">
        <f>SUM('4.읍면동별연령별인구'!AH768)</f>
        <v>498</v>
      </c>
      <c r="AI60" s="129">
        <f>SUM('4.읍면동별연령별인구'!AI768)</f>
        <v>95</v>
      </c>
      <c r="AJ60" s="129">
        <f>SUM('4.읍면동별연령별인구'!AJ768)</f>
        <v>114</v>
      </c>
      <c r="AK60" s="129">
        <f>SUM('4.읍면동별연령별인구'!AK768)</f>
        <v>112</v>
      </c>
      <c r="AL60" s="129">
        <f>SUM('4.읍면동별연령별인구'!AL768)</f>
        <v>97</v>
      </c>
      <c r="AM60" s="129">
        <f>SUM('4.읍면동별연령별인구'!AM768)</f>
        <v>80</v>
      </c>
      <c r="AN60" s="129">
        <f>SUM('4.읍면동별연령별인구'!AN768)</f>
        <v>457</v>
      </c>
      <c r="AO60" s="129">
        <f>SUM('4.읍면동별연령별인구'!AO768)</f>
        <v>101</v>
      </c>
      <c r="AP60" s="129">
        <f>SUM('4.읍면동별연령별인구'!AP768)</f>
        <v>86</v>
      </c>
      <c r="AQ60" s="129">
        <f>SUM('4.읍면동별연령별인구'!AQ768)</f>
        <v>95</v>
      </c>
      <c r="AR60" s="129">
        <f>SUM('4.읍면동별연령별인구'!AR768)</f>
        <v>93</v>
      </c>
      <c r="AS60" s="129">
        <f>SUM('4.읍면동별연령별인구'!AS768)</f>
        <v>82</v>
      </c>
      <c r="AT60" s="129">
        <f>SUM('4.읍면동별연령별인구'!AT768)</f>
        <v>612</v>
      </c>
      <c r="AU60" s="129">
        <f>SUM('4.읍면동별연령별인구'!AU768)</f>
        <v>129</v>
      </c>
      <c r="AV60" s="129">
        <f>SUM('4.읍면동별연령별인구'!AV768)</f>
        <v>101</v>
      </c>
      <c r="AW60" s="129">
        <f>SUM('4.읍면동별연령별인구'!AW768)</f>
        <v>109</v>
      </c>
      <c r="AX60" s="129">
        <f>SUM('4.읍면동별연령별인구'!AX768)</f>
        <v>128</v>
      </c>
      <c r="AY60" s="129">
        <f>SUM('4.읍면동별연령별인구'!AY768)</f>
        <v>145</v>
      </c>
      <c r="AZ60" s="129">
        <f>SUM('4.읍면동별연령별인구'!AZ768)</f>
        <v>845</v>
      </c>
      <c r="BA60" s="129">
        <f>SUM('4.읍면동별연령별인구'!BA768)</f>
        <v>144</v>
      </c>
      <c r="BB60" s="129">
        <f>SUM('4.읍면동별연령별인구'!BB768)</f>
        <v>186</v>
      </c>
      <c r="BC60" s="129">
        <f>SUM('4.읍면동별연령별인구'!BC768)</f>
        <v>185</v>
      </c>
      <c r="BD60" s="129">
        <f>SUM('4.읍면동별연령별인구'!BD768)</f>
        <v>177</v>
      </c>
      <c r="BE60" s="129">
        <f>SUM('4.읍면동별연령별인구'!BE768)</f>
        <v>153</v>
      </c>
      <c r="BF60" s="129">
        <f>SUM('4.읍면동별연령별인구'!BF768)</f>
        <v>1107</v>
      </c>
      <c r="BG60" s="129">
        <f>SUM('4.읍면동별연령별인구'!BG768)</f>
        <v>190</v>
      </c>
      <c r="BH60" s="129">
        <f>SUM('4.읍면동별연령별인구'!BH768)</f>
        <v>200</v>
      </c>
      <c r="BI60" s="129">
        <f>SUM('4.읍면동별연령별인구'!BI768)</f>
        <v>207</v>
      </c>
      <c r="BJ60" s="129">
        <f>SUM('4.읍면동별연령별인구'!BJ768)</f>
        <v>243</v>
      </c>
      <c r="BK60" s="129">
        <f>SUM('4.읍면동별연령별인구'!BK768)</f>
        <v>267</v>
      </c>
      <c r="BL60" s="129">
        <f>SUM('4.읍면동별연령별인구'!BL768)</f>
        <v>1457</v>
      </c>
      <c r="BM60" s="129">
        <f>SUM('4.읍면동별연령별인구'!BM768)</f>
        <v>269</v>
      </c>
      <c r="BN60" s="129">
        <f>SUM('4.읍면동별연령별인구'!BN768)</f>
        <v>280</v>
      </c>
      <c r="BO60" s="129">
        <f>SUM('4.읍면동별연령별인구'!BO768)</f>
        <v>284</v>
      </c>
      <c r="BP60" s="129">
        <f>SUM('4.읍면동별연령별인구'!BP768)</f>
        <v>322</v>
      </c>
      <c r="BQ60" s="129">
        <f>SUM('4.읍면동별연령별인구'!BQ768)</f>
        <v>302</v>
      </c>
      <c r="BR60" s="129">
        <f>SUM('4.읍면동별연령별인구'!BR768)</f>
        <v>1625</v>
      </c>
      <c r="BS60" s="129">
        <f>SUM('4.읍면동별연령별인구'!BS768)</f>
        <v>304</v>
      </c>
      <c r="BT60" s="129">
        <f>SUM('4.읍면동별연령별인구'!BT768)</f>
        <v>287</v>
      </c>
      <c r="BU60" s="129">
        <f>SUM('4.읍면동별연령별인구'!BU768)</f>
        <v>351</v>
      </c>
      <c r="BV60" s="129">
        <f>SUM('4.읍면동별연령별인구'!BV768)</f>
        <v>339</v>
      </c>
      <c r="BW60" s="129">
        <f>SUM('4.읍면동별연령별인구'!BW768)</f>
        <v>344</v>
      </c>
      <c r="BX60" s="129">
        <f>SUM('4.읍면동별연령별인구'!BX768)</f>
        <v>2353</v>
      </c>
      <c r="BY60" s="129">
        <f>SUM('4.읍면동별연령별인구'!BY768)</f>
        <v>484</v>
      </c>
      <c r="BZ60" s="129">
        <f>SUM('4.읍면동별연령별인구'!BZ768)</f>
        <v>498</v>
      </c>
      <c r="CA60" s="129">
        <f>SUM('4.읍면동별연령별인구'!CA768)</f>
        <v>492</v>
      </c>
      <c r="CB60" s="129">
        <f>SUM('4.읍면동별연령별인구'!CB768)</f>
        <v>458</v>
      </c>
      <c r="CC60" s="129">
        <f>SUM('4.읍면동별연령별인구'!CC768)</f>
        <v>421</v>
      </c>
      <c r="CD60" s="129">
        <f>SUM('4.읍면동별연령별인구'!CD768)</f>
        <v>2065</v>
      </c>
      <c r="CE60" s="129">
        <f>SUM('4.읍면동별연령별인구'!CE768)</f>
        <v>473</v>
      </c>
      <c r="CF60" s="129">
        <f>SUM('4.읍면동별연령별인구'!CF768)</f>
        <v>405</v>
      </c>
      <c r="CG60" s="129">
        <f>SUM('4.읍면동별연령별인구'!CG768)</f>
        <v>491</v>
      </c>
      <c r="CH60" s="129">
        <f>SUM('4.읍면동별연령별인구'!CH768)</f>
        <v>351</v>
      </c>
      <c r="CI60" s="129">
        <f>SUM('4.읍면동별연령별인구'!CI768)</f>
        <v>345</v>
      </c>
      <c r="CJ60" s="129">
        <f>SUM('4.읍면동별연령별인구'!CJ768)</f>
        <v>1950</v>
      </c>
      <c r="CK60" s="129">
        <f>SUM('4.읍면동별연령별인구'!CK768)</f>
        <v>435</v>
      </c>
      <c r="CL60" s="129">
        <f>SUM('4.읍면동별연령별인구'!CL768)</f>
        <v>398</v>
      </c>
      <c r="CM60" s="129">
        <f>SUM('4.읍면동별연령별인구'!CM768)</f>
        <v>324</v>
      </c>
      <c r="CN60" s="129">
        <f>SUM('4.읍면동별연령별인구'!CN768)</f>
        <v>398</v>
      </c>
      <c r="CO60" s="129">
        <f>SUM('4.읍면동별연령별인구'!CO768)</f>
        <v>395</v>
      </c>
      <c r="CP60" s="129">
        <f>SUM('4.읍면동별연령별인구'!CP768)</f>
        <v>1634</v>
      </c>
      <c r="CQ60" s="129">
        <f>SUM('4.읍면동별연령별인구'!CQ768)</f>
        <v>361</v>
      </c>
      <c r="CR60" s="129">
        <f>SUM('4.읍면동별연령별인구'!CR768)</f>
        <v>349</v>
      </c>
      <c r="CS60" s="129">
        <f>SUM('4.읍면동별연령별인구'!CS768)</f>
        <v>262</v>
      </c>
      <c r="CT60" s="129">
        <f>SUM('4.읍면동별연령별인구'!CT768)</f>
        <v>339</v>
      </c>
      <c r="CU60" s="129">
        <f>SUM('4.읍면동별연령별인구'!CU768)</f>
        <v>323</v>
      </c>
      <c r="CV60" s="129">
        <f>SUM('4.읍면동별연령별인구'!CV768)</f>
        <v>2040</v>
      </c>
      <c r="CW60" s="129">
        <f>SUM('4.읍면동별연령별인구'!CW768)</f>
        <v>452</v>
      </c>
      <c r="CX60" s="129">
        <f>SUM('4.읍면동별연령별인구'!CX768)</f>
        <v>434</v>
      </c>
      <c r="CY60" s="129">
        <f>SUM('4.읍면동별연령별인구'!CY768)</f>
        <v>416</v>
      </c>
      <c r="CZ60" s="129">
        <f>SUM('4.읍면동별연령별인구'!CZ768)</f>
        <v>385</v>
      </c>
      <c r="DA60" s="129">
        <f>SUM('4.읍면동별연령별인구'!DA768)</f>
        <v>353</v>
      </c>
      <c r="DB60" s="129">
        <f>SUM('4.읍면동별연령별인구'!DB768)</f>
        <v>1461</v>
      </c>
      <c r="DC60" s="129">
        <f>SUM('4.읍면동별연령별인구'!DC768)</f>
        <v>340</v>
      </c>
      <c r="DD60" s="129">
        <f>SUM('4.읍면동별연령별인구'!DD768)</f>
        <v>320</v>
      </c>
      <c r="DE60" s="129">
        <f>SUM('4.읍면동별연령별인구'!DE768)</f>
        <v>302</v>
      </c>
      <c r="DF60" s="129">
        <f>SUM('4.읍면동별연령별인구'!DF768)</f>
        <v>287</v>
      </c>
      <c r="DG60" s="129">
        <f>SUM('4.읍면동별연령별인구'!DG768)</f>
        <v>212</v>
      </c>
      <c r="DH60" s="129">
        <f>SUM('4.읍면동별연령별인구'!DH768)</f>
        <v>643</v>
      </c>
      <c r="DI60" s="129">
        <f>SUM('4.읍면동별연령별인구'!DI768)</f>
        <v>199</v>
      </c>
      <c r="DJ60" s="129">
        <f>SUM('4.읍면동별연령별인구'!DJ768)</f>
        <v>164</v>
      </c>
      <c r="DK60" s="129">
        <f>SUM('4.읍면동별연령별인구'!DK768)</f>
        <v>123</v>
      </c>
      <c r="DL60" s="129">
        <f>SUM('4.읍면동별연령별인구'!DL768)</f>
        <v>97</v>
      </c>
      <c r="DM60" s="129">
        <f>SUM('4.읍면동별연령별인구'!DM768)</f>
        <v>60</v>
      </c>
      <c r="DN60" s="129">
        <f>SUM('4.읍면동별연령별인구'!DN768)</f>
        <v>160</v>
      </c>
      <c r="DO60" s="129">
        <f>SUM('4.읍면동별연령별인구'!DO768)</f>
        <v>52</v>
      </c>
      <c r="DP60" s="129">
        <f>SUM('4.읍면동별연령별인구'!DP768)</f>
        <v>47</v>
      </c>
      <c r="DQ60" s="129">
        <f>SUM('4.읍면동별연령별인구'!DQ768)</f>
        <v>31</v>
      </c>
      <c r="DR60" s="129">
        <f>SUM('4.읍면동별연령별인구'!DR768)</f>
        <v>16</v>
      </c>
      <c r="DS60" s="129">
        <f>SUM('4.읍면동별연령별인구'!DS768)</f>
        <v>14</v>
      </c>
      <c r="DT60" s="130">
        <f>SUM('4.읍면동별연령별인구'!DT768)</f>
        <v>14</v>
      </c>
    </row>
    <row r="61" spans="1:124" ht="19" x14ac:dyDescent="0.4">
      <c r="A61" s="540" t="s">
        <v>238</v>
      </c>
      <c r="B61" s="98" t="s">
        <v>17</v>
      </c>
      <c r="C61" s="92">
        <f>SUM(C62:C63)</f>
        <v>42465</v>
      </c>
      <c r="D61" s="92">
        <f>SUM('4.읍면동별연령별인구'!D799)</f>
        <v>607</v>
      </c>
      <c r="E61" s="92">
        <f>SUM('4.읍면동별연령별인구'!E799)</f>
        <v>89</v>
      </c>
      <c r="F61" s="92">
        <f>SUM('4.읍면동별연령별인구'!F799)</f>
        <v>124</v>
      </c>
      <c r="G61" s="92">
        <f>SUM('4.읍면동별연령별인구'!G799)</f>
        <v>106</v>
      </c>
      <c r="H61" s="92">
        <f>SUM('4.읍면동별연령별인구'!H799)</f>
        <v>149</v>
      </c>
      <c r="I61" s="92">
        <f>SUM('4.읍면동별연령별인구'!I799)</f>
        <v>139</v>
      </c>
      <c r="J61" s="92">
        <f>SUM('4.읍면동별연령별인구'!J799)</f>
        <v>851</v>
      </c>
      <c r="K61" s="92">
        <f>SUM('4.읍면동별연령별인구'!K799)</f>
        <v>144</v>
      </c>
      <c r="L61" s="92">
        <f>SUM('4.읍면동별연령별인구'!L799)</f>
        <v>158</v>
      </c>
      <c r="M61" s="92">
        <f>SUM('4.읍면동별연령별인구'!M799)</f>
        <v>183</v>
      </c>
      <c r="N61" s="92">
        <f>SUM('4.읍면동별연령별인구'!N799)</f>
        <v>204</v>
      </c>
      <c r="O61" s="92">
        <f>SUM('4.읍면동별연령별인구'!O799)</f>
        <v>162</v>
      </c>
      <c r="P61" s="92">
        <f>SUM('4.읍면동별연령별인구'!P799)</f>
        <v>1224</v>
      </c>
      <c r="Q61" s="92">
        <f>SUM('4.읍면동별연령별인구'!Q799)</f>
        <v>230</v>
      </c>
      <c r="R61" s="92">
        <f>SUM('4.읍면동별연령별인구'!R799)</f>
        <v>230</v>
      </c>
      <c r="S61" s="92">
        <f>SUM('4.읍면동별연령별인구'!S799)</f>
        <v>272</v>
      </c>
      <c r="T61" s="92">
        <f>SUM('4.읍면동별연령별인구'!T799)</f>
        <v>220</v>
      </c>
      <c r="U61" s="92">
        <f>SUM('4.읍면동별연령별인구'!U799)</f>
        <v>272</v>
      </c>
      <c r="V61" s="92">
        <f>SUM('4.읍면동별연령별인구'!V799)</f>
        <v>1326</v>
      </c>
      <c r="W61" s="92">
        <f>SUM('4.읍면동별연령별인구'!W799)</f>
        <v>275</v>
      </c>
      <c r="X61" s="92">
        <f>SUM('4.읍면동별연령별인구'!X799)</f>
        <v>240</v>
      </c>
      <c r="Y61" s="92">
        <f>SUM('4.읍면동별연령별인구'!Y799)</f>
        <v>258</v>
      </c>
      <c r="Z61" s="92">
        <f>SUM('4.읍면동별연령별인구'!Z799)</f>
        <v>279</v>
      </c>
      <c r="AA61" s="92">
        <f>SUM('4.읍면동별연령별인구'!AA799)</f>
        <v>274</v>
      </c>
      <c r="AB61" s="92">
        <f>SUM('4.읍면동별연령별인구'!AB799)</f>
        <v>1479</v>
      </c>
      <c r="AC61" s="92">
        <f>SUM('4.읍면동별연령별인구'!AC799)</f>
        <v>254</v>
      </c>
      <c r="AD61" s="92">
        <f>SUM('4.읍면동별연령별인구'!AD799)</f>
        <v>330</v>
      </c>
      <c r="AE61" s="92">
        <f>SUM('4.읍면동별연령별인구'!AE799)</f>
        <v>309</v>
      </c>
      <c r="AF61" s="92">
        <f>SUM('4.읍면동별연령별인구'!AF799)</f>
        <v>288</v>
      </c>
      <c r="AG61" s="92">
        <f>SUM('4.읍면동별연령별인구'!AG799)</f>
        <v>298</v>
      </c>
      <c r="AH61" s="92">
        <f>SUM('4.읍면동별연령별인구'!AH799)</f>
        <v>1236</v>
      </c>
      <c r="AI61" s="92">
        <f>SUM('4.읍면동별연령별인구'!AI799)</f>
        <v>238</v>
      </c>
      <c r="AJ61" s="92">
        <f>SUM('4.읍면동별연령별인구'!AJ799)</f>
        <v>282</v>
      </c>
      <c r="AK61" s="92">
        <f>SUM('4.읍면동별연령별인구'!AK799)</f>
        <v>258</v>
      </c>
      <c r="AL61" s="92">
        <f>SUM('4.읍면동별연령별인구'!AL799)</f>
        <v>226</v>
      </c>
      <c r="AM61" s="92">
        <f>SUM('4.읍면동별연령별인구'!AM799)</f>
        <v>232</v>
      </c>
      <c r="AN61" s="92">
        <f>SUM('4.읍면동별연령별인구'!AN799)</f>
        <v>1140</v>
      </c>
      <c r="AO61" s="92">
        <f>SUM('4.읍면동별연령별인구'!AO799)</f>
        <v>257</v>
      </c>
      <c r="AP61" s="92">
        <f>SUM('4.읍면동별연령별인구'!AP799)</f>
        <v>246</v>
      </c>
      <c r="AQ61" s="92">
        <f>SUM('4.읍면동별연령별인구'!AQ799)</f>
        <v>186</v>
      </c>
      <c r="AR61" s="92">
        <f>SUM('4.읍면동별연령별인구'!AR799)</f>
        <v>211</v>
      </c>
      <c r="AS61" s="92">
        <f>SUM('4.읍면동별연령별인구'!AS799)</f>
        <v>240</v>
      </c>
      <c r="AT61" s="92">
        <f>SUM('4.읍면동별연령별인구'!AT799)</f>
        <v>1221</v>
      </c>
      <c r="AU61" s="92">
        <f>SUM('4.읍면동별연령별인구'!AU799)</f>
        <v>224</v>
      </c>
      <c r="AV61" s="92">
        <f>SUM('4.읍면동별연령별인구'!AV799)</f>
        <v>239</v>
      </c>
      <c r="AW61" s="92">
        <f>SUM('4.읍면동별연령별인구'!AW799)</f>
        <v>195</v>
      </c>
      <c r="AX61" s="92">
        <f>SUM('4.읍면동별연령별인구'!AX799)</f>
        <v>290</v>
      </c>
      <c r="AY61" s="92">
        <f>SUM('4.읍면동별연령별인구'!AY799)</f>
        <v>273</v>
      </c>
      <c r="AZ61" s="92">
        <f>SUM('4.읍면동별연령별인구'!AZ799)</f>
        <v>1747</v>
      </c>
      <c r="BA61" s="92">
        <f>SUM('4.읍면동별연령별인구'!BA799)</f>
        <v>342</v>
      </c>
      <c r="BB61" s="92">
        <f>SUM('4.읍면동별연령별인구'!BB799)</f>
        <v>330</v>
      </c>
      <c r="BC61" s="92">
        <f>SUM('4.읍면동별연령별인구'!BC799)</f>
        <v>311</v>
      </c>
      <c r="BD61" s="92">
        <f>SUM('4.읍면동별연령별인구'!BD799)</f>
        <v>386</v>
      </c>
      <c r="BE61" s="92">
        <f>SUM('4.읍면동별연령별인구'!BE799)</f>
        <v>378</v>
      </c>
      <c r="BF61" s="92">
        <f>SUM('4.읍면동별연령별인구'!BF799)</f>
        <v>2496</v>
      </c>
      <c r="BG61" s="92">
        <f>SUM('4.읍면동별연령별인구'!BG799)</f>
        <v>396</v>
      </c>
      <c r="BH61" s="92">
        <f>SUM('4.읍면동별연령별인구'!BH799)</f>
        <v>409</v>
      </c>
      <c r="BI61" s="92">
        <f>SUM('4.읍면동별연령별인구'!BI799)</f>
        <v>494</v>
      </c>
      <c r="BJ61" s="92">
        <f>SUM('4.읍면동별연령별인구'!BJ799)</f>
        <v>548</v>
      </c>
      <c r="BK61" s="92">
        <f>SUM('4.읍면동별연령별인구'!BK799)</f>
        <v>649</v>
      </c>
      <c r="BL61" s="92">
        <f>SUM('4.읍면동별연령별인구'!BL799)</f>
        <v>3685</v>
      </c>
      <c r="BM61" s="92">
        <f>SUM('4.읍면동별연령별인구'!BM799)</f>
        <v>610</v>
      </c>
      <c r="BN61" s="92">
        <f>SUM('4.읍면동별연령별인구'!BN799)</f>
        <v>673</v>
      </c>
      <c r="BO61" s="92">
        <f>SUM('4.읍면동별연령별인구'!BO799)</f>
        <v>787</v>
      </c>
      <c r="BP61" s="92">
        <f>SUM('4.읍면동별연령별인구'!BP799)</f>
        <v>837</v>
      </c>
      <c r="BQ61" s="92">
        <f>SUM('4.읍면동별연령별인구'!BQ799)</f>
        <v>778</v>
      </c>
      <c r="BR61" s="92">
        <f>SUM('4.읍면동별연령별인구'!BR799)</f>
        <v>4024</v>
      </c>
      <c r="BS61" s="92">
        <f>SUM('4.읍면동별연령별인구'!BS799)</f>
        <v>831</v>
      </c>
      <c r="BT61" s="92">
        <f>SUM('4.읍면동별연령별인구'!BT799)</f>
        <v>787</v>
      </c>
      <c r="BU61" s="92">
        <f>SUM('4.읍면동별연령별인구'!BU799)</f>
        <v>822</v>
      </c>
      <c r="BV61" s="92">
        <f>SUM('4.읍면동별연령별인구'!BV799)</f>
        <v>759</v>
      </c>
      <c r="BW61" s="92">
        <f>SUM('4.읍면동별연령별인구'!BW799)</f>
        <v>825</v>
      </c>
      <c r="BX61" s="92">
        <f>SUM('4.읍면동별연령별인구'!BX799)</f>
        <v>5300</v>
      </c>
      <c r="BY61" s="92">
        <f>SUM('4.읍면동별연령별인구'!BY799)</f>
        <v>997</v>
      </c>
      <c r="BZ61" s="92">
        <f>SUM('4.읍면동별연령별인구'!BZ799)</f>
        <v>1135</v>
      </c>
      <c r="CA61" s="92">
        <f>SUM('4.읍면동별연령별인구'!CA799)</f>
        <v>1174</v>
      </c>
      <c r="CB61" s="92">
        <f>SUM('4.읍면동별연령별인구'!CB799)</f>
        <v>971</v>
      </c>
      <c r="CC61" s="92">
        <f>SUM('4.읍면동별연령별인구'!CC799)</f>
        <v>1023</v>
      </c>
      <c r="CD61" s="92">
        <f>SUM('4.읍면동별연령별인구'!CD799)</f>
        <v>4398</v>
      </c>
      <c r="CE61" s="92">
        <f>SUM('4.읍면동별연령별인구'!CE799)</f>
        <v>1001</v>
      </c>
      <c r="CF61" s="92">
        <f>SUM('4.읍면동별연령별인구'!CF799)</f>
        <v>881</v>
      </c>
      <c r="CG61" s="92">
        <f>SUM('4.읍면동별연령별인구'!CG799)</f>
        <v>975</v>
      </c>
      <c r="CH61" s="92">
        <f>SUM('4.읍면동별연령별인구'!CH799)</f>
        <v>848</v>
      </c>
      <c r="CI61" s="92">
        <f>SUM('4.읍면동별연령별인구'!CI799)</f>
        <v>693</v>
      </c>
      <c r="CJ61" s="92">
        <f>SUM('4.읍면동별연령별인구'!CJ799)</f>
        <v>3484</v>
      </c>
      <c r="CK61" s="92">
        <f>SUM('4.읍면동별연령별인구'!CK799)</f>
        <v>788</v>
      </c>
      <c r="CL61" s="92">
        <f>SUM('4.읍면동별연령별인구'!CL799)</f>
        <v>683</v>
      </c>
      <c r="CM61" s="92">
        <f>SUM('4.읍면동별연령별인구'!CM799)</f>
        <v>662</v>
      </c>
      <c r="CN61" s="92">
        <f>SUM('4.읍면동별연령별인구'!CN799)</f>
        <v>656</v>
      </c>
      <c r="CO61" s="92">
        <f>SUM('4.읍면동별연령별인구'!CO799)</f>
        <v>695</v>
      </c>
      <c r="CP61" s="92">
        <f>SUM('4.읍면동별연령별인구'!CP799)</f>
        <v>2761</v>
      </c>
      <c r="CQ61" s="92">
        <f>SUM('4.읍면동별연령별인구'!CQ799)</f>
        <v>643</v>
      </c>
      <c r="CR61" s="92">
        <f>SUM('4.읍면동별연령별인구'!CR799)</f>
        <v>527</v>
      </c>
      <c r="CS61" s="92">
        <f>SUM('4.읍면동별연령별인구'!CS799)</f>
        <v>502</v>
      </c>
      <c r="CT61" s="92">
        <f>SUM('4.읍면동별연령별인구'!CT799)</f>
        <v>559</v>
      </c>
      <c r="CU61" s="92">
        <f>SUM('4.읍면동별연령별인구'!CU799)</f>
        <v>530</v>
      </c>
      <c r="CV61" s="92">
        <f>SUM('4.읍면동별연령별인구'!CV799)</f>
        <v>2868</v>
      </c>
      <c r="CW61" s="92">
        <f>SUM('4.읍면동별연령별인구'!CW799)</f>
        <v>676</v>
      </c>
      <c r="CX61" s="92">
        <f>SUM('4.읍면동별연령별인구'!CX799)</f>
        <v>605</v>
      </c>
      <c r="CY61" s="92">
        <f>SUM('4.읍면동별연령별인구'!CY799)</f>
        <v>562</v>
      </c>
      <c r="CZ61" s="92">
        <f>SUM('4.읍면동별연령별인구'!CZ799)</f>
        <v>562</v>
      </c>
      <c r="DA61" s="92">
        <f>SUM('4.읍면동별연령별인구'!DA799)</f>
        <v>463</v>
      </c>
      <c r="DB61" s="92">
        <f>SUM('4.읍면동별연령별인구'!DB799)</f>
        <v>1761</v>
      </c>
      <c r="DC61" s="92">
        <f>SUM('4.읍면동별연령별인구'!DC799)</f>
        <v>440</v>
      </c>
      <c r="DD61" s="92">
        <f>SUM('4.읍면동별연령별인구'!DD799)</f>
        <v>423</v>
      </c>
      <c r="DE61" s="92">
        <f>SUM('4.읍면동별연령별인구'!DE799)</f>
        <v>355</v>
      </c>
      <c r="DF61" s="92">
        <f>SUM('4.읍면동별연령별인구'!DF799)</f>
        <v>318</v>
      </c>
      <c r="DG61" s="92">
        <f>SUM('4.읍면동별연령별인구'!DG799)</f>
        <v>225</v>
      </c>
      <c r="DH61" s="92">
        <f>SUM('4.읍면동별연령별인구'!DH799)</f>
        <v>688</v>
      </c>
      <c r="DI61" s="92">
        <f>SUM('4.읍면동별연령별인구'!DI799)</f>
        <v>215</v>
      </c>
      <c r="DJ61" s="92">
        <f>SUM('4.읍면동별연령별인구'!DJ799)</f>
        <v>170</v>
      </c>
      <c r="DK61" s="92">
        <f>SUM('4.읍면동별연령별인구'!DK799)</f>
        <v>139</v>
      </c>
      <c r="DL61" s="92">
        <f>SUM('4.읍면동별연령별인구'!DL799)</f>
        <v>87</v>
      </c>
      <c r="DM61" s="92">
        <f>SUM('4.읍면동별연령별인구'!DM799)</f>
        <v>77</v>
      </c>
      <c r="DN61" s="92">
        <f>SUM('4.읍면동별연령별인구'!DN799)</f>
        <v>156</v>
      </c>
      <c r="DO61" s="92">
        <f>SUM('4.읍면동별연령별인구'!DO799)</f>
        <v>58</v>
      </c>
      <c r="DP61" s="92">
        <f>SUM('4.읍면동별연령별인구'!DP799)</f>
        <v>48</v>
      </c>
      <c r="DQ61" s="92">
        <f>SUM('4.읍면동별연령별인구'!DQ799)</f>
        <v>17</v>
      </c>
      <c r="DR61" s="92">
        <f>SUM('4.읍면동별연령별인구'!DR799)</f>
        <v>23</v>
      </c>
      <c r="DS61" s="92">
        <f>SUM('4.읍면동별연령별인구'!DS799)</f>
        <v>10</v>
      </c>
      <c r="DT61" s="92">
        <f>SUM('4.읍면동별연령별인구'!DT799)</f>
        <v>13</v>
      </c>
    </row>
    <row r="62" spans="1:124" ht="19" x14ac:dyDescent="0.4">
      <c r="A62" s="541"/>
      <c r="B62" s="98" t="s">
        <v>18</v>
      </c>
      <c r="C62" s="129">
        <f>SUM(D62,J62,P62,V62,AB62,AH62,AN62,AT62,AZ62,BF62,BL62,BR62,BX62,CD62,CJ62,CP62,CV62,DB62,DH62,DN62,DT62)</f>
        <v>21255</v>
      </c>
      <c r="D62" s="92">
        <f>'4.읍면동별연령별인구'!D800</f>
        <v>312</v>
      </c>
      <c r="E62" s="92">
        <f>'4.읍면동별연령별인구'!E800</f>
        <v>46</v>
      </c>
      <c r="F62" s="92">
        <f>'4.읍면동별연령별인구'!F800</f>
        <v>67</v>
      </c>
      <c r="G62" s="92">
        <f>'4.읍면동별연령별인구'!G800</f>
        <v>52</v>
      </c>
      <c r="H62" s="92">
        <f>'4.읍면동별연령별인구'!H800</f>
        <v>75</v>
      </c>
      <c r="I62" s="92">
        <f>'4.읍면동별연령별인구'!I800</f>
        <v>72</v>
      </c>
      <c r="J62" s="92">
        <f>'4.읍면동별연령별인구'!J800</f>
        <v>439</v>
      </c>
      <c r="K62" s="92">
        <f>'4.읍면동별연령별인구'!K800</f>
        <v>73</v>
      </c>
      <c r="L62" s="92">
        <f>'4.읍면동별연령별인구'!L800</f>
        <v>66</v>
      </c>
      <c r="M62" s="92">
        <f>'4.읍면동별연령별인구'!M800</f>
        <v>93</v>
      </c>
      <c r="N62" s="92">
        <f>'4.읍면동별연령별인구'!N800</f>
        <v>118</v>
      </c>
      <c r="O62" s="92">
        <f>'4.읍면동별연령별인구'!O800</f>
        <v>89</v>
      </c>
      <c r="P62" s="92">
        <f>'4.읍면동별연령별인구'!P800</f>
        <v>648</v>
      </c>
      <c r="Q62" s="92">
        <f>'4.읍면동별연령별인구'!Q800</f>
        <v>120</v>
      </c>
      <c r="R62" s="92">
        <f>'4.읍면동별연령별인구'!R800</f>
        <v>127</v>
      </c>
      <c r="S62" s="92">
        <f>'4.읍면동별연령별인구'!S800</f>
        <v>156</v>
      </c>
      <c r="T62" s="92">
        <f>'4.읍면동별연령별인구'!T800</f>
        <v>97</v>
      </c>
      <c r="U62" s="92">
        <f>'4.읍면동별연령별인구'!U800</f>
        <v>148</v>
      </c>
      <c r="V62" s="92">
        <f>'4.읍면동별연령별인구'!V800</f>
        <v>730</v>
      </c>
      <c r="W62" s="92">
        <f>'4.읍면동별연령별인구'!W800</f>
        <v>153</v>
      </c>
      <c r="X62" s="92">
        <f>'4.읍면동별연령별인구'!X800</f>
        <v>129</v>
      </c>
      <c r="Y62" s="92">
        <f>'4.읍면동별연령별인구'!Y800</f>
        <v>138</v>
      </c>
      <c r="Z62" s="92">
        <f>'4.읍면동별연령별인구'!Z800</f>
        <v>154</v>
      </c>
      <c r="AA62" s="92">
        <f>'4.읍면동별연령별인구'!AA800</f>
        <v>156</v>
      </c>
      <c r="AB62" s="92">
        <f>'4.읍면동별연령별인구'!AB800</f>
        <v>881</v>
      </c>
      <c r="AC62" s="92">
        <f>'4.읍면동별연령별인구'!AC800</f>
        <v>148</v>
      </c>
      <c r="AD62" s="92">
        <f>'4.읍면동별연령별인구'!AD800</f>
        <v>195</v>
      </c>
      <c r="AE62" s="92">
        <f>'4.읍면동별연령별인구'!AE800</f>
        <v>186</v>
      </c>
      <c r="AF62" s="92">
        <f>'4.읍면동별연령별인구'!AF800</f>
        <v>177</v>
      </c>
      <c r="AG62" s="92">
        <f>'4.읍면동별연령별인구'!AG800</f>
        <v>175</v>
      </c>
      <c r="AH62" s="92">
        <f>'4.읍면동별연령별인구'!AH800</f>
        <v>741</v>
      </c>
      <c r="AI62" s="92">
        <f>'4.읍면동별연령별인구'!AI800</f>
        <v>150</v>
      </c>
      <c r="AJ62" s="92">
        <f>'4.읍면동별연령별인구'!AJ800</f>
        <v>179</v>
      </c>
      <c r="AK62" s="92">
        <f>'4.읍면동별연령별인구'!AK800</f>
        <v>145</v>
      </c>
      <c r="AL62" s="92">
        <f>'4.읍면동별연령별인구'!AL800</f>
        <v>131</v>
      </c>
      <c r="AM62" s="92">
        <f>'4.읍면동별연령별인구'!AM800</f>
        <v>136</v>
      </c>
      <c r="AN62" s="92">
        <f>'4.읍면동별연령별인구'!AN800</f>
        <v>622</v>
      </c>
      <c r="AO62" s="92">
        <f>'4.읍면동별연령별인구'!AO800</f>
        <v>134</v>
      </c>
      <c r="AP62" s="92">
        <f>'4.읍면동별연령별인구'!AP800</f>
        <v>130</v>
      </c>
      <c r="AQ62" s="92">
        <f>'4.읍면동별연령별인구'!AQ800</f>
        <v>109</v>
      </c>
      <c r="AR62" s="92">
        <f>'4.읍면동별연령별인구'!AR800</f>
        <v>113</v>
      </c>
      <c r="AS62" s="92">
        <f>'4.읍면동별연령별인구'!AS800</f>
        <v>136</v>
      </c>
      <c r="AT62" s="92">
        <f>'4.읍면동별연령별인구'!AT800</f>
        <v>665</v>
      </c>
      <c r="AU62" s="92">
        <f>'4.읍면동별연령별인구'!AU800</f>
        <v>126</v>
      </c>
      <c r="AV62" s="92">
        <f>'4.읍면동별연령별인구'!AV800</f>
        <v>137</v>
      </c>
      <c r="AW62" s="92">
        <f>'4.읍면동별연령별인구'!AW800</f>
        <v>94</v>
      </c>
      <c r="AX62" s="92">
        <f>'4.읍면동별연령별인구'!AX800</f>
        <v>163</v>
      </c>
      <c r="AY62" s="92">
        <f>'4.읍면동별연령별인구'!AY800</f>
        <v>145</v>
      </c>
      <c r="AZ62" s="92">
        <f>'4.읍면동별연령별인구'!AZ800</f>
        <v>965</v>
      </c>
      <c r="BA62" s="92">
        <f>'4.읍면동별연령별인구'!BA800</f>
        <v>180</v>
      </c>
      <c r="BB62" s="92">
        <f>'4.읍면동별연령별인구'!BB800</f>
        <v>182</v>
      </c>
      <c r="BC62" s="92">
        <f>'4.읍면동별연령별인구'!BC800</f>
        <v>181</v>
      </c>
      <c r="BD62" s="92">
        <f>'4.읍면동별연령별인구'!BD800</f>
        <v>209</v>
      </c>
      <c r="BE62" s="92">
        <f>'4.읍면동별연령별인구'!BE800</f>
        <v>213</v>
      </c>
      <c r="BF62" s="92">
        <f>'4.읍면동별연령별인구'!BF800</f>
        <v>1399</v>
      </c>
      <c r="BG62" s="92">
        <f>'4.읍면동별연령별인구'!BG800</f>
        <v>226</v>
      </c>
      <c r="BH62" s="92">
        <f>'4.읍면동별연령별인구'!BH800</f>
        <v>228</v>
      </c>
      <c r="BI62" s="92">
        <f>'4.읍면동별연령별인구'!BI800</f>
        <v>275</v>
      </c>
      <c r="BJ62" s="92">
        <f>'4.읍면동별연령별인구'!BJ800</f>
        <v>309</v>
      </c>
      <c r="BK62" s="92">
        <f>'4.읍면동별연령별인구'!BK800</f>
        <v>361</v>
      </c>
      <c r="BL62" s="92">
        <f>'4.읍면동별연령별인구'!BL800</f>
        <v>2086</v>
      </c>
      <c r="BM62" s="92">
        <f>'4.읍면동별연령별인구'!BM800</f>
        <v>346</v>
      </c>
      <c r="BN62" s="92">
        <f>'4.읍면동별연령별인구'!BN800</f>
        <v>370</v>
      </c>
      <c r="BO62" s="92">
        <f>'4.읍면동별연령별인구'!BO800</f>
        <v>437</v>
      </c>
      <c r="BP62" s="92">
        <f>'4.읍면동별연령별인구'!BP800</f>
        <v>495</v>
      </c>
      <c r="BQ62" s="92">
        <f>'4.읍면동별연령별인구'!BQ800</f>
        <v>438</v>
      </c>
      <c r="BR62" s="92">
        <f>'4.읍면동별연령별인구'!BR800</f>
        <v>2147</v>
      </c>
      <c r="BS62" s="92">
        <f>'4.읍면동별연령별인구'!BS800</f>
        <v>451</v>
      </c>
      <c r="BT62" s="92">
        <f>'4.읍면동별연령별인구'!BT800</f>
        <v>447</v>
      </c>
      <c r="BU62" s="92">
        <f>'4.읍면동별연령별인구'!BU800</f>
        <v>433</v>
      </c>
      <c r="BV62" s="92">
        <f>'4.읍면동별연령별인구'!BV800</f>
        <v>386</v>
      </c>
      <c r="BW62" s="92">
        <f>'4.읍면동별연령별인구'!BW800</f>
        <v>430</v>
      </c>
      <c r="BX62" s="92">
        <f>'4.읍면동별연령별인구'!BX800</f>
        <v>2843</v>
      </c>
      <c r="BY62" s="92">
        <f>'4.읍면동별연령별인구'!BY800</f>
        <v>559</v>
      </c>
      <c r="BZ62" s="92">
        <f>'4.읍면동별연령별인구'!BZ800</f>
        <v>590</v>
      </c>
      <c r="CA62" s="92">
        <f>'4.읍면동별연령별인구'!CA800</f>
        <v>640</v>
      </c>
      <c r="CB62" s="92">
        <f>'4.읍면동별연령별인구'!CB800</f>
        <v>501</v>
      </c>
      <c r="CC62" s="92">
        <f>'4.읍면동별연령별인구'!CC800</f>
        <v>553</v>
      </c>
      <c r="CD62" s="92">
        <f>'4.읍면동별연령별인구'!CD800</f>
        <v>2280</v>
      </c>
      <c r="CE62" s="92">
        <f>'4.읍면동별연령별인구'!CE800</f>
        <v>521</v>
      </c>
      <c r="CF62" s="92">
        <f>'4.읍면동별연령별인구'!CF800</f>
        <v>483</v>
      </c>
      <c r="CG62" s="92">
        <f>'4.읍면동별연령별인구'!CG800</f>
        <v>497</v>
      </c>
      <c r="CH62" s="92">
        <f>'4.읍면동별연령별인구'!CH800</f>
        <v>434</v>
      </c>
      <c r="CI62" s="92">
        <f>'4.읍면동별연령별인구'!CI800</f>
        <v>345</v>
      </c>
      <c r="CJ62" s="92">
        <f>'4.읍면동별연령별인구'!CJ800</f>
        <v>1695</v>
      </c>
      <c r="CK62" s="92">
        <f>'4.읍면동별연령별인구'!CK800</f>
        <v>392</v>
      </c>
      <c r="CL62" s="92">
        <f>'4.읍면동별연령별인구'!CL800</f>
        <v>344</v>
      </c>
      <c r="CM62" s="92">
        <f>'4.읍면동별연령별인구'!CM800</f>
        <v>330</v>
      </c>
      <c r="CN62" s="92">
        <f>'4.읍면동별연령별인구'!CN800</f>
        <v>305</v>
      </c>
      <c r="CO62" s="92">
        <f>'4.읍면동별연령별인구'!CO800</f>
        <v>324</v>
      </c>
      <c r="CP62" s="92">
        <f>'4.읍면동별연령별인구'!CP800</f>
        <v>1188</v>
      </c>
      <c r="CQ62" s="92">
        <f>'4.읍면동별연령별인구'!CQ800</f>
        <v>288</v>
      </c>
      <c r="CR62" s="92">
        <f>'4.읍면동별연령별인구'!CR800</f>
        <v>235</v>
      </c>
      <c r="CS62" s="92">
        <f>'4.읍면동별연령별인구'!CS800</f>
        <v>213</v>
      </c>
      <c r="CT62" s="92">
        <f>'4.읍면동별연령별인구'!CT800</f>
        <v>227</v>
      </c>
      <c r="CU62" s="92">
        <f>'4.읍면동별연령별인구'!CU800</f>
        <v>225</v>
      </c>
      <c r="CV62" s="92">
        <f>'4.읍면동별연령별인구'!CV800</f>
        <v>951</v>
      </c>
      <c r="CW62" s="92">
        <f>'4.읍면동별연령별인구'!CW800</f>
        <v>222</v>
      </c>
      <c r="CX62" s="92">
        <f>'4.읍면동별연령별인구'!CX800</f>
        <v>223</v>
      </c>
      <c r="CY62" s="92">
        <f>'4.읍면동별연령별인구'!CY800</f>
        <v>180</v>
      </c>
      <c r="CZ62" s="92">
        <f>'4.읍면동별연령별인구'!CZ800</f>
        <v>197</v>
      </c>
      <c r="DA62" s="92">
        <f>'4.읍면동별연령별인구'!DA800</f>
        <v>129</v>
      </c>
      <c r="DB62" s="92">
        <f>'4.읍면동별연령별인구'!DB800</f>
        <v>495</v>
      </c>
      <c r="DC62" s="92">
        <f>'4.읍면동별연령별인구'!DC800</f>
        <v>146</v>
      </c>
      <c r="DD62" s="92">
        <f>'4.읍면동별연령별인구'!DD800</f>
        <v>115</v>
      </c>
      <c r="DE62" s="92">
        <f>'4.읍면동별연령별인구'!DE800</f>
        <v>95</v>
      </c>
      <c r="DF62" s="92">
        <f>'4.읍면동별연령별인구'!DF800</f>
        <v>84</v>
      </c>
      <c r="DG62" s="92">
        <f>'4.읍면동별연령별인구'!DG800</f>
        <v>55</v>
      </c>
      <c r="DH62" s="92">
        <f>'4.읍면동별연령별인구'!DH800</f>
        <v>142</v>
      </c>
      <c r="DI62" s="92">
        <f>'4.읍면동별연령별인구'!DI800</f>
        <v>46</v>
      </c>
      <c r="DJ62" s="92">
        <f>'4.읍면동별연령별인구'!DJ800</f>
        <v>34</v>
      </c>
      <c r="DK62" s="92">
        <f>'4.읍면동별연령별인구'!DK800</f>
        <v>34</v>
      </c>
      <c r="DL62" s="92">
        <f>'4.읍면동별연령별인구'!DL800</f>
        <v>17</v>
      </c>
      <c r="DM62" s="92">
        <f>'4.읍면동별연령별인구'!DM800</f>
        <v>11</v>
      </c>
      <c r="DN62" s="92">
        <f>'4.읍면동별연령별인구'!DN800</f>
        <v>24</v>
      </c>
      <c r="DO62" s="92">
        <f>'4.읍면동별연령별인구'!DO800</f>
        <v>14</v>
      </c>
      <c r="DP62" s="92">
        <f>'4.읍면동별연령별인구'!DP800</f>
        <v>8</v>
      </c>
      <c r="DQ62" s="92">
        <f>'4.읍면동별연령별인구'!DQ800</f>
        <v>1</v>
      </c>
      <c r="DR62" s="92">
        <f>'4.읍면동별연령별인구'!DR800</f>
        <v>1</v>
      </c>
      <c r="DS62" s="92">
        <f>'4.읍면동별연령별인구'!DS800</f>
        <v>0</v>
      </c>
      <c r="DT62" s="161">
        <f>'4.읍면동별연령별인구'!DT800</f>
        <v>2</v>
      </c>
    </row>
    <row r="63" spans="1:124" ht="19" x14ac:dyDescent="0.4">
      <c r="A63" s="542"/>
      <c r="B63" s="13" t="s">
        <v>19</v>
      </c>
      <c r="C63" s="129">
        <f>SUM(D63,J63,P63,V63,AB63,AH63,AN63,AT63,AZ63,BF63,BL63,BR63,BX63,CD63,CJ63,CP63,CV63,DB63,DH63,DN63,DT63)</f>
        <v>21210</v>
      </c>
      <c r="D63" s="92">
        <f>'4.읍면동별연령별인구'!D801</f>
        <v>295</v>
      </c>
      <c r="E63" s="92">
        <f>'4.읍면동별연령별인구'!E801</f>
        <v>43</v>
      </c>
      <c r="F63" s="92">
        <f>'4.읍면동별연령별인구'!F801</f>
        <v>57</v>
      </c>
      <c r="G63" s="92">
        <f>'4.읍면동별연령별인구'!G801</f>
        <v>54</v>
      </c>
      <c r="H63" s="92">
        <f>'4.읍면동별연령별인구'!H801</f>
        <v>74</v>
      </c>
      <c r="I63" s="92">
        <f>'4.읍면동별연령별인구'!I801</f>
        <v>67</v>
      </c>
      <c r="J63" s="92">
        <f>'4.읍면동별연령별인구'!J801</f>
        <v>412</v>
      </c>
      <c r="K63" s="92">
        <f>'4.읍면동별연령별인구'!K801</f>
        <v>71</v>
      </c>
      <c r="L63" s="92">
        <f>'4.읍면동별연령별인구'!L801</f>
        <v>92</v>
      </c>
      <c r="M63" s="92">
        <f>'4.읍면동별연령별인구'!M801</f>
        <v>90</v>
      </c>
      <c r="N63" s="92">
        <f>'4.읍면동별연령별인구'!N801</f>
        <v>86</v>
      </c>
      <c r="O63" s="92">
        <f>'4.읍면동별연령별인구'!O801</f>
        <v>73</v>
      </c>
      <c r="P63" s="92">
        <f>'4.읍면동별연령별인구'!P801</f>
        <v>576</v>
      </c>
      <c r="Q63" s="92">
        <f>'4.읍면동별연령별인구'!Q801</f>
        <v>110</v>
      </c>
      <c r="R63" s="92">
        <f>'4.읍면동별연령별인구'!R801</f>
        <v>103</v>
      </c>
      <c r="S63" s="92">
        <f>'4.읍면동별연령별인구'!S801</f>
        <v>116</v>
      </c>
      <c r="T63" s="92">
        <f>'4.읍면동별연령별인구'!T801</f>
        <v>123</v>
      </c>
      <c r="U63" s="92">
        <f>'4.읍면동별연령별인구'!U801</f>
        <v>124</v>
      </c>
      <c r="V63" s="92">
        <f>'4.읍면동별연령별인구'!V801</f>
        <v>596</v>
      </c>
      <c r="W63" s="92">
        <f>'4.읍면동별연령별인구'!W801</f>
        <v>122</v>
      </c>
      <c r="X63" s="92">
        <f>'4.읍면동별연령별인구'!X801</f>
        <v>111</v>
      </c>
      <c r="Y63" s="92">
        <f>'4.읍면동별연령별인구'!Y801</f>
        <v>120</v>
      </c>
      <c r="Z63" s="92">
        <f>'4.읍면동별연령별인구'!Z801</f>
        <v>125</v>
      </c>
      <c r="AA63" s="92">
        <f>'4.읍면동별연령별인구'!AA801</f>
        <v>118</v>
      </c>
      <c r="AB63" s="92">
        <f>'4.읍면동별연령별인구'!AB801</f>
        <v>598</v>
      </c>
      <c r="AC63" s="92">
        <f>'4.읍면동별연령별인구'!AC801</f>
        <v>106</v>
      </c>
      <c r="AD63" s="92">
        <f>'4.읍면동별연령별인구'!AD801</f>
        <v>135</v>
      </c>
      <c r="AE63" s="92">
        <f>'4.읍면동별연령별인구'!AE801</f>
        <v>123</v>
      </c>
      <c r="AF63" s="92">
        <f>'4.읍면동별연령별인구'!AF801</f>
        <v>111</v>
      </c>
      <c r="AG63" s="92">
        <f>'4.읍면동별연령별인구'!AG801</f>
        <v>123</v>
      </c>
      <c r="AH63" s="92">
        <f>'4.읍면동별연령별인구'!AH801</f>
        <v>495</v>
      </c>
      <c r="AI63" s="92">
        <f>'4.읍면동별연령별인구'!AI801</f>
        <v>88</v>
      </c>
      <c r="AJ63" s="92">
        <f>'4.읍면동별연령별인구'!AJ801</f>
        <v>103</v>
      </c>
      <c r="AK63" s="92">
        <f>'4.읍면동별연령별인구'!AK801</f>
        <v>113</v>
      </c>
      <c r="AL63" s="92">
        <f>'4.읍면동별연령별인구'!AL801</f>
        <v>95</v>
      </c>
      <c r="AM63" s="92">
        <f>'4.읍면동별연령별인구'!AM801</f>
        <v>96</v>
      </c>
      <c r="AN63" s="92">
        <f>'4.읍면동별연령별인구'!AN801</f>
        <v>518</v>
      </c>
      <c r="AO63" s="92">
        <f>'4.읍면동별연령별인구'!AO801</f>
        <v>123</v>
      </c>
      <c r="AP63" s="92">
        <f>'4.읍면동별연령별인구'!AP801</f>
        <v>116</v>
      </c>
      <c r="AQ63" s="92">
        <f>'4.읍면동별연령별인구'!AQ801</f>
        <v>77</v>
      </c>
      <c r="AR63" s="92">
        <f>'4.읍면동별연령별인구'!AR801</f>
        <v>98</v>
      </c>
      <c r="AS63" s="92">
        <f>'4.읍면동별연령별인구'!AS801</f>
        <v>104</v>
      </c>
      <c r="AT63" s="92">
        <f>'4.읍면동별연령별인구'!AT801</f>
        <v>556</v>
      </c>
      <c r="AU63" s="92">
        <f>'4.읍면동별연령별인구'!AU801</f>
        <v>98</v>
      </c>
      <c r="AV63" s="92">
        <f>'4.읍면동별연령별인구'!AV801</f>
        <v>102</v>
      </c>
      <c r="AW63" s="92">
        <f>'4.읍면동별연령별인구'!AW801</f>
        <v>101</v>
      </c>
      <c r="AX63" s="92">
        <f>'4.읍면동별연령별인구'!AX801</f>
        <v>127</v>
      </c>
      <c r="AY63" s="92">
        <f>'4.읍면동별연령별인구'!AY801</f>
        <v>128</v>
      </c>
      <c r="AZ63" s="92">
        <f>'4.읍면동별연령별인구'!AZ801</f>
        <v>782</v>
      </c>
      <c r="BA63" s="92">
        <f>'4.읍면동별연령별인구'!BA801</f>
        <v>162</v>
      </c>
      <c r="BB63" s="92">
        <f>'4.읍면동별연령별인구'!BB801</f>
        <v>148</v>
      </c>
      <c r="BC63" s="92">
        <f>'4.읍면동별연령별인구'!BC801</f>
        <v>130</v>
      </c>
      <c r="BD63" s="92">
        <f>'4.읍면동별연령별인구'!BD801</f>
        <v>177</v>
      </c>
      <c r="BE63" s="92">
        <f>'4.읍면동별연령별인구'!BE801</f>
        <v>165</v>
      </c>
      <c r="BF63" s="92">
        <f>'4.읍면동별연령별인구'!BF801</f>
        <v>1097</v>
      </c>
      <c r="BG63" s="92">
        <f>'4.읍면동별연령별인구'!BG801</f>
        <v>170</v>
      </c>
      <c r="BH63" s="92">
        <f>'4.읍면동별연령별인구'!BH801</f>
        <v>181</v>
      </c>
      <c r="BI63" s="92">
        <f>'4.읍면동별연령별인구'!BI801</f>
        <v>219</v>
      </c>
      <c r="BJ63" s="92">
        <f>'4.읍면동별연령별인구'!BJ801</f>
        <v>239</v>
      </c>
      <c r="BK63" s="92">
        <f>'4.읍면동별연령별인구'!BK801</f>
        <v>288</v>
      </c>
      <c r="BL63" s="92">
        <f>'4.읍면동별연령별인구'!BL801</f>
        <v>1599</v>
      </c>
      <c r="BM63" s="92">
        <f>'4.읍면동별연령별인구'!BM801</f>
        <v>264</v>
      </c>
      <c r="BN63" s="92">
        <f>'4.읍면동별연령별인구'!BN801</f>
        <v>303</v>
      </c>
      <c r="BO63" s="92">
        <f>'4.읍면동별연령별인구'!BO801</f>
        <v>350</v>
      </c>
      <c r="BP63" s="92">
        <f>'4.읍면동별연령별인구'!BP801</f>
        <v>342</v>
      </c>
      <c r="BQ63" s="92">
        <f>'4.읍면동별연령별인구'!BQ801</f>
        <v>340</v>
      </c>
      <c r="BR63" s="92">
        <f>'4.읍면동별연령별인구'!BR801</f>
        <v>1877</v>
      </c>
      <c r="BS63" s="92">
        <f>'4.읍면동별연령별인구'!BS801</f>
        <v>380</v>
      </c>
      <c r="BT63" s="92">
        <f>'4.읍면동별연령별인구'!BT801</f>
        <v>340</v>
      </c>
      <c r="BU63" s="92">
        <f>'4.읍면동별연령별인구'!BU801</f>
        <v>389</v>
      </c>
      <c r="BV63" s="92">
        <f>'4.읍면동별연령별인구'!BV801</f>
        <v>373</v>
      </c>
      <c r="BW63" s="92">
        <f>'4.읍면동별연령별인구'!BW801</f>
        <v>395</v>
      </c>
      <c r="BX63" s="92">
        <f>'4.읍면동별연령별인구'!BX801</f>
        <v>2457</v>
      </c>
      <c r="BY63" s="92">
        <f>'4.읍면동별연령별인구'!BY801</f>
        <v>438</v>
      </c>
      <c r="BZ63" s="92">
        <f>'4.읍면동별연령별인구'!BZ801</f>
        <v>545</v>
      </c>
      <c r="CA63" s="92">
        <f>'4.읍면동별연령별인구'!CA801</f>
        <v>534</v>
      </c>
      <c r="CB63" s="92">
        <f>'4.읍면동별연령별인구'!CB801</f>
        <v>470</v>
      </c>
      <c r="CC63" s="92">
        <f>'4.읍면동별연령별인구'!CC801</f>
        <v>470</v>
      </c>
      <c r="CD63" s="92">
        <f>'4.읍면동별연령별인구'!CD801</f>
        <v>2118</v>
      </c>
      <c r="CE63" s="92">
        <f>'4.읍면동별연령별인구'!CE801</f>
        <v>480</v>
      </c>
      <c r="CF63" s="92">
        <f>'4.읍면동별연령별인구'!CF801</f>
        <v>398</v>
      </c>
      <c r="CG63" s="92">
        <f>'4.읍면동별연령별인구'!CG801</f>
        <v>478</v>
      </c>
      <c r="CH63" s="92">
        <f>'4.읍면동별연령별인구'!CH801</f>
        <v>414</v>
      </c>
      <c r="CI63" s="92">
        <f>'4.읍면동별연령별인구'!CI801</f>
        <v>348</v>
      </c>
      <c r="CJ63" s="92">
        <f>'4.읍면동별연령별인구'!CJ801</f>
        <v>1789</v>
      </c>
      <c r="CK63" s="92">
        <f>'4.읍면동별연령별인구'!CK801</f>
        <v>396</v>
      </c>
      <c r="CL63" s="92">
        <f>'4.읍면동별연령별인구'!CL801</f>
        <v>339</v>
      </c>
      <c r="CM63" s="92">
        <f>'4.읍면동별연령별인구'!CM801</f>
        <v>332</v>
      </c>
      <c r="CN63" s="92">
        <f>'4.읍면동별연령별인구'!CN801</f>
        <v>351</v>
      </c>
      <c r="CO63" s="92">
        <f>'4.읍면동별연령별인구'!CO801</f>
        <v>371</v>
      </c>
      <c r="CP63" s="92">
        <f>'4.읍면동별연령별인구'!CP801</f>
        <v>1573</v>
      </c>
      <c r="CQ63" s="92">
        <f>'4.읍면동별연령별인구'!CQ801</f>
        <v>355</v>
      </c>
      <c r="CR63" s="92">
        <f>'4.읍면동별연령별인구'!CR801</f>
        <v>292</v>
      </c>
      <c r="CS63" s="92">
        <f>'4.읍면동별연령별인구'!CS801</f>
        <v>289</v>
      </c>
      <c r="CT63" s="92">
        <f>'4.읍면동별연령별인구'!CT801</f>
        <v>332</v>
      </c>
      <c r="CU63" s="92">
        <f>'4.읍면동별연령별인구'!CU801</f>
        <v>305</v>
      </c>
      <c r="CV63" s="92">
        <f>'4.읍면동별연령별인구'!CV801</f>
        <v>1917</v>
      </c>
      <c r="CW63" s="92">
        <f>'4.읍면동별연령별인구'!CW801</f>
        <v>454</v>
      </c>
      <c r="CX63" s="92">
        <f>'4.읍면동별연령별인구'!CX801</f>
        <v>382</v>
      </c>
      <c r="CY63" s="92">
        <f>'4.읍면동별연령별인구'!CY801</f>
        <v>382</v>
      </c>
      <c r="CZ63" s="92">
        <f>'4.읍면동별연령별인구'!CZ801</f>
        <v>365</v>
      </c>
      <c r="DA63" s="92">
        <f>'4.읍면동별연령별인구'!DA801</f>
        <v>334</v>
      </c>
      <c r="DB63" s="92">
        <f>'4.읍면동별연령별인구'!DB801</f>
        <v>1266</v>
      </c>
      <c r="DC63" s="92">
        <f>'4.읍면동별연령별인구'!DC801</f>
        <v>294</v>
      </c>
      <c r="DD63" s="92">
        <f>'4.읍면동별연령별인구'!DD801</f>
        <v>308</v>
      </c>
      <c r="DE63" s="92">
        <f>'4.읍면동별연령별인구'!DE801</f>
        <v>260</v>
      </c>
      <c r="DF63" s="92">
        <f>'4.읍면동별연령별인구'!DF801</f>
        <v>234</v>
      </c>
      <c r="DG63" s="92">
        <f>'4.읍면동별연령별인구'!DG801</f>
        <v>170</v>
      </c>
      <c r="DH63" s="92">
        <f>'4.읍면동별연령별인구'!DH801</f>
        <v>546</v>
      </c>
      <c r="DI63" s="92">
        <f>'4.읍면동별연령별인구'!DI801</f>
        <v>169</v>
      </c>
      <c r="DJ63" s="92">
        <f>'4.읍면동별연령별인구'!DJ801</f>
        <v>136</v>
      </c>
      <c r="DK63" s="92">
        <f>'4.읍면동별연령별인구'!DK801</f>
        <v>105</v>
      </c>
      <c r="DL63" s="92">
        <f>'4.읍면동별연령별인구'!DL801</f>
        <v>70</v>
      </c>
      <c r="DM63" s="92">
        <f>'4.읍면동별연령별인구'!DM801</f>
        <v>66</v>
      </c>
      <c r="DN63" s="92">
        <f>'4.읍면동별연령별인구'!DN801</f>
        <v>132</v>
      </c>
      <c r="DO63" s="92">
        <f>'4.읍면동별연령별인구'!DO801</f>
        <v>44</v>
      </c>
      <c r="DP63" s="92">
        <f>'4.읍면동별연령별인구'!DP801</f>
        <v>40</v>
      </c>
      <c r="DQ63" s="92">
        <f>'4.읍면동별연령별인구'!DQ801</f>
        <v>16</v>
      </c>
      <c r="DR63" s="92">
        <f>'4.읍면동별연령별인구'!DR801</f>
        <v>22</v>
      </c>
      <c r="DS63" s="92">
        <f>'4.읍면동별연령별인구'!DS801</f>
        <v>10</v>
      </c>
      <c r="DT63" s="161">
        <f>'4.읍면동별연령별인구'!DT801</f>
        <v>11</v>
      </c>
    </row>
    <row r="64" spans="1:124" ht="19" x14ac:dyDescent="0.4">
      <c r="A64" s="540" t="s">
        <v>251</v>
      </c>
      <c r="B64" s="98" t="s">
        <v>17</v>
      </c>
      <c r="C64" s="129">
        <f>SUM(C65:C66)</f>
        <v>34028</v>
      </c>
      <c r="D64" s="129">
        <f>SUM('4.읍면동별연령별인구'!D841)</f>
        <v>446</v>
      </c>
      <c r="E64" s="129">
        <f>SUM('4.읍면동별연령별인구'!E841)</f>
        <v>58</v>
      </c>
      <c r="F64" s="129">
        <f>SUM('4.읍면동별연령별인구'!F841)</f>
        <v>89</v>
      </c>
      <c r="G64" s="129">
        <f>SUM('4.읍면동별연령별인구'!G841)</f>
        <v>86</v>
      </c>
      <c r="H64" s="129">
        <f>SUM('4.읍면동별연령별인구'!H841)</f>
        <v>113</v>
      </c>
      <c r="I64" s="129">
        <f>SUM('4.읍면동별연령별인구'!I841)</f>
        <v>100</v>
      </c>
      <c r="J64" s="129">
        <f>SUM('4.읍면동별연령별인구'!J841)</f>
        <v>652</v>
      </c>
      <c r="K64" s="129">
        <f>SUM('4.읍면동별연령별인구'!K841)</f>
        <v>119</v>
      </c>
      <c r="L64" s="129">
        <f>SUM('4.읍면동별연령별인구'!L841)</f>
        <v>109</v>
      </c>
      <c r="M64" s="129">
        <f>SUM('4.읍면동별연령별인구'!M841)</f>
        <v>146</v>
      </c>
      <c r="N64" s="129">
        <f>SUM('4.읍면동별연령별인구'!N841)</f>
        <v>124</v>
      </c>
      <c r="O64" s="129">
        <f>SUM('4.읍면동별연령별인구'!O841)</f>
        <v>154</v>
      </c>
      <c r="P64" s="129">
        <f>SUM('4.읍면동별연령별인구'!P841)</f>
        <v>891</v>
      </c>
      <c r="Q64" s="129">
        <f>SUM('4.읍면동별연령별인구'!Q841)</f>
        <v>152</v>
      </c>
      <c r="R64" s="129">
        <f>SUM('4.읍면동별연령별인구'!R841)</f>
        <v>164</v>
      </c>
      <c r="S64" s="129">
        <f>SUM('4.읍면동별연령별인구'!S841)</f>
        <v>210</v>
      </c>
      <c r="T64" s="129">
        <f>SUM('4.읍면동별연령별인구'!T841)</f>
        <v>175</v>
      </c>
      <c r="U64" s="129">
        <f>SUM('4.읍면동별연령별인구'!U841)</f>
        <v>190</v>
      </c>
      <c r="V64" s="129">
        <f>SUM('4.읍면동별연령별인구'!V841)</f>
        <v>1059</v>
      </c>
      <c r="W64" s="129">
        <f>SUM('4.읍면동별연령별인구'!W841)</f>
        <v>248</v>
      </c>
      <c r="X64" s="129">
        <f>SUM('4.읍면동별연령별인구'!X841)</f>
        <v>205</v>
      </c>
      <c r="Y64" s="129">
        <f>SUM('4.읍면동별연령별인구'!Y841)</f>
        <v>208</v>
      </c>
      <c r="Z64" s="129">
        <f>SUM('4.읍면동별연령별인구'!Z841)</f>
        <v>205</v>
      </c>
      <c r="AA64" s="129">
        <f>SUM('4.읍면동별연령별인구'!AA841)</f>
        <v>193</v>
      </c>
      <c r="AB64" s="129">
        <f>SUM('4.읍면동별연령별인구'!AB841)</f>
        <v>1117</v>
      </c>
      <c r="AC64" s="129">
        <f>SUM('4.읍면동별연령별인구'!AC841)</f>
        <v>223</v>
      </c>
      <c r="AD64" s="129">
        <f>SUM('4.읍면동별연령별인구'!AD841)</f>
        <v>225</v>
      </c>
      <c r="AE64" s="129">
        <f>SUM('4.읍면동별연령별인구'!AE841)</f>
        <v>228</v>
      </c>
      <c r="AF64" s="129">
        <f>SUM('4.읍면동별연령별인구'!AF841)</f>
        <v>221</v>
      </c>
      <c r="AG64" s="129">
        <f>SUM('4.읍면동별연령별인구'!AG841)</f>
        <v>220</v>
      </c>
      <c r="AH64" s="129">
        <f>SUM('4.읍면동별연령별인구'!AH841)</f>
        <v>970</v>
      </c>
      <c r="AI64" s="129">
        <f>SUM('4.읍면동별연령별인구'!AI841)</f>
        <v>217</v>
      </c>
      <c r="AJ64" s="129">
        <f>SUM('4.읍면동별연령별인구'!AJ841)</f>
        <v>195</v>
      </c>
      <c r="AK64" s="129">
        <f>SUM('4.읍면동별연령별인구'!AK841)</f>
        <v>192</v>
      </c>
      <c r="AL64" s="129">
        <f>SUM('4.읍면동별연령별인구'!AL841)</f>
        <v>192</v>
      </c>
      <c r="AM64" s="129">
        <f>SUM('4.읍면동별연령별인구'!AM841)</f>
        <v>174</v>
      </c>
      <c r="AN64" s="129">
        <f>SUM('4.읍면동별연령별인구'!AN841)</f>
        <v>879</v>
      </c>
      <c r="AO64" s="129">
        <f>SUM('4.읍면동별연령별인구'!AO841)</f>
        <v>184</v>
      </c>
      <c r="AP64" s="129">
        <f>SUM('4.읍면동별연령별인구'!AP841)</f>
        <v>167</v>
      </c>
      <c r="AQ64" s="129">
        <f>SUM('4.읍면동별연령별인구'!AQ841)</f>
        <v>179</v>
      </c>
      <c r="AR64" s="129">
        <f>SUM('4.읍면동별연령별인구'!AR841)</f>
        <v>159</v>
      </c>
      <c r="AS64" s="129">
        <f>SUM('4.읍면동별연령별인구'!AS841)</f>
        <v>190</v>
      </c>
      <c r="AT64" s="129">
        <f>SUM('4.읍면동별연령별인구'!AT841)</f>
        <v>957</v>
      </c>
      <c r="AU64" s="129">
        <f>SUM('4.읍면동별연령별인구'!AU841)</f>
        <v>179</v>
      </c>
      <c r="AV64" s="129">
        <f>SUM('4.읍면동별연령별인구'!AV841)</f>
        <v>171</v>
      </c>
      <c r="AW64" s="129">
        <f>SUM('4.읍면동별연령별인구'!AW841)</f>
        <v>176</v>
      </c>
      <c r="AX64" s="129">
        <f>SUM('4.읍면동별연령별인구'!AX841)</f>
        <v>194</v>
      </c>
      <c r="AY64" s="129">
        <f>SUM('4.읍면동별연령별인구'!AY841)</f>
        <v>237</v>
      </c>
      <c r="AZ64" s="129">
        <f>SUM('4.읍면동별연령별인구'!AZ841)</f>
        <v>1358</v>
      </c>
      <c r="BA64" s="129">
        <f>SUM('4.읍면동별연령별인구'!BA841)</f>
        <v>260</v>
      </c>
      <c r="BB64" s="129">
        <f>SUM('4.읍면동별연령별인구'!BB841)</f>
        <v>268</v>
      </c>
      <c r="BC64" s="129">
        <f>SUM('4.읍면동별연령별인구'!BC841)</f>
        <v>287</v>
      </c>
      <c r="BD64" s="129">
        <f>SUM('4.읍면동별연령별인구'!BD841)</f>
        <v>261</v>
      </c>
      <c r="BE64" s="129">
        <f>SUM('4.읍면동별연령별인구'!BE841)</f>
        <v>282</v>
      </c>
      <c r="BF64" s="129">
        <f>SUM('4.읍면동별연령별인구'!BF841)</f>
        <v>1791</v>
      </c>
      <c r="BG64" s="129">
        <f>SUM('4.읍면동별연령별인구'!BG841)</f>
        <v>302</v>
      </c>
      <c r="BH64" s="129">
        <f>SUM('4.읍면동별연령별인구'!BH841)</f>
        <v>312</v>
      </c>
      <c r="BI64" s="129">
        <f>SUM('4.읍면동별연령별인구'!BI841)</f>
        <v>309</v>
      </c>
      <c r="BJ64" s="129">
        <f>SUM('4.읍면동별연령별인구'!BJ841)</f>
        <v>415</v>
      </c>
      <c r="BK64" s="129">
        <f>SUM('4.읍면동별연령별인구'!BK841)</f>
        <v>453</v>
      </c>
      <c r="BL64" s="129">
        <f>SUM('4.읍면동별연령별인구'!BL841)</f>
        <v>2802</v>
      </c>
      <c r="BM64" s="129">
        <f>SUM('4.읍면동별연령별인구'!BM841)</f>
        <v>443</v>
      </c>
      <c r="BN64" s="129">
        <f>SUM('4.읍면동별연령별인구'!BN841)</f>
        <v>511</v>
      </c>
      <c r="BO64" s="129">
        <f>SUM('4.읍면동별연령별인구'!BO841)</f>
        <v>542</v>
      </c>
      <c r="BP64" s="129">
        <f>SUM('4.읍면동별연령별인구'!BP841)</f>
        <v>637</v>
      </c>
      <c r="BQ64" s="129">
        <f>SUM('4.읍면동별연령별인구'!BQ841)</f>
        <v>669</v>
      </c>
      <c r="BR64" s="129">
        <f>SUM('4.읍면동별연령별인구'!BR841)</f>
        <v>3248</v>
      </c>
      <c r="BS64" s="129">
        <f>SUM('4.읍면동별연령별인구'!BS841)</f>
        <v>644</v>
      </c>
      <c r="BT64" s="129">
        <f>SUM('4.읍면동별연령별인구'!BT841)</f>
        <v>701</v>
      </c>
      <c r="BU64" s="129">
        <f>SUM('4.읍면동별연령별인구'!BU841)</f>
        <v>669</v>
      </c>
      <c r="BV64" s="129">
        <f>SUM('4.읍면동별연령별인구'!BV841)</f>
        <v>621</v>
      </c>
      <c r="BW64" s="129">
        <f>SUM('4.읍면동별연령별인구'!BW841)</f>
        <v>613</v>
      </c>
      <c r="BX64" s="129">
        <f>SUM('4.읍면동별연령별인구'!BX841)</f>
        <v>4340</v>
      </c>
      <c r="BY64" s="129">
        <f>SUM('4.읍면동별연령별인구'!BY841)</f>
        <v>844</v>
      </c>
      <c r="BZ64" s="129">
        <f>SUM('4.읍면동별연령별인구'!BZ841)</f>
        <v>926</v>
      </c>
      <c r="CA64" s="129">
        <f>SUM('4.읍면동별연령별인구'!CA841)</f>
        <v>985</v>
      </c>
      <c r="CB64" s="129">
        <f>SUM('4.읍면동별연령별인구'!CB841)</f>
        <v>791</v>
      </c>
      <c r="CC64" s="129">
        <f>SUM('4.읍면동별연령별인구'!CC841)</f>
        <v>794</v>
      </c>
      <c r="CD64" s="129">
        <f>SUM('4.읍면동별연령별인구'!CD841)</f>
        <v>3730</v>
      </c>
      <c r="CE64" s="129">
        <f>SUM('4.읍면동별연령별인구'!CE841)</f>
        <v>831</v>
      </c>
      <c r="CF64" s="129">
        <f>SUM('4.읍면동별연령별인구'!CF841)</f>
        <v>781</v>
      </c>
      <c r="CG64" s="129">
        <f>SUM('4.읍면동별연령별인구'!CG841)</f>
        <v>789</v>
      </c>
      <c r="CH64" s="129">
        <f>SUM('4.읍면동별연령별인구'!CH841)</f>
        <v>727</v>
      </c>
      <c r="CI64" s="129">
        <f>SUM('4.읍면동별연령별인구'!CI841)</f>
        <v>602</v>
      </c>
      <c r="CJ64" s="129">
        <f>SUM('4.읍면동별연령별인구'!CJ841)</f>
        <v>2864</v>
      </c>
      <c r="CK64" s="129">
        <f>SUM('4.읍면동별연령별인구'!CK841)</f>
        <v>716</v>
      </c>
      <c r="CL64" s="129">
        <f>SUM('4.읍면동별연령별인구'!CL841)</f>
        <v>518</v>
      </c>
      <c r="CM64" s="129">
        <f>SUM('4.읍면동별연령별인구'!CM841)</f>
        <v>551</v>
      </c>
      <c r="CN64" s="129">
        <f>SUM('4.읍면동별연령별인구'!CN841)</f>
        <v>543</v>
      </c>
      <c r="CO64" s="129">
        <f>SUM('4.읍면동별연령별인구'!CO841)</f>
        <v>536</v>
      </c>
      <c r="CP64" s="129">
        <f>SUM('4.읍면동별연령별인구'!CP841)</f>
        <v>2333</v>
      </c>
      <c r="CQ64" s="129">
        <f>SUM('4.읍면동별연령별인구'!CQ841)</f>
        <v>566</v>
      </c>
      <c r="CR64" s="129">
        <f>SUM('4.읍면동별연령별인구'!CR841)</f>
        <v>454</v>
      </c>
      <c r="CS64" s="129">
        <f>SUM('4.읍면동별연령별인구'!CS841)</f>
        <v>372</v>
      </c>
      <c r="CT64" s="129">
        <f>SUM('4.읍면동별연령별인구'!CT841)</f>
        <v>470</v>
      </c>
      <c r="CU64" s="129">
        <f>SUM('4.읍면동별연령별인구'!CU841)</f>
        <v>471</v>
      </c>
      <c r="CV64" s="129">
        <f>SUM('4.읍면동별연령별인구'!CV841)</f>
        <v>2492</v>
      </c>
      <c r="CW64" s="129">
        <f>SUM('4.읍면동별연령별인구'!CW841)</f>
        <v>593</v>
      </c>
      <c r="CX64" s="129">
        <f>SUM('4.읍면동별연령별인구'!CX841)</f>
        <v>531</v>
      </c>
      <c r="CY64" s="129">
        <f>SUM('4.읍면동별연령별인구'!CY841)</f>
        <v>472</v>
      </c>
      <c r="CZ64" s="129">
        <f>SUM('4.읍면동별연령별인구'!CZ841)</f>
        <v>435</v>
      </c>
      <c r="DA64" s="129">
        <f>SUM('4.읍면동별연령별인구'!DA841)</f>
        <v>461</v>
      </c>
      <c r="DB64" s="129">
        <f>SUM('4.읍면동별연령별인구'!DB841)</f>
        <v>1446</v>
      </c>
      <c r="DC64" s="129">
        <f>SUM('4.읍면동별연령별인구'!DC841)</f>
        <v>347</v>
      </c>
      <c r="DD64" s="129">
        <f>SUM('4.읍면동별연령별인구'!DD841)</f>
        <v>339</v>
      </c>
      <c r="DE64" s="129">
        <f>SUM('4.읍면동별연령별인구'!DE841)</f>
        <v>322</v>
      </c>
      <c r="DF64" s="129">
        <f>SUM('4.읍면동별연령별인구'!DF841)</f>
        <v>243</v>
      </c>
      <c r="DG64" s="129">
        <f>SUM('4.읍면동별연령별인구'!DG841)</f>
        <v>195</v>
      </c>
      <c r="DH64" s="129">
        <f>SUM('4.읍면동별연령별인구'!DH841)</f>
        <v>513</v>
      </c>
      <c r="DI64" s="129">
        <f>SUM('4.읍면동별연령별인구'!DI841)</f>
        <v>162</v>
      </c>
      <c r="DJ64" s="129">
        <f>SUM('4.읍면동별연령별인구'!DJ841)</f>
        <v>136</v>
      </c>
      <c r="DK64" s="129">
        <f>SUM('4.읍면동별연령별인구'!DK841)</f>
        <v>88</v>
      </c>
      <c r="DL64" s="129">
        <f>SUM('4.읍면동별연령별인구'!DL841)</f>
        <v>69</v>
      </c>
      <c r="DM64" s="129">
        <f>SUM('4.읍면동별연령별인구'!DM841)</f>
        <v>58</v>
      </c>
      <c r="DN64" s="129">
        <f>SUM('4.읍면동별연령별인구'!DN841)</f>
        <v>126</v>
      </c>
      <c r="DO64" s="129">
        <f>SUM('4.읍면동별연령별인구'!DO841)</f>
        <v>58</v>
      </c>
      <c r="DP64" s="129">
        <f>SUM('4.읍면동별연령별인구'!DP841)</f>
        <v>25</v>
      </c>
      <c r="DQ64" s="129">
        <f>SUM('4.읍면동별연령별인구'!DQ841)</f>
        <v>19</v>
      </c>
      <c r="DR64" s="129">
        <f>SUM('4.읍면동별연령별인구'!DR841)</f>
        <v>13</v>
      </c>
      <c r="DS64" s="129">
        <f>SUM('4.읍면동별연령별인구'!DS841)</f>
        <v>11</v>
      </c>
      <c r="DT64" s="130">
        <f>SUM('4.읍면동별연령별인구'!DT841)</f>
        <v>14</v>
      </c>
    </row>
    <row r="65" spans="1:124" ht="19" x14ac:dyDescent="0.4">
      <c r="A65" s="541"/>
      <c r="B65" s="98" t="s">
        <v>18</v>
      </c>
      <c r="C65" s="129">
        <f>SUM(D65,J65,P65,V65,AB65,AH65,AN65,AT65,AZ65,BF65,BL65,BR65,BX65,CD65,CJ65,CP65,CV65,DB65,DH65,DN65,DT65)</f>
        <v>16871</v>
      </c>
      <c r="D65" s="129">
        <f>SUM('4.읍면동별연령별인구'!D842)</f>
        <v>220</v>
      </c>
      <c r="E65" s="129">
        <f>SUM('4.읍면동별연령별인구'!E842)</f>
        <v>29</v>
      </c>
      <c r="F65" s="129">
        <f>SUM('4.읍면동별연령별인구'!F842)</f>
        <v>39</v>
      </c>
      <c r="G65" s="129">
        <f>SUM('4.읍면동별연령별인구'!G842)</f>
        <v>48</v>
      </c>
      <c r="H65" s="129">
        <f>SUM('4.읍면동별연령별인구'!H842)</f>
        <v>53</v>
      </c>
      <c r="I65" s="129">
        <f>SUM('4.읍면동별연령별인구'!I842)</f>
        <v>51</v>
      </c>
      <c r="J65" s="129">
        <f>SUM('4.읍면동별연령별인구'!J842)</f>
        <v>352</v>
      </c>
      <c r="K65" s="129">
        <f>SUM('4.읍면동별연령별인구'!K842)</f>
        <v>63</v>
      </c>
      <c r="L65" s="129">
        <f>SUM('4.읍면동별연령별인구'!L842)</f>
        <v>50</v>
      </c>
      <c r="M65" s="129">
        <f>SUM('4.읍면동별연령별인구'!M842)</f>
        <v>84</v>
      </c>
      <c r="N65" s="129">
        <f>SUM('4.읍면동별연령별인구'!N842)</f>
        <v>71</v>
      </c>
      <c r="O65" s="129">
        <f>SUM('4.읍면동별연령별인구'!O842)</f>
        <v>84</v>
      </c>
      <c r="P65" s="129">
        <f>SUM('4.읍면동별연령별인구'!P842)</f>
        <v>516</v>
      </c>
      <c r="Q65" s="129">
        <f>SUM('4.읍면동별연령별인구'!Q842)</f>
        <v>79</v>
      </c>
      <c r="R65" s="129">
        <f>SUM('4.읍면동별연령별인구'!R842)</f>
        <v>98</v>
      </c>
      <c r="S65" s="129">
        <f>SUM('4.읍면동별연령별인구'!S842)</f>
        <v>126</v>
      </c>
      <c r="T65" s="129">
        <f>SUM('4.읍면동별연령별인구'!T842)</f>
        <v>99</v>
      </c>
      <c r="U65" s="129">
        <f>SUM('4.읍면동별연령별인구'!U842)</f>
        <v>114</v>
      </c>
      <c r="V65" s="129">
        <f>SUM('4.읍면동별연령별인구'!V842)</f>
        <v>549</v>
      </c>
      <c r="W65" s="129">
        <f>SUM('4.읍면동별연령별인구'!W842)</f>
        <v>129</v>
      </c>
      <c r="X65" s="129">
        <f>SUM('4.읍면동별연령별인구'!X842)</f>
        <v>103</v>
      </c>
      <c r="Y65" s="129">
        <f>SUM('4.읍면동별연령별인구'!Y842)</f>
        <v>102</v>
      </c>
      <c r="Z65" s="129">
        <f>SUM('4.읍면동별연령별인구'!Z842)</f>
        <v>115</v>
      </c>
      <c r="AA65" s="129">
        <f>SUM('4.읍면동별연령별인구'!AA842)</f>
        <v>100</v>
      </c>
      <c r="AB65" s="129">
        <f>SUM('4.읍면동별연령별인구'!AB842)</f>
        <v>642</v>
      </c>
      <c r="AC65" s="129">
        <f>SUM('4.읍면동별연령별인구'!AC842)</f>
        <v>126</v>
      </c>
      <c r="AD65" s="129">
        <f>SUM('4.읍면동별연령별인구'!AD842)</f>
        <v>129</v>
      </c>
      <c r="AE65" s="129">
        <f>SUM('4.읍면동별연령별인구'!AE842)</f>
        <v>115</v>
      </c>
      <c r="AF65" s="129">
        <f>SUM('4.읍면동별연령별인구'!AF842)</f>
        <v>133</v>
      </c>
      <c r="AG65" s="129">
        <f>SUM('4.읍면동별연령별인구'!AG842)</f>
        <v>139</v>
      </c>
      <c r="AH65" s="129">
        <f>SUM('4.읍면동별연령별인구'!AH842)</f>
        <v>552</v>
      </c>
      <c r="AI65" s="129">
        <f>SUM('4.읍면동별연령별인구'!AI842)</f>
        <v>126</v>
      </c>
      <c r="AJ65" s="129">
        <f>SUM('4.읍면동별연령별인구'!AJ842)</f>
        <v>113</v>
      </c>
      <c r="AK65" s="129">
        <f>SUM('4.읍면동별연령별인구'!AK842)</f>
        <v>111</v>
      </c>
      <c r="AL65" s="129">
        <f>SUM('4.읍면동별연령별인구'!AL842)</f>
        <v>105</v>
      </c>
      <c r="AM65" s="129">
        <f>SUM('4.읍면동별연령별인구'!AM842)</f>
        <v>97</v>
      </c>
      <c r="AN65" s="129">
        <f>SUM('4.읍면동별연령별인구'!AN842)</f>
        <v>503</v>
      </c>
      <c r="AO65" s="129">
        <f>SUM('4.읍면동별연령별인구'!AO842)</f>
        <v>115</v>
      </c>
      <c r="AP65" s="129">
        <f>SUM('4.읍면동별연령별인구'!AP842)</f>
        <v>99</v>
      </c>
      <c r="AQ65" s="129">
        <f>SUM('4.읍면동별연령별인구'!AQ842)</f>
        <v>93</v>
      </c>
      <c r="AR65" s="129">
        <f>SUM('4.읍면동별연령별인구'!AR842)</f>
        <v>87</v>
      </c>
      <c r="AS65" s="129">
        <f>SUM('4.읍면동별연령별인구'!AS842)</f>
        <v>109</v>
      </c>
      <c r="AT65" s="129">
        <f>SUM('4.읍면동별연령별인구'!AT842)</f>
        <v>516</v>
      </c>
      <c r="AU65" s="129">
        <f>SUM('4.읍면동별연령별인구'!AU842)</f>
        <v>96</v>
      </c>
      <c r="AV65" s="129">
        <f>SUM('4.읍면동별연령별인구'!AV842)</f>
        <v>86</v>
      </c>
      <c r="AW65" s="129">
        <f>SUM('4.읍면동별연령별인구'!AW842)</f>
        <v>94</v>
      </c>
      <c r="AX65" s="129">
        <f>SUM('4.읍면동별연령별인구'!AX842)</f>
        <v>115</v>
      </c>
      <c r="AY65" s="129">
        <f>SUM('4.읍면동별연령별인구'!AY842)</f>
        <v>125</v>
      </c>
      <c r="AZ65" s="129">
        <f>SUM('4.읍면동별연령별인구'!AZ842)</f>
        <v>731</v>
      </c>
      <c r="BA65" s="129">
        <f>SUM('4.읍면동별연령별인구'!BA842)</f>
        <v>135</v>
      </c>
      <c r="BB65" s="129">
        <f>SUM('4.읍면동별연령별인구'!BB842)</f>
        <v>146</v>
      </c>
      <c r="BC65" s="129">
        <f>SUM('4.읍면동별연령별인구'!BC842)</f>
        <v>162</v>
      </c>
      <c r="BD65" s="129">
        <f>SUM('4.읍면동별연령별인구'!BD842)</f>
        <v>140</v>
      </c>
      <c r="BE65" s="129">
        <f>SUM('4.읍면동별연령별인구'!BE842)</f>
        <v>148</v>
      </c>
      <c r="BF65" s="129">
        <f>SUM('4.읍면동별연령별인구'!BF842)</f>
        <v>980</v>
      </c>
      <c r="BG65" s="129">
        <f>SUM('4.읍면동별연령별인구'!BG842)</f>
        <v>167</v>
      </c>
      <c r="BH65" s="129">
        <f>SUM('4.읍면동별연령별인구'!BH842)</f>
        <v>164</v>
      </c>
      <c r="BI65" s="129">
        <f>SUM('4.읍면동별연령별인구'!BI842)</f>
        <v>162</v>
      </c>
      <c r="BJ65" s="129">
        <f>SUM('4.읍면동별연령별인구'!BJ842)</f>
        <v>236</v>
      </c>
      <c r="BK65" s="129">
        <f>SUM('4.읍면동별연령별인구'!BK842)</f>
        <v>251</v>
      </c>
      <c r="BL65" s="129">
        <f>SUM('4.읍면동별연령별인구'!BL842)</f>
        <v>1532</v>
      </c>
      <c r="BM65" s="129">
        <f>SUM('4.읍면동별연령별인구'!BM842)</f>
        <v>253</v>
      </c>
      <c r="BN65" s="129">
        <f>SUM('4.읍면동별연령별인구'!BN842)</f>
        <v>283</v>
      </c>
      <c r="BO65" s="129">
        <f>SUM('4.읍면동별연령별인구'!BO842)</f>
        <v>295</v>
      </c>
      <c r="BP65" s="129">
        <f>SUM('4.읍면동별연령별인구'!BP842)</f>
        <v>342</v>
      </c>
      <c r="BQ65" s="129">
        <f>SUM('4.읍면동별연령별인구'!BQ842)</f>
        <v>359</v>
      </c>
      <c r="BR65" s="129">
        <f>SUM('4.읍면동별연령별인구'!BR842)</f>
        <v>1804</v>
      </c>
      <c r="BS65" s="129">
        <f>SUM('4.읍면동별연령별인구'!BS842)</f>
        <v>347</v>
      </c>
      <c r="BT65" s="129">
        <f>SUM('4.읍면동별연령별인구'!BT842)</f>
        <v>413</v>
      </c>
      <c r="BU65" s="129">
        <f>SUM('4.읍면동별연령별인구'!BU842)</f>
        <v>385</v>
      </c>
      <c r="BV65" s="129">
        <f>SUM('4.읍면동별연령별인구'!BV842)</f>
        <v>336</v>
      </c>
      <c r="BW65" s="129">
        <f>SUM('4.읍면동별연령별인구'!BW842)</f>
        <v>323</v>
      </c>
      <c r="BX65" s="129">
        <f>SUM('4.읍면동별연령별인구'!BX842)</f>
        <v>2287</v>
      </c>
      <c r="BY65" s="129">
        <f>SUM('4.읍면동별연령별인구'!BY842)</f>
        <v>436</v>
      </c>
      <c r="BZ65" s="129">
        <f>SUM('4.읍면동별연령별인구'!BZ842)</f>
        <v>486</v>
      </c>
      <c r="CA65" s="129">
        <f>SUM('4.읍면동별연령별인구'!CA842)</f>
        <v>522</v>
      </c>
      <c r="CB65" s="129">
        <f>SUM('4.읍면동별연령별인구'!CB842)</f>
        <v>410</v>
      </c>
      <c r="CC65" s="129">
        <f>SUM('4.읍면동별연령별인구'!CC842)</f>
        <v>433</v>
      </c>
      <c r="CD65" s="129">
        <f>SUM('4.읍면동별연령별인구'!CD842)</f>
        <v>1927</v>
      </c>
      <c r="CE65" s="129">
        <f>SUM('4.읍면동별연령별인구'!CE842)</f>
        <v>427</v>
      </c>
      <c r="CF65" s="129">
        <f>SUM('4.읍면동별연령별인구'!CF842)</f>
        <v>407</v>
      </c>
      <c r="CG65" s="129">
        <f>SUM('4.읍면동별연령별인구'!CG842)</f>
        <v>421</v>
      </c>
      <c r="CH65" s="129">
        <f>SUM('4.읍면동별연령별인구'!CH842)</f>
        <v>378</v>
      </c>
      <c r="CI65" s="129">
        <f>SUM('4.읍면동별연령별인구'!CI842)</f>
        <v>294</v>
      </c>
      <c r="CJ65" s="129">
        <f>SUM('4.읍면동별연령별인구'!CJ842)</f>
        <v>1474</v>
      </c>
      <c r="CK65" s="129">
        <f>SUM('4.읍면동별연령별인구'!CK842)</f>
        <v>385</v>
      </c>
      <c r="CL65" s="129">
        <f>SUM('4.읍면동별연령별인구'!CL842)</f>
        <v>265</v>
      </c>
      <c r="CM65" s="129">
        <f>SUM('4.읍면동별연령별인구'!CM842)</f>
        <v>279</v>
      </c>
      <c r="CN65" s="129">
        <f>SUM('4.읍면동별연령별인구'!CN842)</f>
        <v>277</v>
      </c>
      <c r="CO65" s="129">
        <f>SUM('4.읍면동별연령별인구'!CO842)</f>
        <v>268</v>
      </c>
      <c r="CP65" s="129">
        <f>SUM('4.읍면동별연령별인구'!CP842)</f>
        <v>957</v>
      </c>
      <c r="CQ65" s="129">
        <f>SUM('4.읍면동별연령별인구'!CQ842)</f>
        <v>262</v>
      </c>
      <c r="CR65" s="129">
        <f>SUM('4.읍면동별연령별인구'!CR842)</f>
        <v>201</v>
      </c>
      <c r="CS65" s="129">
        <f>SUM('4.읍면동별연령별인구'!CS842)</f>
        <v>147</v>
      </c>
      <c r="CT65" s="129">
        <f>SUM('4.읍면동별연령별인구'!CT842)</f>
        <v>184</v>
      </c>
      <c r="CU65" s="129">
        <f>SUM('4.읍면동별연령별인구'!CU842)</f>
        <v>163</v>
      </c>
      <c r="CV65" s="129">
        <f>SUM('4.읍면동별연령별인구'!CV842)</f>
        <v>843</v>
      </c>
      <c r="CW65" s="129">
        <f>SUM('4.읍면동별연령별인구'!CW842)</f>
        <v>213</v>
      </c>
      <c r="CX65" s="129">
        <f>SUM('4.읍면동별연령별인구'!CX842)</f>
        <v>197</v>
      </c>
      <c r="CY65" s="129">
        <f>SUM('4.읍면동별연령별인구'!CY842)</f>
        <v>152</v>
      </c>
      <c r="CZ65" s="129">
        <f>SUM('4.읍면동별연령별인구'!CZ842)</f>
        <v>133</v>
      </c>
      <c r="DA65" s="129">
        <f>SUM('4.읍면동별연령별인구'!DA842)</f>
        <v>148</v>
      </c>
      <c r="DB65" s="129">
        <f>SUM('4.읍면동별연령별인구'!DB842)</f>
        <v>368</v>
      </c>
      <c r="DC65" s="129">
        <f>SUM('4.읍면동별연령별인구'!DC842)</f>
        <v>102</v>
      </c>
      <c r="DD65" s="129">
        <f>SUM('4.읍면동별연령별인구'!DD842)</f>
        <v>90</v>
      </c>
      <c r="DE65" s="129">
        <f>SUM('4.읍면동별연령별인구'!DE842)</f>
        <v>80</v>
      </c>
      <c r="DF65" s="129">
        <f>SUM('4.읍면동별연령별인구'!DF842)</f>
        <v>51</v>
      </c>
      <c r="DG65" s="129">
        <f>SUM('4.읍면동별연령별인구'!DG842)</f>
        <v>45</v>
      </c>
      <c r="DH65" s="129">
        <f>SUM('4.읍면동별연령별인구'!DH842)</f>
        <v>102</v>
      </c>
      <c r="DI65" s="129">
        <f>SUM('4.읍면동별연령별인구'!DI842)</f>
        <v>35</v>
      </c>
      <c r="DJ65" s="129">
        <f>SUM('4.읍면동별연령별인구'!DJ842)</f>
        <v>27</v>
      </c>
      <c r="DK65" s="129">
        <f>SUM('4.읍면동별연령별인구'!DK842)</f>
        <v>15</v>
      </c>
      <c r="DL65" s="129">
        <f>SUM('4.읍면동별연령별인구'!DL842)</f>
        <v>13</v>
      </c>
      <c r="DM65" s="129">
        <f>SUM('4.읍면동별연령별인구'!DM842)</f>
        <v>12</v>
      </c>
      <c r="DN65" s="129">
        <f>SUM('4.읍면동별연령별인구'!DN842)</f>
        <v>13</v>
      </c>
      <c r="DO65" s="129">
        <f>SUM('4.읍면동별연령별인구'!DO842)</f>
        <v>6</v>
      </c>
      <c r="DP65" s="129">
        <f>SUM('4.읍면동별연령별인구'!DP842)</f>
        <v>3</v>
      </c>
      <c r="DQ65" s="129">
        <f>SUM('4.읍면동별연령별인구'!DQ842)</f>
        <v>0</v>
      </c>
      <c r="DR65" s="129">
        <f>SUM('4.읍면동별연령별인구'!DR842)</f>
        <v>3</v>
      </c>
      <c r="DS65" s="129">
        <f>SUM('4.읍면동별연령별인구'!DS842)</f>
        <v>1</v>
      </c>
      <c r="DT65" s="130">
        <f>SUM('4.읍면동별연령별인구'!DT842)</f>
        <v>3</v>
      </c>
    </row>
    <row r="66" spans="1:124" ht="19" x14ac:dyDescent="0.4">
      <c r="A66" s="542"/>
      <c r="B66" s="13" t="s">
        <v>19</v>
      </c>
      <c r="C66" s="129">
        <f>SUM(D66,J66,P66,V66,AB66,AH66,AN66,AT66,AZ66,BF66,BL66,BR66,BX66,CD66,CJ66,CP66,CV66,DB66,DH66,DN66,DT66)</f>
        <v>17157</v>
      </c>
      <c r="D66" s="129">
        <f>SUM('4.읍면동별연령별인구'!D843)</f>
        <v>226</v>
      </c>
      <c r="E66" s="129">
        <f>SUM('4.읍면동별연령별인구'!E843)</f>
        <v>29</v>
      </c>
      <c r="F66" s="129">
        <f>SUM('4.읍면동별연령별인구'!F843)</f>
        <v>50</v>
      </c>
      <c r="G66" s="129">
        <f>SUM('4.읍면동별연령별인구'!G843)</f>
        <v>38</v>
      </c>
      <c r="H66" s="129">
        <f>SUM('4.읍면동별연령별인구'!H843)</f>
        <v>60</v>
      </c>
      <c r="I66" s="129">
        <f>SUM('4.읍면동별연령별인구'!I843)</f>
        <v>49</v>
      </c>
      <c r="J66" s="129">
        <f>SUM('4.읍면동별연령별인구'!J843)</f>
        <v>300</v>
      </c>
      <c r="K66" s="129">
        <f>SUM('4.읍면동별연령별인구'!K843)</f>
        <v>56</v>
      </c>
      <c r="L66" s="129">
        <f>SUM('4.읍면동별연령별인구'!L843)</f>
        <v>59</v>
      </c>
      <c r="M66" s="129">
        <f>SUM('4.읍면동별연령별인구'!M843)</f>
        <v>62</v>
      </c>
      <c r="N66" s="129">
        <f>SUM('4.읍면동별연령별인구'!N843)</f>
        <v>53</v>
      </c>
      <c r="O66" s="129">
        <f>SUM('4.읍면동별연령별인구'!O843)</f>
        <v>70</v>
      </c>
      <c r="P66" s="129">
        <f>SUM('4.읍면동별연령별인구'!P843)</f>
        <v>375</v>
      </c>
      <c r="Q66" s="129">
        <f>SUM('4.읍면동별연령별인구'!Q843)</f>
        <v>73</v>
      </c>
      <c r="R66" s="129">
        <f>SUM('4.읍면동별연령별인구'!R843)</f>
        <v>66</v>
      </c>
      <c r="S66" s="129">
        <f>SUM('4.읍면동별연령별인구'!S843)</f>
        <v>84</v>
      </c>
      <c r="T66" s="129">
        <f>SUM('4.읍면동별연령별인구'!T843)</f>
        <v>76</v>
      </c>
      <c r="U66" s="129">
        <f>SUM('4.읍면동별연령별인구'!U843)</f>
        <v>76</v>
      </c>
      <c r="V66" s="129">
        <f>SUM('4.읍면동별연령별인구'!V843)</f>
        <v>510</v>
      </c>
      <c r="W66" s="129">
        <f>SUM('4.읍면동별연령별인구'!W843)</f>
        <v>119</v>
      </c>
      <c r="X66" s="129">
        <f>SUM('4.읍면동별연령별인구'!X843)</f>
        <v>102</v>
      </c>
      <c r="Y66" s="129">
        <f>SUM('4.읍면동별연령별인구'!Y843)</f>
        <v>106</v>
      </c>
      <c r="Z66" s="129">
        <f>SUM('4.읍면동별연령별인구'!Z843)</f>
        <v>90</v>
      </c>
      <c r="AA66" s="129">
        <f>SUM('4.읍면동별연령별인구'!AA843)</f>
        <v>93</v>
      </c>
      <c r="AB66" s="129">
        <f>SUM('4.읍면동별연령별인구'!AB843)</f>
        <v>475</v>
      </c>
      <c r="AC66" s="129">
        <f>SUM('4.읍면동별연령별인구'!AC843)</f>
        <v>97</v>
      </c>
      <c r="AD66" s="129">
        <f>SUM('4.읍면동별연령별인구'!AD843)</f>
        <v>96</v>
      </c>
      <c r="AE66" s="129">
        <f>SUM('4.읍면동별연령별인구'!AE843)</f>
        <v>113</v>
      </c>
      <c r="AF66" s="129">
        <f>SUM('4.읍면동별연령별인구'!AF843)</f>
        <v>88</v>
      </c>
      <c r="AG66" s="129">
        <f>SUM('4.읍면동별연령별인구'!AG843)</f>
        <v>81</v>
      </c>
      <c r="AH66" s="129">
        <f>SUM('4.읍면동별연령별인구'!AH843)</f>
        <v>418</v>
      </c>
      <c r="AI66" s="129">
        <f>SUM('4.읍면동별연령별인구'!AI843)</f>
        <v>91</v>
      </c>
      <c r="AJ66" s="129">
        <f>SUM('4.읍면동별연령별인구'!AJ843)</f>
        <v>82</v>
      </c>
      <c r="AK66" s="129">
        <f>SUM('4.읍면동별연령별인구'!AK843)</f>
        <v>81</v>
      </c>
      <c r="AL66" s="129">
        <f>SUM('4.읍면동별연령별인구'!AL843)</f>
        <v>87</v>
      </c>
      <c r="AM66" s="129">
        <f>SUM('4.읍면동별연령별인구'!AM843)</f>
        <v>77</v>
      </c>
      <c r="AN66" s="129">
        <f>SUM('4.읍면동별연령별인구'!AN843)</f>
        <v>376</v>
      </c>
      <c r="AO66" s="129">
        <f>SUM('4.읍면동별연령별인구'!AO843)</f>
        <v>69</v>
      </c>
      <c r="AP66" s="129">
        <f>SUM('4.읍면동별연령별인구'!AP843)</f>
        <v>68</v>
      </c>
      <c r="AQ66" s="129">
        <f>SUM('4.읍면동별연령별인구'!AQ843)</f>
        <v>86</v>
      </c>
      <c r="AR66" s="129">
        <f>SUM('4.읍면동별연령별인구'!AR843)</f>
        <v>72</v>
      </c>
      <c r="AS66" s="129">
        <f>SUM('4.읍면동별연령별인구'!AS843)</f>
        <v>81</v>
      </c>
      <c r="AT66" s="129">
        <f>SUM('4.읍면동별연령별인구'!AT843)</f>
        <v>441</v>
      </c>
      <c r="AU66" s="129">
        <f>SUM('4.읍면동별연령별인구'!AU843)</f>
        <v>83</v>
      </c>
      <c r="AV66" s="129">
        <f>SUM('4.읍면동별연령별인구'!AV843)</f>
        <v>85</v>
      </c>
      <c r="AW66" s="129">
        <f>SUM('4.읍면동별연령별인구'!AW843)</f>
        <v>82</v>
      </c>
      <c r="AX66" s="129">
        <f>SUM('4.읍면동별연령별인구'!AX843)</f>
        <v>79</v>
      </c>
      <c r="AY66" s="129">
        <f>SUM('4.읍면동별연령별인구'!AY843)</f>
        <v>112</v>
      </c>
      <c r="AZ66" s="129">
        <f>SUM('4.읍면동별연령별인구'!AZ843)</f>
        <v>627</v>
      </c>
      <c r="BA66" s="129">
        <f>SUM('4.읍면동별연령별인구'!BA843)</f>
        <v>125</v>
      </c>
      <c r="BB66" s="129">
        <f>SUM('4.읍면동별연령별인구'!BB843)</f>
        <v>122</v>
      </c>
      <c r="BC66" s="129">
        <f>SUM('4.읍면동별연령별인구'!BC843)</f>
        <v>125</v>
      </c>
      <c r="BD66" s="129">
        <f>SUM('4.읍면동별연령별인구'!BD843)</f>
        <v>121</v>
      </c>
      <c r="BE66" s="129">
        <f>SUM('4.읍면동별연령별인구'!BE843)</f>
        <v>134</v>
      </c>
      <c r="BF66" s="129">
        <f>SUM('4.읍면동별연령별인구'!BF843)</f>
        <v>811</v>
      </c>
      <c r="BG66" s="129">
        <f>SUM('4.읍면동별연령별인구'!BG843)</f>
        <v>135</v>
      </c>
      <c r="BH66" s="129">
        <f>SUM('4.읍면동별연령별인구'!BH843)</f>
        <v>148</v>
      </c>
      <c r="BI66" s="129">
        <f>SUM('4.읍면동별연령별인구'!BI843)</f>
        <v>147</v>
      </c>
      <c r="BJ66" s="129">
        <f>SUM('4.읍면동별연령별인구'!BJ843)</f>
        <v>179</v>
      </c>
      <c r="BK66" s="129">
        <f>SUM('4.읍면동별연령별인구'!BK843)</f>
        <v>202</v>
      </c>
      <c r="BL66" s="129">
        <f>SUM('4.읍면동별연령별인구'!BL843)</f>
        <v>1270</v>
      </c>
      <c r="BM66" s="129">
        <f>SUM('4.읍면동별연령별인구'!BM843)</f>
        <v>190</v>
      </c>
      <c r="BN66" s="129">
        <f>SUM('4.읍면동별연령별인구'!BN843)</f>
        <v>228</v>
      </c>
      <c r="BO66" s="129">
        <f>SUM('4.읍면동별연령별인구'!BO843)</f>
        <v>247</v>
      </c>
      <c r="BP66" s="129">
        <f>SUM('4.읍면동별연령별인구'!BP843)</f>
        <v>295</v>
      </c>
      <c r="BQ66" s="129">
        <f>SUM('4.읍면동별연령별인구'!BQ843)</f>
        <v>310</v>
      </c>
      <c r="BR66" s="129">
        <f>SUM('4.읍면동별연령별인구'!BR843)</f>
        <v>1444</v>
      </c>
      <c r="BS66" s="129">
        <f>SUM('4.읍면동별연령별인구'!BS843)</f>
        <v>297</v>
      </c>
      <c r="BT66" s="129">
        <f>SUM('4.읍면동별연령별인구'!BT843)</f>
        <v>288</v>
      </c>
      <c r="BU66" s="129">
        <f>SUM('4.읍면동별연령별인구'!BU843)</f>
        <v>284</v>
      </c>
      <c r="BV66" s="129">
        <f>SUM('4.읍면동별연령별인구'!BV843)</f>
        <v>285</v>
      </c>
      <c r="BW66" s="129">
        <f>SUM('4.읍면동별연령별인구'!BW843)</f>
        <v>290</v>
      </c>
      <c r="BX66" s="129">
        <f>SUM('4.읍면동별연령별인구'!BX843)</f>
        <v>2053</v>
      </c>
      <c r="BY66" s="129">
        <f>SUM('4.읍면동별연령별인구'!BY843)</f>
        <v>408</v>
      </c>
      <c r="BZ66" s="129">
        <f>SUM('4.읍면동별연령별인구'!BZ843)</f>
        <v>440</v>
      </c>
      <c r="CA66" s="129">
        <f>SUM('4.읍면동별연령별인구'!CA843)</f>
        <v>463</v>
      </c>
      <c r="CB66" s="129">
        <f>SUM('4.읍면동별연령별인구'!CB843)</f>
        <v>381</v>
      </c>
      <c r="CC66" s="129">
        <f>SUM('4.읍면동별연령별인구'!CC843)</f>
        <v>361</v>
      </c>
      <c r="CD66" s="129">
        <f>SUM('4.읍면동별연령별인구'!CD843)</f>
        <v>1803</v>
      </c>
      <c r="CE66" s="129">
        <f>SUM('4.읍면동별연령별인구'!CE843)</f>
        <v>404</v>
      </c>
      <c r="CF66" s="129">
        <f>SUM('4.읍면동별연령별인구'!CF843)</f>
        <v>374</v>
      </c>
      <c r="CG66" s="129">
        <f>SUM('4.읍면동별연령별인구'!CG843)</f>
        <v>368</v>
      </c>
      <c r="CH66" s="129">
        <f>SUM('4.읍면동별연령별인구'!CH843)</f>
        <v>349</v>
      </c>
      <c r="CI66" s="129">
        <f>SUM('4.읍면동별연령별인구'!CI843)</f>
        <v>308</v>
      </c>
      <c r="CJ66" s="129">
        <f>SUM('4.읍면동별연령별인구'!CJ843)</f>
        <v>1390</v>
      </c>
      <c r="CK66" s="129">
        <f>SUM('4.읍면동별연령별인구'!CK843)</f>
        <v>331</v>
      </c>
      <c r="CL66" s="129">
        <f>SUM('4.읍면동별연령별인구'!CL843)</f>
        <v>253</v>
      </c>
      <c r="CM66" s="129">
        <f>SUM('4.읍면동별연령별인구'!CM843)</f>
        <v>272</v>
      </c>
      <c r="CN66" s="129">
        <f>SUM('4.읍면동별연령별인구'!CN843)</f>
        <v>266</v>
      </c>
      <c r="CO66" s="129">
        <f>SUM('4.읍면동별연령별인구'!CO843)</f>
        <v>268</v>
      </c>
      <c r="CP66" s="129">
        <f>SUM('4.읍면동별연령별인구'!CP843)</f>
        <v>1376</v>
      </c>
      <c r="CQ66" s="129">
        <f>SUM('4.읍면동별연령별인구'!CQ843)</f>
        <v>304</v>
      </c>
      <c r="CR66" s="129">
        <f>SUM('4.읍면동별연령별인구'!CR843)</f>
        <v>253</v>
      </c>
      <c r="CS66" s="129">
        <f>SUM('4.읍면동별연령별인구'!CS843)</f>
        <v>225</v>
      </c>
      <c r="CT66" s="129">
        <f>SUM('4.읍면동별연령별인구'!CT843)</f>
        <v>286</v>
      </c>
      <c r="CU66" s="129">
        <f>SUM('4.읍면동별연령별인구'!CU843)</f>
        <v>308</v>
      </c>
      <c r="CV66" s="129">
        <f>SUM('4.읍면동별연령별인구'!CV843)</f>
        <v>1649</v>
      </c>
      <c r="CW66" s="129">
        <f>SUM('4.읍면동별연령별인구'!CW843)</f>
        <v>380</v>
      </c>
      <c r="CX66" s="129">
        <f>SUM('4.읍면동별연령별인구'!CX843)</f>
        <v>334</v>
      </c>
      <c r="CY66" s="129">
        <f>SUM('4.읍면동별연령별인구'!CY843)</f>
        <v>320</v>
      </c>
      <c r="CZ66" s="129">
        <f>SUM('4.읍면동별연령별인구'!CZ843)</f>
        <v>302</v>
      </c>
      <c r="DA66" s="129">
        <f>SUM('4.읍면동별연령별인구'!DA843)</f>
        <v>313</v>
      </c>
      <c r="DB66" s="129">
        <f>SUM('4.읍면동별연령별인구'!DB843)</f>
        <v>1078</v>
      </c>
      <c r="DC66" s="129">
        <f>SUM('4.읍면동별연령별인구'!DC843)</f>
        <v>245</v>
      </c>
      <c r="DD66" s="129">
        <f>SUM('4.읍면동별연령별인구'!DD843)</f>
        <v>249</v>
      </c>
      <c r="DE66" s="129">
        <f>SUM('4.읍면동별연령별인구'!DE843)</f>
        <v>242</v>
      </c>
      <c r="DF66" s="129">
        <f>SUM('4.읍면동별연령별인구'!DF843)</f>
        <v>192</v>
      </c>
      <c r="DG66" s="129">
        <f>SUM('4.읍면동별연령별인구'!DG843)</f>
        <v>150</v>
      </c>
      <c r="DH66" s="129">
        <f>SUM('4.읍면동별연령별인구'!DH843)</f>
        <v>411</v>
      </c>
      <c r="DI66" s="129">
        <f>SUM('4.읍면동별연령별인구'!DI843)</f>
        <v>127</v>
      </c>
      <c r="DJ66" s="129">
        <f>SUM('4.읍면동별연령별인구'!DJ843)</f>
        <v>109</v>
      </c>
      <c r="DK66" s="129">
        <f>SUM('4.읍면동별연령별인구'!DK843)</f>
        <v>73</v>
      </c>
      <c r="DL66" s="129">
        <f>SUM('4.읍면동별연령별인구'!DL843)</f>
        <v>56</v>
      </c>
      <c r="DM66" s="129">
        <f>SUM('4.읍면동별연령별인구'!DM843)</f>
        <v>46</v>
      </c>
      <c r="DN66" s="129">
        <f>SUM('4.읍면동별연령별인구'!DN843)</f>
        <v>113</v>
      </c>
      <c r="DO66" s="129">
        <f>SUM('4.읍면동별연령별인구'!DO843)</f>
        <v>52</v>
      </c>
      <c r="DP66" s="129">
        <f>SUM('4.읍면동별연령별인구'!DP843)</f>
        <v>22</v>
      </c>
      <c r="DQ66" s="129">
        <f>SUM('4.읍면동별연령별인구'!DQ843)</f>
        <v>19</v>
      </c>
      <c r="DR66" s="129">
        <f>SUM('4.읍면동별연령별인구'!DR843)</f>
        <v>10</v>
      </c>
      <c r="DS66" s="129">
        <f>SUM('4.읍면동별연령별인구'!DS843)</f>
        <v>10</v>
      </c>
      <c r="DT66" s="130">
        <f>SUM('4.읍면동별연령별인구'!DT843)</f>
        <v>11</v>
      </c>
    </row>
    <row r="67" spans="1:124" ht="19" x14ac:dyDescent="0.4">
      <c r="A67" s="540" t="s">
        <v>263</v>
      </c>
      <c r="B67" s="98" t="s">
        <v>17</v>
      </c>
      <c r="C67" s="92">
        <f>SUM(C68:C69)</f>
        <v>37708</v>
      </c>
      <c r="D67" s="92">
        <f>'4.읍면동별연령별인구'!D877</f>
        <v>554</v>
      </c>
      <c r="E67" s="92">
        <f>'4.읍면동별연령별인구'!E877</f>
        <v>72</v>
      </c>
      <c r="F67" s="92">
        <f>'4.읍면동별연령별인구'!F877</f>
        <v>95</v>
      </c>
      <c r="G67" s="92">
        <f>'4.읍면동별연령별인구'!G877</f>
        <v>108</v>
      </c>
      <c r="H67" s="92">
        <f>'4.읍면동별연령별인구'!H877</f>
        <v>129</v>
      </c>
      <c r="I67" s="92">
        <f>'4.읍면동별연령별인구'!I877</f>
        <v>150</v>
      </c>
      <c r="J67" s="92">
        <f>'4.읍면동별연령별인구'!J877</f>
        <v>978</v>
      </c>
      <c r="K67" s="92">
        <f>'4.읍면동별연령별인구'!K877</f>
        <v>162</v>
      </c>
      <c r="L67" s="92">
        <f>'4.읍면동별연령별인구'!L877</f>
        <v>169</v>
      </c>
      <c r="M67" s="92">
        <f>'4.읍면동별연령별인구'!M877</f>
        <v>194</v>
      </c>
      <c r="N67" s="92">
        <f>'4.읍면동별연령별인구'!N877</f>
        <v>215</v>
      </c>
      <c r="O67" s="92">
        <f>'4.읍면동별연령별인구'!O877</f>
        <v>238</v>
      </c>
      <c r="P67" s="92">
        <f>'4.읍면동별연령별인구'!P877</f>
        <v>1296</v>
      </c>
      <c r="Q67" s="92">
        <f>'4.읍면동별연령별인구'!Q877</f>
        <v>255</v>
      </c>
      <c r="R67" s="92">
        <f>'4.읍면동별연령별인구'!R877</f>
        <v>210</v>
      </c>
      <c r="S67" s="92">
        <f>'4.읍면동별연령별인구'!S877</f>
        <v>263</v>
      </c>
      <c r="T67" s="92">
        <f>'4.읍면동별연령별인구'!T877</f>
        <v>271</v>
      </c>
      <c r="U67" s="92">
        <f>'4.읍면동별연령별인구'!U877</f>
        <v>297</v>
      </c>
      <c r="V67" s="92">
        <f>'4.읍면동별연령별인구'!V877</f>
        <v>1457</v>
      </c>
      <c r="W67" s="92">
        <f>'4.읍면동별연령별인구'!W877</f>
        <v>291</v>
      </c>
      <c r="X67" s="92">
        <f>'4.읍면동별연령별인구'!X877</f>
        <v>286</v>
      </c>
      <c r="Y67" s="92">
        <f>'4.읍면동별연령별인구'!Y877</f>
        <v>291</v>
      </c>
      <c r="Z67" s="92">
        <f>'4.읍면동별연령별인구'!Z877</f>
        <v>310</v>
      </c>
      <c r="AA67" s="92">
        <f>'4.읍면동별연령별인구'!AA877</f>
        <v>279</v>
      </c>
      <c r="AB67" s="92">
        <f>'4.읍면동별연령별인구'!AB877</f>
        <v>1377</v>
      </c>
      <c r="AC67" s="92">
        <f>'4.읍면동별연령별인구'!AC877</f>
        <v>259</v>
      </c>
      <c r="AD67" s="92">
        <f>'4.읍면동별연령별인구'!AD877</f>
        <v>307</v>
      </c>
      <c r="AE67" s="92">
        <f>'4.읍면동별연령별인구'!AE877</f>
        <v>317</v>
      </c>
      <c r="AF67" s="92">
        <f>'4.읍면동별연령별인구'!AF877</f>
        <v>239</v>
      </c>
      <c r="AG67" s="92">
        <f>'4.읍면동별연령별인구'!AG877</f>
        <v>255</v>
      </c>
      <c r="AH67" s="92">
        <f>'4.읍면동별연령별인구'!AH877</f>
        <v>1242</v>
      </c>
      <c r="AI67" s="92">
        <f>'4.읍면동별연령별인구'!AI877</f>
        <v>248</v>
      </c>
      <c r="AJ67" s="92">
        <f>'4.읍면동별연령별인구'!AJ877</f>
        <v>267</v>
      </c>
      <c r="AK67" s="92">
        <f>'4.읍면동별연령별인구'!AK877</f>
        <v>272</v>
      </c>
      <c r="AL67" s="92">
        <f>'4.읍면동별연령별인구'!AL877</f>
        <v>223</v>
      </c>
      <c r="AM67" s="92">
        <f>'4.읍면동별연령별인구'!AM877</f>
        <v>232</v>
      </c>
      <c r="AN67" s="92">
        <f>'4.읍면동별연령별인구'!AN877</f>
        <v>1068</v>
      </c>
      <c r="AO67" s="92">
        <f>'4.읍면동별연령별인구'!AO877</f>
        <v>218</v>
      </c>
      <c r="AP67" s="92">
        <f>'4.읍면동별연령별인구'!AP877</f>
        <v>228</v>
      </c>
      <c r="AQ67" s="92">
        <f>'4.읍면동별연령별인구'!AQ877</f>
        <v>205</v>
      </c>
      <c r="AR67" s="92">
        <f>'4.읍면동별연령별인구'!AR877</f>
        <v>198</v>
      </c>
      <c r="AS67" s="92">
        <f>'4.읍면동별연령별인구'!AS877</f>
        <v>219</v>
      </c>
      <c r="AT67" s="92">
        <f>'4.읍면동별연령별인구'!AT877</f>
        <v>1214</v>
      </c>
      <c r="AU67" s="92">
        <f>'4.읍면동별연령별인구'!AU877</f>
        <v>208</v>
      </c>
      <c r="AV67" s="92">
        <f>'4.읍면동별연령별인구'!AV877</f>
        <v>198</v>
      </c>
      <c r="AW67" s="92">
        <f>'4.읍면동별연령별인구'!AW877</f>
        <v>258</v>
      </c>
      <c r="AX67" s="92">
        <f>'4.읍면동별연령별인구'!AX877</f>
        <v>256</v>
      </c>
      <c r="AY67" s="92">
        <f>'4.읍면동별연령별인구'!AY877</f>
        <v>294</v>
      </c>
      <c r="AZ67" s="92">
        <f>'4.읍면동별연령별인구'!AZ877</f>
        <v>1757</v>
      </c>
      <c r="BA67" s="92">
        <f>'4.읍면동별연령별인구'!BA877</f>
        <v>353</v>
      </c>
      <c r="BB67" s="92">
        <f>'4.읍면동별연령별인구'!BB877</f>
        <v>346</v>
      </c>
      <c r="BC67" s="92">
        <f>'4.읍면동별연령별인구'!BC877</f>
        <v>354</v>
      </c>
      <c r="BD67" s="92">
        <f>'4.읍면동별연령별인구'!BD877</f>
        <v>346</v>
      </c>
      <c r="BE67" s="92">
        <f>'4.읍면동별연령별인구'!BE877</f>
        <v>358</v>
      </c>
      <c r="BF67" s="92">
        <f>'4.읍면동별연령별인구'!BF877</f>
        <v>2191</v>
      </c>
      <c r="BG67" s="92">
        <f>'4.읍면동별연령별인구'!BG877</f>
        <v>358</v>
      </c>
      <c r="BH67" s="92">
        <f>'4.읍면동별연령별인구'!BH877</f>
        <v>372</v>
      </c>
      <c r="BI67" s="92">
        <f>'4.읍면동별연령별인구'!BI877</f>
        <v>439</v>
      </c>
      <c r="BJ67" s="92">
        <f>'4.읍면동별연령별인구'!BJ877</f>
        <v>483</v>
      </c>
      <c r="BK67" s="92">
        <f>'4.읍면동별연령별인구'!BK877</f>
        <v>539</v>
      </c>
      <c r="BL67" s="92">
        <f>'4.읍면동별연령별인구'!BL877</f>
        <v>3181</v>
      </c>
      <c r="BM67" s="92">
        <f>'4.읍면동별연령별인구'!BM877</f>
        <v>524</v>
      </c>
      <c r="BN67" s="92">
        <f>'4.읍면동별연령별인구'!BN877</f>
        <v>608</v>
      </c>
      <c r="BO67" s="92">
        <f>'4.읍면동별연령별인구'!BO877</f>
        <v>626</v>
      </c>
      <c r="BP67" s="92">
        <f>'4.읍면동별연령별인구'!BP877</f>
        <v>708</v>
      </c>
      <c r="BQ67" s="92">
        <f>'4.읍면동별연령별인구'!BQ877</f>
        <v>715</v>
      </c>
      <c r="BR67" s="92">
        <f>'4.읍면동별연령별인구'!BR877</f>
        <v>3379</v>
      </c>
      <c r="BS67" s="92">
        <f>'4.읍면동별연령별인구'!BS877</f>
        <v>681</v>
      </c>
      <c r="BT67" s="92">
        <f>'4.읍면동별연령별인구'!BT877</f>
        <v>646</v>
      </c>
      <c r="BU67" s="92">
        <f>'4.읍면동별연령별인구'!BU877</f>
        <v>703</v>
      </c>
      <c r="BV67" s="92">
        <f>'4.읍면동별연령별인구'!BV877</f>
        <v>699</v>
      </c>
      <c r="BW67" s="92">
        <f>'4.읍면동별연령별인구'!BW877</f>
        <v>650</v>
      </c>
      <c r="BX67" s="92">
        <f>'4.읍면동별연령별인구'!BX877</f>
        <v>4245</v>
      </c>
      <c r="BY67" s="92">
        <f>'4.읍면동별연령별인구'!BY877</f>
        <v>793</v>
      </c>
      <c r="BZ67" s="92">
        <f>'4.읍면동별연령별인구'!BZ877</f>
        <v>912</v>
      </c>
      <c r="CA67" s="92">
        <f>'4.읍면동별연령별인구'!CA877</f>
        <v>965</v>
      </c>
      <c r="CB67" s="92">
        <f>'4.읍면동별연령별인구'!CB877</f>
        <v>802</v>
      </c>
      <c r="CC67" s="92">
        <f>'4.읍면동별연령별인구'!CC877</f>
        <v>773</v>
      </c>
      <c r="CD67" s="92">
        <f>'4.읍면동별연령별인구'!CD877</f>
        <v>3663</v>
      </c>
      <c r="CE67" s="92">
        <f>'4.읍면동별연령별인구'!CE877</f>
        <v>774</v>
      </c>
      <c r="CF67" s="92">
        <f>'4.읍면동별연령별인구'!CF877</f>
        <v>841</v>
      </c>
      <c r="CG67" s="92">
        <f>'4.읍면동별연령별인구'!CG877</f>
        <v>835</v>
      </c>
      <c r="CH67" s="92">
        <f>'4.읍면동별연령별인구'!CH877</f>
        <v>657</v>
      </c>
      <c r="CI67" s="92">
        <f>'4.읍면동별연령별인구'!CI877</f>
        <v>556</v>
      </c>
      <c r="CJ67" s="92">
        <f>'4.읍면동별연령별인구'!CJ877</f>
        <v>2887</v>
      </c>
      <c r="CK67" s="92">
        <f>'4.읍면동별연령별인구'!CK877</f>
        <v>688</v>
      </c>
      <c r="CL67" s="92">
        <f>'4.읍면동별연령별인구'!CL877</f>
        <v>515</v>
      </c>
      <c r="CM67" s="92">
        <f>'4.읍면동별연령별인구'!CM877</f>
        <v>555</v>
      </c>
      <c r="CN67" s="92">
        <f>'4.읍면동별연령별인구'!CN877</f>
        <v>590</v>
      </c>
      <c r="CO67" s="92">
        <f>'4.읍면동별연령별인구'!CO877</f>
        <v>539</v>
      </c>
      <c r="CP67" s="92">
        <f>'4.읍면동별연령별인구'!CP877</f>
        <v>2429</v>
      </c>
      <c r="CQ67" s="92">
        <f>'4.읍면동별연령별인구'!CQ877</f>
        <v>611</v>
      </c>
      <c r="CR67" s="92">
        <f>'4.읍면동별연령별인구'!CR877</f>
        <v>431</v>
      </c>
      <c r="CS67" s="92">
        <f>'4.읍면동별연령별인구'!CS877</f>
        <v>410</v>
      </c>
      <c r="CT67" s="92">
        <f>'4.읍면동별연령별인구'!CT877</f>
        <v>484</v>
      </c>
      <c r="CU67" s="92">
        <f>'4.읍면동별연령별인구'!CU877</f>
        <v>493</v>
      </c>
      <c r="CV67" s="92">
        <f>'4.읍면동별연령별인구'!CV877</f>
        <v>2619</v>
      </c>
      <c r="CW67" s="92">
        <f>'4.읍면동별연령별인구'!CW877</f>
        <v>614</v>
      </c>
      <c r="CX67" s="92">
        <f>'4.읍면동별연령별인구'!CX877</f>
        <v>537</v>
      </c>
      <c r="CY67" s="92">
        <f>'4.읍면동별연령별인구'!CY877</f>
        <v>502</v>
      </c>
      <c r="CZ67" s="92">
        <f>'4.읍면동별연령별인구'!CZ877</f>
        <v>529</v>
      </c>
      <c r="DA67" s="92">
        <f>'4.읍면동별연령별인구'!DA877</f>
        <v>437</v>
      </c>
      <c r="DB67" s="92">
        <f>'4.읍면동별연령별인구'!DB877</f>
        <v>1511</v>
      </c>
      <c r="DC67" s="92">
        <f>'4.읍면동별연령별인구'!DC877</f>
        <v>409</v>
      </c>
      <c r="DD67" s="92">
        <f>'4.읍면동별연령별인구'!DD877</f>
        <v>356</v>
      </c>
      <c r="DE67" s="92">
        <f>'4.읍면동별연령별인구'!DE877</f>
        <v>287</v>
      </c>
      <c r="DF67" s="92">
        <f>'4.읍면동별연령별인구'!DF877</f>
        <v>255</v>
      </c>
      <c r="DG67" s="92">
        <f>'4.읍면동별연령별인구'!DG877</f>
        <v>204</v>
      </c>
      <c r="DH67" s="92">
        <f>'4.읍면동별연령별인구'!DH877</f>
        <v>531</v>
      </c>
      <c r="DI67" s="92">
        <f>'4.읍면동별연령별인구'!DI877</f>
        <v>154</v>
      </c>
      <c r="DJ67" s="92">
        <f>'4.읍면동별연령별인구'!DJ877</f>
        <v>143</v>
      </c>
      <c r="DK67" s="92">
        <f>'4.읍면동별연령별인구'!DK877</f>
        <v>111</v>
      </c>
      <c r="DL67" s="92">
        <f>'4.읍면동별연령별인구'!DL877</f>
        <v>70</v>
      </c>
      <c r="DM67" s="92">
        <f>'4.읍면동별연령별인구'!DM877</f>
        <v>53</v>
      </c>
      <c r="DN67" s="92">
        <f>'4.읍면동별연령별인구'!DN877</f>
        <v>116</v>
      </c>
      <c r="DO67" s="92">
        <f>'4.읍면동별연령별인구'!DO877</f>
        <v>51</v>
      </c>
      <c r="DP67" s="92">
        <f>'4.읍면동별연령별인구'!DP877</f>
        <v>24</v>
      </c>
      <c r="DQ67" s="92">
        <f>'4.읍면동별연령별인구'!DQ877</f>
        <v>19</v>
      </c>
      <c r="DR67" s="92">
        <f>'4.읍면동별연령별인구'!DR877</f>
        <v>11</v>
      </c>
      <c r="DS67" s="92">
        <f>'4.읍면동별연령별인구'!DS877</f>
        <v>11</v>
      </c>
      <c r="DT67" s="161">
        <f>'4.읍면동별연령별인구'!DT877</f>
        <v>13</v>
      </c>
    </row>
    <row r="68" spans="1:124" ht="19" x14ac:dyDescent="0.4">
      <c r="A68" s="541"/>
      <c r="B68" s="98" t="s">
        <v>18</v>
      </c>
      <c r="C68" s="92">
        <f>SUM(D68,J68,P68,V68,AB68,AH68,AN68,AT68,AZ68,BF68,BL68,BR68,BX68,CD68,CJ68,CP68,CV68,DB68,DH68,DN68,DT68)</f>
        <v>18270</v>
      </c>
      <c r="D68" s="92">
        <f>'4.읍면동별연령별인구'!D878</f>
        <v>283</v>
      </c>
      <c r="E68" s="92">
        <f>'4.읍면동별연령별인구'!E878</f>
        <v>38</v>
      </c>
      <c r="F68" s="92">
        <f>'4.읍면동별연령별인구'!F878</f>
        <v>58</v>
      </c>
      <c r="G68" s="92">
        <f>'4.읍면동별연령별인구'!G878</f>
        <v>54</v>
      </c>
      <c r="H68" s="92">
        <f>'4.읍면동별연령별인구'!H878</f>
        <v>56</v>
      </c>
      <c r="I68" s="92">
        <f>'4.읍면동별연령별인구'!I878</f>
        <v>77</v>
      </c>
      <c r="J68" s="92">
        <f>'4.읍면동별연령별인구'!J878</f>
        <v>488</v>
      </c>
      <c r="K68" s="92">
        <f>'4.읍면동별연령별인구'!K878</f>
        <v>79</v>
      </c>
      <c r="L68" s="92">
        <f>'4.읍면동별연령별인구'!L878</f>
        <v>93</v>
      </c>
      <c r="M68" s="92">
        <f>'4.읍면동별연령별인구'!M878</f>
        <v>85</v>
      </c>
      <c r="N68" s="92">
        <f>'4.읍면동별연령별인구'!N878</f>
        <v>110</v>
      </c>
      <c r="O68" s="92">
        <f>'4.읍면동별연령별인구'!O878</f>
        <v>121</v>
      </c>
      <c r="P68" s="92">
        <f>'4.읍면동별연령별인구'!P878</f>
        <v>684</v>
      </c>
      <c r="Q68" s="92">
        <f>'4.읍면동별연령별인구'!Q878</f>
        <v>147</v>
      </c>
      <c r="R68" s="92">
        <f>'4.읍면동별연령별인구'!R878</f>
        <v>103</v>
      </c>
      <c r="S68" s="92">
        <f>'4.읍면동별연령별인구'!S878</f>
        <v>144</v>
      </c>
      <c r="T68" s="92">
        <f>'4.읍면동별연령별인구'!T878</f>
        <v>133</v>
      </c>
      <c r="U68" s="92">
        <f>'4.읍면동별연령별인구'!U878</f>
        <v>157</v>
      </c>
      <c r="V68" s="92">
        <f>'4.읍면동별연령별인구'!V878</f>
        <v>763</v>
      </c>
      <c r="W68" s="92">
        <f>'4.읍면동별연령별인구'!W878</f>
        <v>149</v>
      </c>
      <c r="X68" s="92">
        <f>'4.읍면동별연령별인구'!X878</f>
        <v>150</v>
      </c>
      <c r="Y68" s="92">
        <f>'4.읍면동별연령별인구'!Y878</f>
        <v>151</v>
      </c>
      <c r="Z68" s="92">
        <f>'4.읍면동별연령별인구'!Z878</f>
        <v>175</v>
      </c>
      <c r="AA68" s="92">
        <f>'4.읍면동별연령별인구'!AA878</f>
        <v>138</v>
      </c>
      <c r="AB68" s="92">
        <f>'4.읍면동별연령별인구'!AB878</f>
        <v>776</v>
      </c>
      <c r="AC68" s="92">
        <f>'4.읍면동별연령별인구'!AC878</f>
        <v>145</v>
      </c>
      <c r="AD68" s="92">
        <f>'4.읍면동별연령별인구'!AD878</f>
        <v>172</v>
      </c>
      <c r="AE68" s="92">
        <f>'4.읍면동별연령별인구'!AE878</f>
        <v>178</v>
      </c>
      <c r="AF68" s="92">
        <f>'4.읍면동별연령별인구'!AF878</f>
        <v>129</v>
      </c>
      <c r="AG68" s="92">
        <f>'4.읍면동별연령별인구'!AG878</f>
        <v>152</v>
      </c>
      <c r="AH68" s="92">
        <f>'4.읍면동별연령별인구'!AH878</f>
        <v>719</v>
      </c>
      <c r="AI68" s="92">
        <f>'4.읍면동별연령별인구'!AI878</f>
        <v>138</v>
      </c>
      <c r="AJ68" s="92">
        <f>'4.읍면동별연령별인구'!AJ878</f>
        <v>158</v>
      </c>
      <c r="AK68" s="92">
        <f>'4.읍면동별연령별인구'!AK878</f>
        <v>151</v>
      </c>
      <c r="AL68" s="92">
        <f>'4.읍면동별연령별인구'!AL878</f>
        <v>132</v>
      </c>
      <c r="AM68" s="92">
        <f>'4.읍면동별연령별인구'!AM878</f>
        <v>140</v>
      </c>
      <c r="AN68" s="92">
        <f>'4.읍면동별연령별인구'!AN878</f>
        <v>570</v>
      </c>
      <c r="AO68" s="92">
        <f>'4.읍면동별연령별인구'!AO878</f>
        <v>125</v>
      </c>
      <c r="AP68" s="92">
        <f>'4.읍면동별연령별인구'!AP878</f>
        <v>122</v>
      </c>
      <c r="AQ68" s="92">
        <f>'4.읍면동별연령별인구'!AQ878</f>
        <v>113</v>
      </c>
      <c r="AR68" s="92">
        <f>'4.읍면동별연령별인구'!AR878</f>
        <v>109</v>
      </c>
      <c r="AS68" s="92">
        <f>'4.읍면동별연령별인구'!AS878</f>
        <v>101</v>
      </c>
      <c r="AT68" s="92">
        <f>'4.읍면동별연령별인구'!AT878</f>
        <v>617</v>
      </c>
      <c r="AU68" s="92">
        <f>'4.읍면동별연령별인구'!AU878</f>
        <v>109</v>
      </c>
      <c r="AV68" s="92">
        <f>'4.읍면동별연령별인구'!AV878</f>
        <v>118</v>
      </c>
      <c r="AW68" s="92">
        <f>'4.읍면동별연령별인구'!AW878</f>
        <v>123</v>
      </c>
      <c r="AX68" s="92">
        <f>'4.읍면동별연령별인구'!AX878</f>
        <v>126</v>
      </c>
      <c r="AY68" s="92">
        <f>'4.읍면동별연령별인구'!AY878</f>
        <v>141</v>
      </c>
      <c r="AZ68" s="92">
        <f>'4.읍면동별연령별인구'!AZ878</f>
        <v>899</v>
      </c>
      <c r="BA68" s="92">
        <f>'4.읍면동별연령별인구'!BA878</f>
        <v>168</v>
      </c>
      <c r="BB68" s="92">
        <f>'4.읍면동별연령별인구'!BB878</f>
        <v>190</v>
      </c>
      <c r="BC68" s="92">
        <f>'4.읍면동별연령별인구'!BC878</f>
        <v>178</v>
      </c>
      <c r="BD68" s="92">
        <f>'4.읍면동별연령별인구'!BD878</f>
        <v>188</v>
      </c>
      <c r="BE68" s="92">
        <f>'4.읍면동별연령별인구'!BE878</f>
        <v>175</v>
      </c>
      <c r="BF68" s="92">
        <f>'4.읍면동별연령별인구'!BF878</f>
        <v>1207</v>
      </c>
      <c r="BG68" s="92">
        <f>'4.읍면동별연령별인구'!BG878</f>
        <v>189</v>
      </c>
      <c r="BH68" s="92">
        <f>'4.읍면동별연령별인구'!BH878</f>
        <v>202</v>
      </c>
      <c r="BI68" s="92">
        <f>'4.읍면동별연령별인구'!BI878</f>
        <v>242</v>
      </c>
      <c r="BJ68" s="92">
        <f>'4.읍면동별연령별인구'!BJ878</f>
        <v>272</v>
      </c>
      <c r="BK68" s="92">
        <f>'4.읍면동별연령별인구'!BK878</f>
        <v>302</v>
      </c>
      <c r="BL68" s="92">
        <f>'4.읍면동별연령별인구'!BL878</f>
        <v>1728</v>
      </c>
      <c r="BM68" s="92">
        <f>'4.읍면동별연령별인구'!BM878</f>
        <v>290</v>
      </c>
      <c r="BN68" s="92">
        <f>'4.읍면동별연령별인구'!BN878</f>
        <v>355</v>
      </c>
      <c r="BO68" s="92">
        <f>'4.읍면동별연령별인구'!BO878</f>
        <v>336</v>
      </c>
      <c r="BP68" s="92">
        <f>'4.읍면동별연령별인구'!BP878</f>
        <v>349</v>
      </c>
      <c r="BQ68" s="92">
        <f>'4.읍면동별연령별인구'!BQ878</f>
        <v>398</v>
      </c>
      <c r="BR68" s="92">
        <f>'4.읍면동별연령별인구'!BR878</f>
        <v>1819</v>
      </c>
      <c r="BS68" s="92">
        <f>'4.읍면동별연령별인구'!BS878</f>
        <v>351</v>
      </c>
      <c r="BT68" s="92">
        <f>'4.읍면동별연령별인구'!BT878</f>
        <v>334</v>
      </c>
      <c r="BU68" s="92">
        <f>'4.읍면동별연령별인구'!BU878</f>
        <v>402</v>
      </c>
      <c r="BV68" s="92">
        <f>'4.읍면동별연령별인구'!BV878</f>
        <v>381</v>
      </c>
      <c r="BW68" s="92">
        <f>'4.읍면동별연령별인구'!BW878</f>
        <v>351</v>
      </c>
      <c r="BX68" s="92">
        <f>'4.읍면동별연령별인구'!BX878</f>
        <v>2174</v>
      </c>
      <c r="BY68" s="92">
        <f>'4.읍면동별연령별인구'!BY878</f>
        <v>405</v>
      </c>
      <c r="BZ68" s="92">
        <f>'4.읍면동별연령별인구'!BZ878</f>
        <v>469</v>
      </c>
      <c r="CA68" s="92">
        <f>'4.읍면동별연령별인구'!CA878</f>
        <v>495</v>
      </c>
      <c r="CB68" s="92">
        <f>'4.읍면동별연령별인구'!CB878</f>
        <v>425</v>
      </c>
      <c r="CC68" s="92">
        <f>'4.읍면동별연령별인구'!CC878</f>
        <v>380</v>
      </c>
      <c r="CD68" s="92">
        <f>'4.읍면동별연령별인구'!CD878</f>
        <v>1835</v>
      </c>
      <c r="CE68" s="92">
        <f>'4.읍면동별연령별인구'!CE878</f>
        <v>381</v>
      </c>
      <c r="CF68" s="92">
        <f>'4.읍면동별연령별인구'!CF878</f>
        <v>427</v>
      </c>
      <c r="CG68" s="92">
        <f>'4.읍면동별연령별인구'!CG878</f>
        <v>414</v>
      </c>
      <c r="CH68" s="92">
        <f>'4.읍면동별연령별인구'!CH878</f>
        <v>345</v>
      </c>
      <c r="CI68" s="92">
        <f>'4.읍면동별연령별인구'!CI878</f>
        <v>268</v>
      </c>
      <c r="CJ68" s="92">
        <f>'4.읍면동별연령별인구'!CJ878</f>
        <v>1359</v>
      </c>
      <c r="CK68" s="92">
        <f>'4.읍면동별연령별인구'!CK878</f>
        <v>348</v>
      </c>
      <c r="CL68" s="92">
        <f>'4.읍면동별연령별인구'!CL878</f>
        <v>241</v>
      </c>
      <c r="CM68" s="92">
        <f>'4.읍면동별연령별인구'!CM878</f>
        <v>259</v>
      </c>
      <c r="CN68" s="92">
        <f>'4.읍면동별연령별인구'!CN878</f>
        <v>275</v>
      </c>
      <c r="CO68" s="92">
        <f>'4.읍면동별연령별인구'!CO878</f>
        <v>236</v>
      </c>
      <c r="CP68" s="92">
        <f>'4.읍면동별연령별인구'!CP878</f>
        <v>965</v>
      </c>
      <c r="CQ68" s="92">
        <f>'4.읍면동별연령별인구'!CQ878</f>
        <v>262</v>
      </c>
      <c r="CR68" s="92">
        <f>'4.읍면동별연령별인구'!CR878</f>
        <v>182</v>
      </c>
      <c r="CS68" s="92">
        <f>'4.읍면동별연령별인구'!CS878</f>
        <v>154</v>
      </c>
      <c r="CT68" s="92">
        <f>'4.읍면동별연령별인구'!CT878</f>
        <v>197</v>
      </c>
      <c r="CU68" s="92">
        <f>'4.읍면동별연령별인구'!CU878</f>
        <v>170</v>
      </c>
      <c r="CV68" s="92">
        <f>'4.읍면동별연령별인구'!CV878</f>
        <v>864</v>
      </c>
      <c r="CW68" s="92">
        <f>'4.읍면동별연령별인구'!CW878</f>
        <v>199</v>
      </c>
      <c r="CX68" s="92">
        <f>'4.읍면동별연령별인구'!CX878</f>
        <v>188</v>
      </c>
      <c r="CY68" s="92">
        <f>'4.읍면동별연령별인구'!CY878</f>
        <v>173</v>
      </c>
      <c r="CZ68" s="92">
        <f>'4.읍면동별연령별인구'!CZ878</f>
        <v>171</v>
      </c>
      <c r="DA68" s="92">
        <f>'4.읍면동별연령별인구'!DA878</f>
        <v>133</v>
      </c>
      <c r="DB68" s="92">
        <f>'4.읍면동별연령별인구'!DB878</f>
        <v>398</v>
      </c>
      <c r="DC68" s="92">
        <f>'4.읍면동별연령별인구'!DC878</f>
        <v>132</v>
      </c>
      <c r="DD68" s="92">
        <f>'4.읍면동별연령별인구'!DD878</f>
        <v>106</v>
      </c>
      <c r="DE68" s="92">
        <f>'4.읍면동별연령별인구'!DE878</f>
        <v>68</v>
      </c>
      <c r="DF68" s="92">
        <f>'4.읍면동별연령별인구'!DF878</f>
        <v>51</v>
      </c>
      <c r="DG68" s="92">
        <f>'4.읍면동별연령별인구'!DG878</f>
        <v>41</v>
      </c>
      <c r="DH68" s="92">
        <f>'4.읍면동별연령별인구'!DH878</f>
        <v>99</v>
      </c>
      <c r="DI68" s="92">
        <f>'4.읍면동별연령별인구'!DI878</f>
        <v>30</v>
      </c>
      <c r="DJ68" s="92">
        <f>'4.읍면동별연령별인구'!DJ878</f>
        <v>23</v>
      </c>
      <c r="DK68" s="92">
        <f>'4.읍면동별연령별인구'!DK878</f>
        <v>21</v>
      </c>
      <c r="DL68" s="92">
        <f>'4.읍면동별연령별인구'!DL878</f>
        <v>14</v>
      </c>
      <c r="DM68" s="92">
        <f>'4.읍면동별연령별인구'!DM878</f>
        <v>11</v>
      </c>
      <c r="DN68" s="92">
        <f>'4.읍면동별연령별인구'!DN878</f>
        <v>23</v>
      </c>
      <c r="DO68" s="92">
        <f>'4.읍면동별연령별인구'!DO878</f>
        <v>8</v>
      </c>
      <c r="DP68" s="92">
        <f>'4.읍면동별연령별인구'!DP878</f>
        <v>6</v>
      </c>
      <c r="DQ68" s="92">
        <f>'4.읍면동별연령별인구'!DQ878</f>
        <v>4</v>
      </c>
      <c r="DR68" s="92">
        <f>'4.읍면동별연령별인구'!DR878</f>
        <v>1</v>
      </c>
      <c r="DS68" s="92">
        <f>'4.읍면동별연령별인구'!DS878</f>
        <v>4</v>
      </c>
      <c r="DT68" s="161">
        <f>'4.읍면동별연령별인구'!DT878</f>
        <v>0</v>
      </c>
    </row>
    <row r="69" spans="1:124" ht="19" x14ac:dyDescent="0.4">
      <c r="A69" s="542"/>
      <c r="B69" s="98" t="s">
        <v>19</v>
      </c>
      <c r="C69" s="92">
        <f>SUM(D69,J69,P69,V69,AB69,AH69,AN69,AT69,AZ69,BF69,BL69,BR69,BX69,CD69,CJ69,CP69,CV69,DB69,DH69,DN69,DT69)</f>
        <v>19438</v>
      </c>
      <c r="D69" s="92">
        <f>'4.읍면동별연령별인구'!D879</f>
        <v>271</v>
      </c>
      <c r="E69" s="92">
        <f>'4.읍면동별연령별인구'!E879</f>
        <v>34</v>
      </c>
      <c r="F69" s="92">
        <f>'4.읍면동별연령별인구'!F879</f>
        <v>37</v>
      </c>
      <c r="G69" s="92">
        <f>'4.읍면동별연령별인구'!G879</f>
        <v>54</v>
      </c>
      <c r="H69" s="92">
        <f>'4.읍면동별연령별인구'!H879</f>
        <v>73</v>
      </c>
      <c r="I69" s="92">
        <f>'4.읍면동별연령별인구'!I879</f>
        <v>73</v>
      </c>
      <c r="J69" s="92">
        <f>'4.읍면동별연령별인구'!J879</f>
        <v>490</v>
      </c>
      <c r="K69" s="92">
        <f>'4.읍면동별연령별인구'!K879</f>
        <v>83</v>
      </c>
      <c r="L69" s="92">
        <f>'4.읍면동별연령별인구'!L879</f>
        <v>76</v>
      </c>
      <c r="M69" s="92">
        <f>'4.읍면동별연령별인구'!M879</f>
        <v>109</v>
      </c>
      <c r="N69" s="92">
        <f>'4.읍면동별연령별인구'!N879</f>
        <v>105</v>
      </c>
      <c r="O69" s="92">
        <f>'4.읍면동별연령별인구'!O879</f>
        <v>117</v>
      </c>
      <c r="P69" s="92">
        <f>'4.읍면동별연령별인구'!P879</f>
        <v>612</v>
      </c>
      <c r="Q69" s="92">
        <f>'4.읍면동별연령별인구'!Q879</f>
        <v>108</v>
      </c>
      <c r="R69" s="92">
        <f>'4.읍면동별연령별인구'!R879</f>
        <v>107</v>
      </c>
      <c r="S69" s="92">
        <f>'4.읍면동별연령별인구'!S879</f>
        <v>119</v>
      </c>
      <c r="T69" s="92">
        <f>'4.읍면동별연령별인구'!T879</f>
        <v>138</v>
      </c>
      <c r="U69" s="92">
        <f>'4.읍면동별연령별인구'!U879</f>
        <v>140</v>
      </c>
      <c r="V69" s="92">
        <f>'4.읍면동별연령별인구'!V879</f>
        <v>694</v>
      </c>
      <c r="W69" s="92">
        <f>'4.읍면동별연령별인구'!W879</f>
        <v>142</v>
      </c>
      <c r="X69" s="92">
        <f>'4.읍면동별연령별인구'!X879</f>
        <v>136</v>
      </c>
      <c r="Y69" s="92">
        <f>'4.읍면동별연령별인구'!Y879</f>
        <v>140</v>
      </c>
      <c r="Z69" s="92">
        <f>'4.읍면동별연령별인구'!Z879</f>
        <v>135</v>
      </c>
      <c r="AA69" s="92">
        <f>'4.읍면동별연령별인구'!AA879</f>
        <v>141</v>
      </c>
      <c r="AB69" s="92">
        <f>'4.읍면동별연령별인구'!AB879</f>
        <v>601</v>
      </c>
      <c r="AC69" s="92">
        <f>'4.읍면동별연령별인구'!AC879</f>
        <v>114</v>
      </c>
      <c r="AD69" s="92">
        <f>'4.읍면동별연령별인구'!AD879</f>
        <v>135</v>
      </c>
      <c r="AE69" s="92">
        <f>'4.읍면동별연령별인구'!AE879</f>
        <v>139</v>
      </c>
      <c r="AF69" s="92">
        <f>'4.읍면동별연령별인구'!AF879</f>
        <v>110</v>
      </c>
      <c r="AG69" s="92">
        <f>'4.읍면동별연령별인구'!AG879</f>
        <v>103</v>
      </c>
      <c r="AH69" s="92">
        <f>'4.읍면동별연령별인구'!AH879</f>
        <v>523</v>
      </c>
      <c r="AI69" s="92">
        <f>'4.읍면동별연령별인구'!AI879</f>
        <v>110</v>
      </c>
      <c r="AJ69" s="92">
        <f>'4.읍면동별연령별인구'!AJ879</f>
        <v>109</v>
      </c>
      <c r="AK69" s="92">
        <f>'4.읍면동별연령별인구'!AK879</f>
        <v>121</v>
      </c>
      <c r="AL69" s="92">
        <f>'4.읍면동별연령별인구'!AL879</f>
        <v>91</v>
      </c>
      <c r="AM69" s="92">
        <f>'4.읍면동별연령별인구'!AM879</f>
        <v>92</v>
      </c>
      <c r="AN69" s="92">
        <f>'4.읍면동별연령별인구'!AN879</f>
        <v>498</v>
      </c>
      <c r="AO69" s="92">
        <f>'4.읍면동별연령별인구'!AO879</f>
        <v>93</v>
      </c>
      <c r="AP69" s="92">
        <f>'4.읍면동별연령별인구'!AP879</f>
        <v>106</v>
      </c>
      <c r="AQ69" s="92">
        <f>'4.읍면동별연령별인구'!AQ879</f>
        <v>92</v>
      </c>
      <c r="AR69" s="92">
        <f>'4.읍면동별연령별인구'!AR879</f>
        <v>89</v>
      </c>
      <c r="AS69" s="92">
        <f>'4.읍면동별연령별인구'!AS879</f>
        <v>118</v>
      </c>
      <c r="AT69" s="92">
        <f>'4.읍면동별연령별인구'!AT879</f>
        <v>597</v>
      </c>
      <c r="AU69" s="92">
        <f>'4.읍면동별연령별인구'!AU879</f>
        <v>99</v>
      </c>
      <c r="AV69" s="92">
        <f>'4.읍면동별연령별인구'!AV879</f>
        <v>80</v>
      </c>
      <c r="AW69" s="92">
        <f>'4.읍면동별연령별인구'!AW879</f>
        <v>135</v>
      </c>
      <c r="AX69" s="92">
        <f>'4.읍면동별연령별인구'!AX879</f>
        <v>130</v>
      </c>
      <c r="AY69" s="92">
        <f>'4.읍면동별연령별인구'!AY879</f>
        <v>153</v>
      </c>
      <c r="AZ69" s="92">
        <f>'4.읍면동별연령별인구'!AZ879</f>
        <v>858</v>
      </c>
      <c r="BA69" s="92">
        <f>'4.읍면동별연령별인구'!BA879</f>
        <v>185</v>
      </c>
      <c r="BB69" s="92">
        <f>'4.읍면동별연령별인구'!BB879</f>
        <v>156</v>
      </c>
      <c r="BC69" s="92">
        <f>'4.읍면동별연령별인구'!BC879</f>
        <v>176</v>
      </c>
      <c r="BD69" s="92">
        <f>'4.읍면동별연령별인구'!BD879</f>
        <v>158</v>
      </c>
      <c r="BE69" s="92">
        <f>'4.읍면동별연령별인구'!BE879</f>
        <v>183</v>
      </c>
      <c r="BF69" s="92">
        <f>'4.읍면동별연령별인구'!BF879</f>
        <v>984</v>
      </c>
      <c r="BG69" s="92">
        <f>'4.읍면동별연령별인구'!BG879</f>
        <v>169</v>
      </c>
      <c r="BH69" s="92">
        <f>'4.읍면동별연령별인구'!BH879</f>
        <v>170</v>
      </c>
      <c r="BI69" s="92">
        <f>'4.읍면동별연령별인구'!BI879</f>
        <v>197</v>
      </c>
      <c r="BJ69" s="92">
        <f>'4.읍면동별연령별인구'!BJ879</f>
        <v>211</v>
      </c>
      <c r="BK69" s="92">
        <f>'4.읍면동별연령별인구'!BK879</f>
        <v>237</v>
      </c>
      <c r="BL69" s="92">
        <f>'4.읍면동별연령별인구'!BL879</f>
        <v>1453</v>
      </c>
      <c r="BM69" s="92">
        <f>'4.읍면동별연령별인구'!BM879</f>
        <v>234</v>
      </c>
      <c r="BN69" s="92">
        <f>'4.읍면동별연령별인구'!BN879</f>
        <v>253</v>
      </c>
      <c r="BO69" s="92">
        <f>'4.읍면동별연령별인구'!BO879</f>
        <v>290</v>
      </c>
      <c r="BP69" s="92">
        <f>'4.읍면동별연령별인구'!BP879</f>
        <v>359</v>
      </c>
      <c r="BQ69" s="92">
        <f>'4.읍면동별연령별인구'!BQ879</f>
        <v>317</v>
      </c>
      <c r="BR69" s="92">
        <f>'4.읍면동별연령별인구'!BR879</f>
        <v>1560</v>
      </c>
      <c r="BS69" s="92">
        <f>'4.읍면동별연령별인구'!BS879</f>
        <v>330</v>
      </c>
      <c r="BT69" s="92">
        <f>'4.읍면동별연령별인구'!BT879</f>
        <v>312</v>
      </c>
      <c r="BU69" s="92">
        <f>'4.읍면동별연령별인구'!BU879</f>
        <v>301</v>
      </c>
      <c r="BV69" s="92">
        <f>'4.읍면동별연령별인구'!BV879</f>
        <v>318</v>
      </c>
      <c r="BW69" s="92">
        <f>'4.읍면동별연령별인구'!BW879</f>
        <v>299</v>
      </c>
      <c r="BX69" s="92">
        <f>'4.읍면동별연령별인구'!BX879</f>
        <v>2071</v>
      </c>
      <c r="BY69" s="92">
        <f>'4.읍면동별연령별인구'!BY879</f>
        <v>388</v>
      </c>
      <c r="BZ69" s="92">
        <f>'4.읍면동별연령별인구'!BZ879</f>
        <v>443</v>
      </c>
      <c r="CA69" s="92">
        <f>'4.읍면동별연령별인구'!CA879</f>
        <v>470</v>
      </c>
      <c r="CB69" s="92">
        <f>'4.읍면동별연령별인구'!CB879</f>
        <v>377</v>
      </c>
      <c r="CC69" s="92">
        <f>'4.읍면동별연령별인구'!CC879</f>
        <v>393</v>
      </c>
      <c r="CD69" s="92">
        <f>'4.읍면동별연령별인구'!CD879</f>
        <v>1828</v>
      </c>
      <c r="CE69" s="92">
        <f>'4.읍면동별연령별인구'!CE879</f>
        <v>393</v>
      </c>
      <c r="CF69" s="92">
        <f>'4.읍면동별연령별인구'!CF879</f>
        <v>414</v>
      </c>
      <c r="CG69" s="92">
        <f>'4.읍면동별연령별인구'!CG879</f>
        <v>421</v>
      </c>
      <c r="CH69" s="92">
        <f>'4.읍면동별연령별인구'!CH879</f>
        <v>312</v>
      </c>
      <c r="CI69" s="92">
        <f>'4.읍면동별연령별인구'!CI879</f>
        <v>288</v>
      </c>
      <c r="CJ69" s="92">
        <f>'4.읍면동별연령별인구'!CJ879</f>
        <v>1528</v>
      </c>
      <c r="CK69" s="92">
        <f>'4.읍면동별연령별인구'!CK879</f>
        <v>340</v>
      </c>
      <c r="CL69" s="92">
        <f>'4.읍면동별연령별인구'!CL879</f>
        <v>274</v>
      </c>
      <c r="CM69" s="92">
        <f>'4.읍면동별연령별인구'!CM879</f>
        <v>296</v>
      </c>
      <c r="CN69" s="92">
        <f>'4.읍면동별연령별인구'!CN879</f>
        <v>315</v>
      </c>
      <c r="CO69" s="92">
        <f>'4.읍면동별연령별인구'!CO879</f>
        <v>303</v>
      </c>
      <c r="CP69" s="92">
        <f>'4.읍면동별연령별인구'!CP879</f>
        <v>1464</v>
      </c>
      <c r="CQ69" s="92">
        <f>'4.읍면동별연령별인구'!CQ879</f>
        <v>349</v>
      </c>
      <c r="CR69" s="92">
        <f>'4.읍면동별연령별인구'!CR879</f>
        <v>249</v>
      </c>
      <c r="CS69" s="92">
        <f>'4.읍면동별연령별인구'!CS879</f>
        <v>256</v>
      </c>
      <c r="CT69" s="92">
        <f>'4.읍면동별연령별인구'!CT879</f>
        <v>287</v>
      </c>
      <c r="CU69" s="92">
        <f>'4.읍면동별연령별인구'!CU879</f>
        <v>323</v>
      </c>
      <c r="CV69" s="92">
        <f>'4.읍면동별연령별인구'!CV879</f>
        <v>1755</v>
      </c>
      <c r="CW69" s="92">
        <f>'4.읍면동별연령별인구'!CW879</f>
        <v>415</v>
      </c>
      <c r="CX69" s="92">
        <f>'4.읍면동별연령별인구'!CX879</f>
        <v>349</v>
      </c>
      <c r="CY69" s="92">
        <f>'4.읍면동별연령별인구'!CY879</f>
        <v>329</v>
      </c>
      <c r="CZ69" s="92">
        <f>'4.읍면동별연령별인구'!CZ879</f>
        <v>358</v>
      </c>
      <c r="DA69" s="92">
        <f>'4.읍면동별연령별인구'!DA879</f>
        <v>304</v>
      </c>
      <c r="DB69" s="92">
        <f>'4.읍면동별연령별인구'!DB879</f>
        <v>1113</v>
      </c>
      <c r="DC69" s="92">
        <f>'4.읍면동별연령별인구'!DC879</f>
        <v>277</v>
      </c>
      <c r="DD69" s="92">
        <f>'4.읍면동별연령별인구'!DD879</f>
        <v>250</v>
      </c>
      <c r="DE69" s="92">
        <f>'4.읍면동별연령별인구'!DE879</f>
        <v>219</v>
      </c>
      <c r="DF69" s="92">
        <f>'4.읍면동별연령별인구'!DF879</f>
        <v>204</v>
      </c>
      <c r="DG69" s="92">
        <f>'4.읍면동별연령별인구'!DG879</f>
        <v>163</v>
      </c>
      <c r="DH69" s="92">
        <f>'4.읍면동별연령별인구'!DH879</f>
        <v>432</v>
      </c>
      <c r="DI69" s="92">
        <f>'4.읍면동별연령별인구'!DI879</f>
        <v>124</v>
      </c>
      <c r="DJ69" s="92">
        <f>'4.읍면동별연령별인구'!DJ879</f>
        <v>120</v>
      </c>
      <c r="DK69" s="92">
        <f>'4.읍면동별연령별인구'!DK879</f>
        <v>90</v>
      </c>
      <c r="DL69" s="92">
        <f>'4.읍면동별연령별인구'!DL879</f>
        <v>56</v>
      </c>
      <c r="DM69" s="92">
        <f>'4.읍면동별연령별인구'!DM879</f>
        <v>42</v>
      </c>
      <c r="DN69" s="92">
        <f>'4.읍면동별연령별인구'!DN879</f>
        <v>93</v>
      </c>
      <c r="DO69" s="92">
        <f>'4.읍면동별연령별인구'!DO879</f>
        <v>43</v>
      </c>
      <c r="DP69" s="92">
        <f>'4.읍면동별연령별인구'!DP879</f>
        <v>18</v>
      </c>
      <c r="DQ69" s="92">
        <f>'4.읍면동별연령별인구'!DQ879</f>
        <v>15</v>
      </c>
      <c r="DR69" s="92">
        <f>'4.읍면동별연령별인구'!DR879</f>
        <v>10</v>
      </c>
      <c r="DS69" s="92">
        <f>'4.읍면동별연령별인구'!DS879</f>
        <v>7</v>
      </c>
      <c r="DT69" s="161">
        <f>'4.읍면동별연령별인구'!DT879</f>
        <v>13</v>
      </c>
    </row>
    <row r="70" spans="1:124" ht="19" x14ac:dyDescent="0.4">
      <c r="A70" s="540" t="s">
        <v>104</v>
      </c>
      <c r="B70" s="98" t="s">
        <v>21</v>
      </c>
      <c r="C70" s="129">
        <f>SUM(C71:C72)</f>
        <v>60387</v>
      </c>
      <c r="D70" s="129">
        <f>SUM('4.읍면동별연령별인구'!D913)</f>
        <v>1184</v>
      </c>
      <c r="E70" s="129">
        <f>SUM('4.읍면동별연령별인구'!E913)</f>
        <v>171</v>
      </c>
      <c r="F70" s="129">
        <f>SUM('4.읍면동별연령별인구'!F913)</f>
        <v>201</v>
      </c>
      <c r="G70" s="129">
        <f>SUM('4.읍면동별연령별인구'!G913)</f>
        <v>248</v>
      </c>
      <c r="H70" s="129">
        <f>SUM('4.읍면동별연령별인구'!H913)</f>
        <v>268</v>
      </c>
      <c r="I70" s="129">
        <f>SUM('4.읍면동별연령별인구'!I913)</f>
        <v>296</v>
      </c>
      <c r="J70" s="129">
        <f>SUM('4.읍면동별연령별인구'!J913)</f>
        <v>2019</v>
      </c>
      <c r="K70" s="129">
        <f>SUM('4.읍면동별연령별인구'!K913)</f>
        <v>321</v>
      </c>
      <c r="L70" s="129">
        <f>SUM('4.읍면동별연령별인구'!L913)</f>
        <v>382</v>
      </c>
      <c r="M70" s="129">
        <f>SUM('4.읍면동별연령별인구'!M913)</f>
        <v>401</v>
      </c>
      <c r="N70" s="129">
        <f>SUM('4.읍면동별연령별인구'!N913)</f>
        <v>464</v>
      </c>
      <c r="O70" s="129">
        <f>SUM('4.읍면동별연령별인구'!O913)</f>
        <v>451</v>
      </c>
      <c r="P70" s="129">
        <f>SUM('4.읍면동별연령별인구'!P913)</f>
        <v>2588</v>
      </c>
      <c r="Q70" s="129">
        <f>SUM('4.읍면동별연령별인구'!Q913)</f>
        <v>496</v>
      </c>
      <c r="R70" s="129">
        <f>SUM('4.읍면동별연령별인구'!R913)</f>
        <v>543</v>
      </c>
      <c r="S70" s="129">
        <f>SUM('4.읍면동별연령별인구'!S913)</f>
        <v>494</v>
      </c>
      <c r="T70" s="129">
        <f>SUM('4.읍면동별연령별인구'!T913)</f>
        <v>522</v>
      </c>
      <c r="U70" s="129">
        <f>SUM('4.읍면동별연령별인구'!U913)</f>
        <v>533</v>
      </c>
      <c r="V70" s="129">
        <f>SUM('4.읍면동별연령별인구'!V913)</f>
        <v>3084</v>
      </c>
      <c r="W70" s="129">
        <f>SUM('4.읍면동별연령별인구'!W913)</f>
        <v>556</v>
      </c>
      <c r="X70" s="129">
        <f>SUM('4.읍면동별연령별인구'!X913)</f>
        <v>635</v>
      </c>
      <c r="Y70" s="129">
        <f>SUM('4.읍면동별연령별인구'!Y913)</f>
        <v>664</v>
      </c>
      <c r="Z70" s="129">
        <f>SUM('4.읍면동별연령별인구'!Z913)</f>
        <v>676</v>
      </c>
      <c r="AA70" s="129">
        <f>SUM('4.읍면동별연령별인구'!AA913)</f>
        <v>553</v>
      </c>
      <c r="AB70" s="129">
        <f>SUM('4.읍면동별연령별인구'!AB913)</f>
        <v>2926</v>
      </c>
      <c r="AC70" s="129">
        <f>SUM('4.읍면동별연령별인구'!AC913)</f>
        <v>621</v>
      </c>
      <c r="AD70" s="129">
        <f>SUM('4.읍면동별연령별인구'!AD913)</f>
        <v>557</v>
      </c>
      <c r="AE70" s="129">
        <f>SUM('4.읍면동별연령별인구'!AE913)</f>
        <v>665</v>
      </c>
      <c r="AF70" s="129">
        <f>SUM('4.읍면동별연령별인구'!AF913)</f>
        <v>555</v>
      </c>
      <c r="AG70" s="129">
        <f>SUM('4.읍면동별연령별인구'!AG913)</f>
        <v>528</v>
      </c>
      <c r="AH70" s="129">
        <f>SUM('4.읍면동별연령별인구'!AH913)</f>
        <v>2465</v>
      </c>
      <c r="AI70" s="129">
        <f>SUM('4.읍면동별연령별인구'!AI913)</f>
        <v>529</v>
      </c>
      <c r="AJ70" s="129">
        <f>SUM('4.읍면동별연령별인구'!AJ913)</f>
        <v>462</v>
      </c>
      <c r="AK70" s="129">
        <f>SUM('4.읍면동별연령별인구'!AK913)</f>
        <v>540</v>
      </c>
      <c r="AL70" s="129">
        <f>SUM('4.읍면동별연령별인구'!AL913)</f>
        <v>465</v>
      </c>
      <c r="AM70" s="129">
        <f>SUM('4.읍면동별연령별인구'!AM913)</f>
        <v>469</v>
      </c>
      <c r="AN70" s="129">
        <f>SUM('4.읍면동별연령별인구'!AN913)</f>
        <v>2022</v>
      </c>
      <c r="AO70" s="129">
        <f>SUM('4.읍면동별연령별인구'!AO913)</f>
        <v>422</v>
      </c>
      <c r="AP70" s="129">
        <f>SUM('4.읍면동별연령별인구'!AP913)</f>
        <v>398</v>
      </c>
      <c r="AQ70" s="129">
        <f>SUM('4.읍면동별연령별인구'!AQ913)</f>
        <v>424</v>
      </c>
      <c r="AR70" s="129">
        <f>SUM('4.읍면동별연령별인구'!AR913)</f>
        <v>369</v>
      </c>
      <c r="AS70" s="129">
        <f>SUM('4.읍면동별연령별인구'!AS913)</f>
        <v>409</v>
      </c>
      <c r="AT70" s="129">
        <f>SUM('4.읍면동별연령별인구'!AT913)</f>
        <v>2527</v>
      </c>
      <c r="AU70" s="129">
        <f>SUM('4.읍면동별연령별인구'!AU913)</f>
        <v>481</v>
      </c>
      <c r="AV70" s="129">
        <f>SUM('4.읍면동별연령별인구'!AV913)</f>
        <v>472</v>
      </c>
      <c r="AW70" s="129">
        <f>SUM('4.읍면동별연령별인구'!AW913)</f>
        <v>502</v>
      </c>
      <c r="AX70" s="129">
        <f>SUM('4.읍면동별연령별인구'!AX913)</f>
        <v>481</v>
      </c>
      <c r="AY70" s="129">
        <f>SUM('4.읍면동별연령별인구'!AY913)</f>
        <v>591</v>
      </c>
      <c r="AZ70" s="129">
        <f>SUM('4.읍면동별연령별인구'!AZ913)</f>
        <v>3333</v>
      </c>
      <c r="BA70" s="129">
        <f>SUM('4.읍면동별연령별인구'!BA913)</f>
        <v>638</v>
      </c>
      <c r="BB70" s="129">
        <f>SUM('4.읍면동별연령별인구'!BB913)</f>
        <v>662</v>
      </c>
      <c r="BC70" s="129">
        <f>SUM('4.읍면동별연령별인구'!BC913)</f>
        <v>710</v>
      </c>
      <c r="BD70" s="129">
        <f>SUM('4.읍면동별연령별인구'!BD913)</f>
        <v>727</v>
      </c>
      <c r="BE70" s="129">
        <f>SUM('4.읍면동별연령별인구'!BE913)</f>
        <v>596</v>
      </c>
      <c r="BF70" s="129">
        <f>SUM('4.읍면동별연령별인구'!BF913)</f>
        <v>3867</v>
      </c>
      <c r="BG70" s="129">
        <f>SUM('4.읍면동별연령별인구'!BG913)</f>
        <v>670</v>
      </c>
      <c r="BH70" s="129">
        <f>SUM('4.읍면동별연령별인구'!BH913)</f>
        <v>748</v>
      </c>
      <c r="BI70" s="129">
        <f>SUM('4.읍면동별연령별인구'!BI913)</f>
        <v>734</v>
      </c>
      <c r="BJ70" s="129">
        <f>SUM('4.읍면동별연령별인구'!BJ913)</f>
        <v>812</v>
      </c>
      <c r="BK70" s="129">
        <f>SUM('4.읍면동별연령별인구'!BK913)</f>
        <v>903</v>
      </c>
      <c r="BL70" s="129">
        <f>SUM('4.읍면동별연령별인구'!BL913)</f>
        <v>5073</v>
      </c>
      <c r="BM70" s="129">
        <f>SUM('4.읍면동별연령별인구'!BM913)</f>
        <v>865</v>
      </c>
      <c r="BN70" s="129">
        <f>SUM('4.읍면동별연령별인구'!BN913)</f>
        <v>1015</v>
      </c>
      <c r="BO70" s="129">
        <f>SUM('4.읍면동별연령별인구'!BO913)</f>
        <v>1003</v>
      </c>
      <c r="BP70" s="129">
        <f>SUM('4.읍면동별연령별인구'!BP913)</f>
        <v>1064</v>
      </c>
      <c r="BQ70" s="129">
        <f>SUM('4.읍면동별연령별인구'!BQ913)</f>
        <v>1126</v>
      </c>
      <c r="BR70" s="129">
        <f>SUM('4.읍면동별연령별인구'!BR913)</f>
        <v>4997</v>
      </c>
      <c r="BS70" s="129">
        <f>SUM('4.읍면동별연령별인구'!BS913)</f>
        <v>1027</v>
      </c>
      <c r="BT70" s="129">
        <f>SUM('4.읍면동별연령별인구'!BT913)</f>
        <v>996</v>
      </c>
      <c r="BU70" s="129">
        <f>SUM('4.읍면동별연령별인구'!BU913)</f>
        <v>1077</v>
      </c>
      <c r="BV70" s="129">
        <f>SUM('4.읍면동별연령별인구'!BV913)</f>
        <v>984</v>
      </c>
      <c r="BW70" s="129">
        <f>SUM('4.읍면동별연령별인구'!BW913)</f>
        <v>913</v>
      </c>
      <c r="BX70" s="129">
        <f>SUM('4.읍면동별연령별인구'!BX913)</f>
        <v>6267</v>
      </c>
      <c r="BY70" s="129">
        <f>SUM('4.읍면동별연령별인구'!BY913)</f>
        <v>1206</v>
      </c>
      <c r="BZ70" s="129">
        <f>SUM('4.읍면동별연령별인구'!BZ913)</f>
        <v>1371</v>
      </c>
      <c r="CA70" s="129">
        <f>SUM('4.읍면동별연령별인구'!CA913)</f>
        <v>1306</v>
      </c>
      <c r="CB70" s="129">
        <f>SUM('4.읍면동별연령별인구'!CB913)</f>
        <v>1254</v>
      </c>
      <c r="CC70" s="129">
        <f>SUM('4.읍면동별연령별인구'!CC913)</f>
        <v>1130</v>
      </c>
      <c r="CD70" s="129">
        <f>SUM('4.읍면동별연령별인구'!CD913)</f>
        <v>4945</v>
      </c>
      <c r="CE70" s="129">
        <f>SUM('4.읍면동별연령별인구'!CE913)</f>
        <v>1096</v>
      </c>
      <c r="CF70" s="129">
        <f>SUM('4.읍면동별연령별인구'!CF913)</f>
        <v>1036</v>
      </c>
      <c r="CG70" s="129">
        <f>SUM('4.읍면동별연령별인구'!CG913)</f>
        <v>1073</v>
      </c>
      <c r="CH70" s="129">
        <f>SUM('4.읍면동별연령별인구'!CH913)</f>
        <v>930</v>
      </c>
      <c r="CI70" s="129">
        <f>SUM('4.읍면동별연령별인구'!CI913)</f>
        <v>810</v>
      </c>
      <c r="CJ70" s="129">
        <f>SUM('4.읍면동별연령별인구'!CJ913)</f>
        <v>3923</v>
      </c>
      <c r="CK70" s="129">
        <f>SUM('4.읍면동별연령별인구'!CK913)</f>
        <v>967</v>
      </c>
      <c r="CL70" s="129">
        <f>SUM('4.읍면동별연령별인구'!CL913)</f>
        <v>699</v>
      </c>
      <c r="CM70" s="129">
        <f>SUM('4.읍면동별연령별인구'!CM913)</f>
        <v>675</v>
      </c>
      <c r="CN70" s="129">
        <f>SUM('4.읍면동별연령별인구'!CN913)</f>
        <v>803</v>
      </c>
      <c r="CO70" s="129">
        <f>SUM('4.읍면동별연령별인구'!CO913)</f>
        <v>779</v>
      </c>
      <c r="CP70" s="129">
        <f>SUM('4.읍면동별연령별인구'!CP913)</f>
        <v>3085</v>
      </c>
      <c r="CQ70" s="129">
        <f>SUM('4.읍면동별연령별인구'!CQ913)</f>
        <v>748</v>
      </c>
      <c r="CR70" s="129">
        <f>SUM('4.읍면동별연령별인구'!CR913)</f>
        <v>600</v>
      </c>
      <c r="CS70" s="129">
        <f>SUM('4.읍면동별연령별인구'!CS913)</f>
        <v>515</v>
      </c>
      <c r="CT70" s="129">
        <f>SUM('4.읍면동별연령별인구'!CT913)</f>
        <v>610</v>
      </c>
      <c r="CU70" s="129">
        <f>SUM('4.읍면동별연령별인구'!CU913)</f>
        <v>612</v>
      </c>
      <c r="CV70" s="129">
        <f>SUM('4.읍면동별연령별인구'!CV913)</f>
        <v>3279</v>
      </c>
      <c r="CW70" s="129">
        <f>SUM('4.읍면동별연령별인구'!CW913)</f>
        <v>778</v>
      </c>
      <c r="CX70" s="129">
        <f>SUM('4.읍면동별연령별인구'!CX913)</f>
        <v>660</v>
      </c>
      <c r="CY70" s="129">
        <f>SUM('4.읍면동별연령별인구'!CY913)</f>
        <v>613</v>
      </c>
      <c r="CZ70" s="129">
        <f>SUM('4.읍면동별연령별인구'!CZ913)</f>
        <v>657</v>
      </c>
      <c r="DA70" s="129">
        <f>SUM('4.읍면동별연령별인구'!DA913)</f>
        <v>571</v>
      </c>
      <c r="DB70" s="129">
        <f>SUM('4.읍면동별연령별인구'!DB913)</f>
        <v>1954</v>
      </c>
      <c r="DC70" s="129">
        <f>SUM('4.읍면동별연령별인구'!DC913)</f>
        <v>496</v>
      </c>
      <c r="DD70" s="129">
        <f>SUM('4.읍면동별연령별인구'!DD913)</f>
        <v>477</v>
      </c>
      <c r="DE70" s="129">
        <f>SUM('4.읍면동별연령별인구'!DE913)</f>
        <v>398</v>
      </c>
      <c r="DF70" s="129">
        <f>SUM('4.읍면동별연령별인구'!DF913)</f>
        <v>311</v>
      </c>
      <c r="DG70" s="129">
        <f>SUM('4.읍면동별연령별인구'!DG913)</f>
        <v>272</v>
      </c>
      <c r="DH70" s="129">
        <f>SUM('4.읍면동별연령별인구'!DH913)</f>
        <v>682</v>
      </c>
      <c r="DI70" s="129">
        <f>SUM('4.읍면동별연령별인구'!DI913)</f>
        <v>204</v>
      </c>
      <c r="DJ70" s="129">
        <f>SUM('4.읍면동별연령별인구'!DJ913)</f>
        <v>164</v>
      </c>
      <c r="DK70" s="129">
        <f>SUM('4.읍면동별연령별인구'!DK913)</f>
        <v>132</v>
      </c>
      <c r="DL70" s="129">
        <f>SUM('4.읍면동별연령별인구'!DL913)</f>
        <v>109</v>
      </c>
      <c r="DM70" s="129">
        <f>SUM('4.읍면동별연령별인구'!DM913)</f>
        <v>73</v>
      </c>
      <c r="DN70" s="129">
        <f>SUM('4.읍면동별연령별인구'!DN913)</f>
        <v>147</v>
      </c>
      <c r="DO70" s="129">
        <f>SUM('4.읍면동별연령별인구'!DO913)</f>
        <v>51</v>
      </c>
      <c r="DP70" s="129">
        <f>SUM('4.읍면동별연령별인구'!DP913)</f>
        <v>39</v>
      </c>
      <c r="DQ70" s="129">
        <f>SUM('4.읍면동별연령별인구'!DQ913)</f>
        <v>32</v>
      </c>
      <c r="DR70" s="129">
        <f>SUM('4.읍면동별연령별인구'!DR913)</f>
        <v>11</v>
      </c>
      <c r="DS70" s="129">
        <f>SUM('4.읍면동별연령별인구'!DS913)</f>
        <v>14</v>
      </c>
      <c r="DT70" s="130">
        <f>SUM('4.읍면동별연령별인구'!DT913)</f>
        <v>20</v>
      </c>
    </row>
    <row r="71" spans="1:124" ht="19" x14ac:dyDescent="0.4">
      <c r="A71" s="541"/>
      <c r="B71" s="98" t="s">
        <v>22</v>
      </c>
      <c r="C71" s="129">
        <f>SUM(D71,J71,P71,V71,AB71,AH71,AN71,AT71,AZ71,BF71,BL71,BR71,BX71,CD71,CJ71,CP71,CV71,DB71,DH71,DN71,DT71)</f>
        <v>29655</v>
      </c>
      <c r="D71" s="129">
        <f>SUM('4.읍면동별연령별인구'!D914)</f>
        <v>614</v>
      </c>
      <c r="E71" s="129">
        <f>SUM('4.읍면동별연령별인구'!E914)</f>
        <v>85</v>
      </c>
      <c r="F71" s="129">
        <f>SUM('4.읍면동별연령별인구'!F914)</f>
        <v>106</v>
      </c>
      <c r="G71" s="129">
        <f>SUM('4.읍면동별연령별인구'!G914)</f>
        <v>133</v>
      </c>
      <c r="H71" s="129">
        <f>SUM('4.읍면동별연령별인구'!H914)</f>
        <v>131</v>
      </c>
      <c r="I71" s="129">
        <f>SUM('4.읍면동별연령별인구'!I914)</f>
        <v>159</v>
      </c>
      <c r="J71" s="129">
        <f>SUM('4.읍면동별연령별인구'!J914)</f>
        <v>1044</v>
      </c>
      <c r="K71" s="129">
        <f>SUM('4.읍면동별연령별인구'!K914)</f>
        <v>171</v>
      </c>
      <c r="L71" s="129">
        <f>SUM('4.읍면동별연령별인구'!L914)</f>
        <v>211</v>
      </c>
      <c r="M71" s="129">
        <f>SUM('4.읍면동별연령별인구'!M914)</f>
        <v>201</v>
      </c>
      <c r="N71" s="129">
        <f>SUM('4.읍면동별연령별인구'!N914)</f>
        <v>229</v>
      </c>
      <c r="O71" s="129">
        <f>SUM('4.읍면동별연령별인구'!O914)</f>
        <v>232</v>
      </c>
      <c r="P71" s="129">
        <f>SUM('4.읍면동별연령별인구'!P914)</f>
        <v>1360</v>
      </c>
      <c r="Q71" s="129">
        <f>SUM('4.읍면동별연령별인구'!Q914)</f>
        <v>263</v>
      </c>
      <c r="R71" s="129">
        <f>SUM('4.읍면동별연령별인구'!R914)</f>
        <v>279</v>
      </c>
      <c r="S71" s="129">
        <f>SUM('4.읍면동별연령별인구'!S914)</f>
        <v>265</v>
      </c>
      <c r="T71" s="129">
        <f>SUM('4.읍면동별연령별인구'!T914)</f>
        <v>273</v>
      </c>
      <c r="U71" s="129">
        <f>SUM('4.읍면동별연령별인구'!U914)</f>
        <v>280</v>
      </c>
      <c r="V71" s="129">
        <f>SUM('4.읍면동별연령별인구'!V914)</f>
        <v>1731</v>
      </c>
      <c r="W71" s="129">
        <f>SUM('4.읍면동별연령별인구'!W914)</f>
        <v>291</v>
      </c>
      <c r="X71" s="129">
        <f>SUM('4.읍면동별연령별인구'!X914)</f>
        <v>367</v>
      </c>
      <c r="Y71" s="129">
        <f>SUM('4.읍면동별연령별인구'!Y914)</f>
        <v>379</v>
      </c>
      <c r="Z71" s="129">
        <f>SUM('4.읍면동별연령별인구'!Z914)</f>
        <v>366</v>
      </c>
      <c r="AA71" s="129">
        <f>SUM('4.읍면동별연령별인구'!AA914)</f>
        <v>328</v>
      </c>
      <c r="AB71" s="129">
        <f>SUM('4.읍면동별연령별인구'!AB914)</f>
        <v>1738</v>
      </c>
      <c r="AC71" s="129">
        <f>SUM('4.읍면동별연령별인구'!AC914)</f>
        <v>339</v>
      </c>
      <c r="AD71" s="129">
        <f>SUM('4.읍면동별연령별인구'!AD914)</f>
        <v>341</v>
      </c>
      <c r="AE71" s="129">
        <f>SUM('4.읍면동별연령별인구'!AE914)</f>
        <v>385</v>
      </c>
      <c r="AF71" s="129">
        <f>SUM('4.읍면동별연령별인구'!AF914)</f>
        <v>354</v>
      </c>
      <c r="AG71" s="129">
        <f>SUM('4.읍면동별연령별인구'!AG914)</f>
        <v>319</v>
      </c>
      <c r="AH71" s="129">
        <f>SUM('4.읍면동별연령별인구'!AH914)</f>
        <v>1433</v>
      </c>
      <c r="AI71" s="129">
        <f>SUM('4.읍면동별연령별인구'!AI914)</f>
        <v>313</v>
      </c>
      <c r="AJ71" s="129">
        <f>SUM('4.읍면동별연령별인구'!AJ914)</f>
        <v>270</v>
      </c>
      <c r="AK71" s="129">
        <f>SUM('4.읍면동별연령별인구'!AK914)</f>
        <v>318</v>
      </c>
      <c r="AL71" s="129">
        <f>SUM('4.읍면동별연령별인구'!AL914)</f>
        <v>264</v>
      </c>
      <c r="AM71" s="129">
        <f>SUM('4.읍면동별연령별인구'!AM914)</f>
        <v>268</v>
      </c>
      <c r="AN71" s="129">
        <f>SUM('4.읍면동별연령별인구'!AN914)</f>
        <v>1123</v>
      </c>
      <c r="AO71" s="129">
        <f>SUM('4.읍면동별연령별인구'!AO914)</f>
        <v>221</v>
      </c>
      <c r="AP71" s="129">
        <f>SUM('4.읍면동별연령별인구'!AP914)</f>
        <v>223</v>
      </c>
      <c r="AQ71" s="129">
        <f>SUM('4.읍면동별연령별인구'!AQ914)</f>
        <v>246</v>
      </c>
      <c r="AR71" s="129">
        <f>SUM('4.읍면동별연령별인구'!AR914)</f>
        <v>210</v>
      </c>
      <c r="AS71" s="129">
        <f>SUM('4.읍면동별연령별인구'!AS914)</f>
        <v>223</v>
      </c>
      <c r="AT71" s="129">
        <f>SUM('4.읍면동별연령별인구'!AT914)</f>
        <v>1276</v>
      </c>
      <c r="AU71" s="129">
        <f>SUM('4.읍면동별연령별인구'!AU914)</f>
        <v>238</v>
      </c>
      <c r="AV71" s="129">
        <f>SUM('4.읍면동별연령별인구'!AV914)</f>
        <v>245</v>
      </c>
      <c r="AW71" s="129">
        <f>SUM('4.읍면동별연령별인구'!AW914)</f>
        <v>249</v>
      </c>
      <c r="AX71" s="129">
        <f>SUM('4.읍면동별연령별인구'!AX914)</f>
        <v>244</v>
      </c>
      <c r="AY71" s="129">
        <f>SUM('4.읍면동별연령별인구'!AY914)</f>
        <v>300</v>
      </c>
      <c r="AZ71" s="129">
        <f>SUM('4.읍면동별연령별인구'!AZ914)</f>
        <v>1666</v>
      </c>
      <c r="BA71" s="129">
        <f>SUM('4.읍면동별연령별인구'!BA914)</f>
        <v>303</v>
      </c>
      <c r="BB71" s="129">
        <f>SUM('4.읍면동별연령별인구'!BB914)</f>
        <v>329</v>
      </c>
      <c r="BC71" s="129">
        <f>SUM('4.읍면동별연령별인구'!BC914)</f>
        <v>353</v>
      </c>
      <c r="BD71" s="129">
        <f>SUM('4.읍면동별연령별인구'!BD914)</f>
        <v>370</v>
      </c>
      <c r="BE71" s="129">
        <f>SUM('4.읍면동별연령별인구'!BE914)</f>
        <v>311</v>
      </c>
      <c r="BF71" s="129">
        <f>SUM('4.읍면동별연령별인구'!BF914)</f>
        <v>1946</v>
      </c>
      <c r="BG71" s="129">
        <f>SUM('4.읍면동별연령별인구'!BG914)</f>
        <v>334</v>
      </c>
      <c r="BH71" s="129">
        <f>SUM('4.읍면동별연령별인구'!BH914)</f>
        <v>371</v>
      </c>
      <c r="BI71" s="129">
        <f>SUM('4.읍면동별연령별인구'!BI914)</f>
        <v>363</v>
      </c>
      <c r="BJ71" s="129">
        <f>SUM('4.읍면동별연령별인구'!BJ914)</f>
        <v>436</v>
      </c>
      <c r="BK71" s="129">
        <f>SUM('4.읍면동별연령별인구'!BK914)</f>
        <v>442</v>
      </c>
      <c r="BL71" s="129">
        <f>SUM('4.읍면동별연령별인구'!BL914)</f>
        <v>2643</v>
      </c>
      <c r="BM71" s="129">
        <f>SUM('4.읍면동별연령별인구'!BM914)</f>
        <v>468</v>
      </c>
      <c r="BN71" s="129">
        <f>SUM('4.읍면동별연령별인구'!BN914)</f>
        <v>540</v>
      </c>
      <c r="BO71" s="129">
        <f>SUM('4.읍면동별연령별인구'!BO914)</f>
        <v>525</v>
      </c>
      <c r="BP71" s="129">
        <f>SUM('4.읍면동별연령별인구'!BP914)</f>
        <v>552</v>
      </c>
      <c r="BQ71" s="129">
        <f>SUM('4.읍면동별연령별인구'!BQ914)</f>
        <v>558</v>
      </c>
      <c r="BR71" s="129">
        <f>SUM('4.읍면동별연령별인구'!BR914)</f>
        <v>2617</v>
      </c>
      <c r="BS71" s="129">
        <f>SUM('4.읍면동별연령별인구'!BS914)</f>
        <v>526</v>
      </c>
      <c r="BT71" s="129">
        <f>SUM('4.읍면동별연령별인구'!BT914)</f>
        <v>541</v>
      </c>
      <c r="BU71" s="129">
        <f>SUM('4.읍면동별연령별인구'!BU914)</f>
        <v>538</v>
      </c>
      <c r="BV71" s="129">
        <f>SUM('4.읍면동별연령별인구'!BV914)</f>
        <v>516</v>
      </c>
      <c r="BW71" s="129">
        <f>SUM('4.읍면동별연령별인구'!BW914)</f>
        <v>496</v>
      </c>
      <c r="BX71" s="129">
        <f>SUM('4.읍면동별연령별인구'!BX914)</f>
        <v>3148</v>
      </c>
      <c r="BY71" s="129">
        <f>SUM('4.읍면동별연령별인구'!BY914)</f>
        <v>632</v>
      </c>
      <c r="BZ71" s="129">
        <f>SUM('4.읍면동별연령별인구'!BZ914)</f>
        <v>676</v>
      </c>
      <c r="CA71" s="129">
        <f>SUM('4.읍면동별연령별인구'!CA914)</f>
        <v>650</v>
      </c>
      <c r="CB71" s="129">
        <f>SUM('4.읍면동별연령별인구'!CB914)</f>
        <v>617</v>
      </c>
      <c r="CC71" s="129">
        <f>SUM('4.읍면동별연령별인구'!CC914)</f>
        <v>573</v>
      </c>
      <c r="CD71" s="129">
        <f>SUM('4.읍면동별연령별인구'!CD914)</f>
        <v>2463</v>
      </c>
      <c r="CE71" s="129">
        <f>SUM('4.읍면동별연령별인구'!CE914)</f>
        <v>541</v>
      </c>
      <c r="CF71" s="129">
        <f>SUM('4.읍면동별연령별인구'!CF914)</f>
        <v>524</v>
      </c>
      <c r="CG71" s="129">
        <f>SUM('4.읍면동별연령별인구'!CG914)</f>
        <v>558</v>
      </c>
      <c r="CH71" s="129">
        <f>SUM('4.읍면동별연령별인구'!CH914)</f>
        <v>435</v>
      </c>
      <c r="CI71" s="129">
        <f>SUM('4.읍면동별연령별인구'!CI914)</f>
        <v>405</v>
      </c>
      <c r="CJ71" s="129">
        <f>SUM('4.읍면동별연령별인구'!CJ914)</f>
        <v>1780</v>
      </c>
      <c r="CK71" s="129">
        <f>SUM('4.읍면동별연령별인구'!CK914)</f>
        <v>436</v>
      </c>
      <c r="CL71" s="129">
        <f>SUM('4.읍면동별연령별인구'!CL914)</f>
        <v>326</v>
      </c>
      <c r="CM71" s="129">
        <f>SUM('4.읍면동별연령별인구'!CM914)</f>
        <v>308</v>
      </c>
      <c r="CN71" s="129">
        <f>SUM('4.읍면동별연령별인구'!CN914)</f>
        <v>379</v>
      </c>
      <c r="CO71" s="129">
        <f>SUM('4.읍면동별연령별인구'!CO914)</f>
        <v>331</v>
      </c>
      <c r="CP71" s="129">
        <f>SUM('4.읍면동별연령별인구'!CP914)</f>
        <v>1252</v>
      </c>
      <c r="CQ71" s="129">
        <f>SUM('4.읍면동별연령별인구'!CQ914)</f>
        <v>324</v>
      </c>
      <c r="CR71" s="129">
        <f>SUM('4.읍면동별연령별인구'!CR914)</f>
        <v>262</v>
      </c>
      <c r="CS71" s="129">
        <f>SUM('4.읍면동별연령별인구'!CS914)</f>
        <v>217</v>
      </c>
      <c r="CT71" s="129">
        <f>SUM('4.읍면동별연령별인구'!CT914)</f>
        <v>217</v>
      </c>
      <c r="CU71" s="129">
        <f>SUM('4.읍면동별연령별인구'!CU914)</f>
        <v>232</v>
      </c>
      <c r="CV71" s="129">
        <f>SUM('4.읍면동별연령별인구'!CV914)</f>
        <v>1092</v>
      </c>
      <c r="CW71" s="129">
        <f>SUM('4.읍면동별연령별인구'!CW914)</f>
        <v>249</v>
      </c>
      <c r="CX71" s="129">
        <f>SUM('4.읍면동별연령별인구'!CX914)</f>
        <v>242</v>
      </c>
      <c r="CY71" s="129">
        <f>SUM('4.읍면동별연령별인구'!CY914)</f>
        <v>206</v>
      </c>
      <c r="CZ71" s="129">
        <f>SUM('4.읍면동별연령별인구'!CZ914)</f>
        <v>205</v>
      </c>
      <c r="DA71" s="129">
        <f>SUM('4.읍면동별연령별인구'!DA914)</f>
        <v>190</v>
      </c>
      <c r="DB71" s="129">
        <f>SUM('4.읍면동별연령별인구'!DB914)</f>
        <v>542</v>
      </c>
      <c r="DC71" s="129">
        <f>SUM('4.읍면동별연령별인구'!DC914)</f>
        <v>143</v>
      </c>
      <c r="DD71" s="129">
        <f>SUM('4.읍면동별연령별인구'!DD914)</f>
        <v>140</v>
      </c>
      <c r="DE71" s="129">
        <f>SUM('4.읍면동별연령별인구'!DE914)</f>
        <v>98</v>
      </c>
      <c r="DF71" s="129">
        <f>SUM('4.읍면동별연령별인구'!DF914)</f>
        <v>87</v>
      </c>
      <c r="DG71" s="129">
        <f>SUM('4.읍면동별연령별인구'!DG914)</f>
        <v>74</v>
      </c>
      <c r="DH71" s="129">
        <f>SUM('4.읍면동별연령별인구'!DH914)</f>
        <v>155</v>
      </c>
      <c r="DI71" s="129">
        <f>SUM('4.읍면동별연령별인구'!DI914)</f>
        <v>48</v>
      </c>
      <c r="DJ71" s="129">
        <f>SUM('4.읍면동별연령별인구'!DJ914)</f>
        <v>38</v>
      </c>
      <c r="DK71" s="129">
        <f>SUM('4.읍면동별연령별인구'!DK914)</f>
        <v>30</v>
      </c>
      <c r="DL71" s="129">
        <f>SUM('4.읍면동별연령별인구'!DL914)</f>
        <v>25</v>
      </c>
      <c r="DM71" s="129">
        <f>SUM('4.읍면동별연령별인구'!DM914)</f>
        <v>14</v>
      </c>
      <c r="DN71" s="129">
        <f>SUM('4.읍면동별연령별인구'!DN914)</f>
        <v>30</v>
      </c>
      <c r="DO71" s="129">
        <f>SUM('4.읍면동별연령별인구'!DO914)</f>
        <v>10</v>
      </c>
      <c r="DP71" s="129">
        <f>SUM('4.읍면동별연령별인구'!DP914)</f>
        <v>9</v>
      </c>
      <c r="DQ71" s="129">
        <f>SUM('4.읍면동별연령별인구'!DQ914)</f>
        <v>4</v>
      </c>
      <c r="DR71" s="129">
        <f>SUM('4.읍면동별연령별인구'!DR914)</f>
        <v>4</v>
      </c>
      <c r="DS71" s="129">
        <f>SUM('4.읍면동별연령별인구'!DS914)</f>
        <v>3</v>
      </c>
      <c r="DT71" s="130">
        <f>SUM('4.읍면동별연령별인구'!DT914)</f>
        <v>2</v>
      </c>
    </row>
    <row r="72" spans="1:124" ht="19" x14ac:dyDescent="0.4">
      <c r="A72" s="542"/>
      <c r="B72" s="13" t="s">
        <v>23</v>
      </c>
      <c r="C72" s="129">
        <f>SUM(D72,J72,P72,V72,AB72,AH72,AN72,AT72,AZ72,BF72,BL72,BR72,BX72,CD72,CJ72,CP72,CV72,DB72,DH72,DN72,DT72)</f>
        <v>30732</v>
      </c>
      <c r="D72" s="129">
        <f>SUM('4.읍면동별연령별인구'!D915)</f>
        <v>570</v>
      </c>
      <c r="E72" s="129">
        <f>SUM('4.읍면동별연령별인구'!E915)</f>
        <v>86</v>
      </c>
      <c r="F72" s="129">
        <f>SUM('4.읍면동별연령별인구'!F915)</f>
        <v>95</v>
      </c>
      <c r="G72" s="129">
        <f>SUM('4.읍면동별연령별인구'!G915)</f>
        <v>115</v>
      </c>
      <c r="H72" s="129">
        <f>SUM('4.읍면동별연령별인구'!H915)</f>
        <v>137</v>
      </c>
      <c r="I72" s="129">
        <f>SUM('4.읍면동별연령별인구'!I915)</f>
        <v>137</v>
      </c>
      <c r="J72" s="129">
        <f>SUM('4.읍면동별연령별인구'!J915)</f>
        <v>975</v>
      </c>
      <c r="K72" s="129">
        <f>SUM('4.읍면동별연령별인구'!K915)</f>
        <v>150</v>
      </c>
      <c r="L72" s="129">
        <f>SUM('4.읍면동별연령별인구'!L915)</f>
        <v>171</v>
      </c>
      <c r="M72" s="129">
        <f>SUM('4.읍면동별연령별인구'!M915)</f>
        <v>200</v>
      </c>
      <c r="N72" s="129">
        <f>SUM('4.읍면동별연령별인구'!N915)</f>
        <v>235</v>
      </c>
      <c r="O72" s="129">
        <f>SUM('4.읍면동별연령별인구'!O915)</f>
        <v>219</v>
      </c>
      <c r="P72" s="129">
        <f>SUM('4.읍면동별연령별인구'!P915)</f>
        <v>1228</v>
      </c>
      <c r="Q72" s="129">
        <f>SUM('4.읍면동별연령별인구'!Q915)</f>
        <v>233</v>
      </c>
      <c r="R72" s="129">
        <f>SUM('4.읍면동별연령별인구'!R915)</f>
        <v>264</v>
      </c>
      <c r="S72" s="129">
        <f>SUM('4.읍면동별연령별인구'!S915)</f>
        <v>229</v>
      </c>
      <c r="T72" s="129">
        <f>SUM('4.읍면동별연령별인구'!T915)</f>
        <v>249</v>
      </c>
      <c r="U72" s="129">
        <f>SUM('4.읍면동별연령별인구'!U915)</f>
        <v>253</v>
      </c>
      <c r="V72" s="129">
        <f>SUM('4.읍면동별연령별인구'!V915)</f>
        <v>1353</v>
      </c>
      <c r="W72" s="129">
        <f>SUM('4.읍면동별연령별인구'!W915)</f>
        <v>265</v>
      </c>
      <c r="X72" s="129">
        <f>SUM('4.읍면동별연령별인구'!X915)</f>
        <v>268</v>
      </c>
      <c r="Y72" s="129">
        <f>SUM('4.읍면동별연령별인구'!Y915)</f>
        <v>285</v>
      </c>
      <c r="Z72" s="129">
        <f>SUM('4.읍면동별연령별인구'!Z915)</f>
        <v>310</v>
      </c>
      <c r="AA72" s="129">
        <f>SUM('4.읍면동별연령별인구'!AA915)</f>
        <v>225</v>
      </c>
      <c r="AB72" s="129">
        <f>SUM('4.읍면동별연령별인구'!AB915)</f>
        <v>1188</v>
      </c>
      <c r="AC72" s="129">
        <f>SUM('4.읍면동별연령별인구'!AC915)</f>
        <v>282</v>
      </c>
      <c r="AD72" s="129">
        <f>SUM('4.읍면동별연령별인구'!AD915)</f>
        <v>216</v>
      </c>
      <c r="AE72" s="129">
        <f>SUM('4.읍면동별연령별인구'!AE915)</f>
        <v>280</v>
      </c>
      <c r="AF72" s="129">
        <f>SUM('4.읍면동별연령별인구'!AF915)</f>
        <v>201</v>
      </c>
      <c r="AG72" s="129">
        <f>SUM('4.읍면동별연령별인구'!AG915)</f>
        <v>209</v>
      </c>
      <c r="AH72" s="129">
        <f>SUM('4.읍면동별연령별인구'!AH915)</f>
        <v>1032</v>
      </c>
      <c r="AI72" s="129">
        <f>SUM('4.읍면동별연령별인구'!AI915)</f>
        <v>216</v>
      </c>
      <c r="AJ72" s="129">
        <f>SUM('4.읍면동별연령별인구'!AJ915)</f>
        <v>192</v>
      </c>
      <c r="AK72" s="129">
        <f>SUM('4.읍면동별연령별인구'!AK915)</f>
        <v>222</v>
      </c>
      <c r="AL72" s="129">
        <f>SUM('4.읍면동별연령별인구'!AL915)</f>
        <v>201</v>
      </c>
      <c r="AM72" s="129">
        <f>SUM('4.읍면동별연령별인구'!AM915)</f>
        <v>201</v>
      </c>
      <c r="AN72" s="129">
        <f>SUM('4.읍면동별연령별인구'!AN915)</f>
        <v>899</v>
      </c>
      <c r="AO72" s="129">
        <f>SUM('4.읍면동별연령별인구'!AO915)</f>
        <v>201</v>
      </c>
      <c r="AP72" s="129">
        <f>SUM('4.읍면동별연령별인구'!AP915)</f>
        <v>175</v>
      </c>
      <c r="AQ72" s="129">
        <f>SUM('4.읍면동별연령별인구'!AQ915)</f>
        <v>178</v>
      </c>
      <c r="AR72" s="129">
        <f>SUM('4.읍면동별연령별인구'!AR915)</f>
        <v>159</v>
      </c>
      <c r="AS72" s="129">
        <f>SUM('4.읍면동별연령별인구'!AS915)</f>
        <v>186</v>
      </c>
      <c r="AT72" s="129">
        <f>SUM('4.읍면동별연령별인구'!AT915)</f>
        <v>1251</v>
      </c>
      <c r="AU72" s="129">
        <f>SUM('4.읍면동별연령별인구'!AU915)</f>
        <v>243</v>
      </c>
      <c r="AV72" s="129">
        <f>SUM('4.읍면동별연령별인구'!AV915)</f>
        <v>227</v>
      </c>
      <c r="AW72" s="129">
        <f>SUM('4.읍면동별연령별인구'!AW915)</f>
        <v>253</v>
      </c>
      <c r="AX72" s="129">
        <f>SUM('4.읍면동별연령별인구'!AX915)</f>
        <v>237</v>
      </c>
      <c r="AY72" s="129">
        <f>SUM('4.읍면동별연령별인구'!AY915)</f>
        <v>291</v>
      </c>
      <c r="AZ72" s="129">
        <f>SUM('4.읍면동별연령별인구'!AZ915)</f>
        <v>1667</v>
      </c>
      <c r="BA72" s="129">
        <f>SUM('4.읍면동별연령별인구'!BA915)</f>
        <v>335</v>
      </c>
      <c r="BB72" s="129">
        <f>SUM('4.읍면동별연령별인구'!BB915)</f>
        <v>333</v>
      </c>
      <c r="BC72" s="129">
        <f>SUM('4.읍면동별연령별인구'!BC915)</f>
        <v>357</v>
      </c>
      <c r="BD72" s="129">
        <f>SUM('4.읍면동별연령별인구'!BD915)</f>
        <v>357</v>
      </c>
      <c r="BE72" s="129">
        <f>SUM('4.읍면동별연령별인구'!BE915)</f>
        <v>285</v>
      </c>
      <c r="BF72" s="129">
        <f>SUM('4.읍면동별연령별인구'!BF915)</f>
        <v>1921</v>
      </c>
      <c r="BG72" s="129">
        <f>SUM('4.읍면동별연령별인구'!BG915)</f>
        <v>336</v>
      </c>
      <c r="BH72" s="129">
        <f>SUM('4.읍면동별연령별인구'!BH915)</f>
        <v>377</v>
      </c>
      <c r="BI72" s="129">
        <f>SUM('4.읍면동별연령별인구'!BI915)</f>
        <v>371</v>
      </c>
      <c r="BJ72" s="129">
        <f>SUM('4.읍면동별연령별인구'!BJ915)</f>
        <v>376</v>
      </c>
      <c r="BK72" s="129">
        <f>SUM('4.읍면동별연령별인구'!BK915)</f>
        <v>461</v>
      </c>
      <c r="BL72" s="129">
        <f>SUM('4.읍면동별연령별인구'!BL915)</f>
        <v>2430</v>
      </c>
      <c r="BM72" s="129">
        <f>SUM('4.읍면동별연령별인구'!BM915)</f>
        <v>397</v>
      </c>
      <c r="BN72" s="129">
        <f>SUM('4.읍면동별연령별인구'!BN915)</f>
        <v>475</v>
      </c>
      <c r="BO72" s="129">
        <f>SUM('4.읍면동별연령별인구'!BO915)</f>
        <v>478</v>
      </c>
      <c r="BP72" s="129">
        <f>SUM('4.읍면동별연령별인구'!BP915)</f>
        <v>512</v>
      </c>
      <c r="BQ72" s="129">
        <f>SUM('4.읍면동별연령별인구'!BQ915)</f>
        <v>568</v>
      </c>
      <c r="BR72" s="129">
        <f>SUM('4.읍면동별연령별인구'!BR915)</f>
        <v>2380</v>
      </c>
      <c r="BS72" s="129">
        <f>SUM('4.읍면동별연령별인구'!BS915)</f>
        <v>501</v>
      </c>
      <c r="BT72" s="129">
        <f>SUM('4.읍면동별연령별인구'!BT915)</f>
        <v>455</v>
      </c>
      <c r="BU72" s="129">
        <f>SUM('4.읍면동별연령별인구'!BU915)</f>
        <v>539</v>
      </c>
      <c r="BV72" s="129">
        <f>SUM('4.읍면동별연령별인구'!BV915)</f>
        <v>468</v>
      </c>
      <c r="BW72" s="129">
        <f>SUM('4.읍면동별연령별인구'!BW915)</f>
        <v>417</v>
      </c>
      <c r="BX72" s="129">
        <f>SUM('4.읍면동별연령별인구'!BX915)</f>
        <v>3119</v>
      </c>
      <c r="BY72" s="129">
        <f>SUM('4.읍면동별연령별인구'!BY915)</f>
        <v>574</v>
      </c>
      <c r="BZ72" s="129">
        <f>SUM('4.읍면동별연령별인구'!BZ915)</f>
        <v>695</v>
      </c>
      <c r="CA72" s="129">
        <f>SUM('4.읍면동별연령별인구'!CA915)</f>
        <v>656</v>
      </c>
      <c r="CB72" s="129">
        <f>SUM('4.읍면동별연령별인구'!CB915)</f>
        <v>637</v>
      </c>
      <c r="CC72" s="129">
        <f>SUM('4.읍면동별연령별인구'!CC915)</f>
        <v>557</v>
      </c>
      <c r="CD72" s="129">
        <f>SUM('4.읍면동별연령별인구'!CD915)</f>
        <v>2482</v>
      </c>
      <c r="CE72" s="129">
        <f>SUM('4.읍면동별연령별인구'!CE915)</f>
        <v>555</v>
      </c>
      <c r="CF72" s="129">
        <f>SUM('4.읍면동별연령별인구'!CF915)</f>
        <v>512</v>
      </c>
      <c r="CG72" s="129">
        <f>SUM('4.읍면동별연령별인구'!CG915)</f>
        <v>515</v>
      </c>
      <c r="CH72" s="129">
        <f>SUM('4.읍면동별연령별인구'!CH915)</f>
        <v>495</v>
      </c>
      <c r="CI72" s="129">
        <f>SUM('4.읍면동별연령별인구'!CI915)</f>
        <v>405</v>
      </c>
      <c r="CJ72" s="129">
        <f>SUM('4.읍면동별연령별인구'!CJ915)</f>
        <v>2143</v>
      </c>
      <c r="CK72" s="129">
        <f>SUM('4.읍면동별연령별인구'!CK915)</f>
        <v>531</v>
      </c>
      <c r="CL72" s="129">
        <f>SUM('4.읍면동별연령별인구'!CL915)</f>
        <v>373</v>
      </c>
      <c r="CM72" s="129">
        <f>SUM('4.읍면동별연령별인구'!CM915)</f>
        <v>367</v>
      </c>
      <c r="CN72" s="129">
        <f>SUM('4.읍면동별연령별인구'!CN915)</f>
        <v>424</v>
      </c>
      <c r="CO72" s="129">
        <f>SUM('4.읍면동별연령별인구'!CO915)</f>
        <v>448</v>
      </c>
      <c r="CP72" s="129">
        <f>SUM('4.읍면동별연령별인구'!CP915)</f>
        <v>1833</v>
      </c>
      <c r="CQ72" s="129">
        <f>SUM('4.읍면동별연령별인구'!CQ915)</f>
        <v>424</v>
      </c>
      <c r="CR72" s="129">
        <f>SUM('4.읍면동별연령별인구'!CR915)</f>
        <v>338</v>
      </c>
      <c r="CS72" s="129">
        <f>SUM('4.읍면동별연령별인구'!CS915)</f>
        <v>298</v>
      </c>
      <c r="CT72" s="129">
        <f>SUM('4.읍면동별연령별인구'!CT915)</f>
        <v>393</v>
      </c>
      <c r="CU72" s="129">
        <f>SUM('4.읍면동별연령별인구'!CU915)</f>
        <v>380</v>
      </c>
      <c r="CV72" s="129">
        <f>SUM('4.읍면동별연령별인구'!CV915)</f>
        <v>2187</v>
      </c>
      <c r="CW72" s="129">
        <f>SUM('4.읍면동별연령별인구'!CW915)</f>
        <v>529</v>
      </c>
      <c r="CX72" s="129">
        <f>SUM('4.읍면동별연령별인구'!CX915)</f>
        <v>418</v>
      </c>
      <c r="CY72" s="129">
        <f>SUM('4.읍면동별연령별인구'!CY915)</f>
        <v>407</v>
      </c>
      <c r="CZ72" s="129">
        <f>SUM('4.읍면동별연령별인구'!CZ915)</f>
        <v>452</v>
      </c>
      <c r="DA72" s="129">
        <f>SUM('4.읍면동별연령별인구'!DA915)</f>
        <v>381</v>
      </c>
      <c r="DB72" s="129">
        <f>SUM('4.읍면동별연령별인구'!DB915)</f>
        <v>1412</v>
      </c>
      <c r="DC72" s="129">
        <f>SUM('4.읍면동별연령별인구'!DC915)</f>
        <v>353</v>
      </c>
      <c r="DD72" s="129">
        <f>SUM('4.읍면동별연령별인구'!DD915)</f>
        <v>337</v>
      </c>
      <c r="DE72" s="129">
        <f>SUM('4.읍면동별연령별인구'!DE915)</f>
        <v>300</v>
      </c>
      <c r="DF72" s="129">
        <f>SUM('4.읍면동별연령별인구'!DF915)</f>
        <v>224</v>
      </c>
      <c r="DG72" s="129">
        <f>SUM('4.읍면동별연령별인구'!DG915)</f>
        <v>198</v>
      </c>
      <c r="DH72" s="129">
        <f>SUM('4.읍면동별연령별인구'!DH915)</f>
        <v>527</v>
      </c>
      <c r="DI72" s="129">
        <f>SUM('4.읍면동별연령별인구'!DI915)</f>
        <v>156</v>
      </c>
      <c r="DJ72" s="129">
        <f>SUM('4.읍면동별연령별인구'!DJ915)</f>
        <v>126</v>
      </c>
      <c r="DK72" s="129">
        <f>SUM('4.읍면동별연령별인구'!DK915)</f>
        <v>102</v>
      </c>
      <c r="DL72" s="129">
        <f>SUM('4.읍면동별연령별인구'!DL915)</f>
        <v>84</v>
      </c>
      <c r="DM72" s="129">
        <f>SUM('4.읍면동별연령별인구'!DM915)</f>
        <v>59</v>
      </c>
      <c r="DN72" s="129">
        <f>SUM('4.읍면동별연령별인구'!DN915)</f>
        <v>117</v>
      </c>
      <c r="DO72" s="129">
        <f>SUM('4.읍면동별연령별인구'!DO915)</f>
        <v>41</v>
      </c>
      <c r="DP72" s="129">
        <f>SUM('4.읍면동별연령별인구'!DP915)</f>
        <v>30</v>
      </c>
      <c r="DQ72" s="129">
        <f>SUM('4.읍면동별연령별인구'!DQ915)</f>
        <v>28</v>
      </c>
      <c r="DR72" s="129">
        <f>SUM('4.읍면동별연령별인구'!DR915)</f>
        <v>7</v>
      </c>
      <c r="DS72" s="129">
        <f>SUM('4.읍면동별연령별인구'!DS915)</f>
        <v>11</v>
      </c>
      <c r="DT72" s="130">
        <f>SUM('4.읍면동별연령별인구'!DT915)</f>
        <v>18</v>
      </c>
    </row>
    <row r="73" spans="1:124" ht="19" x14ac:dyDescent="0.4">
      <c r="A73" s="540" t="s">
        <v>588</v>
      </c>
      <c r="B73" s="98" t="s">
        <v>589</v>
      </c>
      <c r="C73" s="129">
        <f>SUM(C74:C75)</f>
        <v>42142</v>
      </c>
      <c r="D73" s="129">
        <f>SUM('4.읍면동별연령별인구'!D952)</f>
        <v>554</v>
      </c>
      <c r="E73" s="129">
        <f>SUM('4.읍면동별연령별인구'!E952)</f>
        <v>97</v>
      </c>
      <c r="F73" s="129">
        <f>SUM('4.읍면동별연령별인구'!F952)</f>
        <v>92</v>
      </c>
      <c r="G73" s="129">
        <f>SUM('4.읍면동별연령별인구'!G952)</f>
        <v>113</v>
      </c>
      <c r="H73" s="129">
        <f>SUM('4.읍면동별연령별인구'!H952)</f>
        <v>130</v>
      </c>
      <c r="I73" s="129">
        <f>SUM('4.읍면동별연령별인구'!I952)</f>
        <v>122</v>
      </c>
      <c r="J73" s="129">
        <f>SUM('4.읍면동별연령별인구'!J952)</f>
        <v>775</v>
      </c>
      <c r="K73" s="129">
        <f>SUM('4.읍면동별연령별인구'!K952)</f>
        <v>110</v>
      </c>
      <c r="L73" s="129">
        <f>SUM('4.읍면동별연령별인구'!L952)</f>
        <v>157</v>
      </c>
      <c r="M73" s="129">
        <f>SUM('4.읍면동별연령별인구'!M952)</f>
        <v>135</v>
      </c>
      <c r="N73" s="129">
        <f>SUM('4.읍면동별연령별인구'!N952)</f>
        <v>174</v>
      </c>
      <c r="O73" s="129">
        <f>SUM('4.읍면동별연령별인구'!O952)</f>
        <v>199</v>
      </c>
      <c r="P73" s="129">
        <f>SUM('4.읍면동별연령별인구'!P952)</f>
        <v>1063</v>
      </c>
      <c r="Q73" s="129">
        <f>SUM('4.읍면동별연령별인구'!Q952)</f>
        <v>201</v>
      </c>
      <c r="R73" s="129">
        <f>SUM('4.읍면동별연령별인구'!R952)</f>
        <v>226</v>
      </c>
      <c r="S73" s="129">
        <f>SUM('4.읍면동별연령별인구'!S952)</f>
        <v>171</v>
      </c>
      <c r="T73" s="129">
        <f>SUM('4.읍면동별연령별인구'!T952)</f>
        <v>216</v>
      </c>
      <c r="U73" s="129">
        <f>SUM('4.읍면동별연령별인구'!U952)</f>
        <v>249</v>
      </c>
      <c r="V73" s="129">
        <f>SUM('4.읍면동별연령별인구'!V952)</f>
        <v>1142</v>
      </c>
      <c r="W73" s="129">
        <f>SUM('4.읍면동별연령별인구'!W952)</f>
        <v>280</v>
      </c>
      <c r="X73" s="129">
        <f>SUM('4.읍면동별연령별인구'!X952)</f>
        <v>199</v>
      </c>
      <c r="Y73" s="129">
        <f>SUM('4.읍면동별연령별인구'!Y952)</f>
        <v>200</v>
      </c>
      <c r="Z73" s="129">
        <f>SUM('4.읍면동별연령별인구'!Z952)</f>
        <v>230</v>
      </c>
      <c r="AA73" s="129">
        <f>SUM('4.읍면동별연령별인구'!AA952)</f>
        <v>233</v>
      </c>
      <c r="AB73" s="129">
        <f>SUM('4.읍면동별연령별인구'!AB952)</f>
        <v>1310</v>
      </c>
      <c r="AC73" s="129">
        <f>SUM('4.읍면동별연령별인구'!AC952)</f>
        <v>243</v>
      </c>
      <c r="AD73" s="129">
        <f>SUM('4.읍면동별연령별인구'!AD952)</f>
        <v>272</v>
      </c>
      <c r="AE73" s="129">
        <f>SUM('4.읍면동별연령별인구'!AE952)</f>
        <v>255</v>
      </c>
      <c r="AF73" s="129">
        <f>SUM('4.읍면동별연령별인구'!AF952)</f>
        <v>275</v>
      </c>
      <c r="AG73" s="129">
        <f>SUM('4.읍면동별연령별인구'!AG952)</f>
        <v>265</v>
      </c>
      <c r="AH73" s="129">
        <f>SUM('4.읍면동별연령별인구'!AH952)</f>
        <v>1254</v>
      </c>
      <c r="AI73" s="129">
        <f>SUM('4.읍면동별연령별인구'!AI952)</f>
        <v>250</v>
      </c>
      <c r="AJ73" s="129">
        <f>SUM('4.읍면동별연령별인구'!AJ952)</f>
        <v>275</v>
      </c>
      <c r="AK73" s="129">
        <f>SUM('4.읍면동별연령별인구'!AK952)</f>
        <v>250</v>
      </c>
      <c r="AL73" s="129">
        <f>SUM('4.읍면동별연령별인구'!AL952)</f>
        <v>235</v>
      </c>
      <c r="AM73" s="129">
        <f>SUM('4.읍면동별연령별인구'!AM952)</f>
        <v>244</v>
      </c>
      <c r="AN73" s="129">
        <f>SUM('4.읍면동별연령별인구'!AN952)</f>
        <v>994</v>
      </c>
      <c r="AO73" s="129">
        <f>SUM('4.읍면동별연령별인구'!AO952)</f>
        <v>229</v>
      </c>
      <c r="AP73" s="129">
        <f>SUM('4.읍면동별연령별인구'!AP952)</f>
        <v>206</v>
      </c>
      <c r="AQ73" s="129">
        <f>SUM('4.읍면동별연령별인구'!AQ952)</f>
        <v>174</v>
      </c>
      <c r="AR73" s="129">
        <f>SUM('4.읍면동별연령별인구'!AR952)</f>
        <v>191</v>
      </c>
      <c r="AS73" s="129">
        <f>SUM('4.읍면동별연령별인구'!AS952)</f>
        <v>194</v>
      </c>
      <c r="AT73" s="129">
        <f>SUM('4.읍면동별연령별인구'!AT952)</f>
        <v>1184</v>
      </c>
      <c r="AU73" s="129">
        <f>SUM('4.읍면동별연령별인구'!AU952)</f>
        <v>189</v>
      </c>
      <c r="AV73" s="129">
        <f>SUM('4.읍면동별연령별인구'!AV952)</f>
        <v>218</v>
      </c>
      <c r="AW73" s="129">
        <f>SUM('4.읍면동별연령별인구'!AW952)</f>
        <v>232</v>
      </c>
      <c r="AX73" s="129">
        <f>SUM('4.읍면동별연령별인구'!AX952)</f>
        <v>257</v>
      </c>
      <c r="AY73" s="129">
        <f>SUM('4.읍면동별연령별인구'!AY952)</f>
        <v>288</v>
      </c>
      <c r="AZ73" s="129">
        <f>SUM('4.읍면동별연령별인구'!AZ952)</f>
        <v>1730</v>
      </c>
      <c r="BA73" s="129">
        <f>SUM('4.읍면동별연령별인구'!BA952)</f>
        <v>347</v>
      </c>
      <c r="BB73" s="129">
        <f>SUM('4.읍면동별연령별인구'!BB952)</f>
        <v>318</v>
      </c>
      <c r="BC73" s="129">
        <f>SUM('4.읍면동별연령별인구'!BC952)</f>
        <v>367</v>
      </c>
      <c r="BD73" s="129">
        <f>SUM('4.읍면동별연령별인구'!BD952)</f>
        <v>373</v>
      </c>
      <c r="BE73" s="129">
        <f>SUM('4.읍면동별연령별인구'!BE952)</f>
        <v>325</v>
      </c>
      <c r="BF73" s="129">
        <f>SUM('4.읍면동별연령별인구'!BF952)</f>
        <v>2063</v>
      </c>
      <c r="BG73" s="129">
        <f>SUM('4.읍면동별연령별인구'!BG952)</f>
        <v>360</v>
      </c>
      <c r="BH73" s="129">
        <f>SUM('4.읍면동별연령별인구'!BH952)</f>
        <v>360</v>
      </c>
      <c r="BI73" s="129">
        <f>SUM('4.읍면동별연령별인구'!BI952)</f>
        <v>387</v>
      </c>
      <c r="BJ73" s="129">
        <f>SUM('4.읍면동별연령별인구'!BJ952)</f>
        <v>428</v>
      </c>
      <c r="BK73" s="129">
        <f>SUM('4.읍면동별연령별인구'!BK952)</f>
        <v>528</v>
      </c>
      <c r="BL73" s="129">
        <f>SUM('4.읍면동별연령별인구'!BL952)</f>
        <v>3206</v>
      </c>
      <c r="BM73" s="129">
        <f>SUM('4.읍면동별연령별인구'!BM952)</f>
        <v>558</v>
      </c>
      <c r="BN73" s="129">
        <f>SUM('4.읍면동별연령별인구'!BN952)</f>
        <v>599</v>
      </c>
      <c r="BO73" s="129">
        <f>SUM('4.읍면동별연령별인구'!BO952)</f>
        <v>605</v>
      </c>
      <c r="BP73" s="129">
        <f>SUM('4.읍면동별연령별인구'!BP952)</f>
        <v>711</v>
      </c>
      <c r="BQ73" s="129">
        <f>SUM('4.읍면동별연령별인구'!BQ952)</f>
        <v>733</v>
      </c>
      <c r="BR73" s="129">
        <f>SUM('4.읍면동별연령별인구'!BR952)</f>
        <v>3761</v>
      </c>
      <c r="BS73" s="129">
        <f>SUM('4.읍면동별연령별인구'!BS952)</f>
        <v>729</v>
      </c>
      <c r="BT73" s="129">
        <f>SUM('4.읍면동별연령별인구'!BT952)</f>
        <v>733</v>
      </c>
      <c r="BU73" s="129">
        <f>SUM('4.읍면동별연령별인구'!BU952)</f>
        <v>770</v>
      </c>
      <c r="BV73" s="129">
        <f>SUM('4.읍면동별연령별인구'!BV952)</f>
        <v>799</v>
      </c>
      <c r="BW73" s="129">
        <f>SUM('4.읍면동별연령별인구'!BW952)</f>
        <v>730</v>
      </c>
      <c r="BX73" s="129">
        <f>SUM('4.읍면동별연령별인구'!BX952)</f>
        <v>5349</v>
      </c>
      <c r="BY73" s="129">
        <f>SUM('4.읍면동별연령별인구'!BY952)</f>
        <v>898</v>
      </c>
      <c r="BZ73" s="129">
        <f>SUM('4.읍면동별연령별인구'!BZ952)</f>
        <v>1223</v>
      </c>
      <c r="CA73" s="129">
        <f>SUM('4.읍면동별연령별인구'!CA952)</f>
        <v>1155</v>
      </c>
      <c r="CB73" s="129">
        <f>SUM('4.읍면동별연령별인구'!CB952)</f>
        <v>1082</v>
      </c>
      <c r="CC73" s="129">
        <f>SUM('4.읍면동별연령별인구'!CC952)</f>
        <v>991</v>
      </c>
      <c r="CD73" s="129">
        <f>SUM('4.읍면동별연령별인구'!CD952)</f>
        <v>4414</v>
      </c>
      <c r="CE73" s="129">
        <f>SUM('4.읍면동별연령별인구'!CE952)</f>
        <v>951</v>
      </c>
      <c r="CF73" s="129">
        <f>SUM('4.읍면동별연령별인구'!CF952)</f>
        <v>937</v>
      </c>
      <c r="CG73" s="129">
        <f>SUM('4.읍면동별연령별인구'!CG952)</f>
        <v>939</v>
      </c>
      <c r="CH73" s="129">
        <f>SUM('4.읍면동별연령별인구'!CH952)</f>
        <v>855</v>
      </c>
      <c r="CI73" s="129">
        <f>SUM('4.읍면동별연령별인구'!CI952)</f>
        <v>732</v>
      </c>
      <c r="CJ73" s="129">
        <f>SUM('4.읍면동별연령별인구'!CJ952)</f>
        <v>3822</v>
      </c>
      <c r="CK73" s="129">
        <f>SUM('4.읍면동별연령별인구'!CK952)</f>
        <v>878</v>
      </c>
      <c r="CL73" s="129">
        <f>SUM('4.읍면동별연령별인구'!CL952)</f>
        <v>752</v>
      </c>
      <c r="CM73" s="129">
        <f>SUM('4.읍면동별연령별인구'!CM952)</f>
        <v>710</v>
      </c>
      <c r="CN73" s="129">
        <f>SUM('4.읍면동별연령별인구'!CN952)</f>
        <v>748</v>
      </c>
      <c r="CO73" s="129">
        <f>SUM('4.읍면동별연령별인구'!CO952)</f>
        <v>734</v>
      </c>
      <c r="CP73" s="129">
        <f>SUM('4.읍면동별연령별인구'!CP952)</f>
        <v>3072</v>
      </c>
      <c r="CQ73" s="129">
        <f>SUM('4.읍면동별연령별인구'!CQ952)</f>
        <v>722</v>
      </c>
      <c r="CR73" s="129">
        <f>SUM('4.읍면동별연령별인구'!CR952)</f>
        <v>555</v>
      </c>
      <c r="CS73" s="129">
        <f>SUM('4.읍면동별연령별인구'!CS952)</f>
        <v>510</v>
      </c>
      <c r="CT73" s="129">
        <f>SUM('4.읍면동별연령별인구'!CT952)</f>
        <v>647</v>
      </c>
      <c r="CU73" s="129">
        <f>SUM('4.읍면동별연령별인구'!CU952)</f>
        <v>638</v>
      </c>
      <c r="CV73" s="129">
        <f>SUM('4.읍면동별연령별인구'!CV952)</f>
        <v>3510</v>
      </c>
      <c r="CW73" s="129">
        <f>SUM('4.읍면동별연령별인구'!CW952)</f>
        <v>830</v>
      </c>
      <c r="CX73" s="129">
        <f>SUM('4.읍면동별연령별인구'!CX952)</f>
        <v>730</v>
      </c>
      <c r="CY73" s="129">
        <f>SUM('4.읍면동별연령별인구'!CY952)</f>
        <v>677</v>
      </c>
      <c r="CZ73" s="129">
        <f>SUM('4.읍면동별연령별인구'!CZ952)</f>
        <v>697</v>
      </c>
      <c r="DA73" s="129">
        <f>SUM('4.읍면동별연령별인구'!DA952)</f>
        <v>576</v>
      </c>
      <c r="DB73" s="129">
        <f>SUM('4.읍면동별연령별인구'!DB952)</f>
        <v>2121</v>
      </c>
      <c r="DC73" s="129">
        <f>SUM('4.읍면동별연령별인구'!DC952)</f>
        <v>522</v>
      </c>
      <c r="DD73" s="129">
        <f>SUM('4.읍면동별연령별인구'!DD952)</f>
        <v>505</v>
      </c>
      <c r="DE73" s="129">
        <f>SUM('4.읍면동별연령별인구'!DE952)</f>
        <v>401</v>
      </c>
      <c r="DF73" s="129">
        <f>SUM('4.읍면동별연령별인구'!DF952)</f>
        <v>385</v>
      </c>
      <c r="DG73" s="129">
        <f>SUM('4.읍면동별연령별인구'!DG952)</f>
        <v>308</v>
      </c>
      <c r="DH73" s="129">
        <f>SUM('4.읍면동별연령별인구'!DH952)</f>
        <v>671</v>
      </c>
      <c r="DI73" s="129">
        <f>SUM('4.읍면동별연령별인구'!DI952)</f>
        <v>226</v>
      </c>
      <c r="DJ73" s="129">
        <f>SUM('4.읍면동별연령별인구'!DJ952)</f>
        <v>149</v>
      </c>
      <c r="DK73" s="129">
        <f>SUM('4.읍면동별연령별인구'!DK952)</f>
        <v>131</v>
      </c>
      <c r="DL73" s="129">
        <f>SUM('4.읍면동별연령별인구'!DL952)</f>
        <v>99</v>
      </c>
      <c r="DM73" s="129">
        <f>SUM('4.읍면동별연령별인구'!DM952)</f>
        <v>66</v>
      </c>
      <c r="DN73" s="129">
        <f>SUM('4.읍면동별연령별인구'!DN952)</f>
        <v>127</v>
      </c>
      <c r="DO73" s="129">
        <f>SUM('4.읍면동별연령별인구'!DO952)</f>
        <v>46</v>
      </c>
      <c r="DP73" s="129">
        <f>SUM('4.읍면동별연령별인구'!DP952)</f>
        <v>37</v>
      </c>
      <c r="DQ73" s="129">
        <f>SUM('4.읍면동별연령별인구'!DQ952)</f>
        <v>17</v>
      </c>
      <c r="DR73" s="129">
        <f>SUM('4.읍면동별연령별인구'!DR952)</f>
        <v>11</v>
      </c>
      <c r="DS73" s="129">
        <f>SUM('4.읍면동별연령별인구'!DS952)</f>
        <v>16</v>
      </c>
      <c r="DT73" s="130">
        <f>SUM('4.읍면동별연령별인구'!DT952)</f>
        <v>20</v>
      </c>
    </row>
    <row r="74" spans="1:124" ht="19" x14ac:dyDescent="0.4">
      <c r="A74" s="541"/>
      <c r="B74" s="98" t="s">
        <v>590</v>
      </c>
      <c r="C74" s="129">
        <f>SUM(D74,J74,P74,V74,AB74,AH74,AN74,AT74,AZ74,BF74,BL74,BR74,BX74,CD74,CJ74,CP74,CV74,DB74,DH74,DN74,DT74)</f>
        <v>20487</v>
      </c>
      <c r="D74" s="129">
        <f>SUM('4.읍면동별연령별인구'!D953)</f>
        <v>288</v>
      </c>
      <c r="E74" s="129">
        <f>SUM('4.읍면동별연령별인구'!E953)</f>
        <v>56</v>
      </c>
      <c r="F74" s="129">
        <f>SUM('4.읍면동별연령별인구'!F953)</f>
        <v>54</v>
      </c>
      <c r="G74" s="129">
        <f>SUM('4.읍면동별연령별인구'!G953)</f>
        <v>61</v>
      </c>
      <c r="H74" s="129">
        <f>SUM('4.읍면동별연령별인구'!H953)</f>
        <v>54</v>
      </c>
      <c r="I74" s="129">
        <f>SUM('4.읍면동별연령별인구'!I953)</f>
        <v>63</v>
      </c>
      <c r="J74" s="129">
        <f>SUM('4.읍면동별연령별인구'!J953)</f>
        <v>397</v>
      </c>
      <c r="K74" s="129">
        <f>SUM('4.읍면동별연령별인구'!K953)</f>
        <v>55</v>
      </c>
      <c r="L74" s="129">
        <f>SUM('4.읍면동별연령별인구'!L953)</f>
        <v>96</v>
      </c>
      <c r="M74" s="129">
        <f>SUM('4.읍면동별연령별인구'!M953)</f>
        <v>70</v>
      </c>
      <c r="N74" s="129">
        <f>SUM('4.읍면동별연령별인구'!N953)</f>
        <v>82</v>
      </c>
      <c r="O74" s="129">
        <f>SUM('4.읍면동별연령별인구'!O953)</f>
        <v>94</v>
      </c>
      <c r="P74" s="129">
        <f>SUM('4.읍면동별연령별인구'!P953)</f>
        <v>557</v>
      </c>
      <c r="Q74" s="129">
        <f>SUM('4.읍면동별연령별인구'!Q953)</f>
        <v>110</v>
      </c>
      <c r="R74" s="129">
        <f>SUM('4.읍면동별연령별인구'!R953)</f>
        <v>118</v>
      </c>
      <c r="S74" s="129">
        <f>SUM('4.읍면동별연령별인구'!S953)</f>
        <v>88</v>
      </c>
      <c r="T74" s="129">
        <f>SUM('4.읍면동별연령별인구'!T953)</f>
        <v>106</v>
      </c>
      <c r="U74" s="129">
        <f>SUM('4.읍면동별연령별인구'!U953)</f>
        <v>135</v>
      </c>
      <c r="V74" s="129">
        <f>SUM('4.읍면동별연령별인구'!V953)</f>
        <v>602</v>
      </c>
      <c r="W74" s="129">
        <f>SUM('4.읍면동별연령별인구'!W953)</f>
        <v>155</v>
      </c>
      <c r="X74" s="129">
        <f>SUM('4.읍면동별연령별인구'!X953)</f>
        <v>106</v>
      </c>
      <c r="Y74" s="129">
        <f>SUM('4.읍면동별연령별인구'!Y953)</f>
        <v>103</v>
      </c>
      <c r="Z74" s="129">
        <f>SUM('4.읍면동별연령별인구'!Z953)</f>
        <v>109</v>
      </c>
      <c r="AA74" s="129">
        <f>SUM('4.읍면동별연령별인구'!AA953)</f>
        <v>129</v>
      </c>
      <c r="AB74" s="129">
        <f>SUM('4.읍면동별연령별인구'!AB953)</f>
        <v>749</v>
      </c>
      <c r="AC74" s="129">
        <f>SUM('4.읍면동별연령별인구'!AC953)</f>
        <v>145</v>
      </c>
      <c r="AD74" s="129">
        <f>SUM('4.읍면동별연령별인구'!AD953)</f>
        <v>158</v>
      </c>
      <c r="AE74" s="129">
        <f>SUM('4.읍면동별연령별인구'!AE953)</f>
        <v>148</v>
      </c>
      <c r="AF74" s="129">
        <f>SUM('4.읍면동별연령별인구'!AF953)</f>
        <v>152</v>
      </c>
      <c r="AG74" s="129">
        <f>SUM('4.읍면동별연령별인구'!AG953)</f>
        <v>146</v>
      </c>
      <c r="AH74" s="129">
        <f>SUM('4.읍면동별연령별인구'!AH953)</f>
        <v>734</v>
      </c>
      <c r="AI74" s="129">
        <f>SUM('4.읍면동별연령별인구'!AI953)</f>
        <v>137</v>
      </c>
      <c r="AJ74" s="129">
        <f>SUM('4.읍면동별연령별인구'!AJ953)</f>
        <v>161</v>
      </c>
      <c r="AK74" s="129">
        <f>SUM('4.읍면동별연령별인구'!AK953)</f>
        <v>149</v>
      </c>
      <c r="AL74" s="129">
        <f>SUM('4.읍면동별연령별인구'!AL953)</f>
        <v>145</v>
      </c>
      <c r="AM74" s="129">
        <f>SUM('4.읍면동별연령별인구'!AM953)</f>
        <v>142</v>
      </c>
      <c r="AN74" s="129">
        <f>SUM('4.읍면동별연령별인구'!AN953)</f>
        <v>582</v>
      </c>
      <c r="AO74" s="129">
        <f>SUM('4.읍면동별연령별인구'!AO953)</f>
        <v>138</v>
      </c>
      <c r="AP74" s="129">
        <f>SUM('4.읍면동별연령별인구'!AP953)</f>
        <v>118</v>
      </c>
      <c r="AQ74" s="129">
        <f>SUM('4.읍면동별연령별인구'!AQ953)</f>
        <v>95</v>
      </c>
      <c r="AR74" s="129">
        <f>SUM('4.읍면동별연령별인구'!AR953)</f>
        <v>116</v>
      </c>
      <c r="AS74" s="129">
        <f>SUM('4.읍면동별연령별인구'!AS953)</f>
        <v>115</v>
      </c>
      <c r="AT74" s="129">
        <f>SUM('4.읍면동별연령별인구'!AT953)</f>
        <v>641</v>
      </c>
      <c r="AU74" s="129">
        <f>SUM('4.읍면동별연령별인구'!AU953)</f>
        <v>92</v>
      </c>
      <c r="AV74" s="129">
        <f>SUM('4.읍면동별연령별인구'!AV953)</f>
        <v>127</v>
      </c>
      <c r="AW74" s="129">
        <f>SUM('4.읍면동별연령별인구'!AW953)</f>
        <v>128</v>
      </c>
      <c r="AX74" s="129">
        <f>SUM('4.읍면동별연령별인구'!AX953)</f>
        <v>140</v>
      </c>
      <c r="AY74" s="129">
        <f>SUM('4.읍면동별연령별인구'!AY953)</f>
        <v>154</v>
      </c>
      <c r="AZ74" s="129">
        <f>SUM('4.읍면동별연령별인구'!AZ953)</f>
        <v>948</v>
      </c>
      <c r="BA74" s="129">
        <f>SUM('4.읍면동별연령별인구'!BA953)</f>
        <v>189</v>
      </c>
      <c r="BB74" s="129">
        <f>SUM('4.읍면동별연령별인구'!BB953)</f>
        <v>170</v>
      </c>
      <c r="BC74" s="129">
        <f>SUM('4.읍면동별연령별인구'!BC953)</f>
        <v>206</v>
      </c>
      <c r="BD74" s="129">
        <f>SUM('4.읍면동별연령별인구'!BD953)</f>
        <v>214</v>
      </c>
      <c r="BE74" s="129">
        <f>SUM('4.읍면동별연령별인구'!BE953)</f>
        <v>169</v>
      </c>
      <c r="BF74" s="129">
        <f>SUM('4.읍면동별연령별인구'!BF953)</f>
        <v>1161</v>
      </c>
      <c r="BG74" s="129">
        <f>SUM('4.읍면동별연령별인구'!BG953)</f>
        <v>214</v>
      </c>
      <c r="BH74" s="129">
        <f>SUM('4.읍면동별연령별인구'!BH953)</f>
        <v>185</v>
      </c>
      <c r="BI74" s="129">
        <f>SUM('4.읍면동별연령별인구'!BI953)</f>
        <v>215</v>
      </c>
      <c r="BJ74" s="129">
        <f>SUM('4.읍면동별연령별인구'!BJ953)</f>
        <v>256</v>
      </c>
      <c r="BK74" s="129">
        <f>SUM('4.읍면동별연령별인구'!BK953)</f>
        <v>291</v>
      </c>
      <c r="BL74" s="129">
        <f>SUM('4.읍면동별연령별인구'!BL953)</f>
        <v>1823</v>
      </c>
      <c r="BM74" s="129">
        <f>SUM('4.읍면동별연령별인구'!BM953)</f>
        <v>336</v>
      </c>
      <c r="BN74" s="129">
        <f>SUM('4.읍면동별연령별인구'!BN953)</f>
        <v>345</v>
      </c>
      <c r="BO74" s="129">
        <f>SUM('4.읍면동별연령별인구'!BO953)</f>
        <v>330</v>
      </c>
      <c r="BP74" s="129">
        <f>SUM('4.읍면동별연령별인구'!BP953)</f>
        <v>400</v>
      </c>
      <c r="BQ74" s="129">
        <f>SUM('4.읍면동별연령별인구'!BQ953)</f>
        <v>412</v>
      </c>
      <c r="BR74" s="129">
        <f>SUM('4.읍면동별연령별인구'!BR953)</f>
        <v>2086</v>
      </c>
      <c r="BS74" s="129">
        <f>SUM('4.읍면동별연령별인구'!BS953)</f>
        <v>403</v>
      </c>
      <c r="BT74" s="129">
        <f>SUM('4.읍면동별연령별인구'!BT953)</f>
        <v>407</v>
      </c>
      <c r="BU74" s="129">
        <f>SUM('4.읍면동별연령별인구'!BU953)</f>
        <v>423</v>
      </c>
      <c r="BV74" s="129">
        <f>SUM('4.읍면동별연령별인구'!BV953)</f>
        <v>460</v>
      </c>
      <c r="BW74" s="129">
        <f>SUM('4.읍면동별연령별인구'!BW953)</f>
        <v>393</v>
      </c>
      <c r="BX74" s="129">
        <f>SUM('4.읍면동별연령별인구'!BX953)</f>
        <v>2804</v>
      </c>
      <c r="BY74" s="129">
        <f>SUM('4.읍면동별연령별인구'!BY953)</f>
        <v>507</v>
      </c>
      <c r="BZ74" s="129">
        <f>SUM('4.읍면동별연령별인구'!BZ953)</f>
        <v>628</v>
      </c>
      <c r="CA74" s="129">
        <f>SUM('4.읍면동별연령별인구'!CA953)</f>
        <v>590</v>
      </c>
      <c r="CB74" s="129">
        <f>SUM('4.읍면동별연령별인구'!CB953)</f>
        <v>542</v>
      </c>
      <c r="CC74" s="129">
        <f>SUM('4.읍면동별연령별인구'!CC953)</f>
        <v>537</v>
      </c>
      <c r="CD74" s="129">
        <f>SUM('4.읍면동별연령별인구'!CD953)</f>
        <v>2266</v>
      </c>
      <c r="CE74" s="129">
        <f>SUM('4.읍면동별연령별인구'!CE953)</f>
        <v>510</v>
      </c>
      <c r="CF74" s="129">
        <f>SUM('4.읍면동별연령별인구'!CF953)</f>
        <v>500</v>
      </c>
      <c r="CG74" s="129">
        <f>SUM('4.읍면동별연령별인구'!CG953)</f>
        <v>458</v>
      </c>
      <c r="CH74" s="129">
        <f>SUM('4.읍면동별연령별인구'!CH953)</f>
        <v>426</v>
      </c>
      <c r="CI74" s="129">
        <f>SUM('4.읍면동별연령별인구'!CI953)</f>
        <v>372</v>
      </c>
      <c r="CJ74" s="129">
        <f>SUM('4.읍면동별연령별인구'!CJ953)</f>
        <v>1825</v>
      </c>
      <c r="CK74" s="129">
        <f>SUM('4.읍면동별연령별인구'!CK953)</f>
        <v>440</v>
      </c>
      <c r="CL74" s="129">
        <f>SUM('4.읍면동별연령별인구'!CL953)</f>
        <v>364</v>
      </c>
      <c r="CM74" s="129">
        <f>SUM('4.읍면동별연령별인구'!CM953)</f>
        <v>351</v>
      </c>
      <c r="CN74" s="129">
        <f>SUM('4.읍면동별연령별인구'!CN953)</f>
        <v>347</v>
      </c>
      <c r="CO74" s="129">
        <f>SUM('4.읍면동별연령별인구'!CO953)</f>
        <v>323</v>
      </c>
      <c r="CP74" s="129">
        <f>SUM('4.읍면동별연령별인구'!CP953)</f>
        <v>1189</v>
      </c>
      <c r="CQ74" s="129">
        <f>SUM('4.읍면동별연령별인구'!CQ953)</f>
        <v>302</v>
      </c>
      <c r="CR74" s="129">
        <f>SUM('4.읍면동별연령별인구'!CR953)</f>
        <v>223</v>
      </c>
      <c r="CS74" s="129">
        <f>SUM('4.읍면동별연령별인구'!CS953)</f>
        <v>206</v>
      </c>
      <c r="CT74" s="129">
        <f>SUM('4.읍면동별연령별인구'!CT953)</f>
        <v>244</v>
      </c>
      <c r="CU74" s="129">
        <f>SUM('4.읍면동별연령별인구'!CU953)</f>
        <v>214</v>
      </c>
      <c r="CV74" s="129">
        <f>SUM('4.읍면동별연령별인구'!CV953)</f>
        <v>1119</v>
      </c>
      <c r="CW74" s="129">
        <f>SUM('4.읍면동별연령별인구'!CW953)</f>
        <v>285</v>
      </c>
      <c r="CX74" s="129">
        <f>SUM('4.읍면동별연령별인구'!CX953)</f>
        <v>241</v>
      </c>
      <c r="CY74" s="129">
        <f>SUM('4.읍면동별연령별인구'!CY953)</f>
        <v>216</v>
      </c>
      <c r="CZ74" s="129">
        <f>SUM('4.읍면동별연령별인구'!CZ953)</f>
        <v>210</v>
      </c>
      <c r="DA74" s="129">
        <f>SUM('4.읍면동별연령별인구'!DA953)</f>
        <v>167</v>
      </c>
      <c r="DB74" s="129">
        <f>SUM('4.읍면동별연령별인구'!DB953)</f>
        <v>557</v>
      </c>
      <c r="DC74" s="129">
        <f>SUM('4.읍면동별연령별인구'!DC953)</f>
        <v>166</v>
      </c>
      <c r="DD74" s="129">
        <f>SUM('4.읍면동별연령별인구'!DD953)</f>
        <v>137</v>
      </c>
      <c r="DE74" s="129">
        <f>SUM('4.읍면동별연령별인구'!DE953)</f>
        <v>108</v>
      </c>
      <c r="DF74" s="129">
        <f>SUM('4.읍면동별연령별인구'!DF953)</f>
        <v>86</v>
      </c>
      <c r="DG74" s="129">
        <f>SUM('4.읍면동별연령별인구'!DG953)</f>
        <v>60</v>
      </c>
      <c r="DH74" s="129">
        <f>SUM('4.읍면동별연령별인구'!DH953)</f>
        <v>135</v>
      </c>
      <c r="DI74" s="129">
        <f>SUM('4.읍면동별연령별인구'!DI953)</f>
        <v>49</v>
      </c>
      <c r="DJ74" s="129">
        <f>SUM('4.읍면동별연령별인구'!DJ953)</f>
        <v>31</v>
      </c>
      <c r="DK74" s="129">
        <f>SUM('4.읍면동별연령별인구'!DK953)</f>
        <v>19</v>
      </c>
      <c r="DL74" s="129">
        <f>SUM('4.읍면동별연령별인구'!DL953)</f>
        <v>26</v>
      </c>
      <c r="DM74" s="129">
        <f>SUM('4.읍면동별연령별인구'!DM953)</f>
        <v>10</v>
      </c>
      <c r="DN74" s="129">
        <f>SUM('4.읍면동별연령별인구'!DN953)</f>
        <v>22</v>
      </c>
      <c r="DO74" s="129">
        <f>SUM('4.읍면동별연령별인구'!DO953)</f>
        <v>9</v>
      </c>
      <c r="DP74" s="129">
        <f>SUM('4.읍면동별연령별인구'!DP953)</f>
        <v>6</v>
      </c>
      <c r="DQ74" s="129">
        <f>SUM('4.읍면동별연령별인구'!DQ953)</f>
        <v>3</v>
      </c>
      <c r="DR74" s="129">
        <f>SUM('4.읍면동별연령별인구'!DR953)</f>
        <v>1</v>
      </c>
      <c r="DS74" s="129">
        <f>SUM('4.읍면동별연령별인구'!DS953)</f>
        <v>3</v>
      </c>
      <c r="DT74" s="130">
        <f>SUM('4.읍면동별연령별인구'!DT953)</f>
        <v>2</v>
      </c>
    </row>
    <row r="75" spans="1:124" ht="19.649999999999999" thickBot="1" x14ac:dyDescent="0.45">
      <c r="A75" s="560"/>
      <c r="B75" s="42" t="s">
        <v>591</v>
      </c>
      <c r="C75" s="134">
        <f>SUM(D75,J75,P75,V75,AB75,AH75,AN75,AT75,AZ75,BF75,BL75,BR75,BX75,CD75,CJ75,CP75,CV75,DB75,DH75,DN75,DT75)</f>
        <v>21655</v>
      </c>
      <c r="D75" s="134">
        <f>SUM('4.읍면동별연령별인구'!D954)</f>
        <v>266</v>
      </c>
      <c r="E75" s="134">
        <f>SUM('4.읍면동별연령별인구'!E954)</f>
        <v>41</v>
      </c>
      <c r="F75" s="134">
        <f>SUM('4.읍면동별연령별인구'!F954)</f>
        <v>38</v>
      </c>
      <c r="G75" s="134">
        <f>SUM('4.읍면동별연령별인구'!G954)</f>
        <v>52</v>
      </c>
      <c r="H75" s="134">
        <f>SUM('4.읍면동별연령별인구'!H954)</f>
        <v>76</v>
      </c>
      <c r="I75" s="134">
        <f>SUM('4.읍면동별연령별인구'!I954)</f>
        <v>59</v>
      </c>
      <c r="J75" s="134">
        <f>SUM('4.읍면동별연령별인구'!J954)</f>
        <v>378</v>
      </c>
      <c r="K75" s="134">
        <f>SUM('4.읍면동별연령별인구'!K954)</f>
        <v>55</v>
      </c>
      <c r="L75" s="134">
        <f>SUM('4.읍면동별연령별인구'!L954)</f>
        <v>61</v>
      </c>
      <c r="M75" s="134">
        <f>SUM('4.읍면동별연령별인구'!M954)</f>
        <v>65</v>
      </c>
      <c r="N75" s="134">
        <f>SUM('4.읍면동별연령별인구'!N954)</f>
        <v>92</v>
      </c>
      <c r="O75" s="134">
        <f>SUM('4.읍면동별연령별인구'!O954)</f>
        <v>105</v>
      </c>
      <c r="P75" s="134">
        <f>SUM('4.읍면동별연령별인구'!P954)</f>
        <v>506</v>
      </c>
      <c r="Q75" s="134">
        <f>SUM('4.읍면동별연령별인구'!Q954)</f>
        <v>91</v>
      </c>
      <c r="R75" s="134">
        <f>SUM('4.읍면동별연령별인구'!R954)</f>
        <v>108</v>
      </c>
      <c r="S75" s="134">
        <f>SUM('4.읍면동별연령별인구'!S954)</f>
        <v>83</v>
      </c>
      <c r="T75" s="134">
        <f>SUM('4.읍면동별연령별인구'!T954)</f>
        <v>110</v>
      </c>
      <c r="U75" s="134">
        <f>SUM('4.읍면동별연령별인구'!U954)</f>
        <v>114</v>
      </c>
      <c r="V75" s="134">
        <f>SUM('4.읍면동별연령별인구'!V954)</f>
        <v>540</v>
      </c>
      <c r="W75" s="134">
        <f>SUM('4.읍면동별연령별인구'!W954)</f>
        <v>125</v>
      </c>
      <c r="X75" s="134">
        <f>SUM('4.읍면동별연령별인구'!X954)</f>
        <v>93</v>
      </c>
      <c r="Y75" s="134">
        <f>SUM('4.읍면동별연령별인구'!Y954)</f>
        <v>97</v>
      </c>
      <c r="Z75" s="134">
        <f>SUM('4.읍면동별연령별인구'!Z954)</f>
        <v>121</v>
      </c>
      <c r="AA75" s="134">
        <f>SUM('4.읍면동별연령별인구'!AA954)</f>
        <v>104</v>
      </c>
      <c r="AB75" s="134">
        <f>SUM('4.읍면동별연령별인구'!AB954)</f>
        <v>561</v>
      </c>
      <c r="AC75" s="134">
        <f>SUM('4.읍면동별연령별인구'!AC954)</f>
        <v>98</v>
      </c>
      <c r="AD75" s="134">
        <f>SUM('4.읍면동별연령별인구'!AD954)</f>
        <v>114</v>
      </c>
      <c r="AE75" s="134">
        <f>SUM('4.읍면동별연령별인구'!AE954)</f>
        <v>107</v>
      </c>
      <c r="AF75" s="134">
        <f>SUM('4.읍면동별연령별인구'!AF954)</f>
        <v>123</v>
      </c>
      <c r="AG75" s="134">
        <f>SUM('4.읍면동별연령별인구'!AG954)</f>
        <v>119</v>
      </c>
      <c r="AH75" s="134">
        <f>SUM('4.읍면동별연령별인구'!AH954)</f>
        <v>520</v>
      </c>
      <c r="AI75" s="134">
        <f>SUM('4.읍면동별연령별인구'!AI954)</f>
        <v>113</v>
      </c>
      <c r="AJ75" s="134">
        <f>SUM('4.읍면동별연령별인구'!AJ954)</f>
        <v>114</v>
      </c>
      <c r="AK75" s="134">
        <f>SUM('4.읍면동별연령별인구'!AK954)</f>
        <v>101</v>
      </c>
      <c r="AL75" s="134">
        <f>SUM('4.읍면동별연령별인구'!AL954)</f>
        <v>90</v>
      </c>
      <c r="AM75" s="134">
        <f>SUM('4.읍면동별연령별인구'!AM954)</f>
        <v>102</v>
      </c>
      <c r="AN75" s="134">
        <f>SUM('4.읍면동별연령별인구'!AN954)</f>
        <v>412</v>
      </c>
      <c r="AO75" s="134">
        <f>SUM('4.읍면동별연령별인구'!AO954)</f>
        <v>91</v>
      </c>
      <c r="AP75" s="134">
        <f>SUM('4.읍면동별연령별인구'!AP954)</f>
        <v>88</v>
      </c>
      <c r="AQ75" s="134">
        <f>SUM('4.읍면동별연령별인구'!AQ954)</f>
        <v>79</v>
      </c>
      <c r="AR75" s="134">
        <f>SUM('4.읍면동별연령별인구'!AR954)</f>
        <v>75</v>
      </c>
      <c r="AS75" s="134">
        <f>SUM('4.읍면동별연령별인구'!AS954)</f>
        <v>79</v>
      </c>
      <c r="AT75" s="134">
        <f>SUM('4.읍면동별연령별인구'!AT954)</f>
        <v>543</v>
      </c>
      <c r="AU75" s="134">
        <f>SUM('4.읍면동별연령별인구'!AU954)</f>
        <v>97</v>
      </c>
      <c r="AV75" s="134">
        <f>SUM('4.읍면동별연령별인구'!AV954)</f>
        <v>91</v>
      </c>
      <c r="AW75" s="134">
        <f>SUM('4.읍면동별연령별인구'!AW954)</f>
        <v>104</v>
      </c>
      <c r="AX75" s="134">
        <f>SUM('4.읍면동별연령별인구'!AX954)</f>
        <v>117</v>
      </c>
      <c r="AY75" s="134">
        <f>SUM('4.읍면동별연령별인구'!AY954)</f>
        <v>134</v>
      </c>
      <c r="AZ75" s="134">
        <f>SUM('4.읍면동별연령별인구'!AZ954)</f>
        <v>782</v>
      </c>
      <c r="BA75" s="134">
        <f>SUM('4.읍면동별연령별인구'!BA954)</f>
        <v>158</v>
      </c>
      <c r="BB75" s="134">
        <f>SUM('4.읍면동별연령별인구'!BB954)</f>
        <v>148</v>
      </c>
      <c r="BC75" s="134">
        <f>SUM('4.읍면동별연령별인구'!BC954)</f>
        <v>161</v>
      </c>
      <c r="BD75" s="134">
        <f>SUM('4.읍면동별연령별인구'!BD954)</f>
        <v>159</v>
      </c>
      <c r="BE75" s="134">
        <f>SUM('4.읍면동별연령별인구'!BE954)</f>
        <v>156</v>
      </c>
      <c r="BF75" s="134">
        <f>SUM('4.읍면동별연령별인구'!BF954)</f>
        <v>902</v>
      </c>
      <c r="BG75" s="134">
        <f>SUM('4.읍면동별연령별인구'!BG954)</f>
        <v>146</v>
      </c>
      <c r="BH75" s="134">
        <f>SUM('4.읍면동별연령별인구'!BH954)</f>
        <v>175</v>
      </c>
      <c r="BI75" s="134">
        <f>SUM('4.읍면동별연령별인구'!BI954)</f>
        <v>172</v>
      </c>
      <c r="BJ75" s="134">
        <f>SUM('4.읍면동별연령별인구'!BJ954)</f>
        <v>172</v>
      </c>
      <c r="BK75" s="134">
        <f>SUM('4.읍면동별연령별인구'!BK954)</f>
        <v>237</v>
      </c>
      <c r="BL75" s="134">
        <f>SUM('4.읍면동별연령별인구'!BL954)</f>
        <v>1383</v>
      </c>
      <c r="BM75" s="134">
        <f>SUM('4.읍면동별연령별인구'!BM954)</f>
        <v>222</v>
      </c>
      <c r="BN75" s="134">
        <f>SUM('4.읍면동별연령별인구'!BN954)</f>
        <v>254</v>
      </c>
      <c r="BO75" s="134">
        <f>SUM('4.읍면동별연령별인구'!BO954)</f>
        <v>275</v>
      </c>
      <c r="BP75" s="134">
        <f>SUM('4.읍면동별연령별인구'!BP954)</f>
        <v>311</v>
      </c>
      <c r="BQ75" s="134">
        <f>SUM('4.읍면동별연령별인구'!BQ954)</f>
        <v>321</v>
      </c>
      <c r="BR75" s="134">
        <f>SUM('4.읍면동별연령별인구'!BR954)</f>
        <v>1675</v>
      </c>
      <c r="BS75" s="134">
        <f>SUM('4.읍면동별연령별인구'!BS954)</f>
        <v>326</v>
      </c>
      <c r="BT75" s="134">
        <f>SUM('4.읍면동별연령별인구'!BT954)</f>
        <v>326</v>
      </c>
      <c r="BU75" s="134">
        <f>SUM('4.읍면동별연령별인구'!BU954)</f>
        <v>347</v>
      </c>
      <c r="BV75" s="134">
        <f>SUM('4.읍면동별연령별인구'!BV954)</f>
        <v>339</v>
      </c>
      <c r="BW75" s="134">
        <f>SUM('4.읍면동별연령별인구'!BW954)</f>
        <v>337</v>
      </c>
      <c r="BX75" s="134">
        <f>SUM('4.읍면동별연령별인구'!BX954)</f>
        <v>2545</v>
      </c>
      <c r="BY75" s="134">
        <f>SUM('4.읍면동별연령별인구'!BY954)</f>
        <v>391</v>
      </c>
      <c r="BZ75" s="134">
        <f>SUM('4.읍면동별연령별인구'!BZ954)</f>
        <v>595</v>
      </c>
      <c r="CA75" s="134">
        <f>SUM('4.읍면동별연령별인구'!CA954)</f>
        <v>565</v>
      </c>
      <c r="CB75" s="134">
        <f>SUM('4.읍면동별연령별인구'!CB954)</f>
        <v>540</v>
      </c>
      <c r="CC75" s="134">
        <f>SUM('4.읍면동별연령별인구'!CC954)</f>
        <v>454</v>
      </c>
      <c r="CD75" s="134">
        <f>SUM('4.읍면동별연령별인구'!CD954)</f>
        <v>2148</v>
      </c>
      <c r="CE75" s="134">
        <f>SUM('4.읍면동별연령별인구'!CE954)</f>
        <v>441</v>
      </c>
      <c r="CF75" s="134">
        <f>SUM('4.읍면동별연령별인구'!CF954)</f>
        <v>437</v>
      </c>
      <c r="CG75" s="134">
        <f>SUM('4.읍면동별연령별인구'!CG954)</f>
        <v>481</v>
      </c>
      <c r="CH75" s="134">
        <f>SUM('4.읍면동별연령별인구'!CH954)</f>
        <v>429</v>
      </c>
      <c r="CI75" s="134">
        <f>SUM('4.읍면동별연령별인구'!CI954)</f>
        <v>360</v>
      </c>
      <c r="CJ75" s="134">
        <f>SUM('4.읍면동별연령별인구'!CJ954)</f>
        <v>1997</v>
      </c>
      <c r="CK75" s="134">
        <f>SUM('4.읍면동별연령별인구'!CK954)</f>
        <v>438</v>
      </c>
      <c r="CL75" s="134">
        <f>SUM('4.읍면동별연령별인구'!CL954)</f>
        <v>388</v>
      </c>
      <c r="CM75" s="134">
        <f>SUM('4.읍면동별연령별인구'!CM954)</f>
        <v>359</v>
      </c>
      <c r="CN75" s="134">
        <f>SUM('4.읍면동별연령별인구'!CN954)</f>
        <v>401</v>
      </c>
      <c r="CO75" s="134">
        <f>SUM('4.읍면동별연령별인구'!CO954)</f>
        <v>411</v>
      </c>
      <c r="CP75" s="134">
        <f>SUM('4.읍면동별연령별인구'!CP954)</f>
        <v>1883</v>
      </c>
      <c r="CQ75" s="134">
        <f>SUM('4.읍면동별연령별인구'!CQ954)</f>
        <v>420</v>
      </c>
      <c r="CR75" s="134">
        <f>SUM('4.읍면동별연령별인구'!CR954)</f>
        <v>332</v>
      </c>
      <c r="CS75" s="134">
        <f>SUM('4.읍면동별연령별인구'!CS954)</f>
        <v>304</v>
      </c>
      <c r="CT75" s="134">
        <f>SUM('4.읍면동별연령별인구'!CT954)</f>
        <v>403</v>
      </c>
      <c r="CU75" s="134">
        <f>SUM('4.읍면동별연령별인구'!CU954)</f>
        <v>424</v>
      </c>
      <c r="CV75" s="134">
        <f>SUM('4.읍면동별연령별인구'!CV954)</f>
        <v>2391</v>
      </c>
      <c r="CW75" s="134">
        <f>SUM('4.읍면동별연령별인구'!CW954)</f>
        <v>545</v>
      </c>
      <c r="CX75" s="134">
        <f>SUM('4.읍면동별연령별인구'!CX954)</f>
        <v>489</v>
      </c>
      <c r="CY75" s="134">
        <f>SUM('4.읍면동별연령별인구'!CY954)</f>
        <v>461</v>
      </c>
      <c r="CZ75" s="134">
        <f>SUM('4.읍면동별연령별인구'!CZ954)</f>
        <v>487</v>
      </c>
      <c r="DA75" s="134">
        <f>SUM('4.읍면동별연령별인구'!DA954)</f>
        <v>409</v>
      </c>
      <c r="DB75" s="134">
        <f>SUM('4.읍면동별연령별인구'!DB954)</f>
        <v>1564</v>
      </c>
      <c r="DC75" s="134">
        <f>SUM('4.읍면동별연령별인구'!DC954)</f>
        <v>356</v>
      </c>
      <c r="DD75" s="134">
        <f>SUM('4.읍면동별연령별인구'!DD954)</f>
        <v>368</v>
      </c>
      <c r="DE75" s="134">
        <f>SUM('4.읍면동별연령별인구'!DE954)</f>
        <v>293</v>
      </c>
      <c r="DF75" s="134">
        <f>SUM('4.읍면동별연령별인구'!DF954)</f>
        <v>299</v>
      </c>
      <c r="DG75" s="134">
        <f>SUM('4.읍면동별연령별인구'!DG954)</f>
        <v>248</v>
      </c>
      <c r="DH75" s="134">
        <f>SUM('4.읍면동별연령별인구'!DH954)</f>
        <v>536</v>
      </c>
      <c r="DI75" s="134">
        <f>SUM('4.읍면동별연령별인구'!DI954)</f>
        <v>177</v>
      </c>
      <c r="DJ75" s="134">
        <f>SUM('4.읍면동별연령별인구'!DJ954)</f>
        <v>118</v>
      </c>
      <c r="DK75" s="134">
        <f>SUM('4.읍면동별연령별인구'!DK954)</f>
        <v>112</v>
      </c>
      <c r="DL75" s="134">
        <f>SUM('4.읍면동별연령별인구'!DL954)</f>
        <v>73</v>
      </c>
      <c r="DM75" s="134">
        <f>SUM('4.읍면동별연령별인구'!DM954)</f>
        <v>56</v>
      </c>
      <c r="DN75" s="134">
        <f>SUM('4.읍면동별연령별인구'!DN954)</f>
        <v>105</v>
      </c>
      <c r="DO75" s="134">
        <f>SUM('4.읍면동별연령별인구'!DO954)</f>
        <v>37</v>
      </c>
      <c r="DP75" s="134">
        <f>SUM('4.읍면동별연령별인구'!DP954)</f>
        <v>31</v>
      </c>
      <c r="DQ75" s="134">
        <f>SUM('4.읍면동별연령별인구'!DQ954)</f>
        <v>14</v>
      </c>
      <c r="DR75" s="134">
        <f>SUM('4.읍면동별연령별인구'!DR954)</f>
        <v>10</v>
      </c>
      <c r="DS75" s="134">
        <f>SUM('4.읍면동별연령별인구'!DS954)</f>
        <v>13</v>
      </c>
      <c r="DT75" s="135">
        <f>SUM('4.읍면동별연령별인구'!DT954)</f>
        <v>18</v>
      </c>
    </row>
  </sheetData>
  <sheetProtection selectLockedCells="1"/>
  <mergeCells count="25">
    <mergeCell ref="A49:A51"/>
    <mergeCell ref="A52:A54"/>
    <mergeCell ref="A55:A57"/>
    <mergeCell ref="A58:A60"/>
    <mergeCell ref="A73:A75"/>
    <mergeCell ref="A61:A63"/>
    <mergeCell ref="A64:A66"/>
    <mergeCell ref="A67:A69"/>
    <mergeCell ref="A70:A72"/>
    <mergeCell ref="A46:A48"/>
    <mergeCell ref="A28:A30"/>
    <mergeCell ref="A31:A33"/>
    <mergeCell ref="A34:A36"/>
    <mergeCell ref="A37:A39"/>
    <mergeCell ref="A40:A42"/>
    <mergeCell ref="A3:B3"/>
    <mergeCell ref="A4:A6"/>
    <mergeCell ref="A7:A9"/>
    <mergeCell ref="A10:A12"/>
    <mergeCell ref="A43:A45"/>
    <mergeCell ref="A13:A15"/>
    <mergeCell ref="A16:A18"/>
    <mergeCell ref="A25:A27"/>
    <mergeCell ref="A19:A21"/>
    <mergeCell ref="A22:A24"/>
  </mergeCells>
  <phoneticPr fontId="6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/>
  <ignoredErrors>
    <ignoredError sqref="C7:C61 C64:C75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7" tint="0.79998168889431442"/>
  </sheetPr>
  <dimension ref="A1:DU1029"/>
  <sheetViews>
    <sheetView zoomScale="85" zoomScaleNormal="85" workbookViewId="0">
      <pane xSplit="2" ySplit="3" topLeftCell="C4" activePane="bottomRight" state="frozen"/>
      <selection activeCell="DF1024" sqref="DF1024"/>
      <selection pane="topRight" activeCell="DF1024" sqref="DF1024"/>
      <selection pane="bottomLeft" activeCell="DF1024" sqref="DF1024"/>
      <selection pane="bottomRight" activeCell="C33" sqref="C33"/>
    </sheetView>
  </sheetViews>
  <sheetFormatPr defaultColWidth="9" defaultRowHeight="17.05" x14ac:dyDescent="0.2"/>
  <cols>
    <col min="1" max="1" width="12.6640625" style="11" customWidth="1"/>
    <col min="2" max="2" width="9" style="11"/>
    <col min="3" max="3" width="13.6640625" style="11" bestFit="1" customWidth="1"/>
    <col min="4" max="4" width="11.44140625" style="11" customWidth="1"/>
    <col min="5" max="9" width="9.33203125" style="11" customWidth="1"/>
    <col min="10" max="10" width="11.44140625" style="11" customWidth="1"/>
    <col min="11" max="14" width="9.33203125" style="11" customWidth="1"/>
    <col min="15" max="15" width="9.6640625" style="11" bestFit="1" customWidth="1"/>
    <col min="16" max="16" width="10.77734375" style="11" bestFit="1" customWidth="1"/>
    <col min="17" max="18" width="9.6640625" style="11" bestFit="1" customWidth="1"/>
    <col min="19" max="19" width="9.77734375" style="11" bestFit="1" customWidth="1"/>
    <col min="20" max="21" width="9.6640625" style="11" bestFit="1" customWidth="1"/>
    <col min="22" max="22" width="10.77734375" style="11" bestFit="1" customWidth="1"/>
    <col min="23" max="27" width="9.6640625" style="11" bestFit="1" customWidth="1"/>
    <col min="28" max="28" width="10.77734375" style="11" bestFit="1" customWidth="1"/>
    <col min="29" max="33" width="9.6640625" style="11" bestFit="1" customWidth="1"/>
    <col min="34" max="34" width="10.77734375" style="11" bestFit="1" customWidth="1"/>
    <col min="35" max="39" width="9.6640625" style="11" bestFit="1" customWidth="1"/>
    <col min="40" max="40" width="10.77734375" style="11" bestFit="1" customWidth="1"/>
    <col min="41" max="45" width="9.6640625" style="11" bestFit="1" customWidth="1"/>
    <col min="46" max="46" width="10.77734375" style="11" bestFit="1" customWidth="1"/>
    <col min="47" max="51" width="9.6640625" style="11" bestFit="1" customWidth="1"/>
    <col min="52" max="52" width="10.77734375" style="11" bestFit="1" customWidth="1"/>
    <col min="53" max="57" width="9.6640625" style="11" bestFit="1" customWidth="1"/>
    <col min="58" max="58" width="10.77734375" style="11" bestFit="1" customWidth="1"/>
    <col min="59" max="63" width="9.6640625" style="11" bestFit="1" customWidth="1"/>
    <col min="64" max="64" width="10.77734375" style="11" bestFit="1" customWidth="1"/>
    <col min="65" max="69" width="9.6640625" style="11" bestFit="1" customWidth="1"/>
    <col min="70" max="70" width="10.77734375" style="11" bestFit="1" customWidth="1"/>
    <col min="71" max="75" width="9.6640625" style="11" bestFit="1" customWidth="1"/>
    <col min="76" max="76" width="10.77734375" style="11" bestFit="1" customWidth="1"/>
    <col min="77" max="81" width="9.6640625" style="11" bestFit="1" customWidth="1"/>
    <col min="82" max="82" width="10.77734375" style="11" bestFit="1" customWidth="1"/>
    <col min="83" max="87" width="9.6640625" style="11" bestFit="1" customWidth="1"/>
    <col min="88" max="88" width="10.77734375" style="11" bestFit="1" customWidth="1"/>
    <col min="89" max="93" width="9.6640625" style="11" bestFit="1" customWidth="1"/>
    <col min="94" max="94" width="10.77734375" style="11" bestFit="1" customWidth="1"/>
    <col min="95" max="108" width="9.6640625" style="11" bestFit="1" customWidth="1"/>
    <col min="109" max="111" width="9.44140625" style="11" bestFit="1" customWidth="1"/>
    <col min="112" max="112" width="9.6640625" style="11" bestFit="1" customWidth="1"/>
    <col min="113" max="123" width="9.44140625" style="11" bestFit="1" customWidth="1"/>
    <col min="124" max="124" width="12" style="11" customWidth="1"/>
    <col min="125" max="16384" width="9" style="11"/>
  </cols>
  <sheetData>
    <row r="1" spans="1:124" ht="27" customHeight="1" x14ac:dyDescent="0.2">
      <c r="A1" s="20" t="s">
        <v>736</v>
      </c>
      <c r="B1" s="15"/>
      <c r="C1" s="15"/>
      <c r="D1" s="15"/>
      <c r="E1" s="15"/>
      <c r="F1" s="7"/>
      <c r="G1" s="16"/>
      <c r="H1" s="16"/>
      <c r="I1" s="17"/>
      <c r="J1" s="17"/>
      <c r="K1" s="17"/>
      <c r="L1" s="17"/>
      <c r="M1" s="17"/>
      <c r="N1" s="17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</row>
    <row r="2" spans="1:124" ht="24.05" customHeight="1" thickBot="1" x14ac:dyDescent="0.25">
      <c r="A2" s="83" t="s">
        <v>388</v>
      </c>
      <c r="B2" s="29"/>
      <c r="C2" s="3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T2" s="83" t="s">
        <v>388</v>
      </c>
    </row>
    <row r="3" spans="1:124" s="18" customFormat="1" ht="15.75" customHeight="1" x14ac:dyDescent="0.2">
      <c r="A3" s="73" t="s">
        <v>24</v>
      </c>
      <c r="B3" s="74"/>
      <c r="C3" s="45" t="s">
        <v>20</v>
      </c>
      <c r="D3" s="46" t="s">
        <v>389</v>
      </c>
      <c r="E3" s="45" t="s">
        <v>277</v>
      </c>
      <c r="F3" s="45" t="s">
        <v>278</v>
      </c>
      <c r="G3" s="45" t="s">
        <v>279</v>
      </c>
      <c r="H3" s="45" t="s">
        <v>280</v>
      </c>
      <c r="I3" s="45" t="s">
        <v>281</v>
      </c>
      <c r="J3" s="46" t="s">
        <v>390</v>
      </c>
      <c r="K3" s="45" t="s">
        <v>282</v>
      </c>
      <c r="L3" s="45" t="s">
        <v>283</v>
      </c>
      <c r="M3" s="45" t="s">
        <v>284</v>
      </c>
      <c r="N3" s="45" t="s">
        <v>285</v>
      </c>
      <c r="O3" s="47" t="s">
        <v>286</v>
      </c>
      <c r="P3" s="48" t="s">
        <v>391</v>
      </c>
      <c r="Q3" s="47" t="s">
        <v>287</v>
      </c>
      <c r="R3" s="47" t="s">
        <v>288</v>
      </c>
      <c r="S3" s="47" t="s">
        <v>289</v>
      </c>
      <c r="T3" s="47" t="s">
        <v>290</v>
      </c>
      <c r="U3" s="47" t="s">
        <v>291</v>
      </c>
      <c r="V3" s="48" t="s">
        <v>392</v>
      </c>
      <c r="W3" s="47" t="s">
        <v>292</v>
      </c>
      <c r="X3" s="47" t="s">
        <v>293</v>
      </c>
      <c r="Y3" s="47" t="s">
        <v>294</v>
      </c>
      <c r="Z3" s="47" t="s">
        <v>295</v>
      </c>
      <c r="AA3" s="47" t="s">
        <v>296</v>
      </c>
      <c r="AB3" s="48" t="s">
        <v>393</v>
      </c>
      <c r="AC3" s="47" t="s">
        <v>297</v>
      </c>
      <c r="AD3" s="47" t="s">
        <v>298</v>
      </c>
      <c r="AE3" s="47" t="s">
        <v>299</v>
      </c>
      <c r="AF3" s="47" t="s">
        <v>300</v>
      </c>
      <c r="AG3" s="47" t="s">
        <v>301</v>
      </c>
      <c r="AH3" s="48" t="s">
        <v>394</v>
      </c>
      <c r="AI3" s="47" t="s">
        <v>302</v>
      </c>
      <c r="AJ3" s="47" t="s">
        <v>303</v>
      </c>
      <c r="AK3" s="47" t="s">
        <v>304</v>
      </c>
      <c r="AL3" s="47" t="s">
        <v>305</v>
      </c>
      <c r="AM3" s="47" t="s">
        <v>306</v>
      </c>
      <c r="AN3" s="48" t="s">
        <v>395</v>
      </c>
      <c r="AO3" s="47" t="s">
        <v>307</v>
      </c>
      <c r="AP3" s="47" t="s">
        <v>308</v>
      </c>
      <c r="AQ3" s="47" t="s">
        <v>309</v>
      </c>
      <c r="AR3" s="47" t="s">
        <v>310</v>
      </c>
      <c r="AS3" s="47" t="s">
        <v>311</v>
      </c>
      <c r="AT3" s="48" t="s">
        <v>396</v>
      </c>
      <c r="AU3" s="47" t="s">
        <v>312</v>
      </c>
      <c r="AV3" s="47" t="s">
        <v>313</v>
      </c>
      <c r="AW3" s="47" t="s">
        <v>314</v>
      </c>
      <c r="AX3" s="47" t="s">
        <v>315</v>
      </c>
      <c r="AY3" s="47" t="s">
        <v>316</v>
      </c>
      <c r="AZ3" s="48" t="s">
        <v>397</v>
      </c>
      <c r="BA3" s="47" t="s">
        <v>317</v>
      </c>
      <c r="BB3" s="47" t="s">
        <v>318</v>
      </c>
      <c r="BC3" s="47" t="s">
        <v>319</v>
      </c>
      <c r="BD3" s="47" t="s">
        <v>320</v>
      </c>
      <c r="BE3" s="47" t="s">
        <v>321</v>
      </c>
      <c r="BF3" s="48" t="s">
        <v>398</v>
      </c>
      <c r="BG3" s="47" t="s">
        <v>322</v>
      </c>
      <c r="BH3" s="47" t="s">
        <v>323</v>
      </c>
      <c r="BI3" s="47" t="s">
        <v>324</v>
      </c>
      <c r="BJ3" s="47" t="s">
        <v>325</v>
      </c>
      <c r="BK3" s="47" t="s">
        <v>326</v>
      </c>
      <c r="BL3" s="48" t="s">
        <v>399</v>
      </c>
      <c r="BM3" s="47" t="s">
        <v>327</v>
      </c>
      <c r="BN3" s="47" t="s">
        <v>328</v>
      </c>
      <c r="BO3" s="47" t="s">
        <v>329</v>
      </c>
      <c r="BP3" s="47" t="s">
        <v>330</v>
      </c>
      <c r="BQ3" s="47" t="s">
        <v>331</v>
      </c>
      <c r="BR3" s="48" t="s">
        <v>400</v>
      </c>
      <c r="BS3" s="47" t="s">
        <v>332</v>
      </c>
      <c r="BT3" s="47" t="s">
        <v>333</v>
      </c>
      <c r="BU3" s="47" t="s">
        <v>334</v>
      </c>
      <c r="BV3" s="47" t="s">
        <v>335</v>
      </c>
      <c r="BW3" s="47" t="s">
        <v>336</v>
      </c>
      <c r="BX3" s="48" t="s">
        <v>401</v>
      </c>
      <c r="BY3" s="47" t="s">
        <v>337</v>
      </c>
      <c r="BZ3" s="47" t="s">
        <v>338</v>
      </c>
      <c r="CA3" s="47" t="s">
        <v>339</v>
      </c>
      <c r="CB3" s="47" t="s">
        <v>340</v>
      </c>
      <c r="CC3" s="47" t="s">
        <v>341</v>
      </c>
      <c r="CD3" s="48" t="s">
        <v>402</v>
      </c>
      <c r="CE3" s="47" t="s">
        <v>342</v>
      </c>
      <c r="CF3" s="47" t="s">
        <v>343</v>
      </c>
      <c r="CG3" s="47" t="s">
        <v>344</v>
      </c>
      <c r="CH3" s="47" t="s">
        <v>345</v>
      </c>
      <c r="CI3" s="47" t="s">
        <v>346</v>
      </c>
      <c r="CJ3" s="48" t="s">
        <v>403</v>
      </c>
      <c r="CK3" s="47" t="s">
        <v>347</v>
      </c>
      <c r="CL3" s="47" t="s">
        <v>348</v>
      </c>
      <c r="CM3" s="47" t="s">
        <v>349</v>
      </c>
      <c r="CN3" s="47" t="s">
        <v>350</v>
      </c>
      <c r="CO3" s="47" t="s">
        <v>351</v>
      </c>
      <c r="CP3" s="48" t="s">
        <v>404</v>
      </c>
      <c r="CQ3" s="47" t="s">
        <v>352</v>
      </c>
      <c r="CR3" s="47" t="s">
        <v>353</v>
      </c>
      <c r="CS3" s="47" t="s">
        <v>354</v>
      </c>
      <c r="CT3" s="47" t="s">
        <v>355</v>
      </c>
      <c r="CU3" s="47" t="s">
        <v>356</v>
      </c>
      <c r="CV3" s="48" t="s">
        <v>405</v>
      </c>
      <c r="CW3" s="47" t="s">
        <v>357</v>
      </c>
      <c r="CX3" s="47" t="s">
        <v>358</v>
      </c>
      <c r="CY3" s="47" t="s">
        <v>359</v>
      </c>
      <c r="CZ3" s="47" t="s">
        <v>360</v>
      </c>
      <c r="DA3" s="47" t="s">
        <v>361</v>
      </c>
      <c r="DB3" s="48" t="s">
        <v>406</v>
      </c>
      <c r="DC3" s="47" t="s">
        <v>362</v>
      </c>
      <c r="DD3" s="47" t="s">
        <v>363</v>
      </c>
      <c r="DE3" s="47" t="s">
        <v>364</v>
      </c>
      <c r="DF3" s="47" t="s">
        <v>365</v>
      </c>
      <c r="DG3" s="47" t="s">
        <v>366</v>
      </c>
      <c r="DH3" s="48" t="s">
        <v>407</v>
      </c>
      <c r="DI3" s="47" t="s">
        <v>367</v>
      </c>
      <c r="DJ3" s="47" t="s">
        <v>368</v>
      </c>
      <c r="DK3" s="47" t="s">
        <v>369</v>
      </c>
      <c r="DL3" s="47" t="s">
        <v>370</v>
      </c>
      <c r="DM3" s="47" t="s">
        <v>371</v>
      </c>
      <c r="DN3" s="48" t="s">
        <v>408</v>
      </c>
      <c r="DO3" s="47" t="s">
        <v>372</v>
      </c>
      <c r="DP3" s="47" t="s">
        <v>373</v>
      </c>
      <c r="DQ3" s="47" t="s">
        <v>374</v>
      </c>
      <c r="DR3" s="47" t="s">
        <v>375</v>
      </c>
      <c r="DS3" s="47" t="s">
        <v>376</v>
      </c>
      <c r="DT3" s="49" t="s">
        <v>377</v>
      </c>
    </row>
    <row r="4" spans="1:124" s="18" customFormat="1" ht="16.2" customHeight="1" x14ac:dyDescent="0.2">
      <c r="A4" s="579" t="s">
        <v>25</v>
      </c>
      <c r="B4" s="50" t="s">
        <v>17</v>
      </c>
      <c r="C4" s="51">
        <f>SUM(C5:C6)</f>
        <v>3280493</v>
      </c>
      <c r="D4" s="51">
        <f>SUM(D5:D6)</f>
        <v>86959</v>
      </c>
      <c r="E4" s="51">
        <f t="shared" ref="E4:BP4" si="0">SUM(E5:E6)</f>
        <v>13704</v>
      </c>
      <c r="F4" s="51">
        <f t="shared" si="0"/>
        <v>15534</v>
      </c>
      <c r="G4" s="51">
        <f t="shared" si="0"/>
        <v>16885</v>
      </c>
      <c r="H4" s="51">
        <f t="shared" si="0"/>
        <v>19332</v>
      </c>
      <c r="I4" s="51">
        <f t="shared" si="0"/>
        <v>21504</v>
      </c>
      <c r="J4" s="51">
        <f t="shared" si="0"/>
        <v>142983</v>
      </c>
      <c r="K4" s="51">
        <f t="shared" si="0"/>
        <v>24076</v>
      </c>
      <c r="L4" s="51">
        <f t="shared" si="0"/>
        <v>27690</v>
      </c>
      <c r="M4" s="51">
        <f t="shared" si="0"/>
        <v>30318</v>
      </c>
      <c r="N4" s="51">
        <f t="shared" si="0"/>
        <v>30542</v>
      </c>
      <c r="O4" s="51">
        <f t="shared" si="0"/>
        <v>30357</v>
      </c>
      <c r="P4" s="51">
        <f t="shared" si="0"/>
        <v>163126</v>
      </c>
      <c r="Q4" s="51">
        <f t="shared" si="0"/>
        <v>33911</v>
      </c>
      <c r="R4" s="51">
        <f t="shared" si="0"/>
        <v>33200</v>
      </c>
      <c r="S4" s="51">
        <f t="shared" si="0"/>
        <v>32777</v>
      </c>
      <c r="T4" s="51">
        <f t="shared" si="0"/>
        <v>30828</v>
      </c>
      <c r="U4" s="51">
        <f t="shared" si="0"/>
        <v>32410</v>
      </c>
      <c r="V4" s="51">
        <f t="shared" si="0"/>
        <v>155798</v>
      </c>
      <c r="W4" s="51">
        <f t="shared" si="0"/>
        <v>34225</v>
      </c>
      <c r="X4" s="51">
        <f t="shared" si="0"/>
        <v>30206</v>
      </c>
      <c r="Y4" s="51">
        <f t="shared" si="0"/>
        <v>29170</v>
      </c>
      <c r="Z4" s="51">
        <f t="shared" si="0"/>
        <v>31557</v>
      </c>
      <c r="AA4" s="51">
        <f t="shared" si="0"/>
        <v>30640</v>
      </c>
      <c r="AB4" s="51">
        <f t="shared" si="0"/>
        <v>167946</v>
      </c>
      <c r="AC4" s="51">
        <f t="shared" si="0"/>
        <v>30538</v>
      </c>
      <c r="AD4" s="51">
        <f t="shared" si="0"/>
        <v>33717</v>
      </c>
      <c r="AE4" s="51">
        <f t="shared" si="0"/>
        <v>36380</v>
      </c>
      <c r="AF4" s="51">
        <f t="shared" si="0"/>
        <v>33926</v>
      </c>
      <c r="AG4" s="51">
        <f t="shared" si="0"/>
        <v>33385</v>
      </c>
      <c r="AH4" s="51">
        <f t="shared" si="0"/>
        <v>173143</v>
      </c>
      <c r="AI4" s="51">
        <f t="shared" si="0"/>
        <v>33674</v>
      </c>
      <c r="AJ4" s="51">
        <f t="shared" si="0"/>
        <v>34702</v>
      </c>
      <c r="AK4" s="51">
        <f t="shared" si="0"/>
        <v>34678</v>
      </c>
      <c r="AL4" s="51">
        <f t="shared" si="0"/>
        <v>35018</v>
      </c>
      <c r="AM4" s="51">
        <f t="shared" si="0"/>
        <v>35071</v>
      </c>
      <c r="AN4" s="51">
        <f t="shared" si="0"/>
        <v>170227</v>
      </c>
      <c r="AO4" s="51">
        <f t="shared" si="0"/>
        <v>35713</v>
      </c>
      <c r="AP4" s="51">
        <f t="shared" si="0"/>
        <v>35370</v>
      </c>
      <c r="AQ4" s="51">
        <f t="shared" si="0"/>
        <v>32722</v>
      </c>
      <c r="AR4" s="51">
        <f t="shared" si="0"/>
        <v>33298</v>
      </c>
      <c r="AS4" s="51">
        <f t="shared" si="0"/>
        <v>33124</v>
      </c>
      <c r="AT4" s="51">
        <f t="shared" si="0"/>
        <v>191998</v>
      </c>
      <c r="AU4" s="51">
        <f t="shared" si="0"/>
        <v>33957</v>
      </c>
      <c r="AV4" s="51">
        <f t="shared" si="0"/>
        <v>35185</v>
      </c>
      <c r="AW4" s="51">
        <f t="shared" si="0"/>
        <v>37781</v>
      </c>
      <c r="AX4" s="51">
        <f t="shared" si="0"/>
        <v>39532</v>
      </c>
      <c r="AY4" s="51">
        <f t="shared" si="0"/>
        <v>45543</v>
      </c>
      <c r="AZ4" s="51">
        <f t="shared" si="0"/>
        <v>257314</v>
      </c>
      <c r="BA4" s="51">
        <f t="shared" si="0"/>
        <v>50897</v>
      </c>
      <c r="BB4" s="51">
        <f t="shared" si="0"/>
        <v>52913</v>
      </c>
      <c r="BC4" s="51">
        <f t="shared" si="0"/>
        <v>53829</v>
      </c>
      <c r="BD4" s="51">
        <f t="shared" si="0"/>
        <v>52724</v>
      </c>
      <c r="BE4" s="51">
        <f t="shared" si="0"/>
        <v>46951</v>
      </c>
      <c r="BF4" s="51">
        <f t="shared" si="0"/>
        <v>262430</v>
      </c>
      <c r="BG4" s="51">
        <f t="shared" si="0"/>
        <v>49386</v>
      </c>
      <c r="BH4" s="51">
        <f t="shared" si="0"/>
        <v>48196</v>
      </c>
      <c r="BI4" s="51">
        <f t="shared" si="0"/>
        <v>51138</v>
      </c>
      <c r="BJ4" s="51">
        <f t="shared" si="0"/>
        <v>54970</v>
      </c>
      <c r="BK4" s="51">
        <f t="shared" si="0"/>
        <v>58740</v>
      </c>
      <c r="BL4" s="51">
        <f t="shared" si="0"/>
        <v>301775</v>
      </c>
      <c r="BM4" s="51">
        <f t="shared" si="0"/>
        <v>57170</v>
      </c>
      <c r="BN4" s="51">
        <f t="shared" si="0"/>
        <v>60972</v>
      </c>
      <c r="BO4" s="51">
        <f t="shared" si="0"/>
        <v>60458</v>
      </c>
      <c r="BP4" s="51">
        <f t="shared" si="0"/>
        <v>61924</v>
      </c>
      <c r="BQ4" s="51">
        <f t="shared" ref="BQ4:DT4" si="1">SUM(BQ5:BQ6)</f>
        <v>61251</v>
      </c>
      <c r="BR4" s="51">
        <f t="shared" si="1"/>
        <v>274254</v>
      </c>
      <c r="BS4" s="51">
        <f t="shared" si="1"/>
        <v>58504</v>
      </c>
      <c r="BT4" s="51">
        <f t="shared" si="1"/>
        <v>54915</v>
      </c>
      <c r="BU4" s="51">
        <f t="shared" si="1"/>
        <v>56792</v>
      </c>
      <c r="BV4" s="51">
        <f t="shared" si="1"/>
        <v>52992</v>
      </c>
      <c r="BW4" s="51">
        <f t="shared" si="1"/>
        <v>51051</v>
      </c>
      <c r="BX4" s="51">
        <f t="shared" si="1"/>
        <v>293740</v>
      </c>
      <c r="BY4" s="51">
        <f t="shared" si="1"/>
        <v>59974</v>
      </c>
      <c r="BZ4" s="51">
        <f t="shared" si="1"/>
        <v>62814</v>
      </c>
      <c r="CA4" s="51">
        <f t="shared" si="1"/>
        <v>63138</v>
      </c>
      <c r="CB4" s="51">
        <f t="shared" si="1"/>
        <v>56032</v>
      </c>
      <c r="CC4" s="51">
        <f t="shared" si="1"/>
        <v>51782</v>
      </c>
      <c r="CD4" s="51">
        <f t="shared" si="1"/>
        <v>220459</v>
      </c>
      <c r="CE4" s="51">
        <f t="shared" si="1"/>
        <v>51495</v>
      </c>
      <c r="CF4" s="51">
        <f t="shared" si="1"/>
        <v>46612</v>
      </c>
      <c r="CG4" s="51">
        <f t="shared" si="1"/>
        <v>47899</v>
      </c>
      <c r="CH4" s="51">
        <f t="shared" si="1"/>
        <v>40361</v>
      </c>
      <c r="CI4" s="51">
        <f t="shared" si="1"/>
        <v>34092</v>
      </c>
      <c r="CJ4" s="51">
        <f t="shared" si="1"/>
        <v>153769</v>
      </c>
      <c r="CK4" s="51">
        <f t="shared" si="1"/>
        <v>37838</v>
      </c>
      <c r="CL4" s="51">
        <f t="shared" si="1"/>
        <v>29651</v>
      </c>
      <c r="CM4" s="51">
        <f t="shared" si="1"/>
        <v>28548</v>
      </c>
      <c r="CN4" s="51">
        <f t="shared" si="1"/>
        <v>29145</v>
      </c>
      <c r="CO4" s="51">
        <f t="shared" si="1"/>
        <v>28587</v>
      </c>
      <c r="CP4" s="51">
        <f t="shared" si="1"/>
        <v>105925</v>
      </c>
      <c r="CQ4" s="51">
        <f t="shared" si="1"/>
        <v>26800</v>
      </c>
      <c r="CR4" s="51">
        <f t="shared" si="1"/>
        <v>21075</v>
      </c>
      <c r="CS4" s="51">
        <f t="shared" si="1"/>
        <v>17625</v>
      </c>
      <c r="CT4" s="51">
        <f t="shared" si="1"/>
        <v>20474</v>
      </c>
      <c r="CU4" s="51">
        <f t="shared" si="1"/>
        <v>19951</v>
      </c>
      <c r="CV4" s="51">
        <f t="shared" si="1"/>
        <v>89756</v>
      </c>
      <c r="CW4" s="51">
        <f t="shared" si="1"/>
        <v>22590</v>
      </c>
      <c r="CX4" s="51">
        <f t="shared" si="1"/>
        <v>19471</v>
      </c>
      <c r="CY4" s="51">
        <f t="shared" si="1"/>
        <v>17285</v>
      </c>
      <c r="CZ4" s="51">
        <f t="shared" si="1"/>
        <v>16315</v>
      </c>
      <c r="DA4" s="51">
        <f t="shared" si="1"/>
        <v>14095</v>
      </c>
      <c r="DB4" s="51">
        <f t="shared" si="1"/>
        <v>48501</v>
      </c>
      <c r="DC4" s="51">
        <f t="shared" si="1"/>
        <v>12574</v>
      </c>
      <c r="DD4" s="51">
        <f t="shared" si="1"/>
        <v>11382</v>
      </c>
      <c r="DE4" s="51">
        <f t="shared" si="1"/>
        <v>9755</v>
      </c>
      <c r="DF4" s="51">
        <f t="shared" si="1"/>
        <v>8426</v>
      </c>
      <c r="DG4" s="51">
        <f t="shared" si="1"/>
        <v>6364</v>
      </c>
      <c r="DH4" s="51">
        <f t="shared" si="1"/>
        <v>16817</v>
      </c>
      <c r="DI4" s="51">
        <f t="shared" si="1"/>
        <v>5455</v>
      </c>
      <c r="DJ4" s="51">
        <f t="shared" si="1"/>
        <v>4028</v>
      </c>
      <c r="DK4" s="51">
        <f t="shared" si="1"/>
        <v>3151</v>
      </c>
      <c r="DL4" s="51">
        <f t="shared" si="1"/>
        <v>2413</v>
      </c>
      <c r="DM4" s="51">
        <f t="shared" si="1"/>
        <v>1770</v>
      </c>
      <c r="DN4" s="51">
        <f t="shared" si="1"/>
        <v>3189</v>
      </c>
      <c r="DO4" s="51">
        <f t="shared" si="1"/>
        <v>1244</v>
      </c>
      <c r="DP4" s="51">
        <f t="shared" si="1"/>
        <v>782</v>
      </c>
      <c r="DQ4" s="51">
        <f t="shared" si="1"/>
        <v>568</v>
      </c>
      <c r="DR4" s="51">
        <f t="shared" si="1"/>
        <v>327</v>
      </c>
      <c r="DS4" s="51">
        <f t="shared" si="1"/>
        <v>268</v>
      </c>
      <c r="DT4" s="52">
        <f t="shared" si="1"/>
        <v>384</v>
      </c>
    </row>
    <row r="5" spans="1:124" s="18" customFormat="1" ht="16.2" customHeight="1" x14ac:dyDescent="0.2">
      <c r="A5" s="579"/>
      <c r="B5" s="50" t="s">
        <v>18</v>
      </c>
      <c r="C5" s="51">
        <f>C8+C191+C284+C332+C380+C440+C494+C560+C602+C644+C677+C722+C767+C800+C842+C878+C914+C953</f>
        <v>1651675</v>
      </c>
      <c r="D5" s="51">
        <f>SUM(E5:I5)</f>
        <v>44551</v>
      </c>
      <c r="E5" s="51">
        <f t="shared" ref="E5:AJ5" si="2">E8+E191+E284+E332+E380+E440+E494+E560+E602+E644+E677+E722+E767+E800+E842+E878+E914+E953</f>
        <v>6889</v>
      </c>
      <c r="F5" s="51">
        <f t="shared" si="2"/>
        <v>8039</v>
      </c>
      <c r="G5" s="51">
        <f t="shared" si="2"/>
        <v>8700</v>
      </c>
      <c r="H5" s="51">
        <f t="shared" si="2"/>
        <v>9840</v>
      </c>
      <c r="I5" s="51">
        <f t="shared" si="2"/>
        <v>11083</v>
      </c>
      <c r="J5" s="51">
        <f t="shared" si="2"/>
        <v>73650</v>
      </c>
      <c r="K5" s="51">
        <f t="shared" si="2"/>
        <v>12490</v>
      </c>
      <c r="L5" s="51">
        <f t="shared" si="2"/>
        <v>14235</v>
      </c>
      <c r="M5" s="51">
        <f t="shared" si="2"/>
        <v>15523</v>
      </c>
      <c r="N5" s="51">
        <f t="shared" si="2"/>
        <v>15826</v>
      </c>
      <c r="O5" s="51">
        <f t="shared" si="2"/>
        <v>15576</v>
      </c>
      <c r="P5" s="51">
        <f t="shared" si="2"/>
        <v>84092</v>
      </c>
      <c r="Q5" s="51">
        <f t="shared" si="2"/>
        <v>17451</v>
      </c>
      <c r="R5" s="51">
        <f t="shared" si="2"/>
        <v>16995</v>
      </c>
      <c r="S5" s="51">
        <f t="shared" si="2"/>
        <v>16988</v>
      </c>
      <c r="T5" s="51">
        <f t="shared" si="2"/>
        <v>15945</v>
      </c>
      <c r="U5" s="51">
        <f t="shared" si="2"/>
        <v>16713</v>
      </c>
      <c r="V5" s="51">
        <f t="shared" si="2"/>
        <v>81793</v>
      </c>
      <c r="W5" s="51">
        <f t="shared" si="2"/>
        <v>17676</v>
      </c>
      <c r="X5" s="51">
        <f t="shared" si="2"/>
        <v>15758</v>
      </c>
      <c r="Y5" s="51">
        <f t="shared" si="2"/>
        <v>15197</v>
      </c>
      <c r="Z5" s="51">
        <f t="shared" si="2"/>
        <v>16666</v>
      </c>
      <c r="AA5" s="51">
        <f t="shared" si="2"/>
        <v>16496</v>
      </c>
      <c r="AB5" s="51">
        <f t="shared" si="2"/>
        <v>94493</v>
      </c>
      <c r="AC5" s="51">
        <f t="shared" si="2"/>
        <v>16943</v>
      </c>
      <c r="AD5" s="51">
        <f t="shared" si="2"/>
        <v>19047</v>
      </c>
      <c r="AE5" s="51">
        <f t="shared" si="2"/>
        <v>20449</v>
      </c>
      <c r="AF5" s="51">
        <f t="shared" si="2"/>
        <v>19077</v>
      </c>
      <c r="AG5" s="51">
        <f t="shared" si="2"/>
        <v>18977</v>
      </c>
      <c r="AH5" s="51">
        <f t="shared" si="2"/>
        <v>96753</v>
      </c>
      <c r="AI5" s="51">
        <f t="shared" si="2"/>
        <v>18876</v>
      </c>
      <c r="AJ5" s="51">
        <f t="shared" si="2"/>
        <v>19617</v>
      </c>
      <c r="AK5" s="51">
        <f t="shared" ref="AK5:BP5" si="3">AK8+AK191+AK284+AK332+AK380+AK440+AK494+AK560+AK602+AK644+AK677+AK722+AK767+AK800+AK842+AK878+AK914+AK953</f>
        <v>19522</v>
      </c>
      <c r="AL5" s="51">
        <f t="shared" si="3"/>
        <v>19401</v>
      </c>
      <c r="AM5" s="51">
        <f t="shared" si="3"/>
        <v>19337</v>
      </c>
      <c r="AN5" s="51">
        <f t="shared" si="3"/>
        <v>91398</v>
      </c>
      <c r="AO5" s="51">
        <f t="shared" si="3"/>
        <v>19388</v>
      </c>
      <c r="AP5" s="51">
        <f t="shared" si="3"/>
        <v>18945</v>
      </c>
      <c r="AQ5" s="51">
        <f t="shared" si="3"/>
        <v>17848</v>
      </c>
      <c r="AR5" s="51">
        <f t="shared" si="3"/>
        <v>17700</v>
      </c>
      <c r="AS5" s="51">
        <f t="shared" si="3"/>
        <v>17517</v>
      </c>
      <c r="AT5" s="51">
        <f t="shared" si="3"/>
        <v>99242</v>
      </c>
      <c r="AU5" s="51">
        <f t="shared" si="3"/>
        <v>17408</v>
      </c>
      <c r="AV5" s="51">
        <f t="shared" si="3"/>
        <v>18484</v>
      </c>
      <c r="AW5" s="51">
        <f t="shared" si="3"/>
        <v>19657</v>
      </c>
      <c r="AX5" s="51">
        <f t="shared" si="3"/>
        <v>20256</v>
      </c>
      <c r="AY5" s="51">
        <f t="shared" si="3"/>
        <v>23437</v>
      </c>
      <c r="AZ5" s="51">
        <f t="shared" si="3"/>
        <v>132654</v>
      </c>
      <c r="BA5" s="51">
        <f t="shared" si="3"/>
        <v>26036</v>
      </c>
      <c r="BB5" s="51">
        <f t="shared" si="3"/>
        <v>27204</v>
      </c>
      <c r="BC5" s="51">
        <f t="shared" si="3"/>
        <v>27776</v>
      </c>
      <c r="BD5" s="51">
        <f t="shared" si="3"/>
        <v>27093</v>
      </c>
      <c r="BE5" s="51">
        <f t="shared" si="3"/>
        <v>24545</v>
      </c>
      <c r="BF5" s="51">
        <f t="shared" si="3"/>
        <v>134062</v>
      </c>
      <c r="BG5" s="51">
        <f t="shared" si="3"/>
        <v>25089</v>
      </c>
      <c r="BH5" s="51">
        <f t="shared" si="3"/>
        <v>24939</v>
      </c>
      <c r="BI5" s="51">
        <f t="shared" si="3"/>
        <v>25932</v>
      </c>
      <c r="BJ5" s="51">
        <f t="shared" si="3"/>
        <v>28363</v>
      </c>
      <c r="BK5" s="51">
        <f t="shared" si="3"/>
        <v>29739</v>
      </c>
      <c r="BL5" s="51">
        <f t="shared" si="3"/>
        <v>154827</v>
      </c>
      <c r="BM5" s="51">
        <f t="shared" si="3"/>
        <v>29853</v>
      </c>
      <c r="BN5" s="51">
        <f t="shared" si="3"/>
        <v>31418</v>
      </c>
      <c r="BO5" s="51">
        <f t="shared" si="3"/>
        <v>31018</v>
      </c>
      <c r="BP5" s="51">
        <f t="shared" si="3"/>
        <v>31589</v>
      </c>
      <c r="BQ5" s="51">
        <f t="shared" ref="BQ5:CV5" si="4">BQ8+BQ191+BQ284+BQ332+BQ380+BQ440+BQ494+BQ560+BQ602+BQ644+BQ677+BQ722+BQ767+BQ800+BQ842+BQ878+BQ914+BQ953</f>
        <v>30949</v>
      </c>
      <c r="BR5" s="51">
        <f t="shared" si="4"/>
        <v>140237</v>
      </c>
      <c r="BS5" s="51">
        <f t="shared" si="4"/>
        <v>29134</v>
      </c>
      <c r="BT5" s="51">
        <f t="shared" si="4"/>
        <v>29083</v>
      </c>
      <c r="BU5" s="51">
        <f t="shared" si="4"/>
        <v>28631</v>
      </c>
      <c r="BV5" s="51">
        <f t="shared" si="4"/>
        <v>26921</v>
      </c>
      <c r="BW5" s="51">
        <f t="shared" si="4"/>
        <v>26468</v>
      </c>
      <c r="BX5" s="51">
        <f t="shared" si="4"/>
        <v>147739</v>
      </c>
      <c r="BY5" s="51">
        <f t="shared" si="4"/>
        <v>30599</v>
      </c>
      <c r="BZ5" s="51">
        <f t="shared" si="4"/>
        <v>31299</v>
      </c>
      <c r="CA5" s="51">
        <f t="shared" si="4"/>
        <v>31381</v>
      </c>
      <c r="CB5" s="51">
        <f t="shared" si="4"/>
        <v>28150</v>
      </c>
      <c r="CC5" s="51">
        <f t="shared" si="4"/>
        <v>26310</v>
      </c>
      <c r="CD5" s="51">
        <f t="shared" si="4"/>
        <v>108711</v>
      </c>
      <c r="CE5" s="51">
        <f t="shared" si="4"/>
        <v>25810</v>
      </c>
      <c r="CF5" s="51">
        <f t="shared" si="4"/>
        <v>23074</v>
      </c>
      <c r="CG5" s="51">
        <f t="shared" si="4"/>
        <v>23147</v>
      </c>
      <c r="CH5" s="51">
        <f t="shared" si="4"/>
        <v>20261</v>
      </c>
      <c r="CI5" s="51">
        <f t="shared" si="4"/>
        <v>16419</v>
      </c>
      <c r="CJ5" s="51">
        <f t="shared" si="4"/>
        <v>73085</v>
      </c>
      <c r="CK5" s="51">
        <f t="shared" si="4"/>
        <v>18303</v>
      </c>
      <c r="CL5" s="51">
        <f t="shared" si="4"/>
        <v>14166</v>
      </c>
      <c r="CM5" s="51">
        <f t="shared" si="4"/>
        <v>13562</v>
      </c>
      <c r="CN5" s="51">
        <f t="shared" si="4"/>
        <v>13678</v>
      </c>
      <c r="CO5" s="51">
        <f t="shared" si="4"/>
        <v>13376</v>
      </c>
      <c r="CP5" s="51">
        <f t="shared" si="4"/>
        <v>45625</v>
      </c>
      <c r="CQ5" s="51">
        <f t="shared" si="4"/>
        <v>12088</v>
      </c>
      <c r="CR5" s="51">
        <f t="shared" si="4"/>
        <v>9556</v>
      </c>
      <c r="CS5" s="51">
        <f t="shared" si="4"/>
        <v>7687</v>
      </c>
      <c r="CT5" s="51">
        <f t="shared" si="4"/>
        <v>8437</v>
      </c>
      <c r="CU5" s="51">
        <f t="shared" si="4"/>
        <v>7857</v>
      </c>
      <c r="CV5" s="51">
        <f t="shared" si="4"/>
        <v>31474</v>
      </c>
      <c r="CW5" s="51">
        <f t="shared" ref="CW5:DT5" si="5">CW8+CW191+CW284+CW332+CW380+CW440+CW494+CW560+CW602+CW644+CW677+CW722+CW767+CW800+CW842+CW878+CW914+CW953</f>
        <v>8456</v>
      </c>
      <c r="CX5" s="51">
        <f t="shared" si="5"/>
        <v>7134</v>
      </c>
      <c r="CY5" s="51">
        <f t="shared" si="5"/>
        <v>5979</v>
      </c>
      <c r="CZ5" s="51">
        <f t="shared" si="5"/>
        <v>5396</v>
      </c>
      <c r="DA5" s="51">
        <f t="shared" si="5"/>
        <v>4509</v>
      </c>
      <c r="DB5" s="51">
        <f t="shared" si="5"/>
        <v>13487</v>
      </c>
      <c r="DC5" s="51">
        <f t="shared" si="5"/>
        <v>3835</v>
      </c>
      <c r="DD5" s="51">
        <f t="shared" si="5"/>
        <v>3300</v>
      </c>
      <c r="DE5" s="51">
        <f t="shared" si="5"/>
        <v>2663</v>
      </c>
      <c r="DF5" s="51">
        <f t="shared" si="5"/>
        <v>2150</v>
      </c>
      <c r="DG5" s="51">
        <f t="shared" si="5"/>
        <v>1539</v>
      </c>
      <c r="DH5" s="51">
        <f t="shared" si="5"/>
        <v>3273</v>
      </c>
      <c r="DI5" s="51">
        <f t="shared" si="5"/>
        <v>1155</v>
      </c>
      <c r="DJ5" s="51">
        <f t="shared" si="5"/>
        <v>805</v>
      </c>
      <c r="DK5" s="51">
        <f t="shared" si="5"/>
        <v>553</v>
      </c>
      <c r="DL5" s="51">
        <f t="shared" si="5"/>
        <v>458</v>
      </c>
      <c r="DM5" s="51">
        <f t="shared" si="5"/>
        <v>302</v>
      </c>
      <c r="DN5" s="51">
        <f t="shared" si="5"/>
        <v>478</v>
      </c>
      <c r="DO5" s="51">
        <f t="shared" si="5"/>
        <v>191</v>
      </c>
      <c r="DP5" s="51">
        <f t="shared" si="5"/>
        <v>120</v>
      </c>
      <c r="DQ5" s="51">
        <f t="shared" si="5"/>
        <v>74</v>
      </c>
      <c r="DR5" s="51">
        <f t="shared" si="5"/>
        <v>55</v>
      </c>
      <c r="DS5" s="51">
        <f t="shared" si="5"/>
        <v>38</v>
      </c>
      <c r="DT5" s="52">
        <f t="shared" si="5"/>
        <v>51</v>
      </c>
    </row>
    <row r="6" spans="1:124" s="18" customFormat="1" ht="16.2" customHeight="1" x14ac:dyDescent="0.2">
      <c r="A6" s="579"/>
      <c r="B6" s="50" t="s">
        <v>19</v>
      </c>
      <c r="C6" s="51">
        <f>C9+C192+C285+C333+C381+C441+C495+C561+C603+C645+C678+C723+C768+C801+C843+C879+C915+C954</f>
        <v>1628818</v>
      </c>
      <c r="D6" s="51">
        <f>SUM(E6:I6)</f>
        <v>42408</v>
      </c>
      <c r="E6" s="51">
        <f t="shared" ref="E6:AJ6" si="6">E9+E192+E285+E333+E381+E441+E495+E561+E603+E645+E678+E723+E768+E801+E843+E879+E915+E954</f>
        <v>6815</v>
      </c>
      <c r="F6" s="51">
        <f t="shared" si="6"/>
        <v>7495</v>
      </c>
      <c r="G6" s="51">
        <f t="shared" si="6"/>
        <v>8185</v>
      </c>
      <c r="H6" s="51">
        <f t="shared" si="6"/>
        <v>9492</v>
      </c>
      <c r="I6" s="51">
        <f t="shared" si="6"/>
        <v>10421</v>
      </c>
      <c r="J6" s="51">
        <f t="shared" si="6"/>
        <v>69333</v>
      </c>
      <c r="K6" s="51">
        <f t="shared" si="6"/>
        <v>11586</v>
      </c>
      <c r="L6" s="51">
        <f t="shared" si="6"/>
        <v>13455</v>
      </c>
      <c r="M6" s="51">
        <f t="shared" si="6"/>
        <v>14795</v>
      </c>
      <c r="N6" s="51">
        <f t="shared" si="6"/>
        <v>14716</v>
      </c>
      <c r="O6" s="51">
        <f t="shared" si="6"/>
        <v>14781</v>
      </c>
      <c r="P6" s="51">
        <f t="shared" si="6"/>
        <v>79034</v>
      </c>
      <c r="Q6" s="51">
        <f t="shared" si="6"/>
        <v>16460</v>
      </c>
      <c r="R6" s="51">
        <f t="shared" si="6"/>
        <v>16205</v>
      </c>
      <c r="S6" s="51">
        <f t="shared" si="6"/>
        <v>15789</v>
      </c>
      <c r="T6" s="51">
        <f t="shared" si="6"/>
        <v>14883</v>
      </c>
      <c r="U6" s="51">
        <f t="shared" si="6"/>
        <v>15697</v>
      </c>
      <c r="V6" s="51">
        <f t="shared" si="6"/>
        <v>74005</v>
      </c>
      <c r="W6" s="51">
        <f t="shared" si="6"/>
        <v>16549</v>
      </c>
      <c r="X6" s="51">
        <f t="shared" si="6"/>
        <v>14448</v>
      </c>
      <c r="Y6" s="51">
        <f t="shared" si="6"/>
        <v>13973</v>
      </c>
      <c r="Z6" s="51">
        <f t="shared" si="6"/>
        <v>14891</v>
      </c>
      <c r="AA6" s="51">
        <f t="shared" si="6"/>
        <v>14144</v>
      </c>
      <c r="AB6" s="51">
        <f t="shared" si="6"/>
        <v>73453</v>
      </c>
      <c r="AC6" s="51">
        <f t="shared" si="6"/>
        <v>13595</v>
      </c>
      <c r="AD6" s="51">
        <f t="shared" si="6"/>
        <v>14670</v>
      </c>
      <c r="AE6" s="51">
        <f t="shared" si="6"/>
        <v>15931</v>
      </c>
      <c r="AF6" s="51">
        <f t="shared" si="6"/>
        <v>14849</v>
      </c>
      <c r="AG6" s="51">
        <f t="shared" si="6"/>
        <v>14408</v>
      </c>
      <c r="AH6" s="51">
        <f t="shared" si="6"/>
        <v>76390</v>
      </c>
      <c r="AI6" s="51">
        <f t="shared" si="6"/>
        <v>14798</v>
      </c>
      <c r="AJ6" s="51">
        <f t="shared" si="6"/>
        <v>15085</v>
      </c>
      <c r="AK6" s="51">
        <f t="shared" ref="AK6:BP6" si="7">AK9+AK192+AK285+AK333+AK381+AK441+AK495+AK561+AK603+AK645+AK678+AK723+AK768+AK801+AK843+AK879+AK915+AK954</f>
        <v>15156</v>
      </c>
      <c r="AL6" s="51">
        <f t="shared" si="7"/>
        <v>15617</v>
      </c>
      <c r="AM6" s="51">
        <f t="shared" si="7"/>
        <v>15734</v>
      </c>
      <c r="AN6" s="51">
        <f t="shared" si="7"/>
        <v>78829</v>
      </c>
      <c r="AO6" s="51">
        <f t="shared" si="7"/>
        <v>16325</v>
      </c>
      <c r="AP6" s="51">
        <f t="shared" si="7"/>
        <v>16425</v>
      </c>
      <c r="AQ6" s="51">
        <f t="shared" si="7"/>
        <v>14874</v>
      </c>
      <c r="AR6" s="51">
        <f t="shared" si="7"/>
        <v>15598</v>
      </c>
      <c r="AS6" s="51">
        <f t="shared" si="7"/>
        <v>15607</v>
      </c>
      <c r="AT6" s="51">
        <f t="shared" si="7"/>
        <v>92756</v>
      </c>
      <c r="AU6" s="51">
        <f t="shared" si="7"/>
        <v>16549</v>
      </c>
      <c r="AV6" s="51">
        <f t="shared" si="7"/>
        <v>16701</v>
      </c>
      <c r="AW6" s="51">
        <f t="shared" si="7"/>
        <v>18124</v>
      </c>
      <c r="AX6" s="51">
        <f t="shared" si="7"/>
        <v>19276</v>
      </c>
      <c r="AY6" s="51">
        <f t="shared" si="7"/>
        <v>22106</v>
      </c>
      <c r="AZ6" s="51">
        <f t="shared" si="7"/>
        <v>124660</v>
      </c>
      <c r="BA6" s="51">
        <f t="shared" si="7"/>
        <v>24861</v>
      </c>
      <c r="BB6" s="51">
        <f t="shared" si="7"/>
        <v>25709</v>
      </c>
      <c r="BC6" s="51">
        <f t="shared" si="7"/>
        <v>26053</v>
      </c>
      <c r="BD6" s="51">
        <f t="shared" si="7"/>
        <v>25631</v>
      </c>
      <c r="BE6" s="51">
        <f t="shared" si="7"/>
        <v>22406</v>
      </c>
      <c r="BF6" s="51">
        <f t="shared" si="7"/>
        <v>128368</v>
      </c>
      <c r="BG6" s="51">
        <f t="shared" si="7"/>
        <v>24297</v>
      </c>
      <c r="BH6" s="51">
        <f t="shared" si="7"/>
        <v>23257</v>
      </c>
      <c r="BI6" s="51">
        <f t="shared" si="7"/>
        <v>25206</v>
      </c>
      <c r="BJ6" s="51">
        <f t="shared" si="7"/>
        <v>26607</v>
      </c>
      <c r="BK6" s="51">
        <f t="shared" si="7"/>
        <v>29001</v>
      </c>
      <c r="BL6" s="51">
        <f t="shared" si="7"/>
        <v>146948</v>
      </c>
      <c r="BM6" s="51">
        <f t="shared" si="7"/>
        <v>27317</v>
      </c>
      <c r="BN6" s="51">
        <f t="shared" si="7"/>
        <v>29554</v>
      </c>
      <c r="BO6" s="51">
        <f t="shared" si="7"/>
        <v>29440</v>
      </c>
      <c r="BP6" s="51">
        <f t="shared" si="7"/>
        <v>30335</v>
      </c>
      <c r="BQ6" s="51">
        <f t="shared" ref="BQ6:CV6" si="8">BQ9+BQ192+BQ285+BQ333+BQ381+BQ441+BQ495+BQ561+BQ603+BQ645+BQ678+BQ723+BQ768+BQ801+BQ843+BQ879+BQ915+BQ954</f>
        <v>30302</v>
      </c>
      <c r="BR6" s="51">
        <f t="shared" si="8"/>
        <v>134017</v>
      </c>
      <c r="BS6" s="51">
        <f t="shared" si="8"/>
        <v>29370</v>
      </c>
      <c r="BT6" s="51">
        <f t="shared" si="8"/>
        <v>25832</v>
      </c>
      <c r="BU6" s="51">
        <f t="shared" si="8"/>
        <v>28161</v>
      </c>
      <c r="BV6" s="51">
        <f t="shared" si="8"/>
        <v>26071</v>
      </c>
      <c r="BW6" s="51">
        <f t="shared" si="8"/>
        <v>24583</v>
      </c>
      <c r="BX6" s="51">
        <f t="shared" si="8"/>
        <v>146001</v>
      </c>
      <c r="BY6" s="51">
        <f t="shared" si="8"/>
        <v>29375</v>
      </c>
      <c r="BZ6" s="51">
        <f t="shared" si="8"/>
        <v>31515</v>
      </c>
      <c r="CA6" s="51">
        <f t="shared" si="8"/>
        <v>31757</v>
      </c>
      <c r="CB6" s="51">
        <f t="shared" si="8"/>
        <v>27882</v>
      </c>
      <c r="CC6" s="51">
        <f t="shared" si="8"/>
        <v>25472</v>
      </c>
      <c r="CD6" s="51">
        <f t="shared" si="8"/>
        <v>111748</v>
      </c>
      <c r="CE6" s="51">
        <f t="shared" si="8"/>
        <v>25685</v>
      </c>
      <c r="CF6" s="51">
        <f t="shared" si="8"/>
        <v>23538</v>
      </c>
      <c r="CG6" s="51">
        <f t="shared" si="8"/>
        <v>24752</v>
      </c>
      <c r="CH6" s="51">
        <f t="shared" si="8"/>
        <v>20100</v>
      </c>
      <c r="CI6" s="51">
        <f t="shared" si="8"/>
        <v>17673</v>
      </c>
      <c r="CJ6" s="51">
        <f t="shared" si="8"/>
        <v>80684</v>
      </c>
      <c r="CK6" s="51">
        <f t="shared" si="8"/>
        <v>19535</v>
      </c>
      <c r="CL6" s="51">
        <f t="shared" si="8"/>
        <v>15485</v>
      </c>
      <c r="CM6" s="51">
        <f t="shared" si="8"/>
        <v>14986</v>
      </c>
      <c r="CN6" s="51">
        <f t="shared" si="8"/>
        <v>15467</v>
      </c>
      <c r="CO6" s="51">
        <f t="shared" si="8"/>
        <v>15211</v>
      </c>
      <c r="CP6" s="51">
        <f t="shared" si="8"/>
        <v>60300</v>
      </c>
      <c r="CQ6" s="51">
        <f t="shared" si="8"/>
        <v>14712</v>
      </c>
      <c r="CR6" s="51">
        <f t="shared" si="8"/>
        <v>11519</v>
      </c>
      <c r="CS6" s="51">
        <f t="shared" si="8"/>
        <v>9938</v>
      </c>
      <c r="CT6" s="51">
        <f t="shared" si="8"/>
        <v>12037</v>
      </c>
      <c r="CU6" s="51">
        <f t="shared" si="8"/>
        <v>12094</v>
      </c>
      <c r="CV6" s="51">
        <f t="shared" si="8"/>
        <v>58282</v>
      </c>
      <c r="CW6" s="51">
        <f t="shared" ref="CW6:DT6" si="9">CW9+CW192+CW285+CW333+CW381+CW441+CW495+CW561+CW603+CW645+CW678+CW723+CW768+CW801+CW843+CW879+CW915+CW954</f>
        <v>14134</v>
      </c>
      <c r="CX6" s="51">
        <f t="shared" si="9"/>
        <v>12337</v>
      </c>
      <c r="CY6" s="51">
        <f t="shared" si="9"/>
        <v>11306</v>
      </c>
      <c r="CZ6" s="51">
        <f t="shared" si="9"/>
        <v>10919</v>
      </c>
      <c r="DA6" s="51">
        <f t="shared" si="9"/>
        <v>9586</v>
      </c>
      <c r="DB6" s="51">
        <f t="shared" si="9"/>
        <v>35014</v>
      </c>
      <c r="DC6" s="51">
        <f t="shared" si="9"/>
        <v>8739</v>
      </c>
      <c r="DD6" s="51">
        <f t="shared" si="9"/>
        <v>8082</v>
      </c>
      <c r="DE6" s="51">
        <f t="shared" si="9"/>
        <v>7092</v>
      </c>
      <c r="DF6" s="51">
        <f t="shared" si="9"/>
        <v>6276</v>
      </c>
      <c r="DG6" s="51">
        <f t="shared" si="9"/>
        <v>4825</v>
      </c>
      <c r="DH6" s="51">
        <f t="shared" si="9"/>
        <v>13544</v>
      </c>
      <c r="DI6" s="51">
        <f t="shared" si="9"/>
        <v>4300</v>
      </c>
      <c r="DJ6" s="51">
        <f t="shared" si="9"/>
        <v>3223</v>
      </c>
      <c r="DK6" s="51">
        <f t="shared" si="9"/>
        <v>2598</v>
      </c>
      <c r="DL6" s="51">
        <f t="shared" si="9"/>
        <v>1955</v>
      </c>
      <c r="DM6" s="51">
        <f t="shared" si="9"/>
        <v>1468</v>
      </c>
      <c r="DN6" s="51">
        <f t="shared" si="9"/>
        <v>2711</v>
      </c>
      <c r="DO6" s="51">
        <f t="shared" si="9"/>
        <v>1053</v>
      </c>
      <c r="DP6" s="51">
        <f t="shared" si="9"/>
        <v>662</v>
      </c>
      <c r="DQ6" s="51">
        <f t="shared" si="9"/>
        <v>494</v>
      </c>
      <c r="DR6" s="51">
        <f t="shared" si="9"/>
        <v>272</v>
      </c>
      <c r="DS6" s="51">
        <f t="shared" si="9"/>
        <v>230</v>
      </c>
      <c r="DT6" s="52">
        <f t="shared" si="9"/>
        <v>333</v>
      </c>
    </row>
    <row r="7" spans="1:124" s="298" customFormat="1" ht="16.2" customHeight="1" x14ac:dyDescent="0.2">
      <c r="A7" s="563" t="s">
        <v>39</v>
      </c>
      <c r="B7" s="372" t="s">
        <v>17</v>
      </c>
      <c r="C7" s="373">
        <f>SUM(C8:C9)</f>
        <v>1021487</v>
      </c>
      <c r="D7" s="373">
        <f>SUM(D8:D9)</f>
        <v>28208</v>
      </c>
      <c r="E7" s="373">
        <f t="shared" ref="E7:BP7" si="10">SUM(E8:E9)</f>
        <v>4594</v>
      </c>
      <c r="F7" s="373">
        <f t="shared" si="10"/>
        <v>5236</v>
      </c>
      <c r="G7" s="373">
        <f t="shared" si="10"/>
        <v>5413</v>
      </c>
      <c r="H7" s="373">
        <f t="shared" si="10"/>
        <v>6212</v>
      </c>
      <c r="I7" s="373">
        <f t="shared" si="10"/>
        <v>6753</v>
      </c>
      <c r="J7" s="373">
        <f>SUM(J8:J9)</f>
        <v>44529</v>
      </c>
      <c r="K7" s="373">
        <f t="shared" si="10"/>
        <v>7595</v>
      </c>
      <c r="L7" s="373">
        <f t="shared" si="10"/>
        <v>8632</v>
      </c>
      <c r="M7" s="373">
        <f t="shared" si="10"/>
        <v>9447</v>
      </c>
      <c r="N7" s="373">
        <f t="shared" si="10"/>
        <v>9301</v>
      </c>
      <c r="O7" s="373">
        <f t="shared" si="10"/>
        <v>9554</v>
      </c>
      <c r="P7" s="373">
        <f>SUM(P8:P9)</f>
        <v>49914</v>
      </c>
      <c r="Q7" s="373">
        <f t="shared" si="10"/>
        <v>10602</v>
      </c>
      <c r="R7" s="373">
        <f t="shared" si="10"/>
        <v>10204</v>
      </c>
      <c r="S7" s="373">
        <f t="shared" si="10"/>
        <v>9861</v>
      </c>
      <c r="T7" s="373">
        <f t="shared" si="10"/>
        <v>9468</v>
      </c>
      <c r="U7" s="373">
        <f t="shared" si="10"/>
        <v>9779</v>
      </c>
      <c r="V7" s="373">
        <f>SUM(V8:V9)</f>
        <v>47904</v>
      </c>
      <c r="W7" s="373">
        <f t="shared" si="10"/>
        <v>10535</v>
      </c>
      <c r="X7" s="373">
        <f t="shared" si="10"/>
        <v>9143</v>
      </c>
      <c r="Y7" s="373">
        <f t="shared" si="10"/>
        <v>8881</v>
      </c>
      <c r="Z7" s="373">
        <f t="shared" si="10"/>
        <v>9785</v>
      </c>
      <c r="AA7" s="373">
        <f t="shared" si="10"/>
        <v>9560</v>
      </c>
      <c r="AB7" s="373">
        <f>SUM(AB8:AB9)</f>
        <v>55414</v>
      </c>
      <c r="AC7" s="373">
        <f t="shared" si="10"/>
        <v>9635</v>
      </c>
      <c r="AD7" s="373">
        <f t="shared" si="10"/>
        <v>10737</v>
      </c>
      <c r="AE7" s="373">
        <f t="shared" si="10"/>
        <v>11974</v>
      </c>
      <c r="AF7" s="373">
        <f t="shared" si="10"/>
        <v>11498</v>
      </c>
      <c r="AG7" s="373">
        <f t="shared" si="10"/>
        <v>11570</v>
      </c>
      <c r="AH7" s="373">
        <f>SUM(AH8:AH9)</f>
        <v>62343</v>
      </c>
      <c r="AI7" s="373">
        <f t="shared" si="10"/>
        <v>11974</v>
      </c>
      <c r="AJ7" s="373">
        <f t="shared" si="10"/>
        <v>12401</v>
      </c>
      <c r="AK7" s="373">
        <f t="shared" si="10"/>
        <v>12505</v>
      </c>
      <c r="AL7" s="373">
        <f t="shared" si="10"/>
        <v>12686</v>
      </c>
      <c r="AM7" s="373">
        <f t="shared" si="10"/>
        <v>12777</v>
      </c>
      <c r="AN7" s="373">
        <f>SUM(AN8:AN9)</f>
        <v>61233</v>
      </c>
      <c r="AO7" s="373">
        <f t="shared" si="10"/>
        <v>12978</v>
      </c>
      <c r="AP7" s="373">
        <f t="shared" si="10"/>
        <v>12773</v>
      </c>
      <c r="AQ7" s="373">
        <f t="shared" si="10"/>
        <v>11793</v>
      </c>
      <c r="AR7" s="373">
        <f t="shared" si="10"/>
        <v>11922</v>
      </c>
      <c r="AS7" s="373">
        <f t="shared" si="10"/>
        <v>11767</v>
      </c>
      <c r="AT7" s="373">
        <f>SUM(AT8:AT9)</f>
        <v>63960</v>
      </c>
      <c r="AU7" s="373">
        <f t="shared" si="10"/>
        <v>11777</v>
      </c>
      <c r="AV7" s="373">
        <f t="shared" si="10"/>
        <v>11717</v>
      </c>
      <c r="AW7" s="373">
        <f t="shared" si="10"/>
        <v>12732</v>
      </c>
      <c r="AX7" s="373">
        <f t="shared" si="10"/>
        <v>12897</v>
      </c>
      <c r="AY7" s="373">
        <f t="shared" si="10"/>
        <v>14837</v>
      </c>
      <c r="AZ7" s="373">
        <f>SUM(AZ8:AZ9)</f>
        <v>83037</v>
      </c>
      <c r="BA7" s="373">
        <f t="shared" si="10"/>
        <v>16728</v>
      </c>
      <c r="BB7" s="373">
        <f t="shared" si="10"/>
        <v>17298</v>
      </c>
      <c r="BC7" s="373">
        <f t="shared" si="10"/>
        <v>17117</v>
      </c>
      <c r="BD7" s="373">
        <f t="shared" si="10"/>
        <v>16897</v>
      </c>
      <c r="BE7" s="373">
        <f t="shared" si="10"/>
        <v>14997</v>
      </c>
      <c r="BF7" s="373">
        <f>SUM(BF8:BF9)</f>
        <v>81723</v>
      </c>
      <c r="BG7" s="373">
        <f t="shared" si="10"/>
        <v>15547</v>
      </c>
      <c r="BH7" s="373">
        <f t="shared" si="10"/>
        <v>15179</v>
      </c>
      <c r="BI7" s="373">
        <f t="shared" si="10"/>
        <v>15718</v>
      </c>
      <c r="BJ7" s="373">
        <f t="shared" si="10"/>
        <v>17011</v>
      </c>
      <c r="BK7" s="373">
        <f t="shared" si="10"/>
        <v>18268</v>
      </c>
      <c r="BL7" s="373">
        <f>SUM(BL8:BL9)</f>
        <v>94233</v>
      </c>
      <c r="BM7" s="373">
        <f t="shared" si="10"/>
        <v>17513</v>
      </c>
      <c r="BN7" s="373">
        <f t="shared" si="10"/>
        <v>18887</v>
      </c>
      <c r="BO7" s="373">
        <f t="shared" si="10"/>
        <v>18957</v>
      </c>
      <c r="BP7" s="373">
        <f t="shared" si="10"/>
        <v>19517</v>
      </c>
      <c r="BQ7" s="373">
        <f t="shared" ref="BQ7:DT7" si="11">SUM(BQ8:BQ9)</f>
        <v>19359</v>
      </c>
      <c r="BR7" s="373">
        <f>SUM(BR8:BR9)</f>
        <v>87293</v>
      </c>
      <c r="BS7" s="373">
        <f t="shared" si="11"/>
        <v>18419</v>
      </c>
      <c r="BT7" s="373">
        <f t="shared" si="11"/>
        <v>17258</v>
      </c>
      <c r="BU7" s="373">
        <f t="shared" si="11"/>
        <v>18199</v>
      </c>
      <c r="BV7" s="373">
        <f t="shared" si="11"/>
        <v>17040</v>
      </c>
      <c r="BW7" s="373">
        <f t="shared" si="11"/>
        <v>16377</v>
      </c>
      <c r="BX7" s="373">
        <f>SUM(BX8:BX9)</f>
        <v>91423</v>
      </c>
      <c r="BY7" s="373">
        <f t="shared" si="11"/>
        <v>19189</v>
      </c>
      <c r="BZ7" s="373">
        <f t="shared" si="11"/>
        <v>19411</v>
      </c>
      <c r="CA7" s="373">
        <f t="shared" si="11"/>
        <v>19647</v>
      </c>
      <c r="CB7" s="373">
        <f t="shared" si="11"/>
        <v>17400</v>
      </c>
      <c r="CC7" s="373">
        <f t="shared" si="11"/>
        <v>15776</v>
      </c>
      <c r="CD7" s="373">
        <f>SUM(CD8:CD9)</f>
        <v>66129</v>
      </c>
      <c r="CE7" s="373">
        <f t="shared" si="11"/>
        <v>15346</v>
      </c>
      <c r="CF7" s="373">
        <f t="shared" si="11"/>
        <v>14098</v>
      </c>
      <c r="CG7" s="373">
        <f t="shared" si="11"/>
        <v>14553</v>
      </c>
      <c r="CH7" s="373">
        <f t="shared" si="11"/>
        <v>11967</v>
      </c>
      <c r="CI7" s="373">
        <f t="shared" si="11"/>
        <v>10165</v>
      </c>
      <c r="CJ7" s="373">
        <f>SUM(CJ8:CJ9)</f>
        <v>43235</v>
      </c>
      <c r="CK7" s="373">
        <f t="shared" si="11"/>
        <v>11021</v>
      </c>
      <c r="CL7" s="373">
        <f t="shared" si="11"/>
        <v>8379</v>
      </c>
      <c r="CM7" s="373">
        <f t="shared" si="11"/>
        <v>7952</v>
      </c>
      <c r="CN7" s="373">
        <f t="shared" si="11"/>
        <v>8102</v>
      </c>
      <c r="CO7" s="373">
        <f t="shared" si="11"/>
        <v>7781</v>
      </c>
      <c r="CP7" s="373">
        <f>SUM(CP8:CP9)</f>
        <v>27030</v>
      </c>
      <c r="CQ7" s="373">
        <f t="shared" si="11"/>
        <v>7072</v>
      </c>
      <c r="CR7" s="373">
        <f t="shared" si="11"/>
        <v>5560</v>
      </c>
      <c r="CS7" s="373">
        <f t="shared" si="11"/>
        <v>4455</v>
      </c>
      <c r="CT7" s="373">
        <f t="shared" si="11"/>
        <v>5159</v>
      </c>
      <c r="CU7" s="373">
        <f t="shared" si="11"/>
        <v>4784</v>
      </c>
      <c r="CV7" s="373">
        <f>SUM(CV8:CV9)</f>
        <v>19755</v>
      </c>
      <c r="CW7" s="373">
        <f t="shared" si="11"/>
        <v>5082</v>
      </c>
      <c r="CX7" s="373">
        <f t="shared" si="11"/>
        <v>4395</v>
      </c>
      <c r="CY7" s="373">
        <f t="shared" si="11"/>
        <v>3795</v>
      </c>
      <c r="CZ7" s="373">
        <f t="shared" si="11"/>
        <v>3466</v>
      </c>
      <c r="DA7" s="373">
        <f t="shared" si="11"/>
        <v>3017</v>
      </c>
      <c r="DB7" s="373">
        <f>SUM(DB8:DB9)</f>
        <v>10091</v>
      </c>
      <c r="DC7" s="373">
        <f t="shared" si="11"/>
        <v>2697</v>
      </c>
      <c r="DD7" s="373">
        <f t="shared" si="11"/>
        <v>2379</v>
      </c>
      <c r="DE7" s="373">
        <f t="shared" si="11"/>
        <v>2039</v>
      </c>
      <c r="DF7" s="373">
        <f t="shared" si="11"/>
        <v>1679</v>
      </c>
      <c r="DG7" s="373">
        <f t="shared" si="11"/>
        <v>1297</v>
      </c>
      <c r="DH7" s="373">
        <f>SUM(DH8:DH9)</f>
        <v>3392</v>
      </c>
      <c r="DI7" s="373">
        <f t="shared" si="11"/>
        <v>1085</v>
      </c>
      <c r="DJ7" s="373">
        <f t="shared" si="11"/>
        <v>814</v>
      </c>
      <c r="DK7" s="373">
        <f t="shared" si="11"/>
        <v>641</v>
      </c>
      <c r="DL7" s="373">
        <f t="shared" si="11"/>
        <v>479</v>
      </c>
      <c r="DM7" s="373">
        <f t="shared" si="11"/>
        <v>373</v>
      </c>
      <c r="DN7" s="373">
        <f>SUM(DN8:DN9)</f>
        <v>577</v>
      </c>
      <c r="DO7" s="373">
        <f t="shared" si="11"/>
        <v>205</v>
      </c>
      <c r="DP7" s="373">
        <f t="shared" si="11"/>
        <v>143</v>
      </c>
      <c r="DQ7" s="373">
        <f t="shared" si="11"/>
        <v>113</v>
      </c>
      <c r="DR7" s="373">
        <f t="shared" si="11"/>
        <v>63</v>
      </c>
      <c r="DS7" s="373">
        <f t="shared" si="11"/>
        <v>53</v>
      </c>
      <c r="DT7" s="374">
        <f t="shared" si="11"/>
        <v>64</v>
      </c>
    </row>
    <row r="8" spans="1:124" s="298" customFormat="1" ht="16.2" customHeight="1" x14ac:dyDescent="0.2">
      <c r="A8" s="563"/>
      <c r="B8" s="372" t="s">
        <v>18</v>
      </c>
      <c r="C8" s="373">
        <f>C11+C35+C62+C110+C149</f>
        <v>517211</v>
      </c>
      <c r="D8" s="373">
        <f>SUM(E8:I8)</f>
        <v>14342</v>
      </c>
      <c r="E8" s="373">
        <f t="shared" ref="E8:I9" si="12">E11+E35+E62+E110+E149</f>
        <v>2274</v>
      </c>
      <c r="F8" s="373">
        <f t="shared" si="12"/>
        <v>2656</v>
      </c>
      <c r="G8" s="373">
        <f t="shared" si="12"/>
        <v>2758</v>
      </c>
      <c r="H8" s="373">
        <f t="shared" si="12"/>
        <v>3172</v>
      </c>
      <c r="I8" s="373">
        <f t="shared" si="12"/>
        <v>3482</v>
      </c>
      <c r="J8" s="373">
        <f>SUM(K8:O8)</f>
        <v>23124</v>
      </c>
      <c r="K8" s="373">
        <f t="shared" ref="K8:O9" si="13">K11+K35+K62+K110+K149</f>
        <v>3958</v>
      </c>
      <c r="L8" s="373">
        <f t="shared" si="13"/>
        <v>4422</v>
      </c>
      <c r="M8" s="373">
        <f t="shared" si="13"/>
        <v>4918</v>
      </c>
      <c r="N8" s="373">
        <f t="shared" si="13"/>
        <v>4855</v>
      </c>
      <c r="O8" s="373">
        <f t="shared" si="13"/>
        <v>4971</v>
      </c>
      <c r="P8" s="373">
        <f>SUM(Q8:U8)</f>
        <v>25677</v>
      </c>
      <c r="Q8" s="373">
        <f t="shared" ref="Q8:U9" si="14">Q11+Q35+Q62+Q110+Q149</f>
        <v>5467</v>
      </c>
      <c r="R8" s="373">
        <f t="shared" si="14"/>
        <v>5238</v>
      </c>
      <c r="S8" s="373">
        <f t="shared" si="14"/>
        <v>5121</v>
      </c>
      <c r="T8" s="373">
        <f t="shared" si="14"/>
        <v>4864</v>
      </c>
      <c r="U8" s="373">
        <f t="shared" si="14"/>
        <v>4987</v>
      </c>
      <c r="V8" s="373">
        <f>SUM(W8:AA8)</f>
        <v>25264</v>
      </c>
      <c r="W8" s="373">
        <f t="shared" ref="W8:AA9" si="15">W11+W35+W62+W110+W149</f>
        <v>5467</v>
      </c>
      <c r="X8" s="373">
        <f t="shared" si="15"/>
        <v>4791</v>
      </c>
      <c r="Y8" s="373">
        <f t="shared" si="15"/>
        <v>4630</v>
      </c>
      <c r="Z8" s="373">
        <f t="shared" si="15"/>
        <v>5169</v>
      </c>
      <c r="AA8" s="373">
        <f t="shared" si="15"/>
        <v>5207</v>
      </c>
      <c r="AB8" s="373">
        <f>SUM(AC8:AG8)</f>
        <v>31059</v>
      </c>
      <c r="AC8" s="373">
        <f t="shared" ref="AC8:AG9" si="16">AC11+AC35+AC62+AC110+AC149</f>
        <v>5250</v>
      </c>
      <c r="AD8" s="373">
        <f t="shared" si="16"/>
        <v>6052</v>
      </c>
      <c r="AE8" s="373">
        <f t="shared" si="16"/>
        <v>6681</v>
      </c>
      <c r="AF8" s="373">
        <f t="shared" si="16"/>
        <v>6520</v>
      </c>
      <c r="AG8" s="373">
        <f t="shared" si="16"/>
        <v>6556</v>
      </c>
      <c r="AH8" s="373">
        <f>SUM(AI8:AM8)</f>
        <v>35070</v>
      </c>
      <c r="AI8" s="373">
        <f t="shared" ref="AI8:AM9" si="17">AI11+AI35+AI62+AI110+AI149</f>
        <v>6782</v>
      </c>
      <c r="AJ8" s="373">
        <f t="shared" si="17"/>
        <v>7114</v>
      </c>
      <c r="AK8" s="373">
        <f t="shared" si="17"/>
        <v>7054</v>
      </c>
      <c r="AL8" s="373">
        <f t="shared" si="17"/>
        <v>7026</v>
      </c>
      <c r="AM8" s="373">
        <f t="shared" si="17"/>
        <v>7094</v>
      </c>
      <c r="AN8" s="373">
        <f>SUM(AO8:AS8)</f>
        <v>33109</v>
      </c>
      <c r="AO8" s="373">
        <f t="shared" ref="AO8:AS9" si="18">AO11+AO35+AO62+AO110+AO149</f>
        <v>7126</v>
      </c>
      <c r="AP8" s="373">
        <f t="shared" si="18"/>
        <v>6869</v>
      </c>
      <c r="AQ8" s="373">
        <f t="shared" si="18"/>
        <v>6493</v>
      </c>
      <c r="AR8" s="373">
        <f t="shared" si="18"/>
        <v>6322</v>
      </c>
      <c r="AS8" s="373">
        <f t="shared" si="18"/>
        <v>6299</v>
      </c>
      <c r="AT8" s="373">
        <f>SUM(AU8:AY8)</f>
        <v>33605</v>
      </c>
      <c r="AU8" s="373">
        <f t="shared" ref="AU8:AY9" si="19">AU11+AU35+AU62+AU110+AU149</f>
        <v>6211</v>
      </c>
      <c r="AV8" s="373">
        <f t="shared" si="19"/>
        <v>6205</v>
      </c>
      <c r="AW8" s="373">
        <f t="shared" si="19"/>
        <v>6710</v>
      </c>
      <c r="AX8" s="373">
        <f t="shared" si="19"/>
        <v>6750</v>
      </c>
      <c r="AY8" s="373">
        <f t="shared" si="19"/>
        <v>7729</v>
      </c>
      <c r="AZ8" s="373">
        <f>SUM(BA8:BE8)</f>
        <v>42747</v>
      </c>
      <c r="BA8" s="373">
        <f t="shared" ref="BA8:BE9" si="20">BA11+BA35+BA62+BA110+BA149</f>
        <v>8638</v>
      </c>
      <c r="BB8" s="373">
        <f t="shared" si="20"/>
        <v>8886</v>
      </c>
      <c r="BC8" s="373">
        <f t="shared" si="20"/>
        <v>8738</v>
      </c>
      <c r="BD8" s="373">
        <f t="shared" si="20"/>
        <v>8644</v>
      </c>
      <c r="BE8" s="373">
        <f t="shared" si="20"/>
        <v>7841</v>
      </c>
      <c r="BF8" s="373">
        <f>SUM(BG8:BK8)</f>
        <v>41449</v>
      </c>
      <c r="BG8" s="373">
        <f t="shared" ref="BG8:BK9" si="21">BG11+BG35+BG62+BG110+BG149</f>
        <v>7891</v>
      </c>
      <c r="BH8" s="373">
        <f t="shared" si="21"/>
        <v>7942</v>
      </c>
      <c r="BI8" s="373">
        <f t="shared" si="21"/>
        <v>7843</v>
      </c>
      <c r="BJ8" s="373">
        <f t="shared" si="21"/>
        <v>8697</v>
      </c>
      <c r="BK8" s="373">
        <f t="shared" si="21"/>
        <v>9076</v>
      </c>
      <c r="BL8" s="373">
        <f>SUM(BM8:BQ8)</f>
        <v>46797</v>
      </c>
      <c r="BM8" s="373">
        <f t="shared" ref="BM8:BQ9" si="22">BM11+BM35+BM62+BM110+BM149</f>
        <v>8912</v>
      </c>
      <c r="BN8" s="373">
        <f t="shared" si="22"/>
        <v>9311</v>
      </c>
      <c r="BO8" s="373">
        <f t="shared" si="22"/>
        <v>9462</v>
      </c>
      <c r="BP8" s="373">
        <f t="shared" si="22"/>
        <v>9681</v>
      </c>
      <c r="BQ8" s="373">
        <f t="shared" si="22"/>
        <v>9431</v>
      </c>
      <c r="BR8" s="373">
        <f>SUM(BS8:BW8)</f>
        <v>43270</v>
      </c>
      <c r="BS8" s="373">
        <f t="shared" ref="BS8:BW9" si="23">BS11+BS35+BS62+BS110+BS149</f>
        <v>8822</v>
      </c>
      <c r="BT8" s="373">
        <f t="shared" si="23"/>
        <v>8884</v>
      </c>
      <c r="BU8" s="373">
        <f t="shared" si="23"/>
        <v>8857</v>
      </c>
      <c r="BV8" s="373">
        <f t="shared" si="23"/>
        <v>8417</v>
      </c>
      <c r="BW8" s="373">
        <f t="shared" si="23"/>
        <v>8290</v>
      </c>
      <c r="BX8" s="373">
        <f>SUM(BY8:CC8)</f>
        <v>45526</v>
      </c>
      <c r="BY8" s="373">
        <f t="shared" ref="BY8:CC9" si="24">BY11+BY35+BY62+BY110+BY149</f>
        <v>9637</v>
      </c>
      <c r="BZ8" s="373">
        <f t="shared" si="24"/>
        <v>9577</v>
      </c>
      <c r="CA8" s="373">
        <f t="shared" si="24"/>
        <v>9710</v>
      </c>
      <c r="CB8" s="373">
        <f t="shared" si="24"/>
        <v>8654</v>
      </c>
      <c r="CC8" s="373">
        <f t="shared" si="24"/>
        <v>7948</v>
      </c>
      <c r="CD8" s="373">
        <f>SUM(CE8:CI8)</f>
        <v>32234</v>
      </c>
      <c r="CE8" s="373">
        <f t="shared" ref="CE8:CI9" si="25">CE11+CE35+CE62+CE110+CE149</f>
        <v>7565</v>
      </c>
      <c r="CF8" s="373">
        <f t="shared" si="25"/>
        <v>6775</v>
      </c>
      <c r="CG8" s="373">
        <f t="shared" si="25"/>
        <v>6886</v>
      </c>
      <c r="CH8" s="373">
        <f t="shared" si="25"/>
        <v>6074</v>
      </c>
      <c r="CI8" s="373">
        <f t="shared" si="25"/>
        <v>4934</v>
      </c>
      <c r="CJ8" s="373">
        <f>SUM(CK8:CO8)</f>
        <v>20727</v>
      </c>
      <c r="CK8" s="373">
        <f t="shared" ref="CK8:CO9" si="26">CK11+CK35+CK62+CK110+CK149</f>
        <v>5375</v>
      </c>
      <c r="CL8" s="373">
        <f t="shared" si="26"/>
        <v>4013</v>
      </c>
      <c r="CM8" s="373">
        <f t="shared" si="26"/>
        <v>3774</v>
      </c>
      <c r="CN8" s="373">
        <f t="shared" si="26"/>
        <v>3796</v>
      </c>
      <c r="CO8" s="373">
        <f t="shared" si="26"/>
        <v>3769</v>
      </c>
      <c r="CP8" s="373">
        <f>SUM(CQ8:CU8)</f>
        <v>12100</v>
      </c>
      <c r="CQ8" s="373">
        <f t="shared" ref="CQ8:CU9" si="27">CQ11+CQ35+CQ62+CQ110+CQ149</f>
        <v>3277</v>
      </c>
      <c r="CR8" s="373">
        <f t="shared" si="27"/>
        <v>2592</v>
      </c>
      <c r="CS8" s="373">
        <f t="shared" si="27"/>
        <v>2019</v>
      </c>
      <c r="CT8" s="373">
        <f t="shared" si="27"/>
        <v>2235</v>
      </c>
      <c r="CU8" s="373">
        <f t="shared" si="27"/>
        <v>1977</v>
      </c>
      <c r="CV8" s="373">
        <f>SUM(CW8:DA8)</f>
        <v>7426</v>
      </c>
      <c r="CW8" s="373">
        <f t="shared" ref="CW8:DA9" si="28">CW11+CW35+CW62+CW110+CW149</f>
        <v>2045</v>
      </c>
      <c r="CX8" s="373">
        <f t="shared" si="28"/>
        <v>1701</v>
      </c>
      <c r="CY8" s="373">
        <f t="shared" si="28"/>
        <v>1407</v>
      </c>
      <c r="CZ8" s="373">
        <f t="shared" si="28"/>
        <v>1218</v>
      </c>
      <c r="DA8" s="373">
        <f t="shared" si="28"/>
        <v>1055</v>
      </c>
      <c r="DB8" s="373">
        <f>SUM(DC8:DG8)</f>
        <v>2928</v>
      </c>
      <c r="DC8" s="373">
        <f t="shared" ref="DC8:DG9" si="29">DC11+DC35+DC62+DC110+DC149</f>
        <v>855</v>
      </c>
      <c r="DD8" s="373">
        <f t="shared" si="29"/>
        <v>737</v>
      </c>
      <c r="DE8" s="373">
        <f t="shared" si="29"/>
        <v>566</v>
      </c>
      <c r="DF8" s="373">
        <f t="shared" si="29"/>
        <v>458</v>
      </c>
      <c r="DG8" s="373">
        <f t="shared" si="29"/>
        <v>312</v>
      </c>
      <c r="DH8" s="373">
        <f>SUM(DI8:DM8)</f>
        <v>650</v>
      </c>
      <c r="DI8" s="373">
        <f t="shared" ref="DI8:DM9" si="30">DI11+DI35+DI62+DI110+DI149</f>
        <v>241</v>
      </c>
      <c r="DJ8" s="373">
        <f t="shared" si="30"/>
        <v>148</v>
      </c>
      <c r="DK8" s="373">
        <f t="shared" si="30"/>
        <v>111</v>
      </c>
      <c r="DL8" s="373">
        <f t="shared" si="30"/>
        <v>91</v>
      </c>
      <c r="DM8" s="373">
        <f t="shared" si="30"/>
        <v>59</v>
      </c>
      <c r="DN8" s="373">
        <f>SUM(DO8:DS8)</f>
        <v>96</v>
      </c>
      <c r="DO8" s="373">
        <f t="shared" ref="DO8:DT9" si="31">DO11+DO35+DO62+DO110+DO149</f>
        <v>34</v>
      </c>
      <c r="DP8" s="373">
        <f t="shared" si="31"/>
        <v>25</v>
      </c>
      <c r="DQ8" s="373">
        <f t="shared" si="31"/>
        <v>20</v>
      </c>
      <c r="DR8" s="373">
        <f t="shared" si="31"/>
        <v>10</v>
      </c>
      <c r="DS8" s="373">
        <f t="shared" si="31"/>
        <v>7</v>
      </c>
      <c r="DT8" s="374">
        <f t="shared" si="31"/>
        <v>11</v>
      </c>
    </row>
    <row r="9" spans="1:124" s="298" customFormat="1" ht="16.2" customHeight="1" x14ac:dyDescent="0.2">
      <c r="A9" s="563"/>
      <c r="B9" s="372" t="s">
        <v>19</v>
      </c>
      <c r="C9" s="373">
        <f>C12+C36+C63+C111+C150</f>
        <v>504276</v>
      </c>
      <c r="D9" s="373">
        <f>SUM(E9:I9)</f>
        <v>13866</v>
      </c>
      <c r="E9" s="373">
        <f t="shared" si="12"/>
        <v>2320</v>
      </c>
      <c r="F9" s="373">
        <f t="shared" si="12"/>
        <v>2580</v>
      </c>
      <c r="G9" s="373">
        <f t="shared" si="12"/>
        <v>2655</v>
      </c>
      <c r="H9" s="373">
        <f t="shared" si="12"/>
        <v>3040</v>
      </c>
      <c r="I9" s="373">
        <f t="shared" si="12"/>
        <v>3271</v>
      </c>
      <c r="J9" s="373">
        <f>SUM(K9:O9)</f>
        <v>21405</v>
      </c>
      <c r="K9" s="373">
        <f t="shared" si="13"/>
        <v>3637</v>
      </c>
      <c r="L9" s="373">
        <f t="shared" si="13"/>
        <v>4210</v>
      </c>
      <c r="M9" s="373">
        <f t="shared" si="13"/>
        <v>4529</v>
      </c>
      <c r="N9" s="373">
        <f t="shared" si="13"/>
        <v>4446</v>
      </c>
      <c r="O9" s="373">
        <f t="shared" si="13"/>
        <v>4583</v>
      </c>
      <c r="P9" s="373">
        <f>SUM(Q9:U9)</f>
        <v>24237</v>
      </c>
      <c r="Q9" s="373">
        <f t="shared" si="14"/>
        <v>5135</v>
      </c>
      <c r="R9" s="373">
        <f t="shared" si="14"/>
        <v>4966</v>
      </c>
      <c r="S9" s="373">
        <f t="shared" si="14"/>
        <v>4740</v>
      </c>
      <c r="T9" s="373">
        <f t="shared" si="14"/>
        <v>4604</v>
      </c>
      <c r="U9" s="373">
        <f t="shared" si="14"/>
        <v>4792</v>
      </c>
      <c r="V9" s="373">
        <f>SUM(W9:AA9)</f>
        <v>22640</v>
      </c>
      <c r="W9" s="373">
        <f t="shared" si="15"/>
        <v>5068</v>
      </c>
      <c r="X9" s="373">
        <f t="shared" si="15"/>
        <v>4352</v>
      </c>
      <c r="Y9" s="373">
        <f t="shared" si="15"/>
        <v>4251</v>
      </c>
      <c r="Z9" s="373">
        <f t="shared" si="15"/>
        <v>4616</v>
      </c>
      <c r="AA9" s="373">
        <f t="shared" si="15"/>
        <v>4353</v>
      </c>
      <c r="AB9" s="373">
        <f>SUM(AC9:AG9)</f>
        <v>24355</v>
      </c>
      <c r="AC9" s="373">
        <f t="shared" si="16"/>
        <v>4385</v>
      </c>
      <c r="AD9" s="373">
        <f t="shared" si="16"/>
        <v>4685</v>
      </c>
      <c r="AE9" s="373">
        <f t="shared" si="16"/>
        <v>5293</v>
      </c>
      <c r="AF9" s="373">
        <f t="shared" si="16"/>
        <v>4978</v>
      </c>
      <c r="AG9" s="373">
        <f t="shared" si="16"/>
        <v>5014</v>
      </c>
      <c r="AH9" s="373">
        <f>SUM(AI9:AM9)</f>
        <v>27273</v>
      </c>
      <c r="AI9" s="373">
        <f t="shared" si="17"/>
        <v>5192</v>
      </c>
      <c r="AJ9" s="373">
        <f t="shared" si="17"/>
        <v>5287</v>
      </c>
      <c r="AK9" s="373">
        <f t="shared" si="17"/>
        <v>5451</v>
      </c>
      <c r="AL9" s="373">
        <f t="shared" si="17"/>
        <v>5660</v>
      </c>
      <c r="AM9" s="373">
        <f t="shared" si="17"/>
        <v>5683</v>
      </c>
      <c r="AN9" s="373">
        <f>SUM(AO9:AS9)</f>
        <v>28124</v>
      </c>
      <c r="AO9" s="373">
        <f t="shared" si="18"/>
        <v>5852</v>
      </c>
      <c r="AP9" s="373">
        <f t="shared" si="18"/>
        <v>5904</v>
      </c>
      <c r="AQ9" s="373">
        <f t="shared" si="18"/>
        <v>5300</v>
      </c>
      <c r="AR9" s="373">
        <f t="shared" si="18"/>
        <v>5600</v>
      </c>
      <c r="AS9" s="373">
        <f t="shared" si="18"/>
        <v>5468</v>
      </c>
      <c r="AT9" s="373">
        <f>SUM(AU9:AY9)</f>
        <v>30355</v>
      </c>
      <c r="AU9" s="373">
        <f t="shared" si="19"/>
        <v>5566</v>
      </c>
      <c r="AV9" s="373">
        <f t="shared" si="19"/>
        <v>5512</v>
      </c>
      <c r="AW9" s="373">
        <f t="shared" si="19"/>
        <v>6022</v>
      </c>
      <c r="AX9" s="373">
        <f t="shared" si="19"/>
        <v>6147</v>
      </c>
      <c r="AY9" s="373">
        <f t="shared" si="19"/>
        <v>7108</v>
      </c>
      <c r="AZ9" s="373">
        <f>SUM(BA9:BE9)</f>
        <v>40290</v>
      </c>
      <c r="BA9" s="373">
        <f t="shared" si="20"/>
        <v>8090</v>
      </c>
      <c r="BB9" s="373">
        <f t="shared" si="20"/>
        <v>8412</v>
      </c>
      <c r="BC9" s="373">
        <f t="shared" si="20"/>
        <v>8379</v>
      </c>
      <c r="BD9" s="373">
        <f t="shared" si="20"/>
        <v>8253</v>
      </c>
      <c r="BE9" s="373">
        <f t="shared" si="20"/>
        <v>7156</v>
      </c>
      <c r="BF9" s="373">
        <f>SUM(BG9:BK9)</f>
        <v>40274</v>
      </c>
      <c r="BG9" s="373">
        <f t="shared" si="21"/>
        <v>7656</v>
      </c>
      <c r="BH9" s="373">
        <f t="shared" si="21"/>
        <v>7237</v>
      </c>
      <c r="BI9" s="373">
        <f t="shared" si="21"/>
        <v>7875</v>
      </c>
      <c r="BJ9" s="373">
        <f t="shared" si="21"/>
        <v>8314</v>
      </c>
      <c r="BK9" s="373">
        <f t="shared" si="21"/>
        <v>9192</v>
      </c>
      <c r="BL9" s="373">
        <f>SUM(BM9:BQ9)</f>
        <v>47436</v>
      </c>
      <c r="BM9" s="373">
        <f t="shared" si="22"/>
        <v>8601</v>
      </c>
      <c r="BN9" s="373">
        <f t="shared" si="22"/>
        <v>9576</v>
      </c>
      <c r="BO9" s="373">
        <f t="shared" si="22"/>
        <v>9495</v>
      </c>
      <c r="BP9" s="373">
        <f t="shared" si="22"/>
        <v>9836</v>
      </c>
      <c r="BQ9" s="373">
        <f t="shared" si="22"/>
        <v>9928</v>
      </c>
      <c r="BR9" s="373">
        <f>SUM(BS9:BW9)</f>
        <v>44023</v>
      </c>
      <c r="BS9" s="373">
        <f t="shared" si="23"/>
        <v>9597</v>
      </c>
      <c r="BT9" s="373">
        <f t="shared" si="23"/>
        <v>8374</v>
      </c>
      <c r="BU9" s="373">
        <f t="shared" si="23"/>
        <v>9342</v>
      </c>
      <c r="BV9" s="373">
        <f t="shared" si="23"/>
        <v>8623</v>
      </c>
      <c r="BW9" s="373">
        <f t="shared" si="23"/>
        <v>8087</v>
      </c>
      <c r="BX9" s="373">
        <f>SUM(BY9:CC9)</f>
        <v>45897</v>
      </c>
      <c r="BY9" s="373">
        <f t="shared" si="24"/>
        <v>9552</v>
      </c>
      <c r="BZ9" s="373">
        <f t="shared" si="24"/>
        <v>9834</v>
      </c>
      <c r="CA9" s="373">
        <f t="shared" si="24"/>
        <v>9937</v>
      </c>
      <c r="CB9" s="373">
        <f t="shared" si="24"/>
        <v>8746</v>
      </c>
      <c r="CC9" s="373">
        <f t="shared" si="24"/>
        <v>7828</v>
      </c>
      <c r="CD9" s="373">
        <f>SUM(CE9:CI9)</f>
        <v>33895</v>
      </c>
      <c r="CE9" s="373">
        <f t="shared" si="25"/>
        <v>7781</v>
      </c>
      <c r="CF9" s="373">
        <f t="shared" si="25"/>
        <v>7323</v>
      </c>
      <c r="CG9" s="373">
        <f t="shared" si="25"/>
        <v>7667</v>
      </c>
      <c r="CH9" s="373">
        <f t="shared" si="25"/>
        <v>5893</v>
      </c>
      <c r="CI9" s="373">
        <f t="shared" si="25"/>
        <v>5231</v>
      </c>
      <c r="CJ9" s="373">
        <f>SUM(CK9:CO9)</f>
        <v>22508</v>
      </c>
      <c r="CK9" s="373">
        <f t="shared" si="26"/>
        <v>5646</v>
      </c>
      <c r="CL9" s="373">
        <f t="shared" si="26"/>
        <v>4366</v>
      </c>
      <c r="CM9" s="373">
        <f t="shared" si="26"/>
        <v>4178</v>
      </c>
      <c r="CN9" s="373">
        <f t="shared" si="26"/>
        <v>4306</v>
      </c>
      <c r="CO9" s="373">
        <f t="shared" si="26"/>
        <v>4012</v>
      </c>
      <c r="CP9" s="373">
        <f>SUM(CQ9:CU9)</f>
        <v>14930</v>
      </c>
      <c r="CQ9" s="373">
        <f t="shared" si="27"/>
        <v>3795</v>
      </c>
      <c r="CR9" s="373">
        <f t="shared" si="27"/>
        <v>2968</v>
      </c>
      <c r="CS9" s="373">
        <f t="shared" si="27"/>
        <v>2436</v>
      </c>
      <c r="CT9" s="373">
        <f t="shared" si="27"/>
        <v>2924</v>
      </c>
      <c r="CU9" s="373">
        <f t="shared" si="27"/>
        <v>2807</v>
      </c>
      <c r="CV9" s="373">
        <f>SUM(CW9:DA9)</f>
        <v>12329</v>
      </c>
      <c r="CW9" s="373">
        <f t="shared" si="28"/>
        <v>3037</v>
      </c>
      <c r="CX9" s="373">
        <f t="shared" si="28"/>
        <v>2694</v>
      </c>
      <c r="CY9" s="373">
        <f t="shared" si="28"/>
        <v>2388</v>
      </c>
      <c r="CZ9" s="373">
        <f t="shared" si="28"/>
        <v>2248</v>
      </c>
      <c r="DA9" s="373">
        <f t="shared" si="28"/>
        <v>1962</v>
      </c>
      <c r="DB9" s="373">
        <f>SUM(DC9:DG9)</f>
        <v>7163</v>
      </c>
      <c r="DC9" s="373">
        <f t="shared" si="29"/>
        <v>1842</v>
      </c>
      <c r="DD9" s="373">
        <f t="shared" si="29"/>
        <v>1642</v>
      </c>
      <c r="DE9" s="373">
        <f t="shared" si="29"/>
        <v>1473</v>
      </c>
      <c r="DF9" s="373">
        <f t="shared" si="29"/>
        <v>1221</v>
      </c>
      <c r="DG9" s="373">
        <f t="shared" si="29"/>
        <v>985</v>
      </c>
      <c r="DH9" s="373">
        <f>SUM(DI9:DM9)</f>
        <v>2742</v>
      </c>
      <c r="DI9" s="373">
        <f t="shared" si="30"/>
        <v>844</v>
      </c>
      <c r="DJ9" s="373">
        <f t="shared" si="30"/>
        <v>666</v>
      </c>
      <c r="DK9" s="373">
        <f t="shared" si="30"/>
        <v>530</v>
      </c>
      <c r="DL9" s="373">
        <f t="shared" si="30"/>
        <v>388</v>
      </c>
      <c r="DM9" s="373">
        <f t="shared" si="30"/>
        <v>314</v>
      </c>
      <c r="DN9" s="373">
        <f>SUM(DO9:DS9)</f>
        <v>481</v>
      </c>
      <c r="DO9" s="373">
        <f t="shared" si="31"/>
        <v>171</v>
      </c>
      <c r="DP9" s="373">
        <f t="shared" si="31"/>
        <v>118</v>
      </c>
      <c r="DQ9" s="373">
        <f t="shared" si="31"/>
        <v>93</v>
      </c>
      <c r="DR9" s="373">
        <f t="shared" si="31"/>
        <v>53</v>
      </c>
      <c r="DS9" s="373">
        <f t="shared" si="31"/>
        <v>46</v>
      </c>
      <c r="DT9" s="374">
        <f t="shared" si="31"/>
        <v>53</v>
      </c>
    </row>
    <row r="10" spans="1:124" s="298" customFormat="1" ht="16.2" customHeight="1" x14ac:dyDescent="0.2">
      <c r="A10" s="581" t="s">
        <v>761</v>
      </c>
      <c r="B10" s="375" t="s">
        <v>17</v>
      </c>
      <c r="C10" s="376">
        <f>SUM(C11:C12)</f>
        <v>215823</v>
      </c>
      <c r="D10" s="376">
        <f>SUM(D11:D12)</f>
        <v>6276</v>
      </c>
      <c r="E10" s="376">
        <f t="shared" ref="E10:BP10" si="32">SUM(E11:E12)</f>
        <v>1018</v>
      </c>
      <c r="F10" s="376">
        <f t="shared" si="32"/>
        <v>1203</v>
      </c>
      <c r="G10" s="376">
        <f t="shared" si="32"/>
        <v>1189</v>
      </c>
      <c r="H10" s="376">
        <f t="shared" si="32"/>
        <v>1365</v>
      </c>
      <c r="I10" s="376">
        <f t="shared" si="32"/>
        <v>1501</v>
      </c>
      <c r="J10" s="376">
        <f t="shared" si="32"/>
        <v>9536</v>
      </c>
      <c r="K10" s="376">
        <f t="shared" si="32"/>
        <v>1731</v>
      </c>
      <c r="L10" s="376">
        <f t="shared" si="32"/>
        <v>1886</v>
      </c>
      <c r="M10" s="376">
        <f t="shared" si="32"/>
        <v>2019</v>
      </c>
      <c r="N10" s="376">
        <f t="shared" si="32"/>
        <v>1931</v>
      </c>
      <c r="O10" s="376">
        <f t="shared" si="32"/>
        <v>1969</v>
      </c>
      <c r="P10" s="376">
        <f t="shared" si="32"/>
        <v>10052</v>
      </c>
      <c r="Q10" s="376">
        <f t="shared" si="32"/>
        <v>2165</v>
      </c>
      <c r="R10" s="376">
        <f t="shared" si="32"/>
        <v>2010</v>
      </c>
      <c r="S10" s="376">
        <f t="shared" si="32"/>
        <v>2088</v>
      </c>
      <c r="T10" s="376">
        <f t="shared" si="32"/>
        <v>1889</v>
      </c>
      <c r="U10" s="376">
        <f t="shared" si="32"/>
        <v>1900</v>
      </c>
      <c r="V10" s="376">
        <f t="shared" si="32"/>
        <v>9318</v>
      </c>
      <c r="W10" s="376">
        <f t="shared" si="32"/>
        <v>2038</v>
      </c>
      <c r="X10" s="376">
        <f t="shared" si="32"/>
        <v>1759</v>
      </c>
      <c r="Y10" s="376">
        <f t="shared" si="32"/>
        <v>1717</v>
      </c>
      <c r="Z10" s="376">
        <f t="shared" si="32"/>
        <v>1881</v>
      </c>
      <c r="AA10" s="376">
        <f t="shared" si="32"/>
        <v>1923</v>
      </c>
      <c r="AB10" s="376">
        <f t="shared" si="32"/>
        <v>11960</v>
      </c>
      <c r="AC10" s="376">
        <f t="shared" si="32"/>
        <v>1935</v>
      </c>
      <c r="AD10" s="376">
        <f t="shared" si="32"/>
        <v>2277</v>
      </c>
      <c r="AE10" s="376">
        <f t="shared" si="32"/>
        <v>2606</v>
      </c>
      <c r="AF10" s="376">
        <f t="shared" si="32"/>
        <v>2531</v>
      </c>
      <c r="AG10" s="376">
        <f t="shared" si="32"/>
        <v>2611</v>
      </c>
      <c r="AH10" s="376">
        <f t="shared" si="32"/>
        <v>14085</v>
      </c>
      <c r="AI10" s="376">
        <f t="shared" si="32"/>
        <v>2695</v>
      </c>
      <c r="AJ10" s="376">
        <f t="shared" si="32"/>
        <v>2809</v>
      </c>
      <c r="AK10" s="376">
        <f t="shared" si="32"/>
        <v>2792</v>
      </c>
      <c r="AL10" s="376">
        <f t="shared" si="32"/>
        <v>2945</v>
      </c>
      <c r="AM10" s="376">
        <f t="shared" si="32"/>
        <v>2844</v>
      </c>
      <c r="AN10" s="376">
        <f t="shared" si="32"/>
        <v>13339</v>
      </c>
      <c r="AO10" s="376">
        <f t="shared" si="32"/>
        <v>2850</v>
      </c>
      <c r="AP10" s="376">
        <f t="shared" si="32"/>
        <v>2849</v>
      </c>
      <c r="AQ10" s="376">
        <f t="shared" si="32"/>
        <v>2584</v>
      </c>
      <c r="AR10" s="376">
        <f t="shared" si="32"/>
        <v>2621</v>
      </c>
      <c r="AS10" s="376">
        <f t="shared" si="32"/>
        <v>2435</v>
      </c>
      <c r="AT10" s="376">
        <f t="shared" si="32"/>
        <v>13713</v>
      </c>
      <c r="AU10" s="376">
        <f t="shared" si="32"/>
        <v>2472</v>
      </c>
      <c r="AV10" s="376">
        <f t="shared" si="32"/>
        <v>2543</v>
      </c>
      <c r="AW10" s="376">
        <f t="shared" si="32"/>
        <v>2798</v>
      </c>
      <c r="AX10" s="376">
        <f t="shared" si="32"/>
        <v>2741</v>
      </c>
      <c r="AY10" s="376">
        <f t="shared" si="32"/>
        <v>3159</v>
      </c>
      <c r="AZ10" s="376">
        <f t="shared" si="32"/>
        <v>17216</v>
      </c>
      <c r="BA10" s="376">
        <f t="shared" si="32"/>
        <v>3505</v>
      </c>
      <c r="BB10" s="376">
        <f t="shared" si="32"/>
        <v>3637</v>
      </c>
      <c r="BC10" s="376">
        <f t="shared" si="32"/>
        <v>3587</v>
      </c>
      <c r="BD10" s="376">
        <f t="shared" si="32"/>
        <v>3444</v>
      </c>
      <c r="BE10" s="376">
        <f t="shared" si="32"/>
        <v>3043</v>
      </c>
      <c r="BF10" s="376">
        <f t="shared" si="32"/>
        <v>16360</v>
      </c>
      <c r="BG10" s="376">
        <f t="shared" si="32"/>
        <v>3069</v>
      </c>
      <c r="BH10" s="376">
        <f t="shared" si="32"/>
        <v>3032</v>
      </c>
      <c r="BI10" s="376">
        <f t="shared" si="32"/>
        <v>3148</v>
      </c>
      <c r="BJ10" s="376">
        <f t="shared" si="32"/>
        <v>3335</v>
      </c>
      <c r="BK10" s="376">
        <f t="shared" si="32"/>
        <v>3776</v>
      </c>
      <c r="BL10" s="376">
        <f t="shared" si="32"/>
        <v>20380</v>
      </c>
      <c r="BM10" s="376">
        <f t="shared" si="32"/>
        <v>3727</v>
      </c>
      <c r="BN10" s="376">
        <f t="shared" si="32"/>
        <v>4008</v>
      </c>
      <c r="BO10" s="376">
        <f t="shared" si="32"/>
        <v>4032</v>
      </c>
      <c r="BP10" s="376">
        <f t="shared" si="32"/>
        <v>4303</v>
      </c>
      <c r="BQ10" s="376">
        <f t="shared" ref="BQ10:DT10" si="33">SUM(BQ11:BQ12)</f>
        <v>4310</v>
      </c>
      <c r="BR10" s="376">
        <f t="shared" si="33"/>
        <v>20052</v>
      </c>
      <c r="BS10" s="376">
        <f t="shared" si="33"/>
        <v>4245</v>
      </c>
      <c r="BT10" s="376">
        <f t="shared" si="33"/>
        <v>3959</v>
      </c>
      <c r="BU10" s="376">
        <f t="shared" si="33"/>
        <v>4302</v>
      </c>
      <c r="BV10" s="376">
        <f t="shared" si="33"/>
        <v>3817</v>
      </c>
      <c r="BW10" s="376">
        <f t="shared" si="33"/>
        <v>3729</v>
      </c>
      <c r="BX10" s="376">
        <f t="shared" si="33"/>
        <v>20198</v>
      </c>
      <c r="BY10" s="376">
        <f t="shared" si="33"/>
        <v>4349</v>
      </c>
      <c r="BZ10" s="376">
        <f t="shared" si="33"/>
        <v>4347</v>
      </c>
      <c r="CA10" s="376">
        <f t="shared" si="33"/>
        <v>4372</v>
      </c>
      <c r="CB10" s="376">
        <f t="shared" si="33"/>
        <v>3804</v>
      </c>
      <c r="CC10" s="376">
        <f t="shared" si="33"/>
        <v>3326</v>
      </c>
      <c r="CD10" s="376">
        <f t="shared" si="33"/>
        <v>13650</v>
      </c>
      <c r="CE10" s="376">
        <f t="shared" si="33"/>
        <v>3222</v>
      </c>
      <c r="CF10" s="376">
        <f t="shared" si="33"/>
        <v>2976</v>
      </c>
      <c r="CG10" s="376">
        <f t="shared" si="33"/>
        <v>2933</v>
      </c>
      <c r="CH10" s="376">
        <f t="shared" si="33"/>
        <v>2465</v>
      </c>
      <c r="CI10" s="376">
        <f t="shared" si="33"/>
        <v>2054</v>
      </c>
      <c r="CJ10" s="376">
        <f t="shared" si="33"/>
        <v>8355</v>
      </c>
      <c r="CK10" s="376">
        <f t="shared" si="33"/>
        <v>2238</v>
      </c>
      <c r="CL10" s="376">
        <f t="shared" si="33"/>
        <v>1651</v>
      </c>
      <c r="CM10" s="376">
        <f t="shared" si="33"/>
        <v>1491</v>
      </c>
      <c r="CN10" s="376">
        <f t="shared" si="33"/>
        <v>1522</v>
      </c>
      <c r="CO10" s="376">
        <f t="shared" si="33"/>
        <v>1453</v>
      </c>
      <c r="CP10" s="376">
        <f t="shared" si="33"/>
        <v>4953</v>
      </c>
      <c r="CQ10" s="376">
        <f t="shared" si="33"/>
        <v>1358</v>
      </c>
      <c r="CR10" s="376">
        <f t="shared" si="33"/>
        <v>977</v>
      </c>
      <c r="CS10" s="376">
        <f t="shared" si="33"/>
        <v>784</v>
      </c>
      <c r="CT10" s="376">
        <f t="shared" si="33"/>
        <v>922</v>
      </c>
      <c r="CU10" s="376">
        <f t="shared" si="33"/>
        <v>912</v>
      </c>
      <c r="CV10" s="376">
        <f t="shared" si="33"/>
        <v>3648</v>
      </c>
      <c r="CW10" s="376">
        <f t="shared" si="33"/>
        <v>921</v>
      </c>
      <c r="CX10" s="376">
        <f t="shared" si="33"/>
        <v>826</v>
      </c>
      <c r="CY10" s="376">
        <f t="shared" si="33"/>
        <v>695</v>
      </c>
      <c r="CZ10" s="376">
        <f t="shared" si="33"/>
        <v>655</v>
      </c>
      <c r="DA10" s="376">
        <f t="shared" si="33"/>
        <v>551</v>
      </c>
      <c r="DB10" s="376">
        <f t="shared" si="33"/>
        <v>1946</v>
      </c>
      <c r="DC10" s="376">
        <f t="shared" si="33"/>
        <v>524</v>
      </c>
      <c r="DD10" s="376">
        <f t="shared" si="33"/>
        <v>450</v>
      </c>
      <c r="DE10" s="376">
        <f t="shared" si="33"/>
        <v>383</v>
      </c>
      <c r="DF10" s="376">
        <f t="shared" si="33"/>
        <v>342</v>
      </c>
      <c r="DG10" s="376">
        <f t="shared" si="33"/>
        <v>247</v>
      </c>
      <c r="DH10" s="376">
        <f t="shared" si="33"/>
        <v>669</v>
      </c>
      <c r="DI10" s="376">
        <f t="shared" si="33"/>
        <v>214</v>
      </c>
      <c r="DJ10" s="376">
        <f t="shared" si="33"/>
        <v>150</v>
      </c>
      <c r="DK10" s="376">
        <f t="shared" si="33"/>
        <v>138</v>
      </c>
      <c r="DL10" s="376">
        <f t="shared" si="33"/>
        <v>93</v>
      </c>
      <c r="DM10" s="376">
        <f t="shared" si="33"/>
        <v>74</v>
      </c>
      <c r="DN10" s="376">
        <f t="shared" si="33"/>
        <v>103</v>
      </c>
      <c r="DO10" s="376">
        <f t="shared" si="33"/>
        <v>31</v>
      </c>
      <c r="DP10" s="376">
        <f t="shared" si="33"/>
        <v>27</v>
      </c>
      <c r="DQ10" s="376">
        <f t="shared" si="33"/>
        <v>17</v>
      </c>
      <c r="DR10" s="376">
        <f t="shared" si="33"/>
        <v>20</v>
      </c>
      <c r="DS10" s="376">
        <f t="shared" si="33"/>
        <v>8</v>
      </c>
      <c r="DT10" s="377">
        <f t="shared" si="33"/>
        <v>14</v>
      </c>
    </row>
    <row r="11" spans="1:124" s="298" customFormat="1" ht="16.2" customHeight="1" x14ac:dyDescent="0.2">
      <c r="A11" s="581"/>
      <c r="B11" s="375" t="s">
        <v>18</v>
      </c>
      <c r="C11" s="376">
        <f>C14+C17+C20+C23+C26+C29+C32</f>
        <v>109824</v>
      </c>
      <c r="D11" s="376">
        <f t="shared" ref="D11:BO12" si="34">D14+D17+D20+D23+D26+D29+D32</f>
        <v>3164</v>
      </c>
      <c r="E11" s="376">
        <f t="shared" si="34"/>
        <v>501</v>
      </c>
      <c r="F11" s="376">
        <f t="shared" si="34"/>
        <v>622</v>
      </c>
      <c r="G11" s="376">
        <f t="shared" si="34"/>
        <v>574</v>
      </c>
      <c r="H11" s="376">
        <f t="shared" si="34"/>
        <v>702</v>
      </c>
      <c r="I11" s="376">
        <f t="shared" si="34"/>
        <v>765</v>
      </c>
      <c r="J11" s="376">
        <f t="shared" si="34"/>
        <v>4910</v>
      </c>
      <c r="K11" s="376">
        <f t="shared" si="34"/>
        <v>923</v>
      </c>
      <c r="L11" s="376">
        <f t="shared" si="34"/>
        <v>943</v>
      </c>
      <c r="M11" s="376">
        <f t="shared" si="34"/>
        <v>1038</v>
      </c>
      <c r="N11" s="376">
        <f t="shared" si="34"/>
        <v>990</v>
      </c>
      <c r="O11" s="376">
        <f t="shared" si="34"/>
        <v>1016</v>
      </c>
      <c r="P11" s="376">
        <f t="shared" si="34"/>
        <v>5157</v>
      </c>
      <c r="Q11" s="376">
        <f t="shared" si="34"/>
        <v>1062</v>
      </c>
      <c r="R11" s="376">
        <f t="shared" si="34"/>
        <v>1052</v>
      </c>
      <c r="S11" s="376">
        <f t="shared" si="34"/>
        <v>1084</v>
      </c>
      <c r="T11" s="376">
        <f t="shared" si="34"/>
        <v>962</v>
      </c>
      <c r="U11" s="376">
        <f t="shared" si="34"/>
        <v>997</v>
      </c>
      <c r="V11" s="376">
        <f t="shared" si="34"/>
        <v>4923</v>
      </c>
      <c r="W11" s="376">
        <f t="shared" si="34"/>
        <v>1060</v>
      </c>
      <c r="X11" s="376">
        <f t="shared" si="34"/>
        <v>896</v>
      </c>
      <c r="Y11" s="376">
        <f t="shared" si="34"/>
        <v>936</v>
      </c>
      <c r="Z11" s="376">
        <f t="shared" si="34"/>
        <v>972</v>
      </c>
      <c r="AA11" s="376">
        <f t="shared" si="34"/>
        <v>1059</v>
      </c>
      <c r="AB11" s="376">
        <f t="shared" si="34"/>
        <v>6769</v>
      </c>
      <c r="AC11" s="376">
        <f t="shared" si="34"/>
        <v>1089</v>
      </c>
      <c r="AD11" s="376">
        <f t="shared" si="34"/>
        <v>1273</v>
      </c>
      <c r="AE11" s="376">
        <f t="shared" si="34"/>
        <v>1468</v>
      </c>
      <c r="AF11" s="376">
        <f t="shared" si="34"/>
        <v>1443</v>
      </c>
      <c r="AG11" s="376">
        <f t="shared" si="34"/>
        <v>1496</v>
      </c>
      <c r="AH11" s="376">
        <f t="shared" si="34"/>
        <v>7905</v>
      </c>
      <c r="AI11" s="376">
        <f t="shared" si="34"/>
        <v>1537</v>
      </c>
      <c r="AJ11" s="376">
        <f t="shared" si="34"/>
        <v>1612</v>
      </c>
      <c r="AK11" s="376">
        <f t="shared" si="34"/>
        <v>1593</v>
      </c>
      <c r="AL11" s="376">
        <f t="shared" si="34"/>
        <v>1587</v>
      </c>
      <c r="AM11" s="376">
        <f t="shared" si="34"/>
        <v>1576</v>
      </c>
      <c r="AN11" s="376">
        <f t="shared" si="34"/>
        <v>7190</v>
      </c>
      <c r="AO11" s="376">
        <f t="shared" si="34"/>
        <v>1595</v>
      </c>
      <c r="AP11" s="376">
        <f t="shared" si="34"/>
        <v>1553</v>
      </c>
      <c r="AQ11" s="376">
        <f t="shared" si="34"/>
        <v>1407</v>
      </c>
      <c r="AR11" s="376">
        <f t="shared" si="34"/>
        <v>1360</v>
      </c>
      <c r="AS11" s="376">
        <f t="shared" si="34"/>
        <v>1275</v>
      </c>
      <c r="AT11" s="376">
        <f t="shared" si="34"/>
        <v>7150</v>
      </c>
      <c r="AU11" s="376">
        <f t="shared" si="34"/>
        <v>1282</v>
      </c>
      <c r="AV11" s="376">
        <f t="shared" si="34"/>
        <v>1362</v>
      </c>
      <c r="AW11" s="376">
        <f t="shared" si="34"/>
        <v>1485</v>
      </c>
      <c r="AX11" s="376">
        <f t="shared" si="34"/>
        <v>1421</v>
      </c>
      <c r="AY11" s="376">
        <f t="shared" si="34"/>
        <v>1600</v>
      </c>
      <c r="AZ11" s="376">
        <f t="shared" si="34"/>
        <v>8944</v>
      </c>
      <c r="BA11" s="376">
        <f t="shared" si="34"/>
        <v>1815</v>
      </c>
      <c r="BB11" s="376">
        <f t="shared" si="34"/>
        <v>1888</v>
      </c>
      <c r="BC11" s="376">
        <f t="shared" si="34"/>
        <v>1822</v>
      </c>
      <c r="BD11" s="376">
        <f t="shared" si="34"/>
        <v>1827</v>
      </c>
      <c r="BE11" s="376">
        <f t="shared" si="34"/>
        <v>1592</v>
      </c>
      <c r="BF11" s="376">
        <f t="shared" si="34"/>
        <v>8372</v>
      </c>
      <c r="BG11" s="376">
        <f t="shared" si="34"/>
        <v>1549</v>
      </c>
      <c r="BH11" s="376">
        <f t="shared" si="34"/>
        <v>1596</v>
      </c>
      <c r="BI11" s="376">
        <f t="shared" si="34"/>
        <v>1630</v>
      </c>
      <c r="BJ11" s="376">
        <f t="shared" si="34"/>
        <v>1735</v>
      </c>
      <c r="BK11" s="376">
        <f t="shared" si="34"/>
        <v>1862</v>
      </c>
      <c r="BL11" s="376">
        <f t="shared" si="34"/>
        <v>9858</v>
      </c>
      <c r="BM11" s="376">
        <f t="shared" si="34"/>
        <v>1862</v>
      </c>
      <c r="BN11" s="376">
        <f t="shared" si="34"/>
        <v>1908</v>
      </c>
      <c r="BO11" s="376">
        <f t="shared" si="34"/>
        <v>1941</v>
      </c>
      <c r="BP11" s="376">
        <f t="shared" ref="BP11:DT12" si="35">BP14+BP17+BP20+BP23+BP26+BP29+BP32</f>
        <v>2077</v>
      </c>
      <c r="BQ11" s="376">
        <f t="shared" si="35"/>
        <v>2070</v>
      </c>
      <c r="BR11" s="376">
        <f t="shared" si="35"/>
        <v>9909</v>
      </c>
      <c r="BS11" s="376">
        <f t="shared" si="35"/>
        <v>1989</v>
      </c>
      <c r="BT11" s="376">
        <f t="shared" si="35"/>
        <v>1970</v>
      </c>
      <c r="BU11" s="376">
        <f t="shared" si="35"/>
        <v>2124</v>
      </c>
      <c r="BV11" s="376">
        <f t="shared" si="35"/>
        <v>1884</v>
      </c>
      <c r="BW11" s="376">
        <f t="shared" si="35"/>
        <v>1942</v>
      </c>
      <c r="BX11" s="376">
        <f t="shared" si="35"/>
        <v>10381</v>
      </c>
      <c r="BY11" s="376">
        <f t="shared" si="35"/>
        <v>2249</v>
      </c>
      <c r="BZ11" s="376">
        <f t="shared" si="35"/>
        <v>2187</v>
      </c>
      <c r="CA11" s="376">
        <f t="shared" si="35"/>
        <v>2230</v>
      </c>
      <c r="CB11" s="376">
        <f t="shared" si="35"/>
        <v>1963</v>
      </c>
      <c r="CC11" s="376">
        <f t="shared" si="35"/>
        <v>1752</v>
      </c>
      <c r="CD11" s="376">
        <f t="shared" si="35"/>
        <v>6767</v>
      </c>
      <c r="CE11" s="376">
        <f t="shared" si="35"/>
        <v>1587</v>
      </c>
      <c r="CF11" s="376">
        <f t="shared" si="35"/>
        <v>1456</v>
      </c>
      <c r="CG11" s="376">
        <f t="shared" si="35"/>
        <v>1455</v>
      </c>
      <c r="CH11" s="376">
        <f t="shared" si="35"/>
        <v>1242</v>
      </c>
      <c r="CI11" s="376">
        <f t="shared" si="35"/>
        <v>1027</v>
      </c>
      <c r="CJ11" s="376">
        <f t="shared" si="35"/>
        <v>4170</v>
      </c>
      <c r="CK11" s="376">
        <f t="shared" si="35"/>
        <v>1116</v>
      </c>
      <c r="CL11" s="376">
        <f t="shared" si="35"/>
        <v>846</v>
      </c>
      <c r="CM11" s="376">
        <f t="shared" si="35"/>
        <v>732</v>
      </c>
      <c r="CN11" s="376">
        <f t="shared" si="35"/>
        <v>745</v>
      </c>
      <c r="CO11" s="376">
        <f t="shared" si="35"/>
        <v>731</v>
      </c>
      <c r="CP11" s="376">
        <f t="shared" si="35"/>
        <v>2261</v>
      </c>
      <c r="CQ11" s="376">
        <f t="shared" si="35"/>
        <v>665</v>
      </c>
      <c r="CR11" s="376">
        <f t="shared" si="35"/>
        <v>456</v>
      </c>
      <c r="CS11" s="376">
        <f t="shared" si="35"/>
        <v>379</v>
      </c>
      <c r="CT11" s="376">
        <f t="shared" si="35"/>
        <v>405</v>
      </c>
      <c r="CU11" s="376">
        <f t="shared" si="35"/>
        <v>356</v>
      </c>
      <c r="CV11" s="376">
        <f t="shared" si="35"/>
        <v>1316</v>
      </c>
      <c r="CW11" s="376">
        <f t="shared" si="35"/>
        <v>369</v>
      </c>
      <c r="CX11" s="376">
        <f t="shared" si="35"/>
        <v>312</v>
      </c>
      <c r="CY11" s="376">
        <f t="shared" si="35"/>
        <v>252</v>
      </c>
      <c r="CZ11" s="376">
        <f t="shared" si="35"/>
        <v>207</v>
      </c>
      <c r="DA11" s="376">
        <f t="shared" si="35"/>
        <v>176</v>
      </c>
      <c r="DB11" s="376">
        <f t="shared" si="35"/>
        <v>532</v>
      </c>
      <c r="DC11" s="376">
        <f t="shared" si="35"/>
        <v>157</v>
      </c>
      <c r="DD11" s="376">
        <f t="shared" si="35"/>
        <v>132</v>
      </c>
      <c r="DE11" s="376">
        <f t="shared" si="35"/>
        <v>114</v>
      </c>
      <c r="DF11" s="376">
        <f t="shared" si="35"/>
        <v>78</v>
      </c>
      <c r="DG11" s="376">
        <f t="shared" si="35"/>
        <v>51</v>
      </c>
      <c r="DH11" s="376">
        <f t="shared" si="35"/>
        <v>129</v>
      </c>
      <c r="DI11" s="376">
        <f t="shared" si="35"/>
        <v>46</v>
      </c>
      <c r="DJ11" s="376">
        <f t="shared" si="35"/>
        <v>27</v>
      </c>
      <c r="DK11" s="376">
        <f t="shared" si="35"/>
        <v>27</v>
      </c>
      <c r="DL11" s="376">
        <f t="shared" si="35"/>
        <v>17</v>
      </c>
      <c r="DM11" s="376">
        <f t="shared" si="35"/>
        <v>12</v>
      </c>
      <c r="DN11" s="376">
        <f t="shared" si="35"/>
        <v>16</v>
      </c>
      <c r="DO11" s="376">
        <f t="shared" si="35"/>
        <v>3</v>
      </c>
      <c r="DP11" s="376">
        <f t="shared" si="35"/>
        <v>6</v>
      </c>
      <c r="DQ11" s="376">
        <f t="shared" si="35"/>
        <v>4</v>
      </c>
      <c r="DR11" s="376">
        <f t="shared" si="35"/>
        <v>3</v>
      </c>
      <c r="DS11" s="376">
        <f t="shared" si="35"/>
        <v>0</v>
      </c>
      <c r="DT11" s="377">
        <f t="shared" si="35"/>
        <v>1</v>
      </c>
    </row>
    <row r="12" spans="1:124" s="298" customFormat="1" ht="16.2" customHeight="1" x14ac:dyDescent="0.2">
      <c r="A12" s="581"/>
      <c r="B12" s="375" t="s">
        <v>19</v>
      </c>
      <c r="C12" s="376">
        <f>C15+C18+C21+C24+C27+C30+C33</f>
        <v>105999</v>
      </c>
      <c r="D12" s="376">
        <f>D15+D18+D21+D24+D27+D30+D33</f>
        <v>3112</v>
      </c>
      <c r="E12" s="376">
        <f t="shared" si="34"/>
        <v>517</v>
      </c>
      <c r="F12" s="376">
        <f t="shared" si="34"/>
        <v>581</v>
      </c>
      <c r="G12" s="376">
        <f t="shared" si="34"/>
        <v>615</v>
      </c>
      <c r="H12" s="376">
        <f t="shared" si="34"/>
        <v>663</v>
      </c>
      <c r="I12" s="376">
        <f t="shared" si="34"/>
        <v>736</v>
      </c>
      <c r="J12" s="376">
        <f t="shared" si="34"/>
        <v>4626</v>
      </c>
      <c r="K12" s="376">
        <f t="shared" si="34"/>
        <v>808</v>
      </c>
      <c r="L12" s="376">
        <f t="shared" si="34"/>
        <v>943</v>
      </c>
      <c r="M12" s="376">
        <f t="shared" si="34"/>
        <v>981</v>
      </c>
      <c r="N12" s="376">
        <f t="shared" si="34"/>
        <v>941</v>
      </c>
      <c r="O12" s="376">
        <f t="shared" si="34"/>
        <v>953</v>
      </c>
      <c r="P12" s="376">
        <f t="shared" si="34"/>
        <v>4895</v>
      </c>
      <c r="Q12" s="376">
        <f t="shared" si="34"/>
        <v>1103</v>
      </c>
      <c r="R12" s="376">
        <f t="shared" si="34"/>
        <v>958</v>
      </c>
      <c r="S12" s="376">
        <f t="shared" si="34"/>
        <v>1004</v>
      </c>
      <c r="T12" s="376">
        <f t="shared" si="34"/>
        <v>927</v>
      </c>
      <c r="U12" s="376">
        <f t="shared" si="34"/>
        <v>903</v>
      </c>
      <c r="V12" s="376">
        <f t="shared" si="34"/>
        <v>4395</v>
      </c>
      <c r="W12" s="376">
        <f t="shared" si="34"/>
        <v>978</v>
      </c>
      <c r="X12" s="376">
        <f t="shared" si="34"/>
        <v>863</v>
      </c>
      <c r="Y12" s="376">
        <f t="shared" si="34"/>
        <v>781</v>
      </c>
      <c r="Z12" s="376">
        <f t="shared" si="34"/>
        <v>909</v>
      </c>
      <c r="AA12" s="376">
        <f t="shared" si="34"/>
        <v>864</v>
      </c>
      <c r="AB12" s="376">
        <f t="shared" si="34"/>
        <v>5191</v>
      </c>
      <c r="AC12" s="376">
        <f t="shared" si="34"/>
        <v>846</v>
      </c>
      <c r="AD12" s="376">
        <f t="shared" si="34"/>
        <v>1004</v>
      </c>
      <c r="AE12" s="376">
        <f t="shared" si="34"/>
        <v>1138</v>
      </c>
      <c r="AF12" s="376">
        <f t="shared" si="34"/>
        <v>1088</v>
      </c>
      <c r="AG12" s="376">
        <f t="shared" si="34"/>
        <v>1115</v>
      </c>
      <c r="AH12" s="376">
        <f t="shared" si="34"/>
        <v>6180</v>
      </c>
      <c r="AI12" s="376">
        <f t="shared" si="34"/>
        <v>1158</v>
      </c>
      <c r="AJ12" s="376">
        <f t="shared" si="34"/>
        <v>1197</v>
      </c>
      <c r="AK12" s="376">
        <f t="shared" si="34"/>
        <v>1199</v>
      </c>
      <c r="AL12" s="376">
        <f t="shared" si="34"/>
        <v>1358</v>
      </c>
      <c r="AM12" s="376">
        <f t="shared" si="34"/>
        <v>1268</v>
      </c>
      <c r="AN12" s="376">
        <f t="shared" si="34"/>
        <v>6149</v>
      </c>
      <c r="AO12" s="376">
        <f t="shared" si="34"/>
        <v>1255</v>
      </c>
      <c r="AP12" s="376">
        <f t="shared" si="34"/>
        <v>1296</v>
      </c>
      <c r="AQ12" s="376">
        <f t="shared" si="34"/>
        <v>1177</v>
      </c>
      <c r="AR12" s="376">
        <f t="shared" si="34"/>
        <v>1261</v>
      </c>
      <c r="AS12" s="376">
        <f t="shared" si="34"/>
        <v>1160</v>
      </c>
      <c r="AT12" s="376">
        <f t="shared" si="34"/>
        <v>6563</v>
      </c>
      <c r="AU12" s="376">
        <f t="shared" si="34"/>
        <v>1190</v>
      </c>
      <c r="AV12" s="376">
        <f t="shared" si="34"/>
        <v>1181</v>
      </c>
      <c r="AW12" s="376">
        <f t="shared" si="34"/>
        <v>1313</v>
      </c>
      <c r="AX12" s="376">
        <f t="shared" si="34"/>
        <v>1320</v>
      </c>
      <c r="AY12" s="376">
        <f t="shared" si="34"/>
        <v>1559</v>
      </c>
      <c r="AZ12" s="376">
        <f t="shared" si="34"/>
        <v>8272</v>
      </c>
      <c r="BA12" s="376">
        <f t="shared" si="34"/>
        <v>1690</v>
      </c>
      <c r="BB12" s="376">
        <f t="shared" si="34"/>
        <v>1749</v>
      </c>
      <c r="BC12" s="376">
        <f t="shared" si="34"/>
        <v>1765</v>
      </c>
      <c r="BD12" s="376">
        <f t="shared" si="34"/>
        <v>1617</v>
      </c>
      <c r="BE12" s="376">
        <f t="shared" si="34"/>
        <v>1451</v>
      </c>
      <c r="BF12" s="376">
        <f t="shared" si="34"/>
        <v>7988</v>
      </c>
      <c r="BG12" s="376">
        <f t="shared" si="34"/>
        <v>1520</v>
      </c>
      <c r="BH12" s="376">
        <f t="shared" si="34"/>
        <v>1436</v>
      </c>
      <c r="BI12" s="376">
        <f t="shared" si="34"/>
        <v>1518</v>
      </c>
      <c r="BJ12" s="376">
        <f t="shared" si="34"/>
        <v>1600</v>
      </c>
      <c r="BK12" s="376">
        <f t="shared" si="34"/>
        <v>1914</v>
      </c>
      <c r="BL12" s="376">
        <f t="shared" si="34"/>
        <v>10522</v>
      </c>
      <c r="BM12" s="376">
        <f t="shared" si="34"/>
        <v>1865</v>
      </c>
      <c r="BN12" s="376">
        <f t="shared" si="34"/>
        <v>2100</v>
      </c>
      <c r="BO12" s="376">
        <f t="shared" si="34"/>
        <v>2091</v>
      </c>
      <c r="BP12" s="376">
        <f t="shared" si="35"/>
        <v>2226</v>
      </c>
      <c r="BQ12" s="376">
        <f t="shared" si="35"/>
        <v>2240</v>
      </c>
      <c r="BR12" s="376">
        <f t="shared" si="35"/>
        <v>10143</v>
      </c>
      <c r="BS12" s="376">
        <f t="shared" si="35"/>
        <v>2256</v>
      </c>
      <c r="BT12" s="376">
        <f t="shared" si="35"/>
        <v>1989</v>
      </c>
      <c r="BU12" s="376">
        <f t="shared" si="35"/>
        <v>2178</v>
      </c>
      <c r="BV12" s="376">
        <f t="shared" si="35"/>
        <v>1933</v>
      </c>
      <c r="BW12" s="376">
        <f t="shared" si="35"/>
        <v>1787</v>
      </c>
      <c r="BX12" s="376">
        <f t="shared" si="35"/>
        <v>9817</v>
      </c>
      <c r="BY12" s="376">
        <f t="shared" si="35"/>
        <v>2100</v>
      </c>
      <c r="BZ12" s="376">
        <f t="shared" si="35"/>
        <v>2160</v>
      </c>
      <c r="CA12" s="376">
        <f t="shared" si="35"/>
        <v>2142</v>
      </c>
      <c r="CB12" s="376">
        <f t="shared" si="35"/>
        <v>1841</v>
      </c>
      <c r="CC12" s="376">
        <f t="shared" si="35"/>
        <v>1574</v>
      </c>
      <c r="CD12" s="376">
        <f t="shared" si="35"/>
        <v>6883</v>
      </c>
      <c r="CE12" s="376">
        <f t="shared" si="35"/>
        <v>1635</v>
      </c>
      <c r="CF12" s="376">
        <f t="shared" si="35"/>
        <v>1520</v>
      </c>
      <c r="CG12" s="376">
        <f t="shared" si="35"/>
        <v>1478</v>
      </c>
      <c r="CH12" s="376">
        <f t="shared" si="35"/>
        <v>1223</v>
      </c>
      <c r="CI12" s="376">
        <f t="shared" si="35"/>
        <v>1027</v>
      </c>
      <c r="CJ12" s="376">
        <f t="shared" si="35"/>
        <v>4185</v>
      </c>
      <c r="CK12" s="376">
        <f t="shared" si="35"/>
        <v>1122</v>
      </c>
      <c r="CL12" s="376">
        <f t="shared" si="35"/>
        <v>805</v>
      </c>
      <c r="CM12" s="376">
        <f t="shared" si="35"/>
        <v>759</v>
      </c>
      <c r="CN12" s="376">
        <f t="shared" si="35"/>
        <v>777</v>
      </c>
      <c r="CO12" s="376">
        <f t="shared" si="35"/>
        <v>722</v>
      </c>
      <c r="CP12" s="376">
        <f t="shared" si="35"/>
        <v>2692</v>
      </c>
      <c r="CQ12" s="376">
        <f t="shared" si="35"/>
        <v>693</v>
      </c>
      <c r="CR12" s="376">
        <f t="shared" si="35"/>
        <v>521</v>
      </c>
      <c r="CS12" s="376">
        <f t="shared" si="35"/>
        <v>405</v>
      </c>
      <c r="CT12" s="376">
        <f t="shared" si="35"/>
        <v>517</v>
      </c>
      <c r="CU12" s="376">
        <f t="shared" si="35"/>
        <v>556</v>
      </c>
      <c r="CV12" s="376">
        <f t="shared" si="35"/>
        <v>2332</v>
      </c>
      <c r="CW12" s="376">
        <f t="shared" si="35"/>
        <v>552</v>
      </c>
      <c r="CX12" s="376">
        <f t="shared" si="35"/>
        <v>514</v>
      </c>
      <c r="CY12" s="376">
        <f t="shared" si="35"/>
        <v>443</v>
      </c>
      <c r="CZ12" s="376">
        <f t="shared" si="35"/>
        <v>448</v>
      </c>
      <c r="DA12" s="376">
        <f t="shared" si="35"/>
        <v>375</v>
      </c>
      <c r="DB12" s="376">
        <f t="shared" si="35"/>
        <v>1414</v>
      </c>
      <c r="DC12" s="376">
        <f t="shared" si="35"/>
        <v>367</v>
      </c>
      <c r="DD12" s="376">
        <f t="shared" si="35"/>
        <v>318</v>
      </c>
      <c r="DE12" s="376">
        <f t="shared" si="35"/>
        <v>269</v>
      </c>
      <c r="DF12" s="376">
        <f t="shared" si="35"/>
        <v>264</v>
      </c>
      <c r="DG12" s="376">
        <f t="shared" si="35"/>
        <v>196</v>
      </c>
      <c r="DH12" s="376">
        <f t="shared" si="35"/>
        <v>540</v>
      </c>
      <c r="DI12" s="376">
        <f t="shared" si="35"/>
        <v>168</v>
      </c>
      <c r="DJ12" s="376">
        <f t="shared" si="35"/>
        <v>123</v>
      </c>
      <c r="DK12" s="376">
        <f t="shared" si="35"/>
        <v>111</v>
      </c>
      <c r="DL12" s="376">
        <f t="shared" si="35"/>
        <v>76</v>
      </c>
      <c r="DM12" s="376">
        <f t="shared" si="35"/>
        <v>62</v>
      </c>
      <c r="DN12" s="376">
        <f t="shared" si="35"/>
        <v>87</v>
      </c>
      <c r="DO12" s="376">
        <f t="shared" si="35"/>
        <v>28</v>
      </c>
      <c r="DP12" s="376">
        <f t="shared" si="35"/>
        <v>21</v>
      </c>
      <c r="DQ12" s="376">
        <f t="shared" si="35"/>
        <v>13</v>
      </c>
      <c r="DR12" s="376">
        <f t="shared" si="35"/>
        <v>17</v>
      </c>
      <c r="DS12" s="376">
        <f t="shared" si="35"/>
        <v>8</v>
      </c>
      <c r="DT12" s="377">
        <f t="shared" si="35"/>
        <v>13</v>
      </c>
    </row>
    <row r="13" spans="1:124" s="298" customFormat="1" ht="16.2" customHeight="1" x14ac:dyDescent="0.2">
      <c r="A13" s="564" t="s">
        <v>411</v>
      </c>
      <c r="B13" s="378" t="s">
        <v>17</v>
      </c>
      <c r="C13" s="379">
        <f t="shared" ref="C13:O13" si="36">SUM(C14:C15)</f>
        <v>19391</v>
      </c>
      <c r="D13" s="208">
        <f t="shared" si="36"/>
        <v>297</v>
      </c>
      <c r="E13" s="208">
        <f t="shared" si="36"/>
        <v>47</v>
      </c>
      <c r="F13" s="208">
        <f t="shared" si="36"/>
        <v>69</v>
      </c>
      <c r="G13" s="208">
        <f t="shared" si="36"/>
        <v>48</v>
      </c>
      <c r="H13" s="208">
        <f t="shared" si="36"/>
        <v>60</v>
      </c>
      <c r="I13" s="208">
        <f t="shared" si="36"/>
        <v>73</v>
      </c>
      <c r="J13" s="208">
        <f t="shared" si="36"/>
        <v>558</v>
      </c>
      <c r="K13" s="208">
        <f t="shared" si="36"/>
        <v>86</v>
      </c>
      <c r="L13" s="208">
        <f t="shared" si="36"/>
        <v>110</v>
      </c>
      <c r="M13" s="208">
        <f t="shared" si="36"/>
        <v>124</v>
      </c>
      <c r="N13" s="208">
        <f t="shared" si="36"/>
        <v>91</v>
      </c>
      <c r="O13" s="208">
        <f t="shared" si="36"/>
        <v>147</v>
      </c>
      <c r="P13" s="208">
        <f t="shared" ref="P13:AA13" si="37">SUM(P14:P15)</f>
        <v>836</v>
      </c>
      <c r="Q13" s="208">
        <f t="shared" si="37"/>
        <v>181</v>
      </c>
      <c r="R13" s="208">
        <f t="shared" si="37"/>
        <v>148</v>
      </c>
      <c r="S13" s="208">
        <f t="shared" si="37"/>
        <v>182</v>
      </c>
      <c r="T13" s="208">
        <f t="shared" si="37"/>
        <v>137</v>
      </c>
      <c r="U13" s="208">
        <f t="shared" si="37"/>
        <v>188</v>
      </c>
      <c r="V13" s="208">
        <f t="shared" si="37"/>
        <v>890</v>
      </c>
      <c r="W13" s="208">
        <f t="shared" si="37"/>
        <v>208</v>
      </c>
      <c r="X13" s="208">
        <f t="shared" si="37"/>
        <v>153</v>
      </c>
      <c r="Y13" s="208">
        <f t="shared" si="37"/>
        <v>168</v>
      </c>
      <c r="Z13" s="208">
        <f t="shared" si="37"/>
        <v>187</v>
      </c>
      <c r="AA13" s="208">
        <f t="shared" si="37"/>
        <v>174</v>
      </c>
      <c r="AB13" s="208">
        <f>SUM(AB14:AB15)</f>
        <v>1034</v>
      </c>
      <c r="AC13" s="208">
        <f t="shared" ref="AC13:CN13" si="38">SUM(AC14:AC15)</f>
        <v>193</v>
      </c>
      <c r="AD13" s="208">
        <f t="shared" si="38"/>
        <v>211</v>
      </c>
      <c r="AE13" s="208">
        <f t="shared" si="38"/>
        <v>225</v>
      </c>
      <c r="AF13" s="208">
        <f t="shared" si="38"/>
        <v>199</v>
      </c>
      <c r="AG13" s="208">
        <f t="shared" si="38"/>
        <v>206</v>
      </c>
      <c r="AH13" s="208">
        <f t="shared" si="38"/>
        <v>1029</v>
      </c>
      <c r="AI13" s="208">
        <f t="shared" si="38"/>
        <v>203</v>
      </c>
      <c r="AJ13" s="208">
        <f t="shared" si="38"/>
        <v>215</v>
      </c>
      <c r="AK13" s="208">
        <f t="shared" si="38"/>
        <v>216</v>
      </c>
      <c r="AL13" s="208">
        <f t="shared" si="38"/>
        <v>203</v>
      </c>
      <c r="AM13" s="208">
        <f t="shared" si="38"/>
        <v>192</v>
      </c>
      <c r="AN13" s="208">
        <f t="shared" si="38"/>
        <v>832</v>
      </c>
      <c r="AO13" s="208">
        <f t="shared" si="38"/>
        <v>171</v>
      </c>
      <c r="AP13" s="208">
        <f t="shared" si="38"/>
        <v>180</v>
      </c>
      <c r="AQ13" s="208">
        <f t="shared" si="38"/>
        <v>164</v>
      </c>
      <c r="AR13" s="208">
        <f t="shared" si="38"/>
        <v>168</v>
      </c>
      <c r="AS13" s="208">
        <f t="shared" si="38"/>
        <v>149</v>
      </c>
      <c r="AT13" s="208">
        <f t="shared" si="38"/>
        <v>809</v>
      </c>
      <c r="AU13" s="208">
        <f t="shared" si="38"/>
        <v>151</v>
      </c>
      <c r="AV13" s="208">
        <f t="shared" si="38"/>
        <v>157</v>
      </c>
      <c r="AW13" s="208">
        <f t="shared" si="38"/>
        <v>175</v>
      </c>
      <c r="AX13" s="208">
        <f t="shared" si="38"/>
        <v>153</v>
      </c>
      <c r="AY13" s="208">
        <f t="shared" si="38"/>
        <v>173</v>
      </c>
      <c r="AZ13" s="208">
        <f t="shared" si="38"/>
        <v>1235</v>
      </c>
      <c r="BA13" s="208">
        <f t="shared" si="38"/>
        <v>229</v>
      </c>
      <c r="BB13" s="208">
        <f t="shared" si="38"/>
        <v>235</v>
      </c>
      <c r="BC13" s="208">
        <f t="shared" si="38"/>
        <v>251</v>
      </c>
      <c r="BD13" s="208">
        <f t="shared" si="38"/>
        <v>271</v>
      </c>
      <c r="BE13" s="208">
        <f t="shared" si="38"/>
        <v>249</v>
      </c>
      <c r="BF13" s="208">
        <f t="shared" si="38"/>
        <v>1562</v>
      </c>
      <c r="BG13" s="208">
        <f t="shared" si="38"/>
        <v>269</v>
      </c>
      <c r="BH13" s="208">
        <f t="shared" si="38"/>
        <v>277</v>
      </c>
      <c r="BI13" s="208">
        <f t="shared" si="38"/>
        <v>288</v>
      </c>
      <c r="BJ13" s="208">
        <f t="shared" si="38"/>
        <v>322</v>
      </c>
      <c r="BK13" s="208">
        <f t="shared" si="38"/>
        <v>406</v>
      </c>
      <c r="BL13" s="208">
        <f t="shared" si="38"/>
        <v>2072</v>
      </c>
      <c r="BM13" s="208">
        <f t="shared" si="38"/>
        <v>428</v>
      </c>
      <c r="BN13" s="208">
        <f t="shared" si="38"/>
        <v>403</v>
      </c>
      <c r="BO13" s="208">
        <f t="shared" si="38"/>
        <v>408</v>
      </c>
      <c r="BP13" s="208">
        <f t="shared" si="38"/>
        <v>437</v>
      </c>
      <c r="BQ13" s="208">
        <f t="shared" si="38"/>
        <v>396</v>
      </c>
      <c r="BR13" s="208">
        <f t="shared" si="38"/>
        <v>1893</v>
      </c>
      <c r="BS13" s="208">
        <f t="shared" si="38"/>
        <v>397</v>
      </c>
      <c r="BT13" s="208">
        <f t="shared" si="38"/>
        <v>380</v>
      </c>
      <c r="BU13" s="208">
        <f t="shared" si="38"/>
        <v>393</v>
      </c>
      <c r="BV13" s="208">
        <f t="shared" si="38"/>
        <v>366</v>
      </c>
      <c r="BW13" s="208">
        <f t="shared" si="38"/>
        <v>357</v>
      </c>
      <c r="BX13" s="208">
        <f t="shared" si="38"/>
        <v>1999</v>
      </c>
      <c r="BY13" s="208">
        <f t="shared" si="38"/>
        <v>399</v>
      </c>
      <c r="BZ13" s="208">
        <f t="shared" si="38"/>
        <v>428</v>
      </c>
      <c r="CA13" s="208">
        <f t="shared" si="38"/>
        <v>434</v>
      </c>
      <c r="CB13" s="208">
        <f t="shared" si="38"/>
        <v>386</v>
      </c>
      <c r="CC13" s="208">
        <f t="shared" si="38"/>
        <v>352</v>
      </c>
      <c r="CD13" s="208">
        <f t="shared" si="38"/>
        <v>1531</v>
      </c>
      <c r="CE13" s="208">
        <f t="shared" si="38"/>
        <v>335</v>
      </c>
      <c r="CF13" s="208">
        <f t="shared" si="38"/>
        <v>350</v>
      </c>
      <c r="CG13" s="208">
        <f t="shared" si="38"/>
        <v>347</v>
      </c>
      <c r="CH13" s="208">
        <f t="shared" si="38"/>
        <v>269</v>
      </c>
      <c r="CI13" s="208">
        <f t="shared" si="38"/>
        <v>230</v>
      </c>
      <c r="CJ13" s="208">
        <f t="shared" si="38"/>
        <v>1082</v>
      </c>
      <c r="CK13" s="208">
        <f t="shared" si="38"/>
        <v>280</v>
      </c>
      <c r="CL13" s="208">
        <f t="shared" si="38"/>
        <v>194</v>
      </c>
      <c r="CM13" s="208">
        <f t="shared" si="38"/>
        <v>216</v>
      </c>
      <c r="CN13" s="208">
        <f t="shared" si="38"/>
        <v>194</v>
      </c>
      <c r="CO13" s="208">
        <f t="shared" ref="CO13:DT13" si="39">SUM(CO14:CO15)</f>
        <v>198</v>
      </c>
      <c r="CP13" s="208">
        <f t="shared" si="39"/>
        <v>705</v>
      </c>
      <c r="CQ13" s="208">
        <f t="shared" si="39"/>
        <v>181</v>
      </c>
      <c r="CR13" s="208">
        <f t="shared" si="39"/>
        <v>143</v>
      </c>
      <c r="CS13" s="208">
        <f t="shared" si="39"/>
        <v>118</v>
      </c>
      <c r="CT13" s="208">
        <f t="shared" si="39"/>
        <v>131</v>
      </c>
      <c r="CU13" s="208">
        <f t="shared" si="39"/>
        <v>132</v>
      </c>
      <c r="CV13" s="208">
        <f t="shared" si="39"/>
        <v>587</v>
      </c>
      <c r="CW13" s="208">
        <f t="shared" si="39"/>
        <v>157</v>
      </c>
      <c r="CX13" s="208">
        <f t="shared" si="39"/>
        <v>118</v>
      </c>
      <c r="CY13" s="208">
        <f t="shared" si="39"/>
        <v>116</v>
      </c>
      <c r="CZ13" s="208">
        <f t="shared" si="39"/>
        <v>121</v>
      </c>
      <c r="DA13" s="208">
        <f t="shared" si="39"/>
        <v>75</v>
      </c>
      <c r="DB13" s="208">
        <f t="shared" si="39"/>
        <v>320</v>
      </c>
      <c r="DC13" s="208">
        <f t="shared" si="39"/>
        <v>98</v>
      </c>
      <c r="DD13" s="208">
        <f t="shared" si="39"/>
        <v>75</v>
      </c>
      <c r="DE13" s="208">
        <f t="shared" si="39"/>
        <v>61</v>
      </c>
      <c r="DF13" s="208">
        <f t="shared" si="39"/>
        <v>50</v>
      </c>
      <c r="DG13" s="208">
        <f t="shared" si="39"/>
        <v>36</v>
      </c>
      <c r="DH13" s="208">
        <f t="shared" si="39"/>
        <v>108</v>
      </c>
      <c r="DI13" s="208">
        <f t="shared" si="39"/>
        <v>37</v>
      </c>
      <c r="DJ13" s="208">
        <f t="shared" si="39"/>
        <v>19</v>
      </c>
      <c r="DK13" s="208">
        <f t="shared" si="39"/>
        <v>26</v>
      </c>
      <c r="DL13" s="208">
        <f t="shared" si="39"/>
        <v>14</v>
      </c>
      <c r="DM13" s="208">
        <f t="shared" si="39"/>
        <v>12</v>
      </c>
      <c r="DN13" s="208">
        <f t="shared" si="39"/>
        <v>11</v>
      </c>
      <c r="DO13" s="208">
        <f t="shared" si="39"/>
        <v>3</v>
      </c>
      <c r="DP13" s="208">
        <f t="shared" si="39"/>
        <v>3</v>
      </c>
      <c r="DQ13" s="208">
        <f t="shared" si="39"/>
        <v>2</v>
      </c>
      <c r="DR13" s="208">
        <f t="shared" si="39"/>
        <v>3</v>
      </c>
      <c r="DS13" s="208">
        <f t="shared" si="39"/>
        <v>0</v>
      </c>
      <c r="DT13" s="380">
        <f t="shared" si="39"/>
        <v>1</v>
      </c>
    </row>
    <row r="14" spans="1:124" s="298" customFormat="1" ht="16.2" customHeight="1" x14ac:dyDescent="0.2">
      <c r="A14" s="564"/>
      <c r="B14" s="381" t="s">
        <v>18</v>
      </c>
      <c r="C14" s="379">
        <f>SUM(D14,J14,P14,V14,AB14,AH14,AN14,AT14,AZ14,BF14,BL14,BR14,BX14,CD14,CJ14,CP14,CV14,DB14,DH14,DN14,DT14)</f>
        <v>9911</v>
      </c>
      <c r="D14" s="208">
        <f>SUM(E14:I14)</f>
        <v>146</v>
      </c>
      <c r="E14" s="197">
        <v>22</v>
      </c>
      <c r="F14" s="197">
        <v>30</v>
      </c>
      <c r="G14" s="197">
        <v>24</v>
      </c>
      <c r="H14" s="197">
        <v>33</v>
      </c>
      <c r="I14" s="197">
        <v>37</v>
      </c>
      <c r="J14" s="208">
        <f>SUM(K14:O14)</f>
        <v>285</v>
      </c>
      <c r="K14" s="197">
        <v>41</v>
      </c>
      <c r="L14" s="197">
        <v>58</v>
      </c>
      <c r="M14" s="197">
        <v>58</v>
      </c>
      <c r="N14" s="197">
        <v>48</v>
      </c>
      <c r="O14" s="197">
        <v>80</v>
      </c>
      <c r="P14" s="208">
        <f>SUM(Q14:U14)</f>
        <v>435</v>
      </c>
      <c r="Q14" s="197">
        <v>84</v>
      </c>
      <c r="R14" s="197">
        <v>76</v>
      </c>
      <c r="S14" s="197">
        <v>96</v>
      </c>
      <c r="T14" s="197">
        <v>70</v>
      </c>
      <c r="U14" s="197">
        <v>109</v>
      </c>
      <c r="V14" s="208">
        <f>SUM(W14:AA14)</f>
        <v>470</v>
      </c>
      <c r="W14" s="197">
        <v>100</v>
      </c>
      <c r="X14" s="197">
        <v>76</v>
      </c>
      <c r="Y14" s="197">
        <v>94</v>
      </c>
      <c r="Z14" s="197">
        <v>98</v>
      </c>
      <c r="AA14" s="197">
        <v>102</v>
      </c>
      <c r="AB14" s="208">
        <f>SUM(AC14:AG14)</f>
        <v>643</v>
      </c>
      <c r="AC14" s="197">
        <v>130</v>
      </c>
      <c r="AD14" s="197">
        <v>126</v>
      </c>
      <c r="AE14" s="197">
        <v>135</v>
      </c>
      <c r="AF14" s="197">
        <v>129</v>
      </c>
      <c r="AG14" s="197">
        <v>123</v>
      </c>
      <c r="AH14" s="208">
        <f>SUM(AI14:AM14)</f>
        <v>631</v>
      </c>
      <c r="AI14" s="197">
        <v>130</v>
      </c>
      <c r="AJ14" s="197">
        <v>128</v>
      </c>
      <c r="AK14" s="197">
        <v>136</v>
      </c>
      <c r="AL14" s="197">
        <v>119</v>
      </c>
      <c r="AM14" s="197">
        <v>118</v>
      </c>
      <c r="AN14" s="208">
        <f>SUM(AO14:AS14)</f>
        <v>484</v>
      </c>
      <c r="AO14" s="197">
        <v>106</v>
      </c>
      <c r="AP14" s="197">
        <v>114</v>
      </c>
      <c r="AQ14" s="197">
        <v>92</v>
      </c>
      <c r="AR14" s="197">
        <v>93</v>
      </c>
      <c r="AS14" s="197">
        <v>79</v>
      </c>
      <c r="AT14" s="208">
        <f>SUM(AU14:AY14)</f>
        <v>440</v>
      </c>
      <c r="AU14" s="197">
        <v>84</v>
      </c>
      <c r="AV14" s="197">
        <v>98</v>
      </c>
      <c r="AW14" s="197">
        <v>104</v>
      </c>
      <c r="AX14" s="197">
        <v>71</v>
      </c>
      <c r="AY14" s="197">
        <v>83</v>
      </c>
      <c r="AZ14" s="208">
        <f>SUM(BA14:BE14)</f>
        <v>613</v>
      </c>
      <c r="BA14" s="197">
        <v>114</v>
      </c>
      <c r="BB14" s="197">
        <v>117</v>
      </c>
      <c r="BC14" s="197">
        <v>123</v>
      </c>
      <c r="BD14" s="197">
        <v>133</v>
      </c>
      <c r="BE14" s="197">
        <v>126</v>
      </c>
      <c r="BF14" s="208">
        <f>SUM(BG14:BK14)</f>
        <v>818</v>
      </c>
      <c r="BG14" s="197">
        <v>138</v>
      </c>
      <c r="BH14" s="197">
        <v>153</v>
      </c>
      <c r="BI14" s="197">
        <v>137</v>
      </c>
      <c r="BJ14" s="197">
        <v>174</v>
      </c>
      <c r="BK14" s="197">
        <v>216</v>
      </c>
      <c r="BL14" s="208">
        <f>SUM(BM14:BQ14)</f>
        <v>1053</v>
      </c>
      <c r="BM14" s="197">
        <v>234</v>
      </c>
      <c r="BN14" s="197">
        <v>194</v>
      </c>
      <c r="BO14" s="197">
        <v>200</v>
      </c>
      <c r="BP14" s="197">
        <v>231</v>
      </c>
      <c r="BQ14" s="197">
        <v>194</v>
      </c>
      <c r="BR14" s="208">
        <f>SUM(BS14:BW14)</f>
        <v>950</v>
      </c>
      <c r="BS14" s="197">
        <v>197</v>
      </c>
      <c r="BT14" s="197">
        <v>191</v>
      </c>
      <c r="BU14" s="197">
        <v>195</v>
      </c>
      <c r="BV14" s="197">
        <v>184</v>
      </c>
      <c r="BW14" s="197">
        <v>183</v>
      </c>
      <c r="BX14" s="208">
        <f>SUM(BY14:CC14)</f>
        <v>1056</v>
      </c>
      <c r="BY14" s="197">
        <v>218</v>
      </c>
      <c r="BZ14" s="197">
        <v>225</v>
      </c>
      <c r="CA14" s="197">
        <v>219</v>
      </c>
      <c r="CB14" s="197">
        <v>198</v>
      </c>
      <c r="CC14" s="197">
        <v>196</v>
      </c>
      <c r="CD14" s="208">
        <f>SUM(CE14:CI14)</f>
        <v>745</v>
      </c>
      <c r="CE14" s="197">
        <v>167</v>
      </c>
      <c r="CF14" s="197">
        <v>173</v>
      </c>
      <c r="CG14" s="197">
        <v>166</v>
      </c>
      <c r="CH14" s="197">
        <v>134</v>
      </c>
      <c r="CI14" s="197">
        <v>105</v>
      </c>
      <c r="CJ14" s="208">
        <f>SUM(CK14:CO14)</f>
        <v>525</v>
      </c>
      <c r="CK14" s="197">
        <v>125</v>
      </c>
      <c r="CL14" s="197">
        <v>95</v>
      </c>
      <c r="CM14" s="197">
        <v>109</v>
      </c>
      <c r="CN14" s="197">
        <v>93</v>
      </c>
      <c r="CO14" s="197">
        <v>103</v>
      </c>
      <c r="CP14" s="208">
        <f>SUM(CQ14:CU14)</f>
        <v>323</v>
      </c>
      <c r="CQ14" s="197">
        <v>83</v>
      </c>
      <c r="CR14" s="197">
        <v>79</v>
      </c>
      <c r="CS14" s="197">
        <v>51</v>
      </c>
      <c r="CT14" s="197">
        <v>64</v>
      </c>
      <c r="CU14" s="197">
        <v>46</v>
      </c>
      <c r="CV14" s="208">
        <f>SUM(CW14:DA14)</f>
        <v>195</v>
      </c>
      <c r="CW14" s="197">
        <v>51</v>
      </c>
      <c r="CX14" s="197">
        <v>35</v>
      </c>
      <c r="CY14" s="197">
        <v>44</v>
      </c>
      <c r="CZ14" s="197">
        <v>41</v>
      </c>
      <c r="DA14" s="197">
        <v>24</v>
      </c>
      <c r="DB14" s="208">
        <f>SUM(DC14:DG14)</f>
        <v>82</v>
      </c>
      <c r="DC14" s="197">
        <v>26</v>
      </c>
      <c r="DD14" s="197">
        <v>24</v>
      </c>
      <c r="DE14" s="197">
        <v>19</v>
      </c>
      <c r="DF14" s="197">
        <v>8</v>
      </c>
      <c r="DG14" s="197">
        <v>5</v>
      </c>
      <c r="DH14" s="208">
        <f>SUM(DI14:DM14)</f>
        <v>15</v>
      </c>
      <c r="DI14" s="197">
        <v>9</v>
      </c>
      <c r="DJ14" s="197">
        <v>3</v>
      </c>
      <c r="DK14" s="197">
        <v>2</v>
      </c>
      <c r="DL14" s="197">
        <v>0</v>
      </c>
      <c r="DM14" s="197">
        <v>1</v>
      </c>
      <c r="DN14" s="208">
        <f>SUM(DO14:DS14)</f>
        <v>2</v>
      </c>
      <c r="DO14" s="197">
        <v>0</v>
      </c>
      <c r="DP14" s="197">
        <v>1</v>
      </c>
      <c r="DQ14" s="197">
        <v>1</v>
      </c>
      <c r="DR14" s="197">
        <v>0</v>
      </c>
      <c r="DS14" s="197">
        <v>0</v>
      </c>
      <c r="DT14" s="382">
        <v>0</v>
      </c>
    </row>
    <row r="15" spans="1:124" s="298" customFormat="1" ht="16.2" customHeight="1" x14ac:dyDescent="0.2">
      <c r="A15" s="564"/>
      <c r="B15" s="381" t="s">
        <v>19</v>
      </c>
      <c r="C15" s="379">
        <f>SUM(D15,J15,P15,V15,AB15,AH15,AN15,AT15,AZ15,BF15,BL15,BR15,BX15,CD15,CJ15,CP15,CV15,DB15,DH15,DN15,DT15)</f>
        <v>9480</v>
      </c>
      <c r="D15" s="208">
        <f>SUM(E15:I15)</f>
        <v>151</v>
      </c>
      <c r="E15" s="197">
        <v>25</v>
      </c>
      <c r="F15" s="197">
        <v>39</v>
      </c>
      <c r="G15" s="197">
        <v>24</v>
      </c>
      <c r="H15" s="197">
        <v>27</v>
      </c>
      <c r="I15" s="197">
        <v>36</v>
      </c>
      <c r="J15" s="208">
        <f>SUM(K15:O15)</f>
        <v>273</v>
      </c>
      <c r="K15" s="197">
        <v>45</v>
      </c>
      <c r="L15" s="197">
        <v>52</v>
      </c>
      <c r="M15" s="197">
        <v>66</v>
      </c>
      <c r="N15" s="197">
        <v>43</v>
      </c>
      <c r="O15" s="197">
        <v>67</v>
      </c>
      <c r="P15" s="208">
        <f>SUM(Q15:U15)</f>
        <v>401</v>
      </c>
      <c r="Q15" s="197">
        <v>97</v>
      </c>
      <c r="R15" s="197">
        <v>72</v>
      </c>
      <c r="S15" s="197">
        <v>86</v>
      </c>
      <c r="T15" s="197">
        <v>67</v>
      </c>
      <c r="U15" s="197">
        <v>79</v>
      </c>
      <c r="V15" s="208">
        <f>SUM(W15:AA15)</f>
        <v>420</v>
      </c>
      <c r="W15" s="197">
        <v>108</v>
      </c>
      <c r="X15" s="197">
        <v>77</v>
      </c>
      <c r="Y15" s="197">
        <v>74</v>
      </c>
      <c r="Z15" s="197">
        <v>89</v>
      </c>
      <c r="AA15" s="197">
        <v>72</v>
      </c>
      <c r="AB15" s="208">
        <f>SUM(AC15:AG15)</f>
        <v>391</v>
      </c>
      <c r="AC15" s="197">
        <v>63</v>
      </c>
      <c r="AD15" s="197">
        <v>85</v>
      </c>
      <c r="AE15" s="197">
        <v>90</v>
      </c>
      <c r="AF15" s="197">
        <v>70</v>
      </c>
      <c r="AG15" s="197">
        <v>83</v>
      </c>
      <c r="AH15" s="208">
        <f>SUM(AI15:AM15)</f>
        <v>398</v>
      </c>
      <c r="AI15" s="197">
        <v>73</v>
      </c>
      <c r="AJ15" s="197">
        <v>87</v>
      </c>
      <c r="AK15" s="197">
        <v>80</v>
      </c>
      <c r="AL15" s="197">
        <v>84</v>
      </c>
      <c r="AM15" s="197">
        <v>74</v>
      </c>
      <c r="AN15" s="208">
        <f>SUM(AO15:AS15)</f>
        <v>348</v>
      </c>
      <c r="AO15" s="197">
        <v>65</v>
      </c>
      <c r="AP15" s="197">
        <v>66</v>
      </c>
      <c r="AQ15" s="197">
        <v>72</v>
      </c>
      <c r="AR15" s="197">
        <v>75</v>
      </c>
      <c r="AS15" s="197">
        <v>70</v>
      </c>
      <c r="AT15" s="208">
        <f>SUM(AU15:AY15)</f>
        <v>369</v>
      </c>
      <c r="AU15" s="197">
        <v>67</v>
      </c>
      <c r="AV15" s="197">
        <v>59</v>
      </c>
      <c r="AW15" s="197">
        <v>71</v>
      </c>
      <c r="AX15" s="197">
        <v>82</v>
      </c>
      <c r="AY15" s="197">
        <v>90</v>
      </c>
      <c r="AZ15" s="208">
        <f>SUM(BA15:BE15)</f>
        <v>622</v>
      </c>
      <c r="BA15" s="197">
        <v>115</v>
      </c>
      <c r="BB15" s="197">
        <v>118</v>
      </c>
      <c r="BC15" s="197">
        <v>128</v>
      </c>
      <c r="BD15" s="197">
        <v>138</v>
      </c>
      <c r="BE15" s="197">
        <v>123</v>
      </c>
      <c r="BF15" s="208">
        <f>SUM(BG15:BK15)</f>
        <v>744</v>
      </c>
      <c r="BG15" s="197">
        <v>131</v>
      </c>
      <c r="BH15" s="197">
        <v>124</v>
      </c>
      <c r="BI15" s="197">
        <v>151</v>
      </c>
      <c r="BJ15" s="197">
        <v>148</v>
      </c>
      <c r="BK15" s="197">
        <v>190</v>
      </c>
      <c r="BL15" s="208">
        <f>SUM(BM15:BQ15)</f>
        <v>1019</v>
      </c>
      <c r="BM15" s="197">
        <v>194</v>
      </c>
      <c r="BN15" s="197">
        <v>209</v>
      </c>
      <c r="BO15" s="197">
        <v>208</v>
      </c>
      <c r="BP15" s="197">
        <v>206</v>
      </c>
      <c r="BQ15" s="197">
        <v>202</v>
      </c>
      <c r="BR15" s="208">
        <f>SUM(BS15:BW15)</f>
        <v>943</v>
      </c>
      <c r="BS15" s="197">
        <v>200</v>
      </c>
      <c r="BT15" s="197">
        <v>189</v>
      </c>
      <c r="BU15" s="197">
        <v>198</v>
      </c>
      <c r="BV15" s="197">
        <v>182</v>
      </c>
      <c r="BW15" s="197">
        <v>174</v>
      </c>
      <c r="BX15" s="208">
        <f>SUM(BY15:CC15)</f>
        <v>943</v>
      </c>
      <c r="BY15" s="197">
        <v>181</v>
      </c>
      <c r="BZ15" s="197">
        <v>203</v>
      </c>
      <c r="CA15" s="197">
        <v>215</v>
      </c>
      <c r="CB15" s="197">
        <v>188</v>
      </c>
      <c r="CC15" s="197">
        <v>156</v>
      </c>
      <c r="CD15" s="208">
        <f>SUM(CE15:CI15)</f>
        <v>786</v>
      </c>
      <c r="CE15" s="197">
        <v>168</v>
      </c>
      <c r="CF15" s="197">
        <v>177</v>
      </c>
      <c r="CG15" s="197">
        <v>181</v>
      </c>
      <c r="CH15" s="197">
        <v>135</v>
      </c>
      <c r="CI15" s="197">
        <v>125</v>
      </c>
      <c r="CJ15" s="208">
        <f>SUM(CK15:CO15)</f>
        <v>557</v>
      </c>
      <c r="CK15" s="197">
        <v>155</v>
      </c>
      <c r="CL15" s="197">
        <v>99</v>
      </c>
      <c r="CM15" s="197">
        <v>107</v>
      </c>
      <c r="CN15" s="197">
        <v>101</v>
      </c>
      <c r="CO15" s="197">
        <v>95</v>
      </c>
      <c r="CP15" s="208">
        <f>SUM(CQ15:CU15)</f>
        <v>382</v>
      </c>
      <c r="CQ15" s="197">
        <v>98</v>
      </c>
      <c r="CR15" s="197">
        <v>64</v>
      </c>
      <c r="CS15" s="197">
        <v>67</v>
      </c>
      <c r="CT15" s="197">
        <v>67</v>
      </c>
      <c r="CU15" s="197">
        <v>86</v>
      </c>
      <c r="CV15" s="208">
        <f>SUM(CW15:DA15)</f>
        <v>392</v>
      </c>
      <c r="CW15" s="197">
        <v>106</v>
      </c>
      <c r="CX15" s="197">
        <v>83</v>
      </c>
      <c r="CY15" s="197">
        <v>72</v>
      </c>
      <c r="CZ15" s="197">
        <v>80</v>
      </c>
      <c r="DA15" s="197">
        <v>51</v>
      </c>
      <c r="DB15" s="208">
        <f>SUM(DC15:DG15)</f>
        <v>238</v>
      </c>
      <c r="DC15" s="197">
        <v>72</v>
      </c>
      <c r="DD15" s="197">
        <v>51</v>
      </c>
      <c r="DE15" s="197">
        <v>42</v>
      </c>
      <c r="DF15" s="197">
        <v>42</v>
      </c>
      <c r="DG15" s="197">
        <v>31</v>
      </c>
      <c r="DH15" s="208">
        <f>SUM(DI15:DM15)</f>
        <v>93</v>
      </c>
      <c r="DI15" s="197">
        <v>28</v>
      </c>
      <c r="DJ15" s="197">
        <v>16</v>
      </c>
      <c r="DK15" s="197">
        <v>24</v>
      </c>
      <c r="DL15" s="197">
        <v>14</v>
      </c>
      <c r="DM15" s="197">
        <v>11</v>
      </c>
      <c r="DN15" s="208">
        <f>SUM(DO15:DS15)</f>
        <v>9</v>
      </c>
      <c r="DO15" s="197">
        <v>3</v>
      </c>
      <c r="DP15" s="197">
        <v>2</v>
      </c>
      <c r="DQ15" s="197">
        <v>1</v>
      </c>
      <c r="DR15" s="197">
        <v>3</v>
      </c>
      <c r="DS15" s="197">
        <v>0</v>
      </c>
      <c r="DT15" s="382">
        <v>1</v>
      </c>
    </row>
    <row r="16" spans="1:124" s="298" customFormat="1" ht="16.2" customHeight="1" x14ac:dyDescent="0.2">
      <c r="A16" s="564" t="s">
        <v>412</v>
      </c>
      <c r="B16" s="378" t="s">
        <v>17</v>
      </c>
      <c r="C16" s="379">
        <f t="shared" ref="C16:AA16" si="40">SUM(C17:C18)</f>
        <v>43092</v>
      </c>
      <c r="D16" s="208">
        <f t="shared" si="40"/>
        <v>2322</v>
      </c>
      <c r="E16" s="208">
        <f t="shared" si="40"/>
        <v>327</v>
      </c>
      <c r="F16" s="208">
        <f t="shared" si="40"/>
        <v>411</v>
      </c>
      <c r="G16" s="208">
        <f t="shared" si="40"/>
        <v>487</v>
      </c>
      <c r="H16" s="208">
        <f t="shared" si="40"/>
        <v>506</v>
      </c>
      <c r="I16" s="208">
        <f t="shared" si="40"/>
        <v>591</v>
      </c>
      <c r="J16" s="208">
        <f t="shared" si="40"/>
        <v>3429</v>
      </c>
      <c r="K16" s="208">
        <f t="shared" si="40"/>
        <v>659</v>
      </c>
      <c r="L16" s="208">
        <f t="shared" si="40"/>
        <v>685</v>
      </c>
      <c r="M16" s="208">
        <f t="shared" si="40"/>
        <v>729</v>
      </c>
      <c r="N16" s="208">
        <f t="shared" si="40"/>
        <v>717</v>
      </c>
      <c r="O16" s="208">
        <f t="shared" si="40"/>
        <v>639</v>
      </c>
      <c r="P16" s="208">
        <f t="shared" si="40"/>
        <v>2925</v>
      </c>
      <c r="Q16" s="208">
        <f t="shared" si="40"/>
        <v>744</v>
      </c>
      <c r="R16" s="208">
        <f t="shared" si="40"/>
        <v>626</v>
      </c>
      <c r="S16" s="208">
        <f t="shared" si="40"/>
        <v>584</v>
      </c>
      <c r="T16" s="208">
        <f t="shared" si="40"/>
        <v>508</v>
      </c>
      <c r="U16" s="208">
        <f t="shared" si="40"/>
        <v>463</v>
      </c>
      <c r="V16" s="208">
        <f t="shared" si="40"/>
        <v>1534</v>
      </c>
      <c r="W16" s="208">
        <f t="shared" si="40"/>
        <v>391</v>
      </c>
      <c r="X16" s="208">
        <f t="shared" si="40"/>
        <v>336</v>
      </c>
      <c r="Y16" s="208">
        <f t="shared" si="40"/>
        <v>281</v>
      </c>
      <c r="Z16" s="208">
        <f t="shared" si="40"/>
        <v>268</v>
      </c>
      <c r="AA16" s="208">
        <f t="shared" si="40"/>
        <v>258</v>
      </c>
      <c r="AB16" s="208">
        <f>SUM(AB17:AB18)</f>
        <v>1330</v>
      </c>
      <c r="AC16" s="208">
        <f t="shared" ref="AC16:CN16" si="41">SUM(AC17:AC18)</f>
        <v>231</v>
      </c>
      <c r="AD16" s="208">
        <f t="shared" si="41"/>
        <v>255</v>
      </c>
      <c r="AE16" s="208">
        <f t="shared" si="41"/>
        <v>294</v>
      </c>
      <c r="AF16" s="208">
        <f t="shared" si="41"/>
        <v>275</v>
      </c>
      <c r="AG16" s="208">
        <f t="shared" si="41"/>
        <v>275</v>
      </c>
      <c r="AH16" s="208">
        <f t="shared" si="41"/>
        <v>1817</v>
      </c>
      <c r="AI16" s="208">
        <f t="shared" si="41"/>
        <v>317</v>
      </c>
      <c r="AJ16" s="208">
        <f t="shared" si="41"/>
        <v>320</v>
      </c>
      <c r="AK16" s="208">
        <f t="shared" si="41"/>
        <v>334</v>
      </c>
      <c r="AL16" s="208">
        <f t="shared" si="41"/>
        <v>410</v>
      </c>
      <c r="AM16" s="208">
        <f t="shared" si="41"/>
        <v>436</v>
      </c>
      <c r="AN16" s="208">
        <f t="shared" si="41"/>
        <v>2786</v>
      </c>
      <c r="AO16" s="208">
        <f t="shared" si="41"/>
        <v>463</v>
      </c>
      <c r="AP16" s="208">
        <f t="shared" si="41"/>
        <v>541</v>
      </c>
      <c r="AQ16" s="208">
        <f t="shared" si="41"/>
        <v>565</v>
      </c>
      <c r="AR16" s="208">
        <f t="shared" si="41"/>
        <v>576</v>
      </c>
      <c r="AS16" s="208">
        <f t="shared" si="41"/>
        <v>641</v>
      </c>
      <c r="AT16" s="208">
        <f t="shared" si="41"/>
        <v>4075</v>
      </c>
      <c r="AU16" s="208">
        <f t="shared" si="41"/>
        <v>684</v>
      </c>
      <c r="AV16" s="208">
        <f t="shared" si="41"/>
        <v>698</v>
      </c>
      <c r="AW16" s="208">
        <f t="shared" si="41"/>
        <v>874</v>
      </c>
      <c r="AX16" s="208">
        <f t="shared" si="41"/>
        <v>841</v>
      </c>
      <c r="AY16" s="208">
        <f t="shared" si="41"/>
        <v>978</v>
      </c>
      <c r="AZ16" s="208">
        <f t="shared" si="41"/>
        <v>4930</v>
      </c>
      <c r="BA16" s="208">
        <f t="shared" si="41"/>
        <v>1062</v>
      </c>
      <c r="BB16" s="208">
        <f t="shared" si="41"/>
        <v>1117</v>
      </c>
      <c r="BC16" s="208">
        <f t="shared" si="41"/>
        <v>1085</v>
      </c>
      <c r="BD16" s="208">
        <f t="shared" si="41"/>
        <v>916</v>
      </c>
      <c r="BE16" s="208">
        <f t="shared" si="41"/>
        <v>750</v>
      </c>
      <c r="BF16" s="208">
        <f t="shared" si="41"/>
        <v>3150</v>
      </c>
      <c r="BG16" s="208">
        <f t="shared" si="41"/>
        <v>735</v>
      </c>
      <c r="BH16" s="208">
        <f t="shared" si="41"/>
        <v>670</v>
      </c>
      <c r="BI16" s="208">
        <f t="shared" si="41"/>
        <v>597</v>
      </c>
      <c r="BJ16" s="208">
        <f t="shared" si="41"/>
        <v>573</v>
      </c>
      <c r="BK16" s="208">
        <f t="shared" si="41"/>
        <v>575</v>
      </c>
      <c r="BL16" s="208">
        <f t="shared" si="41"/>
        <v>2967</v>
      </c>
      <c r="BM16" s="208">
        <f t="shared" si="41"/>
        <v>572</v>
      </c>
      <c r="BN16" s="208">
        <f t="shared" si="41"/>
        <v>583</v>
      </c>
      <c r="BO16" s="208">
        <f t="shared" si="41"/>
        <v>575</v>
      </c>
      <c r="BP16" s="208">
        <f t="shared" si="41"/>
        <v>612</v>
      </c>
      <c r="BQ16" s="208">
        <f t="shared" si="41"/>
        <v>625</v>
      </c>
      <c r="BR16" s="208">
        <f t="shared" si="41"/>
        <v>2956</v>
      </c>
      <c r="BS16" s="208">
        <f t="shared" si="41"/>
        <v>643</v>
      </c>
      <c r="BT16" s="208">
        <f t="shared" si="41"/>
        <v>579</v>
      </c>
      <c r="BU16" s="208">
        <f t="shared" si="41"/>
        <v>620</v>
      </c>
      <c r="BV16" s="208">
        <f t="shared" si="41"/>
        <v>553</v>
      </c>
      <c r="BW16" s="208">
        <f t="shared" si="41"/>
        <v>561</v>
      </c>
      <c r="BX16" s="208">
        <f t="shared" si="41"/>
        <v>3340</v>
      </c>
      <c r="BY16" s="208">
        <f t="shared" si="41"/>
        <v>706</v>
      </c>
      <c r="BZ16" s="208">
        <f t="shared" si="41"/>
        <v>715</v>
      </c>
      <c r="CA16" s="208">
        <f t="shared" si="41"/>
        <v>743</v>
      </c>
      <c r="CB16" s="208">
        <f t="shared" si="41"/>
        <v>625</v>
      </c>
      <c r="CC16" s="208">
        <f t="shared" si="41"/>
        <v>551</v>
      </c>
      <c r="CD16" s="208">
        <f t="shared" si="41"/>
        <v>2282</v>
      </c>
      <c r="CE16" s="208">
        <f t="shared" si="41"/>
        <v>568</v>
      </c>
      <c r="CF16" s="208">
        <f t="shared" si="41"/>
        <v>509</v>
      </c>
      <c r="CG16" s="208">
        <f t="shared" si="41"/>
        <v>495</v>
      </c>
      <c r="CH16" s="208">
        <f t="shared" si="41"/>
        <v>366</v>
      </c>
      <c r="CI16" s="208">
        <f t="shared" si="41"/>
        <v>344</v>
      </c>
      <c r="CJ16" s="208">
        <f t="shared" si="41"/>
        <v>1361</v>
      </c>
      <c r="CK16" s="208">
        <f t="shared" si="41"/>
        <v>395</v>
      </c>
      <c r="CL16" s="208">
        <f t="shared" si="41"/>
        <v>245</v>
      </c>
      <c r="CM16" s="208">
        <f t="shared" si="41"/>
        <v>240</v>
      </c>
      <c r="CN16" s="208">
        <f t="shared" si="41"/>
        <v>248</v>
      </c>
      <c r="CO16" s="208">
        <f t="shared" ref="CO16:DT16" si="42">SUM(CO17:CO18)</f>
        <v>233</v>
      </c>
      <c r="CP16" s="208">
        <f t="shared" si="42"/>
        <v>785</v>
      </c>
      <c r="CQ16" s="208">
        <f t="shared" si="42"/>
        <v>211</v>
      </c>
      <c r="CR16" s="208">
        <f t="shared" si="42"/>
        <v>166</v>
      </c>
      <c r="CS16" s="208">
        <f t="shared" si="42"/>
        <v>111</v>
      </c>
      <c r="CT16" s="208">
        <f t="shared" si="42"/>
        <v>159</v>
      </c>
      <c r="CU16" s="208">
        <f t="shared" si="42"/>
        <v>138</v>
      </c>
      <c r="CV16" s="208">
        <f t="shared" si="42"/>
        <v>607</v>
      </c>
      <c r="CW16" s="208">
        <f t="shared" si="42"/>
        <v>145</v>
      </c>
      <c r="CX16" s="208">
        <f t="shared" si="42"/>
        <v>128</v>
      </c>
      <c r="CY16" s="208">
        <f t="shared" si="42"/>
        <v>126</v>
      </c>
      <c r="CZ16" s="208">
        <f t="shared" si="42"/>
        <v>111</v>
      </c>
      <c r="DA16" s="208">
        <f t="shared" si="42"/>
        <v>97</v>
      </c>
      <c r="DB16" s="208">
        <f t="shared" si="42"/>
        <v>341</v>
      </c>
      <c r="DC16" s="208">
        <f t="shared" si="42"/>
        <v>82</v>
      </c>
      <c r="DD16" s="208">
        <f t="shared" si="42"/>
        <v>71</v>
      </c>
      <c r="DE16" s="208">
        <f t="shared" si="42"/>
        <v>78</v>
      </c>
      <c r="DF16" s="208">
        <f t="shared" si="42"/>
        <v>60</v>
      </c>
      <c r="DG16" s="208">
        <f t="shared" si="42"/>
        <v>50</v>
      </c>
      <c r="DH16" s="208">
        <f t="shared" si="42"/>
        <v>128</v>
      </c>
      <c r="DI16" s="208">
        <f t="shared" si="42"/>
        <v>42</v>
      </c>
      <c r="DJ16" s="208">
        <f t="shared" si="42"/>
        <v>26</v>
      </c>
      <c r="DK16" s="208">
        <f t="shared" si="42"/>
        <v>23</v>
      </c>
      <c r="DL16" s="208">
        <f t="shared" si="42"/>
        <v>17</v>
      </c>
      <c r="DM16" s="208">
        <f t="shared" si="42"/>
        <v>20</v>
      </c>
      <c r="DN16" s="208">
        <f t="shared" si="42"/>
        <v>23</v>
      </c>
      <c r="DO16" s="208">
        <f t="shared" si="42"/>
        <v>8</v>
      </c>
      <c r="DP16" s="208">
        <f t="shared" si="42"/>
        <v>5</v>
      </c>
      <c r="DQ16" s="208">
        <f t="shared" si="42"/>
        <v>5</v>
      </c>
      <c r="DR16" s="208">
        <f t="shared" si="42"/>
        <v>2</v>
      </c>
      <c r="DS16" s="208">
        <f t="shared" si="42"/>
        <v>3</v>
      </c>
      <c r="DT16" s="380">
        <f t="shared" si="42"/>
        <v>4</v>
      </c>
    </row>
    <row r="17" spans="1:124" s="298" customFormat="1" ht="16.2" customHeight="1" x14ac:dyDescent="0.2">
      <c r="A17" s="564"/>
      <c r="B17" s="381" t="s">
        <v>18</v>
      </c>
      <c r="C17" s="379">
        <f>SUM(D17,J17,P17,V17,AB17,AH17,AN17,AT17,AZ17,BF17,BL17,BR17,BX17,CD17,CJ17,CP17,CV17,DB17,DH17,DN17,DT17)</f>
        <v>21700</v>
      </c>
      <c r="D17" s="208">
        <f>SUM(E17:I17)</f>
        <v>1207</v>
      </c>
      <c r="E17" s="197">
        <v>168</v>
      </c>
      <c r="F17" s="197">
        <v>222</v>
      </c>
      <c r="G17" s="197">
        <v>243</v>
      </c>
      <c r="H17" s="197">
        <v>261</v>
      </c>
      <c r="I17" s="197">
        <v>313</v>
      </c>
      <c r="J17" s="208">
        <f>SUM(K17:O17)</f>
        <v>1770</v>
      </c>
      <c r="K17" s="197">
        <v>365</v>
      </c>
      <c r="L17" s="197">
        <v>344</v>
      </c>
      <c r="M17" s="197">
        <v>365</v>
      </c>
      <c r="N17" s="197">
        <v>364</v>
      </c>
      <c r="O17" s="197">
        <v>332</v>
      </c>
      <c r="P17" s="208">
        <f>SUM(Q17:U17)</f>
        <v>1483</v>
      </c>
      <c r="Q17" s="197">
        <v>357</v>
      </c>
      <c r="R17" s="197">
        <v>336</v>
      </c>
      <c r="S17" s="197">
        <v>291</v>
      </c>
      <c r="T17" s="197">
        <v>261</v>
      </c>
      <c r="U17" s="197">
        <v>238</v>
      </c>
      <c r="V17" s="208">
        <f>SUM(W17:AA17)</f>
        <v>784</v>
      </c>
      <c r="W17" s="197">
        <v>192</v>
      </c>
      <c r="X17" s="197">
        <v>162</v>
      </c>
      <c r="Y17" s="197">
        <v>150</v>
      </c>
      <c r="Z17" s="197">
        <v>145</v>
      </c>
      <c r="AA17" s="197">
        <v>135</v>
      </c>
      <c r="AB17" s="208">
        <f>SUM(AC17:AG17)</f>
        <v>773</v>
      </c>
      <c r="AC17" s="197">
        <v>126</v>
      </c>
      <c r="AD17" s="197">
        <v>159</v>
      </c>
      <c r="AE17" s="197">
        <v>181</v>
      </c>
      <c r="AF17" s="197">
        <v>159</v>
      </c>
      <c r="AG17" s="197">
        <v>148</v>
      </c>
      <c r="AH17" s="208">
        <f>SUM(AI17:AM17)</f>
        <v>985</v>
      </c>
      <c r="AI17" s="197">
        <v>185</v>
      </c>
      <c r="AJ17" s="197">
        <v>185</v>
      </c>
      <c r="AK17" s="197">
        <v>177</v>
      </c>
      <c r="AL17" s="197">
        <v>216</v>
      </c>
      <c r="AM17" s="197">
        <v>222</v>
      </c>
      <c r="AN17" s="208">
        <f>SUM(AO17:AS17)</f>
        <v>1343</v>
      </c>
      <c r="AO17" s="197">
        <v>226</v>
      </c>
      <c r="AP17" s="197">
        <v>260</v>
      </c>
      <c r="AQ17" s="197">
        <v>290</v>
      </c>
      <c r="AR17" s="197">
        <v>274</v>
      </c>
      <c r="AS17" s="197">
        <v>293</v>
      </c>
      <c r="AT17" s="208">
        <f>SUM(AU17:AY17)</f>
        <v>1966</v>
      </c>
      <c r="AU17" s="197">
        <v>317</v>
      </c>
      <c r="AV17" s="197">
        <v>347</v>
      </c>
      <c r="AW17" s="197">
        <v>435</v>
      </c>
      <c r="AX17" s="197">
        <v>403</v>
      </c>
      <c r="AY17" s="197">
        <v>464</v>
      </c>
      <c r="AZ17" s="208">
        <f>SUM(BA17:BE17)</f>
        <v>2566</v>
      </c>
      <c r="BA17" s="197">
        <v>531</v>
      </c>
      <c r="BB17" s="197">
        <v>572</v>
      </c>
      <c r="BC17" s="197">
        <v>561</v>
      </c>
      <c r="BD17" s="197">
        <v>512</v>
      </c>
      <c r="BE17" s="197">
        <v>390</v>
      </c>
      <c r="BF17" s="208">
        <f>SUM(BG17:BK17)</f>
        <v>1712</v>
      </c>
      <c r="BG17" s="197">
        <v>380</v>
      </c>
      <c r="BH17" s="197">
        <v>387</v>
      </c>
      <c r="BI17" s="197">
        <v>331</v>
      </c>
      <c r="BJ17" s="197">
        <v>319</v>
      </c>
      <c r="BK17" s="197">
        <v>295</v>
      </c>
      <c r="BL17" s="208">
        <f>SUM(BM17:BQ17)</f>
        <v>1457</v>
      </c>
      <c r="BM17" s="197">
        <v>299</v>
      </c>
      <c r="BN17" s="197">
        <v>290</v>
      </c>
      <c r="BO17" s="197">
        <v>278</v>
      </c>
      <c r="BP17" s="197">
        <v>303</v>
      </c>
      <c r="BQ17" s="197">
        <v>287</v>
      </c>
      <c r="BR17" s="208">
        <f>SUM(BS17:BW17)</f>
        <v>1385</v>
      </c>
      <c r="BS17" s="197">
        <v>273</v>
      </c>
      <c r="BT17" s="197">
        <v>274</v>
      </c>
      <c r="BU17" s="197">
        <v>306</v>
      </c>
      <c r="BV17" s="197">
        <v>246</v>
      </c>
      <c r="BW17" s="197">
        <v>286</v>
      </c>
      <c r="BX17" s="208">
        <f>SUM(BY17:CC17)</f>
        <v>1723</v>
      </c>
      <c r="BY17" s="197">
        <v>364</v>
      </c>
      <c r="BZ17" s="197">
        <v>356</v>
      </c>
      <c r="CA17" s="197">
        <v>370</v>
      </c>
      <c r="CB17" s="197">
        <v>330</v>
      </c>
      <c r="CC17" s="197">
        <v>303</v>
      </c>
      <c r="CD17" s="208">
        <f>SUM(CE17:CI17)</f>
        <v>1149</v>
      </c>
      <c r="CE17" s="197">
        <v>281</v>
      </c>
      <c r="CF17" s="197">
        <v>261</v>
      </c>
      <c r="CG17" s="197">
        <v>254</v>
      </c>
      <c r="CH17" s="197">
        <v>179</v>
      </c>
      <c r="CI17" s="197">
        <v>174</v>
      </c>
      <c r="CJ17" s="208">
        <f>SUM(CK17:CO17)</f>
        <v>698</v>
      </c>
      <c r="CK17" s="197">
        <v>219</v>
      </c>
      <c r="CL17" s="197">
        <v>134</v>
      </c>
      <c r="CM17" s="197">
        <v>109</v>
      </c>
      <c r="CN17" s="197">
        <v>114</v>
      </c>
      <c r="CO17" s="197">
        <v>122</v>
      </c>
      <c r="CP17" s="208">
        <f>SUM(CQ17:CU17)</f>
        <v>375</v>
      </c>
      <c r="CQ17" s="197">
        <v>112</v>
      </c>
      <c r="CR17" s="197">
        <v>86</v>
      </c>
      <c r="CS17" s="197">
        <v>48</v>
      </c>
      <c r="CT17" s="197">
        <v>76</v>
      </c>
      <c r="CU17" s="197">
        <v>53</v>
      </c>
      <c r="CV17" s="208">
        <f>SUM(CW17:DA17)</f>
        <v>221</v>
      </c>
      <c r="CW17" s="197">
        <v>64</v>
      </c>
      <c r="CX17" s="197">
        <v>49</v>
      </c>
      <c r="CY17" s="197">
        <v>41</v>
      </c>
      <c r="CZ17" s="197">
        <v>34</v>
      </c>
      <c r="DA17" s="197">
        <v>33</v>
      </c>
      <c r="DB17" s="208">
        <f>SUM(DC17:DG17)</f>
        <v>78</v>
      </c>
      <c r="DC17" s="197">
        <v>18</v>
      </c>
      <c r="DD17" s="197">
        <v>16</v>
      </c>
      <c r="DE17" s="197">
        <v>19</v>
      </c>
      <c r="DF17" s="197">
        <v>14</v>
      </c>
      <c r="DG17" s="197">
        <v>11</v>
      </c>
      <c r="DH17" s="208">
        <f>SUM(DI17:DM17)</f>
        <v>21</v>
      </c>
      <c r="DI17" s="197">
        <v>10</v>
      </c>
      <c r="DJ17" s="197">
        <v>3</v>
      </c>
      <c r="DK17" s="197">
        <v>3</v>
      </c>
      <c r="DL17" s="197">
        <v>4</v>
      </c>
      <c r="DM17" s="197">
        <v>1</v>
      </c>
      <c r="DN17" s="208">
        <f>SUM(DO17:DS17)</f>
        <v>4</v>
      </c>
      <c r="DO17" s="197">
        <v>2</v>
      </c>
      <c r="DP17" s="197">
        <v>1</v>
      </c>
      <c r="DQ17" s="197">
        <v>1</v>
      </c>
      <c r="DR17" s="197">
        <v>0</v>
      </c>
      <c r="DS17" s="197">
        <v>0</v>
      </c>
      <c r="DT17" s="382">
        <v>0</v>
      </c>
    </row>
    <row r="18" spans="1:124" s="298" customFormat="1" ht="16.2" customHeight="1" x14ac:dyDescent="0.2">
      <c r="A18" s="564"/>
      <c r="B18" s="381" t="s">
        <v>19</v>
      </c>
      <c r="C18" s="379">
        <f>SUM(D18,J18,P18,V18,AB18,AH18,AN18,AT18,AZ18,BF18,BL18,BR18,BX18,CD18,CJ18,CP18,CV18,DB18,DH18,DN18,DT18)</f>
        <v>21392</v>
      </c>
      <c r="D18" s="208">
        <f>SUM(E18:I18)</f>
        <v>1115</v>
      </c>
      <c r="E18" s="197">
        <v>159</v>
      </c>
      <c r="F18" s="197">
        <v>189</v>
      </c>
      <c r="G18" s="197">
        <v>244</v>
      </c>
      <c r="H18" s="197">
        <v>245</v>
      </c>
      <c r="I18" s="197">
        <v>278</v>
      </c>
      <c r="J18" s="208">
        <f>SUM(K18:O18)</f>
        <v>1659</v>
      </c>
      <c r="K18" s="197">
        <v>294</v>
      </c>
      <c r="L18" s="197">
        <v>341</v>
      </c>
      <c r="M18" s="197">
        <v>364</v>
      </c>
      <c r="N18" s="197">
        <v>353</v>
      </c>
      <c r="O18" s="197">
        <v>307</v>
      </c>
      <c r="P18" s="208">
        <f>SUM(Q18:U18)</f>
        <v>1442</v>
      </c>
      <c r="Q18" s="197">
        <v>387</v>
      </c>
      <c r="R18" s="197">
        <v>290</v>
      </c>
      <c r="S18" s="197">
        <v>293</v>
      </c>
      <c r="T18" s="197">
        <v>247</v>
      </c>
      <c r="U18" s="197">
        <v>225</v>
      </c>
      <c r="V18" s="208">
        <f>SUM(W18:AA18)</f>
        <v>750</v>
      </c>
      <c r="W18" s="197">
        <v>199</v>
      </c>
      <c r="X18" s="197">
        <v>174</v>
      </c>
      <c r="Y18" s="197">
        <v>131</v>
      </c>
      <c r="Z18" s="197">
        <v>123</v>
      </c>
      <c r="AA18" s="197">
        <v>123</v>
      </c>
      <c r="AB18" s="208">
        <f>SUM(AC18:AG18)</f>
        <v>557</v>
      </c>
      <c r="AC18" s="197">
        <v>105</v>
      </c>
      <c r="AD18" s="197">
        <v>96</v>
      </c>
      <c r="AE18" s="197">
        <v>113</v>
      </c>
      <c r="AF18" s="197">
        <v>116</v>
      </c>
      <c r="AG18" s="197">
        <v>127</v>
      </c>
      <c r="AH18" s="208">
        <f>SUM(AI18:AM18)</f>
        <v>832</v>
      </c>
      <c r="AI18" s="197">
        <v>132</v>
      </c>
      <c r="AJ18" s="197">
        <v>135</v>
      </c>
      <c r="AK18" s="197">
        <v>157</v>
      </c>
      <c r="AL18" s="197">
        <v>194</v>
      </c>
      <c r="AM18" s="197">
        <v>214</v>
      </c>
      <c r="AN18" s="208">
        <f>SUM(AO18:AS18)</f>
        <v>1443</v>
      </c>
      <c r="AO18" s="197">
        <v>237</v>
      </c>
      <c r="AP18" s="197">
        <v>281</v>
      </c>
      <c r="AQ18" s="197">
        <v>275</v>
      </c>
      <c r="AR18" s="197">
        <v>302</v>
      </c>
      <c r="AS18" s="197">
        <v>348</v>
      </c>
      <c r="AT18" s="208">
        <f>SUM(AU18:AY18)</f>
        <v>2109</v>
      </c>
      <c r="AU18" s="197">
        <v>367</v>
      </c>
      <c r="AV18" s="197">
        <v>351</v>
      </c>
      <c r="AW18" s="197">
        <v>439</v>
      </c>
      <c r="AX18" s="197">
        <v>438</v>
      </c>
      <c r="AY18" s="197">
        <v>514</v>
      </c>
      <c r="AZ18" s="208">
        <f>SUM(BA18:BE18)</f>
        <v>2364</v>
      </c>
      <c r="BA18" s="197">
        <v>531</v>
      </c>
      <c r="BB18" s="197">
        <v>545</v>
      </c>
      <c r="BC18" s="197">
        <v>524</v>
      </c>
      <c r="BD18" s="197">
        <v>404</v>
      </c>
      <c r="BE18" s="197">
        <v>360</v>
      </c>
      <c r="BF18" s="208">
        <f>SUM(BG18:BK18)</f>
        <v>1438</v>
      </c>
      <c r="BG18" s="197">
        <v>355</v>
      </c>
      <c r="BH18" s="197">
        <v>283</v>
      </c>
      <c r="BI18" s="197">
        <v>266</v>
      </c>
      <c r="BJ18" s="197">
        <v>254</v>
      </c>
      <c r="BK18" s="197">
        <v>280</v>
      </c>
      <c r="BL18" s="208">
        <f>SUM(BM18:BQ18)</f>
        <v>1510</v>
      </c>
      <c r="BM18" s="197">
        <v>273</v>
      </c>
      <c r="BN18" s="197">
        <v>293</v>
      </c>
      <c r="BO18" s="197">
        <v>297</v>
      </c>
      <c r="BP18" s="197">
        <v>309</v>
      </c>
      <c r="BQ18" s="197">
        <v>338</v>
      </c>
      <c r="BR18" s="208">
        <f>SUM(BS18:BW18)</f>
        <v>1571</v>
      </c>
      <c r="BS18" s="197">
        <v>370</v>
      </c>
      <c r="BT18" s="197">
        <v>305</v>
      </c>
      <c r="BU18" s="197">
        <v>314</v>
      </c>
      <c r="BV18" s="197">
        <v>307</v>
      </c>
      <c r="BW18" s="197">
        <v>275</v>
      </c>
      <c r="BX18" s="208">
        <f>SUM(BY18:CC18)</f>
        <v>1617</v>
      </c>
      <c r="BY18" s="197">
        <v>342</v>
      </c>
      <c r="BZ18" s="197">
        <v>359</v>
      </c>
      <c r="CA18" s="197">
        <v>373</v>
      </c>
      <c r="CB18" s="197">
        <v>295</v>
      </c>
      <c r="CC18" s="197">
        <v>248</v>
      </c>
      <c r="CD18" s="208">
        <f>SUM(CE18:CI18)</f>
        <v>1133</v>
      </c>
      <c r="CE18" s="197">
        <v>287</v>
      </c>
      <c r="CF18" s="197">
        <v>248</v>
      </c>
      <c r="CG18" s="197">
        <v>241</v>
      </c>
      <c r="CH18" s="197">
        <v>187</v>
      </c>
      <c r="CI18" s="197">
        <v>170</v>
      </c>
      <c r="CJ18" s="208">
        <f>SUM(CK18:CO18)</f>
        <v>663</v>
      </c>
      <c r="CK18" s="197">
        <v>176</v>
      </c>
      <c r="CL18" s="197">
        <v>111</v>
      </c>
      <c r="CM18" s="197">
        <v>131</v>
      </c>
      <c r="CN18" s="197">
        <v>134</v>
      </c>
      <c r="CO18" s="197">
        <v>111</v>
      </c>
      <c r="CP18" s="208">
        <f>SUM(CQ18:CU18)</f>
        <v>410</v>
      </c>
      <c r="CQ18" s="197">
        <v>99</v>
      </c>
      <c r="CR18" s="197">
        <v>80</v>
      </c>
      <c r="CS18" s="197">
        <v>63</v>
      </c>
      <c r="CT18" s="197">
        <v>83</v>
      </c>
      <c r="CU18" s="197">
        <v>85</v>
      </c>
      <c r="CV18" s="208">
        <f>SUM(CW18:DA18)</f>
        <v>386</v>
      </c>
      <c r="CW18" s="197">
        <v>81</v>
      </c>
      <c r="CX18" s="197">
        <v>79</v>
      </c>
      <c r="CY18" s="197">
        <v>85</v>
      </c>
      <c r="CZ18" s="197">
        <v>77</v>
      </c>
      <c r="DA18" s="197">
        <v>64</v>
      </c>
      <c r="DB18" s="208">
        <f>SUM(DC18:DG18)</f>
        <v>263</v>
      </c>
      <c r="DC18" s="197">
        <v>64</v>
      </c>
      <c r="DD18" s="197">
        <v>55</v>
      </c>
      <c r="DE18" s="197">
        <v>59</v>
      </c>
      <c r="DF18" s="197">
        <v>46</v>
      </c>
      <c r="DG18" s="197">
        <v>39</v>
      </c>
      <c r="DH18" s="208">
        <f>SUM(DI18:DM18)</f>
        <v>107</v>
      </c>
      <c r="DI18" s="197">
        <v>32</v>
      </c>
      <c r="DJ18" s="197">
        <v>23</v>
      </c>
      <c r="DK18" s="197">
        <v>20</v>
      </c>
      <c r="DL18" s="197">
        <v>13</v>
      </c>
      <c r="DM18" s="197">
        <v>19</v>
      </c>
      <c r="DN18" s="208">
        <f>SUM(DO18:DS18)</f>
        <v>19</v>
      </c>
      <c r="DO18" s="197">
        <v>6</v>
      </c>
      <c r="DP18" s="197">
        <v>4</v>
      </c>
      <c r="DQ18" s="197">
        <v>4</v>
      </c>
      <c r="DR18" s="197">
        <v>2</v>
      </c>
      <c r="DS18" s="197">
        <v>3</v>
      </c>
      <c r="DT18" s="382">
        <v>4</v>
      </c>
    </row>
    <row r="19" spans="1:124" s="298" customFormat="1" ht="16.2" customHeight="1" x14ac:dyDescent="0.2">
      <c r="A19" s="564" t="s">
        <v>26</v>
      </c>
      <c r="B19" s="378" t="s">
        <v>17</v>
      </c>
      <c r="C19" s="379">
        <f t="shared" ref="C19:AA19" si="43">SUM(C20:C21)</f>
        <v>6956</v>
      </c>
      <c r="D19" s="208">
        <f t="shared" si="43"/>
        <v>86</v>
      </c>
      <c r="E19" s="208">
        <f t="shared" si="43"/>
        <v>16</v>
      </c>
      <c r="F19" s="208">
        <f t="shared" si="43"/>
        <v>17</v>
      </c>
      <c r="G19" s="208">
        <f t="shared" si="43"/>
        <v>18</v>
      </c>
      <c r="H19" s="208">
        <f t="shared" si="43"/>
        <v>17</v>
      </c>
      <c r="I19" s="208">
        <f t="shared" si="43"/>
        <v>18</v>
      </c>
      <c r="J19" s="208">
        <f t="shared" si="43"/>
        <v>125</v>
      </c>
      <c r="K19" s="208">
        <f t="shared" si="43"/>
        <v>19</v>
      </c>
      <c r="L19" s="208">
        <f t="shared" si="43"/>
        <v>24</v>
      </c>
      <c r="M19" s="208">
        <f t="shared" si="43"/>
        <v>27</v>
      </c>
      <c r="N19" s="208">
        <f t="shared" si="43"/>
        <v>25</v>
      </c>
      <c r="O19" s="208">
        <f t="shared" si="43"/>
        <v>30</v>
      </c>
      <c r="P19" s="208">
        <f t="shared" si="43"/>
        <v>161</v>
      </c>
      <c r="Q19" s="208">
        <f t="shared" si="43"/>
        <v>24</v>
      </c>
      <c r="R19" s="208">
        <f t="shared" si="43"/>
        <v>30</v>
      </c>
      <c r="S19" s="208">
        <f t="shared" si="43"/>
        <v>37</v>
      </c>
      <c r="T19" s="208">
        <f t="shared" si="43"/>
        <v>33</v>
      </c>
      <c r="U19" s="208">
        <f t="shared" si="43"/>
        <v>37</v>
      </c>
      <c r="V19" s="208">
        <f t="shared" si="43"/>
        <v>188</v>
      </c>
      <c r="W19" s="208">
        <f t="shared" si="43"/>
        <v>38</v>
      </c>
      <c r="X19" s="208">
        <f t="shared" si="43"/>
        <v>34</v>
      </c>
      <c r="Y19" s="208">
        <f t="shared" si="43"/>
        <v>40</v>
      </c>
      <c r="Z19" s="208">
        <f t="shared" si="43"/>
        <v>40</v>
      </c>
      <c r="AA19" s="208">
        <f t="shared" si="43"/>
        <v>36</v>
      </c>
      <c r="AB19" s="208">
        <f>SUM(AB20:AB21)</f>
        <v>248</v>
      </c>
      <c r="AC19" s="208">
        <f t="shared" ref="AC19:CN19" si="44">SUM(AC20:AC21)</f>
        <v>37</v>
      </c>
      <c r="AD19" s="208">
        <f t="shared" si="44"/>
        <v>48</v>
      </c>
      <c r="AE19" s="208">
        <f t="shared" si="44"/>
        <v>58</v>
      </c>
      <c r="AF19" s="208">
        <f t="shared" si="44"/>
        <v>46</v>
      </c>
      <c r="AG19" s="208">
        <f t="shared" si="44"/>
        <v>59</v>
      </c>
      <c r="AH19" s="208">
        <f t="shared" si="44"/>
        <v>278</v>
      </c>
      <c r="AI19" s="208">
        <f t="shared" si="44"/>
        <v>52</v>
      </c>
      <c r="AJ19" s="208">
        <f t="shared" si="44"/>
        <v>54</v>
      </c>
      <c r="AK19" s="208">
        <f t="shared" si="44"/>
        <v>65</v>
      </c>
      <c r="AL19" s="208">
        <f t="shared" si="44"/>
        <v>59</v>
      </c>
      <c r="AM19" s="208">
        <f t="shared" si="44"/>
        <v>48</v>
      </c>
      <c r="AN19" s="208">
        <f t="shared" si="44"/>
        <v>286</v>
      </c>
      <c r="AO19" s="208">
        <f t="shared" si="44"/>
        <v>50</v>
      </c>
      <c r="AP19" s="208">
        <f t="shared" si="44"/>
        <v>59</v>
      </c>
      <c r="AQ19" s="208">
        <f t="shared" si="44"/>
        <v>64</v>
      </c>
      <c r="AR19" s="208">
        <f t="shared" si="44"/>
        <v>51</v>
      </c>
      <c r="AS19" s="208">
        <f t="shared" si="44"/>
        <v>62</v>
      </c>
      <c r="AT19" s="208">
        <f t="shared" si="44"/>
        <v>299</v>
      </c>
      <c r="AU19" s="208">
        <f t="shared" si="44"/>
        <v>59</v>
      </c>
      <c r="AV19" s="208">
        <f t="shared" si="44"/>
        <v>41</v>
      </c>
      <c r="AW19" s="208">
        <f t="shared" si="44"/>
        <v>48</v>
      </c>
      <c r="AX19" s="208">
        <f t="shared" si="44"/>
        <v>79</v>
      </c>
      <c r="AY19" s="208">
        <f t="shared" si="44"/>
        <v>72</v>
      </c>
      <c r="AZ19" s="208">
        <f t="shared" si="44"/>
        <v>357</v>
      </c>
      <c r="BA19" s="208">
        <f t="shared" si="44"/>
        <v>74</v>
      </c>
      <c r="BB19" s="208">
        <f t="shared" si="44"/>
        <v>74</v>
      </c>
      <c r="BC19" s="208">
        <f t="shared" si="44"/>
        <v>70</v>
      </c>
      <c r="BD19" s="208">
        <f t="shared" si="44"/>
        <v>75</v>
      </c>
      <c r="BE19" s="208">
        <f t="shared" si="44"/>
        <v>64</v>
      </c>
      <c r="BF19" s="208">
        <f t="shared" si="44"/>
        <v>381</v>
      </c>
      <c r="BG19" s="208">
        <f t="shared" si="44"/>
        <v>68</v>
      </c>
      <c r="BH19" s="208">
        <f t="shared" si="44"/>
        <v>65</v>
      </c>
      <c r="BI19" s="208">
        <f t="shared" si="44"/>
        <v>60</v>
      </c>
      <c r="BJ19" s="208">
        <f t="shared" si="44"/>
        <v>86</v>
      </c>
      <c r="BK19" s="208">
        <f t="shared" si="44"/>
        <v>102</v>
      </c>
      <c r="BL19" s="208">
        <f t="shared" si="44"/>
        <v>554</v>
      </c>
      <c r="BM19" s="208">
        <f t="shared" si="44"/>
        <v>99</v>
      </c>
      <c r="BN19" s="208">
        <f t="shared" si="44"/>
        <v>115</v>
      </c>
      <c r="BO19" s="208">
        <f t="shared" si="44"/>
        <v>112</v>
      </c>
      <c r="BP19" s="208">
        <f t="shared" si="44"/>
        <v>108</v>
      </c>
      <c r="BQ19" s="208">
        <f t="shared" si="44"/>
        <v>120</v>
      </c>
      <c r="BR19" s="208">
        <f t="shared" si="44"/>
        <v>679</v>
      </c>
      <c r="BS19" s="208">
        <f t="shared" si="44"/>
        <v>131</v>
      </c>
      <c r="BT19" s="208">
        <f t="shared" si="44"/>
        <v>128</v>
      </c>
      <c r="BU19" s="208">
        <f t="shared" si="44"/>
        <v>145</v>
      </c>
      <c r="BV19" s="208">
        <f t="shared" si="44"/>
        <v>137</v>
      </c>
      <c r="BW19" s="208">
        <f t="shared" si="44"/>
        <v>138</v>
      </c>
      <c r="BX19" s="208">
        <f t="shared" si="44"/>
        <v>951</v>
      </c>
      <c r="BY19" s="208">
        <f t="shared" si="44"/>
        <v>174</v>
      </c>
      <c r="BZ19" s="208">
        <f t="shared" si="44"/>
        <v>201</v>
      </c>
      <c r="CA19" s="208">
        <f t="shared" si="44"/>
        <v>214</v>
      </c>
      <c r="CB19" s="208">
        <f t="shared" si="44"/>
        <v>192</v>
      </c>
      <c r="CC19" s="208">
        <f t="shared" si="44"/>
        <v>170</v>
      </c>
      <c r="CD19" s="208">
        <f t="shared" si="44"/>
        <v>767</v>
      </c>
      <c r="CE19" s="208">
        <f t="shared" si="44"/>
        <v>163</v>
      </c>
      <c r="CF19" s="208">
        <f t="shared" si="44"/>
        <v>167</v>
      </c>
      <c r="CG19" s="208">
        <f t="shared" si="44"/>
        <v>149</v>
      </c>
      <c r="CH19" s="208">
        <f t="shared" si="44"/>
        <v>159</v>
      </c>
      <c r="CI19" s="208">
        <f t="shared" si="44"/>
        <v>129</v>
      </c>
      <c r="CJ19" s="208">
        <f t="shared" si="44"/>
        <v>575</v>
      </c>
      <c r="CK19" s="208">
        <f t="shared" si="44"/>
        <v>138</v>
      </c>
      <c r="CL19" s="208">
        <f t="shared" si="44"/>
        <v>126</v>
      </c>
      <c r="CM19" s="208">
        <f t="shared" si="44"/>
        <v>89</v>
      </c>
      <c r="CN19" s="208">
        <f t="shared" si="44"/>
        <v>95</v>
      </c>
      <c r="CO19" s="208">
        <f t="shared" ref="CO19:DT19" si="45">SUM(CO20:CO21)</f>
        <v>127</v>
      </c>
      <c r="CP19" s="208">
        <f t="shared" si="45"/>
        <v>378</v>
      </c>
      <c r="CQ19" s="208">
        <f t="shared" si="45"/>
        <v>89</v>
      </c>
      <c r="CR19" s="208">
        <f t="shared" si="45"/>
        <v>66</v>
      </c>
      <c r="CS19" s="208">
        <f t="shared" si="45"/>
        <v>75</v>
      </c>
      <c r="CT19" s="208">
        <f t="shared" si="45"/>
        <v>72</v>
      </c>
      <c r="CU19" s="208">
        <f t="shared" si="45"/>
        <v>76</v>
      </c>
      <c r="CV19" s="208">
        <f t="shared" si="45"/>
        <v>343</v>
      </c>
      <c r="CW19" s="208">
        <f t="shared" si="45"/>
        <v>93</v>
      </c>
      <c r="CX19" s="208">
        <f t="shared" si="45"/>
        <v>74</v>
      </c>
      <c r="CY19" s="208">
        <f t="shared" si="45"/>
        <v>60</v>
      </c>
      <c r="CZ19" s="208">
        <f t="shared" si="45"/>
        <v>56</v>
      </c>
      <c r="DA19" s="208">
        <f t="shared" si="45"/>
        <v>60</v>
      </c>
      <c r="DB19" s="208">
        <f t="shared" si="45"/>
        <v>215</v>
      </c>
      <c r="DC19" s="208">
        <f t="shared" si="45"/>
        <v>58</v>
      </c>
      <c r="DD19" s="208">
        <f t="shared" si="45"/>
        <v>49</v>
      </c>
      <c r="DE19" s="208">
        <f t="shared" si="45"/>
        <v>38</v>
      </c>
      <c r="DF19" s="208">
        <f t="shared" si="45"/>
        <v>36</v>
      </c>
      <c r="DG19" s="208">
        <f t="shared" si="45"/>
        <v>34</v>
      </c>
      <c r="DH19" s="208">
        <f t="shared" si="45"/>
        <v>71</v>
      </c>
      <c r="DI19" s="208">
        <f t="shared" si="45"/>
        <v>19</v>
      </c>
      <c r="DJ19" s="208">
        <f t="shared" si="45"/>
        <v>9</v>
      </c>
      <c r="DK19" s="208">
        <f t="shared" si="45"/>
        <v>20</v>
      </c>
      <c r="DL19" s="208">
        <f t="shared" si="45"/>
        <v>14</v>
      </c>
      <c r="DM19" s="208">
        <f t="shared" si="45"/>
        <v>9</v>
      </c>
      <c r="DN19" s="208">
        <f t="shared" si="45"/>
        <v>14</v>
      </c>
      <c r="DO19" s="208">
        <f t="shared" si="45"/>
        <v>4</v>
      </c>
      <c r="DP19" s="208">
        <f t="shared" si="45"/>
        <v>4</v>
      </c>
      <c r="DQ19" s="208">
        <f t="shared" si="45"/>
        <v>3</v>
      </c>
      <c r="DR19" s="208">
        <f t="shared" si="45"/>
        <v>2</v>
      </c>
      <c r="DS19" s="208">
        <f t="shared" si="45"/>
        <v>1</v>
      </c>
      <c r="DT19" s="380">
        <f t="shared" si="45"/>
        <v>0</v>
      </c>
    </row>
    <row r="20" spans="1:124" s="298" customFormat="1" ht="16.2" customHeight="1" x14ac:dyDescent="0.2">
      <c r="A20" s="564"/>
      <c r="B20" s="381" t="s">
        <v>18</v>
      </c>
      <c r="C20" s="379">
        <f>SUM(D20,J20,P20,V20,AB20,AH20,AN20,AT20,AZ20,BF20,BL20,BR20,BX20,CD20,CJ20,CP20,CV20,DB20,DH20,DN20,DT20)</f>
        <v>3513</v>
      </c>
      <c r="D20" s="208">
        <f>SUM(E20:I20)</f>
        <v>42</v>
      </c>
      <c r="E20" s="197">
        <v>5</v>
      </c>
      <c r="F20" s="197">
        <v>9</v>
      </c>
      <c r="G20" s="197">
        <v>8</v>
      </c>
      <c r="H20" s="197">
        <v>11</v>
      </c>
      <c r="I20" s="197">
        <v>9</v>
      </c>
      <c r="J20" s="208">
        <f>SUM(K20:O20)</f>
        <v>74</v>
      </c>
      <c r="K20" s="197">
        <v>11</v>
      </c>
      <c r="L20" s="197">
        <v>14</v>
      </c>
      <c r="M20" s="197">
        <v>17</v>
      </c>
      <c r="N20" s="197">
        <v>16</v>
      </c>
      <c r="O20" s="197">
        <v>16</v>
      </c>
      <c r="P20" s="208">
        <f>SUM(Q20:U20)</f>
        <v>76</v>
      </c>
      <c r="Q20" s="197">
        <v>9</v>
      </c>
      <c r="R20" s="197">
        <v>14</v>
      </c>
      <c r="S20" s="197">
        <v>20</v>
      </c>
      <c r="T20" s="197">
        <v>18</v>
      </c>
      <c r="U20" s="197">
        <v>15</v>
      </c>
      <c r="V20" s="208">
        <f>SUM(W20:AA20)</f>
        <v>100</v>
      </c>
      <c r="W20" s="197">
        <v>24</v>
      </c>
      <c r="X20" s="197">
        <v>18</v>
      </c>
      <c r="Y20" s="197">
        <v>19</v>
      </c>
      <c r="Z20" s="197">
        <v>25</v>
      </c>
      <c r="AA20" s="197">
        <v>14</v>
      </c>
      <c r="AB20" s="208">
        <f>SUM(AC20:AG20)</f>
        <v>152</v>
      </c>
      <c r="AC20" s="197">
        <v>30</v>
      </c>
      <c r="AD20" s="197">
        <v>24</v>
      </c>
      <c r="AE20" s="197">
        <v>37</v>
      </c>
      <c r="AF20" s="197">
        <v>28</v>
      </c>
      <c r="AG20" s="197">
        <v>33</v>
      </c>
      <c r="AH20" s="208">
        <f>SUM(AI20:AM20)</f>
        <v>155</v>
      </c>
      <c r="AI20" s="197">
        <v>29</v>
      </c>
      <c r="AJ20" s="197">
        <v>36</v>
      </c>
      <c r="AK20" s="197">
        <v>38</v>
      </c>
      <c r="AL20" s="197">
        <v>29</v>
      </c>
      <c r="AM20" s="197">
        <v>23</v>
      </c>
      <c r="AN20" s="208">
        <f>SUM(AO20:AS20)</f>
        <v>178</v>
      </c>
      <c r="AO20" s="197">
        <v>32</v>
      </c>
      <c r="AP20" s="197">
        <v>33</v>
      </c>
      <c r="AQ20" s="197">
        <v>42</v>
      </c>
      <c r="AR20" s="197">
        <v>33</v>
      </c>
      <c r="AS20" s="197">
        <v>38</v>
      </c>
      <c r="AT20" s="208">
        <f>SUM(AU20:AY20)</f>
        <v>183</v>
      </c>
      <c r="AU20" s="197">
        <v>33</v>
      </c>
      <c r="AV20" s="197">
        <v>26</v>
      </c>
      <c r="AW20" s="197">
        <v>29</v>
      </c>
      <c r="AX20" s="197">
        <v>59</v>
      </c>
      <c r="AY20" s="197">
        <v>36</v>
      </c>
      <c r="AZ20" s="208">
        <f>SUM(BA20:BE20)</f>
        <v>211</v>
      </c>
      <c r="BA20" s="197">
        <v>47</v>
      </c>
      <c r="BB20" s="197">
        <v>39</v>
      </c>
      <c r="BC20" s="197">
        <v>38</v>
      </c>
      <c r="BD20" s="197">
        <v>46</v>
      </c>
      <c r="BE20" s="197">
        <v>41</v>
      </c>
      <c r="BF20" s="208">
        <f>SUM(BG20:BK20)</f>
        <v>219</v>
      </c>
      <c r="BG20" s="197">
        <v>43</v>
      </c>
      <c r="BH20" s="197">
        <v>36</v>
      </c>
      <c r="BI20" s="197">
        <v>33</v>
      </c>
      <c r="BJ20" s="197">
        <v>50</v>
      </c>
      <c r="BK20" s="197">
        <v>57</v>
      </c>
      <c r="BL20" s="208">
        <f>SUM(BM20:BQ20)</f>
        <v>287</v>
      </c>
      <c r="BM20" s="197">
        <v>60</v>
      </c>
      <c r="BN20" s="197">
        <v>68</v>
      </c>
      <c r="BO20" s="197">
        <v>54</v>
      </c>
      <c r="BP20" s="197">
        <v>47</v>
      </c>
      <c r="BQ20" s="197">
        <v>58</v>
      </c>
      <c r="BR20" s="208">
        <f>SUM(BS20:BW20)</f>
        <v>350</v>
      </c>
      <c r="BS20" s="197">
        <v>60</v>
      </c>
      <c r="BT20" s="197">
        <v>63</v>
      </c>
      <c r="BU20" s="197">
        <v>80</v>
      </c>
      <c r="BV20" s="197">
        <v>74</v>
      </c>
      <c r="BW20" s="197">
        <v>73</v>
      </c>
      <c r="BX20" s="208">
        <f>SUM(BY20:CC20)</f>
        <v>491</v>
      </c>
      <c r="BY20" s="197">
        <v>85</v>
      </c>
      <c r="BZ20" s="197">
        <v>98</v>
      </c>
      <c r="CA20" s="197">
        <v>106</v>
      </c>
      <c r="CB20" s="197">
        <v>107</v>
      </c>
      <c r="CC20" s="197">
        <v>95</v>
      </c>
      <c r="CD20" s="208">
        <f>SUM(CE20:CI20)</f>
        <v>389</v>
      </c>
      <c r="CE20" s="197">
        <v>67</v>
      </c>
      <c r="CF20" s="197">
        <v>100</v>
      </c>
      <c r="CG20" s="197">
        <v>79</v>
      </c>
      <c r="CH20" s="197">
        <v>79</v>
      </c>
      <c r="CI20" s="197">
        <v>64</v>
      </c>
      <c r="CJ20" s="208">
        <f>SUM(CK20:CO20)</f>
        <v>263</v>
      </c>
      <c r="CK20" s="197">
        <v>71</v>
      </c>
      <c r="CL20" s="197">
        <v>57</v>
      </c>
      <c r="CM20" s="197">
        <v>43</v>
      </c>
      <c r="CN20" s="197">
        <v>37</v>
      </c>
      <c r="CO20" s="197">
        <v>55</v>
      </c>
      <c r="CP20" s="208">
        <f>SUM(CQ20:CU20)</f>
        <v>158</v>
      </c>
      <c r="CQ20" s="197">
        <v>36</v>
      </c>
      <c r="CR20" s="197">
        <v>25</v>
      </c>
      <c r="CS20" s="197">
        <v>43</v>
      </c>
      <c r="CT20" s="197">
        <v>24</v>
      </c>
      <c r="CU20" s="197">
        <v>30</v>
      </c>
      <c r="CV20" s="208">
        <f>SUM(CW20:DA20)</f>
        <v>119</v>
      </c>
      <c r="CW20" s="197">
        <v>38</v>
      </c>
      <c r="CX20" s="197">
        <v>29</v>
      </c>
      <c r="CY20" s="197">
        <v>19</v>
      </c>
      <c r="CZ20" s="197">
        <v>14</v>
      </c>
      <c r="DA20" s="197">
        <v>19</v>
      </c>
      <c r="DB20" s="208">
        <f>SUM(DC20:DG20)</f>
        <v>48</v>
      </c>
      <c r="DC20" s="197">
        <v>14</v>
      </c>
      <c r="DD20" s="197">
        <v>15</v>
      </c>
      <c r="DE20" s="197">
        <v>6</v>
      </c>
      <c r="DF20" s="197">
        <v>8</v>
      </c>
      <c r="DG20" s="197">
        <v>5</v>
      </c>
      <c r="DH20" s="208">
        <f>SUM(DI20:DM20)</f>
        <v>16</v>
      </c>
      <c r="DI20" s="197">
        <v>6</v>
      </c>
      <c r="DJ20" s="197">
        <v>1</v>
      </c>
      <c r="DK20" s="197">
        <v>3</v>
      </c>
      <c r="DL20" s="197">
        <v>2</v>
      </c>
      <c r="DM20" s="197">
        <v>4</v>
      </c>
      <c r="DN20" s="208">
        <f>SUM(DO20:DS20)</f>
        <v>2</v>
      </c>
      <c r="DO20" s="197">
        <v>1</v>
      </c>
      <c r="DP20" s="197">
        <v>1</v>
      </c>
      <c r="DQ20" s="197">
        <v>0</v>
      </c>
      <c r="DR20" s="197">
        <v>0</v>
      </c>
      <c r="DS20" s="197">
        <v>0</v>
      </c>
      <c r="DT20" s="382">
        <v>0</v>
      </c>
    </row>
    <row r="21" spans="1:124" s="298" customFormat="1" ht="16.2" customHeight="1" x14ac:dyDescent="0.2">
      <c r="A21" s="564"/>
      <c r="B21" s="381" t="s">
        <v>19</v>
      </c>
      <c r="C21" s="379">
        <f>SUM(D21,J21,P21,V21,AB21,AH21,AN21,AT21,AZ21,BF21,BL21,BR21,BX21,CD21,CJ21,CP21,CV21,DB21,DH21,DN21,DT21)</f>
        <v>3443</v>
      </c>
      <c r="D21" s="208">
        <f>SUM(E21:I21)</f>
        <v>44</v>
      </c>
      <c r="E21" s="197">
        <v>11</v>
      </c>
      <c r="F21" s="197">
        <v>8</v>
      </c>
      <c r="G21" s="197">
        <v>10</v>
      </c>
      <c r="H21" s="197">
        <v>6</v>
      </c>
      <c r="I21" s="197">
        <v>9</v>
      </c>
      <c r="J21" s="208">
        <f>SUM(K21:O21)</f>
        <v>51</v>
      </c>
      <c r="K21" s="197">
        <v>8</v>
      </c>
      <c r="L21" s="197">
        <v>10</v>
      </c>
      <c r="M21" s="197">
        <v>10</v>
      </c>
      <c r="N21" s="197">
        <v>9</v>
      </c>
      <c r="O21" s="197">
        <v>14</v>
      </c>
      <c r="P21" s="208">
        <f>SUM(Q21:U21)</f>
        <v>85</v>
      </c>
      <c r="Q21" s="197">
        <v>15</v>
      </c>
      <c r="R21" s="197">
        <v>16</v>
      </c>
      <c r="S21" s="197">
        <v>17</v>
      </c>
      <c r="T21" s="197">
        <v>15</v>
      </c>
      <c r="U21" s="197">
        <v>22</v>
      </c>
      <c r="V21" s="208">
        <f>SUM(W21:AA21)</f>
        <v>88</v>
      </c>
      <c r="W21" s="197">
        <v>14</v>
      </c>
      <c r="X21" s="197">
        <v>16</v>
      </c>
      <c r="Y21" s="197">
        <v>21</v>
      </c>
      <c r="Z21" s="197">
        <v>15</v>
      </c>
      <c r="AA21" s="197">
        <v>22</v>
      </c>
      <c r="AB21" s="208">
        <f>SUM(AC21:AG21)</f>
        <v>96</v>
      </c>
      <c r="AC21" s="197">
        <v>7</v>
      </c>
      <c r="AD21" s="197">
        <v>24</v>
      </c>
      <c r="AE21" s="197">
        <v>21</v>
      </c>
      <c r="AF21" s="197">
        <v>18</v>
      </c>
      <c r="AG21" s="197">
        <v>26</v>
      </c>
      <c r="AH21" s="208">
        <f>SUM(AI21:AM21)</f>
        <v>123</v>
      </c>
      <c r="AI21" s="197">
        <v>23</v>
      </c>
      <c r="AJ21" s="197">
        <v>18</v>
      </c>
      <c r="AK21" s="197">
        <v>27</v>
      </c>
      <c r="AL21" s="197">
        <v>30</v>
      </c>
      <c r="AM21" s="197">
        <v>25</v>
      </c>
      <c r="AN21" s="208">
        <f>SUM(AO21:AS21)</f>
        <v>108</v>
      </c>
      <c r="AO21" s="197">
        <v>18</v>
      </c>
      <c r="AP21" s="197">
        <v>26</v>
      </c>
      <c r="AQ21" s="197">
        <v>22</v>
      </c>
      <c r="AR21" s="197">
        <v>18</v>
      </c>
      <c r="AS21" s="197">
        <v>24</v>
      </c>
      <c r="AT21" s="208">
        <f>SUM(AU21:AY21)</f>
        <v>116</v>
      </c>
      <c r="AU21" s="197">
        <v>26</v>
      </c>
      <c r="AV21" s="197">
        <v>15</v>
      </c>
      <c r="AW21" s="197">
        <v>19</v>
      </c>
      <c r="AX21" s="197">
        <v>20</v>
      </c>
      <c r="AY21" s="197">
        <v>36</v>
      </c>
      <c r="AZ21" s="208">
        <f>SUM(BA21:BE21)</f>
        <v>146</v>
      </c>
      <c r="BA21" s="197">
        <v>27</v>
      </c>
      <c r="BB21" s="197">
        <v>35</v>
      </c>
      <c r="BC21" s="197">
        <v>32</v>
      </c>
      <c r="BD21" s="197">
        <v>29</v>
      </c>
      <c r="BE21" s="197">
        <v>23</v>
      </c>
      <c r="BF21" s="208">
        <f>SUM(BG21:BK21)</f>
        <v>162</v>
      </c>
      <c r="BG21" s="197">
        <v>25</v>
      </c>
      <c r="BH21" s="197">
        <v>29</v>
      </c>
      <c r="BI21" s="197">
        <v>27</v>
      </c>
      <c r="BJ21" s="197">
        <v>36</v>
      </c>
      <c r="BK21" s="197">
        <v>45</v>
      </c>
      <c r="BL21" s="208">
        <f>SUM(BM21:BQ21)</f>
        <v>267</v>
      </c>
      <c r="BM21" s="197">
        <v>39</v>
      </c>
      <c r="BN21" s="197">
        <v>47</v>
      </c>
      <c r="BO21" s="197">
        <v>58</v>
      </c>
      <c r="BP21" s="197">
        <v>61</v>
      </c>
      <c r="BQ21" s="197">
        <v>62</v>
      </c>
      <c r="BR21" s="208">
        <f>SUM(BS21:BW21)</f>
        <v>329</v>
      </c>
      <c r="BS21" s="197">
        <v>71</v>
      </c>
      <c r="BT21" s="197">
        <v>65</v>
      </c>
      <c r="BU21" s="197">
        <v>65</v>
      </c>
      <c r="BV21" s="197">
        <v>63</v>
      </c>
      <c r="BW21" s="197">
        <v>65</v>
      </c>
      <c r="BX21" s="208">
        <f>SUM(BY21:CC21)</f>
        <v>460</v>
      </c>
      <c r="BY21" s="197">
        <v>89</v>
      </c>
      <c r="BZ21" s="197">
        <v>103</v>
      </c>
      <c r="CA21" s="197">
        <v>108</v>
      </c>
      <c r="CB21" s="197">
        <v>85</v>
      </c>
      <c r="CC21" s="197">
        <v>75</v>
      </c>
      <c r="CD21" s="208">
        <f>SUM(CE21:CI21)</f>
        <v>378</v>
      </c>
      <c r="CE21" s="197">
        <v>96</v>
      </c>
      <c r="CF21" s="197">
        <v>67</v>
      </c>
      <c r="CG21" s="197">
        <v>70</v>
      </c>
      <c r="CH21" s="197">
        <v>80</v>
      </c>
      <c r="CI21" s="197">
        <v>65</v>
      </c>
      <c r="CJ21" s="208">
        <f>SUM(CK21:CO21)</f>
        <v>312</v>
      </c>
      <c r="CK21" s="197">
        <v>67</v>
      </c>
      <c r="CL21" s="197">
        <v>69</v>
      </c>
      <c r="CM21" s="197">
        <v>46</v>
      </c>
      <c r="CN21" s="197">
        <v>58</v>
      </c>
      <c r="CO21" s="197">
        <v>72</v>
      </c>
      <c r="CP21" s="208">
        <f>SUM(CQ21:CU21)</f>
        <v>220</v>
      </c>
      <c r="CQ21" s="197">
        <v>53</v>
      </c>
      <c r="CR21" s="197">
        <v>41</v>
      </c>
      <c r="CS21" s="197">
        <v>32</v>
      </c>
      <c r="CT21" s="197">
        <v>48</v>
      </c>
      <c r="CU21" s="197">
        <v>46</v>
      </c>
      <c r="CV21" s="208">
        <f>SUM(CW21:DA21)</f>
        <v>224</v>
      </c>
      <c r="CW21" s="197">
        <v>55</v>
      </c>
      <c r="CX21" s="197">
        <v>45</v>
      </c>
      <c r="CY21" s="197">
        <v>41</v>
      </c>
      <c r="CZ21" s="197">
        <v>42</v>
      </c>
      <c r="DA21" s="197">
        <v>41</v>
      </c>
      <c r="DB21" s="208">
        <f>SUM(DC21:DG21)</f>
        <v>167</v>
      </c>
      <c r="DC21" s="197">
        <v>44</v>
      </c>
      <c r="DD21" s="197">
        <v>34</v>
      </c>
      <c r="DE21" s="197">
        <v>32</v>
      </c>
      <c r="DF21" s="197">
        <v>28</v>
      </c>
      <c r="DG21" s="197">
        <v>29</v>
      </c>
      <c r="DH21" s="208">
        <f>SUM(DI21:DM21)</f>
        <v>55</v>
      </c>
      <c r="DI21" s="197">
        <v>13</v>
      </c>
      <c r="DJ21" s="197">
        <v>8</v>
      </c>
      <c r="DK21" s="197">
        <v>17</v>
      </c>
      <c r="DL21" s="197">
        <v>12</v>
      </c>
      <c r="DM21" s="197">
        <v>5</v>
      </c>
      <c r="DN21" s="208">
        <f>SUM(DO21:DS21)</f>
        <v>12</v>
      </c>
      <c r="DO21" s="197">
        <v>3</v>
      </c>
      <c r="DP21" s="197">
        <v>3</v>
      </c>
      <c r="DQ21" s="197">
        <v>3</v>
      </c>
      <c r="DR21" s="197">
        <v>2</v>
      </c>
      <c r="DS21" s="197">
        <v>1</v>
      </c>
      <c r="DT21" s="382">
        <v>0</v>
      </c>
    </row>
    <row r="22" spans="1:124" s="298" customFormat="1" ht="16.2" customHeight="1" x14ac:dyDescent="0.2">
      <c r="A22" s="564" t="s">
        <v>27</v>
      </c>
      <c r="B22" s="378" t="s">
        <v>17</v>
      </c>
      <c r="C22" s="379">
        <f t="shared" ref="C22:AA22" si="46">SUM(C23:C24)</f>
        <v>50093</v>
      </c>
      <c r="D22" s="208">
        <f t="shared" si="46"/>
        <v>1502</v>
      </c>
      <c r="E22" s="208">
        <f t="shared" si="46"/>
        <v>265</v>
      </c>
      <c r="F22" s="208">
        <f t="shared" si="46"/>
        <v>284</v>
      </c>
      <c r="G22" s="208">
        <f t="shared" si="46"/>
        <v>273</v>
      </c>
      <c r="H22" s="208">
        <f t="shared" si="46"/>
        <v>326</v>
      </c>
      <c r="I22" s="208">
        <f t="shared" si="46"/>
        <v>354</v>
      </c>
      <c r="J22" s="208">
        <f t="shared" si="46"/>
        <v>2365</v>
      </c>
      <c r="K22" s="208">
        <f t="shared" si="46"/>
        <v>405</v>
      </c>
      <c r="L22" s="208">
        <f t="shared" si="46"/>
        <v>486</v>
      </c>
      <c r="M22" s="208">
        <f t="shared" si="46"/>
        <v>509</v>
      </c>
      <c r="N22" s="208">
        <f t="shared" si="46"/>
        <v>463</v>
      </c>
      <c r="O22" s="208">
        <f t="shared" si="46"/>
        <v>502</v>
      </c>
      <c r="P22" s="208">
        <f t="shared" si="46"/>
        <v>2350</v>
      </c>
      <c r="Q22" s="208">
        <f t="shared" si="46"/>
        <v>491</v>
      </c>
      <c r="R22" s="208">
        <f t="shared" si="46"/>
        <v>491</v>
      </c>
      <c r="S22" s="208">
        <f t="shared" si="46"/>
        <v>492</v>
      </c>
      <c r="T22" s="208">
        <f t="shared" si="46"/>
        <v>446</v>
      </c>
      <c r="U22" s="208">
        <f t="shared" si="46"/>
        <v>430</v>
      </c>
      <c r="V22" s="208">
        <f t="shared" si="46"/>
        <v>2280</v>
      </c>
      <c r="W22" s="208">
        <f t="shared" si="46"/>
        <v>501</v>
      </c>
      <c r="X22" s="208">
        <f t="shared" si="46"/>
        <v>428</v>
      </c>
      <c r="Y22" s="208">
        <f t="shared" si="46"/>
        <v>442</v>
      </c>
      <c r="Z22" s="208">
        <f t="shared" si="46"/>
        <v>443</v>
      </c>
      <c r="AA22" s="208">
        <f t="shared" si="46"/>
        <v>466</v>
      </c>
      <c r="AB22" s="208">
        <f>SUM(AB23:AB24)</f>
        <v>2837</v>
      </c>
      <c r="AC22" s="208">
        <f t="shared" ref="AC22:CN22" si="47">SUM(AC23:AC24)</f>
        <v>456</v>
      </c>
      <c r="AD22" s="208">
        <f t="shared" si="47"/>
        <v>603</v>
      </c>
      <c r="AE22" s="208">
        <f t="shared" si="47"/>
        <v>609</v>
      </c>
      <c r="AF22" s="208">
        <f t="shared" si="47"/>
        <v>592</v>
      </c>
      <c r="AG22" s="208">
        <f t="shared" si="47"/>
        <v>577</v>
      </c>
      <c r="AH22" s="208">
        <f t="shared" si="47"/>
        <v>3368</v>
      </c>
      <c r="AI22" s="208">
        <f t="shared" si="47"/>
        <v>642</v>
      </c>
      <c r="AJ22" s="208">
        <f t="shared" si="47"/>
        <v>686</v>
      </c>
      <c r="AK22" s="208">
        <f t="shared" si="47"/>
        <v>640</v>
      </c>
      <c r="AL22" s="208">
        <f t="shared" si="47"/>
        <v>726</v>
      </c>
      <c r="AM22" s="208">
        <f t="shared" si="47"/>
        <v>674</v>
      </c>
      <c r="AN22" s="208">
        <f t="shared" si="47"/>
        <v>3202</v>
      </c>
      <c r="AO22" s="208">
        <f t="shared" si="47"/>
        <v>751</v>
      </c>
      <c r="AP22" s="208">
        <f t="shared" si="47"/>
        <v>667</v>
      </c>
      <c r="AQ22" s="208">
        <f t="shared" si="47"/>
        <v>588</v>
      </c>
      <c r="AR22" s="208">
        <f t="shared" si="47"/>
        <v>618</v>
      </c>
      <c r="AS22" s="208">
        <f t="shared" si="47"/>
        <v>578</v>
      </c>
      <c r="AT22" s="208">
        <f t="shared" si="47"/>
        <v>3263</v>
      </c>
      <c r="AU22" s="208">
        <f t="shared" si="47"/>
        <v>592</v>
      </c>
      <c r="AV22" s="208">
        <f t="shared" si="47"/>
        <v>597</v>
      </c>
      <c r="AW22" s="208">
        <f t="shared" si="47"/>
        <v>687</v>
      </c>
      <c r="AX22" s="208">
        <f t="shared" si="47"/>
        <v>628</v>
      </c>
      <c r="AY22" s="208">
        <f t="shared" si="47"/>
        <v>759</v>
      </c>
      <c r="AZ22" s="208">
        <f t="shared" si="47"/>
        <v>4112</v>
      </c>
      <c r="BA22" s="208">
        <f t="shared" si="47"/>
        <v>838</v>
      </c>
      <c r="BB22" s="208">
        <f t="shared" si="47"/>
        <v>886</v>
      </c>
      <c r="BC22" s="208">
        <f t="shared" si="47"/>
        <v>873</v>
      </c>
      <c r="BD22" s="208">
        <f t="shared" si="47"/>
        <v>805</v>
      </c>
      <c r="BE22" s="208">
        <f t="shared" si="47"/>
        <v>710</v>
      </c>
      <c r="BF22" s="208">
        <f t="shared" si="47"/>
        <v>3807</v>
      </c>
      <c r="BG22" s="208">
        <f t="shared" si="47"/>
        <v>716</v>
      </c>
      <c r="BH22" s="208">
        <f t="shared" si="47"/>
        <v>697</v>
      </c>
      <c r="BI22" s="208">
        <f t="shared" si="47"/>
        <v>734</v>
      </c>
      <c r="BJ22" s="208">
        <f t="shared" si="47"/>
        <v>776</v>
      </c>
      <c r="BK22" s="208">
        <f t="shared" si="47"/>
        <v>884</v>
      </c>
      <c r="BL22" s="208">
        <f t="shared" si="47"/>
        <v>4833</v>
      </c>
      <c r="BM22" s="208">
        <f t="shared" si="47"/>
        <v>875</v>
      </c>
      <c r="BN22" s="208">
        <f t="shared" si="47"/>
        <v>924</v>
      </c>
      <c r="BO22" s="208">
        <f t="shared" si="47"/>
        <v>967</v>
      </c>
      <c r="BP22" s="208">
        <f t="shared" si="47"/>
        <v>1014</v>
      </c>
      <c r="BQ22" s="208">
        <f t="shared" si="47"/>
        <v>1053</v>
      </c>
      <c r="BR22" s="208">
        <f t="shared" si="47"/>
        <v>4742</v>
      </c>
      <c r="BS22" s="208">
        <f t="shared" si="47"/>
        <v>1017</v>
      </c>
      <c r="BT22" s="208">
        <f t="shared" si="47"/>
        <v>917</v>
      </c>
      <c r="BU22" s="208">
        <f t="shared" si="47"/>
        <v>1103</v>
      </c>
      <c r="BV22" s="208">
        <f t="shared" si="47"/>
        <v>875</v>
      </c>
      <c r="BW22" s="208">
        <f t="shared" si="47"/>
        <v>830</v>
      </c>
      <c r="BX22" s="208">
        <f t="shared" si="47"/>
        <v>4564</v>
      </c>
      <c r="BY22" s="208">
        <f t="shared" si="47"/>
        <v>979</v>
      </c>
      <c r="BZ22" s="208">
        <f t="shared" si="47"/>
        <v>992</v>
      </c>
      <c r="CA22" s="208">
        <f t="shared" si="47"/>
        <v>1019</v>
      </c>
      <c r="CB22" s="208">
        <f t="shared" si="47"/>
        <v>841</v>
      </c>
      <c r="CC22" s="208">
        <f t="shared" si="47"/>
        <v>733</v>
      </c>
      <c r="CD22" s="208">
        <f t="shared" si="47"/>
        <v>2909</v>
      </c>
      <c r="CE22" s="208">
        <f t="shared" si="47"/>
        <v>709</v>
      </c>
      <c r="CF22" s="208">
        <f t="shared" si="47"/>
        <v>568</v>
      </c>
      <c r="CG22" s="208">
        <f t="shared" si="47"/>
        <v>630</v>
      </c>
      <c r="CH22" s="208">
        <f t="shared" si="47"/>
        <v>543</v>
      </c>
      <c r="CI22" s="208">
        <f t="shared" si="47"/>
        <v>459</v>
      </c>
      <c r="CJ22" s="208">
        <f t="shared" si="47"/>
        <v>1789</v>
      </c>
      <c r="CK22" s="208">
        <f t="shared" si="47"/>
        <v>455</v>
      </c>
      <c r="CL22" s="208">
        <f t="shared" si="47"/>
        <v>371</v>
      </c>
      <c r="CM22" s="208">
        <f t="shared" si="47"/>
        <v>316</v>
      </c>
      <c r="CN22" s="208">
        <f t="shared" si="47"/>
        <v>335</v>
      </c>
      <c r="CO22" s="208">
        <f t="shared" ref="CO22:DT22" si="48">SUM(CO23:CO24)</f>
        <v>312</v>
      </c>
      <c r="CP22" s="208">
        <f t="shared" si="48"/>
        <v>1020</v>
      </c>
      <c r="CQ22" s="208">
        <f t="shared" si="48"/>
        <v>282</v>
      </c>
      <c r="CR22" s="208">
        <f t="shared" si="48"/>
        <v>193</v>
      </c>
      <c r="CS22" s="208">
        <f t="shared" si="48"/>
        <v>169</v>
      </c>
      <c r="CT22" s="208">
        <f t="shared" si="48"/>
        <v>189</v>
      </c>
      <c r="CU22" s="208">
        <f t="shared" si="48"/>
        <v>187</v>
      </c>
      <c r="CV22" s="208">
        <f t="shared" si="48"/>
        <v>672</v>
      </c>
      <c r="CW22" s="208">
        <f t="shared" si="48"/>
        <v>166</v>
      </c>
      <c r="CX22" s="208">
        <f t="shared" si="48"/>
        <v>155</v>
      </c>
      <c r="CY22" s="208">
        <f t="shared" si="48"/>
        <v>141</v>
      </c>
      <c r="CZ22" s="208">
        <f t="shared" si="48"/>
        <v>112</v>
      </c>
      <c r="DA22" s="208">
        <f t="shared" si="48"/>
        <v>98</v>
      </c>
      <c r="DB22" s="208">
        <f t="shared" si="48"/>
        <v>346</v>
      </c>
      <c r="DC22" s="208">
        <f t="shared" si="48"/>
        <v>94</v>
      </c>
      <c r="DD22" s="208">
        <f t="shared" si="48"/>
        <v>82</v>
      </c>
      <c r="DE22" s="208">
        <f t="shared" si="48"/>
        <v>62</v>
      </c>
      <c r="DF22" s="208">
        <f t="shared" si="48"/>
        <v>65</v>
      </c>
      <c r="DG22" s="208">
        <f t="shared" si="48"/>
        <v>43</v>
      </c>
      <c r="DH22" s="208">
        <f t="shared" si="48"/>
        <v>112</v>
      </c>
      <c r="DI22" s="208">
        <f t="shared" si="48"/>
        <v>36</v>
      </c>
      <c r="DJ22" s="208">
        <f t="shared" si="48"/>
        <v>29</v>
      </c>
      <c r="DK22" s="208">
        <f t="shared" si="48"/>
        <v>23</v>
      </c>
      <c r="DL22" s="208">
        <f t="shared" si="48"/>
        <v>15</v>
      </c>
      <c r="DM22" s="208">
        <f t="shared" si="48"/>
        <v>9</v>
      </c>
      <c r="DN22" s="208">
        <f t="shared" si="48"/>
        <v>18</v>
      </c>
      <c r="DO22" s="208">
        <f t="shared" si="48"/>
        <v>7</v>
      </c>
      <c r="DP22" s="208">
        <f t="shared" si="48"/>
        <v>5</v>
      </c>
      <c r="DQ22" s="208">
        <f t="shared" si="48"/>
        <v>1</v>
      </c>
      <c r="DR22" s="208">
        <f t="shared" si="48"/>
        <v>2</v>
      </c>
      <c r="DS22" s="208">
        <f t="shared" si="48"/>
        <v>3</v>
      </c>
      <c r="DT22" s="380">
        <f t="shared" si="48"/>
        <v>2</v>
      </c>
    </row>
    <row r="23" spans="1:124" s="298" customFormat="1" ht="16.2" customHeight="1" x14ac:dyDescent="0.2">
      <c r="A23" s="564"/>
      <c r="B23" s="381" t="s">
        <v>18</v>
      </c>
      <c r="C23" s="379">
        <f>SUM(D23,J23,P23,V23,AB23,AH23,AN23,AT23,AZ23,BF23,BL23,BR23,BX23,CD23,CJ23,CP23,CV23,DB23,DH23,DN23,DT23)</f>
        <v>25327</v>
      </c>
      <c r="D23" s="208">
        <f>SUM(E23:I23)</f>
        <v>764</v>
      </c>
      <c r="E23" s="197">
        <v>134</v>
      </c>
      <c r="F23" s="197">
        <v>139</v>
      </c>
      <c r="G23" s="197">
        <v>133</v>
      </c>
      <c r="H23" s="197">
        <v>168</v>
      </c>
      <c r="I23" s="197">
        <v>190</v>
      </c>
      <c r="J23" s="208">
        <f>SUM(K23:O23)</f>
        <v>1198</v>
      </c>
      <c r="K23" s="197">
        <v>212</v>
      </c>
      <c r="L23" s="197">
        <v>235</v>
      </c>
      <c r="M23" s="197">
        <v>254</v>
      </c>
      <c r="N23" s="197">
        <v>237</v>
      </c>
      <c r="O23" s="197">
        <v>260</v>
      </c>
      <c r="P23" s="208">
        <f>SUM(Q23:U23)</f>
        <v>1201</v>
      </c>
      <c r="Q23" s="197">
        <v>241</v>
      </c>
      <c r="R23" s="197">
        <v>252</v>
      </c>
      <c r="S23" s="197">
        <v>266</v>
      </c>
      <c r="T23" s="197">
        <v>218</v>
      </c>
      <c r="U23" s="197">
        <v>224</v>
      </c>
      <c r="V23" s="208">
        <f>SUM(W23:AA23)</f>
        <v>1171</v>
      </c>
      <c r="W23" s="197">
        <v>272</v>
      </c>
      <c r="X23" s="197">
        <v>207</v>
      </c>
      <c r="Y23" s="197">
        <v>233</v>
      </c>
      <c r="Z23" s="197">
        <v>208</v>
      </c>
      <c r="AA23" s="197">
        <v>251</v>
      </c>
      <c r="AB23" s="208">
        <f>SUM(AC23:AG23)</f>
        <v>1603</v>
      </c>
      <c r="AC23" s="197">
        <v>252</v>
      </c>
      <c r="AD23" s="197">
        <v>343</v>
      </c>
      <c r="AE23" s="197">
        <v>356</v>
      </c>
      <c r="AF23" s="197">
        <v>323</v>
      </c>
      <c r="AG23" s="197">
        <v>329</v>
      </c>
      <c r="AH23" s="208">
        <f>SUM(AI23:AM23)</f>
        <v>1853</v>
      </c>
      <c r="AI23" s="197">
        <v>361</v>
      </c>
      <c r="AJ23" s="197">
        <v>371</v>
      </c>
      <c r="AK23" s="197">
        <v>373</v>
      </c>
      <c r="AL23" s="197">
        <v>380</v>
      </c>
      <c r="AM23" s="197">
        <v>368</v>
      </c>
      <c r="AN23" s="208">
        <f>SUM(AO23:AS23)</f>
        <v>1733</v>
      </c>
      <c r="AO23" s="197">
        <v>406</v>
      </c>
      <c r="AP23" s="197">
        <v>368</v>
      </c>
      <c r="AQ23" s="197">
        <v>335</v>
      </c>
      <c r="AR23" s="197">
        <v>318</v>
      </c>
      <c r="AS23" s="197">
        <v>306</v>
      </c>
      <c r="AT23" s="208">
        <f>SUM(AU23:AY23)</f>
        <v>1720</v>
      </c>
      <c r="AU23" s="197">
        <v>310</v>
      </c>
      <c r="AV23" s="197">
        <v>326</v>
      </c>
      <c r="AW23" s="197">
        <v>360</v>
      </c>
      <c r="AX23" s="197">
        <v>319</v>
      </c>
      <c r="AY23" s="197">
        <v>405</v>
      </c>
      <c r="AZ23" s="208">
        <f>SUM(BA23:BE23)</f>
        <v>2132</v>
      </c>
      <c r="BA23" s="197">
        <v>426</v>
      </c>
      <c r="BB23" s="197">
        <v>460</v>
      </c>
      <c r="BC23" s="197">
        <v>453</v>
      </c>
      <c r="BD23" s="197">
        <v>416</v>
      </c>
      <c r="BE23" s="197">
        <v>377</v>
      </c>
      <c r="BF23" s="208">
        <f>SUM(BG23:BK23)</f>
        <v>1898</v>
      </c>
      <c r="BG23" s="197">
        <v>348</v>
      </c>
      <c r="BH23" s="197">
        <v>353</v>
      </c>
      <c r="BI23" s="197">
        <v>380</v>
      </c>
      <c r="BJ23" s="197">
        <v>387</v>
      </c>
      <c r="BK23" s="197">
        <v>430</v>
      </c>
      <c r="BL23" s="208">
        <f>SUM(BM23:BQ23)</f>
        <v>2260</v>
      </c>
      <c r="BM23" s="197">
        <v>398</v>
      </c>
      <c r="BN23" s="197">
        <v>418</v>
      </c>
      <c r="BO23" s="197">
        <v>470</v>
      </c>
      <c r="BP23" s="197">
        <v>470</v>
      </c>
      <c r="BQ23" s="197">
        <v>504</v>
      </c>
      <c r="BR23" s="208">
        <f>SUM(BS23:BW23)</f>
        <v>2328</v>
      </c>
      <c r="BS23" s="197">
        <v>487</v>
      </c>
      <c r="BT23" s="197">
        <v>456</v>
      </c>
      <c r="BU23" s="197">
        <v>532</v>
      </c>
      <c r="BV23" s="197">
        <v>434</v>
      </c>
      <c r="BW23" s="197">
        <v>419</v>
      </c>
      <c r="BX23" s="208">
        <f>SUM(BY23:CC23)</f>
        <v>2330</v>
      </c>
      <c r="BY23" s="197">
        <v>500</v>
      </c>
      <c r="BZ23" s="197">
        <v>496</v>
      </c>
      <c r="CA23" s="197">
        <v>506</v>
      </c>
      <c r="CB23" s="197">
        <v>443</v>
      </c>
      <c r="CC23" s="197">
        <v>385</v>
      </c>
      <c r="CD23" s="208">
        <f>SUM(CE23:CI23)</f>
        <v>1403</v>
      </c>
      <c r="CE23" s="197">
        <v>338</v>
      </c>
      <c r="CF23" s="197">
        <v>256</v>
      </c>
      <c r="CG23" s="197">
        <v>301</v>
      </c>
      <c r="CH23" s="197">
        <v>276</v>
      </c>
      <c r="CI23" s="197">
        <v>232</v>
      </c>
      <c r="CJ23" s="208">
        <f>SUM(CK23:CO23)</f>
        <v>890</v>
      </c>
      <c r="CK23" s="197">
        <v>213</v>
      </c>
      <c r="CL23" s="197">
        <v>189</v>
      </c>
      <c r="CM23" s="197">
        <v>164</v>
      </c>
      <c r="CN23" s="197">
        <v>162</v>
      </c>
      <c r="CO23" s="197">
        <v>162</v>
      </c>
      <c r="CP23" s="208">
        <f>SUM(CQ23:CU23)</f>
        <v>484</v>
      </c>
      <c r="CQ23" s="197">
        <v>146</v>
      </c>
      <c r="CR23" s="197">
        <v>90</v>
      </c>
      <c r="CS23" s="197">
        <v>86</v>
      </c>
      <c r="CT23" s="197">
        <v>76</v>
      </c>
      <c r="CU23" s="197">
        <v>86</v>
      </c>
      <c r="CV23" s="208">
        <f>SUM(CW23:DA23)</f>
        <v>237</v>
      </c>
      <c r="CW23" s="197">
        <v>67</v>
      </c>
      <c r="CX23" s="197">
        <v>56</v>
      </c>
      <c r="CY23" s="197">
        <v>49</v>
      </c>
      <c r="CZ23" s="197">
        <v>41</v>
      </c>
      <c r="DA23" s="197">
        <v>24</v>
      </c>
      <c r="DB23" s="208">
        <f>SUM(DC23:DG23)</f>
        <v>100</v>
      </c>
      <c r="DC23" s="197">
        <v>29</v>
      </c>
      <c r="DD23" s="197">
        <v>19</v>
      </c>
      <c r="DE23" s="197">
        <v>24</v>
      </c>
      <c r="DF23" s="197">
        <v>16</v>
      </c>
      <c r="DG23" s="197">
        <v>12</v>
      </c>
      <c r="DH23" s="208">
        <f>SUM(DI23:DM23)</f>
        <v>21</v>
      </c>
      <c r="DI23" s="197">
        <v>4</v>
      </c>
      <c r="DJ23" s="197">
        <v>7</v>
      </c>
      <c r="DK23" s="197">
        <v>6</v>
      </c>
      <c r="DL23" s="197">
        <v>3</v>
      </c>
      <c r="DM23" s="197">
        <v>1</v>
      </c>
      <c r="DN23" s="208">
        <f>SUM(DO23:DS23)</f>
        <v>0</v>
      </c>
      <c r="DO23" s="197">
        <v>0</v>
      </c>
      <c r="DP23" s="197">
        <v>0</v>
      </c>
      <c r="DQ23" s="197">
        <v>0</v>
      </c>
      <c r="DR23" s="197">
        <v>0</v>
      </c>
      <c r="DS23" s="197">
        <v>0</v>
      </c>
      <c r="DT23" s="382">
        <v>1</v>
      </c>
    </row>
    <row r="24" spans="1:124" s="298" customFormat="1" ht="16.2" customHeight="1" x14ac:dyDescent="0.2">
      <c r="A24" s="564"/>
      <c r="B24" s="381" t="s">
        <v>19</v>
      </c>
      <c r="C24" s="379">
        <f>SUM(D24,J24,P24,V24,AB24,AH24,AN24,AT24,AZ24,BF24,BL24,BR24,BX24,CD24,CJ24,CP24,CV24,DB24,DH24,DN24,DT24)</f>
        <v>24766</v>
      </c>
      <c r="D24" s="208">
        <f>SUM(E24:I24)</f>
        <v>738</v>
      </c>
      <c r="E24" s="197">
        <v>131</v>
      </c>
      <c r="F24" s="197">
        <v>145</v>
      </c>
      <c r="G24" s="197">
        <v>140</v>
      </c>
      <c r="H24" s="197">
        <v>158</v>
      </c>
      <c r="I24" s="197">
        <v>164</v>
      </c>
      <c r="J24" s="208">
        <f>SUM(K24:O24)</f>
        <v>1167</v>
      </c>
      <c r="K24" s="197">
        <v>193</v>
      </c>
      <c r="L24" s="197">
        <v>251</v>
      </c>
      <c r="M24" s="197">
        <v>255</v>
      </c>
      <c r="N24" s="197">
        <v>226</v>
      </c>
      <c r="O24" s="197">
        <v>242</v>
      </c>
      <c r="P24" s="208">
        <f>SUM(Q24:U24)</f>
        <v>1149</v>
      </c>
      <c r="Q24" s="197">
        <v>250</v>
      </c>
      <c r="R24" s="197">
        <v>239</v>
      </c>
      <c r="S24" s="197">
        <v>226</v>
      </c>
      <c r="T24" s="197">
        <v>228</v>
      </c>
      <c r="U24" s="197">
        <v>206</v>
      </c>
      <c r="V24" s="208">
        <f>SUM(W24:AA24)</f>
        <v>1109</v>
      </c>
      <c r="W24" s="197">
        <v>229</v>
      </c>
      <c r="X24" s="197">
        <v>221</v>
      </c>
      <c r="Y24" s="197">
        <v>209</v>
      </c>
      <c r="Z24" s="197">
        <v>235</v>
      </c>
      <c r="AA24" s="197">
        <v>215</v>
      </c>
      <c r="AB24" s="208">
        <f>SUM(AC24:AG24)</f>
        <v>1234</v>
      </c>
      <c r="AC24" s="197">
        <v>204</v>
      </c>
      <c r="AD24" s="197">
        <v>260</v>
      </c>
      <c r="AE24" s="197">
        <v>253</v>
      </c>
      <c r="AF24" s="197">
        <v>269</v>
      </c>
      <c r="AG24" s="197">
        <v>248</v>
      </c>
      <c r="AH24" s="208">
        <f>SUM(AI24:AM24)</f>
        <v>1515</v>
      </c>
      <c r="AI24" s="197">
        <v>281</v>
      </c>
      <c r="AJ24" s="197">
        <v>315</v>
      </c>
      <c r="AK24" s="197">
        <v>267</v>
      </c>
      <c r="AL24" s="197">
        <v>346</v>
      </c>
      <c r="AM24" s="197">
        <v>306</v>
      </c>
      <c r="AN24" s="208">
        <f>SUM(AO24:AS24)</f>
        <v>1469</v>
      </c>
      <c r="AO24" s="197">
        <v>345</v>
      </c>
      <c r="AP24" s="197">
        <v>299</v>
      </c>
      <c r="AQ24" s="197">
        <v>253</v>
      </c>
      <c r="AR24" s="197">
        <v>300</v>
      </c>
      <c r="AS24" s="197">
        <v>272</v>
      </c>
      <c r="AT24" s="208">
        <f>SUM(AU24:AY24)</f>
        <v>1543</v>
      </c>
      <c r="AU24" s="197">
        <v>282</v>
      </c>
      <c r="AV24" s="197">
        <v>271</v>
      </c>
      <c r="AW24" s="197">
        <v>327</v>
      </c>
      <c r="AX24" s="197">
        <v>309</v>
      </c>
      <c r="AY24" s="197">
        <v>354</v>
      </c>
      <c r="AZ24" s="208">
        <f>SUM(BA24:BE24)</f>
        <v>1980</v>
      </c>
      <c r="BA24" s="197">
        <v>412</v>
      </c>
      <c r="BB24" s="197">
        <v>426</v>
      </c>
      <c r="BC24" s="197">
        <v>420</v>
      </c>
      <c r="BD24" s="197">
        <v>389</v>
      </c>
      <c r="BE24" s="197">
        <v>333</v>
      </c>
      <c r="BF24" s="208">
        <f>SUM(BG24:BK24)</f>
        <v>1909</v>
      </c>
      <c r="BG24" s="197">
        <v>368</v>
      </c>
      <c r="BH24" s="197">
        <v>344</v>
      </c>
      <c r="BI24" s="197">
        <v>354</v>
      </c>
      <c r="BJ24" s="197">
        <v>389</v>
      </c>
      <c r="BK24" s="197">
        <v>454</v>
      </c>
      <c r="BL24" s="208">
        <f>SUM(BM24:BQ24)</f>
        <v>2573</v>
      </c>
      <c r="BM24" s="197">
        <v>477</v>
      </c>
      <c r="BN24" s="197">
        <v>506</v>
      </c>
      <c r="BO24" s="197">
        <v>497</v>
      </c>
      <c r="BP24" s="197">
        <v>544</v>
      </c>
      <c r="BQ24" s="197">
        <v>549</v>
      </c>
      <c r="BR24" s="208">
        <f>SUM(BS24:BW24)</f>
        <v>2414</v>
      </c>
      <c r="BS24" s="197">
        <v>530</v>
      </c>
      <c r="BT24" s="197">
        <v>461</v>
      </c>
      <c r="BU24" s="197">
        <v>571</v>
      </c>
      <c r="BV24" s="197">
        <v>441</v>
      </c>
      <c r="BW24" s="197">
        <v>411</v>
      </c>
      <c r="BX24" s="208">
        <f>SUM(BY24:CC24)</f>
        <v>2234</v>
      </c>
      <c r="BY24" s="197">
        <v>479</v>
      </c>
      <c r="BZ24" s="197">
        <v>496</v>
      </c>
      <c r="CA24" s="197">
        <v>513</v>
      </c>
      <c r="CB24" s="197">
        <v>398</v>
      </c>
      <c r="CC24" s="197">
        <v>348</v>
      </c>
      <c r="CD24" s="208">
        <f>SUM(CE24:CI24)</f>
        <v>1506</v>
      </c>
      <c r="CE24" s="197">
        <v>371</v>
      </c>
      <c r="CF24" s="197">
        <v>312</v>
      </c>
      <c r="CG24" s="197">
        <v>329</v>
      </c>
      <c r="CH24" s="197">
        <v>267</v>
      </c>
      <c r="CI24" s="197">
        <v>227</v>
      </c>
      <c r="CJ24" s="208">
        <f>SUM(CK24:CO24)</f>
        <v>899</v>
      </c>
      <c r="CK24" s="197">
        <v>242</v>
      </c>
      <c r="CL24" s="197">
        <v>182</v>
      </c>
      <c r="CM24" s="197">
        <v>152</v>
      </c>
      <c r="CN24" s="197">
        <v>173</v>
      </c>
      <c r="CO24" s="197">
        <v>150</v>
      </c>
      <c r="CP24" s="208">
        <f>SUM(CQ24:CU24)</f>
        <v>536</v>
      </c>
      <c r="CQ24" s="197">
        <v>136</v>
      </c>
      <c r="CR24" s="197">
        <v>103</v>
      </c>
      <c r="CS24" s="197">
        <v>83</v>
      </c>
      <c r="CT24" s="197">
        <v>113</v>
      </c>
      <c r="CU24" s="197">
        <v>101</v>
      </c>
      <c r="CV24" s="208">
        <f>SUM(CW24:DA24)</f>
        <v>435</v>
      </c>
      <c r="CW24" s="197">
        <v>99</v>
      </c>
      <c r="CX24" s="197">
        <v>99</v>
      </c>
      <c r="CY24" s="197">
        <v>92</v>
      </c>
      <c r="CZ24" s="197">
        <v>71</v>
      </c>
      <c r="DA24" s="197">
        <v>74</v>
      </c>
      <c r="DB24" s="208">
        <f>SUM(DC24:DG24)</f>
        <v>246</v>
      </c>
      <c r="DC24" s="197">
        <v>65</v>
      </c>
      <c r="DD24" s="197">
        <v>63</v>
      </c>
      <c r="DE24" s="197">
        <v>38</v>
      </c>
      <c r="DF24" s="197">
        <v>49</v>
      </c>
      <c r="DG24" s="197">
        <v>31</v>
      </c>
      <c r="DH24" s="208">
        <f>SUM(DI24:DM24)</f>
        <v>91</v>
      </c>
      <c r="DI24" s="197">
        <v>32</v>
      </c>
      <c r="DJ24" s="197">
        <v>22</v>
      </c>
      <c r="DK24" s="197">
        <v>17</v>
      </c>
      <c r="DL24" s="197">
        <v>12</v>
      </c>
      <c r="DM24" s="197">
        <v>8</v>
      </c>
      <c r="DN24" s="208">
        <f>SUM(DO24:DS24)</f>
        <v>18</v>
      </c>
      <c r="DO24" s="197">
        <v>7</v>
      </c>
      <c r="DP24" s="197">
        <v>5</v>
      </c>
      <c r="DQ24" s="197">
        <v>1</v>
      </c>
      <c r="DR24" s="197">
        <v>2</v>
      </c>
      <c r="DS24" s="197">
        <v>3</v>
      </c>
      <c r="DT24" s="382">
        <v>1</v>
      </c>
    </row>
    <row r="25" spans="1:124" s="298" customFormat="1" ht="16.2" customHeight="1" x14ac:dyDescent="0.2">
      <c r="A25" s="564" t="s">
        <v>28</v>
      </c>
      <c r="B25" s="378" t="s">
        <v>17</v>
      </c>
      <c r="C25" s="379">
        <f t="shared" ref="C25:AA25" si="49">SUM(C26:C27)</f>
        <v>25757</v>
      </c>
      <c r="D25" s="208">
        <f t="shared" si="49"/>
        <v>869</v>
      </c>
      <c r="E25" s="208">
        <f t="shared" si="49"/>
        <v>185</v>
      </c>
      <c r="F25" s="208">
        <f t="shared" si="49"/>
        <v>188</v>
      </c>
      <c r="G25" s="208">
        <f t="shared" si="49"/>
        <v>138</v>
      </c>
      <c r="H25" s="208">
        <f t="shared" si="49"/>
        <v>160</v>
      </c>
      <c r="I25" s="208">
        <f t="shared" si="49"/>
        <v>198</v>
      </c>
      <c r="J25" s="208">
        <f t="shared" si="49"/>
        <v>996</v>
      </c>
      <c r="K25" s="208">
        <f t="shared" si="49"/>
        <v>175</v>
      </c>
      <c r="L25" s="208">
        <f t="shared" si="49"/>
        <v>191</v>
      </c>
      <c r="M25" s="208">
        <f t="shared" si="49"/>
        <v>201</v>
      </c>
      <c r="N25" s="208">
        <f t="shared" si="49"/>
        <v>223</v>
      </c>
      <c r="O25" s="208">
        <f t="shared" si="49"/>
        <v>206</v>
      </c>
      <c r="P25" s="208">
        <f t="shared" si="49"/>
        <v>1179</v>
      </c>
      <c r="Q25" s="208">
        <f t="shared" si="49"/>
        <v>237</v>
      </c>
      <c r="R25" s="208">
        <f t="shared" si="49"/>
        <v>229</v>
      </c>
      <c r="S25" s="208">
        <f t="shared" si="49"/>
        <v>233</v>
      </c>
      <c r="T25" s="208">
        <f t="shared" si="49"/>
        <v>232</v>
      </c>
      <c r="U25" s="208">
        <f t="shared" si="49"/>
        <v>248</v>
      </c>
      <c r="V25" s="208">
        <f t="shared" si="49"/>
        <v>1399</v>
      </c>
      <c r="W25" s="208">
        <f t="shared" si="49"/>
        <v>289</v>
      </c>
      <c r="X25" s="208">
        <f t="shared" si="49"/>
        <v>250</v>
      </c>
      <c r="Y25" s="208">
        <f t="shared" si="49"/>
        <v>254</v>
      </c>
      <c r="Z25" s="208">
        <f t="shared" si="49"/>
        <v>296</v>
      </c>
      <c r="AA25" s="208">
        <f t="shared" si="49"/>
        <v>310</v>
      </c>
      <c r="AB25" s="208">
        <f>SUM(AB26:AB27)</f>
        <v>1733</v>
      </c>
      <c r="AC25" s="208">
        <f t="shared" ref="AC25:CN25" si="50">SUM(AC26:AC27)</f>
        <v>284</v>
      </c>
      <c r="AD25" s="208">
        <f t="shared" si="50"/>
        <v>335</v>
      </c>
      <c r="AE25" s="208">
        <f t="shared" si="50"/>
        <v>357</v>
      </c>
      <c r="AF25" s="208">
        <f t="shared" si="50"/>
        <v>360</v>
      </c>
      <c r="AG25" s="208">
        <f t="shared" si="50"/>
        <v>397</v>
      </c>
      <c r="AH25" s="208">
        <f t="shared" si="50"/>
        <v>1934</v>
      </c>
      <c r="AI25" s="208">
        <f t="shared" si="50"/>
        <v>383</v>
      </c>
      <c r="AJ25" s="208">
        <f t="shared" si="50"/>
        <v>383</v>
      </c>
      <c r="AK25" s="208">
        <f t="shared" si="50"/>
        <v>388</v>
      </c>
      <c r="AL25" s="208">
        <f t="shared" si="50"/>
        <v>391</v>
      </c>
      <c r="AM25" s="208">
        <f t="shared" si="50"/>
        <v>389</v>
      </c>
      <c r="AN25" s="208">
        <f t="shared" si="50"/>
        <v>1856</v>
      </c>
      <c r="AO25" s="208">
        <f t="shared" si="50"/>
        <v>375</v>
      </c>
      <c r="AP25" s="208">
        <f t="shared" si="50"/>
        <v>430</v>
      </c>
      <c r="AQ25" s="208">
        <f t="shared" si="50"/>
        <v>347</v>
      </c>
      <c r="AR25" s="208">
        <f t="shared" si="50"/>
        <v>354</v>
      </c>
      <c r="AS25" s="208">
        <f t="shared" si="50"/>
        <v>350</v>
      </c>
      <c r="AT25" s="208">
        <f t="shared" si="50"/>
        <v>1700</v>
      </c>
      <c r="AU25" s="208">
        <f t="shared" si="50"/>
        <v>354</v>
      </c>
      <c r="AV25" s="208">
        <f t="shared" si="50"/>
        <v>332</v>
      </c>
      <c r="AW25" s="208">
        <f t="shared" si="50"/>
        <v>333</v>
      </c>
      <c r="AX25" s="208">
        <f t="shared" si="50"/>
        <v>325</v>
      </c>
      <c r="AY25" s="208">
        <f t="shared" si="50"/>
        <v>356</v>
      </c>
      <c r="AZ25" s="208">
        <f t="shared" si="50"/>
        <v>2011</v>
      </c>
      <c r="BA25" s="208">
        <f t="shared" si="50"/>
        <v>421</v>
      </c>
      <c r="BB25" s="208">
        <f t="shared" si="50"/>
        <v>409</v>
      </c>
      <c r="BC25" s="208">
        <f t="shared" si="50"/>
        <v>421</v>
      </c>
      <c r="BD25" s="208">
        <f t="shared" si="50"/>
        <v>370</v>
      </c>
      <c r="BE25" s="208">
        <f t="shared" si="50"/>
        <v>390</v>
      </c>
      <c r="BF25" s="208">
        <f t="shared" si="50"/>
        <v>2248</v>
      </c>
      <c r="BG25" s="208">
        <f t="shared" si="50"/>
        <v>388</v>
      </c>
      <c r="BH25" s="208">
        <f t="shared" si="50"/>
        <v>408</v>
      </c>
      <c r="BI25" s="208">
        <f t="shared" si="50"/>
        <v>450</v>
      </c>
      <c r="BJ25" s="208">
        <f t="shared" si="50"/>
        <v>487</v>
      </c>
      <c r="BK25" s="208">
        <f t="shared" si="50"/>
        <v>515</v>
      </c>
      <c r="BL25" s="208">
        <f t="shared" si="50"/>
        <v>2805</v>
      </c>
      <c r="BM25" s="208">
        <f t="shared" si="50"/>
        <v>509</v>
      </c>
      <c r="BN25" s="208">
        <f t="shared" si="50"/>
        <v>585</v>
      </c>
      <c r="BO25" s="208">
        <f t="shared" si="50"/>
        <v>556</v>
      </c>
      <c r="BP25" s="208">
        <f t="shared" si="50"/>
        <v>589</v>
      </c>
      <c r="BQ25" s="208">
        <f t="shared" si="50"/>
        <v>566</v>
      </c>
      <c r="BR25" s="208">
        <f t="shared" si="50"/>
        <v>2351</v>
      </c>
      <c r="BS25" s="208">
        <f t="shared" si="50"/>
        <v>512</v>
      </c>
      <c r="BT25" s="208">
        <f t="shared" si="50"/>
        <v>484</v>
      </c>
      <c r="BU25" s="208">
        <f t="shared" si="50"/>
        <v>495</v>
      </c>
      <c r="BV25" s="208">
        <f t="shared" si="50"/>
        <v>461</v>
      </c>
      <c r="BW25" s="208">
        <f t="shared" si="50"/>
        <v>399</v>
      </c>
      <c r="BX25" s="208">
        <f t="shared" si="50"/>
        <v>1976</v>
      </c>
      <c r="BY25" s="208">
        <f t="shared" si="50"/>
        <v>465</v>
      </c>
      <c r="BZ25" s="208">
        <f t="shared" si="50"/>
        <v>427</v>
      </c>
      <c r="CA25" s="208">
        <f t="shared" si="50"/>
        <v>402</v>
      </c>
      <c r="CB25" s="208">
        <f t="shared" si="50"/>
        <v>375</v>
      </c>
      <c r="CC25" s="208">
        <f t="shared" si="50"/>
        <v>307</v>
      </c>
      <c r="CD25" s="208">
        <f t="shared" si="50"/>
        <v>1248</v>
      </c>
      <c r="CE25" s="208">
        <f t="shared" si="50"/>
        <v>307</v>
      </c>
      <c r="CF25" s="208">
        <f t="shared" si="50"/>
        <v>279</v>
      </c>
      <c r="CG25" s="208">
        <f t="shared" si="50"/>
        <v>254</v>
      </c>
      <c r="CH25" s="208">
        <f t="shared" si="50"/>
        <v>221</v>
      </c>
      <c r="CI25" s="208">
        <f t="shared" si="50"/>
        <v>187</v>
      </c>
      <c r="CJ25" s="208">
        <f t="shared" si="50"/>
        <v>663</v>
      </c>
      <c r="CK25" s="208">
        <f t="shared" si="50"/>
        <v>202</v>
      </c>
      <c r="CL25" s="208">
        <f t="shared" si="50"/>
        <v>119</v>
      </c>
      <c r="CM25" s="208">
        <f t="shared" si="50"/>
        <v>131</v>
      </c>
      <c r="CN25" s="208">
        <f t="shared" si="50"/>
        <v>110</v>
      </c>
      <c r="CO25" s="208">
        <f t="shared" ref="CO25:DT25" si="51">SUM(CO26:CO27)</f>
        <v>101</v>
      </c>
      <c r="CP25" s="208">
        <f t="shared" si="51"/>
        <v>361</v>
      </c>
      <c r="CQ25" s="208">
        <f t="shared" si="51"/>
        <v>111</v>
      </c>
      <c r="CR25" s="208">
        <f t="shared" si="51"/>
        <v>83</v>
      </c>
      <c r="CS25" s="208">
        <f t="shared" si="51"/>
        <v>52</v>
      </c>
      <c r="CT25" s="208">
        <f t="shared" si="51"/>
        <v>57</v>
      </c>
      <c r="CU25" s="208">
        <f t="shared" si="51"/>
        <v>58</v>
      </c>
      <c r="CV25" s="208">
        <f t="shared" si="51"/>
        <v>246</v>
      </c>
      <c r="CW25" s="208">
        <f t="shared" si="51"/>
        <v>57</v>
      </c>
      <c r="CX25" s="208">
        <f t="shared" si="51"/>
        <v>51</v>
      </c>
      <c r="CY25" s="208">
        <f t="shared" si="51"/>
        <v>47</v>
      </c>
      <c r="CZ25" s="208">
        <f t="shared" si="51"/>
        <v>48</v>
      </c>
      <c r="DA25" s="208">
        <f t="shared" si="51"/>
        <v>43</v>
      </c>
      <c r="DB25" s="208">
        <f t="shared" si="51"/>
        <v>133</v>
      </c>
      <c r="DC25" s="208">
        <f t="shared" si="51"/>
        <v>40</v>
      </c>
      <c r="DD25" s="208">
        <f t="shared" si="51"/>
        <v>26</v>
      </c>
      <c r="DE25" s="208">
        <f t="shared" si="51"/>
        <v>22</v>
      </c>
      <c r="DF25" s="208">
        <f t="shared" si="51"/>
        <v>34</v>
      </c>
      <c r="DG25" s="208">
        <f t="shared" si="51"/>
        <v>11</v>
      </c>
      <c r="DH25" s="208">
        <f t="shared" si="51"/>
        <v>44</v>
      </c>
      <c r="DI25" s="208">
        <f t="shared" si="51"/>
        <v>16</v>
      </c>
      <c r="DJ25" s="208">
        <f t="shared" si="51"/>
        <v>9</v>
      </c>
      <c r="DK25" s="208">
        <f t="shared" si="51"/>
        <v>7</v>
      </c>
      <c r="DL25" s="208">
        <f t="shared" si="51"/>
        <v>8</v>
      </c>
      <c r="DM25" s="208">
        <f t="shared" si="51"/>
        <v>4</v>
      </c>
      <c r="DN25" s="208">
        <f t="shared" si="51"/>
        <v>2</v>
      </c>
      <c r="DO25" s="208">
        <f t="shared" si="51"/>
        <v>1</v>
      </c>
      <c r="DP25" s="208">
        <f t="shared" si="51"/>
        <v>0</v>
      </c>
      <c r="DQ25" s="208">
        <f t="shared" si="51"/>
        <v>0</v>
      </c>
      <c r="DR25" s="208">
        <f t="shared" si="51"/>
        <v>1</v>
      </c>
      <c r="DS25" s="208">
        <f t="shared" si="51"/>
        <v>0</v>
      </c>
      <c r="DT25" s="380">
        <f t="shared" si="51"/>
        <v>3</v>
      </c>
    </row>
    <row r="26" spans="1:124" s="298" customFormat="1" ht="16.2" customHeight="1" x14ac:dyDescent="0.2">
      <c r="A26" s="564"/>
      <c r="B26" s="381" t="s">
        <v>18</v>
      </c>
      <c r="C26" s="379">
        <f>SUM(D26,J26,P26,V26,AB26,AH26,AN26,AT26,AZ26,BF26,BL26,BR26,BX26,CD26,CJ26,CP26,CV26,DB26,DH26,DN26,DT26)</f>
        <v>13106</v>
      </c>
      <c r="D26" s="208">
        <f>SUM(E26:I26)</f>
        <v>438</v>
      </c>
      <c r="E26" s="197">
        <v>98</v>
      </c>
      <c r="F26" s="197">
        <v>107</v>
      </c>
      <c r="G26" s="197">
        <v>57</v>
      </c>
      <c r="H26" s="197">
        <v>81</v>
      </c>
      <c r="I26" s="197">
        <v>95</v>
      </c>
      <c r="J26" s="208">
        <f>SUM(K26:O26)</f>
        <v>508</v>
      </c>
      <c r="K26" s="197">
        <v>86</v>
      </c>
      <c r="L26" s="197">
        <v>94</v>
      </c>
      <c r="M26" s="197">
        <v>119</v>
      </c>
      <c r="N26" s="197">
        <v>109</v>
      </c>
      <c r="O26" s="197">
        <v>100</v>
      </c>
      <c r="P26" s="208">
        <f>SUM(Q26:U26)</f>
        <v>616</v>
      </c>
      <c r="Q26" s="197">
        <v>120</v>
      </c>
      <c r="R26" s="197">
        <v>121</v>
      </c>
      <c r="S26" s="197">
        <v>125</v>
      </c>
      <c r="T26" s="197">
        <v>112</v>
      </c>
      <c r="U26" s="197">
        <v>138</v>
      </c>
      <c r="V26" s="208">
        <f>SUM(W26:AA26)</f>
        <v>771</v>
      </c>
      <c r="W26" s="197">
        <v>163</v>
      </c>
      <c r="X26" s="197">
        <v>135</v>
      </c>
      <c r="Y26" s="197">
        <v>145</v>
      </c>
      <c r="Z26" s="197">
        <v>149</v>
      </c>
      <c r="AA26" s="197">
        <v>179</v>
      </c>
      <c r="AB26" s="208">
        <f>SUM(AC26:AG26)</f>
        <v>969</v>
      </c>
      <c r="AC26" s="197">
        <v>158</v>
      </c>
      <c r="AD26" s="197">
        <v>181</v>
      </c>
      <c r="AE26" s="197">
        <v>203</v>
      </c>
      <c r="AF26" s="197">
        <v>194</v>
      </c>
      <c r="AG26" s="197">
        <v>233</v>
      </c>
      <c r="AH26" s="208">
        <f>SUM(AI26:AM26)</f>
        <v>1034</v>
      </c>
      <c r="AI26" s="197">
        <v>202</v>
      </c>
      <c r="AJ26" s="197">
        <v>221</v>
      </c>
      <c r="AK26" s="197">
        <v>207</v>
      </c>
      <c r="AL26" s="197">
        <v>190</v>
      </c>
      <c r="AM26" s="197">
        <v>214</v>
      </c>
      <c r="AN26" s="208">
        <f>SUM(AO26:AS26)</f>
        <v>975</v>
      </c>
      <c r="AO26" s="197">
        <v>209</v>
      </c>
      <c r="AP26" s="197">
        <v>234</v>
      </c>
      <c r="AQ26" s="197">
        <v>160</v>
      </c>
      <c r="AR26" s="197">
        <v>184</v>
      </c>
      <c r="AS26" s="197">
        <v>188</v>
      </c>
      <c r="AT26" s="208">
        <f>SUM(AU26:AY26)</f>
        <v>900</v>
      </c>
      <c r="AU26" s="197">
        <v>181</v>
      </c>
      <c r="AV26" s="197">
        <v>187</v>
      </c>
      <c r="AW26" s="197">
        <v>172</v>
      </c>
      <c r="AX26" s="197">
        <v>178</v>
      </c>
      <c r="AY26" s="197">
        <v>182</v>
      </c>
      <c r="AZ26" s="208">
        <f>SUM(BA26:BE26)</f>
        <v>996</v>
      </c>
      <c r="BA26" s="197">
        <v>210</v>
      </c>
      <c r="BB26" s="197">
        <v>211</v>
      </c>
      <c r="BC26" s="197">
        <v>207</v>
      </c>
      <c r="BD26" s="197">
        <v>180</v>
      </c>
      <c r="BE26" s="197">
        <v>188</v>
      </c>
      <c r="BF26" s="208">
        <f>SUM(BG26:BK26)</f>
        <v>1094</v>
      </c>
      <c r="BG26" s="197">
        <v>203</v>
      </c>
      <c r="BH26" s="197">
        <v>195</v>
      </c>
      <c r="BI26" s="197">
        <v>221</v>
      </c>
      <c r="BJ26" s="197">
        <v>250</v>
      </c>
      <c r="BK26" s="197">
        <v>225</v>
      </c>
      <c r="BL26" s="208">
        <f>SUM(BM26:BQ26)</f>
        <v>1344</v>
      </c>
      <c r="BM26" s="197">
        <v>230</v>
      </c>
      <c r="BN26" s="197">
        <v>279</v>
      </c>
      <c r="BO26" s="197">
        <v>276</v>
      </c>
      <c r="BP26" s="197">
        <v>288</v>
      </c>
      <c r="BQ26" s="197">
        <v>271</v>
      </c>
      <c r="BR26" s="208">
        <f>SUM(BS26:BW26)</f>
        <v>1163</v>
      </c>
      <c r="BS26" s="197">
        <v>253</v>
      </c>
      <c r="BT26" s="197">
        <v>241</v>
      </c>
      <c r="BU26" s="197">
        <v>226</v>
      </c>
      <c r="BV26" s="197">
        <v>239</v>
      </c>
      <c r="BW26" s="197">
        <v>204</v>
      </c>
      <c r="BX26" s="208">
        <f>SUM(BY26:CC26)</f>
        <v>1043</v>
      </c>
      <c r="BY26" s="197">
        <v>242</v>
      </c>
      <c r="BZ26" s="197">
        <v>226</v>
      </c>
      <c r="CA26" s="197">
        <v>222</v>
      </c>
      <c r="CB26" s="197">
        <v>194</v>
      </c>
      <c r="CC26" s="197">
        <v>159</v>
      </c>
      <c r="CD26" s="208">
        <f>SUM(CE26:CI26)</f>
        <v>629</v>
      </c>
      <c r="CE26" s="197">
        <v>161</v>
      </c>
      <c r="CF26" s="197">
        <v>131</v>
      </c>
      <c r="CG26" s="197">
        <v>133</v>
      </c>
      <c r="CH26" s="197">
        <v>102</v>
      </c>
      <c r="CI26" s="197">
        <v>102</v>
      </c>
      <c r="CJ26" s="208">
        <f>SUM(CK26:CO26)</f>
        <v>346</v>
      </c>
      <c r="CK26" s="197">
        <v>104</v>
      </c>
      <c r="CL26" s="197">
        <v>62</v>
      </c>
      <c r="CM26" s="197">
        <v>72</v>
      </c>
      <c r="CN26" s="197">
        <v>58</v>
      </c>
      <c r="CO26" s="197">
        <v>50</v>
      </c>
      <c r="CP26" s="208">
        <f>SUM(CQ26:CU26)</f>
        <v>147</v>
      </c>
      <c r="CQ26" s="197">
        <v>48</v>
      </c>
      <c r="CR26" s="197">
        <v>32</v>
      </c>
      <c r="CS26" s="197">
        <v>25</v>
      </c>
      <c r="CT26" s="197">
        <v>20</v>
      </c>
      <c r="CU26" s="197">
        <v>22</v>
      </c>
      <c r="CV26" s="208">
        <f>SUM(CW26:DA26)</f>
        <v>83</v>
      </c>
      <c r="CW26" s="197">
        <v>22</v>
      </c>
      <c r="CX26" s="197">
        <v>21</v>
      </c>
      <c r="CY26" s="197">
        <v>14</v>
      </c>
      <c r="CZ26" s="197">
        <v>12</v>
      </c>
      <c r="DA26" s="197">
        <v>14</v>
      </c>
      <c r="DB26" s="208">
        <f>SUM(DC26:DG26)</f>
        <v>41</v>
      </c>
      <c r="DC26" s="197">
        <v>13</v>
      </c>
      <c r="DD26" s="197">
        <v>10</v>
      </c>
      <c r="DE26" s="197">
        <v>8</v>
      </c>
      <c r="DF26" s="197">
        <v>7</v>
      </c>
      <c r="DG26" s="197">
        <v>3</v>
      </c>
      <c r="DH26" s="208">
        <f>SUM(DI26:DM26)</f>
        <v>9</v>
      </c>
      <c r="DI26" s="197">
        <v>3</v>
      </c>
      <c r="DJ26" s="197">
        <v>3</v>
      </c>
      <c r="DK26" s="197">
        <v>2</v>
      </c>
      <c r="DL26" s="197">
        <v>1</v>
      </c>
      <c r="DM26" s="197">
        <v>0</v>
      </c>
      <c r="DN26" s="208">
        <f>SUM(DO26:DS26)</f>
        <v>0</v>
      </c>
      <c r="DO26" s="197">
        <v>0</v>
      </c>
      <c r="DP26" s="197">
        <v>0</v>
      </c>
      <c r="DQ26" s="197">
        <v>0</v>
      </c>
      <c r="DR26" s="197">
        <v>0</v>
      </c>
      <c r="DS26" s="197">
        <v>0</v>
      </c>
      <c r="DT26" s="382">
        <v>0</v>
      </c>
    </row>
    <row r="27" spans="1:124" s="298" customFormat="1" ht="16.2" customHeight="1" x14ac:dyDescent="0.2">
      <c r="A27" s="564"/>
      <c r="B27" s="381" t="s">
        <v>19</v>
      </c>
      <c r="C27" s="379">
        <f>SUM(D27,J27,P27,V27,AB27,AH27,AN27,AT27,AZ27,BF27,BL27,BR27,BX27,CD27,CJ27,CP27,CV27,DB27,DH27,DN27,DT27)</f>
        <v>12651</v>
      </c>
      <c r="D27" s="208">
        <f>SUM(E27:I27)</f>
        <v>431</v>
      </c>
      <c r="E27" s="197">
        <v>87</v>
      </c>
      <c r="F27" s="197">
        <v>81</v>
      </c>
      <c r="G27" s="197">
        <v>81</v>
      </c>
      <c r="H27" s="197">
        <v>79</v>
      </c>
      <c r="I27" s="197">
        <v>103</v>
      </c>
      <c r="J27" s="208">
        <f>SUM(K27:O27)</f>
        <v>488</v>
      </c>
      <c r="K27" s="197">
        <v>89</v>
      </c>
      <c r="L27" s="197">
        <v>97</v>
      </c>
      <c r="M27" s="197">
        <v>82</v>
      </c>
      <c r="N27" s="197">
        <v>114</v>
      </c>
      <c r="O27" s="197">
        <v>106</v>
      </c>
      <c r="P27" s="208">
        <f>SUM(Q27:U27)</f>
        <v>563</v>
      </c>
      <c r="Q27" s="197">
        <v>117</v>
      </c>
      <c r="R27" s="197">
        <v>108</v>
      </c>
      <c r="S27" s="197">
        <v>108</v>
      </c>
      <c r="T27" s="197">
        <v>120</v>
      </c>
      <c r="U27" s="197">
        <v>110</v>
      </c>
      <c r="V27" s="208">
        <f>SUM(W27:AA27)</f>
        <v>628</v>
      </c>
      <c r="W27" s="197">
        <v>126</v>
      </c>
      <c r="X27" s="197">
        <v>115</v>
      </c>
      <c r="Y27" s="197">
        <v>109</v>
      </c>
      <c r="Z27" s="197">
        <v>147</v>
      </c>
      <c r="AA27" s="197">
        <v>131</v>
      </c>
      <c r="AB27" s="208">
        <f>SUM(AC27:AG27)</f>
        <v>764</v>
      </c>
      <c r="AC27" s="197">
        <v>126</v>
      </c>
      <c r="AD27" s="197">
        <v>154</v>
      </c>
      <c r="AE27" s="197">
        <v>154</v>
      </c>
      <c r="AF27" s="197">
        <v>166</v>
      </c>
      <c r="AG27" s="197">
        <v>164</v>
      </c>
      <c r="AH27" s="208">
        <f>SUM(AI27:AM27)</f>
        <v>900</v>
      </c>
      <c r="AI27" s="197">
        <v>181</v>
      </c>
      <c r="AJ27" s="197">
        <v>162</v>
      </c>
      <c r="AK27" s="197">
        <v>181</v>
      </c>
      <c r="AL27" s="197">
        <v>201</v>
      </c>
      <c r="AM27" s="197">
        <v>175</v>
      </c>
      <c r="AN27" s="208">
        <f>SUM(AO27:AS27)</f>
        <v>881</v>
      </c>
      <c r="AO27" s="197">
        <v>166</v>
      </c>
      <c r="AP27" s="197">
        <v>196</v>
      </c>
      <c r="AQ27" s="197">
        <v>187</v>
      </c>
      <c r="AR27" s="197">
        <v>170</v>
      </c>
      <c r="AS27" s="197">
        <v>162</v>
      </c>
      <c r="AT27" s="208">
        <f>SUM(AU27:AY27)</f>
        <v>800</v>
      </c>
      <c r="AU27" s="197">
        <v>173</v>
      </c>
      <c r="AV27" s="197">
        <v>145</v>
      </c>
      <c r="AW27" s="197">
        <v>161</v>
      </c>
      <c r="AX27" s="197">
        <v>147</v>
      </c>
      <c r="AY27" s="197">
        <v>174</v>
      </c>
      <c r="AZ27" s="208">
        <f>SUM(BA27:BE27)</f>
        <v>1015</v>
      </c>
      <c r="BA27" s="197">
        <v>211</v>
      </c>
      <c r="BB27" s="197">
        <v>198</v>
      </c>
      <c r="BC27" s="197">
        <v>214</v>
      </c>
      <c r="BD27" s="197">
        <v>190</v>
      </c>
      <c r="BE27" s="197">
        <v>202</v>
      </c>
      <c r="BF27" s="208">
        <f>SUM(BG27:BK27)</f>
        <v>1154</v>
      </c>
      <c r="BG27" s="197">
        <v>185</v>
      </c>
      <c r="BH27" s="197">
        <v>213</v>
      </c>
      <c r="BI27" s="197">
        <v>229</v>
      </c>
      <c r="BJ27" s="197">
        <v>237</v>
      </c>
      <c r="BK27" s="197">
        <v>290</v>
      </c>
      <c r="BL27" s="208">
        <f>SUM(BM27:BQ27)</f>
        <v>1461</v>
      </c>
      <c r="BM27" s="197">
        <v>279</v>
      </c>
      <c r="BN27" s="197">
        <v>306</v>
      </c>
      <c r="BO27" s="197">
        <v>280</v>
      </c>
      <c r="BP27" s="197">
        <v>301</v>
      </c>
      <c r="BQ27" s="197">
        <v>295</v>
      </c>
      <c r="BR27" s="208">
        <f>SUM(BS27:BW27)</f>
        <v>1188</v>
      </c>
      <c r="BS27" s="197">
        <v>259</v>
      </c>
      <c r="BT27" s="197">
        <v>243</v>
      </c>
      <c r="BU27" s="197">
        <v>269</v>
      </c>
      <c r="BV27" s="197">
        <v>222</v>
      </c>
      <c r="BW27" s="197">
        <v>195</v>
      </c>
      <c r="BX27" s="208">
        <f>SUM(BY27:CC27)</f>
        <v>933</v>
      </c>
      <c r="BY27" s="197">
        <v>223</v>
      </c>
      <c r="BZ27" s="197">
        <v>201</v>
      </c>
      <c r="CA27" s="197">
        <v>180</v>
      </c>
      <c r="CB27" s="197">
        <v>181</v>
      </c>
      <c r="CC27" s="197">
        <v>148</v>
      </c>
      <c r="CD27" s="208">
        <f>SUM(CE27:CI27)</f>
        <v>619</v>
      </c>
      <c r="CE27" s="197">
        <v>146</v>
      </c>
      <c r="CF27" s="197">
        <v>148</v>
      </c>
      <c r="CG27" s="197">
        <v>121</v>
      </c>
      <c r="CH27" s="197">
        <v>119</v>
      </c>
      <c r="CI27" s="197">
        <v>85</v>
      </c>
      <c r="CJ27" s="208">
        <f>SUM(CK27:CO27)</f>
        <v>317</v>
      </c>
      <c r="CK27" s="197">
        <v>98</v>
      </c>
      <c r="CL27" s="197">
        <v>57</v>
      </c>
      <c r="CM27" s="197">
        <v>59</v>
      </c>
      <c r="CN27" s="197">
        <v>52</v>
      </c>
      <c r="CO27" s="197">
        <v>51</v>
      </c>
      <c r="CP27" s="208">
        <f>SUM(CQ27:CU27)</f>
        <v>214</v>
      </c>
      <c r="CQ27" s="197">
        <v>63</v>
      </c>
      <c r="CR27" s="197">
        <v>51</v>
      </c>
      <c r="CS27" s="197">
        <v>27</v>
      </c>
      <c r="CT27" s="197">
        <v>37</v>
      </c>
      <c r="CU27" s="197">
        <v>36</v>
      </c>
      <c r="CV27" s="208">
        <f>SUM(CW27:DA27)</f>
        <v>163</v>
      </c>
      <c r="CW27" s="197">
        <v>35</v>
      </c>
      <c r="CX27" s="197">
        <v>30</v>
      </c>
      <c r="CY27" s="197">
        <v>33</v>
      </c>
      <c r="CZ27" s="197">
        <v>36</v>
      </c>
      <c r="DA27" s="197">
        <v>29</v>
      </c>
      <c r="DB27" s="208">
        <f>SUM(DC27:DG27)</f>
        <v>92</v>
      </c>
      <c r="DC27" s="197">
        <v>27</v>
      </c>
      <c r="DD27" s="197">
        <v>16</v>
      </c>
      <c r="DE27" s="197">
        <v>14</v>
      </c>
      <c r="DF27" s="197">
        <v>27</v>
      </c>
      <c r="DG27" s="197">
        <v>8</v>
      </c>
      <c r="DH27" s="208">
        <f>SUM(DI27:DM27)</f>
        <v>35</v>
      </c>
      <c r="DI27" s="197">
        <v>13</v>
      </c>
      <c r="DJ27" s="197">
        <v>6</v>
      </c>
      <c r="DK27" s="197">
        <v>5</v>
      </c>
      <c r="DL27" s="197">
        <v>7</v>
      </c>
      <c r="DM27" s="197">
        <v>4</v>
      </c>
      <c r="DN27" s="208">
        <f>SUM(DO27:DS27)</f>
        <v>2</v>
      </c>
      <c r="DO27" s="197">
        <v>1</v>
      </c>
      <c r="DP27" s="197">
        <v>0</v>
      </c>
      <c r="DQ27" s="197">
        <v>0</v>
      </c>
      <c r="DR27" s="197">
        <v>1</v>
      </c>
      <c r="DS27" s="197">
        <v>0</v>
      </c>
      <c r="DT27" s="382">
        <v>3</v>
      </c>
    </row>
    <row r="28" spans="1:124" s="298" customFormat="1" ht="16.2" customHeight="1" x14ac:dyDescent="0.2">
      <c r="A28" s="564" t="s">
        <v>29</v>
      </c>
      <c r="B28" s="378" t="s">
        <v>17</v>
      </c>
      <c r="C28" s="379">
        <f t="shared" ref="C28:AA28" si="52">SUM(C29:C30)</f>
        <v>40556</v>
      </c>
      <c r="D28" s="208">
        <f t="shared" si="52"/>
        <v>723</v>
      </c>
      <c r="E28" s="208">
        <f t="shared" si="52"/>
        <v>101</v>
      </c>
      <c r="F28" s="208">
        <f t="shared" si="52"/>
        <v>142</v>
      </c>
      <c r="G28" s="208">
        <f t="shared" si="52"/>
        <v>140</v>
      </c>
      <c r="H28" s="208">
        <f t="shared" si="52"/>
        <v>184</v>
      </c>
      <c r="I28" s="208">
        <f t="shared" si="52"/>
        <v>156</v>
      </c>
      <c r="J28" s="208">
        <f t="shared" si="52"/>
        <v>1298</v>
      </c>
      <c r="K28" s="208">
        <f t="shared" si="52"/>
        <v>230</v>
      </c>
      <c r="L28" s="208">
        <f t="shared" si="52"/>
        <v>258</v>
      </c>
      <c r="M28" s="208">
        <f t="shared" si="52"/>
        <v>286</v>
      </c>
      <c r="N28" s="208">
        <f t="shared" si="52"/>
        <v>253</v>
      </c>
      <c r="O28" s="208">
        <f t="shared" si="52"/>
        <v>271</v>
      </c>
      <c r="P28" s="208">
        <f t="shared" si="52"/>
        <v>1670</v>
      </c>
      <c r="Q28" s="208">
        <f t="shared" si="52"/>
        <v>300</v>
      </c>
      <c r="R28" s="208">
        <f t="shared" si="52"/>
        <v>325</v>
      </c>
      <c r="S28" s="208">
        <f t="shared" si="52"/>
        <v>344</v>
      </c>
      <c r="T28" s="208">
        <f t="shared" si="52"/>
        <v>339</v>
      </c>
      <c r="U28" s="208">
        <f t="shared" si="52"/>
        <v>362</v>
      </c>
      <c r="V28" s="208">
        <f t="shared" si="52"/>
        <v>1935</v>
      </c>
      <c r="W28" s="208">
        <f t="shared" si="52"/>
        <v>374</v>
      </c>
      <c r="X28" s="208">
        <f t="shared" si="52"/>
        <v>366</v>
      </c>
      <c r="Y28" s="208">
        <f t="shared" si="52"/>
        <v>343</v>
      </c>
      <c r="Z28" s="208">
        <f t="shared" si="52"/>
        <v>433</v>
      </c>
      <c r="AA28" s="208">
        <f t="shared" si="52"/>
        <v>419</v>
      </c>
      <c r="AB28" s="208">
        <f>SUM(AB29:AB30)</f>
        <v>2604</v>
      </c>
      <c r="AC28" s="208">
        <f t="shared" ref="AC28:CN28" si="53">SUM(AC29:AC30)</f>
        <v>441</v>
      </c>
      <c r="AD28" s="208">
        <f t="shared" si="53"/>
        <v>466</v>
      </c>
      <c r="AE28" s="208">
        <f t="shared" si="53"/>
        <v>592</v>
      </c>
      <c r="AF28" s="208">
        <f t="shared" si="53"/>
        <v>548</v>
      </c>
      <c r="AG28" s="208">
        <f t="shared" si="53"/>
        <v>557</v>
      </c>
      <c r="AH28" s="208">
        <f t="shared" si="53"/>
        <v>3034</v>
      </c>
      <c r="AI28" s="208">
        <f t="shared" si="53"/>
        <v>577</v>
      </c>
      <c r="AJ28" s="208">
        <f t="shared" si="53"/>
        <v>617</v>
      </c>
      <c r="AK28" s="208">
        <f t="shared" si="53"/>
        <v>624</v>
      </c>
      <c r="AL28" s="208">
        <f t="shared" si="53"/>
        <v>629</v>
      </c>
      <c r="AM28" s="208">
        <f t="shared" si="53"/>
        <v>587</v>
      </c>
      <c r="AN28" s="208">
        <f t="shared" si="53"/>
        <v>2299</v>
      </c>
      <c r="AO28" s="208">
        <f t="shared" si="53"/>
        <v>555</v>
      </c>
      <c r="AP28" s="208">
        <f t="shared" si="53"/>
        <v>519</v>
      </c>
      <c r="AQ28" s="208">
        <f t="shared" si="53"/>
        <v>461</v>
      </c>
      <c r="AR28" s="208">
        <f t="shared" si="53"/>
        <v>445</v>
      </c>
      <c r="AS28" s="208">
        <f t="shared" si="53"/>
        <v>319</v>
      </c>
      <c r="AT28" s="208">
        <f t="shared" si="53"/>
        <v>1954</v>
      </c>
      <c r="AU28" s="208">
        <f t="shared" si="53"/>
        <v>354</v>
      </c>
      <c r="AV28" s="208">
        <f t="shared" si="53"/>
        <v>393</v>
      </c>
      <c r="AW28" s="208">
        <f t="shared" si="53"/>
        <v>367</v>
      </c>
      <c r="AX28" s="208">
        <f t="shared" si="53"/>
        <v>397</v>
      </c>
      <c r="AY28" s="208">
        <f t="shared" si="53"/>
        <v>443</v>
      </c>
      <c r="AZ28" s="208">
        <f t="shared" si="53"/>
        <v>2657</v>
      </c>
      <c r="BA28" s="208">
        <f t="shared" si="53"/>
        <v>508</v>
      </c>
      <c r="BB28" s="208">
        <f t="shared" si="53"/>
        <v>534</v>
      </c>
      <c r="BC28" s="208">
        <f t="shared" si="53"/>
        <v>520</v>
      </c>
      <c r="BD28" s="208">
        <f t="shared" si="53"/>
        <v>571</v>
      </c>
      <c r="BE28" s="208">
        <f t="shared" si="53"/>
        <v>524</v>
      </c>
      <c r="BF28" s="208">
        <f t="shared" si="53"/>
        <v>3170</v>
      </c>
      <c r="BG28" s="208">
        <f t="shared" si="53"/>
        <v>535</v>
      </c>
      <c r="BH28" s="208">
        <f t="shared" si="53"/>
        <v>558</v>
      </c>
      <c r="BI28" s="208">
        <f t="shared" si="53"/>
        <v>636</v>
      </c>
      <c r="BJ28" s="208">
        <f t="shared" si="53"/>
        <v>641</v>
      </c>
      <c r="BK28" s="208">
        <f t="shared" si="53"/>
        <v>800</v>
      </c>
      <c r="BL28" s="208">
        <f t="shared" si="53"/>
        <v>4426</v>
      </c>
      <c r="BM28" s="208">
        <f t="shared" si="53"/>
        <v>784</v>
      </c>
      <c r="BN28" s="208">
        <f t="shared" si="53"/>
        <v>865</v>
      </c>
      <c r="BO28" s="208">
        <f t="shared" si="53"/>
        <v>878</v>
      </c>
      <c r="BP28" s="208">
        <f t="shared" si="53"/>
        <v>954</v>
      </c>
      <c r="BQ28" s="208">
        <f t="shared" si="53"/>
        <v>945</v>
      </c>
      <c r="BR28" s="208">
        <f t="shared" si="53"/>
        <v>4401</v>
      </c>
      <c r="BS28" s="208">
        <f t="shared" si="53"/>
        <v>944</v>
      </c>
      <c r="BT28" s="208">
        <f t="shared" si="53"/>
        <v>892</v>
      </c>
      <c r="BU28" s="208">
        <f t="shared" si="53"/>
        <v>896</v>
      </c>
      <c r="BV28" s="208">
        <f t="shared" si="53"/>
        <v>827</v>
      </c>
      <c r="BW28" s="208">
        <f t="shared" si="53"/>
        <v>842</v>
      </c>
      <c r="BX28" s="208">
        <f t="shared" si="53"/>
        <v>4126</v>
      </c>
      <c r="BY28" s="208">
        <f t="shared" si="53"/>
        <v>947</v>
      </c>
      <c r="BZ28" s="208">
        <f t="shared" si="53"/>
        <v>906</v>
      </c>
      <c r="CA28" s="208">
        <f t="shared" si="53"/>
        <v>861</v>
      </c>
      <c r="CB28" s="208">
        <f t="shared" si="53"/>
        <v>736</v>
      </c>
      <c r="CC28" s="208">
        <f t="shared" si="53"/>
        <v>676</v>
      </c>
      <c r="CD28" s="208">
        <f t="shared" si="53"/>
        <v>2656</v>
      </c>
      <c r="CE28" s="208">
        <f t="shared" si="53"/>
        <v>650</v>
      </c>
      <c r="CF28" s="208">
        <f t="shared" si="53"/>
        <v>590</v>
      </c>
      <c r="CG28" s="208">
        <f t="shared" si="53"/>
        <v>559</v>
      </c>
      <c r="CH28" s="208">
        <f t="shared" si="53"/>
        <v>478</v>
      </c>
      <c r="CI28" s="208">
        <f t="shared" si="53"/>
        <v>379</v>
      </c>
      <c r="CJ28" s="208">
        <f t="shared" si="53"/>
        <v>1571</v>
      </c>
      <c r="CK28" s="208">
        <f t="shared" si="53"/>
        <v>409</v>
      </c>
      <c r="CL28" s="208">
        <f t="shared" si="53"/>
        <v>329</v>
      </c>
      <c r="CM28" s="208">
        <f t="shared" si="53"/>
        <v>277</v>
      </c>
      <c r="CN28" s="208">
        <f t="shared" si="53"/>
        <v>297</v>
      </c>
      <c r="CO28" s="208">
        <f t="shared" ref="CO28:DT28" si="54">SUM(CO29:CO30)</f>
        <v>259</v>
      </c>
      <c r="CP28" s="208">
        <f t="shared" si="54"/>
        <v>945</v>
      </c>
      <c r="CQ28" s="208">
        <f t="shared" si="54"/>
        <v>266</v>
      </c>
      <c r="CR28" s="208">
        <f t="shared" si="54"/>
        <v>174</v>
      </c>
      <c r="CS28" s="208">
        <f t="shared" si="54"/>
        <v>144</v>
      </c>
      <c r="CT28" s="208">
        <f t="shared" si="54"/>
        <v>181</v>
      </c>
      <c r="CU28" s="208">
        <f t="shared" si="54"/>
        <v>180</v>
      </c>
      <c r="CV28" s="208">
        <f t="shared" si="54"/>
        <v>643</v>
      </c>
      <c r="CW28" s="208">
        <f t="shared" si="54"/>
        <v>169</v>
      </c>
      <c r="CX28" s="208">
        <f t="shared" si="54"/>
        <v>164</v>
      </c>
      <c r="CY28" s="208">
        <f t="shared" si="54"/>
        <v>116</v>
      </c>
      <c r="CZ28" s="208">
        <f t="shared" si="54"/>
        <v>110</v>
      </c>
      <c r="DA28" s="208">
        <f t="shared" si="54"/>
        <v>84</v>
      </c>
      <c r="DB28" s="208">
        <f t="shared" si="54"/>
        <v>316</v>
      </c>
      <c r="DC28" s="208">
        <f t="shared" si="54"/>
        <v>77</v>
      </c>
      <c r="DD28" s="208">
        <f t="shared" si="54"/>
        <v>76</v>
      </c>
      <c r="DE28" s="208">
        <f t="shared" si="54"/>
        <v>64</v>
      </c>
      <c r="DF28" s="208">
        <f t="shared" si="54"/>
        <v>56</v>
      </c>
      <c r="DG28" s="208">
        <f t="shared" si="54"/>
        <v>43</v>
      </c>
      <c r="DH28" s="208">
        <f t="shared" si="54"/>
        <v>106</v>
      </c>
      <c r="DI28" s="208">
        <f t="shared" si="54"/>
        <v>31</v>
      </c>
      <c r="DJ28" s="208">
        <f t="shared" si="54"/>
        <v>31</v>
      </c>
      <c r="DK28" s="208">
        <f t="shared" si="54"/>
        <v>21</v>
      </c>
      <c r="DL28" s="208">
        <f t="shared" si="54"/>
        <v>11</v>
      </c>
      <c r="DM28" s="208">
        <f t="shared" si="54"/>
        <v>12</v>
      </c>
      <c r="DN28" s="208">
        <f t="shared" si="54"/>
        <v>20</v>
      </c>
      <c r="DO28" s="208">
        <f t="shared" si="54"/>
        <v>7</v>
      </c>
      <c r="DP28" s="208">
        <f t="shared" si="54"/>
        <v>6</v>
      </c>
      <c r="DQ28" s="208">
        <f t="shared" si="54"/>
        <v>2</v>
      </c>
      <c r="DR28" s="208"/>
      <c r="DS28" s="208">
        <f t="shared" si="54"/>
        <v>0</v>
      </c>
      <c r="DT28" s="380">
        <f t="shared" si="54"/>
        <v>2</v>
      </c>
    </row>
    <row r="29" spans="1:124" s="298" customFormat="1" ht="16.2" customHeight="1" x14ac:dyDescent="0.2">
      <c r="A29" s="564"/>
      <c r="B29" s="381" t="s">
        <v>18</v>
      </c>
      <c r="C29" s="379">
        <f>SUM(D29,J29,P29,V29,AB29,AH29,AN29,AT29,AZ29,BF29,BL29,BR29,BX29,CD29,CJ29,CP29,CV29,DB29,DH29,DN29,DT29)</f>
        <v>20606</v>
      </c>
      <c r="D29" s="208">
        <f>SUM(E29:I29)</f>
        <v>342</v>
      </c>
      <c r="E29" s="197">
        <v>38</v>
      </c>
      <c r="F29" s="197">
        <v>71</v>
      </c>
      <c r="G29" s="197">
        <v>65</v>
      </c>
      <c r="H29" s="197">
        <v>97</v>
      </c>
      <c r="I29" s="197">
        <v>71</v>
      </c>
      <c r="J29" s="208">
        <f>SUM(K29:O29)</f>
        <v>687</v>
      </c>
      <c r="K29" s="197">
        <v>125</v>
      </c>
      <c r="L29" s="197">
        <v>135</v>
      </c>
      <c r="M29" s="197">
        <v>143</v>
      </c>
      <c r="N29" s="197">
        <v>142</v>
      </c>
      <c r="O29" s="197">
        <v>142</v>
      </c>
      <c r="P29" s="208">
        <f>SUM(Q29:U29)</f>
        <v>858</v>
      </c>
      <c r="Q29" s="197">
        <v>154</v>
      </c>
      <c r="R29" s="197">
        <v>175</v>
      </c>
      <c r="S29" s="197">
        <v>169</v>
      </c>
      <c r="T29" s="197">
        <v>179</v>
      </c>
      <c r="U29" s="197">
        <v>181</v>
      </c>
      <c r="V29" s="208">
        <f>SUM(W29:AA29)</f>
        <v>1052</v>
      </c>
      <c r="W29" s="197">
        <v>192</v>
      </c>
      <c r="X29" s="197">
        <v>207</v>
      </c>
      <c r="Y29" s="197">
        <v>190</v>
      </c>
      <c r="Z29" s="197">
        <v>229</v>
      </c>
      <c r="AA29" s="197">
        <v>234</v>
      </c>
      <c r="AB29" s="208">
        <f>SUM(AC29:AG29)</f>
        <v>1452</v>
      </c>
      <c r="AC29" s="197">
        <v>237</v>
      </c>
      <c r="AD29" s="197">
        <v>278</v>
      </c>
      <c r="AE29" s="197">
        <v>322</v>
      </c>
      <c r="AF29" s="197">
        <v>307</v>
      </c>
      <c r="AG29" s="197">
        <v>308</v>
      </c>
      <c r="AH29" s="208">
        <f>SUM(AI29:AM29)</f>
        <v>1684</v>
      </c>
      <c r="AI29" s="197">
        <v>306</v>
      </c>
      <c r="AJ29" s="197">
        <v>350</v>
      </c>
      <c r="AK29" s="197">
        <v>352</v>
      </c>
      <c r="AL29" s="197">
        <v>348</v>
      </c>
      <c r="AM29" s="197">
        <v>328</v>
      </c>
      <c r="AN29" s="208">
        <f>SUM(AO29:AS29)</f>
        <v>1263</v>
      </c>
      <c r="AO29" s="197">
        <v>319</v>
      </c>
      <c r="AP29" s="197">
        <v>286</v>
      </c>
      <c r="AQ29" s="197">
        <v>253</v>
      </c>
      <c r="AR29" s="197">
        <v>227</v>
      </c>
      <c r="AS29" s="197">
        <v>178</v>
      </c>
      <c r="AT29" s="208">
        <f>SUM(AU29:AY29)</f>
        <v>1042</v>
      </c>
      <c r="AU29" s="197">
        <v>196</v>
      </c>
      <c r="AV29" s="197">
        <v>188</v>
      </c>
      <c r="AW29" s="197">
        <v>202</v>
      </c>
      <c r="AX29" s="197">
        <v>215</v>
      </c>
      <c r="AY29" s="197">
        <v>241</v>
      </c>
      <c r="AZ29" s="208">
        <f>SUM(BA29:BE29)</f>
        <v>1366</v>
      </c>
      <c r="BA29" s="197">
        <v>257</v>
      </c>
      <c r="BB29" s="197">
        <v>279</v>
      </c>
      <c r="BC29" s="197">
        <v>241</v>
      </c>
      <c r="BD29" s="197">
        <v>312</v>
      </c>
      <c r="BE29" s="197">
        <v>277</v>
      </c>
      <c r="BF29" s="208">
        <f>SUM(BG29:BK29)</f>
        <v>1546</v>
      </c>
      <c r="BG29" s="197">
        <v>242</v>
      </c>
      <c r="BH29" s="197">
        <v>277</v>
      </c>
      <c r="BI29" s="197">
        <v>333</v>
      </c>
      <c r="BJ29" s="197">
        <v>313</v>
      </c>
      <c r="BK29" s="197">
        <v>381</v>
      </c>
      <c r="BL29" s="208">
        <f>SUM(BM29:BQ29)</f>
        <v>2114</v>
      </c>
      <c r="BM29" s="197">
        <v>404</v>
      </c>
      <c r="BN29" s="197">
        <v>403</v>
      </c>
      <c r="BO29" s="197">
        <v>401</v>
      </c>
      <c r="BP29" s="197">
        <v>443</v>
      </c>
      <c r="BQ29" s="197">
        <v>463</v>
      </c>
      <c r="BR29" s="208">
        <f>SUM(BS29:BW29)</f>
        <v>2177</v>
      </c>
      <c r="BS29" s="197">
        <v>428</v>
      </c>
      <c r="BT29" s="197">
        <v>424</v>
      </c>
      <c r="BU29" s="197">
        <v>472</v>
      </c>
      <c r="BV29" s="197">
        <v>412</v>
      </c>
      <c r="BW29" s="197">
        <v>441</v>
      </c>
      <c r="BX29" s="208">
        <f>SUM(BY29:CC29)</f>
        <v>2104</v>
      </c>
      <c r="BY29" s="197">
        <v>506</v>
      </c>
      <c r="BZ29" s="197">
        <v>450</v>
      </c>
      <c r="CA29" s="197">
        <v>436</v>
      </c>
      <c r="CB29" s="197">
        <v>375</v>
      </c>
      <c r="CC29" s="197">
        <v>337</v>
      </c>
      <c r="CD29" s="208">
        <f>SUM(CE29:CI29)</f>
        <v>1305</v>
      </c>
      <c r="CE29" s="197">
        <v>331</v>
      </c>
      <c r="CF29" s="197">
        <v>285</v>
      </c>
      <c r="CG29" s="197">
        <v>274</v>
      </c>
      <c r="CH29" s="197">
        <v>230</v>
      </c>
      <c r="CI29" s="197">
        <v>185</v>
      </c>
      <c r="CJ29" s="208">
        <f>SUM(CK29:CO29)</f>
        <v>802</v>
      </c>
      <c r="CK29" s="197">
        <v>205</v>
      </c>
      <c r="CL29" s="197">
        <v>181</v>
      </c>
      <c r="CM29" s="197">
        <v>129</v>
      </c>
      <c r="CN29" s="197">
        <v>154</v>
      </c>
      <c r="CO29" s="197">
        <v>133</v>
      </c>
      <c r="CP29" s="208">
        <f>SUM(CQ29:CU29)</f>
        <v>419</v>
      </c>
      <c r="CQ29" s="197">
        <v>132</v>
      </c>
      <c r="CR29" s="197">
        <v>69</v>
      </c>
      <c r="CS29" s="197">
        <v>68</v>
      </c>
      <c r="CT29" s="197">
        <v>84</v>
      </c>
      <c r="CU29" s="197">
        <v>66</v>
      </c>
      <c r="CV29" s="208">
        <f>SUM(CW29:DA29)</f>
        <v>262</v>
      </c>
      <c r="CW29" s="197">
        <v>71</v>
      </c>
      <c r="CX29" s="197">
        <v>74</v>
      </c>
      <c r="CY29" s="197">
        <v>46</v>
      </c>
      <c r="CZ29" s="197">
        <v>36</v>
      </c>
      <c r="DA29" s="197">
        <v>35</v>
      </c>
      <c r="DB29" s="208">
        <f>SUM(DC29:DG29)</f>
        <v>105</v>
      </c>
      <c r="DC29" s="197">
        <v>29</v>
      </c>
      <c r="DD29" s="197">
        <v>32</v>
      </c>
      <c r="DE29" s="197">
        <v>21</v>
      </c>
      <c r="DF29" s="197">
        <v>14</v>
      </c>
      <c r="DG29" s="197">
        <v>9</v>
      </c>
      <c r="DH29" s="208">
        <f>SUM(DI29:DM29)</f>
        <v>21</v>
      </c>
      <c r="DI29" s="197">
        <v>4</v>
      </c>
      <c r="DJ29" s="197">
        <v>4</v>
      </c>
      <c r="DK29" s="197">
        <v>7</v>
      </c>
      <c r="DL29" s="197">
        <v>3</v>
      </c>
      <c r="DM29" s="197">
        <v>3</v>
      </c>
      <c r="DN29" s="208">
        <f>SUM(DO29:DS29)</f>
        <v>5</v>
      </c>
      <c r="DO29" s="197">
        <v>0</v>
      </c>
      <c r="DP29" s="197">
        <v>2</v>
      </c>
      <c r="DQ29" s="197">
        <v>0</v>
      </c>
      <c r="DR29" s="197">
        <v>3</v>
      </c>
      <c r="DS29" s="197">
        <v>0</v>
      </c>
      <c r="DT29" s="382">
        <v>0</v>
      </c>
    </row>
    <row r="30" spans="1:124" s="298" customFormat="1" ht="16.2" customHeight="1" x14ac:dyDescent="0.2">
      <c r="A30" s="564"/>
      <c r="B30" s="381" t="s">
        <v>19</v>
      </c>
      <c r="C30" s="379">
        <f>SUM(D30,J30,P30,V30,AB30,AH30,AN30,AT30,AZ30,BF30,BL30,BR30,BX30,CD30,CJ30,CP30,CV30,DB30,DH30,DN30,DT30)</f>
        <v>19950</v>
      </c>
      <c r="D30" s="208">
        <f>SUM(E30:I30)</f>
        <v>381</v>
      </c>
      <c r="E30" s="197">
        <v>63</v>
      </c>
      <c r="F30" s="197">
        <v>71</v>
      </c>
      <c r="G30" s="197">
        <v>75</v>
      </c>
      <c r="H30" s="197">
        <v>87</v>
      </c>
      <c r="I30" s="197">
        <v>85</v>
      </c>
      <c r="J30" s="208">
        <f>SUM(K30:O30)</f>
        <v>611</v>
      </c>
      <c r="K30" s="197">
        <v>105</v>
      </c>
      <c r="L30" s="197">
        <v>123</v>
      </c>
      <c r="M30" s="197">
        <v>143</v>
      </c>
      <c r="N30" s="197">
        <v>111</v>
      </c>
      <c r="O30" s="197">
        <v>129</v>
      </c>
      <c r="P30" s="208">
        <f>SUM(Q30:U30)</f>
        <v>812</v>
      </c>
      <c r="Q30" s="197">
        <v>146</v>
      </c>
      <c r="R30" s="197">
        <v>150</v>
      </c>
      <c r="S30" s="197">
        <v>175</v>
      </c>
      <c r="T30" s="197">
        <v>160</v>
      </c>
      <c r="U30" s="197">
        <v>181</v>
      </c>
      <c r="V30" s="208">
        <f>SUM(W30:AA30)</f>
        <v>883</v>
      </c>
      <c r="W30" s="197">
        <v>182</v>
      </c>
      <c r="X30" s="197">
        <v>159</v>
      </c>
      <c r="Y30" s="197">
        <v>153</v>
      </c>
      <c r="Z30" s="197">
        <v>204</v>
      </c>
      <c r="AA30" s="197">
        <v>185</v>
      </c>
      <c r="AB30" s="208">
        <f>SUM(AC30:AG30)</f>
        <v>1152</v>
      </c>
      <c r="AC30" s="197">
        <v>204</v>
      </c>
      <c r="AD30" s="197">
        <v>188</v>
      </c>
      <c r="AE30" s="197">
        <v>270</v>
      </c>
      <c r="AF30" s="197">
        <v>241</v>
      </c>
      <c r="AG30" s="197">
        <v>249</v>
      </c>
      <c r="AH30" s="208">
        <f>SUM(AI30:AM30)</f>
        <v>1350</v>
      </c>
      <c r="AI30" s="197">
        <v>271</v>
      </c>
      <c r="AJ30" s="197">
        <v>267</v>
      </c>
      <c r="AK30" s="197">
        <v>272</v>
      </c>
      <c r="AL30" s="197">
        <v>281</v>
      </c>
      <c r="AM30" s="197">
        <v>259</v>
      </c>
      <c r="AN30" s="208">
        <f>SUM(AO30:AS30)</f>
        <v>1036</v>
      </c>
      <c r="AO30" s="197">
        <v>236</v>
      </c>
      <c r="AP30" s="197">
        <v>233</v>
      </c>
      <c r="AQ30" s="197">
        <v>208</v>
      </c>
      <c r="AR30" s="197">
        <v>218</v>
      </c>
      <c r="AS30" s="197">
        <v>141</v>
      </c>
      <c r="AT30" s="208">
        <f>SUM(AU30:AY30)</f>
        <v>912</v>
      </c>
      <c r="AU30" s="197">
        <v>158</v>
      </c>
      <c r="AV30" s="197">
        <v>205</v>
      </c>
      <c r="AW30" s="197">
        <v>165</v>
      </c>
      <c r="AX30" s="197">
        <v>182</v>
      </c>
      <c r="AY30" s="197">
        <v>202</v>
      </c>
      <c r="AZ30" s="208">
        <f>SUM(BA30:BE30)</f>
        <v>1291</v>
      </c>
      <c r="BA30" s="197">
        <v>251</v>
      </c>
      <c r="BB30" s="197">
        <v>255</v>
      </c>
      <c r="BC30" s="197">
        <v>279</v>
      </c>
      <c r="BD30" s="197">
        <v>259</v>
      </c>
      <c r="BE30" s="197">
        <v>247</v>
      </c>
      <c r="BF30" s="208">
        <f>SUM(BG30:BK30)</f>
        <v>1624</v>
      </c>
      <c r="BG30" s="197">
        <v>293</v>
      </c>
      <c r="BH30" s="197">
        <v>281</v>
      </c>
      <c r="BI30" s="197">
        <v>303</v>
      </c>
      <c r="BJ30" s="197">
        <v>328</v>
      </c>
      <c r="BK30" s="197">
        <v>419</v>
      </c>
      <c r="BL30" s="208">
        <f>SUM(BM30:BQ30)</f>
        <v>2312</v>
      </c>
      <c r="BM30" s="197">
        <v>380</v>
      </c>
      <c r="BN30" s="197">
        <v>462</v>
      </c>
      <c r="BO30" s="197">
        <v>477</v>
      </c>
      <c r="BP30" s="197">
        <v>511</v>
      </c>
      <c r="BQ30" s="197">
        <v>482</v>
      </c>
      <c r="BR30" s="208">
        <f>SUM(BS30:BW30)</f>
        <v>2224</v>
      </c>
      <c r="BS30" s="197">
        <v>516</v>
      </c>
      <c r="BT30" s="197">
        <v>468</v>
      </c>
      <c r="BU30" s="197">
        <v>424</v>
      </c>
      <c r="BV30" s="197">
        <v>415</v>
      </c>
      <c r="BW30" s="197">
        <v>401</v>
      </c>
      <c r="BX30" s="208">
        <f>SUM(BY30:CC30)</f>
        <v>2022</v>
      </c>
      <c r="BY30" s="197">
        <v>441</v>
      </c>
      <c r="BZ30" s="197">
        <v>456</v>
      </c>
      <c r="CA30" s="197">
        <v>425</v>
      </c>
      <c r="CB30" s="197">
        <v>361</v>
      </c>
      <c r="CC30" s="197">
        <v>339</v>
      </c>
      <c r="CD30" s="208">
        <f>SUM(CE30:CI30)</f>
        <v>1351</v>
      </c>
      <c r="CE30" s="197">
        <v>319</v>
      </c>
      <c r="CF30" s="197">
        <v>305</v>
      </c>
      <c r="CG30" s="197">
        <v>285</v>
      </c>
      <c r="CH30" s="197">
        <v>248</v>
      </c>
      <c r="CI30" s="197">
        <v>194</v>
      </c>
      <c r="CJ30" s="208">
        <f>SUM(CK30:CO30)</f>
        <v>769</v>
      </c>
      <c r="CK30" s="197">
        <v>204</v>
      </c>
      <c r="CL30" s="197">
        <v>148</v>
      </c>
      <c r="CM30" s="197">
        <v>148</v>
      </c>
      <c r="CN30" s="197">
        <v>143</v>
      </c>
      <c r="CO30" s="197">
        <v>126</v>
      </c>
      <c r="CP30" s="208">
        <f>SUM(CQ30:CU30)</f>
        <v>526</v>
      </c>
      <c r="CQ30" s="197">
        <v>134</v>
      </c>
      <c r="CR30" s="197">
        <v>105</v>
      </c>
      <c r="CS30" s="197">
        <v>76</v>
      </c>
      <c r="CT30" s="197">
        <v>97</v>
      </c>
      <c r="CU30" s="197">
        <v>114</v>
      </c>
      <c r="CV30" s="208">
        <f>SUM(CW30:DA30)</f>
        <v>381</v>
      </c>
      <c r="CW30" s="197">
        <v>98</v>
      </c>
      <c r="CX30" s="197">
        <v>90</v>
      </c>
      <c r="CY30" s="197">
        <v>70</v>
      </c>
      <c r="CZ30" s="197">
        <v>74</v>
      </c>
      <c r="DA30" s="197">
        <v>49</v>
      </c>
      <c r="DB30" s="208">
        <f>SUM(DC30:DG30)</f>
        <v>211</v>
      </c>
      <c r="DC30" s="197">
        <v>48</v>
      </c>
      <c r="DD30" s="197">
        <v>44</v>
      </c>
      <c r="DE30" s="197">
        <v>43</v>
      </c>
      <c r="DF30" s="197">
        <v>42</v>
      </c>
      <c r="DG30" s="197">
        <v>34</v>
      </c>
      <c r="DH30" s="208">
        <f>SUM(DI30:DM30)</f>
        <v>85</v>
      </c>
      <c r="DI30" s="197">
        <v>27</v>
      </c>
      <c r="DJ30" s="197">
        <v>27</v>
      </c>
      <c r="DK30" s="197">
        <v>14</v>
      </c>
      <c r="DL30" s="197">
        <v>8</v>
      </c>
      <c r="DM30" s="197">
        <v>9</v>
      </c>
      <c r="DN30" s="208">
        <f>SUM(DO30:DS30)</f>
        <v>15</v>
      </c>
      <c r="DO30" s="197">
        <v>7</v>
      </c>
      <c r="DP30" s="197">
        <v>4</v>
      </c>
      <c r="DQ30" s="197">
        <v>2</v>
      </c>
      <c r="DR30" s="197">
        <v>2</v>
      </c>
      <c r="DS30" s="197">
        <v>0</v>
      </c>
      <c r="DT30" s="382">
        <v>2</v>
      </c>
    </row>
    <row r="31" spans="1:124" s="298" customFormat="1" ht="16.2" customHeight="1" x14ac:dyDescent="0.2">
      <c r="A31" s="564" t="s">
        <v>30</v>
      </c>
      <c r="B31" s="378" t="s">
        <v>17</v>
      </c>
      <c r="C31" s="379">
        <f t="shared" ref="C31:AA31" si="55">SUM(C32:C33)</f>
        <v>29978</v>
      </c>
      <c r="D31" s="208">
        <f t="shared" si="55"/>
        <v>477</v>
      </c>
      <c r="E31" s="208">
        <f t="shared" si="55"/>
        <v>77</v>
      </c>
      <c r="F31" s="208">
        <f t="shared" si="55"/>
        <v>92</v>
      </c>
      <c r="G31" s="208">
        <f t="shared" si="55"/>
        <v>85</v>
      </c>
      <c r="H31" s="208">
        <f t="shared" si="55"/>
        <v>112</v>
      </c>
      <c r="I31" s="208">
        <f t="shared" si="55"/>
        <v>111</v>
      </c>
      <c r="J31" s="208">
        <f t="shared" si="55"/>
        <v>765</v>
      </c>
      <c r="K31" s="208">
        <f t="shared" si="55"/>
        <v>157</v>
      </c>
      <c r="L31" s="208">
        <f t="shared" si="55"/>
        <v>132</v>
      </c>
      <c r="M31" s="208">
        <f t="shared" si="55"/>
        <v>143</v>
      </c>
      <c r="N31" s="208">
        <f t="shared" si="55"/>
        <v>159</v>
      </c>
      <c r="O31" s="208">
        <f t="shared" si="55"/>
        <v>174</v>
      </c>
      <c r="P31" s="208">
        <f t="shared" si="55"/>
        <v>931</v>
      </c>
      <c r="Q31" s="208">
        <f t="shared" si="55"/>
        <v>188</v>
      </c>
      <c r="R31" s="208">
        <f t="shared" si="55"/>
        <v>161</v>
      </c>
      <c r="S31" s="208">
        <f t="shared" si="55"/>
        <v>216</v>
      </c>
      <c r="T31" s="208">
        <f t="shared" si="55"/>
        <v>194</v>
      </c>
      <c r="U31" s="208">
        <f t="shared" si="55"/>
        <v>172</v>
      </c>
      <c r="V31" s="208">
        <f t="shared" si="55"/>
        <v>1092</v>
      </c>
      <c r="W31" s="208">
        <f t="shared" si="55"/>
        <v>237</v>
      </c>
      <c r="X31" s="208">
        <f t="shared" si="55"/>
        <v>192</v>
      </c>
      <c r="Y31" s="208">
        <f t="shared" si="55"/>
        <v>189</v>
      </c>
      <c r="Z31" s="208">
        <f t="shared" si="55"/>
        <v>214</v>
      </c>
      <c r="AA31" s="208">
        <f t="shared" si="55"/>
        <v>260</v>
      </c>
      <c r="AB31" s="208">
        <f>SUM(AB32:AB33)</f>
        <v>2174</v>
      </c>
      <c r="AC31" s="208">
        <f t="shared" ref="AC31:CN31" si="56">SUM(AC32:AC33)</f>
        <v>293</v>
      </c>
      <c r="AD31" s="208">
        <f t="shared" si="56"/>
        <v>359</v>
      </c>
      <c r="AE31" s="208">
        <f t="shared" si="56"/>
        <v>471</v>
      </c>
      <c r="AF31" s="208">
        <f t="shared" si="56"/>
        <v>511</v>
      </c>
      <c r="AG31" s="208">
        <f t="shared" si="56"/>
        <v>540</v>
      </c>
      <c r="AH31" s="208">
        <f t="shared" si="56"/>
        <v>2625</v>
      </c>
      <c r="AI31" s="208">
        <f t="shared" si="56"/>
        <v>521</v>
      </c>
      <c r="AJ31" s="208">
        <f t="shared" si="56"/>
        <v>534</v>
      </c>
      <c r="AK31" s="208">
        <f t="shared" si="56"/>
        <v>525</v>
      </c>
      <c r="AL31" s="208">
        <f t="shared" si="56"/>
        <v>527</v>
      </c>
      <c r="AM31" s="208">
        <f t="shared" si="56"/>
        <v>518</v>
      </c>
      <c r="AN31" s="208">
        <f t="shared" si="56"/>
        <v>2078</v>
      </c>
      <c r="AO31" s="208">
        <f t="shared" si="56"/>
        <v>485</v>
      </c>
      <c r="AP31" s="208">
        <f t="shared" si="56"/>
        <v>453</v>
      </c>
      <c r="AQ31" s="208">
        <f t="shared" si="56"/>
        <v>395</v>
      </c>
      <c r="AR31" s="208">
        <f t="shared" si="56"/>
        <v>409</v>
      </c>
      <c r="AS31" s="208">
        <f t="shared" si="56"/>
        <v>336</v>
      </c>
      <c r="AT31" s="208">
        <f t="shared" si="56"/>
        <v>1613</v>
      </c>
      <c r="AU31" s="208">
        <f t="shared" si="56"/>
        <v>278</v>
      </c>
      <c r="AV31" s="208">
        <f t="shared" si="56"/>
        <v>325</v>
      </c>
      <c r="AW31" s="208">
        <f t="shared" si="56"/>
        <v>314</v>
      </c>
      <c r="AX31" s="208">
        <f t="shared" si="56"/>
        <v>318</v>
      </c>
      <c r="AY31" s="208">
        <f t="shared" si="56"/>
        <v>378</v>
      </c>
      <c r="AZ31" s="208">
        <f t="shared" si="56"/>
        <v>1914</v>
      </c>
      <c r="BA31" s="208">
        <f t="shared" si="56"/>
        <v>373</v>
      </c>
      <c r="BB31" s="208">
        <f t="shared" si="56"/>
        <v>382</v>
      </c>
      <c r="BC31" s="208">
        <f t="shared" si="56"/>
        <v>367</v>
      </c>
      <c r="BD31" s="208">
        <f t="shared" si="56"/>
        <v>436</v>
      </c>
      <c r="BE31" s="208">
        <f t="shared" si="56"/>
        <v>356</v>
      </c>
      <c r="BF31" s="208">
        <f t="shared" si="56"/>
        <v>2042</v>
      </c>
      <c r="BG31" s="208">
        <f t="shared" si="56"/>
        <v>358</v>
      </c>
      <c r="BH31" s="208">
        <f t="shared" si="56"/>
        <v>357</v>
      </c>
      <c r="BI31" s="208">
        <f t="shared" si="56"/>
        <v>383</v>
      </c>
      <c r="BJ31" s="208">
        <f t="shared" si="56"/>
        <v>450</v>
      </c>
      <c r="BK31" s="208">
        <f t="shared" si="56"/>
        <v>494</v>
      </c>
      <c r="BL31" s="208">
        <f t="shared" si="56"/>
        <v>2723</v>
      </c>
      <c r="BM31" s="208">
        <f t="shared" si="56"/>
        <v>460</v>
      </c>
      <c r="BN31" s="208">
        <f t="shared" si="56"/>
        <v>533</v>
      </c>
      <c r="BO31" s="208">
        <f t="shared" si="56"/>
        <v>536</v>
      </c>
      <c r="BP31" s="208">
        <f t="shared" si="56"/>
        <v>589</v>
      </c>
      <c r="BQ31" s="208">
        <f t="shared" si="56"/>
        <v>605</v>
      </c>
      <c r="BR31" s="208">
        <f t="shared" si="56"/>
        <v>3030</v>
      </c>
      <c r="BS31" s="208">
        <f t="shared" si="56"/>
        <v>601</v>
      </c>
      <c r="BT31" s="208">
        <f t="shared" si="56"/>
        <v>579</v>
      </c>
      <c r="BU31" s="208">
        <f t="shared" si="56"/>
        <v>650</v>
      </c>
      <c r="BV31" s="208">
        <f t="shared" si="56"/>
        <v>598</v>
      </c>
      <c r="BW31" s="208">
        <f t="shared" si="56"/>
        <v>602</v>
      </c>
      <c r="BX31" s="208">
        <f t="shared" si="56"/>
        <v>3242</v>
      </c>
      <c r="BY31" s="208">
        <f t="shared" si="56"/>
        <v>679</v>
      </c>
      <c r="BZ31" s="208">
        <f t="shared" si="56"/>
        <v>678</v>
      </c>
      <c r="CA31" s="208">
        <f t="shared" si="56"/>
        <v>699</v>
      </c>
      <c r="CB31" s="208">
        <f t="shared" si="56"/>
        <v>649</v>
      </c>
      <c r="CC31" s="208">
        <f t="shared" si="56"/>
        <v>537</v>
      </c>
      <c r="CD31" s="208">
        <f t="shared" si="56"/>
        <v>2257</v>
      </c>
      <c r="CE31" s="208">
        <f t="shared" si="56"/>
        <v>490</v>
      </c>
      <c r="CF31" s="208">
        <f t="shared" si="56"/>
        <v>513</v>
      </c>
      <c r="CG31" s="208">
        <f t="shared" si="56"/>
        <v>499</v>
      </c>
      <c r="CH31" s="208">
        <f t="shared" si="56"/>
        <v>429</v>
      </c>
      <c r="CI31" s="208">
        <f t="shared" si="56"/>
        <v>326</v>
      </c>
      <c r="CJ31" s="208">
        <f t="shared" si="56"/>
        <v>1314</v>
      </c>
      <c r="CK31" s="208">
        <f t="shared" si="56"/>
        <v>359</v>
      </c>
      <c r="CL31" s="208">
        <f t="shared" si="56"/>
        <v>267</v>
      </c>
      <c r="CM31" s="208">
        <f t="shared" si="56"/>
        <v>222</v>
      </c>
      <c r="CN31" s="208">
        <f t="shared" si="56"/>
        <v>243</v>
      </c>
      <c r="CO31" s="208">
        <f t="shared" ref="CO31:DT31" si="57">SUM(CO32:CO33)</f>
        <v>223</v>
      </c>
      <c r="CP31" s="208">
        <f t="shared" si="57"/>
        <v>759</v>
      </c>
      <c r="CQ31" s="208">
        <f t="shared" si="57"/>
        <v>218</v>
      </c>
      <c r="CR31" s="208">
        <f t="shared" si="57"/>
        <v>152</v>
      </c>
      <c r="CS31" s="208">
        <f t="shared" si="57"/>
        <v>115</v>
      </c>
      <c r="CT31" s="208">
        <f t="shared" si="57"/>
        <v>133</v>
      </c>
      <c r="CU31" s="208">
        <f t="shared" si="57"/>
        <v>141</v>
      </c>
      <c r="CV31" s="208">
        <f t="shared" si="57"/>
        <v>550</v>
      </c>
      <c r="CW31" s="208">
        <f t="shared" si="57"/>
        <v>134</v>
      </c>
      <c r="CX31" s="208">
        <f t="shared" si="57"/>
        <v>136</v>
      </c>
      <c r="CY31" s="208">
        <f t="shared" si="57"/>
        <v>89</v>
      </c>
      <c r="CZ31" s="208">
        <f t="shared" si="57"/>
        <v>97</v>
      </c>
      <c r="DA31" s="208">
        <f t="shared" si="57"/>
        <v>94</v>
      </c>
      <c r="DB31" s="208">
        <f t="shared" si="57"/>
        <v>275</v>
      </c>
      <c r="DC31" s="208">
        <f t="shared" si="57"/>
        <v>75</v>
      </c>
      <c r="DD31" s="208">
        <f t="shared" si="57"/>
        <v>71</v>
      </c>
      <c r="DE31" s="208">
        <f t="shared" si="57"/>
        <v>58</v>
      </c>
      <c r="DF31" s="208">
        <f t="shared" si="57"/>
        <v>41</v>
      </c>
      <c r="DG31" s="208">
        <f t="shared" si="57"/>
        <v>30</v>
      </c>
      <c r="DH31" s="208">
        <f t="shared" si="57"/>
        <v>100</v>
      </c>
      <c r="DI31" s="208">
        <f t="shared" si="57"/>
        <v>33</v>
      </c>
      <c r="DJ31" s="208">
        <f t="shared" si="57"/>
        <v>27</v>
      </c>
      <c r="DK31" s="208">
        <f t="shared" si="57"/>
        <v>18</v>
      </c>
      <c r="DL31" s="208">
        <f t="shared" si="57"/>
        <v>14</v>
      </c>
      <c r="DM31" s="208">
        <f t="shared" si="57"/>
        <v>8</v>
      </c>
      <c r="DN31" s="208">
        <f t="shared" si="57"/>
        <v>15</v>
      </c>
      <c r="DO31" s="208">
        <f t="shared" si="57"/>
        <v>1</v>
      </c>
      <c r="DP31" s="208">
        <f t="shared" si="57"/>
        <v>4</v>
      </c>
      <c r="DQ31" s="208">
        <f t="shared" si="57"/>
        <v>4</v>
      </c>
      <c r="DR31" s="208">
        <f t="shared" si="57"/>
        <v>5</v>
      </c>
      <c r="DS31" s="208">
        <f t="shared" si="57"/>
        <v>1</v>
      </c>
      <c r="DT31" s="380">
        <f t="shared" si="57"/>
        <v>2</v>
      </c>
    </row>
    <row r="32" spans="1:124" s="298" customFormat="1" ht="16.2" customHeight="1" x14ac:dyDescent="0.2">
      <c r="A32" s="564"/>
      <c r="B32" s="381" t="s">
        <v>18</v>
      </c>
      <c r="C32" s="379">
        <f>SUM(D32,J32,P32,V32,AB32,AH32,AN32,AT32,AZ32,BF32,BL32,BR32,BX32,CD32,CJ32,CP32,CV32,DB32,DH32,DN32,DT32)</f>
        <v>15661</v>
      </c>
      <c r="D32" s="208">
        <f>SUM(E32:I32)</f>
        <v>225</v>
      </c>
      <c r="E32" s="197">
        <v>36</v>
      </c>
      <c r="F32" s="197">
        <v>44</v>
      </c>
      <c r="G32" s="197">
        <v>44</v>
      </c>
      <c r="H32" s="197">
        <v>51</v>
      </c>
      <c r="I32" s="197">
        <v>50</v>
      </c>
      <c r="J32" s="208">
        <f>SUM(K32:O32)</f>
        <v>388</v>
      </c>
      <c r="K32" s="197">
        <v>83</v>
      </c>
      <c r="L32" s="197">
        <v>63</v>
      </c>
      <c r="M32" s="197">
        <v>82</v>
      </c>
      <c r="N32" s="197">
        <v>74</v>
      </c>
      <c r="O32" s="197">
        <v>86</v>
      </c>
      <c r="P32" s="208">
        <f>SUM(Q32:U32)</f>
        <v>488</v>
      </c>
      <c r="Q32" s="197">
        <v>97</v>
      </c>
      <c r="R32" s="197">
        <v>78</v>
      </c>
      <c r="S32" s="197">
        <v>117</v>
      </c>
      <c r="T32" s="197">
        <v>104</v>
      </c>
      <c r="U32" s="197">
        <v>92</v>
      </c>
      <c r="V32" s="208">
        <f>SUM(W32:AA32)</f>
        <v>575</v>
      </c>
      <c r="W32" s="197">
        <v>117</v>
      </c>
      <c r="X32" s="197">
        <v>91</v>
      </c>
      <c r="Y32" s="197">
        <v>105</v>
      </c>
      <c r="Z32" s="197">
        <v>118</v>
      </c>
      <c r="AA32" s="197">
        <v>144</v>
      </c>
      <c r="AB32" s="208">
        <f>SUM(AC32:AG32)</f>
        <v>1177</v>
      </c>
      <c r="AC32" s="197">
        <v>156</v>
      </c>
      <c r="AD32" s="197">
        <v>162</v>
      </c>
      <c r="AE32" s="197">
        <v>234</v>
      </c>
      <c r="AF32" s="197">
        <v>303</v>
      </c>
      <c r="AG32" s="197">
        <v>322</v>
      </c>
      <c r="AH32" s="208">
        <f>SUM(AI32:AM32)</f>
        <v>1563</v>
      </c>
      <c r="AI32" s="197">
        <v>324</v>
      </c>
      <c r="AJ32" s="197">
        <v>321</v>
      </c>
      <c r="AK32" s="197">
        <v>310</v>
      </c>
      <c r="AL32" s="197">
        <v>305</v>
      </c>
      <c r="AM32" s="197">
        <v>303</v>
      </c>
      <c r="AN32" s="208">
        <f>SUM(AO32:AS32)</f>
        <v>1214</v>
      </c>
      <c r="AO32" s="197">
        <v>297</v>
      </c>
      <c r="AP32" s="197">
        <v>258</v>
      </c>
      <c r="AQ32" s="197">
        <v>235</v>
      </c>
      <c r="AR32" s="197">
        <v>231</v>
      </c>
      <c r="AS32" s="197">
        <v>193</v>
      </c>
      <c r="AT32" s="208">
        <f>SUM(AU32:AY32)</f>
        <v>899</v>
      </c>
      <c r="AU32" s="197">
        <v>161</v>
      </c>
      <c r="AV32" s="197">
        <v>190</v>
      </c>
      <c r="AW32" s="197">
        <v>183</v>
      </c>
      <c r="AX32" s="197">
        <v>176</v>
      </c>
      <c r="AY32" s="197">
        <v>189</v>
      </c>
      <c r="AZ32" s="208">
        <f>SUM(BA32:BE32)</f>
        <v>1060</v>
      </c>
      <c r="BA32" s="197">
        <v>230</v>
      </c>
      <c r="BB32" s="197">
        <v>210</v>
      </c>
      <c r="BC32" s="197">
        <v>199</v>
      </c>
      <c r="BD32" s="197">
        <v>228</v>
      </c>
      <c r="BE32" s="197">
        <v>193</v>
      </c>
      <c r="BF32" s="208">
        <f>SUM(BG32:BK32)</f>
        <v>1085</v>
      </c>
      <c r="BG32" s="197">
        <v>195</v>
      </c>
      <c r="BH32" s="197">
        <v>195</v>
      </c>
      <c r="BI32" s="197">
        <v>195</v>
      </c>
      <c r="BJ32" s="197">
        <v>242</v>
      </c>
      <c r="BK32" s="197">
        <v>258</v>
      </c>
      <c r="BL32" s="208">
        <f>SUM(BM32:BQ32)</f>
        <v>1343</v>
      </c>
      <c r="BM32" s="197">
        <v>237</v>
      </c>
      <c r="BN32" s="197">
        <v>256</v>
      </c>
      <c r="BO32" s="197">
        <v>262</v>
      </c>
      <c r="BP32" s="197">
        <v>295</v>
      </c>
      <c r="BQ32" s="197">
        <v>293</v>
      </c>
      <c r="BR32" s="208">
        <f>SUM(BS32:BW32)</f>
        <v>1556</v>
      </c>
      <c r="BS32" s="197">
        <v>291</v>
      </c>
      <c r="BT32" s="197">
        <v>321</v>
      </c>
      <c r="BU32" s="197">
        <v>313</v>
      </c>
      <c r="BV32" s="197">
        <v>295</v>
      </c>
      <c r="BW32" s="197">
        <v>336</v>
      </c>
      <c r="BX32" s="208">
        <f>SUM(BY32:CC32)</f>
        <v>1634</v>
      </c>
      <c r="BY32" s="197">
        <v>334</v>
      </c>
      <c r="BZ32" s="197">
        <v>336</v>
      </c>
      <c r="CA32" s="197">
        <v>371</v>
      </c>
      <c r="CB32" s="197">
        <v>316</v>
      </c>
      <c r="CC32" s="197">
        <v>277</v>
      </c>
      <c r="CD32" s="208">
        <f>SUM(CE32:CI32)</f>
        <v>1147</v>
      </c>
      <c r="CE32" s="197">
        <v>242</v>
      </c>
      <c r="CF32" s="197">
        <v>250</v>
      </c>
      <c r="CG32" s="197">
        <v>248</v>
      </c>
      <c r="CH32" s="197">
        <v>242</v>
      </c>
      <c r="CI32" s="197">
        <v>165</v>
      </c>
      <c r="CJ32" s="208">
        <f>SUM(CK32:CO32)</f>
        <v>646</v>
      </c>
      <c r="CK32" s="197">
        <v>179</v>
      </c>
      <c r="CL32" s="197">
        <v>128</v>
      </c>
      <c r="CM32" s="197">
        <v>106</v>
      </c>
      <c r="CN32" s="197">
        <v>127</v>
      </c>
      <c r="CO32" s="197">
        <v>106</v>
      </c>
      <c r="CP32" s="208">
        <f>SUM(CQ32:CU32)</f>
        <v>355</v>
      </c>
      <c r="CQ32" s="197">
        <v>108</v>
      </c>
      <c r="CR32" s="197">
        <v>75</v>
      </c>
      <c r="CS32" s="197">
        <v>58</v>
      </c>
      <c r="CT32" s="197">
        <v>61</v>
      </c>
      <c r="CU32" s="197">
        <v>53</v>
      </c>
      <c r="CV32" s="208">
        <f>SUM(CW32:DA32)</f>
        <v>199</v>
      </c>
      <c r="CW32" s="197">
        <v>56</v>
      </c>
      <c r="CX32" s="197">
        <v>48</v>
      </c>
      <c r="CY32" s="197">
        <v>39</v>
      </c>
      <c r="CZ32" s="197">
        <v>29</v>
      </c>
      <c r="DA32" s="197">
        <v>27</v>
      </c>
      <c r="DB32" s="208">
        <f>SUM(DC32:DG32)</f>
        <v>78</v>
      </c>
      <c r="DC32" s="197">
        <v>28</v>
      </c>
      <c r="DD32" s="197">
        <v>16</v>
      </c>
      <c r="DE32" s="197">
        <v>17</v>
      </c>
      <c r="DF32" s="197">
        <v>11</v>
      </c>
      <c r="DG32" s="197">
        <v>6</v>
      </c>
      <c r="DH32" s="208">
        <f>SUM(DI32:DM32)</f>
        <v>26</v>
      </c>
      <c r="DI32" s="197">
        <v>10</v>
      </c>
      <c r="DJ32" s="197">
        <v>6</v>
      </c>
      <c r="DK32" s="197">
        <v>4</v>
      </c>
      <c r="DL32" s="197">
        <v>4</v>
      </c>
      <c r="DM32" s="197">
        <v>2</v>
      </c>
      <c r="DN32" s="208">
        <f>SUM(DO32:DS32)</f>
        <v>3</v>
      </c>
      <c r="DO32" s="197">
        <v>0</v>
      </c>
      <c r="DP32" s="197">
        <v>1</v>
      </c>
      <c r="DQ32" s="197">
        <v>2</v>
      </c>
      <c r="DR32" s="197">
        <v>0</v>
      </c>
      <c r="DS32" s="197">
        <v>0</v>
      </c>
      <c r="DT32" s="382">
        <v>0</v>
      </c>
    </row>
    <row r="33" spans="1:125" s="298" customFormat="1" ht="16.2" customHeight="1" x14ac:dyDescent="0.2">
      <c r="A33" s="564"/>
      <c r="B33" s="381" t="s">
        <v>19</v>
      </c>
      <c r="C33" s="379">
        <f>SUM(D33,J33,P33,V33,AB33,AH33,AN33,AT33,AZ33,BF33,BL33,BR33,BX33,CD33,CJ33,CP33,CV33,DB33,DH33,DN33,DT33)</f>
        <v>14317</v>
      </c>
      <c r="D33" s="208">
        <f>SUM(E33:I33)</f>
        <v>252</v>
      </c>
      <c r="E33" s="197">
        <v>41</v>
      </c>
      <c r="F33" s="197">
        <v>48</v>
      </c>
      <c r="G33" s="197">
        <v>41</v>
      </c>
      <c r="H33" s="197">
        <v>61</v>
      </c>
      <c r="I33" s="197">
        <v>61</v>
      </c>
      <c r="J33" s="208">
        <f>SUM(K33:O33)</f>
        <v>377</v>
      </c>
      <c r="K33" s="197">
        <v>74</v>
      </c>
      <c r="L33" s="197">
        <v>69</v>
      </c>
      <c r="M33" s="197">
        <v>61</v>
      </c>
      <c r="N33" s="197">
        <v>85</v>
      </c>
      <c r="O33" s="197">
        <v>88</v>
      </c>
      <c r="P33" s="208">
        <f>SUM(Q33:U33)</f>
        <v>443</v>
      </c>
      <c r="Q33" s="197">
        <v>91</v>
      </c>
      <c r="R33" s="197">
        <v>83</v>
      </c>
      <c r="S33" s="197">
        <v>99</v>
      </c>
      <c r="T33" s="197">
        <v>90</v>
      </c>
      <c r="U33" s="197">
        <v>80</v>
      </c>
      <c r="V33" s="208">
        <f>SUM(W33:AA33)</f>
        <v>517</v>
      </c>
      <c r="W33" s="197">
        <v>120</v>
      </c>
      <c r="X33" s="197">
        <v>101</v>
      </c>
      <c r="Y33" s="197">
        <v>84</v>
      </c>
      <c r="Z33" s="197">
        <v>96</v>
      </c>
      <c r="AA33" s="197">
        <v>116</v>
      </c>
      <c r="AB33" s="208">
        <f>SUM(AC33:AG33)</f>
        <v>997</v>
      </c>
      <c r="AC33" s="197">
        <v>137</v>
      </c>
      <c r="AD33" s="197">
        <v>197</v>
      </c>
      <c r="AE33" s="197">
        <v>237</v>
      </c>
      <c r="AF33" s="197">
        <v>208</v>
      </c>
      <c r="AG33" s="197">
        <v>218</v>
      </c>
      <c r="AH33" s="208">
        <f>SUM(AI33:AM33)</f>
        <v>1062</v>
      </c>
      <c r="AI33" s="197">
        <v>197</v>
      </c>
      <c r="AJ33" s="197">
        <v>213</v>
      </c>
      <c r="AK33" s="197">
        <v>215</v>
      </c>
      <c r="AL33" s="197">
        <v>222</v>
      </c>
      <c r="AM33" s="197">
        <v>215</v>
      </c>
      <c r="AN33" s="208">
        <f>SUM(AO33:AS33)</f>
        <v>864</v>
      </c>
      <c r="AO33" s="197">
        <v>188</v>
      </c>
      <c r="AP33" s="197">
        <v>195</v>
      </c>
      <c r="AQ33" s="197">
        <v>160</v>
      </c>
      <c r="AR33" s="197">
        <v>178</v>
      </c>
      <c r="AS33" s="197">
        <v>143</v>
      </c>
      <c r="AT33" s="208">
        <f>SUM(AU33:AY33)</f>
        <v>714</v>
      </c>
      <c r="AU33" s="197">
        <v>117</v>
      </c>
      <c r="AV33" s="197">
        <v>135</v>
      </c>
      <c r="AW33" s="197">
        <v>131</v>
      </c>
      <c r="AX33" s="197">
        <v>142</v>
      </c>
      <c r="AY33" s="197">
        <v>189</v>
      </c>
      <c r="AZ33" s="208">
        <f>SUM(BA33:BE33)</f>
        <v>854</v>
      </c>
      <c r="BA33" s="197">
        <v>143</v>
      </c>
      <c r="BB33" s="197">
        <v>172</v>
      </c>
      <c r="BC33" s="197">
        <v>168</v>
      </c>
      <c r="BD33" s="197">
        <v>208</v>
      </c>
      <c r="BE33" s="197">
        <v>163</v>
      </c>
      <c r="BF33" s="208">
        <f>SUM(BG33:BK33)</f>
        <v>957</v>
      </c>
      <c r="BG33" s="197">
        <v>163</v>
      </c>
      <c r="BH33" s="197">
        <v>162</v>
      </c>
      <c r="BI33" s="197">
        <v>188</v>
      </c>
      <c r="BJ33" s="197">
        <v>208</v>
      </c>
      <c r="BK33" s="197">
        <v>236</v>
      </c>
      <c r="BL33" s="208">
        <f>SUM(BM33:BQ33)</f>
        <v>1380</v>
      </c>
      <c r="BM33" s="197">
        <v>223</v>
      </c>
      <c r="BN33" s="197">
        <v>277</v>
      </c>
      <c r="BO33" s="197">
        <v>274</v>
      </c>
      <c r="BP33" s="197">
        <v>294</v>
      </c>
      <c r="BQ33" s="197">
        <v>312</v>
      </c>
      <c r="BR33" s="208">
        <f>SUM(BS33:BW33)</f>
        <v>1474</v>
      </c>
      <c r="BS33" s="197">
        <v>310</v>
      </c>
      <c r="BT33" s="197">
        <v>258</v>
      </c>
      <c r="BU33" s="197">
        <v>337</v>
      </c>
      <c r="BV33" s="197">
        <v>303</v>
      </c>
      <c r="BW33" s="197">
        <v>266</v>
      </c>
      <c r="BX33" s="208">
        <f>SUM(BY33:CC33)</f>
        <v>1608</v>
      </c>
      <c r="BY33" s="197">
        <v>345</v>
      </c>
      <c r="BZ33" s="197">
        <v>342</v>
      </c>
      <c r="CA33" s="197">
        <v>328</v>
      </c>
      <c r="CB33" s="197">
        <v>333</v>
      </c>
      <c r="CC33" s="197">
        <v>260</v>
      </c>
      <c r="CD33" s="208">
        <f>SUM(CE33:CI33)</f>
        <v>1110</v>
      </c>
      <c r="CE33" s="197">
        <v>248</v>
      </c>
      <c r="CF33" s="197">
        <v>263</v>
      </c>
      <c r="CG33" s="197">
        <v>251</v>
      </c>
      <c r="CH33" s="197">
        <v>187</v>
      </c>
      <c r="CI33" s="197">
        <v>161</v>
      </c>
      <c r="CJ33" s="208">
        <f>SUM(CK33:CO33)</f>
        <v>668</v>
      </c>
      <c r="CK33" s="197">
        <v>180</v>
      </c>
      <c r="CL33" s="197">
        <v>139</v>
      </c>
      <c r="CM33" s="197">
        <v>116</v>
      </c>
      <c r="CN33" s="197">
        <v>116</v>
      </c>
      <c r="CO33" s="197">
        <v>117</v>
      </c>
      <c r="CP33" s="208">
        <f>SUM(CQ33:CU33)</f>
        <v>404</v>
      </c>
      <c r="CQ33" s="197">
        <v>110</v>
      </c>
      <c r="CR33" s="197">
        <v>77</v>
      </c>
      <c r="CS33" s="197">
        <v>57</v>
      </c>
      <c r="CT33" s="197">
        <v>72</v>
      </c>
      <c r="CU33" s="197">
        <v>88</v>
      </c>
      <c r="CV33" s="208">
        <f>SUM(CW33:DA33)</f>
        <v>351</v>
      </c>
      <c r="CW33" s="197">
        <v>78</v>
      </c>
      <c r="CX33" s="197">
        <v>88</v>
      </c>
      <c r="CY33" s="197">
        <v>50</v>
      </c>
      <c r="CZ33" s="197">
        <v>68</v>
      </c>
      <c r="DA33" s="197">
        <v>67</v>
      </c>
      <c r="DB33" s="208">
        <f>SUM(DC33:DG33)</f>
        <v>197</v>
      </c>
      <c r="DC33" s="197">
        <v>47</v>
      </c>
      <c r="DD33" s="197">
        <v>55</v>
      </c>
      <c r="DE33" s="197">
        <v>41</v>
      </c>
      <c r="DF33" s="197">
        <v>30</v>
      </c>
      <c r="DG33" s="197">
        <v>24</v>
      </c>
      <c r="DH33" s="208">
        <f>SUM(DI33:DM33)</f>
        <v>74</v>
      </c>
      <c r="DI33" s="197">
        <v>23</v>
      </c>
      <c r="DJ33" s="197">
        <v>21</v>
      </c>
      <c r="DK33" s="197">
        <v>14</v>
      </c>
      <c r="DL33" s="197">
        <v>10</v>
      </c>
      <c r="DM33" s="197">
        <v>6</v>
      </c>
      <c r="DN33" s="208">
        <f>SUM(DO33:DS33)</f>
        <v>12</v>
      </c>
      <c r="DO33" s="197">
        <v>1</v>
      </c>
      <c r="DP33" s="197">
        <v>3</v>
      </c>
      <c r="DQ33" s="197">
        <v>2</v>
      </c>
      <c r="DR33" s="197">
        <v>5</v>
      </c>
      <c r="DS33" s="197">
        <v>1</v>
      </c>
      <c r="DT33" s="382">
        <v>2</v>
      </c>
    </row>
    <row r="34" spans="1:125" s="298" customFormat="1" ht="16.2" customHeight="1" x14ac:dyDescent="0.2">
      <c r="A34" s="578" t="s">
        <v>762</v>
      </c>
      <c r="B34" s="375" t="s">
        <v>17</v>
      </c>
      <c r="C34" s="376">
        <f>SUM(C35:C36)</f>
        <v>248512</v>
      </c>
      <c r="D34" s="383">
        <f>SUM(D35:D36)</f>
        <v>6862</v>
      </c>
      <c r="E34" s="383">
        <f t="shared" ref="E34:BP34" si="58">SUM(E35:E36)</f>
        <v>1197</v>
      </c>
      <c r="F34" s="383">
        <f t="shared" si="58"/>
        <v>1279</v>
      </c>
      <c r="G34" s="383">
        <f t="shared" si="58"/>
        <v>1297</v>
      </c>
      <c r="H34" s="383">
        <f t="shared" si="58"/>
        <v>1454</v>
      </c>
      <c r="I34" s="383">
        <f t="shared" si="58"/>
        <v>1635</v>
      </c>
      <c r="J34" s="383">
        <f t="shared" si="58"/>
        <v>10312</v>
      </c>
      <c r="K34" s="383">
        <f t="shared" si="58"/>
        <v>1747</v>
      </c>
      <c r="L34" s="383">
        <f t="shared" si="58"/>
        <v>2003</v>
      </c>
      <c r="M34" s="383">
        <f t="shared" si="58"/>
        <v>2174</v>
      </c>
      <c r="N34" s="383">
        <f t="shared" si="58"/>
        <v>2206</v>
      </c>
      <c r="O34" s="383">
        <f t="shared" si="58"/>
        <v>2182</v>
      </c>
      <c r="P34" s="383">
        <f t="shared" si="58"/>
        <v>12176</v>
      </c>
      <c r="Q34" s="383">
        <f t="shared" si="58"/>
        <v>2471</v>
      </c>
      <c r="R34" s="383">
        <f t="shared" si="58"/>
        <v>2450</v>
      </c>
      <c r="S34" s="383">
        <f t="shared" si="58"/>
        <v>2398</v>
      </c>
      <c r="T34" s="383">
        <f t="shared" si="58"/>
        <v>2341</v>
      </c>
      <c r="U34" s="383">
        <f t="shared" si="58"/>
        <v>2516</v>
      </c>
      <c r="V34" s="383">
        <f t="shared" si="58"/>
        <v>12890</v>
      </c>
      <c r="W34" s="383">
        <f t="shared" si="58"/>
        <v>2759</v>
      </c>
      <c r="X34" s="383">
        <f t="shared" si="58"/>
        <v>2411</v>
      </c>
      <c r="Y34" s="383">
        <f t="shared" si="58"/>
        <v>2419</v>
      </c>
      <c r="Z34" s="383">
        <f t="shared" si="58"/>
        <v>2697</v>
      </c>
      <c r="AA34" s="383">
        <f t="shared" si="58"/>
        <v>2604</v>
      </c>
      <c r="AB34" s="383">
        <f t="shared" si="58"/>
        <v>15540</v>
      </c>
      <c r="AC34" s="383">
        <f t="shared" si="58"/>
        <v>2660</v>
      </c>
      <c r="AD34" s="383">
        <f t="shared" si="58"/>
        <v>2961</v>
      </c>
      <c r="AE34" s="383">
        <f t="shared" si="58"/>
        <v>3335</v>
      </c>
      <c r="AF34" s="383">
        <f t="shared" si="58"/>
        <v>3228</v>
      </c>
      <c r="AG34" s="383">
        <f t="shared" si="58"/>
        <v>3356</v>
      </c>
      <c r="AH34" s="383">
        <f t="shared" si="58"/>
        <v>18715</v>
      </c>
      <c r="AI34" s="383">
        <f t="shared" si="58"/>
        <v>3499</v>
      </c>
      <c r="AJ34" s="383">
        <f t="shared" si="58"/>
        <v>3750</v>
      </c>
      <c r="AK34" s="383">
        <f t="shared" si="58"/>
        <v>3809</v>
      </c>
      <c r="AL34" s="383">
        <f t="shared" si="58"/>
        <v>3742</v>
      </c>
      <c r="AM34" s="383">
        <f t="shared" si="58"/>
        <v>3915</v>
      </c>
      <c r="AN34" s="383">
        <f t="shared" si="58"/>
        <v>18024</v>
      </c>
      <c r="AO34" s="383">
        <f t="shared" si="58"/>
        <v>3872</v>
      </c>
      <c r="AP34" s="383">
        <f t="shared" si="58"/>
        <v>3893</v>
      </c>
      <c r="AQ34" s="383">
        <f t="shared" si="58"/>
        <v>3491</v>
      </c>
      <c r="AR34" s="383">
        <f t="shared" si="58"/>
        <v>3433</v>
      </c>
      <c r="AS34" s="383">
        <f t="shared" si="58"/>
        <v>3335</v>
      </c>
      <c r="AT34" s="383">
        <f t="shared" si="58"/>
        <v>16394</v>
      </c>
      <c r="AU34" s="383">
        <f t="shared" si="58"/>
        <v>3313</v>
      </c>
      <c r="AV34" s="383">
        <f t="shared" si="58"/>
        <v>3121</v>
      </c>
      <c r="AW34" s="383">
        <f t="shared" si="58"/>
        <v>3232</v>
      </c>
      <c r="AX34" s="383">
        <f t="shared" si="58"/>
        <v>3275</v>
      </c>
      <c r="AY34" s="383">
        <f t="shared" si="58"/>
        <v>3453</v>
      </c>
      <c r="AZ34" s="383">
        <f t="shared" si="58"/>
        <v>19003</v>
      </c>
      <c r="BA34" s="383">
        <f t="shared" si="58"/>
        <v>3782</v>
      </c>
      <c r="BB34" s="383">
        <f t="shared" si="58"/>
        <v>3879</v>
      </c>
      <c r="BC34" s="383">
        <f t="shared" si="58"/>
        <v>3945</v>
      </c>
      <c r="BD34" s="383">
        <f t="shared" si="58"/>
        <v>3850</v>
      </c>
      <c r="BE34" s="383">
        <f t="shared" si="58"/>
        <v>3547</v>
      </c>
      <c r="BF34" s="383">
        <f t="shared" si="58"/>
        <v>20274</v>
      </c>
      <c r="BG34" s="383">
        <f t="shared" si="58"/>
        <v>3764</v>
      </c>
      <c r="BH34" s="383">
        <f t="shared" si="58"/>
        <v>3709</v>
      </c>
      <c r="BI34" s="383">
        <f t="shared" si="58"/>
        <v>3843</v>
      </c>
      <c r="BJ34" s="383">
        <f t="shared" si="58"/>
        <v>4231</v>
      </c>
      <c r="BK34" s="383">
        <f t="shared" si="58"/>
        <v>4727</v>
      </c>
      <c r="BL34" s="383">
        <f t="shared" si="58"/>
        <v>25674</v>
      </c>
      <c r="BM34" s="383">
        <f t="shared" si="58"/>
        <v>4635</v>
      </c>
      <c r="BN34" s="383">
        <f t="shared" si="58"/>
        <v>5084</v>
      </c>
      <c r="BO34" s="383">
        <f t="shared" si="58"/>
        <v>5287</v>
      </c>
      <c r="BP34" s="383">
        <f t="shared" si="58"/>
        <v>5392</v>
      </c>
      <c r="BQ34" s="383">
        <f t="shared" ref="BQ34:DT34" si="59">SUM(BQ35:BQ36)</f>
        <v>5276</v>
      </c>
      <c r="BR34" s="383">
        <f t="shared" si="59"/>
        <v>24036</v>
      </c>
      <c r="BS34" s="383">
        <f t="shared" si="59"/>
        <v>5118</v>
      </c>
      <c r="BT34" s="383">
        <f t="shared" si="59"/>
        <v>4679</v>
      </c>
      <c r="BU34" s="383">
        <f t="shared" si="59"/>
        <v>5090</v>
      </c>
      <c r="BV34" s="383">
        <f t="shared" si="59"/>
        <v>4748</v>
      </c>
      <c r="BW34" s="383">
        <f t="shared" si="59"/>
        <v>4401</v>
      </c>
      <c r="BX34" s="383">
        <f t="shared" si="59"/>
        <v>22211</v>
      </c>
      <c r="BY34" s="383">
        <f t="shared" si="59"/>
        <v>5030</v>
      </c>
      <c r="BZ34" s="383">
        <f t="shared" si="59"/>
        <v>4957</v>
      </c>
      <c r="CA34" s="383">
        <f t="shared" si="59"/>
        <v>4800</v>
      </c>
      <c r="CB34" s="383">
        <f t="shared" si="59"/>
        <v>3947</v>
      </c>
      <c r="CC34" s="383">
        <f t="shared" si="59"/>
        <v>3477</v>
      </c>
      <c r="CD34" s="383">
        <f t="shared" si="59"/>
        <v>12023</v>
      </c>
      <c r="CE34" s="383">
        <f t="shared" si="59"/>
        <v>3058</v>
      </c>
      <c r="CF34" s="383">
        <f t="shared" si="59"/>
        <v>2626</v>
      </c>
      <c r="CG34" s="383">
        <f t="shared" si="59"/>
        <v>2575</v>
      </c>
      <c r="CH34" s="383">
        <f t="shared" si="59"/>
        <v>2040</v>
      </c>
      <c r="CI34" s="383">
        <f t="shared" si="59"/>
        <v>1724</v>
      </c>
      <c r="CJ34" s="383">
        <f t="shared" si="59"/>
        <v>6427</v>
      </c>
      <c r="CK34" s="383">
        <f t="shared" si="59"/>
        <v>1702</v>
      </c>
      <c r="CL34" s="383">
        <f t="shared" si="59"/>
        <v>1340</v>
      </c>
      <c r="CM34" s="383">
        <f t="shared" si="59"/>
        <v>1168</v>
      </c>
      <c r="CN34" s="383">
        <f t="shared" si="59"/>
        <v>1171</v>
      </c>
      <c r="CO34" s="383">
        <f t="shared" si="59"/>
        <v>1046</v>
      </c>
      <c r="CP34" s="383">
        <f t="shared" si="59"/>
        <v>3431</v>
      </c>
      <c r="CQ34" s="383">
        <f t="shared" si="59"/>
        <v>943</v>
      </c>
      <c r="CR34" s="383">
        <f t="shared" si="59"/>
        <v>774</v>
      </c>
      <c r="CS34" s="383">
        <f t="shared" si="59"/>
        <v>558</v>
      </c>
      <c r="CT34" s="383">
        <f t="shared" si="59"/>
        <v>590</v>
      </c>
      <c r="CU34" s="383">
        <f t="shared" si="59"/>
        <v>566</v>
      </c>
      <c r="CV34" s="383">
        <f t="shared" si="59"/>
        <v>2501</v>
      </c>
      <c r="CW34" s="383">
        <f t="shared" si="59"/>
        <v>644</v>
      </c>
      <c r="CX34" s="383">
        <f t="shared" si="59"/>
        <v>522</v>
      </c>
      <c r="CY34" s="383">
        <f t="shared" si="59"/>
        <v>479</v>
      </c>
      <c r="CZ34" s="383">
        <f t="shared" si="59"/>
        <v>450</v>
      </c>
      <c r="DA34" s="383">
        <f t="shared" si="59"/>
        <v>406</v>
      </c>
      <c r="DB34" s="383">
        <f t="shared" si="59"/>
        <v>1375</v>
      </c>
      <c r="DC34" s="383">
        <f t="shared" si="59"/>
        <v>331</v>
      </c>
      <c r="DD34" s="383">
        <f t="shared" si="59"/>
        <v>315</v>
      </c>
      <c r="DE34" s="383">
        <f t="shared" si="59"/>
        <v>294</v>
      </c>
      <c r="DF34" s="383">
        <f t="shared" si="59"/>
        <v>226</v>
      </c>
      <c r="DG34" s="383">
        <f t="shared" si="59"/>
        <v>209</v>
      </c>
      <c r="DH34" s="383">
        <f t="shared" si="59"/>
        <v>531</v>
      </c>
      <c r="DI34" s="383">
        <f t="shared" si="59"/>
        <v>170</v>
      </c>
      <c r="DJ34" s="383">
        <f t="shared" si="59"/>
        <v>130</v>
      </c>
      <c r="DK34" s="383">
        <f t="shared" si="59"/>
        <v>95</v>
      </c>
      <c r="DL34" s="383">
        <f t="shared" si="59"/>
        <v>76</v>
      </c>
      <c r="DM34" s="383">
        <f t="shared" si="59"/>
        <v>60</v>
      </c>
      <c r="DN34" s="383">
        <f t="shared" si="59"/>
        <v>102</v>
      </c>
      <c r="DO34" s="383">
        <f t="shared" si="59"/>
        <v>36</v>
      </c>
      <c r="DP34" s="383">
        <f t="shared" si="59"/>
        <v>23</v>
      </c>
      <c r="DQ34" s="383">
        <f t="shared" si="59"/>
        <v>20</v>
      </c>
      <c r="DR34" s="383">
        <f t="shared" si="59"/>
        <v>14</v>
      </c>
      <c r="DS34" s="383">
        <f t="shared" si="59"/>
        <v>9</v>
      </c>
      <c r="DT34" s="384">
        <f t="shared" si="59"/>
        <v>11</v>
      </c>
    </row>
    <row r="35" spans="1:125" s="298" customFormat="1" ht="16.2" customHeight="1" x14ac:dyDescent="0.2">
      <c r="A35" s="582"/>
      <c r="B35" s="375" t="s">
        <v>18</v>
      </c>
      <c r="C35" s="376">
        <f>C38+C41+C44+C47+C50+C53+C56+C59</f>
        <v>126737</v>
      </c>
      <c r="D35" s="376">
        <f t="shared" ref="D35:BO36" si="60">D38+D41+D44+D47+D50+D53+D56+D59</f>
        <v>3470</v>
      </c>
      <c r="E35" s="376">
        <f t="shared" si="60"/>
        <v>582</v>
      </c>
      <c r="F35" s="376">
        <f t="shared" si="60"/>
        <v>645</v>
      </c>
      <c r="G35" s="376">
        <f t="shared" si="60"/>
        <v>671</v>
      </c>
      <c r="H35" s="376">
        <f t="shared" si="60"/>
        <v>718</v>
      </c>
      <c r="I35" s="376">
        <f t="shared" si="60"/>
        <v>854</v>
      </c>
      <c r="J35" s="376">
        <f t="shared" si="60"/>
        <v>5344</v>
      </c>
      <c r="K35" s="376">
        <f t="shared" si="60"/>
        <v>933</v>
      </c>
      <c r="L35" s="376">
        <f t="shared" si="60"/>
        <v>1008</v>
      </c>
      <c r="M35" s="376">
        <f t="shared" si="60"/>
        <v>1131</v>
      </c>
      <c r="N35" s="376">
        <f t="shared" si="60"/>
        <v>1153</v>
      </c>
      <c r="O35" s="376">
        <f t="shared" si="60"/>
        <v>1119</v>
      </c>
      <c r="P35" s="376">
        <f t="shared" si="60"/>
        <v>6295</v>
      </c>
      <c r="Q35" s="376">
        <f t="shared" si="60"/>
        <v>1284</v>
      </c>
      <c r="R35" s="376">
        <f t="shared" si="60"/>
        <v>1271</v>
      </c>
      <c r="S35" s="376">
        <f t="shared" si="60"/>
        <v>1215</v>
      </c>
      <c r="T35" s="376">
        <f t="shared" si="60"/>
        <v>1221</v>
      </c>
      <c r="U35" s="376">
        <f t="shared" si="60"/>
        <v>1304</v>
      </c>
      <c r="V35" s="376">
        <f t="shared" si="60"/>
        <v>6856</v>
      </c>
      <c r="W35" s="376">
        <f t="shared" si="60"/>
        <v>1453</v>
      </c>
      <c r="X35" s="376">
        <f t="shared" si="60"/>
        <v>1279</v>
      </c>
      <c r="Y35" s="376">
        <f t="shared" si="60"/>
        <v>1269</v>
      </c>
      <c r="Z35" s="376">
        <f t="shared" si="60"/>
        <v>1457</v>
      </c>
      <c r="AA35" s="376">
        <f t="shared" si="60"/>
        <v>1398</v>
      </c>
      <c r="AB35" s="376">
        <f t="shared" si="60"/>
        <v>8736</v>
      </c>
      <c r="AC35" s="376">
        <f t="shared" si="60"/>
        <v>1452</v>
      </c>
      <c r="AD35" s="376">
        <f t="shared" si="60"/>
        <v>1704</v>
      </c>
      <c r="AE35" s="376">
        <f t="shared" si="60"/>
        <v>1878</v>
      </c>
      <c r="AF35" s="376">
        <f t="shared" si="60"/>
        <v>1827</v>
      </c>
      <c r="AG35" s="376">
        <f t="shared" si="60"/>
        <v>1875</v>
      </c>
      <c r="AH35" s="376">
        <f t="shared" si="60"/>
        <v>10502</v>
      </c>
      <c r="AI35" s="376">
        <f t="shared" si="60"/>
        <v>1924</v>
      </c>
      <c r="AJ35" s="376">
        <f t="shared" si="60"/>
        <v>2133</v>
      </c>
      <c r="AK35" s="376">
        <f t="shared" si="60"/>
        <v>2161</v>
      </c>
      <c r="AL35" s="376">
        <f t="shared" si="60"/>
        <v>2128</v>
      </c>
      <c r="AM35" s="376">
        <f t="shared" si="60"/>
        <v>2156</v>
      </c>
      <c r="AN35" s="376">
        <f t="shared" si="60"/>
        <v>9878</v>
      </c>
      <c r="AO35" s="376">
        <f t="shared" si="60"/>
        <v>2114</v>
      </c>
      <c r="AP35" s="376">
        <f t="shared" si="60"/>
        <v>2093</v>
      </c>
      <c r="AQ35" s="376">
        <f t="shared" si="60"/>
        <v>2009</v>
      </c>
      <c r="AR35" s="376">
        <f t="shared" si="60"/>
        <v>1853</v>
      </c>
      <c r="AS35" s="376">
        <f t="shared" si="60"/>
        <v>1809</v>
      </c>
      <c r="AT35" s="376">
        <f t="shared" si="60"/>
        <v>8746</v>
      </c>
      <c r="AU35" s="376">
        <f t="shared" si="60"/>
        <v>1798</v>
      </c>
      <c r="AV35" s="376">
        <f t="shared" si="60"/>
        <v>1669</v>
      </c>
      <c r="AW35" s="376">
        <f t="shared" si="60"/>
        <v>1728</v>
      </c>
      <c r="AX35" s="376">
        <f t="shared" si="60"/>
        <v>1703</v>
      </c>
      <c r="AY35" s="376">
        <f t="shared" si="60"/>
        <v>1848</v>
      </c>
      <c r="AZ35" s="376">
        <f t="shared" si="60"/>
        <v>9429</v>
      </c>
      <c r="BA35" s="376">
        <f t="shared" si="60"/>
        <v>1864</v>
      </c>
      <c r="BB35" s="376">
        <f t="shared" si="60"/>
        <v>1933</v>
      </c>
      <c r="BC35" s="376">
        <f t="shared" si="60"/>
        <v>1967</v>
      </c>
      <c r="BD35" s="376">
        <f t="shared" si="60"/>
        <v>1882</v>
      </c>
      <c r="BE35" s="376">
        <f t="shared" si="60"/>
        <v>1783</v>
      </c>
      <c r="BF35" s="376">
        <f t="shared" si="60"/>
        <v>9584</v>
      </c>
      <c r="BG35" s="376">
        <f t="shared" si="60"/>
        <v>1849</v>
      </c>
      <c r="BH35" s="376">
        <f t="shared" si="60"/>
        <v>1839</v>
      </c>
      <c r="BI35" s="376">
        <f t="shared" si="60"/>
        <v>1751</v>
      </c>
      <c r="BJ35" s="376">
        <f t="shared" si="60"/>
        <v>1982</v>
      </c>
      <c r="BK35" s="376">
        <f t="shared" si="60"/>
        <v>2163</v>
      </c>
      <c r="BL35" s="376">
        <f t="shared" si="60"/>
        <v>12070</v>
      </c>
      <c r="BM35" s="376">
        <f t="shared" si="60"/>
        <v>2219</v>
      </c>
      <c r="BN35" s="376">
        <f t="shared" si="60"/>
        <v>2431</v>
      </c>
      <c r="BO35" s="376">
        <f t="shared" si="60"/>
        <v>2510</v>
      </c>
      <c r="BP35" s="376">
        <f t="shared" ref="BP35:DT36" si="61">BP38+BP41+BP44+BP47+BP50+BP53+BP56+BP59</f>
        <v>2478</v>
      </c>
      <c r="BQ35" s="376">
        <f t="shared" si="61"/>
        <v>2432</v>
      </c>
      <c r="BR35" s="376">
        <f t="shared" si="61"/>
        <v>11762</v>
      </c>
      <c r="BS35" s="376">
        <f t="shared" si="61"/>
        <v>2378</v>
      </c>
      <c r="BT35" s="376">
        <f t="shared" si="61"/>
        <v>2335</v>
      </c>
      <c r="BU35" s="376">
        <f t="shared" si="61"/>
        <v>2466</v>
      </c>
      <c r="BV35" s="376">
        <f t="shared" si="61"/>
        <v>2321</v>
      </c>
      <c r="BW35" s="376">
        <f t="shared" si="61"/>
        <v>2262</v>
      </c>
      <c r="BX35" s="376">
        <f t="shared" si="61"/>
        <v>11608</v>
      </c>
      <c r="BY35" s="376">
        <f t="shared" si="61"/>
        <v>2538</v>
      </c>
      <c r="BZ35" s="376">
        <f t="shared" si="61"/>
        <v>2509</v>
      </c>
      <c r="CA35" s="376">
        <f t="shared" si="61"/>
        <v>2520</v>
      </c>
      <c r="CB35" s="376">
        <f t="shared" si="61"/>
        <v>2145</v>
      </c>
      <c r="CC35" s="376">
        <f t="shared" si="61"/>
        <v>1896</v>
      </c>
      <c r="CD35" s="376">
        <f t="shared" si="61"/>
        <v>6223</v>
      </c>
      <c r="CE35" s="376">
        <f t="shared" si="61"/>
        <v>1622</v>
      </c>
      <c r="CF35" s="376">
        <f t="shared" si="61"/>
        <v>1337</v>
      </c>
      <c r="CG35" s="376">
        <f t="shared" si="61"/>
        <v>1263</v>
      </c>
      <c r="CH35" s="376">
        <f t="shared" si="61"/>
        <v>1122</v>
      </c>
      <c r="CI35" s="376">
        <f t="shared" si="61"/>
        <v>879</v>
      </c>
      <c r="CJ35" s="376">
        <f t="shared" si="61"/>
        <v>3292</v>
      </c>
      <c r="CK35" s="376">
        <f t="shared" si="61"/>
        <v>892</v>
      </c>
      <c r="CL35" s="376">
        <f t="shared" si="61"/>
        <v>683</v>
      </c>
      <c r="CM35" s="376">
        <f t="shared" si="61"/>
        <v>617</v>
      </c>
      <c r="CN35" s="376">
        <f t="shared" si="61"/>
        <v>582</v>
      </c>
      <c r="CO35" s="376">
        <f t="shared" si="61"/>
        <v>518</v>
      </c>
      <c r="CP35" s="376">
        <f t="shared" si="61"/>
        <v>1608</v>
      </c>
      <c r="CQ35" s="376">
        <f t="shared" si="61"/>
        <v>451</v>
      </c>
      <c r="CR35" s="376">
        <f t="shared" si="61"/>
        <v>384</v>
      </c>
      <c r="CS35" s="376">
        <f t="shared" si="61"/>
        <v>278</v>
      </c>
      <c r="CT35" s="376">
        <f t="shared" si="61"/>
        <v>250</v>
      </c>
      <c r="CU35" s="376">
        <f t="shared" si="61"/>
        <v>245</v>
      </c>
      <c r="CV35" s="376">
        <f t="shared" si="61"/>
        <v>876</v>
      </c>
      <c r="CW35" s="376">
        <f t="shared" si="61"/>
        <v>252</v>
      </c>
      <c r="CX35" s="376">
        <f t="shared" si="61"/>
        <v>177</v>
      </c>
      <c r="CY35" s="376">
        <f t="shared" si="61"/>
        <v>166</v>
      </c>
      <c r="CZ35" s="376">
        <f t="shared" si="61"/>
        <v>144</v>
      </c>
      <c r="DA35" s="376">
        <f t="shared" si="61"/>
        <v>137</v>
      </c>
      <c r="DB35" s="376">
        <f t="shared" si="61"/>
        <v>352</v>
      </c>
      <c r="DC35" s="376">
        <f t="shared" si="61"/>
        <v>94</v>
      </c>
      <c r="DD35" s="376">
        <f t="shared" si="61"/>
        <v>91</v>
      </c>
      <c r="DE35" s="376">
        <f t="shared" si="61"/>
        <v>64</v>
      </c>
      <c r="DF35" s="376">
        <f t="shared" si="61"/>
        <v>50</v>
      </c>
      <c r="DG35" s="376">
        <f t="shared" si="61"/>
        <v>53</v>
      </c>
      <c r="DH35" s="376">
        <f t="shared" si="61"/>
        <v>84</v>
      </c>
      <c r="DI35" s="376">
        <f t="shared" si="61"/>
        <v>35</v>
      </c>
      <c r="DJ35" s="376">
        <f t="shared" si="61"/>
        <v>18</v>
      </c>
      <c r="DK35" s="376">
        <f t="shared" si="61"/>
        <v>12</v>
      </c>
      <c r="DL35" s="376">
        <f t="shared" si="61"/>
        <v>11</v>
      </c>
      <c r="DM35" s="376">
        <f t="shared" si="61"/>
        <v>8</v>
      </c>
      <c r="DN35" s="376">
        <f t="shared" si="61"/>
        <v>19</v>
      </c>
      <c r="DO35" s="376">
        <f t="shared" si="61"/>
        <v>5</v>
      </c>
      <c r="DP35" s="376">
        <f t="shared" si="61"/>
        <v>6</v>
      </c>
      <c r="DQ35" s="376">
        <f t="shared" si="61"/>
        <v>5</v>
      </c>
      <c r="DR35" s="376">
        <f t="shared" si="61"/>
        <v>1</v>
      </c>
      <c r="DS35" s="376">
        <f t="shared" si="61"/>
        <v>2</v>
      </c>
      <c r="DT35" s="377">
        <f t="shared" si="61"/>
        <v>3</v>
      </c>
    </row>
    <row r="36" spans="1:125" s="298" customFormat="1" ht="16.2" customHeight="1" x14ac:dyDescent="0.2">
      <c r="A36" s="582"/>
      <c r="B36" s="375" t="s">
        <v>19</v>
      </c>
      <c r="C36" s="376">
        <f>C39+C42+C45+C48+C51+C54+C57+C60</f>
        <v>121775</v>
      </c>
      <c r="D36" s="376">
        <f t="shared" si="60"/>
        <v>3392</v>
      </c>
      <c r="E36" s="376">
        <f t="shared" si="60"/>
        <v>615</v>
      </c>
      <c r="F36" s="376">
        <f t="shared" si="60"/>
        <v>634</v>
      </c>
      <c r="G36" s="376">
        <f t="shared" si="60"/>
        <v>626</v>
      </c>
      <c r="H36" s="376">
        <f t="shared" si="60"/>
        <v>736</v>
      </c>
      <c r="I36" s="376">
        <f t="shared" si="60"/>
        <v>781</v>
      </c>
      <c r="J36" s="376">
        <f t="shared" si="60"/>
        <v>4968</v>
      </c>
      <c r="K36" s="376">
        <f t="shared" si="60"/>
        <v>814</v>
      </c>
      <c r="L36" s="376">
        <f t="shared" si="60"/>
        <v>995</v>
      </c>
      <c r="M36" s="376">
        <f t="shared" si="60"/>
        <v>1043</v>
      </c>
      <c r="N36" s="376">
        <f t="shared" si="60"/>
        <v>1053</v>
      </c>
      <c r="O36" s="376">
        <f t="shared" si="60"/>
        <v>1063</v>
      </c>
      <c r="P36" s="376">
        <f t="shared" si="60"/>
        <v>5881</v>
      </c>
      <c r="Q36" s="376">
        <f t="shared" si="60"/>
        <v>1187</v>
      </c>
      <c r="R36" s="376">
        <f t="shared" si="60"/>
        <v>1179</v>
      </c>
      <c r="S36" s="376">
        <f t="shared" si="60"/>
        <v>1183</v>
      </c>
      <c r="T36" s="376">
        <f t="shared" si="60"/>
        <v>1120</v>
      </c>
      <c r="U36" s="376">
        <f t="shared" si="60"/>
        <v>1212</v>
      </c>
      <c r="V36" s="376">
        <f t="shared" si="60"/>
        <v>6034</v>
      </c>
      <c r="W36" s="376">
        <f t="shared" si="60"/>
        <v>1306</v>
      </c>
      <c r="X36" s="376">
        <f t="shared" si="60"/>
        <v>1132</v>
      </c>
      <c r="Y36" s="376">
        <f t="shared" si="60"/>
        <v>1150</v>
      </c>
      <c r="Z36" s="376">
        <f t="shared" si="60"/>
        <v>1240</v>
      </c>
      <c r="AA36" s="376">
        <f t="shared" si="60"/>
        <v>1206</v>
      </c>
      <c r="AB36" s="376">
        <f t="shared" si="60"/>
        <v>6804</v>
      </c>
      <c r="AC36" s="376">
        <f t="shared" si="60"/>
        <v>1208</v>
      </c>
      <c r="AD36" s="376">
        <f t="shared" si="60"/>
        <v>1257</v>
      </c>
      <c r="AE36" s="376">
        <f t="shared" si="60"/>
        <v>1457</v>
      </c>
      <c r="AF36" s="376">
        <f t="shared" si="60"/>
        <v>1401</v>
      </c>
      <c r="AG36" s="376">
        <f t="shared" si="60"/>
        <v>1481</v>
      </c>
      <c r="AH36" s="376">
        <f t="shared" si="60"/>
        <v>8213</v>
      </c>
      <c r="AI36" s="376">
        <f t="shared" si="60"/>
        <v>1575</v>
      </c>
      <c r="AJ36" s="376">
        <f t="shared" si="60"/>
        <v>1617</v>
      </c>
      <c r="AK36" s="376">
        <f t="shared" si="60"/>
        <v>1648</v>
      </c>
      <c r="AL36" s="376">
        <f t="shared" si="60"/>
        <v>1614</v>
      </c>
      <c r="AM36" s="376">
        <f t="shared" si="60"/>
        <v>1759</v>
      </c>
      <c r="AN36" s="376">
        <f t="shared" si="60"/>
        <v>8146</v>
      </c>
      <c r="AO36" s="376">
        <f t="shared" si="60"/>
        <v>1758</v>
      </c>
      <c r="AP36" s="376">
        <f t="shared" si="60"/>
        <v>1800</v>
      </c>
      <c r="AQ36" s="376">
        <f t="shared" si="60"/>
        <v>1482</v>
      </c>
      <c r="AR36" s="376">
        <f t="shared" si="60"/>
        <v>1580</v>
      </c>
      <c r="AS36" s="376">
        <f t="shared" si="60"/>
        <v>1526</v>
      </c>
      <c r="AT36" s="376">
        <f t="shared" si="60"/>
        <v>7648</v>
      </c>
      <c r="AU36" s="376">
        <f t="shared" si="60"/>
        <v>1515</v>
      </c>
      <c r="AV36" s="376">
        <f t="shared" si="60"/>
        <v>1452</v>
      </c>
      <c r="AW36" s="376">
        <f t="shared" si="60"/>
        <v>1504</v>
      </c>
      <c r="AX36" s="376">
        <f t="shared" si="60"/>
        <v>1572</v>
      </c>
      <c r="AY36" s="376">
        <f t="shared" si="60"/>
        <v>1605</v>
      </c>
      <c r="AZ36" s="376">
        <f t="shared" si="60"/>
        <v>9574</v>
      </c>
      <c r="BA36" s="376">
        <f t="shared" si="60"/>
        <v>1918</v>
      </c>
      <c r="BB36" s="376">
        <f t="shared" si="60"/>
        <v>1946</v>
      </c>
      <c r="BC36" s="376">
        <f t="shared" si="60"/>
        <v>1978</v>
      </c>
      <c r="BD36" s="376">
        <f t="shared" si="60"/>
        <v>1968</v>
      </c>
      <c r="BE36" s="376">
        <f t="shared" si="60"/>
        <v>1764</v>
      </c>
      <c r="BF36" s="376">
        <f t="shared" si="60"/>
        <v>10690</v>
      </c>
      <c r="BG36" s="376">
        <f t="shared" si="60"/>
        <v>1915</v>
      </c>
      <c r="BH36" s="376">
        <f t="shared" si="60"/>
        <v>1870</v>
      </c>
      <c r="BI36" s="376">
        <f t="shared" si="60"/>
        <v>2092</v>
      </c>
      <c r="BJ36" s="376">
        <f t="shared" si="60"/>
        <v>2249</v>
      </c>
      <c r="BK36" s="376">
        <f t="shared" si="60"/>
        <v>2564</v>
      </c>
      <c r="BL36" s="376">
        <f t="shared" si="60"/>
        <v>13604</v>
      </c>
      <c r="BM36" s="376">
        <f t="shared" si="60"/>
        <v>2416</v>
      </c>
      <c r="BN36" s="376">
        <f t="shared" si="60"/>
        <v>2653</v>
      </c>
      <c r="BO36" s="376">
        <f t="shared" si="60"/>
        <v>2777</v>
      </c>
      <c r="BP36" s="376">
        <f t="shared" si="61"/>
        <v>2914</v>
      </c>
      <c r="BQ36" s="376">
        <f t="shared" si="61"/>
        <v>2844</v>
      </c>
      <c r="BR36" s="376">
        <f t="shared" si="61"/>
        <v>12274</v>
      </c>
      <c r="BS36" s="376">
        <f t="shared" si="61"/>
        <v>2740</v>
      </c>
      <c r="BT36" s="376">
        <f t="shared" si="61"/>
        <v>2344</v>
      </c>
      <c r="BU36" s="376">
        <f t="shared" si="61"/>
        <v>2624</v>
      </c>
      <c r="BV36" s="376">
        <f t="shared" si="61"/>
        <v>2427</v>
      </c>
      <c r="BW36" s="376">
        <f t="shared" si="61"/>
        <v>2139</v>
      </c>
      <c r="BX36" s="376">
        <f t="shared" si="61"/>
        <v>10603</v>
      </c>
      <c r="BY36" s="376">
        <f t="shared" si="61"/>
        <v>2492</v>
      </c>
      <c r="BZ36" s="376">
        <f t="shared" si="61"/>
        <v>2448</v>
      </c>
      <c r="CA36" s="376">
        <f t="shared" si="61"/>
        <v>2280</v>
      </c>
      <c r="CB36" s="376">
        <f t="shared" si="61"/>
        <v>1802</v>
      </c>
      <c r="CC36" s="376">
        <f t="shared" si="61"/>
        <v>1581</v>
      </c>
      <c r="CD36" s="376">
        <f t="shared" si="61"/>
        <v>5800</v>
      </c>
      <c r="CE36" s="376">
        <f t="shared" si="61"/>
        <v>1436</v>
      </c>
      <c r="CF36" s="376">
        <f t="shared" si="61"/>
        <v>1289</v>
      </c>
      <c r="CG36" s="376">
        <f t="shared" si="61"/>
        <v>1312</v>
      </c>
      <c r="CH36" s="376">
        <f t="shared" si="61"/>
        <v>918</v>
      </c>
      <c r="CI36" s="376">
        <f t="shared" si="61"/>
        <v>845</v>
      </c>
      <c r="CJ36" s="376">
        <f t="shared" si="61"/>
        <v>3135</v>
      </c>
      <c r="CK36" s="376">
        <f t="shared" si="61"/>
        <v>810</v>
      </c>
      <c r="CL36" s="376">
        <f t="shared" si="61"/>
        <v>657</v>
      </c>
      <c r="CM36" s="376">
        <f t="shared" si="61"/>
        <v>551</v>
      </c>
      <c r="CN36" s="376">
        <f t="shared" si="61"/>
        <v>589</v>
      </c>
      <c r="CO36" s="376">
        <f t="shared" si="61"/>
        <v>528</v>
      </c>
      <c r="CP36" s="376">
        <f t="shared" si="61"/>
        <v>1823</v>
      </c>
      <c r="CQ36" s="376">
        <f t="shared" si="61"/>
        <v>492</v>
      </c>
      <c r="CR36" s="376">
        <f t="shared" si="61"/>
        <v>390</v>
      </c>
      <c r="CS36" s="376">
        <f t="shared" si="61"/>
        <v>280</v>
      </c>
      <c r="CT36" s="376">
        <f t="shared" si="61"/>
        <v>340</v>
      </c>
      <c r="CU36" s="376">
        <f t="shared" si="61"/>
        <v>321</v>
      </c>
      <c r="CV36" s="376">
        <f t="shared" si="61"/>
        <v>1625</v>
      </c>
      <c r="CW36" s="376">
        <f t="shared" si="61"/>
        <v>392</v>
      </c>
      <c r="CX36" s="376">
        <f t="shared" si="61"/>
        <v>345</v>
      </c>
      <c r="CY36" s="376">
        <f t="shared" si="61"/>
        <v>313</v>
      </c>
      <c r="CZ36" s="376">
        <f t="shared" si="61"/>
        <v>306</v>
      </c>
      <c r="DA36" s="376">
        <f t="shared" si="61"/>
        <v>269</v>
      </c>
      <c r="DB36" s="376">
        <f t="shared" si="61"/>
        <v>1023</v>
      </c>
      <c r="DC36" s="376">
        <f t="shared" si="61"/>
        <v>237</v>
      </c>
      <c r="DD36" s="376">
        <f t="shared" si="61"/>
        <v>224</v>
      </c>
      <c r="DE36" s="376">
        <f t="shared" si="61"/>
        <v>230</v>
      </c>
      <c r="DF36" s="376">
        <f t="shared" si="61"/>
        <v>176</v>
      </c>
      <c r="DG36" s="376">
        <f t="shared" si="61"/>
        <v>156</v>
      </c>
      <c r="DH36" s="376">
        <f t="shared" si="61"/>
        <v>447</v>
      </c>
      <c r="DI36" s="376">
        <f t="shared" si="61"/>
        <v>135</v>
      </c>
      <c r="DJ36" s="376">
        <f t="shared" si="61"/>
        <v>112</v>
      </c>
      <c r="DK36" s="376">
        <f t="shared" si="61"/>
        <v>83</v>
      </c>
      <c r="DL36" s="376">
        <f t="shared" si="61"/>
        <v>65</v>
      </c>
      <c r="DM36" s="376">
        <f t="shared" si="61"/>
        <v>52</v>
      </c>
      <c r="DN36" s="376">
        <f t="shared" si="61"/>
        <v>83</v>
      </c>
      <c r="DO36" s="376">
        <f t="shared" si="61"/>
        <v>31</v>
      </c>
      <c r="DP36" s="376">
        <f t="shared" si="61"/>
        <v>17</v>
      </c>
      <c r="DQ36" s="376">
        <f t="shared" si="61"/>
        <v>15</v>
      </c>
      <c r="DR36" s="376">
        <f t="shared" si="61"/>
        <v>13</v>
      </c>
      <c r="DS36" s="376">
        <f t="shared" si="61"/>
        <v>7</v>
      </c>
      <c r="DT36" s="377">
        <f t="shared" si="61"/>
        <v>8</v>
      </c>
    </row>
    <row r="37" spans="1:125" s="298" customFormat="1" ht="16.2" customHeight="1" x14ac:dyDescent="0.2">
      <c r="A37" s="564" t="s">
        <v>31</v>
      </c>
      <c r="B37" s="378" t="s">
        <v>17</v>
      </c>
      <c r="C37" s="379">
        <f t="shared" ref="C37:O37" si="62">SUM(C38:C39)</f>
        <v>40120</v>
      </c>
      <c r="D37" s="208">
        <f t="shared" si="62"/>
        <v>888</v>
      </c>
      <c r="E37" s="208">
        <f t="shared" si="62"/>
        <v>134</v>
      </c>
      <c r="F37" s="208">
        <f t="shared" si="62"/>
        <v>157</v>
      </c>
      <c r="G37" s="208">
        <f t="shared" si="62"/>
        <v>162</v>
      </c>
      <c r="H37" s="208">
        <f t="shared" si="62"/>
        <v>195</v>
      </c>
      <c r="I37" s="208">
        <f t="shared" si="62"/>
        <v>240</v>
      </c>
      <c r="J37" s="208">
        <f t="shared" si="62"/>
        <v>1868</v>
      </c>
      <c r="K37" s="208">
        <f t="shared" si="62"/>
        <v>280</v>
      </c>
      <c r="L37" s="208">
        <f t="shared" si="62"/>
        <v>357</v>
      </c>
      <c r="M37" s="208">
        <f t="shared" si="62"/>
        <v>412</v>
      </c>
      <c r="N37" s="208">
        <f t="shared" si="62"/>
        <v>405</v>
      </c>
      <c r="O37" s="208">
        <f t="shared" si="62"/>
        <v>414</v>
      </c>
      <c r="P37" s="208">
        <f t="shared" ref="P37:AA37" si="63">SUM(P38:P39)</f>
        <v>2510</v>
      </c>
      <c r="Q37" s="208">
        <f t="shared" si="63"/>
        <v>504</v>
      </c>
      <c r="R37" s="208">
        <f t="shared" si="63"/>
        <v>497</v>
      </c>
      <c r="S37" s="208">
        <f t="shared" si="63"/>
        <v>487</v>
      </c>
      <c r="T37" s="208">
        <f t="shared" si="63"/>
        <v>506</v>
      </c>
      <c r="U37" s="208">
        <f t="shared" si="63"/>
        <v>516</v>
      </c>
      <c r="V37" s="208">
        <f t="shared" si="63"/>
        <v>2564</v>
      </c>
      <c r="W37" s="208">
        <f t="shared" si="63"/>
        <v>557</v>
      </c>
      <c r="X37" s="208">
        <f t="shared" si="63"/>
        <v>494</v>
      </c>
      <c r="Y37" s="208">
        <f t="shared" si="63"/>
        <v>476</v>
      </c>
      <c r="Z37" s="208">
        <f t="shared" si="63"/>
        <v>529</v>
      </c>
      <c r="AA37" s="208">
        <f t="shared" si="63"/>
        <v>508</v>
      </c>
      <c r="AB37" s="208">
        <f>SUM(AB38:AB39)</f>
        <v>2517</v>
      </c>
      <c r="AC37" s="208">
        <f t="shared" ref="AC37:CN37" si="64">SUM(AC38:AC39)</f>
        <v>454</v>
      </c>
      <c r="AD37" s="208">
        <f t="shared" si="64"/>
        <v>510</v>
      </c>
      <c r="AE37" s="208">
        <f t="shared" si="64"/>
        <v>556</v>
      </c>
      <c r="AF37" s="208">
        <f t="shared" si="64"/>
        <v>509</v>
      </c>
      <c r="AG37" s="208">
        <f t="shared" si="64"/>
        <v>488</v>
      </c>
      <c r="AH37" s="208">
        <f t="shared" si="64"/>
        <v>2330</v>
      </c>
      <c r="AI37" s="208">
        <f t="shared" si="64"/>
        <v>491</v>
      </c>
      <c r="AJ37" s="208">
        <f t="shared" si="64"/>
        <v>469</v>
      </c>
      <c r="AK37" s="208">
        <f t="shared" si="64"/>
        <v>478</v>
      </c>
      <c r="AL37" s="208">
        <f t="shared" si="64"/>
        <v>425</v>
      </c>
      <c r="AM37" s="208">
        <f t="shared" si="64"/>
        <v>467</v>
      </c>
      <c r="AN37" s="208">
        <f t="shared" si="64"/>
        <v>2035</v>
      </c>
      <c r="AO37" s="208">
        <f t="shared" si="64"/>
        <v>434</v>
      </c>
      <c r="AP37" s="208">
        <f t="shared" si="64"/>
        <v>459</v>
      </c>
      <c r="AQ37" s="208">
        <f t="shared" si="64"/>
        <v>382</v>
      </c>
      <c r="AR37" s="208">
        <f t="shared" si="64"/>
        <v>376</v>
      </c>
      <c r="AS37" s="208">
        <f t="shared" si="64"/>
        <v>384</v>
      </c>
      <c r="AT37" s="208">
        <f t="shared" si="64"/>
        <v>2202</v>
      </c>
      <c r="AU37" s="208">
        <f t="shared" si="64"/>
        <v>385</v>
      </c>
      <c r="AV37" s="208">
        <f t="shared" si="64"/>
        <v>389</v>
      </c>
      <c r="AW37" s="208">
        <f t="shared" si="64"/>
        <v>445</v>
      </c>
      <c r="AX37" s="208">
        <f t="shared" si="64"/>
        <v>482</v>
      </c>
      <c r="AY37" s="208">
        <f t="shared" si="64"/>
        <v>501</v>
      </c>
      <c r="AZ37" s="208">
        <f t="shared" si="64"/>
        <v>3207</v>
      </c>
      <c r="BA37" s="208">
        <f t="shared" si="64"/>
        <v>616</v>
      </c>
      <c r="BB37" s="208">
        <f t="shared" si="64"/>
        <v>627</v>
      </c>
      <c r="BC37" s="208">
        <f t="shared" si="64"/>
        <v>633</v>
      </c>
      <c r="BD37" s="208">
        <f t="shared" si="64"/>
        <v>696</v>
      </c>
      <c r="BE37" s="208">
        <f t="shared" si="64"/>
        <v>635</v>
      </c>
      <c r="BF37" s="208">
        <f t="shared" si="64"/>
        <v>3685</v>
      </c>
      <c r="BG37" s="208">
        <f t="shared" si="64"/>
        <v>645</v>
      </c>
      <c r="BH37" s="208">
        <f t="shared" si="64"/>
        <v>738</v>
      </c>
      <c r="BI37" s="208">
        <f t="shared" si="64"/>
        <v>682</v>
      </c>
      <c r="BJ37" s="208">
        <f t="shared" si="64"/>
        <v>771</v>
      </c>
      <c r="BK37" s="208">
        <f t="shared" si="64"/>
        <v>849</v>
      </c>
      <c r="BL37" s="208">
        <f t="shared" si="64"/>
        <v>4243</v>
      </c>
      <c r="BM37" s="208">
        <f t="shared" si="64"/>
        <v>745</v>
      </c>
      <c r="BN37" s="208">
        <f t="shared" si="64"/>
        <v>905</v>
      </c>
      <c r="BO37" s="208">
        <f t="shared" si="64"/>
        <v>889</v>
      </c>
      <c r="BP37" s="208">
        <f t="shared" si="64"/>
        <v>853</v>
      </c>
      <c r="BQ37" s="208">
        <f t="shared" si="64"/>
        <v>851</v>
      </c>
      <c r="BR37" s="208">
        <f t="shared" si="64"/>
        <v>3717</v>
      </c>
      <c r="BS37" s="208">
        <f t="shared" si="64"/>
        <v>777</v>
      </c>
      <c r="BT37" s="208">
        <f t="shared" si="64"/>
        <v>717</v>
      </c>
      <c r="BU37" s="208">
        <f t="shared" si="64"/>
        <v>820</v>
      </c>
      <c r="BV37" s="208">
        <f t="shared" si="64"/>
        <v>712</v>
      </c>
      <c r="BW37" s="208">
        <f t="shared" si="64"/>
        <v>691</v>
      </c>
      <c r="BX37" s="208">
        <f t="shared" si="64"/>
        <v>3562</v>
      </c>
      <c r="BY37" s="208">
        <f t="shared" si="64"/>
        <v>834</v>
      </c>
      <c r="BZ37" s="208">
        <f t="shared" si="64"/>
        <v>774</v>
      </c>
      <c r="CA37" s="208">
        <f t="shared" si="64"/>
        <v>758</v>
      </c>
      <c r="CB37" s="208">
        <f t="shared" si="64"/>
        <v>615</v>
      </c>
      <c r="CC37" s="208">
        <f t="shared" si="64"/>
        <v>581</v>
      </c>
      <c r="CD37" s="208">
        <f t="shared" si="64"/>
        <v>2116</v>
      </c>
      <c r="CE37" s="208">
        <f t="shared" si="64"/>
        <v>522</v>
      </c>
      <c r="CF37" s="208">
        <f t="shared" si="64"/>
        <v>457</v>
      </c>
      <c r="CG37" s="208">
        <f t="shared" si="64"/>
        <v>449</v>
      </c>
      <c r="CH37" s="208">
        <f t="shared" si="64"/>
        <v>365</v>
      </c>
      <c r="CI37" s="208">
        <f t="shared" si="64"/>
        <v>323</v>
      </c>
      <c r="CJ37" s="208">
        <f t="shared" si="64"/>
        <v>1279</v>
      </c>
      <c r="CK37" s="208">
        <f t="shared" si="64"/>
        <v>332</v>
      </c>
      <c r="CL37" s="208">
        <f t="shared" si="64"/>
        <v>277</v>
      </c>
      <c r="CM37" s="208">
        <f t="shared" si="64"/>
        <v>234</v>
      </c>
      <c r="CN37" s="208">
        <f t="shared" si="64"/>
        <v>206</v>
      </c>
      <c r="CO37" s="208">
        <f t="shared" ref="CO37:DT37" si="65">SUM(CO38:CO39)</f>
        <v>230</v>
      </c>
      <c r="CP37" s="208">
        <f t="shared" si="65"/>
        <v>640</v>
      </c>
      <c r="CQ37" s="208">
        <f t="shared" si="65"/>
        <v>186</v>
      </c>
      <c r="CR37" s="208">
        <f t="shared" si="65"/>
        <v>144</v>
      </c>
      <c r="CS37" s="208">
        <f t="shared" si="65"/>
        <v>93</v>
      </c>
      <c r="CT37" s="208">
        <f t="shared" si="65"/>
        <v>128</v>
      </c>
      <c r="CU37" s="208">
        <f t="shared" si="65"/>
        <v>89</v>
      </c>
      <c r="CV37" s="208">
        <f t="shared" si="65"/>
        <v>418</v>
      </c>
      <c r="CW37" s="208">
        <f t="shared" si="65"/>
        <v>106</v>
      </c>
      <c r="CX37" s="208">
        <f t="shared" si="65"/>
        <v>89</v>
      </c>
      <c r="CY37" s="208">
        <f t="shared" si="65"/>
        <v>77</v>
      </c>
      <c r="CZ37" s="208">
        <f t="shared" si="65"/>
        <v>74</v>
      </c>
      <c r="DA37" s="208">
        <f t="shared" si="65"/>
        <v>72</v>
      </c>
      <c r="DB37" s="208">
        <f t="shared" si="65"/>
        <v>236</v>
      </c>
      <c r="DC37" s="208">
        <f t="shared" si="65"/>
        <v>56</v>
      </c>
      <c r="DD37" s="208">
        <f t="shared" si="65"/>
        <v>59</v>
      </c>
      <c r="DE37" s="208">
        <f t="shared" si="65"/>
        <v>39</v>
      </c>
      <c r="DF37" s="208">
        <f t="shared" si="65"/>
        <v>43</v>
      </c>
      <c r="DG37" s="208">
        <f t="shared" si="65"/>
        <v>39</v>
      </c>
      <c r="DH37" s="208">
        <f t="shared" si="65"/>
        <v>84</v>
      </c>
      <c r="DI37" s="208">
        <f t="shared" si="65"/>
        <v>35</v>
      </c>
      <c r="DJ37" s="208">
        <f t="shared" si="65"/>
        <v>18</v>
      </c>
      <c r="DK37" s="208">
        <f t="shared" si="65"/>
        <v>12</v>
      </c>
      <c r="DL37" s="208">
        <f t="shared" si="65"/>
        <v>9</v>
      </c>
      <c r="DM37" s="208">
        <f t="shared" si="65"/>
        <v>10</v>
      </c>
      <c r="DN37" s="208">
        <f t="shared" si="65"/>
        <v>16</v>
      </c>
      <c r="DO37" s="208">
        <f t="shared" si="65"/>
        <v>7</v>
      </c>
      <c r="DP37" s="208">
        <f t="shared" si="65"/>
        <v>2</v>
      </c>
      <c r="DQ37" s="208">
        <f t="shared" si="65"/>
        <v>4</v>
      </c>
      <c r="DR37" s="208">
        <f t="shared" si="65"/>
        <v>3</v>
      </c>
      <c r="DS37" s="208">
        <f t="shared" si="65"/>
        <v>0</v>
      </c>
      <c r="DT37" s="380">
        <f t="shared" si="65"/>
        <v>3</v>
      </c>
    </row>
    <row r="38" spans="1:125" s="298" customFormat="1" ht="16.2" customHeight="1" x14ac:dyDescent="0.2">
      <c r="A38" s="564"/>
      <c r="B38" s="381" t="s">
        <v>18</v>
      </c>
      <c r="C38" s="379">
        <f>SUM(D38,J38,P38,V38,AB38,AH38,AN38,AT38,AZ38,BF38,BL38,BR38,BX38,CD38,CJ38,CP38,CV38,DB38,DH38,DN38,DT38)</f>
        <v>20158</v>
      </c>
      <c r="D38" s="208">
        <f>SUM(E38:I38)</f>
        <v>420</v>
      </c>
      <c r="E38" s="197">
        <v>57</v>
      </c>
      <c r="F38" s="197">
        <v>66</v>
      </c>
      <c r="G38" s="197">
        <v>80</v>
      </c>
      <c r="H38" s="197">
        <v>94</v>
      </c>
      <c r="I38" s="197">
        <v>123</v>
      </c>
      <c r="J38" s="208">
        <f>SUM(K38:O38)</f>
        <v>986</v>
      </c>
      <c r="K38" s="197">
        <v>153</v>
      </c>
      <c r="L38" s="197">
        <v>194</v>
      </c>
      <c r="M38" s="197">
        <v>220</v>
      </c>
      <c r="N38" s="197">
        <v>210</v>
      </c>
      <c r="O38" s="197">
        <v>209</v>
      </c>
      <c r="P38" s="208">
        <f>SUM(Q38:U38)</f>
        <v>1326</v>
      </c>
      <c r="Q38" s="197">
        <v>275</v>
      </c>
      <c r="R38" s="197">
        <v>253</v>
      </c>
      <c r="S38" s="197">
        <v>251</v>
      </c>
      <c r="T38" s="197">
        <v>264</v>
      </c>
      <c r="U38" s="197">
        <v>283</v>
      </c>
      <c r="V38" s="208">
        <f>SUM(W38:AA38)</f>
        <v>1334</v>
      </c>
      <c r="W38" s="197">
        <v>289</v>
      </c>
      <c r="X38" s="197">
        <v>256</v>
      </c>
      <c r="Y38" s="197">
        <v>233</v>
      </c>
      <c r="Z38" s="197">
        <v>288</v>
      </c>
      <c r="AA38" s="197">
        <v>268</v>
      </c>
      <c r="AB38" s="208">
        <f>SUM(AC38:AG38)</f>
        <v>1446</v>
      </c>
      <c r="AC38" s="197">
        <v>263</v>
      </c>
      <c r="AD38" s="197">
        <v>282</v>
      </c>
      <c r="AE38" s="197">
        <v>319</v>
      </c>
      <c r="AF38" s="197">
        <v>303</v>
      </c>
      <c r="AG38" s="197">
        <v>279</v>
      </c>
      <c r="AH38" s="208">
        <f>SUM(AI38:AM38)</f>
        <v>1251</v>
      </c>
      <c r="AI38" s="197">
        <v>262</v>
      </c>
      <c r="AJ38" s="197">
        <v>261</v>
      </c>
      <c r="AK38" s="197">
        <v>255</v>
      </c>
      <c r="AL38" s="197">
        <v>236</v>
      </c>
      <c r="AM38" s="197">
        <v>237</v>
      </c>
      <c r="AN38" s="208">
        <f>SUM(AO38:AS38)</f>
        <v>1097</v>
      </c>
      <c r="AO38" s="197">
        <v>239</v>
      </c>
      <c r="AP38" s="197">
        <v>243</v>
      </c>
      <c r="AQ38" s="197">
        <v>219</v>
      </c>
      <c r="AR38" s="197">
        <v>191</v>
      </c>
      <c r="AS38" s="197">
        <v>205</v>
      </c>
      <c r="AT38" s="208">
        <f>SUM(AU38:AY38)</f>
        <v>1087</v>
      </c>
      <c r="AU38" s="197">
        <v>208</v>
      </c>
      <c r="AV38" s="197">
        <v>198</v>
      </c>
      <c r="AW38" s="197">
        <v>204</v>
      </c>
      <c r="AX38" s="197">
        <v>235</v>
      </c>
      <c r="AY38" s="197">
        <v>242</v>
      </c>
      <c r="AZ38" s="208">
        <f>SUM(BA38:BE38)</f>
        <v>1489</v>
      </c>
      <c r="BA38" s="197">
        <v>272</v>
      </c>
      <c r="BB38" s="197">
        <v>291</v>
      </c>
      <c r="BC38" s="197">
        <v>296</v>
      </c>
      <c r="BD38" s="197">
        <v>321</v>
      </c>
      <c r="BE38" s="197">
        <v>309</v>
      </c>
      <c r="BF38" s="208">
        <f>SUM(BG38:BK38)</f>
        <v>1720</v>
      </c>
      <c r="BG38" s="197">
        <v>305</v>
      </c>
      <c r="BH38" s="197">
        <v>361</v>
      </c>
      <c r="BI38" s="197">
        <v>287</v>
      </c>
      <c r="BJ38" s="197">
        <v>378</v>
      </c>
      <c r="BK38" s="197">
        <v>389</v>
      </c>
      <c r="BL38" s="208">
        <f>SUM(BM38:BQ38)</f>
        <v>2019</v>
      </c>
      <c r="BM38" s="197">
        <v>357</v>
      </c>
      <c r="BN38" s="197">
        <v>443</v>
      </c>
      <c r="BO38" s="197">
        <v>415</v>
      </c>
      <c r="BP38" s="197">
        <v>395</v>
      </c>
      <c r="BQ38" s="197">
        <v>409</v>
      </c>
      <c r="BR38" s="208">
        <f>SUM(BS38:BW38)</f>
        <v>1866</v>
      </c>
      <c r="BS38" s="197">
        <v>384</v>
      </c>
      <c r="BT38" s="197">
        <v>363</v>
      </c>
      <c r="BU38" s="197">
        <v>419</v>
      </c>
      <c r="BV38" s="197">
        <v>347</v>
      </c>
      <c r="BW38" s="197">
        <v>353</v>
      </c>
      <c r="BX38" s="208">
        <f>SUM(BY38:CC38)</f>
        <v>1833</v>
      </c>
      <c r="BY38" s="197">
        <v>435</v>
      </c>
      <c r="BZ38" s="197">
        <v>360</v>
      </c>
      <c r="CA38" s="197">
        <v>381</v>
      </c>
      <c r="CB38" s="197">
        <v>347</v>
      </c>
      <c r="CC38" s="197">
        <v>310</v>
      </c>
      <c r="CD38" s="208">
        <f>SUM(CE38:CI38)</f>
        <v>1063</v>
      </c>
      <c r="CE38" s="197">
        <v>266</v>
      </c>
      <c r="CF38" s="197">
        <v>238</v>
      </c>
      <c r="CG38" s="197">
        <v>207</v>
      </c>
      <c r="CH38" s="197">
        <v>185</v>
      </c>
      <c r="CI38" s="197">
        <v>167</v>
      </c>
      <c r="CJ38" s="208">
        <f>SUM(CK38:CO38)</f>
        <v>655</v>
      </c>
      <c r="CK38" s="197">
        <v>176</v>
      </c>
      <c r="CL38" s="197">
        <v>152</v>
      </c>
      <c r="CM38" s="197">
        <v>115</v>
      </c>
      <c r="CN38" s="197">
        <v>104</v>
      </c>
      <c r="CO38" s="197">
        <v>108</v>
      </c>
      <c r="CP38" s="208">
        <f>SUM(CQ38:CU38)</f>
        <v>321</v>
      </c>
      <c r="CQ38" s="197">
        <v>108</v>
      </c>
      <c r="CR38" s="197">
        <v>75</v>
      </c>
      <c r="CS38" s="197">
        <v>50</v>
      </c>
      <c r="CT38" s="197">
        <v>54</v>
      </c>
      <c r="CU38" s="197">
        <v>34</v>
      </c>
      <c r="CV38" s="208">
        <f>SUM(CW38:DA38)</f>
        <v>160</v>
      </c>
      <c r="CW38" s="197">
        <v>43</v>
      </c>
      <c r="CX38" s="197">
        <v>32</v>
      </c>
      <c r="CY38" s="197">
        <v>30</v>
      </c>
      <c r="CZ38" s="197">
        <v>26</v>
      </c>
      <c r="DA38" s="197">
        <v>29</v>
      </c>
      <c r="DB38" s="208">
        <f>SUM(DC38:DG38)</f>
        <v>70</v>
      </c>
      <c r="DC38" s="197">
        <v>20</v>
      </c>
      <c r="DD38" s="197">
        <v>19</v>
      </c>
      <c r="DE38" s="197">
        <v>8</v>
      </c>
      <c r="DF38" s="197">
        <v>12</v>
      </c>
      <c r="DG38" s="197">
        <v>11</v>
      </c>
      <c r="DH38" s="208">
        <f>SUM(DI38:DM38)</f>
        <v>14</v>
      </c>
      <c r="DI38" s="197">
        <v>8</v>
      </c>
      <c r="DJ38" s="197">
        <v>1</v>
      </c>
      <c r="DK38" s="197">
        <v>3</v>
      </c>
      <c r="DL38" s="197">
        <v>1</v>
      </c>
      <c r="DM38" s="197">
        <v>1</v>
      </c>
      <c r="DN38" s="208">
        <f>SUM(DO38:DS38)</f>
        <v>1</v>
      </c>
      <c r="DO38" s="197">
        <v>1</v>
      </c>
      <c r="DP38" s="197">
        <v>0</v>
      </c>
      <c r="DQ38" s="197">
        <v>0</v>
      </c>
      <c r="DR38" s="197">
        <v>0</v>
      </c>
      <c r="DS38" s="197">
        <v>0</v>
      </c>
      <c r="DT38" s="385">
        <v>0</v>
      </c>
    </row>
    <row r="39" spans="1:125" s="298" customFormat="1" ht="16.2" customHeight="1" x14ac:dyDescent="0.2">
      <c r="A39" s="564"/>
      <c r="B39" s="381" t="s">
        <v>19</v>
      </c>
      <c r="C39" s="379">
        <f>SUM(D39,J39,P39,V39,AB39,AH39,AN39,AT39,AZ39,BF39,BL39,BR39,BX39,CD39,CJ39,CP39,CV39,DB39,DH39,DN39,DT39)</f>
        <v>19962</v>
      </c>
      <c r="D39" s="208">
        <f>SUM(E39:I39)</f>
        <v>468</v>
      </c>
      <c r="E39" s="197">
        <v>77</v>
      </c>
      <c r="F39" s="197">
        <v>91</v>
      </c>
      <c r="G39" s="197">
        <v>82</v>
      </c>
      <c r="H39" s="197">
        <v>101</v>
      </c>
      <c r="I39" s="197">
        <v>117</v>
      </c>
      <c r="J39" s="208">
        <f>SUM(K39:O39)</f>
        <v>882</v>
      </c>
      <c r="K39" s="197">
        <v>127</v>
      </c>
      <c r="L39" s="197">
        <v>163</v>
      </c>
      <c r="M39" s="197">
        <v>192</v>
      </c>
      <c r="N39" s="197">
        <v>195</v>
      </c>
      <c r="O39" s="197">
        <v>205</v>
      </c>
      <c r="P39" s="208">
        <f>SUM(Q39:U39)</f>
        <v>1184</v>
      </c>
      <c r="Q39" s="197">
        <v>229</v>
      </c>
      <c r="R39" s="197">
        <v>244</v>
      </c>
      <c r="S39" s="197">
        <v>236</v>
      </c>
      <c r="T39" s="197">
        <v>242</v>
      </c>
      <c r="U39" s="197">
        <v>233</v>
      </c>
      <c r="V39" s="208">
        <f>SUM(W39:AA39)</f>
        <v>1230</v>
      </c>
      <c r="W39" s="197">
        <v>268</v>
      </c>
      <c r="X39" s="197">
        <v>238</v>
      </c>
      <c r="Y39" s="197">
        <v>243</v>
      </c>
      <c r="Z39" s="197">
        <v>241</v>
      </c>
      <c r="AA39" s="197">
        <v>240</v>
      </c>
      <c r="AB39" s="208">
        <f>SUM(AC39:AG39)</f>
        <v>1071</v>
      </c>
      <c r="AC39" s="197">
        <v>191</v>
      </c>
      <c r="AD39" s="197">
        <v>228</v>
      </c>
      <c r="AE39" s="197">
        <v>237</v>
      </c>
      <c r="AF39" s="197">
        <v>206</v>
      </c>
      <c r="AG39" s="197">
        <v>209</v>
      </c>
      <c r="AH39" s="208">
        <f>SUM(AI39:AM39)</f>
        <v>1079</v>
      </c>
      <c r="AI39" s="197">
        <v>229</v>
      </c>
      <c r="AJ39" s="197">
        <v>208</v>
      </c>
      <c r="AK39" s="197">
        <v>223</v>
      </c>
      <c r="AL39" s="197">
        <v>189</v>
      </c>
      <c r="AM39" s="197">
        <v>230</v>
      </c>
      <c r="AN39" s="208">
        <f>SUM(AO39:AS39)</f>
        <v>938</v>
      </c>
      <c r="AO39" s="197">
        <v>195</v>
      </c>
      <c r="AP39" s="197">
        <v>216</v>
      </c>
      <c r="AQ39" s="197">
        <v>163</v>
      </c>
      <c r="AR39" s="197">
        <v>185</v>
      </c>
      <c r="AS39" s="197">
        <v>179</v>
      </c>
      <c r="AT39" s="208">
        <f>SUM(AU39:AY39)</f>
        <v>1115</v>
      </c>
      <c r="AU39" s="197">
        <v>177</v>
      </c>
      <c r="AV39" s="197">
        <v>191</v>
      </c>
      <c r="AW39" s="197">
        <v>241</v>
      </c>
      <c r="AX39" s="197">
        <v>247</v>
      </c>
      <c r="AY39" s="197">
        <v>259</v>
      </c>
      <c r="AZ39" s="208">
        <f>SUM(BA39:BE39)</f>
        <v>1718</v>
      </c>
      <c r="BA39" s="197">
        <v>344</v>
      </c>
      <c r="BB39" s="197">
        <v>336</v>
      </c>
      <c r="BC39" s="197">
        <v>337</v>
      </c>
      <c r="BD39" s="197">
        <v>375</v>
      </c>
      <c r="BE39" s="197">
        <v>326</v>
      </c>
      <c r="BF39" s="208">
        <f>SUM(BG39:BK39)</f>
        <v>1965</v>
      </c>
      <c r="BG39" s="197">
        <v>340</v>
      </c>
      <c r="BH39" s="197">
        <v>377</v>
      </c>
      <c r="BI39" s="197">
        <v>395</v>
      </c>
      <c r="BJ39" s="197">
        <v>393</v>
      </c>
      <c r="BK39" s="197">
        <v>460</v>
      </c>
      <c r="BL39" s="208">
        <f>SUM(BM39:BQ39)</f>
        <v>2224</v>
      </c>
      <c r="BM39" s="197">
        <v>388</v>
      </c>
      <c r="BN39" s="197">
        <v>462</v>
      </c>
      <c r="BO39" s="197">
        <v>474</v>
      </c>
      <c r="BP39" s="197">
        <v>458</v>
      </c>
      <c r="BQ39" s="197">
        <v>442</v>
      </c>
      <c r="BR39" s="208">
        <f>SUM(BS39:BW39)</f>
        <v>1851</v>
      </c>
      <c r="BS39" s="197">
        <v>393</v>
      </c>
      <c r="BT39" s="197">
        <v>354</v>
      </c>
      <c r="BU39" s="197">
        <v>401</v>
      </c>
      <c r="BV39" s="197">
        <v>365</v>
      </c>
      <c r="BW39" s="197">
        <v>338</v>
      </c>
      <c r="BX39" s="208">
        <f>SUM(BY39:CC39)</f>
        <v>1729</v>
      </c>
      <c r="BY39" s="197">
        <v>399</v>
      </c>
      <c r="BZ39" s="197">
        <v>414</v>
      </c>
      <c r="CA39" s="197">
        <v>377</v>
      </c>
      <c r="CB39" s="197">
        <v>268</v>
      </c>
      <c r="CC39" s="197">
        <v>271</v>
      </c>
      <c r="CD39" s="208">
        <f>SUM(CE39:CI39)</f>
        <v>1053</v>
      </c>
      <c r="CE39" s="197">
        <v>256</v>
      </c>
      <c r="CF39" s="197">
        <v>219</v>
      </c>
      <c r="CG39" s="197">
        <v>242</v>
      </c>
      <c r="CH39" s="197">
        <v>180</v>
      </c>
      <c r="CI39" s="197">
        <v>156</v>
      </c>
      <c r="CJ39" s="208">
        <f>SUM(CK39:CO39)</f>
        <v>624</v>
      </c>
      <c r="CK39" s="197">
        <v>156</v>
      </c>
      <c r="CL39" s="197">
        <v>125</v>
      </c>
      <c r="CM39" s="197">
        <v>119</v>
      </c>
      <c r="CN39" s="197">
        <v>102</v>
      </c>
      <c r="CO39" s="197">
        <v>122</v>
      </c>
      <c r="CP39" s="208">
        <f>SUM(CQ39:CU39)</f>
        <v>319</v>
      </c>
      <c r="CQ39" s="197">
        <v>78</v>
      </c>
      <c r="CR39" s="197">
        <v>69</v>
      </c>
      <c r="CS39" s="197">
        <v>43</v>
      </c>
      <c r="CT39" s="197">
        <v>74</v>
      </c>
      <c r="CU39" s="197">
        <v>55</v>
      </c>
      <c r="CV39" s="208">
        <f>SUM(CW39:DA39)</f>
        <v>258</v>
      </c>
      <c r="CW39" s="197">
        <v>63</v>
      </c>
      <c r="CX39" s="197">
        <v>57</v>
      </c>
      <c r="CY39" s="197">
        <v>47</v>
      </c>
      <c r="CZ39" s="197">
        <v>48</v>
      </c>
      <c r="DA39" s="197">
        <v>43</v>
      </c>
      <c r="DB39" s="208">
        <f>SUM(DC39:DG39)</f>
        <v>166</v>
      </c>
      <c r="DC39" s="197">
        <v>36</v>
      </c>
      <c r="DD39" s="197">
        <v>40</v>
      </c>
      <c r="DE39" s="197">
        <v>31</v>
      </c>
      <c r="DF39" s="197">
        <v>31</v>
      </c>
      <c r="DG39" s="197">
        <v>28</v>
      </c>
      <c r="DH39" s="208">
        <f>SUM(DI39:DM39)</f>
        <v>70</v>
      </c>
      <c r="DI39" s="197">
        <v>27</v>
      </c>
      <c r="DJ39" s="197">
        <v>17</v>
      </c>
      <c r="DK39" s="197">
        <v>9</v>
      </c>
      <c r="DL39" s="197">
        <v>8</v>
      </c>
      <c r="DM39" s="197">
        <v>9</v>
      </c>
      <c r="DN39" s="208">
        <f>SUM(DO39:DS39)</f>
        <v>15</v>
      </c>
      <c r="DO39" s="197">
        <v>6</v>
      </c>
      <c r="DP39" s="197">
        <v>2</v>
      </c>
      <c r="DQ39" s="197">
        <v>4</v>
      </c>
      <c r="DR39" s="197">
        <v>3</v>
      </c>
      <c r="DS39" s="197">
        <v>0</v>
      </c>
      <c r="DT39" s="385">
        <v>3</v>
      </c>
    </row>
    <row r="40" spans="1:125" s="298" customFormat="1" ht="16.2" customHeight="1" x14ac:dyDescent="0.2">
      <c r="A40" s="564" t="s">
        <v>32</v>
      </c>
      <c r="B40" s="378" t="s">
        <v>17</v>
      </c>
      <c r="C40" s="379">
        <f t="shared" ref="C40:AA40" si="66">SUM(C41:C42)</f>
        <v>34573</v>
      </c>
      <c r="D40" s="208">
        <f t="shared" si="66"/>
        <v>937</v>
      </c>
      <c r="E40" s="208">
        <f t="shared" si="66"/>
        <v>179</v>
      </c>
      <c r="F40" s="208">
        <f t="shared" si="66"/>
        <v>161</v>
      </c>
      <c r="G40" s="208">
        <f t="shared" si="66"/>
        <v>187</v>
      </c>
      <c r="H40" s="208">
        <f t="shared" si="66"/>
        <v>199</v>
      </c>
      <c r="I40" s="208">
        <f t="shared" si="66"/>
        <v>211</v>
      </c>
      <c r="J40" s="208">
        <f t="shared" si="66"/>
        <v>1094</v>
      </c>
      <c r="K40" s="208">
        <f t="shared" si="66"/>
        <v>212</v>
      </c>
      <c r="L40" s="208">
        <f t="shared" si="66"/>
        <v>235</v>
      </c>
      <c r="M40" s="208">
        <f t="shared" si="66"/>
        <v>205</v>
      </c>
      <c r="N40" s="208">
        <f t="shared" si="66"/>
        <v>232</v>
      </c>
      <c r="O40" s="208">
        <f t="shared" si="66"/>
        <v>210</v>
      </c>
      <c r="P40" s="208">
        <f t="shared" si="66"/>
        <v>1156</v>
      </c>
      <c r="Q40" s="208">
        <f t="shared" si="66"/>
        <v>222</v>
      </c>
      <c r="R40" s="208">
        <f t="shared" si="66"/>
        <v>253</v>
      </c>
      <c r="S40" s="208">
        <f t="shared" si="66"/>
        <v>228</v>
      </c>
      <c r="T40" s="208">
        <f t="shared" si="66"/>
        <v>210</v>
      </c>
      <c r="U40" s="208">
        <f t="shared" si="66"/>
        <v>243</v>
      </c>
      <c r="V40" s="208">
        <f t="shared" si="66"/>
        <v>1226</v>
      </c>
      <c r="W40" s="208">
        <f t="shared" si="66"/>
        <v>240</v>
      </c>
      <c r="X40" s="208">
        <f t="shared" si="66"/>
        <v>238</v>
      </c>
      <c r="Y40" s="208">
        <f t="shared" si="66"/>
        <v>223</v>
      </c>
      <c r="Z40" s="208">
        <f t="shared" si="66"/>
        <v>262</v>
      </c>
      <c r="AA40" s="208">
        <f t="shared" si="66"/>
        <v>263</v>
      </c>
      <c r="AB40" s="208">
        <f>SUM(AB41:AB42)</f>
        <v>2310</v>
      </c>
      <c r="AC40" s="208">
        <f t="shared" ref="AC40:CN40" si="67">SUM(AC41:AC42)</f>
        <v>338</v>
      </c>
      <c r="AD40" s="208">
        <f t="shared" si="67"/>
        <v>338</v>
      </c>
      <c r="AE40" s="208">
        <f t="shared" si="67"/>
        <v>528</v>
      </c>
      <c r="AF40" s="208">
        <f t="shared" si="67"/>
        <v>515</v>
      </c>
      <c r="AG40" s="208">
        <f t="shared" si="67"/>
        <v>591</v>
      </c>
      <c r="AH40" s="208">
        <f t="shared" si="67"/>
        <v>3758</v>
      </c>
      <c r="AI40" s="208">
        <f t="shared" si="67"/>
        <v>664</v>
      </c>
      <c r="AJ40" s="208">
        <f t="shared" si="67"/>
        <v>772</v>
      </c>
      <c r="AK40" s="208">
        <f t="shared" si="67"/>
        <v>753</v>
      </c>
      <c r="AL40" s="208">
        <f t="shared" si="67"/>
        <v>765</v>
      </c>
      <c r="AM40" s="208">
        <f t="shared" si="67"/>
        <v>804</v>
      </c>
      <c r="AN40" s="208">
        <f t="shared" si="67"/>
        <v>3319</v>
      </c>
      <c r="AO40" s="208">
        <f t="shared" si="67"/>
        <v>731</v>
      </c>
      <c r="AP40" s="208">
        <f t="shared" si="67"/>
        <v>721</v>
      </c>
      <c r="AQ40" s="208">
        <f t="shared" si="67"/>
        <v>649</v>
      </c>
      <c r="AR40" s="208">
        <f t="shared" si="67"/>
        <v>640</v>
      </c>
      <c r="AS40" s="208">
        <f t="shared" si="67"/>
        <v>578</v>
      </c>
      <c r="AT40" s="208">
        <f t="shared" si="67"/>
        <v>2776</v>
      </c>
      <c r="AU40" s="208">
        <f t="shared" si="67"/>
        <v>597</v>
      </c>
      <c r="AV40" s="208">
        <f t="shared" si="67"/>
        <v>543</v>
      </c>
      <c r="AW40" s="208">
        <f t="shared" si="67"/>
        <v>539</v>
      </c>
      <c r="AX40" s="208">
        <f t="shared" si="67"/>
        <v>544</v>
      </c>
      <c r="AY40" s="208">
        <f t="shared" si="67"/>
        <v>553</v>
      </c>
      <c r="AZ40" s="208">
        <f t="shared" si="67"/>
        <v>2707</v>
      </c>
      <c r="BA40" s="208">
        <f t="shared" si="67"/>
        <v>571</v>
      </c>
      <c r="BB40" s="208">
        <f t="shared" si="67"/>
        <v>578</v>
      </c>
      <c r="BC40" s="208">
        <f t="shared" si="67"/>
        <v>567</v>
      </c>
      <c r="BD40" s="208">
        <f t="shared" si="67"/>
        <v>519</v>
      </c>
      <c r="BE40" s="208">
        <f t="shared" si="67"/>
        <v>472</v>
      </c>
      <c r="BF40" s="208">
        <f t="shared" si="67"/>
        <v>2480</v>
      </c>
      <c r="BG40" s="208">
        <f t="shared" si="67"/>
        <v>458</v>
      </c>
      <c r="BH40" s="208">
        <f t="shared" si="67"/>
        <v>451</v>
      </c>
      <c r="BI40" s="208">
        <f t="shared" si="67"/>
        <v>477</v>
      </c>
      <c r="BJ40" s="208">
        <f t="shared" si="67"/>
        <v>529</v>
      </c>
      <c r="BK40" s="208">
        <f t="shared" si="67"/>
        <v>565</v>
      </c>
      <c r="BL40" s="208">
        <f t="shared" si="67"/>
        <v>3403</v>
      </c>
      <c r="BM40" s="208">
        <f t="shared" si="67"/>
        <v>606</v>
      </c>
      <c r="BN40" s="208">
        <f t="shared" si="67"/>
        <v>687</v>
      </c>
      <c r="BO40" s="208">
        <f t="shared" si="67"/>
        <v>680</v>
      </c>
      <c r="BP40" s="208">
        <f t="shared" si="67"/>
        <v>728</v>
      </c>
      <c r="BQ40" s="208">
        <f t="shared" si="67"/>
        <v>702</v>
      </c>
      <c r="BR40" s="208">
        <f t="shared" si="67"/>
        <v>3111</v>
      </c>
      <c r="BS40" s="208">
        <f t="shared" si="67"/>
        <v>659</v>
      </c>
      <c r="BT40" s="208">
        <f t="shared" si="67"/>
        <v>591</v>
      </c>
      <c r="BU40" s="208">
        <f t="shared" si="67"/>
        <v>679</v>
      </c>
      <c r="BV40" s="208">
        <f t="shared" si="67"/>
        <v>630</v>
      </c>
      <c r="BW40" s="208">
        <f t="shared" si="67"/>
        <v>552</v>
      </c>
      <c r="BX40" s="208">
        <f t="shared" si="67"/>
        <v>2761</v>
      </c>
      <c r="BY40" s="208">
        <f t="shared" si="67"/>
        <v>579</v>
      </c>
      <c r="BZ40" s="208">
        <f t="shared" si="67"/>
        <v>607</v>
      </c>
      <c r="CA40" s="208">
        <f t="shared" si="67"/>
        <v>598</v>
      </c>
      <c r="CB40" s="208">
        <f t="shared" si="67"/>
        <v>537</v>
      </c>
      <c r="CC40" s="208">
        <f t="shared" si="67"/>
        <v>440</v>
      </c>
      <c r="CD40" s="208">
        <f t="shared" si="67"/>
        <v>1616</v>
      </c>
      <c r="CE40" s="208">
        <f t="shared" si="67"/>
        <v>374</v>
      </c>
      <c r="CF40" s="208">
        <f t="shared" si="67"/>
        <v>368</v>
      </c>
      <c r="CG40" s="208">
        <f t="shared" si="67"/>
        <v>371</v>
      </c>
      <c r="CH40" s="208">
        <f t="shared" si="67"/>
        <v>269</v>
      </c>
      <c r="CI40" s="208">
        <f t="shared" si="67"/>
        <v>234</v>
      </c>
      <c r="CJ40" s="208">
        <f t="shared" si="67"/>
        <v>894</v>
      </c>
      <c r="CK40" s="208">
        <f t="shared" si="67"/>
        <v>261</v>
      </c>
      <c r="CL40" s="208">
        <f t="shared" si="67"/>
        <v>185</v>
      </c>
      <c r="CM40" s="208">
        <f t="shared" si="67"/>
        <v>173</v>
      </c>
      <c r="CN40" s="208">
        <f t="shared" si="67"/>
        <v>150</v>
      </c>
      <c r="CO40" s="208">
        <f t="shared" ref="CO40:DT40" si="68">SUM(CO41:CO42)</f>
        <v>125</v>
      </c>
      <c r="CP40" s="208">
        <f t="shared" si="68"/>
        <v>463</v>
      </c>
      <c r="CQ40" s="208">
        <f t="shared" si="68"/>
        <v>129</v>
      </c>
      <c r="CR40" s="208">
        <f t="shared" si="68"/>
        <v>107</v>
      </c>
      <c r="CS40" s="208">
        <f t="shared" si="68"/>
        <v>74</v>
      </c>
      <c r="CT40" s="208">
        <f t="shared" si="68"/>
        <v>69</v>
      </c>
      <c r="CU40" s="208">
        <f t="shared" si="68"/>
        <v>84</v>
      </c>
      <c r="CV40" s="208">
        <f t="shared" si="68"/>
        <v>309</v>
      </c>
      <c r="CW40" s="208">
        <f t="shared" si="68"/>
        <v>74</v>
      </c>
      <c r="CX40" s="208">
        <f t="shared" si="68"/>
        <v>61</v>
      </c>
      <c r="CY40" s="208">
        <f t="shared" si="68"/>
        <v>72</v>
      </c>
      <c r="CZ40" s="208">
        <f t="shared" si="68"/>
        <v>51</v>
      </c>
      <c r="DA40" s="208">
        <f t="shared" si="68"/>
        <v>51</v>
      </c>
      <c r="DB40" s="208">
        <f t="shared" si="68"/>
        <v>170</v>
      </c>
      <c r="DC40" s="208">
        <f t="shared" si="68"/>
        <v>39</v>
      </c>
      <c r="DD40" s="208">
        <f t="shared" si="68"/>
        <v>42</v>
      </c>
      <c r="DE40" s="208">
        <f t="shared" si="68"/>
        <v>36</v>
      </c>
      <c r="DF40" s="208">
        <f t="shared" si="68"/>
        <v>31</v>
      </c>
      <c r="DG40" s="208">
        <f t="shared" si="68"/>
        <v>22</v>
      </c>
      <c r="DH40" s="208">
        <f t="shared" si="68"/>
        <v>68</v>
      </c>
      <c r="DI40" s="208">
        <f t="shared" si="68"/>
        <v>17</v>
      </c>
      <c r="DJ40" s="208">
        <f t="shared" si="68"/>
        <v>17</v>
      </c>
      <c r="DK40" s="208">
        <f t="shared" si="68"/>
        <v>15</v>
      </c>
      <c r="DL40" s="208">
        <f t="shared" si="68"/>
        <v>11</v>
      </c>
      <c r="DM40" s="208">
        <f t="shared" si="68"/>
        <v>8</v>
      </c>
      <c r="DN40" s="208">
        <f t="shared" si="68"/>
        <v>15</v>
      </c>
      <c r="DO40" s="208">
        <f t="shared" si="68"/>
        <v>3</v>
      </c>
      <c r="DP40" s="208">
        <f t="shared" si="68"/>
        <v>2</v>
      </c>
      <c r="DQ40" s="208">
        <f t="shared" si="68"/>
        <v>5</v>
      </c>
      <c r="DR40" s="208">
        <f t="shared" si="68"/>
        <v>2</v>
      </c>
      <c r="DS40" s="208">
        <f t="shared" si="68"/>
        <v>3</v>
      </c>
      <c r="DT40" s="380">
        <f t="shared" si="68"/>
        <v>0</v>
      </c>
    </row>
    <row r="41" spans="1:125" s="298" customFormat="1" ht="16.2" customHeight="1" x14ac:dyDescent="0.2">
      <c r="A41" s="576"/>
      <c r="B41" s="381" t="s">
        <v>18</v>
      </c>
      <c r="C41" s="379">
        <f>SUM(D41,J41,P41,V41,AB41,AH41,AN41,AT41,AZ41,BF41,BL41,BR41,BX41,CD41,CJ41,CP41,CV41,DB41,DH41,DN41,DT41)</f>
        <v>18693</v>
      </c>
      <c r="D41" s="208">
        <f>SUM(E41:I41)</f>
        <v>495</v>
      </c>
      <c r="E41" s="197">
        <v>92</v>
      </c>
      <c r="F41" s="197">
        <v>89</v>
      </c>
      <c r="G41" s="197">
        <v>101</v>
      </c>
      <c r="H41" s="197">
        <v>93</v>
      </c>
      <c r="I41" s="197">
        <v>120</v>
      </c>
      <c r="J41" s="208">
        <f>SUM(K41:O41)</f>
        <v>576</v>
      </c>
      <c r="K41" s="197">
        <v>113</v>
      </c>
      <c r="L41" s="197">
        <v>117</v>
      </c>
      <c r="M41" s="197">
        <v>105</v>
      </c>
      <c r="N41" s="197">
        <v>130</v>
      </c>
      <c r="O41" s="197">
        <v>111</v>
      </c>
      <c r="P41" s="208">
        <f>SUM(Q41:U41)</f>
        <v>586</v>
      </c>
      <c r="Q41" s="197">
        <v>116</v>
      </c>
      <c r="R41" s="197">
        <v>135</v>
      </c>
      <c r="S41" s="197">
        <v>116</v>
      </c>
      <c r="T41" s="197">
        <v>104</v>
      </c>
      <c r="U41" s="197">
        <v>115</v>
      </c>
      <c r="V41" s="208">
        <f>SUM(W41:AA41)</f>
        <v>645</v>
      </c>
      <c r="W41" s="197">
        <v>120</v>
      </c>
      <c r="X41" s="197">
        <v>129</v>
      </c>
      <c r="Y41" s="197">
        <v>111</v>
      </c>
      <c r="Z41" s="197">
        <v>148</v>
      </c>
      <c r="AA41" s="197">
        <v>137</v>
      </c>
      <c r="AB41" s="208">
        <f>SUM(AC41:AG41)</f>
        <v>1240</v>
      </c>
      <c r="AC41" s="197">
        <v>172</v>
      </c>
      <c r="AD41" s="197">
        <v>184</v>
      </c>
      <c r="AE41" s="197">
        <v>281</v>
      </c>
      <c r="AF41" s="197">
        <v>293</v>
      </c>
      <c r="AG41" s="197">
        <v>310</v>
      </c>
      <c r="AH41" s="208">
        <f>SUM(AI41:AM41)</f>
        <v>2216</v>
      </c>
      <c r="AI41" s="197">
        <v>383</v>
      </c>
      <c r="AJ41" s="197">
        <v>456</v>
      </c>
      <c r="AK41" s="197">
        <v>456</v>
      </c>
      <c r="AL41" s="197">
        <v>443</v>
      </c>
      <c r="AM41" s="197">
        <v>478</v>
      </c>
      <c r="AN41" s="208">
        <f>SUM(AO41:AS41)</f>
        <v>1939</v>
      </c>
      <c r="AO41" s="197">
        <v>414</v>
      </c>
      <c r="AP41" s="197">
        <v>414</v>
      </c>
      <c r="AQ41" s="197">
        <v>402</v>
      </c>
      <c r="AR41" s="197">
        <v>378</v>
      </c>
      <c r="AS41" s="197">
        <v>331</v>
      </c>
      <c r="AT41" s="208">
        <f>SUM(AU41:AY41)</f>
        <v>1594</v>
      </c>
      <c r="AU41" s="197">
        <v>326</v>
      </c>
      <c r="AV41" s="197">
        <v>329</v>
      </c>
      <c r="AW41" s="197">
        <v>315</v>
      </c>
      <c r="AX41" s="197">
        <v>296</v>
      </c>
      <c r="AY41" s="197">
        <v>328</v>
      </c>
      <c r="AZ41" s="208">
        <f>SUM(BA41:BE41)</f>
        <v>1540</v>
      </c>
      <c r="BA41" s="197">
        <v>320</v>
      </c>
      <c r="BB41" s="197">
        <v>348</v>
      </c>
      <c r="BC41" s="197">
        <v>312</v>
      </c>
      <c r="BD41" s="197">
        <v>284</v>
      </c>
      <c r="BE41" s="197">
        <v>276</v>
      </c>
      <c r="BF41" s="208">
        <f>SUM(BG41:BK41)</f>
        <v>1264</v>
      </c>
      <c r="BG41" s="197">
        <v>249</v>
      </c>
      <c r="BH41" s="197">
        <v>243</v>
      </c>
      <c r="BI41" s="197">
        <v>240</v>
      </c>
      <c r="BJ41" s="197">
        <v>265</v>
      </c>
      <c r="BK41" s="197">
        <v>267</v>
      </c>
      <c r="BL41" s="208">
        <f>SUM(BM41:BQ41)</f>
        <v>1726</v>
      </c>
      <c r="BM41" s="197">
        <v>325</v>
      </c>
      <c r="BN41" s="197">
        <v>348</v>
      </c>
      <c r="BO41" s="197">
        <v>347</v>
      </c>
      <c r="BP41" s="197">
        <v>378</v>
      </c>
      <c r="BQ41" s="197">
        <v>328</v>
      </c>
      <c r="BR41" s="208">
        <f>SUM(BS41:BW41)</f>
        <v>1610</v>
      </c>
      <c r="BS41" s="197">
        <v>318</v>
      </c>
      <c r="BT41" s="197">
        <v>323</v>
      </c>
      <c r="BU41" s="197">
        <v>347</v>
      </c>
      <c r="BV41" s="197">
        <v>334</v>
      </c>
      <c r="BW41" s="197">
        <v>288</v>
      </c>
      <c r="BX41" s="208">
        <f>SUM(BY41:CC41)</f>
        <v>1504</v>
      </c>
      <c r="BY41" s="197">
        <v>331</v>
      </c>
      <c r="BZ41" s="197">
        <v>332</v>
      </c>
      <c r="CA41" s="197">
        <v>305</v>
      </c>
      <c r="CB41" s="197">
        <v>288</v>
      </c>
      <c r="CC41" s="197">
        <v>248</v>
      </c>
      <c r="CD41" s="208">
        <f>SUM(CE41:CI41)</f>
        <v>846</v>
      </c>
      <c r="CE41" s="197">
        <v>200</v>
      </c>
      <c r="CF41" s="197">
        <v>187</v>
      </c>
      <c r="CG41" s="197">
        <v>190</v>
      </c>
      <c r="CH41" s="197">
        <v>140</v>
      </c>
      <c r="CI41" s="197">
        <v>129</v>
      </c>
      <c r="CJ41" s="208">
        <f>SUM(CK41:CO41)</f>
        <v>485</v>
      </c>
      <c r="CK41" s="197">
        <v>143</v>
      </c>
      <c r="CL41" s="197">
        <v>98</v>
      </c>
      <c r="CM41" s="197">
        <v>94</v>
      </c>
      <c r="CN41" s="197">
        <v>86</v>
      </c>
      <c r="CO41" s="197">
        <v>64</v>
      </c>
      <c r="CP41" s="208">
        <f>SUM(CQ41:CU41)</f>
        <v>241</v>
      </c>
      <c r="CQ41" s="197">
        <v>64</v>
      </c>
      <c r="CR41" s="197">
        <v>58</v>
      </c>
      <c r="CS41" s="197">
        <v>40</v>
      </c>
      <c r="CT41" s="197">
        <v>32</v>
      </c>
      <c r="CU41" s="197">
        <v>47</v>
      </c>
      <c r="CV41" s="208">
        <f>SUM(CW41:DA41)</f>
        <v>120</v>
      </c>
      <c r="CW41" s="197">
        <v>32</v>
      </c>
      <c r="CX41" s="197">
        <v>23</v>
      </c>
      <c r="CY41" s="197">
        <v>26</v>
      </c>
      <c r="CZ41" s="197">
        <v>17</v>
      </c>
      <c r="DA41" s="197">
        <v>22</v>
      </c>
      <c r="DB41" s="208">
        <f>SUM(DC41:DG41)</f>
        <v>50</v>
      </c>
      <c r="DC41" s="197">
        <v>9</v>
      </c>
      <c r="DD41" s="197">
        <v>14</v>
      </c>
      <c r="DE41" s="197">
        <v>13</v>
      </c>
      <c r="DF41" s="197">
        <v>6</v>
      </c>
      <c r="DG41" s="197">
        <v>8</v>
      </c>
      <c r="DH41" s="208">
        <f>SUM(DI41:DM41)</f>
        <v>12</v>
      </c>
      <c r="DI41" s="197">
        <v>3</v>
      </c>
      <c r="DJ41" s="197">
        <v>4</v>
      </c>
      <c r="DK41" s="197">
        <v>2</v>
      </c>
      <c r="DL41" s="197">
        <v>2</v>
      </c>
      <c r="DM41" s="197">
        <v>1</v>
      </c>
      <c r="DN41" s="208">
        <f>SUM(DO41:DS41)</f>
        <v>4</v>
      </c>
      <c r="DO41" s="197">
        <v>0</v>
      </c>
      <c r="DP41" s="197">
        <v>1</v>
      </c>
      <c r="DQ41" s="197">
        <v>2</v>
      </c>
      <c r="DR41" s="197">
        <v>0</v>
      </c>
      <c r="DS41" s="197">
        <v>1</v>
      </c>
      <c r="DT41" s="385">
        <v>0</v>
      </c>
    </row>
    <row r="42" spans="1:125" s="298" customFormat="1" ht="16.2" customHeight="1" x14ac:dyDescent="0.2">
      <c r="A42" s="576"/>
      <c r="B42" s="381" t="s">
        <v>19</v>
      </c>
      <c r="C42" s="379">
        <f>SUM(D42,J42,P42,V42,AB42,AH42,AN42,AT42,AZ42,BF42,BL42,BR42,BX42,CD42,CJ42,CP42,CV42,DB42,DH42,DN42,DT42)</f>
        <v>15880</v>
      </c>
      <c r="D42" s="208">
        <f>SUM(E42:I42)</f>
        <v>442</v>
      </c>
      <c r="E42" s="197">
        <v>87</v>
      </c>
      <c r="F42" s="197">
        <v>72</v>
      </c>
      <c r="G42" s="197">
        <v>86</v>
      </c>
      <c r="H42" s="197">
        <v>106</v>
      </c>
      <c r="I42" s="197">
        <v>91</v>
      </c>
      <c r="J42" s="208">
        <f>SUM(K42:O42)</f>
        <v>518</v>
      </c>
      <c r="K42" s="197">
        <v>99</v>
      </c>
      <c r="L42" s="197">
        <v>118</v>
      </c>
      <c r="M42" s="197">
        <v>100</v>
      </c>
      <c r="N42" s="197">
        <v>102</v>
      </c>
      <c r="O42" s="197">
        <v>99</v>
      </c>
      <c r="P42" s="208">
        <f>SUM(Q42:U42)</f>
        <v>570</v>
      </c>
      <c r="Q42" s="197">
        <v>106</v>
      </c>
      <c r="R42" s="197">
        <v>118</v>
      </c>
      <c r="S42" s="197">
        <v>112</v>
      </c>
      <c r="T42" s="197">
        <v>106</v>
      </c>
      <c r="U42" s="197">
        <v>128</v>
      </c>
      <c r="V42" s="208">
        <f>SUM(W42:AA42)</f>
        <v>581</v>
      </c>
      <c r="W42" s="197">
        <v>120</v>
      </c>
      <c r="X42" s="197">
        <v>109</v>
      </c>
      <c r="Y42" s="197">
        <v>112</v>
      </c>
      <c r="Z42" s="197">
        <v>114</v>
      </c>
      <c r="AA42" s="197">
        <v>126</v>
      </c>
      <c r="AB42" s="208">
        <f>SUM(AC42:AG42)</f>
        <v>1070</v>
      </c>
      <c r="AC42" s="197">
        <v>166</v>
      </c>
      <c r="AD42" s="197">
        <v>154</v>
      </c>
      <c r="AE42" s="197">
        <v>247</v>
      </c>
      <c r="AF42" s="197">
        <v>222</v>
      </c>
      <c r="AG42" s="197">
        <v>281</v>
      </c>
      <c r="AH42" s="208">
        <f>SUM(AI42:AM42)</f>
        <v>1542</v>
      </c>
      <c r="AI42" s="197">
        <v>281</v>
      </c>
      <c r="AJ42" s="197">
        <v>316</v>
      </c>
      <c r="AK42" s="197">
        <v>297</v>
      </c>
      <c r="AL42" s="197">
        <v>322</v>
      </c>
      <c r="AM42" s="197">
        <v>326</v>
      </c>
      <c r="AN42" s="208">
        <f>SUM(AO42:AS42)</f>
        <v>1380</v>
      </c>
      <c r="AO42" s="197">
        <v>317</v>
      </c>
      <c r="AP42" s="197">
        <v>307</v>
      </c>
      <c r="AQ42" s="197">
        <v>247</v>
      </c>
      <c r="AR42" s="197">
        <v>262</v>
      </c>
      <c r="AS42" s="197">
        <v>247</v>
      </c>
      <c r="AT42" s="208">
        <f>SUM(AU42:AY42)</f>
        <v>1182</v>
      </c>
      <c r="AU42" s="197">
        <v>271</v>
      </c>
      <c r="AV42" s="197">
        <v>214</v>
      </c>
      <c r="AW42" s="197">
        <v>224</v>
      </c>
      <c r="AX42" s="197">
        <v>248</v>
      </c>
      <c r="AY42" s="197">
        <v>225</v>
      </c>
      <c r="AZ42" s="208">
        <f>SUM(BA42:BE42)</f>
        <v>1167</v>
      </c>
      <c r="BA42" s="197">
        <v>251</v>
      </c>
      <c r="BB42" s="197">
        <v>230</v>
      </c>
      <c r="BC42" s="197">
        <v>255</v>
      </c>
      <c r="BD42" s="197">
        <v>235</v>
      </c>
      <c r="BE42" s="197">
        <v>196</v>
      </c>
      <c r="BF42" s="208">
        <f>SUM(BG42:BK42)</f>
        <v>1216</v>
      </c>
      <c r="BG42" s="197">
        <v>209</v>
      </c>
      <c r="BH42" s="197">
        <v>208</v>
      </c>
      <c r="BI42" s="197">
        <v>237</v>
      </c>
      <c r="BJ42" s="197">
        <v>264</v>
      </c>
      <c r="BK42" s="197">
        <v>298</v>
      </c>
      <c r="BL42" s="208">
        <f>SUM(BM42:BQ42)</f>
        <v>1677</v>
      </c>
      <c r="BM42" s="197">
        <v>281</v>
      </c>
      <c r="BN42" s="197">
        <v>339</v>
      </c>
      <c r="BO42" s="197">
        <v>333</v>
      </c>
      <c r="BP42" s="197">
        <v>350</v>
      </c>
      <c r="BQ42" s="197">
        <v>374</v>
      </c>
      <c r="BR42" s="208">
        <f>SUM(BS42:BW42)</f>
        <v>1501</v>
      </c>
      <c r="BS42" s="197">
        <v>341</v>
      </c>
      <c r="BT42" s="197">
        <v>268</v>
      </c>
      <c r="BU42" s="197">
        <v>332</v>
      </c>
      <c r="BV42" s="197">
        <v>296</v>
      </c>
      <c r="BW42" s="197">
        <v>264</v>
      </c>
      <c r="BX42" s="208">
        <f>SUM(BY42:CC42)</f>
        <v>1257</v>
      </c>
      <c r="BY42" s="197">
        <v>248</v>
      </c>
      <c r="BZ42" s="197">
        <v>275</v>
      </c>
      <c r="CA42" s="197">
        <v>293</v>
      </c>
      <c r="CB42" s="197">
        <v>249</v>
      </c>
      <c r="CC42" s="197">
        <v>192</v>
      </c>
      <c r="CD42" s="208">
        <f>SUM(CE42:CI42)</f>
        <v>770</v>
      </c>
      <c r="CE42" s="197">
        <v>174</v>
      </c>
      <c r="CF42" s="197">
        <v>181</v>
      </c>
      <c r="CG42" s="197">
        <v>181</v>
      </c>
      <c r="CH42" s="197">
        <v>129</v>
      </c>
      <c r="CI42" s="197">
        <v>105</v>
      </c>
      <c r="CJ42" s="208">
        <f>SUM(CK42:CO42)</f>
        <v>409</v>
      </c>
      <c r="CK42" s="197">
        <v>118</v>
      </c>
      <c r="CL42" s="197">
        <v>87</v>
      </c>
      <c r="CM42" s="197">
        <v>79</v>
      </c>
      <c r="CN42" s="197">
        <v>64</v>
      </c>
      <c r="CO42" s="197">
        <v>61</v>
      </c>
      <c r="CP42" s="208">
        <f>SUM(CQ42:CU42)</f>
        <v>222</v>
      </c>
      <c r="CQ42" s="197">
        <v>65</v>
      </c>
      <c r="CR42" s="197">
        <v>49</v>
      </c>
      <c r="CS42" s="197">
        <v>34</v>
      </c>
      <c r="CT42" s="197">
        <v>37</v>
      </c>
      <c r="CU42" s="197">
        <v>37</v>
      </c>
      <c r="CV42" s="208">
        <f>SUM(CW42:DA42)</f>
        <v>189</v>
      </c>
      <c r="CW42" s="197">
        <v>42</v>
      </c>
      <c r="CX42" s="197">
        <v>38</v>
      </c>
      <c r="CY42" s="197">
        <v>46</v>
      </c>
      <c r="CZ42" s="197">
        <v>34</v>
      </c>
      <c r="DA42" s="197">
        <v>29</v>
      </c>
      <c r="DB42" s="208">
        <f>SUM(DC42:DG42)</f>
        <v>120</v>
      </c>
      <c r="DC42" s="197">
        <v>30</v>
      </c>
      <c r="DD42" s="197">
        <v>28</v>
      </c>
      <c r="DE42" s="197">
        <v>23</v>
      </c>
      <c r="DF42" s="197">
        <v>25</v>
      </c>
      <c r="DG42" s="197">
        <v>14</v>
      </c>
      <c r="DH42" s="208">
        <f>SUM(DI42:DM42)</f>
        <v>56</v>
      </c>
      <c r="DI42" s="197">
        <v>14</v>
      </c>
      <c r="DJ42" s="197">
        <v>13</v>
      </c>
      <c r="DK42" s="197">
        <v>13</v>
      </c>
      <c r="DL42" s="197">
        <v>9</v>
      </c>
      <c r="DM42" s="197">
        <v>7</v>
      </c>
      <c r="DN42" s="208">
        <f>SUM(DO42:DS42)</f>
        <v>11</v>
      </c>
      <c r="DO42" s="197">
        <v>3</v>
      </c>
      <c r="DP42" s="197">
        <v>1</v>
      </c>
      <c r="DQ42" s="197">
        <v>3</v>
      </c>
      <c r="DR42" s="197">
        <v>2</v>
      </c>
      <c r="DS42" s="197">
        <v>2</v>
      </c>
      <c r="DT42" s="385">
        <v>0</v>
      </c>
    </row>
    <row r="43" spans="1:125" s="298" customFormat="1" ht="16.2" customHeight="1" x14ac:dyDescent="0.2">
      <c r="A43" s="564" t="s">
        <v>33</v>
      </c>
      <c r="B43" s="378" t="s">
        <v>17</v>
      </c>
      <c r="C43" s="379">
        <f t="shared" ref="C43:AA43" si="69">SUM(C44:C45)</f>
        <v>27350</v>
      </c>
      <c r="D43" s="208">
        <f t="shared" si="69"/>
        <v>730</v>
      </c>
      <c r="E43" s="208">
        <f t="shared" si="69"/>
        <v>123</v>
      </c>
      <c r="F43" s="208">
        <f t="shared" si="69"/>
        <v>149</v>
      </c>
      <c r="G43" s="208">
        <f t="shared" si="69"/>
        <v>149</v>
      </c>
      <c r="H43" s="208">
        <f t="shared" si="69"/>
        <v>153</v>
      </c>
      <c r="I43" s="208">
        <f t="shared" si="69"/>
        <v>156</v>
      </c>
      <c r="J43" s="208">
        <f t="shared" si="69"/>
        <v>1093</v>
      </c>
      <c r="K43" s="208">
        <f t="shared" si="69"/>
        <v>178</v>
      </c>
      <c r="L43" s="208">
        <f t="shared" si="69"/>
        <v>210</v>
      </c>
      <c r="M43" s="208">
        <f t="shared" si="69"/>
        <v>232</v>
      </c>
      <c r="N43" s="208">
        <f t="shared" si="69"/>
        <v>247</v>
      </c>
      <c r="O43" s="208">
        <f t="shared" si="69"/>
        <v>226</v>
      </c>
      <c r="P43" s="208">
        <f t="shared" si="69"/>
        <v>1274</v>
      </c>
      <c r="Q43" s="208">
        <f t="shared" si="69"/>
        <v>288</v>
      </c>
      <c r="R43" s="208">
        <f t="shared" si="69"/>
        <v>246</v>
      </c>
      <c r="S43" s="208">
        <f t="shared" si="69"/>
        <v>240</v>
      </c>
      <c r="T43" s="208">
        <f t="shared" si="69"/>
        <v>240</v>
      </c>
      <c r="U43" s="208">
        <f t="shared" si="69"/>
        <v>260</v>
      </c>
      <c r="V43" s="208">
        <f t="shared" si="69"/>
        <v>1271</v>
      </c>
      <c r="W43" s="208">
        <f t="shared" si="69"/>
        <v>277</v>
      </c>
      <c r="X43" s="208">
        <f t="shared" si="69"/>
        <v>219</v>
      </c>
      <c r="Y43" s="208">
        <f t="shared" si="69"/>
        <v>249</v>
      </c>
      <c r="Z43" s="208">
        <f t="shared" si="69"/>
        <v>260</v>
      </c>
      <c r="AA43" s="208">
        <f t="shared" si="69"/>
        <v>266</v>
      </c>
      <c r="AB43" s="208">
        <f>SUM(AB44:AB45)</f>
        <v>1647</v>
      </c>
      <c r="AC43" s="208">
        <f t="shared" ref="AC43:CN43" si="70">SUM(AC44:AC45)</f>
        <v>252</v>
      </c>
      <c r="AD43" s="208">
        <f t="shared" si="70"/>
        <v>310</v>
      </c>
      <c r="AE43" s="208">
        <f t="shared" si="70"/>
        <v>357</v>
      </c>
      <c r="AF43" s="208">
        <f t="shared" si="70"/>
        <v>352</v>
      </c>
      <c r="AG43" s="208">
        <f t="shared" si="70"/>
        <v>376</v>
      </c>
      <c r="AH43" s="208">
        <f t="shared" si="70"/>
        <v>2165</v>
      </c>
      <c r="AI43" s="208">
        <f t="shared" si="70"/>
        <v>410</v>
      </c>
      <c r="AJ43" s="208">
        <f t="shared" si="70"/>
        <v>399</v>
      </c>
      <c r="AK43" s="208">
        <f t="shared" si="70"/>
        <v>459</v>
      </c>
      <c r="AL43" s="208">
        <f t="shared" si="70"/>
        <v>439</v>
      </c>
      <c r="AM43" s="208">
        <f t="shared" si="70"/>
        <v>458</v>
      </c>
      <c r="AN43" s="208">
        <f t="shared" si="70"/>
        <v>1962</v>
      </c>
      <c r="AO43" s="208">
        <f t="shared" si="70"/>
        <v>426</v>
      </c>
      <c r="AP43" s="208">
        <f t="shared" si="70"/>
        <v>418</v>
      </c>
      <c r="AQ43" s="208">
        <f t="shared" si="70"/>
        <v>383</v>
      </c>
      <c r="AR43" s="208">
        <f t="shared" si="70"/>
        <v>344</v>
      </c>
      <c r="AS43" s="208">
        <f t="shared" si="70"/>
        <v>391</v>
      </c>
      <c r="AT43" s="208">
        <f t="shared" si="70"/>
        <v>1773</v>
      </c>
      <c r="AU43" s="208">
        <f t="shared" si="70"/>
        <v>313</v>
      </c>
      <c r="AV43" s="208">
        <f t="shared" si="70"/>
        <v>320</v>
      </c>
      <c r="AW43" s="208">
        <f t="shared" si="70"/>
        <v>383</v>
      </c>
      <c r="AX43" s="208">
        <f t="shared" si="70"/>
        <v>369</v>
      </c>
      <c r="AY43" s="208">
        <f t="shared" si="70"/>
        <v>388</v>
      </c>
      <c r="AZ43" s="208">
        <f t="shared" si="70"/>
        <v>2124</v>
      </c>
      <c r="BA43" s="208">
        <f t="shared" si="70"/>
        <v>440</v>
      </c>
      <c r="BB43" s="208">
        <f t="shared" si="70"/>
        <v>421</v>
      </c>
      <c r="BC43" s="208">
        <f t="shared" si="70"/>
        <v>447</v>
      </c>
      <c r="BD43" s="208">
        <f t="shared" si="70"/>
        <v>416</v>
      </c>
      <c r="BE43" s="208">
        <f t="shared" si="70"/>
        <v>400</v>
      </c>
      <c r="BF43" s="208">
        <f t="shared" si="70"/>
        <v>2125</v>
      </c>
      <c r="BG43" s="208">
        <f t="shared" si="70"/>
        <v>396</v>
      </c>
      <c r="BH43" s="208">
        <f t="shared" si="70"/>
        <v>383</v>
      </c>
      <c r="BI43" s="208">
        <f t="shared" si="70"/>
        <v>415</v>
      </c>
      <c r="BJ43" s="208">
        <f t="shared" si="70"/>
        <v>435</v>
      </c>
      <c r="BK43" s="208">
        <f t="shared" si="70"/>
        <v>496</v>
      </c>
      <c r="BL43" s="208">
        <f t="shared" si="70"/>
        <v>2736</v>
      </c>
      <c r="BM43" s="208">
        <f t="shared" si="70"/>
        <v>446</v>
      </c>
      <c r="BN43" s="208">
        <f t="shared" si="70"/>
        <v>506</v>
      </c>
      <c r="BO43" s="208">
        <f t="shared" si="70"/>
        <v>563</v>
      </c>
      <c r="BP43" s="208">
        <f t="shared" si="70"/>
        <v>598</v>
      </c>
      <c r="BQ43" s="208">
        <f t="shared" si="70"/>
        <v>623</v>
      </c>
      <c r="BR43" s="208">
        <f t="shared" si="70"/>
        <v>2630</v>
      </c>
      <c r="BS43" s="208">
        <f t="shared" si="70"/>
        <v>568</v>
      </c>
      <c r="BT43" s="208">
        <f t="shared" si="70"/>
        <v>497</v>
      </c>
      <c r="BU43" s="208">
        <f t="shared" si="70"/>
        <v>573</v>
      </c>
      <c r="BV43" s="208">
        <f t="shared" si="70"/>
        <v>492</v>
      </c>
      <c r="BW43" s="208">
        <f t="shared" si="70"/>
        <v>500</v>
      </c>
      <c r="BX43" s="208">
        <f t="shared" si="70"/>
        <v>2413</v>
      </c>
      <c r="BY43" s="208">
        <f t="shared" si="70"/>
        <v>549</v>
      </c>
      <c r="BZ43" s="208">
        <f t="shared" si="70"/>
        <v>545</v>
      </c>
      <c r="CA43" s="208">
        <f t="shared" si="70"/>
        <v>508</v>
      </c>
      <c r="CB43" s="208">
        <f t="shared" si="70"/>
        <v>443</v>
      </c>
      <c r="CC43" s="208">
        <f t="shared" si="70"/>
        <v>368</v>
      </c>
      <c r="CD43" s="208">
        <f t="shared" si="70"/>
        <v>1519</v>
      </c>
      <c r="CE43" s="208">
        <f t="shared" si="70"/>
        <v>374</v>
      </c>
      <c r="CF43" s="208">
        <f t="shared" si="70"/>
        <v>328</v>
      </c>
      <c r="CG43" s="208">
        <f t="shared" si="70"/>
        <v>315</v>
      </c>
      <c r="CH43" s="208">
        <f t="shared" si="70"/>
        <v>264</v>
      </c>
      <c r="CI43" s="208">
        <f t="shared" si="70"/>
        <v>238</v>
      </c>
      <c r="CJ43" s="208">
        <f t="shared" si="70"/>
        <v>804</v>
      </c>
      <c r="CK43" s="208">
        <f t="shared" si="70"/>
        <v>191</v>
      </c>
      <c r="CL43" s="208">
        <f t="shared" si="70"/>
        <v>162</v>
      </c>
      <c r="CM43" s="208">
        <f t="shared" si="70"/>
        <v>175</v>
      </c>
      <c r="CN43" s="208">
        <f t="shared" si="70"/>
        <v>147</v>
      </c>
      <c r="CO43" s="208">
        <f t="shared" ref="CO43:DT43" si="71">SUM(CO44:CO45)</f>
        <v>129</v>
      </c>
      <c r="CP43" s="208">
        <f t="shared" si="71"/>
        <v>496</v>
      </c>
      <c r="CQ43" s="208">
        <f t="shared" si="71"/>
        <v>128</v>
      </c>
      <c r="CR43" s="208">
        <f t="shared" si="71"/>
        <v>117</v>
      </c>
      <c r="CS43" s="208">
        <f t="shared" si="71"/>
        <v>93</v>
      </c>
      <c r="CT43" s="208">
        <f t="shared" si="71"/>
        <v>77</v>
      </c>
      <c r="CU43" s="208">
        <f t="shared" si="71"/>
        <v>81</v>
      </c>
      <c r="CV43" s="208">
        <f t="shared" si="71"/>
        <v>327</v>
      </c>
      <c r="CW43" s="208">
        <f t="shared" si="71"/>
        <v>86</v>
      </c>
      <c r="CX43" s="208">
        <f t="shared" si="71"/>
        <v>79</v>
      </c>
      <c r="CY43" s="208">
        <f t="shared" si="71"/>
        <v>64</v>
      </c>
      <c r="CZ43" s="208">
        <f t="shared" si="71"/>
        <v>53</v>
      </c>
      <c r="DA43" s="208">
        <f t="shared" si="71"/>
        <v>45</v>
      </c>
      <c r="DB43" s="208">
        <f t="shared" si="71"/>
        <v>180</v>
      </c>
      <c r="DC43" s="208">
        <f t="shared" si="71"/>
        <v>45</v>
      </c>
      <c r="DD43" s="208">
        <f t="shared" si="71"/>
        <v>30</v>
      </c>
      <c r="DE43" s="208">
        <f t="shared" si="71"/>
        <v>40</v>
      </c>
      <c r="DF43" s="208">
        <f t="shared" si="71"/>
        <v>33</v>
      </c>
      <c r="DG43" s="208">
        <f t="shared" si="71"/>
        <v>32</v>
      </c>
      <c r="DH43" s="208">
        <f t="shared" si="71"/>
        <v>63</v>
      </c>
      <c r="DI43" s="208">
        <f t="shared" si="71"/>
        <v>20</v>
      </c>
      <c r="DJ43" s="208">
        <f t="shared" si="71"/>
        <v>15</v>
      </c>
      <c r="DK43" s="208">
        <f t="shared" si="71"/>
        <v>9</v>
      </c>
      <c r="DL43" s="208">
        <f t="shared" si="71"/>
        <v>10</v>
      </c>
      <c r="DM43" s="208">
        <f t="shared" si="71"/>
        <v>9</v>
      </c>
      <c r="DN43" s="208">
        <f t="shared" si="71"/>
        <v>16</v>
      </c>
      <c r="DO43" s="208">
        <f t="shared" si="71"/>
        <v>6</v>
      </c>
      <c r="DP43" s="208">
        <f t="shared" si="71"/>
        <v>3</v>
      </c>
      <c r="DQ43" s="208">
        <f t="shared" si="71"/>
        <v>4</v>
      </c>
      <c r="DR43" s="208">
        <f t="shared" si="71"/>
        <v>2</v>
      </c>
      <c r="DS43" s="208">
        <f t="shared" si="71"/>
        <v>1</v>
      </c>
      <c r="DT43" s="380">
        <f t="shared" si="71"/>
        <v>2</v>
      </c>
      <c r="DU43" s="386"/>
    </row>
    <row r="44" spans="1:125" s="298" customFormat="1" ht="16.2" customHeight="1" x14ac:dyDescent="0.2">
      <c r="A44" s="564"/>
      <c r="B44" s="381" t="s">
        <v>18</v>
      </c>
      <c r="C44" s="379">
        <f>SUM(D44,J44,P44,V44,AB44,AH44,AN44,AT44,AZ44,BF44,BL44,BR44,BX44,CD44,CJ44,CP44,CV44,DB44,DH44,DN44,DT44)</f>
        <v>13800</v>
      </c>
      <c r="D44" s="208">
        <f>SUM(E44:I44)</f>
        <v>362</v>
      </c>
      <c r="E44" s="197">
        <v>56</v>
      </c>
      <c r="F44" s="197">
        <v>73</v>
      </c>
      <c r="G44" s="197">
        <v>72</v>
      </c>
      <c r="H44" s="197">
        <v>82</v>
      </c>
      <c r="I44" s="197">
        <v>79</v>
      </c>
      <c r="J44" s="208">
        <f>SUM(K44:O44)</f>
        <v>590</v>
      </c>
      <c r="K44" s="197">
        <v>98</v>
      </c>
      <c r="L44" s="197">
        <v>115</v>
      </c>
      <c r="M44" s="197">
        <v>133</v>
      </c>
      <c r="N44" s="197">
        <v>136</v>
      </c>
      <c r="O44" s="197">
        <v>108</v>
      </c>
      <c r="P44" s="208">
        <f>SUM(Q44:U44)</f>
        <v>679</v>
      </c>
      <c r="Q44" s="197">
        <v>159</v>
      </c>
      <c r="R44" s="197">
        <v>126</v>
      </c>
      <c r="S44" s="197">
        <v>113</v>
      </c>
      <c r="T44" s="197">
        <v>139</v>
      </c>
      <c r="U44" s="197">
        <v>142</v>
      </c>
      <c r="V44" s="208">
        <f>SUM(W44:AA44)</f>
        <v>677</v>
      </c>
      <c r="W44" s="197">
        <v>145</v>
      </c>
      <c r="X44" s="197">
        <v>115</v>
      </c>
      <c r="Y44" s="197">
        <v>147</v>
      </c>
      <c r="Z44" s="197">
        <v>146</v>
      </c>
      <c r="AA44" s="197">
        <v>124</v>
      </c>
      <c r="AB44" s="208">
        <f>SUM(AC44:AG44)</f>
        <v>906</v>
      </c>
      <c r="AC44" s="197">
        <v>147</v>
      </c>
      <c r="AD44" s="197">
        <v>173</v>
      </c>
      <c r="AE44" s="197">
        <v>192</v>
      </c>
      <c r="AF44" s="197">
        <v>181</v>
      </c>
      <c r="AG44" s="197">
        <v>213</v>
      </c>
      <c r="AH44" s="208">
        <f>SUM(AI44:AM44)</f>
        <v>1212</v>
      </c>
      <c r="AI44" s="197">
        <v>218</v>
      </c>
      <c r="AJ44" s="197">
        <v>213</v>
      </c>
      <c r="AK44" s="197">
        <v>255</v>
      </c>
      <c r="AL44" s="197">
        <v>265</v>
      </c>
      <c r="AM44" s="197">
        <v>261</v>
      </c>
      <c r="AN44" s="208">
        <f>SUM(AO44:AS44)</f>
        <v>1067</v>
      </c>
      <c r="AO44" s="197">
        <v>231</v>
      </c>
      <c r="AP44" s="197">
        <v>218</v>
      </c>
      <c r="AQ44" s="197">
        <v>226</v>
      </c>
      <c r="AR44" s="197">
        <v>179</v>
      </c>
      <c r="AS44" s="197">
        <v>213</v>
      </c>
      <c r="AT44" s="208">
        <f>SUM(AU44:AY44)</f>
        <v>932</v>
      </c>
      <c r="AU44" s="197">
        <v>170</v>
      </c>
      <c r="AV44" s="197">
        <v>169</v>
      </c>
      <c r="AW44" s="197">
        <v>194</v>
      </c>
      <c r="AX44" s="197">
        <v>188</v>
      </c>
      <c r="AY44" s="197">
        <v>211</v>
      </c>
      <c r="AZ44" s="208">
        <f>SUM(BA44:BE44)</f>
        <v>1058</v>
      </c>
      <c r="BA44" s="197">
        <v>224</v>
      </c>
      <c r="BB44" s="197">
        <v>207</v>
      </c>
      <c r="BC44" s="197">
        <v>224</v>
      </c>
      <c r="BD44" s="197">
        <v>204</v>
      </c>
      <c r="BE44" s="197">
        <v>199</v>
      </c>
      <c r="BF44" s="208">
        <f>SUM(BG44:BK44)</f>
        <v>1018</v>
      </c>
      <c r="BG44" s="197">
        <v>207</v>
      </c>
      <c r="BH44" s="197">
        <v>179</v>
      </c>
      <c r="BI44" s="197">
        <v>187</v>
      </c>
      <c r="BJ44" s="197">
        <v>217</v>
      </c>
      <c r="BK44" s="197">
        <v>228</v>
      </c>
      <c r="BL44" s="208">
        <f>SUM(BM44:BQ44)</f>
        <v>1252</v>
      </c>
      <c r="BM44" s="197">
        <v>206</v>
      </c>
      <c r="BN44" s="197">
        <v>244</v>
      </c>
      <c r="BO44" s="197">
        <v>255</v>
      </c>
      <c r="BP44" s="197">
        <v>258</v>
      </c>
      <c r="BQ44" s="197">
        <v>289</v>
      </c>
      <c r="BR44" s="208">
        <f>SUM(BS44:BW44)</f>
        <v>1252</v>
      </c>
      <c r="BS44" s="197">
        <v>244</v>
      </c>
      <c r="BT44" s="197">
        <v>242</v>
      </c>
      <c r="BU44" s="197">
        <v>278</v>
      </c>
      <c r="BV44" s="197">
        <v>234</v>
      </c>
      <c r="BW44" s="197">
        <v>254</v>
      </c>
      <c r="BX44" s="208">
        <f>SUM(BY44:CC44)</f>
        <v>1218</v>
      </c>
      <c r="BY44" s="197">
        <v>274</v>
      </c>
      <c r="BZ44" s="197">
        <v>277</v>
      </c>
      <c r="CA44" s="197">
        <v>256</v>
      </c>
      <c r="CB44" s="197">
        <v>213</v>
      </c>
      <c r="CC44" s="197">
        <v>198</v>
      </c>
      <c r="CD44" s="208">
        <f>SUM(CE44:CI44)</f>
        <v>753</v>
      </c>
      <c r="CE44" s="197">
        <v>189</v>
      </c>
      <c r="CF44" s="197">
        <v>163</v>
      </c>
      <c r="CG44" s="197">
        <v>151</v>
      </c>
      <c r="CH44" s="197">
        <v>144</v>
      </c>
      <c r="CI44" s="197">
        <v>106</v>
      </c>
      <c r="CJ44" s="208">
        <f>SUM(CK44:CO44)</f>
        <v>403</v>
      </c>
      <c r="CK44" s="197">
        <v>97</v>
      </c>
      <c r="CL44" s="197">
        <v>72</v>
      </c>
      <c r="CM44" s="197">
        <v>89</v>
      </c>
      <c r="CN44" s="197">
        <v>79</v>
      </c>
      <c r="CO44" s="197">
        <v>66</v>
      </c>
      <c r="CP44" s="208">
        <f>SUM(CQ44:CU44)</f>
        <v>240</v>
      </c>
      <c r="CQ44" s="197">
        <v>56</v>
      </c>
      <c r="CR44" s="197">
        <v>61</v>
      </c>
      <c r="CS44" s="197">
        <v>54</v>
      </c>
      <c r="CT44" s="197">
        <v>34</v>
      </c>
      <c r="CU44" s="197">
        <v>35</v>
      </c>
      <c r="CV44" s="208">
        <f>SUM(CW44:DA44)</f>
        <v>113</v>
      </c>
      <c r="CW44" s="197">
        <v>32</v>
      </c>
      <c r="CX44" s="197">
        <v>28</v>
      </c>
      <c r="CY44" s="197">
        <v>21</v>
      </c>
      <c r="CZ44" s="197">
        <v>17</v>
      </c>
      <c r="DA44" s="197">
        <v>15</v>
      </c>
      <c r="DB44" s="208">
        <f>SUM(DC44:DG44)</f>
        <v>54</v>
      </c>
      <c r="DC44" s="197">
        <v>14</v>
      </c>
      <c r="DD44" s="197">
        <v>10</v>
      </c>
      <c r="DE44" s="197">
        <v>15</v>
      </c>
      <c r="DF44" s="197">
        <v>7</v>
      </c>
      <c r="DG44" s="197">
        <v>8</v>
      </c>
      <c r="DH44" s="208">
        <f>SUM(DI44:DM44)</f>
        <v>10</v>
      </c>
      <c r="DI44" s="197">
        <v>5</v>
      </c>
      <c r="DJ44" s="197">
        <v>4</v>
      </c>
      <c r="DK44" s="197">
        <v>0</v>
      </c>
      <c r="DL44" s="197">
        <v>0</v>
      </c>
      <c r="DM44" s="197">
        <v>1</v>
      </c>
      <c r="DN44" s="208">
        <f>SUM(DO44:DS44)</f>
        <v>3</v>
      </c>
      <c r="DO44" s="197">
        <v>1</v>
      </c>
      <c r="DP44" s="197">
        <v>0</v>
      </c>
      <c r="DQ44" s="197">
        <v>2</v>
      </c>
      <c r="DR44" s="197">
        <v>0</v>
      </c>
      <c r="DS44" s="197">
        <v>0</v>
      </c>
      <c r="DT44" s="382">
        <v>1</v>
      </c>
    </row>
    <row r="45" spans="1:125" s="298" customFormat="1" ht="16.2" customHeight="1" x14ac:dyDescent="0.2">
      <c r="A45" s="564"/>
      <c r="B45" s="381" t="s">
        <v>19</v>
      </c>
      <c r="C45" s="379">
        <f>SUM(D45,J45,P45,V45,AB45,AH45,AN45,AT45,AZ45,BF45,BL45,BR45,BX45,CD45,CJ45,CP45,CV45,DB45,DH45,DN45,DT45)</f>
        <v>13550</v>
      </c>
      <c r="D45" s="208">
        <f>SUM(E45:I45)</f>
        <v>368</v>
      </c>
      <c r="E45" s="197">
        <v>67</v>
      </c>
      <c r="F45" s="197">
        <v>76</v>
      </c>
      <c r="G45" s="197">
        <v>77</v>
      </c>
      <c r="H45" s="197">
        <v>71</v>
      </c>
      <c r="I45" s="197">
        <v>77</v>
      </c>
      <c r="J45" s="208">
        <f>SUM(K45:O45)</f>
        <v>503</v>
      </c>
      <c r="K45" s="197">
        <v>80</v>
      </c>
      <c r="L45" s="197">
        <v>95</v>
      </c>
      <c r="M45" s="197">
        <v>99</v>
      </c>
      <c r="N45" s="197">
        <v>111</v>
      </c>
      <c r="O45" s="197">
        <v>118</v>
      </c>
      <c r="P45" s="208">
        <f>SUM(Q45:U45)</f>
        <v>595</v>
      </c>
      <c r="Q45" s="197">
        <v>129</v>
      </c>
      <c r="R45" s="197">
        <v>120</v>
      </c>
      <c r="S45" s="197">
        <v>127</v>
      </c>
      <c r="T45" s="197">
        <v>101</v>
      </c>
      <c r="U45" s="197">
        <v>118</v>
      </c>
      <c r="V45" s="208">
        <f>SUM(W45:AA45)</f>
        <v>594</v>
      </c>
      <c r="W45" s="197">
        <v>132</v>
      </c>
      <c r="X45" s="197">
        <v>104</v>
      </c>
      <c r="Y45" s="197">
        <v>102</v>
      </c>
      <c r="Z45" s="197">
        <v>114</v>
      </c>
      <c r="AA45" s="197">
        <v>142</v>
      </c>
      <c r="AB45" s="208">
        <f>SUM(AC45:AG45)</f>
        <v>741</v>
      </c>
      <c r="AC45" s="197">
        <v>105</v>
      </c>
      <c r="AD45" s="197">
        <v>137</v>
      </c>
      <c r="AE45" s="197">
        <v>165</v>
      </c>
      <c r="AF45" s="197">
        <v>171</v>
      </c>
      <c r="AG45" s="197">
        <v>163</v>
      </c>
      <c r="AH45" s="208">
        <f>SUM(AI45:AM45)</f>
        <v>953</v>
      </c>
      <c r="AI45" s="197">
        <v>192</v>
      </c>
      <c r="AJ45" s="197">
        <v>186</v>
      </c>
      <c r="AK45" s="197">
        <v>204</v>
      </c>
      <c r="AL45" s="197">
        <v>174</v>
      </c>
      <c r="AM45" s="197">
        <v>197</v>
      </c>
      <c r="AN45" s="208">
        <f>SUM(AO45:AS45)</f>
        <v>895</v>
      </c>
      <c r="AO45" s="197">
        <v>195</v>
      </c>
      <c r="AP45" s="197">
        <v>200</v>
      </c>
      <c r="AQ45" s="197">
        <v>157</v>
      </c>
      <c r="AR45" s="197">
        <v>165</v>
      </c>
      <c r="AS45" s="197">
        <v>178</v>
      </c>
      <c r="AT45" s="208">
        <f>SUM(AU45:AY45)</f>
        <v>841</v>
      </c>
      <c r="AU45" s="197">
        <v>143</v>
      </c>
      <c r="AV45" s="197">
        <v>151</v>
      </c>
      <c r="AW45" s="197">
        <v>189</v>
      </c>
      <c r="AX45" s="197">
        <v>181</v>
      </c>
      <c r="AY45" s="197">
        <v>177</v>
      </c>
      <c r="AZ45" s="208">
        <f>SUM(BA45:BE45)</f>
        <v>1066</v>
      </c>
      <c r="BA45" s="197">
        <v>216</v>
      </c>
      <c r="BB45" s="197">
        <v>214</v>
      </c>
      <c r="BC45" s="197">
        <v>223</v>
      </c>
      <c r="BD45" s="197">
        <v>212</v>
      </c>
      <c r="BE45" s="197">
        <v>201</v>
      </c>
      <c r="BF45" s="208">
        <f>SUM(BG45:BK45)</f>
        <v>1107</v>
      </c>
      <c r="BG45" s="197">
        <v>189</v>
      </c>
      <c r="BH45" s="197">
        <v>204</v>
      </c>
      <c r="BI45" s="197">
        <v>228</v>
      </c>
      <c r="BJ45" s="197">
        <v>218</v>
      </c>
      <c r="BK45" s="197">
        <v>268</v>
      </c>
      <c r="BL45" s="208">
        <f>SUM(BM45:BQ45)</f>
        <v>1484</v>
      </c>
      <c r="BM45" s="197">
        <v>240</v>
      </c>
      <c r="BN45" s="197">
        <v>262</v>
      </c>
      <c r="BO45" s="197">
        <v>308</v>
      </c>
      <c r="BP45" s="197">
        <v>340</v>
      </c>
      <c r="BQ45" s="197">
        <v>334</v>
      </c>
      <c r="BR45" s="208">
        <f>SUM(BS45:BW45)</f>
        <v>1378</v>
      </c>
      <c r="BS45" s="197">
        <v>324</v>
      </c>
      <c r="BT45" s="197">
        <v>255</v>
      </c>
      <c r="BU45" s="197">
        <v>295</v>
      </c>
      <c r="BV45" s="197">
        <v>258</v>
      </c>
      <c r="BW45" s="197">
        <v>246</v>
      </c>
      <c r="BX45" s="208">
        <f>SUM(BY45:CC45)</f>
        <v>1195</v>
      </c>
      <c r="BY45" s="197">
        <v>275</v>
      </c>
      <c r="BZ45" s="197">
        <v>268</v>
      </c>
      <c r="CA45" s="197">
        <v>252</v>
      </c>
      <c r="CB45" s="197">
        <v>230</v>
      </c>
      <c r="CC45" s="197">
        <v>170</v>
      </c>
      <c r="CD45" s="208">
        <f>SUM(CE45:CI45)</f>
        <v>766</v>
      </c>
      <c r="CE45" s="197">
        <v>185</v>
      </c>
      <c r="CF45" s="197">
        <v>165</v>
      </c>
      <c r="CG45" s="197">
        <v>164</v>
      </c>
      <c r="CH45" s="197">
        <v>120</v>
      </c>
      <c r="CI45" s="197">
        <v>132</v>
      </c>
      <c r="CJ45" s="208">
        <f>SUM(CK45:CO45)</f>
        <v>401</v>
      </c>
      <c r="CK45" s="197">
        <v>94</v>
      </c>
      <c r="CL45" s="197">
        <v>90</v>
      </c>
      <c r="CM45" s="197">
        <v>86</v>
      </c>
      <c r="CN45" s="197">
        <v>68</v>
      </c>
      <c r="CO45" s="197">
        <v>63</v>
      </c>
      <c r="CP45" s="208">
        <f>SUM(CQ45:CU45)</f>
        <v>256</v>
      </c>
      <c r="CQ45" s="197">
        <v>72</v>
      </c>
      <c r="CR45" s="197">
        <v>56</v>
      </c>
      <c r="CS45" s="197">
        <v>39</v>
      </c>
      <c r="CT45" s="197">
        <v>43</v>
      </c>
      <c r="CU45" s="197">
        <v>46</v>
      </c>
      <c r="CV45" s="208">
        <f>SUM(CW45:DA45)</f>
        <v>214</v>
      </c>
      <c r="CW45" s="197">
        <v>54</v>
      </c>
      <c r="CX45" s="197">
        <v>51</v>
      </c>
      <c r="CY45" s="197">
        <v>43</v>
      </c>
      <c r="CZ45" s="197">
        <v>36</v>
      </c>
      <c r="DA45" s="197">
        <v>30</v>
      </c>
      <c r="DB45" s="208">
        <f>SUM(DC45:DG45)</f>
        <v>126</v>
      </c>
      <c r="DC45" s="197">
        <v>31</v>
      </c>
      <c r="DD45" s="197">
        <v>20</v>
      </c>
      <c r="DE45" s="197">
        <v>25</v>
      </c>
      <c r="DF45" s="197">
        <v>26</v>
      </c>
      <c r="DG45" s="197">
        <v>24</v>
      </c>
      <c r="DH45" s="208">
        <f>SUM(DI45:DM45)</f>
        <v>53</v>
      </c>
      <c r="DI45" s="197">
        <v>15</v>
      </c>
      <c r="DJ45" s="197">
        <v>11</v>
      </c>
      <c r="DK45" s="197">
        <v>9</v>
      </c>
      <c r="DL45" s="197">
        <v>10</v>
      </c>
      <c r="DM45" s="197">
        <v>8</v>
      </c>
      <c r="DN45" s="208">
        <f>SUM(DO45:DS45)</f>
        <v>13</v>
      </c>
      <c r="DO45" s="197">
        <v>5</v>
      </c>
      <c r="DP45" s="197">
        <v>3</v>
      </c>
      <c r="DQ45" s="197">
        <v>2</v>
      </c>
      <c r="DR45" s="197">
        <v>2</v>
      </c>
      <c r="DS45" s="197">
        <v>1</v>
      </c>
      <c r="DT45" s="382">
        <v>1</v>
      </c>
    </row>
    <row r="46" spans="1:125" s="298" customFormat="1" ht="16.2" customHeight="1" x14ac:dyDescent="0.2">
      <c r="A46" s="564" t="s">
        <v>34</v>
      </c>
      <c r="B46" s="378" t="s">
        <v>17</v>
      </c>
      <c r="C46" s="379">
        <f t="shared" ref="C46:AA46" si="72">SUM(C47:C48)</f>
        <v>27198</v>
      </c>
      <c r="D46" s="208">
        <f t="shared" si="72"/>
        <v>634</v>
      </c>
      <c r="E46" s="208">
        <f t="shared" si="72"/>
        <v>102</v>
      </c>
      <c r="F46" s="208">
        <f t="shared" si="72"/>
        <v>122</v>
      </c>
      <c r="G46" s="208">
        <f t="shared" si="72"/>
        <v>120</v>
      </c>
      <c r="H46" s="208">
        <f t="shared" si="72"/>
        <v>127</v>
      </c>
      <c r="I46" s="208">
        <f t="shared" si="72"/>
        <v>163</v>
      </c>
      <c r="J46" s="208">
        <f t="shared" si="72"/>
        <v>1159</v>
      </c>
      <c r="K46" s="208">
        <f t="shared" si="72"/>
        <v>177</v>
      </c>
      <c r="L46" s="208">
        <f t="shared" si="72"/>
        <v>218</v>
      </c>
      <c r="M46" s="208">
        <f t="shared" si="72"/>
        <v>245</v>
      </c>
      <c r="N46" s="208">
        <f t="shared" si="72"/>
        <v>249</v>
      </c>
      <c r="O46" s="208">
        <f t="shared" si="72"/>
        <v>270</v>
      </c>
      <c r="P46" s="208">
        <f t="shared" si="72"/>
        <v>1500</v>
      </c>
      <c r="Q46" s="208">
        <f t="shared" si="72"/>
        <v>289</v>
      </c>
      <c r="R46" s="208">
        <f t="shared" si="72"/>
        <v>285</v>
      </c>
      <c r="S46" s="208">
        <f t="shared" si="72"/>
        <v>300</v>
      </c>
      <c r="T46" s="208">
        <f t="shared" si="72"/>
        <v>311</v>
      </c>
      <c r="U46" s="208">
        <f t="shared" si="72"/>
        <v>315</v>
      </c>
      <c r="V46" s="208">
        <f t="shared" si="72"/>
        <v>1687</v>
      </c>
      <c r="W46" s="208">
        <f t="shared" si="72"/>
        <v>391</v>
      </c>
      <c r="X46" s="208">
        <f t="shared" si="72"/>
        <v>296</v>
      </c>
      <c r="Y46" s="208">
        <f t="shared" si="72"/>
        <v>315</v>
      </c>
      <c r="Z46" s="208">
        <f t="shared" si="72"/>
        <v>335</v>
      </c>
      <c r="AA46" s="208">
        <f t="shared" si="72"/>
        <v>350</v>
      </c>
      <c r="AB46" s="208">
        <f>SUM(AB47:AB48)</f>
        <v>1766</v>
      </c>
      <c r="AC46" s="208">
        <f t="shared" ref="AC46:CN46" si="73">SUM(AC47:AC48)</f>
        <v>295</v>
      </c>
      <c r="AD46" s="208">
        <f t="shared" si="73"/>
        <v>355</v>
      </c>
      <c r="AE46" s="208">
        <f t="shared" si="73"/>
        <v>357</v>
      </c>
      <c r="AF46" s="208">
        <f t="shared" si="73"/>
        <v>390</v>
      </c>
      <c r="AG46" s="208">
        <f t="shared" si="73"/>
        <v>369</v>
      </c>
      <c r="AH46" s="208">
        <f t="shared" si="73"/>
        <v>1788</v>
      </c>
      <c r="AI46" s="208">
        <f t="shared" si="73"/>
        <v>357</v>
      </c>
      <c r="AJ46" s="208">
        <f t="shared" si="73"/>
        <v>393</v>
      </c>
      <c r="AK46" s="208">
        <f t="shared" si="73"/>
        <v>350</v>
      </c>
      <c r="AL46" s="208">
        <f t="shared" si="73"/>
        <v>341</v>
      </c>
      <c r="AM46" s="208">
        <f t="shared" si="73"/>
        <v>347</v>
      </c>
      <c r="AN46" s="208">
        <f t="shared" si="73"/>
        <v>1772</v>
      </c>
      <c r="AO46" s="208">
        <f t="shared" si="73"/>
        <v>395</v>
      </c>
      <c r="AP46" s="208">
        <f t="shared" si="73"/>
        <v>375</v>
      </c>
      <c r="AQ46" s="208">
        <f t="shared" si="73"/>
        <v>344</v>
      </c>
      <c r="AR46" s="208">
        <f t="shared" si="73"/>
        <v>343</v>
      </c>
      <c r="AS46" s="208">
        <f t="shared" si="73"/>
        <v>315</v>
      </c>
      <c r="AT46" s="208">
        <f t="shared" si="73"/>
        <v>1582</v>
      </c>
      <c r="AU46" s="208">
        <f t="shared" si="73"/>
        <v>310</v>
      </c>
      <c r="AV46" s="208">
        <f t="shared" si="73"/>
        <v>311</v>
      </c>
      <c r="AW46" s="208">
        <f t="shared" si="73"/>
        <v>316</v>
      </c>
      <c r="AX46" s="208">
        <f t="shared" si="73"/>
        <v>304</v>
      </c>
      <c r="AY46" s="208">
        <f t="shared" si="73"/>
        <v>341</v>
      </c>
      <c r="AZ46" s="208">
        <f t="shared" si="73"/>
        <v>2123</v>
      </c>
      <c r="BA46" s="208">
        <f t="shared" si="73"/>
        <v>391</v>
      </c>
      <c r="BB46" s="208">
        <f t="shared" si="73"/>
        <v>424</v>
      </c>
      <c r="BC46" s="208">
        <f t="shared" si="73"/>
        <v>453</v>
      </c>
      <c r="BD46" s="208">
        <f t="shared" si="73"/>
        <v>445</v>
      </c>
      <c r="BE46" s="208">
        <f t="shared" si="73"/>
        <v>410</v>
      </c>
      <c r="BF46" s="208">
        <f t="shared" si="73"/>
        <v>2320</v>
      </c>
      <c r="BG46" s="208">
        <f t="shared" si="73"/>
        <v>441</v>
      </c>
      <c r="BH46" s="208">
        <f t="shared" si="73"/>
        <v>409</v>
      </c>
      <c r="BI46" s="208">
        <f t="shared" si="73"/>
        <v>424</v>
      </c>
      <c r="BJ46" s="208">
        <f t="shared" si="73"/>
        <v>514</v>
      </c>
      <c r="BK46" s="208">
        <f t="shared" si="73"/>
        <v>532</v>
      </c>
      <c r="BL46" s="208">
        <f t="shared" si="73"/>
        <v>2941</v>
      </c>
      <c r="BM46" s="208">
        <f t="shared" si="73"/>
        <v>534</v>
      </c>
      <c r="BN46" s="208">
        <f t="shared" si="73"/>
        <v>588</v>
      </c>
      <c r="BO46" s="208">
        <f t="shared" si="73"/>
        <v>611</v>
      </c>
      <c r="BP46" s="208">
        <f t="shared" si="73"/>
        <v>632</v>
      </c>
      <c r="BQ46" s="208">
        <f t="shared" si="73"/>
        <v>576</v>
      </c>
      <c r="BR46" s="208">
        <f t="shared" si="73"/>
        <v>2791</v>
      </c>
      <c r="BS46" s="208">
        <f t="shared" si="73"/>
        <v>588</v>
      </c>
      <c r="BT46" s="208">
        <f t="shared" si="73"/>
        <v>555</v>
      </c>
      <c r="BU46" s="208">
        <f t="shared" si="73"/>
        <v>561</v>
      </c>
      <c r="BV46" s="208">
        <f t="shared" si="73"/>
        <v>575</v>
      </c>
      <c r="BW46" s="208">
        <f t="shared" si="73"/>
        <v>512</v>
      </c>
      <c r="BX46" s="208">
        <f t="shared" si="73"/>
        <v>2579</v>
      </c>
      <c r="BY46" s="208">
        <f t="shared" si="73"/>
        <v>589</v>
      </c>
      <c r="BZ46" s="208">
        <f t="shared" si="73"/>
        <v>584</v>
      </c>
      <c r="CA46" s="208">
        <f t="shared" si="73"/>
        <v>562</v>
      </c>
      <c r="CB46" s="208">
        <f t="shared" si="73"/>
        <v>433</v>
      </c>
      <c r="CC46" s="208">
        <f t="shared" si="73"/>
        <v>411</v>
      </c>
      <c r="CD46" s="208">
        <f t="shared" si="73"/>
        <v>1225</v>
      </c>
      <c r="CE46" s="208">
        <f t="shared" si="73"/>
        <v>333</v>
      </c>
      <c r="CF46" s="208">
        <f t="shared" si="73"/>
        <v>264</v>
      </c>
      <c r="CG46" s="208">
        <f t="shared" si="73"/>
        <v>253</v>
      </c>
      <c r="CH46" s="208">
        <f t="shared" si="73"/>
        <v>199</v>
      </c>
      <c r="CI46" s="208">
        <f t="shared" si="73"/>
        <v>176</v>
      </c>
      <c r="CJ46" s="208">
        <f t="shared" si="73"/>
        <v>564</v>
      </c>
      <c r="CK46" s="208">
        <f t="shared" si="73"/>
        <v>170</v>
      </c>
      <c r="CL46" s="208">
        <f t="shared" si="73"/>
        <v>103</v>
      </c>
      <c r="CM46" s="208">
        <f t="shared" si="73"/>
        <v>97</v>
      </c>
      <c r="CN46" s="208">
        <f t="shared" si="73"/>
        <v>96</v>
      </c>
      <c r="CO46" s="208">
        <f t="shared" ref="CO46:DT46" si="74">SUM(CO47:CO48)</f>
        <v>98</v>
      </c>
      <c r="CP46" s="208">
        <f t="shared" si="74"/>
        <v>319</v>
      </c>
      <c r="CQ46" s="208">
        <f t="shared" si="74"/>
        <v>79</v>
      </c>
      <c r="CR46" s="208">
        <f t="shared" si="74"/>
        <v>77</v>
      </c>
      <c r="CS46" s="208">
        <f t="shared" si="74"/>
        <v>54</v>
      </c>
      <c r="CT46" s="208">
        <f t="shared" si="74"/>
        <v>41</v>
      </c>
      <c r="CU46" s="208">
        <f t="shared" si="74"/>
        <v>68</v>
      </c>
      <c r="CV46" s="208">
        <f t="shared" si="74"/>
        <v>238</v>
      </c>
      <c r="CW46" s="208">
        <f t="shared" si="74"/>
        <v>61</v>
      </c>
      <c r="CX46" s="208">
        <f t="shared" si="74"/>
        <v>40</v>
      </c>
      <c r="CY46" s="208">
        <f t="shared" si="74"/>
        <v>59</v>
      </c>
      <c r="CZ46" s="208">
        <f t="shared" si="74"/>
        <v>39</v>
      </c>
      <c r="DA46" s="208">
        <f t="shared" si="74"/>
        <v>39</v>
      </c>
      <c r="DB46" s="208">
        <f t="shared" si="74"/>
        <v>133</v>
      </c>
      <c r="DC46" s="208">
        <f t="shared" si="74"/>
        <v>38</v>
      </c>
      <c r="DD46" s="208">
        <f t="shared" si="74"/>
        <v>31</v>
      </c>
      <c r="DE46" s="208">
        <f t="shared" si="74"/>
        <v>21</v>
      </c>
      <c r="DF46" s="208">
        <f t="shared" si="74"/>
        <v>17</v>
      </c>
      <c r="DG46" s="208">
        <f t="shared" si="74"/>
        <v>26</v>
      </c>
      <c r="DH46" s="208">
        <f t="shared" si="74"/>
        <v>65</v>
      </c>
      <c r="DI46" s="208">
        <f t="shared" si="74"/>
        <v>16</v>
      </c>
      <c r="DJ46" s="208">
        <f t="shared" si="74"/>
        <v>16</v>
      </c>
      <c r="DK46" s="208">
        <f t="shared" si="74"/>
        <v>13</v>
      </c>
      <c r="DL46" s="208">
        <f t="shared" si="74"/>
        <v>14</v>
      </c>
      <c r="DM46" s="208">
        <f t="shared" si="74"/>
        <v>6</v>
      </c>
      <c r="DN46" s="208">
        <f t="shared" si="74"/>
        <v>9</v>
      </c>
      <c r="DO46" s="208">
        <f t="shared" si="74"/>
        <v>4</v>
      </c>
      <c r="DP46" s="208">
        <f t="shared" si="74"/>
        <v>4</v>
      </c>
      <c r="DQ46" s="208">
        <f t="shared" si="74"/>
        <v>0</v>
      </c>
      <c r="DR46" s="208">
        <f t="shared" si="74"/>
        <v>0</v>
      </c>
      <c r="DS46" s="208">
        <f t="shared" si="74"/>
        <v>1</v>
      </c>
      <c r="DT46" s="380">
        <f t="shared" si="74"/>
        <v>3</v>
      </c>
    </row>
    <row r="47" spans="1:125" s="298" customFormat="1" ht="16.2" customHeight="1" x14ac:dyDescent="0.2">
      <c r="A47" s="564"/>
      <c r="B47" s="381" t="s">
        <v>18</v>
      </c>
      <c r="C47" s="379">
        <f>SUM(D47,J47,P47,V47,AB47,AH47,AN47,AT47,AZ47,BF47,BL47,BR47,BX47,CD47,CJ47,CP47,CV47,DB47,DH47,DN47,DT47)</f>
        <v>13631</v>
      </c>
      <c r="D47" s="208">
        <f>SUM(E47:I47)</f>
        <v>335</v>
      </c>
      <c r="E47" s="197">
        <v>58</v>
      </c>
      <c r="F47" s="197">
        <v>72</v>
      </c>
      <c r="G47" s="197">
        <v>67</v>
      </c>
      <c r="H47" s="197">
        <v>59</v>
      </c>
      <c r="I47" s="197">
        <v>79</v>
      </c>
      <c r="J47" s="208">
        <f>SUM(K47:O47)</f>
        <v>574</v>
      </c>
      <c r="K47" s="197">
        <v>92</v>
      </c>
      <c r="L47" s="197">
        <v>108</v>
      </c>
      <c r="M47" s="197">
        <v>120</v>
      </c>
      <c r="N47" s="197">
        <v>116</v>
      </c>
      <c r="O47" s="197">
        <v>138</v>
      </c>
      <c r="P47" s="208">
        <f>SUM(Q47:U47)</f>
        <v>793</v>
      </c>
      <c r="Q47" s="197">
        <v>155</v>
      </c>
      <c r="R47" s="197">
        <v>142</v>
      </c>
      <c r="S47" s="197">
        <v>153</v>
      </c>
      <c r="T47" s="197">
        <v>168</v>
      </c>
      <c r="U47" s="197">
        <v>175</v>
      </c>
      <c r="V47" s="208">
        <f>SUM(W47:AA47)</f>
        <v>888</v>
      </c>
      <c r="W47" s="197">
        <v>213</v>
      </c>
      <c r="X47" s="197">
        <v>142</v>
      </c>
      <c r="Y47" s="197">
        <v>176</v>
      </c>
      <c r="Z47" s="197">
        <v>163</v>
      </c>
      <c r="AA47" s="197">
        <v>194</v>
      </c>
      <c r="AB47" s="208">
        <f>SUM(AC47:AG47)</f>
        <v>995</v>
      </c>
      <c r="AC47" s="197">
        <v>151</v>
      </c>
      <c r="AD47" s="197">
        <v>208</v>
      </c>
      <c r="AE47" s="197">
        <v>210</v>
      </c>
      <c r="AF47" s="197">
        <v>211</v>
      </c>
      <c r="AG47" s="197">
        <v>215</v>
      </c>
      <c r="AH47" s="208">
        <f>SUM(AI47:AM47)</f>
        <v>1009</v>
      </c>
      <c r="AI47" s="197">
        <v>201</v>
      </c>
      <c r="AJ47" s="197">
        <v>232</v>
      </c>
      <c r="AK47" s="197">
        <v>201</v>
      </c>
      <c r="AL47" s="197">
        <v>194</v>
      </c>
      <c r="AM47" s="197">
        <v>181</v>
      </c>
      <c r="AN47" s="208">
        <f>SUM(AO47:AS47)</f>
        <v>941</v>
      </c>
      <c r="AO47" s="197">
        <v>215</v>
      </c>
      <c r="AP47" s="197">
        <v>186</v>
      </c>
      <c r="AQ47" s="197">
        <v>190</v>
      </c>
      <c r="AR47" s="197">
        <v>178</v>
      </c>
      <c r="AS47" s="197">
        <v>172</v>
      </c>
      <c r="AT47" s="208">
        <f>SUM(AU47:AY47)</f>
        <v>827</v>
      </c>
      <c r="AU47" s="197">
        <v>182</v>
      </c>
      <c r="AV47" s="197">
        <v>153</v>
      </c>
      <c r="AW47" s="197">
        <v>167</v>
      </c>
      <c r="AX47" s="197">
        <v>158</v>
      </c>
      <c r="AY47" s="197">
        <v>167</v>
      </c>
      <c r="AZ47" s="208">
        <f>SUM(BA47:BE47)</f>
        <v>988</v>
      </c>
      <c r="BA47" s="197">
        <v>184</v>
      </c>
      <c r="BB47" s="197">
        <v>195</v>
      </c>
      <c r="BC47" s="197">
        <v>206</v>
      </c>
      <c r="BD47" s="197">
        <v>215</v>
      </c>
      <c r="BE47" s="197">
        <v>188</v>
      </c>
      <c r="BF47" s="208">
        <f>SUM(BG47:BK47)</f>
        <v>1041</v>
      </c>
      <c r="BG47" s="197">
        <v>194</v>
      </c>
      <c r="BH47" s="197">
        <v>199</v>
      </c>
      <c r="BI47" s="197">
        <v>184</v>
      </c>
      <c r="BJ47" s="197">
        <v>234</v>
      </c>
      <c r="BK47" s="197">
        <v>230</v>
      </c>
      <c r="BL47" s="208">
        <f>SUM(BM47:BQ47)</f>
        <v>1338</v>
      </c>
      <c r="BM47" s="197">
        <v>249</v>
      </c>
      <c r="BN47" s="197">
        <v>266</v>
      </c>
      <c r="BO47" s="197">
        <v>281</v>
      </c>
      <c r="BP47" s="197">
        <v>283</v>
      </c>
      <c r="BQ47" s="197">
        <v>259</v>
      </c>
      <c r="BR47" s="208">
        <f>SUM(BS47:BW47)</f>
        <v>1309</v>
      </c>
      <c r="BS47" s="197">
        <v>293</v>
      </c>
      <c r="BT47" s="197">
        <v>236</v>
      </c>
      <c r="BU47" s="197">
        <v>238</v>
      </c>
      <c r="BV47" s="197">
        <v>275</v>
      </c>
      <c r="BW47" s="197">
        <v>267</v>
      </c>
      <c r="BX47" s="208">
        <f>SUM(BY47:CC47)</f>
        <v>1383</v>
      </c>
      <c r="BY47" s="197">
        <v>303</v>
      </c>
      <c r="BZ47" s="197">
        <v>309</v>
      </c>
      <c r="CA47" s="197">
        <v>301</v>
      </c>
      <c r="CB47" s="197">
        <v>248</v>
      </c>
      <c r="CC47" s="197">
        <v>222</v>
      </c>
      <c r="CD47" s="208">
        <f>SUM(CE47:CI47)</f>
        <v>650</v>
      </c>
      <c r="CE47" s="197">
        <v>179</v>
      </c>
      <c r="CF47" s="197">
        <v>140</v>
      </c>
      <c r="CG47" s="197">
        <v>131</v>
      </c>
      <c r="CH47" s="197">
        <v>106</v>
      </c>
      <c r="CI47" s="197">
        <v>94</v>
      </c>
      <c r="CJ47" s="208">
        <f>SUM(CK47:CO47)</f>
        <v>291</v>
      </c>
      <c r="CK47" s="197">
        <v>85</v>
      </c>
      <c r="CL47" s="197">
        <v>51</v>
      </c>
      <c r="CM47" s="197">
        <v>55</v>
      </c>
      <c r="CN47" s="197">
        <v>51</v>
      </c>
      <c r="CO47" s="197">
        <v>49</v>
      </c>
      <c r="CP47" s="208">
        <f>SUM(CQ47:CU47)</f>
        <v>126</v>
      </c>
      <c r="CQ47" s="197">
        <v>36</v>
      </c>
      <c r="CR47" s="197">
        <v>38</v>
      </c>
      <c r="CS47" s="197">
        <v>20</v>
      </c>
      <c r="CT47" s="197">
        <v>10</v>
      </c>
      <c r="CU47" s="197">
        <v>22</v>
      </c>
      <c r="CV47" s="208">
        <f>SUM(CW47:DA47)</f>
        <v>83</v>
      </c>
      <c r="CW47" s="197">
        <v>22</v>
      </c>
      <c r="CX47" s="197">
        <v>17</v>
      </c>
      <c r="CY47" s="197">
        <v>19</v>
      </c>
      <c r="CZ47" s="197">
        <v>15</v>
      </c>
      <c r="DA47" s="197">
        <v>10</v>
      </c>
      <c r="DB47" s="208">
        <f>SUM(DC47:DG47)</f>
        <v>40</v>
      </c>
      <c r="DC47" s="197">
        <v>13</v>
      </c>
      <c r="DD47" s="197">
        <v>9</v>
      </c>
      <c r="DE47" s="197">
        <v>4</v>
      </c>
      <c r="DF47" s="197">
        <v>4</v>
      </c>
      <c r="DG47" s="197">
        <v>10</v>
      </c>
      <c r="DH47" s="208">
        <f>SUM(DI47:DM47)</f>
        <v>17</v>
      </c>
      <c r="DI47" s="197">
        <v>4</v>
      </c>
      <c r="DJ47" s="197">
        <v>6</v>
      </c>
      <c r="DK47" s="197">
        <v>3</v>
      </c>
      <c r="DL47" s="197">
        <v>2</v>
      </c>
      <c r="DM47" s="197">
        <v>2</v>
      </c>
      <c r="DN47" s="208">
        <f>SUM(DO47:DS47)</f>
        <v>2</v>
      </c>
      <c r="DO47" s="197">
        <v>1</v>
      </c>
      <c r="DP47" s="197">
        <v>0</v>
      </c>
      <c r="DQ47" s="197">
        <v>0</v>
      </c>
      <c r="DR47" s="197">
        <v>0</v>
      </c>
      <c r="DS47" s="197">
        <v>1</v>
      </c>
      <c r="DT47" s="385">
        <v>1</v>
      </c>
    </row>
    <row r="48" spans="1:125" s="298" customFormat="1" ht="16.2" customHeight="1" x14ac:dyDescent="0.2">
      <c r="A48" s="564"/>
      <c r="B48" s="381" t="s">
        <v>19</v>
      </c>
      <c r="C48" s="379">
        <f>SUM(D48,J48,P48,V48,AB48,AH48,AN48,AT48,AZ48,BF48,BL48,BR48,BX48,CD48,CJ48,CP48,CV48,DB48,DH48,DN48,DT48)</f>
        <v>13567</v>
      </c>
      <c r="D48" s="208">
        <f>SUM(E48:I48)</f>
        <v>299</v>
      </c>
      <c r="E48" s="197">
        <v>44</v>
      </c>
      <c r="F48" s="197">
        <v>50</v>
      </c>
      <c r="G48" s="197">
        <v>53</v>
      </c>
      <c r="H48" s="197">
        <v>68</v>
      </c>
      <c r="I48" s="197">
        <v>84</v>
      </c>
      <c r="J48" s="208">
        <f>SUM(K48:O48)</f>
        <v>585</v>
      </c>
      <c r="K48" s="197">
        <v>85</v>
      </c>
      <c r="L48" s="197">
        <v>110</v>
      </c>
      <c r="M48" s="197">
        <v>125</v>
      </c>
      <c r="N48" s="197">
        <v>133</v>
      </c>
      <c r="O48" s="197">
        <v>132</v>
      </c>
      <c r="P48" s="208">
        <f>SUM(Q48:U48)</f>
        <v>707</v>
      </c>
      <c r="Q48" s="197">
        <v>134</v>
      </c>
      <c r="R48" s="197">
        <v>143</v>
      </c>
      <c r="S48" s="197">
        <v>147</v>
      </c>
      <c r="T48" s="197">
        <v>143</v>
      </c>
      <c r="U48" s="197">
        <v>140</v>
      </c>
      <c r="V48" s="208">
        <f>SUM(W48:AA48)</f>
        <v>799</v>
      </c>
      <c r="W48" s="197">
        <v>178</v>
      </c>
      <c r="X48" s="197">
        <v>154</v>
      </c>
      <c r="Y48" s="197">
        <v>139</v>
      </c>
      <c r="Z48" s="197">
        <v>172</v>
      </c>
      <c r="AA48" s="197">
        <v>156</v>
      </c>
      <c r="AB48" s="208">
        <f>SUM(AC48:AG48)</f>
        <v>771</v>
      </c>
      <c r="AC48" s="197">
        <v>144</v>
      </c>
      <c r="AD48" s="197">
        <v>147</v>
      </c>
      <c r="AE48" s="197">
        <v>147</v>
      </c>
      <c r="AF48" s="197">
        <v>179</v>
      </c>
      <c r="AG48" s="197">
        <v>154</v>
      </c>
      <c r="AH48" s="208">
        <f>SUM(AI48:AM48)</f>
        <v>779</v>
      </c>
      <c r="AI48" s="197">
        <v>156</v>
      </c>
      <c r="AJ48" s="197">
        <v>161</v>
      </c>
      <c r="AK48" s="197">
        <v>149</v>
      </c>
      <c r="AL48" s="197">
        <v>147</v>
      </c>
      <c r="AM48" s="197">
        <v>166</v>
      </c>
      <c r="AN48" s="208">
        <f>SUM(AO48:AS48)</f>
        <v>831</v>
      </c>
      <c r="AO48" s="197">
        <v>180</v>
      </c>
      <c r="AP48" s="197">
        <v>189</v>
      </c>
      <c r="AQ48" s="197">
        <v>154</v>
      </c>
      <c r="AR48" s="197">
        <v>165</v>
      </c>
      <c r="AS48" s="197">
        <v>143</v>
      </c>
      <c r="AT48" s="208">
        <f>SUM(AU48:AY48)</f>
        <v>755</v>
      </c>
      <c r="AU48" s="197">
        <v>128</v>
      </c>
      <c r="AV48" s="197">
        <v>158</v>
      </c>
      <c r="AW48" s="197">
        <v>149</v>
      </c>
      <c r="AX48" s="197">
        <v>146</v>
      </c>
      <c r="AY48" s="197">
        <v>174</v>
      </c>
      <c r="AZ48" s="208">
        <f>SUM(BA48:BE48)</f>
        <v>1135</v>
      </c>
      <c r="BA48" s="197">
        <v>207</v>
      </c>
      <c r="BB48" s="197">
        <v>229</v>
      </c>
      <c r="BC48" s="197">
        <v>247</v>
      </c>
      <c r="BD48" s="197">
        <v>230</v>
      </c>
      <c r="BE48" s="197">
        <v>222</v>
      </c>
      <c r="BF48" s="208">
        <f>SUM(BG48:BK48)</f>
        <v>1279</v>
      </c>
      <c r="BG48" s="197">
        <v>247</v>
      </c>
      <c r="BH48" s="197">
        <v>210</v>
      </c>
      <c r="BI48" s="197">
        <v>240</v>
      </c>
      <c r="BJ48" s="197">
        <v>280</v>
      </c>
      <c r="BK48" s="197">
        <v>302</v>
      </c>
      <c r="BL48" s="208">
        <f>SUM(BM48:BQ48)</f>
        <v>1603</v>
      </c>
      <c r="BM48" s="197">
        <v>285</v>
      </c>
      <c r="BN48" s="197">
        <v>322</v>
      </c>
      <c r="BO48" s="197">
        <v>330</v>
      </c>
      <c r="BP48" s="197">
        <v>349</v>
      </c>
      <c r="BQ48" s="197">
        <v>317</v>
      </c>
      <c r="BR48" s="208">
        <f>SUM(BS48:BW48)</f>
        <v>1482</v>
      </c>
      <c r="BS48" s="197">
        <v>295</v>
      </c>
      <c r="BT48" s="197">
        <v>319</v>
      </c>
      <c r="BU48" s="197">
        <v>323</v>
      </c>
      <c r="BV48" s="197">
        <v>300</v>
      </c>
      <c r="BW48" s="197">
        <v>245</v>
      </c>
      <c r="BX48" s="208">
        <f>SUM(BY48:CC48)</f>
        <v>1196</v>
      </c>
      <c r="BY48" s="197">
        <v>286</v>
      </c>
      <c r="BZ48" s="197">
        <v>275</v>
      </c>
      <c r="CA48" s="197">
        <v>261</v>
      </c>
      <c r="CB48" s="197">
        <v>185</v>
      </c>
      <c r="CC48" s="197">
        <v>189</v>
      </c>
      <c r="CD48" s="208">
        <f>SUM(CE48:CI48)</f>
        <v>575</v>
      </c>
      <c r="CE48" s="197">
        <v>154</v>
      </c>
      <c r="CF48" s="197">
        <v>124</v>
      </c>
      <c r="CG48" s="197">
        <v>122</v>
      </c>
      <c r="CH48" s="197">
        <v>93</v>
      </c>
      <c r="CI48" s="197">
        <v>82</v>
      </c>
      <c r="CJ48" s="208">
        <f>SUM(CK48:CO48)</f>
        <v>273</v>
      </c>
      <c r="CK48" s="197">
        <v>85</v>
      </c>
      <c r="CL48" s="197">
        <v>52</v>
      </c>
      <c r="CM48" s="197">
        <v>42</v>
      </c>
      <c r="CN48" s="197">
        <v>45</v>
      </c>
      <c r="CO48" s="197">
        <v>49</v>
      </c>
      <c r="CP48" s="208">
        <f>SUM(CQ48:CU48)</f>
        <v>193</v>
      </c>
      <c r="CQ48" s="197">
        <v>43</v>
      </c>
      <c r="CR48" s="197">
        <v>39</v>
      </c>
      <c r="CS48" s="197">
        <v>34</v>
      </c>
      <c r="CT48" s="197">
        <v>31</v>
      </c>
      <c r="CU48" s="197">
        <v>46</v>
      </c>
      <c r="CV48" s="208">
        <f>SUM(CW48:DA48)</f>
        <v>155</v>
      </c>
      <c r="CW48" s="197">
        <v>39</v>
      </c>
      <c r="CX48" s="197">
        <v>23</v>
      </c>
      <c r="CY48" s="197">
        <v>40</v>
      </c>
      <c r="CZ48" s="197">
        <v>24</v>
      </c>
      <c r="DA48" s="197">
        <v>29</v>
      </c>
      <c r="DB48" s="208">
        <f>SUM(DC48:DG48)</f>
        <v>93</v>
      </c>
      <c r="DC48" s="197">
        <v>25</v>
      </c>
      <c r="DD48" s="197">
        <v>22</v>
      </c>
      <c r="DE48" s="197">
        <v>17</v>
      </c>
      <c r="DF48" s="197">
        <v>13</v>
      </c>
      <c r="DG48" s="197">
        <v>16</v>
      </c>
      <c r="DH48" s="208">
        <f>SUM(DI48:DM48)</f>
        <v>48</v>
      </c>
      <c r="DI48" s="197">
        <v>12</v>
      </c>
      <c r="DJ48" s="197">
        <v>10</v>
      </c>
      <c r="DK48" s="197">
        <v>10</v>
      </c>
      <c r="DL48" s="197">
        <v>12</v>
      </c>
      <c r="DM48" s="197">
        <v>4</v>
      </c>
      <c r="DN48" s="208">
        <f>SUM(DO48:DS48)</f>
        <v>7</v>
      </c>
      <c r="DO48" s="197">
        <v>3</v>
      </c>
      <c r="DP48" s="197">
        <v>4</v>
      </c>
      <c r="DQ48" s="197">
        <v>0</v>
      </c>
      <c r="DR48" s="197">
        <v>0</v>
      </c>
      <c r="DS48" s="197">
        <v>0</v>
      </c>
      <c r="DT48" s="385">
        <v>2</v>
      </c>
    </row>
    <row r="49" spans="1:124" s="298" customFormat="1" ht="16.2" customHeight="1" x14ac:dyDescent="0.2">
      <c r="A49" s="564" t="s">
        <v>35</v>
      </c>
      <c r="B49" s="378" t="s">
        <v>17</v>
      </c>
      <c r="C49" s="379">
        <f t="shared" ref="C49:AA49" si="75">SUM(C50:C51)</f>
        <v>46259</v>
      </c>
      <c r="D49" s="208">
        <f t="shared" si="75"/>
        <v>1264</v>
      </c>
      <c r="E49" s="208">
        <f t="shared" si="75"/>
        <v>247</v>
      </c>
      <c r="F49" s="208">
        <f t="shared" si="75"/>
        <v>248</v>
      </c>
      <c r="G49" s="208">
        <f t="shared" si="75"/>
        <v>215</v>
      </c>
      <c r="H49" s="208">
        <f t="shared" si="75"/>
        <v>268</v>
      </c>
      <c r="I49" s="208">
        <f t="shared" si="75"/>
        <v>286</v>
      </c>
      <c r="J49" s="208">
        <f t="shared" si="75"/>
        <v>1872</v>
      </c>
      <c r="K49" s="208">
        <f t="shared" si="75"/>
        <v>350</v>
      </c>
      <c r="L49" s="208">
        <f t="shared" si="75"/>
        <v>343</v>
      </c>
      <c r="M49" s="208">
        <f t="shared" si="75"/>
        <v>404</v>
      </c>
      <c r="N49" s="208">
        <f t="shared" si="75"/>
        <v>383</v>
      </c>
      <c r="O49" s="208">
        <f t="shared" si="75"/>
        <v>392</v>
      </c>
      <c r="P49" s="208">
        <f t="shared" si="75"/>
        <v>2218</v>
      </c>
      <c r="Q49" s="208">
        <f t="shared" si="75"/>
        <v>451</v>
      </c>
      <c r="R49" s="208">
        <f t="shared" si="75"/>
        <v>458</v>
      </c>
      <c r="S49" s="208">
        <f t="shared" si="75"/>
        <v>439</v>
      </c>
      <c r="T49" s="208">
        <f t="shared" si="75"/>
        <v>408</v>
      </c>
      <c r="U49" s="208">
        <f t="shared" si="75"/>
        <v>462</v>
      </c>
      <c r="V49" s="208">
        <f t="shared" si="75"/>
        <v>2378</v>
      </c>
      <c r="W49" s="208">
        <f t="shared" si="75"/>
        <v>480</v>
      </c>
      <c r="X49" s="208">
        <f t="shared" si="75"/>
        <v>481</v>
      </c>
      <c r="Y49" s="208">
        <f t="shared" si="75"/>
        <v>430</v>
      </c>
      <c r="Z49" s="208">
        <f t="shared" si="75"/>
        <v>508</v>
      </c>
      <c r="AA49" s="208">
        <f t="shared" si="75"/>
        <v>479</v>
      </c>
      <c r="AB49" s="208">
        <f>SUM(AB50:AB51)</f>
        <v>2770</v>
      </c>
      <c r="AC49" s="208">
        <f t="shared" ref="AC49:CN49" si="76">SUM(AC50:AC51)</f>
        <v>510</v>
      </c>
      <c r="AD49" s="208">
        <f t="shared" si="76"/>
        <v>545</v>
      </c>
      <c r="AE49" s="208">
        <f t="shared" si="76"/>
        <v>582</v>
      </c>
      <c r="AF49" s="208">
        <f t="shared" si="76"/>
        <v>562</v>
      </c>
      <c r="AG49" s="208">
        <f t="shared" si="76"/>
        <v>571</v>
      </c>
      <c r="AH49" s="208">
        <f t="shared" si="76"/>
        <v>3295</v>
      </c>
      <c r="AI49" s="208">
        <f t="shared" si="76"/>
        <v>600</v>
      </c>
      <c r="AJ49" s="208">
        <f t="shared" si="76"/>
        <v>645</v>
      </c>
      <c r="AK49" s="208">
        <f t="shared" si="76"/>
        <v>679</v>
      </c>
      <c r="AL49" s="208">
        <f t="shared" si="76"/>
        <v>656</v>
      </c>
      <c r="AM49" s="208">
        <f t="shared" si="76"/>
        <v>715</v>
      </c>
      <c r="AN49" s="208">
        <f t="shared" si="76"/>
        <v>3712</v>
      </c>
      <c r="AO49" s="208">
        <f t="shared" si="76"/>
        <v>771</v>
      </c>
      <c r="AP49" s="208">
        <f t="shared" si="76"/>
        <v>807</v>
      </c>
      <c r="AQ49" s="208">
        <f t="shared" si="76"/>
        <v>734</v>
      </c>
      <c r="AR49" s="208">
        <f t="shared" si="76"/>
        <v>729</v>
      </c>
      <c r="AS49" s="208">
        <f t="shared" si="76"/>
        <v>671</v>
      </c>
      <c r="AT49" s="208">
        <f t="shared" si="76"/>
        <v>3237</v>
      </c>
      <c r="AU49" s="208">
        <f t="shared" si="76"/>
        <v>699</v>
      </c>
      <c r="AV49" s="208">
        <f t="shared" si="76"/>
        <v>662</v>
      </c>
      <c r="AW49" s="208">
        <f t="shared" si="76"/>
        <v>577</v>
      </c>
      <c r="AX49" s="208">
        <f t="shared" si="76"/>
        <v>623</v>
      </c>
      <c r="AY49" s="208">
        <f t="shared" si="76"/>
        <v>676</v>
      </c>
      <c r="AZ49" s="208">
        <f t="shared" si="76"/>
        <v>3475</v>
      </c>
      <c r="BA49" s="208">
        <f t="shared" si="76"/>
        <v>635</v>
      </c>
      <c r="BB49" s="208">
        <f t="shared" si="76"/>
        <v>743</v>
      </c>
      <c r="BC49" s="208">
        <f t="shared" si="76"/>
        <v>755</v>
      </c>
      <c r="BD49" s="208">
        <f t="shared" si="76"/>
        <v>692</v>
      </c>
      <c r="BE49" s="208">
        <f t="shared" si="76"/>
        <v>650</v>
      </c>
      <c r="BF49" s="208">
        <f t="shared" si="76"/>
        <v>3837</v>
      </c>
      <c r="BG49" s="208">
        <f t="shared" si="76"/>
        <v>668</v>
      </c>
      <c r="BH49" s="208">
        <f t="shared" si="76"/>
        <v>684</v>
      </c>
      <c r="BI49" s="208">
        <f t="shared" si="76"/>
        <v>768</v>
      </c>
      <c r="BJ49" s="208">
        <f t="shared" si="76"/>
        <v>822</v>
      </c>
      <c r="BK49" s="208">
        <f t="shared" si="76"/>
        <v>895</v>
      </c>
      <c r="BL49" s="208">
        <f t="shared" si="76"/>
        <v>4656</v>
      </c>
      <c r="BM49" s="208">
        <f t="shared" si="76"/>
        <v>914</v>
      </c>
      <c r="BN49" s="208">
        <f t="shared" si="76"/>
        <v>922</v>
      </c>
      <c r="BO49" s="208">
        <f t="shared" si="76"/>
        <v>968</v>
      </c>
      <c r="BP49" s="208">
        <f t="shared" si="76"/>
        <v>944</v>
      </c>
      <c r="BQ49" s="208">
        <f t="shared" si="76"/>
        <v>908</v>
      </c>
      <c r="BR49" s="208">
        <f t="shared" si="76"/>
        <v>4409</v>
      </c>
      <c r="BS49" s="208">
        <f t="shared" si="76"/>
        <v>914</v>
      </c>
      <c r="BT49" s="208">
        <f t="shared" si="76"/>
        <v>844</v>
      </c>
      <c r="BU49" s="208">
        <f t="shared" si="76"/>
        <v>909</v>
      </c>
      <c r="BV49" s="208">
        <f t="shared" si="76"/>
        <v>887</v>
      </c>
      <c r="BW49" s="208">
        <f t="shared" si="76"/>
        <v>855</v>
      </c>
      <c r="BX49" s="208">
        <f t="shared" si="76"/>
        <v>4331</v>
      </c>
      <c r="BY49" s="208">
        <f t="shared" si="76"/>
        <v>971</v>
      </c>
      <c r="BZ49" s="208">
        <f t="shared" si="76"/>
        <v>966</v>
      </c>
      <c r="CA49" s="208">
        <f t="shared" si="76"/>
        <v>941</v>
      </c>
      <c r="CB49" s="208">
        <f t="shared" si="76"/>
        <v>798</v>
      </c>
      <c r="CC49" s="208">
        <f t="shared" si="76"/>
        <v>655</v>
      </c>
      <c r="CD49" s="208">
        <f t="shared" si="76"/>
        <v>2142</v>
      </c>
      <c r="CE49" s="208">
        <f t="shared" si="76"/>
        <v>580</v>
      </c>
      <c r="CF49" s="208">
        <f t="shared" si="76"/>
        <v>478</v>
      </c>
      <c r="CG49" s="208">
        <f t="shared" si="76"/>
        <v>442</v>
      </c>
      <c r="CH49" s="208">
        <f t="shared" si="76"/>
        <v>354</v>
      </c>
      <c r="CI49" s="208">
        <f t="shared" si="76"/>
        <v>288</v>
      </c>
      <c r="CJ49" s="208">
        <f t="shared" si="76"/>
        <v>1153</v>
      </c>
      <c r="CK49" s="208">
        <f t="shared" si="76"/>
        <v>301</v>
      </c>
      <c r="CL49" s="208">
        <f t="shared" si="76"/>
        <v>263</v>
      </c>
      <c r="CM49" s="208">
        <f t="shared" si="76"/>
        <v>182</v>
      </c>
      <c r="CN49" s="208">
        <f t="shared" si="76"/>
        <v>210</v>
      </c>
      <c r="CO49" s="208">
        <f t="shared" ref="CO49:DT49" si="77">SUM(CO50:CO51)</f>
        <v>197</v>
      </c>
      <c r="CP49" s="208">
        <f t="shared" si="77"/>
        <v>605</v>
      </c>
      <c r="CQ49" s="208">
        <f t="shared" si="77"/>
        <v>169</v>
      </c>
      <c r="CR49" s="208">
        <f t="shared" si="77"/>
        <v>132</v>
      </c>
      <c r="CS49" s="208">
        <f t="shared" si="77"/>
        <v>91</v>
      </c>
      <c r="CT49" s="208">
        <f t="shared" si="77"/>
        <v>119</v>
      </c>
      <c r="CU49" s="208">
        <f t="shared" si="77"/>
        <v>94</v>
      </c>
      <c r="CV49" s="208">
        <f t="shared" si="77"/>
        <v>523</v>
      </c>
      <c r="CW49" s="208">
        <f t="shared" si="77"/>
        <v>127</v>
      </c>
      <c r="CX49" s="208">
        <f t="shared" si="77"/>
        <v>121</v>
      </c>
      <c r="CY49" s="208">
        <f t="shared" si="77"/>
        <v>88</v>
      </c>
      <c r="CZ49" s="208">
        <f t="shared" si="77"/>
        <v>105</v>
      </c>
      <c r="DA49" s="208">
        <f t="shared" si="77"/>
        <v>82</v>
      </c>
      <c r="DB49" s="208">
        <f t="shared" si="77"/>
        <v>259</v>
      </c>
      <c r="DC49" s="208">
        <f t="shared" si="77"/>
        <v>53</v>
      </c>
      <c r="DD49" s="208">
        <f t="shared" si="77"/>
        <v>60</v>
      </c>
      <c r="DE49" s="208">
        <f t="shared" si="77"/>
        <v>61</v>
      </c>
      <c r="DF49" s="208">
        <f t="shared" si="77"/>
        <v>47</v>
      </c>
      <c r="DG49" s="208">
        <f t="shared" si="77"/>
        <v>38</v>
      </c>
      <c r="DH49" s="208">
        <f t="shared" si="77"/>
        <v>104</v>
      </c>
      <c r="DI49" s="208">
        <f t="shared" si="77"/>
        <v>34</v>
      </c>
      <c r="DJ49" s="208">
        <f t="shared" si="77"/>
        <v>21</v>
      </c>
      <c r="DK49" s="208">
        <f t="shared" si="77"/>
        <v>18</v>
      </c>
      <c r="DL49" s="208">
        <f t="shared" si="77"/>
        <v>19</v>
      </c>
      <c r="DM49" s="208">
        <f t="shared" si="77"/>
        <v>12</v>
      </c>
      <c r="DN49" s="208">
        <f t="shared" si="77"/>
        <v>19</v>
      </c>
      <c r="DO49" s="208">
        <f t="shared" si="77"/>
        <v>4</v>
      </c>
      <c r="DP49" s="208">
        <f t="shared" si="77"/>
        <v>7</v>
      </c>
      <c r="DQ49" s="208">
        <f t="shared" si="77"/>
        <v>2</v>
      </c>
      <c r="DR49" s="208">
        <f t="shared" si="77"/>
        <v>4</v>
      </c>
      <c r="DS49" s="208">
        <f t="shared" si="77"/>
        <v>2</v>
      </c>
      <c r="DT49" s="380">
        <f t="shared" si="77"/>
        <v>0</v>
      </c>
    </row>
    <row r="50" spans="1:124" s="298" customFormat="1" ht="16.2" customHeight="1" x14ac:dyDescent="0.2">
      <c r="A50" s="564"/>
      <c r="B50" s="381" t="s">
        <v>18</v>
      </c>
      <c r="C50" s="379">
        <f>SUM(D50,J50,P50,V50,AB50,AH50,AN50,AT50,AZ50,BF50,BL50,BR50,BX50,CD50,CJ50,CP50,CV50,DB50,DH50,DN50,DT50)</f>
        <v>22935</v>
      </c>
      <c r="D50" s="208">
        <f>SUM(E50:I50)</f>
        <v>627</v>
      </c>
      <c r="E50" s="197">
        <v>120</v>
      </c>
      <c r="F50" s="197">
        <v>115</v>
      </c>
      <c r="G50" s="197">
        <v>110</v>
      </c>
      <c r="H50" s="197">
        <v>133</v>
      </c>
      <c r="I50" s="197">
        <v>149</v>
      </c>
      <c r="J50" s="208">
        <f>SUM(K50:O50)</f>
        <v>969</v>
      </c>
      <c r="K50" s="197">
        <v>187</v>
      </c>
      <c r="L50" s="197">
        <v>168</v>
      </c>
      <c r="M50" s="197">
        <v>204</v>
      </c>
      <c r="N50" s="197">
        <v>203</v>
      </c>
      <c r="O50" s="197">
        <v>207</v>
      </c>
      <c r="P50" s="208">
        <f>SUM(Q50:U50)</f>
        <v>1156</v>
      </c>
      <c r="Q50" s="197">
        <v>218</v>
      </c>
      <c r="R50" s="197">
        <v>262</v>
      </c>
      <c r="S50" s="197">
        <v>225</v>
      </c>
      <c r="T50" s="197">
        <v>210</v>
      </c>
      <c r="U50" s="197">
        <v>241</v>
      </c>
      <c r="V50" s="208">
        <f>SUM(W50:AA50)</f>
        <v>1252</v>
      </c>
      <c r="W50" s="197">
        <v>258</v>
      </c>
      <c r="X50" s="197">
        <v>246</v>
      </c>
      <c r="Y50" s="197">
        <v>220</v>
      </c>
      <c r="Z50" s="197">
        <v>254</v>
      </c>
      <c r="AA50" s="197">
        <v>274</v>
      </c>
      <c r="AB50" s="208">
        <f>SUM(AC50:AG50)</f>
        <v>1534</v>
      </c>
      <c r="AC50" s="197">
        <v>271</v>
      </c>
      <c r="AD50" s="197">
        <v>326</v>
      </c>
      <c r="AE50" s="197">
        <v>312</v>
      </c>
      <c r="AF50" s="197">
        <v>300</v>
      </c>
      <c r="AG50" s="197">
        <v>325</v>
      </c>
      <c r="AH50" s="208">
        <f>SUM(AI50:AM50)</f>
        <v>1727</v>
      </c>
      <c r="AI50" s="197">
        <v>327</v>
      </c>
      <c r="AJ50" s="197">
        <v>356</v>
      </c>
      <c r="AK50" s="197">
        <v>351</v>
      </c>
      <c r="AL50" s="197">
        <v>340</v>
      </c>
      <c r="AM50" s="197">
        <v>353</v>
      </c>
      <c r="AN50" s="208">
        <f>SUM(AO50:AS50)</f>
        <v>1999</v>
      </c>
      <c r="AO50" s="197">
        <v>413</v>
      </c>
      <c r="AP50" s="197">
        <v>432</v>
      </c>
      <c r="AQ50" s="197">
        <v>417</v>
      </c>
      <c r="AR50" s="197">
        <v>385</v>
      </c>
      <c r="AS50" s="197">
        <v>352</v>
      </c>
      <c r="AT50" s="208">
        <f>SUM(AU50:AY50)</f>
        <v>1707</v>
      </c>
      <c r="AU50" s="197">
        <v>371</v>
      </c>
      <c r="AV50" s="197">
        <v>350</v>
      </c>
      <c r="AW50" s="197">
        <v>308</v>
      </c>
      <c r="AX50" s="197">
        <v>322</v>
      </c>
      <c r="AY50" s="197">
        <v>356</v>
      </c>
      <c r="AZ50" s="208">
        <f>SUM(BA50:BE50)</f>
        <v>1677</v>
      </c>
      <c r="BA50" s="197">
        <v>320</v>
      </c>
      <c r="BB50" s="197">
        <v>359</v>
      </c>
      <c r="BC50" s="197">
        <v>362</v>
      </c>
      <c r="BD50" s="197">
        <v>325</v>
      </c>
      <c r="BE50" s="197">
        <v>311</v>
      </c>
      <c r="BF50" s="208">
        <f>SUM(BG50:BK50)</f>
        <v>1772</v>
      </c>
      <c r="BG50" s="197">
        <v>316</v>
      </c>
      <c r="BH50" s="197">
        <v>337</v>
      </c>
      <c r="BI50" s="197">
        <v>355</v>
      </c>
      <c r="BJ50" s="197">
        <v>369</v>
      </c>
      <c r="BK50" s="197">
        <v>395</v>
      </c>
      <c r="BL50" s="208">
        <f>SUM(BM50:BQ50)</f>
        <v>2139</v>
      </c>
      <c r="BM50" s="197">
        <v>415</v>
      </c>
      <c r="BN50" s="197">
        <v>439</v>
      </c>
      <c r="BO50" s="197">
        <v>456</v>
      </c>
      <c r="BP50" s="197">
        <v>427</v>
      </c>
      <c r="BQ50" s="197">
        <v>402</v>
      </c>
      <c r="BR50" s="208">
        <f>SUM(BS50:BW50)</f>
        <v>2000</v>
      </c>
      <c r="BS50" s="197">
        <v>393</v>
      </c>
      <c r="BT50" s="197">
        <v>399</v>
      </c>
      <c r="BU50" s="197">
        <v>405</v>
      </c>
      <c r="BV50" s="197">
        <v>394</v>
      </c>
      <c r="BW50" s="197">
        <v>409</v>
      </c>
      <c r="BX50" s="208">
        <f>SUM(BY50:CC50)</f>
        <v>2200</v>
      </c>
      <c r="BY50" s="197">
        <v>431</v>
      </c>
      <c r="BZ50" s="197">
        <v>475</v>
      </c>
      <c r="CA50" s="197">
        <v>510</v>
      </c>
      <c r="CB50" s="197">
        <v>433</v>
      </c>
      <c r="CC50" s="197">
        <v>351</v>
      </c>
      <c r="CD50" s="208">
        <f>SUM(CE50:CI50)</f>
        <v>1127</v>
      </c>
      <c r="CE50" s="197">
        <v>318</v>
      </c>
      <c r="CF50" s="197">
        <v>232</v>
      </c>
      <c r="CG50" s="197">
        <v>218</v>
      </c>
      <c r="CH50" s="197">
        <v>211</v>
      </c>
      <c r="CI50" s="197">
        <v>148</v>
      </c>
      <c r="CJ50" s="208">
        <f>SUM(CK50:CO50)</f>
        <v>574</v>
      </c>
      <c r="CK50" s="197">
        <v>151</v>
      </c>
      <c r="CL50" s="197">
        <v>141</v>
      </c>
      <c r="CM50" s="197">
        <v>90</v>
      </c>
      <c r="CN50" s="197">
        <v>96</v>
      </c>
      <c r="CO50" s="197">
        <v>96</v>
      </c>
      <c r="CP50" s="208">
        <f>SUM(CQ50:CU50)</f>
        <v>250</v>
      </c>
      <c r="CQ50" s="197">
        <v>72</v>
      </c>
      <c r="CR50" s="197">
        <v>52</v>
      </c>
      <c r="CS50" s="197">
        <v>44</v>
      </c>
      <c r="CT50" s="197">
        <v>42</v>
      </c>
      <c r="CU50" s="197">
        <v>40</v>
      </c>
      <c r="CV50" s="208">
        <f>SUM(CW50:DA50)</f>
        <v>157</v>
      </c>
      <c r="CW50" s="197">
        <v>47</v>
      </c>
      <c r="CX50" s="197">
        <v>37</v>
      </c>
      <c r="CY50" s="197">
        <v>23</v>
      </c>
      <c r="CZ50" s="197">
        <v>26</v>
      </c>
      <c r="DA50" s="197">
        <v>24</v>
      </c>
      <c r="DB50" s="208">
        <f>SUM(DC50:DG50)</f>
        <v>51</v>
      </c>
      <c r="DC50" s="197">
        <v>16</v>
      </c>
      <c r="DD50" s="197">
        <v>16</v>
      </c>
      <c r="DE50" s="197">
        <v>7</v>
      </c>
      <c r="DF50" s="197">
        <v>6</v>
      </c>
      <c r="DG50" s="197">
        <v>6</v>
      </c>
      <c r="DH50" s="208">
        <f>SUM(DI50:DM50)</f>
        <v>12</v>
      </c>
      <c r="DI50" s="197">
        <v>7</v>
      </c>
      <c r="DJ50" s="197">
        <v>0</v>
      </c>
      <c r="DK50" s="197">
        <v>0</v>
      </c>
      <c r="DL50" s="197">
        <v>3</v>
      </c>
      <c r="DM50" s="197">
        <v>2</v>
      </c>
      <c r="DN50" s="208">
        <f>SUM(DO50:DS50)</f>
        <v>5</v>
      </c>
      <c r="DO50" s="197">
        <v>1</v>
      </c>
      <c r="DP50" s="197">
        <v>2</v>
      </c>
      <c r="DQ50" s="197">
        <v>1</v>
      </c>
      <c r="DR50" s="197">
        <v>1</v>
      </c>
      <c r="DS50" s="197">
        <v>0</v>
      </c>
      <c r="DT50" s="385">
        <v>0</v>
      </c>
    </row>
    <row r="51" spans="1:124" s="298" customFormat="1" ht="16.2" customHeight="1" x14ac:dyDescent="0.2">
      <c r="A51" s="564"/>
      <c r="B51" s="381" t="s">
        <v>19</v>
      </c>
      <c r="C51" s="379">
        <f>SUM(D51,J51,P51,V51,AB51,AH51,AN51,AT51,AZ51,BF51,BL51,BR51,BX51,CD51,CJ51,CP51,CV51,DB51,DH51,DN51,DT51)</f>
        <v>23324</v>
      </c>
      <c r="D51" s="208">
        <f>SUM(E51:I51)</f>
        <v>637</v>
      </c>
      <c r="E51" s="197">
        <v>127</v>
      </c>
      <c r="F51" s="197">
        <v>133</v>
      </c>
      <c r="G51" s="197">
        <v>105</v>
      </c>
      <c r="H51" s="197">
        <v>135</v>
      </c>
      <c r="I51" s="197">
        <v>137</v>
      </c>
      <c r="J51" s="208">
        <f>SUM(K51:O51)</f>
        <v>903</v>
      </c>
      <c r="K51" s="197">
        <v>163</v>
      </c>
      <c r="L51" s="197">
        <v>175</v>
      </c>
      <c r="M51" s="197">
        <v>200</v>
      </c>
      <c r="N51" s="197">
        <v>180</v>
      </c>
      <c r="O51" s="197">
        <v>185</v>
      </c>
      <c r="P51" s="208">
        <f>SUM(Q51:U51)</f>
        <v>1062</v>
      </c>
      <c r="Q51" s="197">
        <v>233</v>
      </c>
      <c r="R51" s="197">
        <v>196</v>
      </c>
      <c r="S51" s="197">
        <v>214</v>
      </c>
      <c r="T51" s="197">
        <v>198</v>
      </c>
      <c r="U51" s="197">
        <v>221</v>
      </c>
      <c r="V51" s="208">
        <f>SUM(W51:AA51)</f>
        <v>1126</v>
      </c>
      <c r="W51" s="197">
        <v>222</v>
      </c>
      <c r="X51" s="197">
        <v>235</v>
      </c>
      <c r="Y51" s="197">
        <v>210</v>
      </c>
      <c r="Z51" s="197">
        <v>254</v>
      </c>
      <c r="AA51" s="197">
        <v>205</v>
      </c>
      <c r="AB51" s="208">
        <f>SUM(AC51:AG51)</f>
        <v>1236</v>
      </c>
      <c r="AC51" s="197">
        <v>239</v>
      </c>
      <c r="AD51" s="197">
        <v>219</v>
      </c>
      <c r="AE51" s="197">
        <v>270</v>
      </c>
      <c r="AF51" s="197">
        <v>262</v>
      </c>
      <c r="AG51" s="197">
        <v>246</v>
      </c>
      <c r="AH51" s="208">
        <f>SUM(AI51:AM51)</f>
        <v>1568</v>
      </c>
      <c r="AI51" s="197">
        <v>273</v>
      </c>
      <c r="AJ51" s="197">
        <v>289</v>
      </c>
      <c r="AK51" s="197">
        <v>328</v>
      </c>
      <c r="AL51" s="197">
        <v>316</v>
      </c>
      <c r="AM51" s="197">
        <v>362</v>
      </c>
      <c r="AN51" s="208">
        <f>SUM(AO51:AS51)</f>
        <v>1713</v>
      </c>
      <c r="AO51" s="197">
        <v>358</v>
      </c>
      <c r="AP51" s="197">
        <v>375</v>
      </c>
      <c r="AQ51" s="197">
        <v>317</v>
      </c>
      <c r="AR51" s="197">
        <v>344</v>
      </c>
      <c r="AS51" s="197">
        <v>319</v>
      </c>
      <c r="AT51" s="208">
        <f>SUM(AU51:AY51)</f>
        <v>1530</v>
      </c>
      <c r="AU51" s="197">
        <v>328</v>
      </c>
      <c r="AV51" s="197">
        <v>312</v>
      </c>
      <c r="AW51" s="197">
        <v>269</v>
      </c>
      <c r="AX51" s="197">
        <v>301</v>
      </c>
      <c r="AY51" s="197">
        <v>320</v>
      </c>
      <c r="AZ51" s="208">
        <f>SUM(BA51:BE51)</f>
        <v>1798</v>
      </c>
      <c r="BA51" s="197">
        <v>315</v>
      </c>
      <c r="BB51" s="197">
        <v>384</v>
      </c>
      <c r="BC51" s="197">
        <v>393</v>
      </c>
      <c r="BD51" s="197">
        <v>367</v>
      </c>
      <c r="BE51" s="197">
        <v>339</v>
      </c>
      <c r="BF51" s="208">
        <f>SUM(BG51:BK51)</f>
        <v>2065</v>
      </c>
      <c r="BG51" s="197">
        <v>352</v>
      </c>
      <c r="BH51" s="197">
        <v>347</v>
      </c>
      <c r="BI51" s="197">
        <v>413</v>
      </c>
      <c r="BJ51" s="197">
        <v>453</v>
      </c>
      <c r="BK51" s="197">
        <v>500</v>
      </c>
      <c r="BL51" s="208">
        <f>SUM(BM51:BQ51)</f>
        <v>2517</v>
      </c>
      <c r="BM51" s="197">
        <v>499</v>
      </c>
      <c r="BN51" s="197">
        <v>483</v>
      </c>
      <c r="BO51" s="197">
        <v>512</v>
      </c>
      <c r="BP51" s="197">
        <v>517</v>
      </c>
      <c r="BQ51" s="197">
        <v>506</v>
      </c>
      <c r="BR51" s="208">
        <f>SUM(BS51:BW51)</f>
        <v>2409</v>
      </c>
      <c r="BS51" s="197">
        <v>521</v>
      </c>
      <c r="BT51" s="197">
        <v>445</v>
      </c>
      <c r="BU51" s="197">
        <v>504</v>
      </c>
      <c r="BV51" s="197">
        <v>493</v>
      </c>
      <c r="BW51" s="197">
        <v>446</v>
      </c>
      <c r="BX51" s="208">
        <f>SUM(BY51:CC51)</f>
        <v>2131</v>
      </c>
      <c r="BY51" s="197">
        <v>540</v>
      </c>
      <c r="BZ51" s="197">
        <v>491</v>
      </c>
      <c r="CA51" s="197">
        <v>431</v>
      </c>
      <c r="CB51" s="197">
        <v>365</v>
      </c>
      <c r="CC51" s="197">
        <v>304</v>
      </c>
      <c r="CD51" s="208">
        <f>SUM(CE51:CI51)</f>
        <v>1015</v>
      </c>
      <c r="CE51" s="197">
        <v>262</v>
      </c>
      <c r="CF51" s="197">
        <v>246</v>
      </c>
      <c r="CG51" s="197">
        <v>224</v>
      </c>
      <c r="CH51" s="197">
        <v>143</v>
      </c>
      <c r="CI51" s="197">
        <v>140</v>
      </c>
      <c r="CJ51" s="208">
        <f>SUM(CK51:CO51)</f>
        <v>579</v>
      </c>
      <c r="CK51" s="197">
        <v>150</v>
      </c>
      <c r="CL51" s="197">
        <v>122</v>
      </c>
      <c r="CM51" s="197">
        <v>92</v>
      </c>
      <c r="CN51" s="197">
        <v>114</v>
      </c>
      <c r="CO51" s="197">
        <v>101</v>
      </c>
      <c r="CP51" s="208">
        <f>SUM(CQ51:CU51)</f>
        <v>355</v>
      </c>
      <c r="CQ51" s="197">
        <v>97</v>
      </c>
      <c r="CR51" s="197">
        <v>80</v>
      </c>
      <c r="CS51" s="197">
        <v>47</v>
      </c>
      <c r="CT51" s="197">
        <v>77</v>
      </c>
      <c r="CU51" s="197">
        <v>54</v>
      </c>
      <c r="CV51" s="208">
        <f>SUM(CW51:DA51)</f>
        <v>366</v>
      </c>
      <c r="CW51" s="197">
        <v>80</v>
      </c>
      <c r="CX51" s="197">
        <v>84</v>
      </c>
      <c r="CY51" s="197">
        <v>65</v>
      </c>
      <c r="CZ51" s="197">
        <v>79</v>
      </c>
      <c r="DA51" s="197">
        <v>58</v>
      </c>
      <c r="DB51" s="208">
        <f>SUM(DC51:DG51)</f>
        <v>208</v>
      </c>
      <c r="DC51" s="197">
        <v>37</v>
      </c>
      <c r="DD51" s="197">
        <v>44</v>
      </c>
      <c r="DE51" s="197">
        <v>54</v>
      </c>
      <c r="DF51" s="197">
        <v>41</v>
      </c>
      <c r="DG51" s="197">
        <v>32</v>
      </c>
      <c r="DH51" s="208">
        <f>SUM(DI51:DM51)</f>
        <v>92</v>
      </c>
      <c r="DI51" s="197">
        <v>27</v>
      </c>
      <c r="DJ51" s="197">
        <v>21</v>
      </c>
      <c r="DK51" s="197">
        <v>18</v>
      </c>
      <c r="DL51" s="197">
        <v>16</v>
      </c>
      <c r="DM51" s="197">
        <v>10</v>
      </c>
      <c r="DN51" s="208">
        <f>SUM(DO51:DS51)</f>
        <v>14</v>
      </c>
      <c r="DO51" s="197">
        <v>3</v>
      </c>
      <c r="DP51" s="197">
        <v>5</v>
      </c>
      <c r="DQ51" s="197">
        <v>1</v>
      </c>
      <c r="DR51" s="197">
        <v>3</v>
      </c>
      <c r="DS51" s="197">
        <v>2</v>
      </c>
      <c r="DT51" s="385">
        <v>0</v>
      </c>
    </row>
    <row r="52" spans="1:124" s="298" customFormat="1" ht="16.2" customHeight="1" x14ac:dyDescent="0.2">
      <c r="A52" s="564" t="s">
        <v>36</v>
      </c>
      <c r="B52" s="378" t="s">
        <v>17</v>
      </c>
      <c r="C52" s="379">
        <f t="shared" ref="C52:AA52" si="78">SUM(C53:C54)</f>
        <v>39585</v>
      </c>
      <c r="D52" s="208">
        <f t="shared" si="78"/>
        <v>1464</v>
      </c>
      <c r="E52" s="208">
        <f t="shared" si="78"/>
        <v>244</v>
      </c>
      <c r="F52" s="208">
        <f t="shared" si="78"/>
        <v>254</v>
      </c>
      <c r="G52" s="208">
        <f t="shared" si="78"/>
        <v>287</v>
      </c>
      <c r="H52" s="208">
        <f t="shared" si="78"/>
        <v>323</v>
      </c>
      <c r="I52" s="208">
        <f t="shared" si="78"/>
        <v>356</v>
      </c>
      <c r="J52" s="208">
        <f t="shared" si="78"/>
        <v>1783</v>
      </c>
      <c r="K52" s="208">
        <f t="shared" si="78"/>
        <v>297</v>
      </c>
      <c r="L52" s="208">
        <f t="shared" si="78"/>
        <v>376</v>
      </c>
      <c r="M52" s="208">
        <f t="shared" si="78"/>
        <v>369</v>
      </c>
      <c r="N52" s="208">
        <f t="shared" si="78"/>
        <v>380</v>
      </c>
      <c r="O52" s="208">
        <f t="shared" si="78"/>
        <v>361</v>
      </c>
      <c r="P52" s="208">
        <f t="shared" si="78"/>
        <v>1859</v>
      </c>
      <c r="Q52" s="208">
        <f t="shared" si="78"/>
        <v>394</v>
      </c>
      <c r="R52" s="208">
        <f t="shared" si="78"/>
        <v>378</v>
      </c>
      <c r="S52" s="208">
        <f t="shared" si="78"/>
        <v>365</v>
      </c>
      <c r="T52" s="208">
        <f t="shared" si="78"/>
        <v>336</v>
      </c>
      <c r="U52" s="208">
        <f t="shared" si="78"/>
        <v>386</v>
      </c>
      <c r="V52" s="208">
        <f t="shared" si="78"/>
        <v>1924</v>
      </c>
      <c r="W52" s="208">
        <f t="shared" si="78"/>
        <v>403</v>
      </c>
      <c r="X52" s="208">
        <f t="shared" si="78"/>
        <v>341</v>
      </c>
      <c r="Y52" s="208">
        <f t="shared" si="78"/>
        <v>373</v>
      </c>
      <c r="Z52" s="208">
        <f t="shared" si="78"/>
        <v>414</v>
      </c>
      <c r="AA52" s="208">
        <f t="shared" si="78"/>
        <v>393</v>
      </c>
      <c r="AB52" s="208">
        <f>SUM(AB53:AB54)</f>
        <v>2343</v>
      </c>
      <c r="AC52" s="208">
        <f t="shared" ref="AC52:CN52" si="79">SUM(AC53:AC54)</f>
        <v>405</v>
      </c>
      <c r="AD52" s="208">
        <f t="shared" si="79"/>
        <v>452</v>
      </c>
      <c r="AE52" s="208">
        <f t="shared" si="79"/>
        <v>505</v>
      </c>
      <c r="AF52" s="208">
        <f t="shared" si="79"/>
        <v>503</v>
      </c>
      <c r="AG52" s="208">
        <f t="shared" si="79"/>
        <v>478</v>
      </c>
      <c r="AH52" s="208">
        <f t="shared" si="79"/>
        <v>3009</v>
      </c>
      <c r="AI52" s="208">
        <f t="shared" si="79"/>
        <v>514</v>
      </c>
      <c r="AJ52" s="208">
        <f t="shared" si="79"/>
        <v>613</v>
      </c>
      <c r="AK52" s="208">
        <f t="shared" si="79"/>
        <v>619</v>
      </c>
      <c r="AL52" s="208">
        <f t="shared" si="79"/>
        <v>629</v>
      </c>
      <c r="AM52" s="208">
        <f t="shared" si="79"/>
        <v>634</v>
      </c>
      <c r="AN52" s="208">
        <f t="shared" si="79"/>
        <v>3052</v>
      </c>
      <c r="AO52" s="208">
        <f t="shared" si="79"/>
        <v>634</v>
      </c>
      <c r="AP52" s="208">
        <f t="shared" si="79"/>
        <v>664</v>
      </c>
      <c r="AQ52" s="208">
        <f t="shared" si="79"/>
        <v>588</v>
      </c>
      <c r="AR52" s="208">
        <f t="shared" si="79"/>
        <v>562</v>
      </c>
      <c r="AS52" s="208">
        <f t="shared" si="79"/>
        <v>604</v>
      </c>
      <c r="AT52" s="208">
        <f t="shared" si="79"/>
        <v>2871</v>
      </c>
      <c r="AU52" s="208">
        <f t="shared" si="79"/>
        <v>627</v>
      </c>
      <c r="AV52" s="208">
        <f t="shared" si="79"/>
        <v>526</v>
      </c>
      <c r="AW52" s="208">
        <f t="shared" si="79"/>
        <v>570</v>
      </c>
      <c r="AX52" s="208">
        <f t="shared" si="79"/>
        <v>582</v>
      </c>
      <c r="AY52" s="208">
        <f t="shared" si="79"/>
        <v>566</v>
      </c>
      <c r="AZ52" s="208">
        <f t="shared" si="79"/>
        <v>2950</v>
      </c>
      <c r="BA52" s="208">
        <f t="shared" si="79"/>
        <v>630</v>
      </c>
      <c r="BB52" s="208">
        <f t="shared" si="79"/>
        <v>581</v>
      </c>
      <c r="BC52" s="208">
        <f t="shared" si="79"/>
        <v>569</v>
      </c>
      <c r="BD52" s="208">
        <f t="shared" si="79"/>
        <v>622</v>
      </c>
      <c r="BE52" s="208">
        <f t="shared" si="79"/>
        <v>548</v>
      </c>
      <c r="BF52" s="208">
        <f t="shared" si="79"/>
        <v>3089</v>
      </c>
      <c r="BG52" s="208">
        <f t="shared" si="79"/>
        <v>653</v>
      </c>
      <c r="BH52" s="208">
        <f t="shared" si="79"/>
        <v>541</v>
      </c>
      <c r="BI52" s="208">
        <f t="shared" si="79"/>
        <v>561</v>
      </c>
      <c r="BJ52" s="208">
        <f t="shared" si="79"/>
        <v>609</v>
      </c>
      <c r="BK52" s="208">
        <f t="shared" si="79"/>
        <v>725</v>
      </c>
      <c r="BL52" s="208">
        <f t="shared" si="79"/>
        <v>3984</v>
      </c>
      <c r="BM52" s="208">
        <f t="shared" si="79"/>
        <v>723</v>
      </c>
      <c r="BN52" s="208">
        <f t="shared" si="79"/>
        <v>757</v>
      </c>
      <c r="BO52" s="208">
        <f t="shared" si="79"/>
        <v>823</v>
      </c>
      <c r="BP52" s="208">
        <f t="shared" si="79"/>
        <v>847</v>
      </c>
      <c r="BQ52" s="208">
        <f t="shared" si="79"/>
        <v>834</v>
      </c>
      <c r="BR52" s="208">
        <f t="shared" si="79"/>
        <v>3926</v>
      </c>
      <c r="BS52" s="208">
        <f t="shared" si="79"/>
        <v>809</v>
      </c>
      <c r="BT52" s="208">
        <f t="shared" si="79"/>
        <v>780</v>
      </c>
      <c r="BU52" s="208">
        <f t="shared" si="79"/>
        <v>867</v>
      </c>
      <c r="BV52" s="208">
        <f t="shared" si="79"/>
        <v>775</v>
      </c>
      <c r="BW52" s="208">
        <f t="shared" si="79"/>
        <v>695</v>
      </c>
      <c r="BX52" s="208">
        <f t="shared" si="79"/>
        <v>3562</v>
      </c>
      <c r="BY52" s="208">
        <f t="shared" si="79"/>
        <v>827</v>
      </c>
      <c r="BZ52" s="208">
        <f t="shared" si="79"/>
        <v>787</v>
      </c>
      <c r="CA52" s="208">
        <f t="shared" si="79"/>
        <v>785</v>
      </c>
      <c r="CB52" s="208">
        <f t="shared" si="79"/>
        <v>610</v>
      </c>
      <c r="CC52" s="208">
        <f t="shared" si="79"/>
        <v>553</v>
      </c>
      <c r="CD52" s="208">
        <f t="shared" si="79"/>
        <v>1779</v>
      </c>
      <c r="CE52" s="208">
        <f t="shared" si="79"/>
        <v>461</v>
      </c>
      <c r="CF52" s="208">
        <f t="shared" si="79"/>
        <v>371</v>
      </c>
      <c r="CG52" s="208">
        <f t="shared" si="79"/>
        <v>412</v>
      </c>
      <c r="CH52" s="208">
        <f t="shared" si="79"/>
        <v>305</v>
      </c>
      <c r="CI52" s="208">
        <f t="shared" si="79"/>
        <v>230</v>
      </c>
      <c r="CJ52" s="208">
        <f t="shared" si="79"/>
        <v>895</v>
      </c>
      <c r="CK52" s="208">
        <f t="shared" si="79"/>
        <v>234</v>
      </c>
      <c r="CL52" s="208">
        <f t="shared" si="79"/>
        <v>185</v>
      </c>
      <c r="CM52" s="208">
        <f>SUM(CM53:CM54)</f>
        <v>155</v>
      </c>
      <c r="CN52" s="208">
        <f t="shared" si="79"/>
        <v>185</v>
      </c>
      <c r="CO52" s="208">
        <f t="shared" ref="CO52:DT52" si="80">SUM(CO53:CO54)</f>
        <v>136</v>
      </c>
      <c r="CP52" s="208">
        <f t="shared" si="80"/>
        <v>465</v>
      </c>
      <c r="CQ52" s="208">
        <f t="shared" si="80"/>
        <v>125</v>
      </c>
      <c r="CR52" s="208">
        <f t="shared" si="80"/>
        <v>94</v>
      </c>
      <c r="CS52" s="208">
        <f t="shared" si="80"/>
        <v>87</v>
      </c>
      <c r="CT52" s="208">
        <f t="shared" si="80"/>
        <v>81</v>
      </c>
      <c r="CU52" s="208">
        <f t="shared" si="80"/>
        <v>78</v>
      </c>
      <c r="CV52" s="208">
        <f t="shared" si="80"/>
        <v>334</v>
      </c>
      <c r="CW52" s="208">
        <f t="shared" si="80"/>
        <v>92</v>
      </c>
      <c r="CX52" s="208">
        <f t="shared" si="80"/>
        <v>73</v>
      </c>
      <c r="CY52" s="208">
        <f t="shared" si="80"/>
        <v>55</v>
      </c>
      <c r="CZ52" s="208">
        <f t="shared" si="80"/>
        <v>67</v>
      </c>
      <c r="DA52" s="208">
        <f t="shared" si="80"/>
        <v>47</v>
      </c>
      <c r="DB52" s="208">
        <f t="shared" si="80"/>
        <v>208</v>
      </c>
      <c r="DC52" s="208">
        <f t="shared" si="80"/>
        <v>57</v>
      </c>
      <c r="DD52" s="208">
        <f t="shared" si="80"/>
        <v>51</v>
      </c>
      <c r="DE52" s="208">
        <f t="shared" si="80"/>
        <v>46</v>
      </c>
      <c r="DF52" s="208">
        <f t="shared" si="80"/>
        <v>28</v>
      </c>
      <c r="DG52" s="208">
        <f t="shared" si="80"/>
        <v>26</v>
      </c>
      <c r="DH52" s="208">
        <f t="shared" si="80"/>
        <v>71</v>
      </c>
      <c r="DI52" s="208">
        <f t="shared" si="80"/>
        <v>23</v>
      </c>
      <c r="DJ52" s="208">
        <f t="shared" si="80"/>
        <v>18</v>
      </c>
      <c r="DK52" s="208">
        <f t="shared" si="80"/>
        <v>14</v>
      </c>
      <c r="DL52" s="208">
        <f t="shared" si="80"/>
        <v>7</v>
      </c>
      <c r="DM52" s="208">
        <f t="shared" si="80"/>
        <v>9</v>
      </c>
      <c r="DN52" s="208">
        <f t="shared" si="80"/>
        <v>15</v>
      </c>
      <c r="DO52" s="208">
        <f t="shared" si="80"/>
        <v>7</v>
      </c>
      <c r="DP52" s="208">
        <f t="shared" si="80"/>
        <v>3</v>
      </c>
      <c r="DQ52" s="208">
        <f t="shared" si="80"/>
        <v>1</v>
      </c>
      <c r="DR52" s="208">
        <f t="shared" si="80"/>
        <v>3</v>
      </c>
      <c r="DS52" s="208">
        <f t="shared" si="80"/>
        <v>1</v>
      </c>
      <c r="DT52" s="380">
        <f t="shared" si="80"/>
        <v>2</v>
      </c>
    </row>
    <row r="53" spans="1:124" s="298" customFormat="1" ht="16.2" customHeight="1" x14ac:dyDescent="0.2">
      <c r="A53" s="564"/>
      <c r="B53" s="381" t="s">
        <v>18</v>
      </c>
      <c r="C53" s="379">
        <f>SUM(D53,J53,P53,V53,AB53,AH53,AN53,AT53,AZ53,BF53,BL53,BR53,BX53,CD53,CJ53,CP53,CV53,DB53,DH53,DN53,DT53)</f>
        <v>20045</v>
      </c>
      <c r="D53" s="208">
        <f>SUM(E53:I53)</f>
        <v>732</v>
      </c>
      <c r="E53" s="197">
        <v>118</v>
      </c>
      <c r="F53" s="197">
        <v>128</v>
      </c>
      <c r="G53" s="197">
        <v>152</v>
      </c>
      <c r="H53" s="197">
        <v>154</v>
      </c>
      <c r="I53" s="197">
        <v>180</v>
      </c>
      <c r="J53" s="208">
        <f>SUM(K53:O53)</f>
        <v>913</v>
      </c>
      <c r="K53" s="197">
        <v>151</v>
      </c>
      <c r="L53" s="197">
        <v>186</v>
      </c>
      <c r="M53" s="197">
        <v>178</v>
      </c>
      <c r="N53" s="197">
        <v>210</v>
      </c>
      <c r="O53" s="197">
        <v>188</v>
      </c>
      <c r="P53" s="208">
        <f>SUM(Q53:U53)</f>
        <v>920</v>
      </c>
      <c r="Q53" s="197">
        <v>203</v>
      </c>
      <c r="R53" s="197">
        <v>195</v>
      </c>
      <c r="S53" s="197">
        <v>172</v>
      </c>
      <c r="T53" s="197">
        <v>169</v>
      </c>
      <c r="U53" s="197">
        <v>181</v>
      </c>
      <c r="V53" s="208">
        <f>SUM(W53:AA53)</f>
        <v>1021</v>
      </c>
      <c r="W53" s="197">
        <v>209</v>
      </c>
      <c r="X53" s="197">
        <v>195</v>
      </c>
      <c r="Y53" s="197">
        <v>175</v>
      </c>
      <c r="Z53" s="197">
        <v>236</v>
      </c>
      <c r="AA53" s="197">
        <v>206</v>
      </c>
      <c r="AB53" s="208">
        <f>SUM(AC53:AG53)</f>
        <v>1346</v>
      </c>
      <c r="AC53" s="197">
        <v>230</v>
      </c>
      <c r="AD53" s="197">
        <v>262</v>
      </c>
      <c r="AE53" s="197">
        <v>287</v>
      </c>
      <c r="AF53" s="197">
        <v>299</v>
      </c>
      <c r="AG53" s="197">
        <v>268</v>
      </c>
      <c r="AH53" s="208">
        <f>SUM(AI53:AM53)</f>
        <v>1695</v>
      </c>
      <c r="AI53" s="197">
        <v>276</v>
      </c>
      <c r="AJ53" s="197">
        <v>338</v>
      </c>
      <c r="AK53" s="197">
        <v>359</v>
      </c>
      <c r="AL53" s="197">
        <v>367</v>
      </c>
      <c r="AM53" s="197">
        <v>355</v>
      </c>
      <c r="AN53" s="208">
        <f>SUM(AO53:AS53)</f>
        <v>1614</v>
      </c>
      <c r="AO53" s="197">
        <v>339</v>
      </c>
      <c r="AP53" s="197">
        <v>352</v>
      </c>
      <c r="AQ53" s="197">
        <v>320</v>
      </c>
      <c r="AR53" s="197">
        <v>290</v>
      </c>
      <c r="AS53" s="197">
        <v>313</v>
      </c>
      <c r="AT53" s="208">
        <f>SUM(AU53:AY53)</f>
        <v>1525</v>
      </c>
      <c r="AU53" s="197">
        <v>327</v>
      </c>
      <c r="AV53" s="197">
        <v>277</v>
      </c>
      <c r="AW53" s="197">
        <v>310</v>
      </c>
      <c r="AX53" s="197">
        <v>310</v>
      </c>
      <c r="AY53" s="197">
        <v>301</v>
      </c>
      <c r="AZ53" s="208">
        <f>SUM(BA53:BE53)</f>
        <v>1469</v>
      </c>
      <c r="BA53" s="197">
        <v>298</v>
      </c>
      <c r="BB53" s="197">
        <v>292</v>
      </c>
      <c r="BC53" s="197">
        <v>288</v>
      </c>
      <c r="BD53" s="197">
        <v>303</v>
      </c>
      <c r="BE53" s="197">
        <v>288</v>
      </c>
      <c r="BF53" s="208">
        <f>SUM(BG53:BK53)</f>
        <v>1440</v>
      </c>
      <c r="BG53" s="197">
        <v>329</v>
      </c>
      <c r="BH53" s="197">
        <v>261</v>
      </c>
      <c r="BI53" s="197">
        <v>256</v>
      </c>
      <c r="BJ53" s="197">
        <v>257</v>
      </c>
      <c r="BK53" s="197">
        <v>337</v>
      </c>
      <c r="BL53" s="208">
        <f>SUM(BM53:BQ53)</f>
        <v>1821</v>
      </c>
      <c r="BM53" s="197">
        <v>344</v>
      </c>
      <c r="BN53" s="197">
        <v>361</v>
      </c>
      <c r="BO53" s="197">
        <v>388</v>
      </c>
      <c r="BP53" s="197">
        <v>370</v>
      </c>
      <c r="BQ53" s="197">
        <v>358</v>
      </c>
      <c r="BR53" s="208">
        <f>SUM(BS53:BW53)</f>
        <v>1923</v>
      </c>
      <c r="BS53" s="197">
        <v>343</v>
      </c>
      <c r="BT53" s="197">
        <v>396</v>
      </c>
      <c r="BU53" s="197">
        <v>424</v>
      </c>
      <c r="BV53" s="197">
        <v>377</v>
      </c>
      <c r="BW53" s="197">
        <v>383</v>
      </c>
      <c r="BX53" s="208">
        <f>SUM(BY53:CC53)</f>
        <v>1878</v>
      </c>
      <c r="BY53" s="197">
        <v>415</v>
      </c>
      <c r="BZ53" s="197">
        <v>405</v>
      </c>
      <c r="CA53" s="197">
        <v>412</v>
      </c>
      <c r="CB53" s="197">
        <v>341</v>
      </c>
      <c r="CC53" s="197">
        <v>305</v>
      </c>
      <c r="CD53" s="208">
        <f>SUM(CE53:CI53)</f>
        <v>923</v>
      </c>
      <c r="CE53" s="197">
        <v>251</v>
      </c>
      <c r="CF53" s="197">
        <v>177</v>
      </c>
      <c r="CG53" s="197">
        <v>201</v>
      </c>
      <c r="CH53" s="197">
        <v>174</v>
      </c>
      <c r="CI53" s="197">
        <v>120</v>
      </c>
      <c r="CJ53" s="208">
        <f>SUM(CK53:CO53)</f>
        <v>452</v>
      </c>
      <c r="CK53" s="197">
        <v>124</v>
      </c>
      <c r="CL53" s="197">
        <v>84</v>
      </c>
      <c r="CM53" s="197">
        <v>92</v>
      </c>
      <c r="CN53" s="197">
        <v>79</v>
      </c>
      <c r="CO53" s="197">
        <v>73</v>
      </c>
      <c r="CP53" s="208">
        <f>SUM(CQ53:CU53)</f>
        <v>212</v>
      </c>
      <c r="CQ53" s="197">
        <v>50</v>
      </c>
      <c r="CR53" s="197">
        <v>47</v>
      </c>
      <c r="CS53" s="197">
        <v>39</v>
      </c>
      <c r="CT53" s="197">
        <v>44</v>
      </c>
      <c r="CU53" s="197">
        <v>32</v>
      </c>
      <c r="CV53" s="208">
        <f>SUM(CW53:DA53)</f>
        <v>108</v>
      </c>
      <c r="CW53" s="197">
        <v>31</v>
      </c>
      <c r="CX53" s="197">
        <v>17</v>
      </c>
      <c r="CY53" s="197">
        <v>21</v>
      </c>
      <c r="CZ53" s="197">
        <v>21</v>
      </c>
      <c r="DA53" s="197">
        <v>18</v>
      </c>
      <c r="DB53" s="208">
        <f>SUM(DC53:DG53)</f>
        <v>42</v>
      </c>
      <c r="DC53" s="197">
        <v>13</v>
      </c>
      <c r="DD53" s="197">
        <v>11</v>
      </c>
      <c r="DE53" s="197">
        <v>7</v>
      </c>
      <c r="DF53" s="197">
        <v>7</v>
      </c>
      <c r="DG53" s="197">
        <v>4</v>
      </c>
      <c r="DH53" s="208">
        <f>SUM(DI53:DM53)</f>
        <v>6</v>
      </c>
      <c r="DI53" s="197">
        <v>3</v>
      </c>
      <c r="DJ53" s="197">
        <v>0</v>
      </c>
      <c r="DK53" s="197">
        <v>3</v>
      </c>
      <c r="DL53" s="197">
        <v>0</v>
      </c>
      <c r="DM53" s="197">
        <v>0</v>
      </c>
      <c r="DN53" s="208">
        <f>SUM(DO53:DS53)</f>
        <v>4</v>
      </c>
      <c r="DO53" s="197">
        <v>1</v>
      </c>
      <c r="DP53" s="197">
        <v>3</v>
      </c>
      <c r="DQ53" s="197">
        <v>0</v>
      </c>
      <c r="DR53" s="197">
        <v>0</v>
      </c>
      <c r="DS53" s="197">
        <v>0</v>
      </c>
      <c r="DT53" s="385">
        <v>1</v>
      </c>
    </row>
    <row r="54" spans="1:124" s="298" customFormat="1" ht="16.2" customHeight="1" x14ac:dyDescent="0.2">
      <c r="A54" s="564"/>
      <c r="B54" s="381" t="s">
        <v>19</v>
      </c>
      <c r="C54" s="379">
        <f>SUM(D54,J54,P54,V54,AB54,AH54,AN54,AT54,AZ54,BF54,BL54,BR54,BX54,CD54,CJ54,CP54,CV54,DB54,DH54,DN54,DT54)</f>
        <v>19540</v>
      </c>
      <c r="D54" s="208">
        <f>SUM(E54:I54)</f>
        <v>732</v>
      </c>
      <c r="E54" s="197">
        <v>126</v>
      </c>
      <c r="F54" s="197">
        <v>126</v>
      </c>
      <c r="G54" s="197">
        <v>135</v>
      </c>
      <c r="H54" s="197">
        <v>169</v>
      </c>
      <c r="I54" s="197">
        <v>176</v>
      </c>
      <c r="J54" s="208">
        <f>SUM(K54:O54)</f>
        <v>870</v>
      </c>
      <c r="K54" s="197">
        <v>146</v>
      </c>
      <c r="L54" s="197">
        <v>190</v>
      </c>
      <c r="M54" s="197">
        <v>191</v>
      </c>
      <c r="N54" s="197">
        <v>170</v>
      </c>
      <c r="O54" s="197">
        <v>173</v>
      </c>
      <c r="P54" s="208">
        <f>SUM(Q54:U54)</f>
        <v>939</v>
      </c>
      <c r="Q54" s="197">
        <v>191</v>
      </c>
      <c r="R54" s="197">
        <v>183</v>
      </c>
      <c r="S54" s="197">
        <v>193</v>
      </c>
      <c r="T54" s="197">
        <v>167</v>
      </c>
      <c r="U54" s="197">
        <v>205</v>
      </c>
      <c r="V54" s="208">
        <f>SUM(W54:AA54)</f>
        <v>903</v>
      </c>
      <c r="W54" s="197">
        <v>194</v>
      </c>
      <c r="X54" s="197">
        <v>146</v>
      </c>
      <c r="Y54" s="197">
        <v>198</v>
      </c>
      <c r="Z54" s="197">
        <v>178</v>
      </c>
      <c r="AA54" s="197">
        <v>187</v>
      </c>
      <c r="AB54" s="208">
        <f>SUM(AC54:AG54)</f>
        <v>997</v>
      </c>
      <c r="AC54" s="197">
        <v>175</v>
      </c>
      <c r="AD54" s="197">
        <v>190</v>
      </c>
      <c r="AE54" s="197">
        <v>218</v>
      </c>
      <c r="AF54" s="197">
        <v>204</v>
      </c>
      <c r="AG54" s="197">
        <v>210</v>
      </c>
      <c r="AH54" s="208">
        <f>SUM(AI54:AM54)</f>
        <v>1314</v>
      </c>
      <c r="AI54" s="197">
        <v>238</v>
      </c>
      <c r="AJ54" s="197">
        <v>275</v>
      </c>
      <c r="AK54" s="197">
        <v>260</v>
      </c>
      <c r="AL54" s="197">
        <v>262</v>
      </c>
      <c r="AM54" s="197">
        <v>279</v>
      </c>
      <c r="AN54" s="208">
        <f>SUM(AO54:AS54)</f>
        <v>1438</v>
      </c>
      <c r="AO54" s="197">
        <v>295</v>
      </c>
      <c r="AP54" s="197">
        <v>312</v>
      </c>
      <c r="AQ54" s="197">
        <v>268</v>
      </c>
      <c r="AR54" s="197">
        <v>272</v>
      </c>
      <c r="AS54" s="197">
        <v>291</v>
      </c>
      <c r="AT54" s="208">
        <f>SUM(AU54:AY54)</f>
        <v>1346</v>
      </c>
      <c r="AU54" s="197">
        <v>300</v>
      </c>
      <c r="AV54" s="197">
        <v>249</v>
      </c>
      <c r="AW54" s="197">
        <v>260</v>
      </c>
      <c r="AX54" s="197">
        <v>272</v>
      </c>
      <c r="AY54" s="197">
        <v>265</v>
      </c>
      <c r="AZ54" s="208">
        <f>SUM(BA54:BE54)</f>
        <v>1481</v>
      </c>
      <c r="BA54" s="197">
        <v>332</v>
      </c>
      <c r="BB54" s="197">
        <v>289</v>
      </c>
      <c r="BC54" s="197">
        <v>281</v>
      </c>
      <c r="BD54" s="197">
        <v>319</v>
      </c>
      <c r="BE54" s="197">
        <v>260</v>
      </c>
      <c r="BF54" s="208">
        <f>SUM(BG54:BK54)</f>
        <v>1649</v>
      </c>
      <c r="BG54" s="197">
        <v>324</v>
      </c>
      <c r="BH54" s="197">
        <v>280</v>
      </c>
      <c r="BI54" s="197">
        <v>305</v>
      </c>
      <c r="BJ54" s="197">
        <v>352</v>
      </c>
      <c r="BK54" s="197">
        <v>388</v>
      </c>
      <c r="BL54" s="208">
        <f>SUM(BM54:BQ54)</f>
        <v>2163</v>
      </c>
      <c r="BM54" s="197">
        <v>379</v>
      </c>
      <c r="BN54" s="197">
        <v>396</v>
      </c>
      <c r="BO54" s="197">
        <v>435</v>
      </c>
      <c r="BP54" s="197">
        <v>477</v>
      </c>
      <c r="BQ54" s="197">
        <v>476</v>
      </c>
      <c r="BR54" s="208">
        <f>SUM(BS54:BW54)</f>
        <v>2003</v>
      </c>
      <c r="BS54" s="197">
        <v>466</v>
      </c>
      <c r="BT54" s="197">
        <v>384</v>
      </c>
      <c r="BU54" s="197">
        <v>443</v>
      </c>
      <c r="BV54" s="197">
        <v>398</v>
      </c>
      <c r="BW54" s="197">
        <v>312</v>
      </c>
      <c r="BX54" s="208">
        <f>SUM(BY54:CC54)</f>
        <v>1684</v>
      </c>
      <c r="BY54" s="197">
        <v>412</v>
      </c>
      <c r="BZ54" s="197">
        <v>382</v>
      </c>
      <c r="CA54" s="197">
        <v>373</v>
      </c>
      <c r="CB54" s="197">
        <v>269</v>
      </c>
      <c r="CC54" s="197">
        <v>248</v>
      </c>
      <c r="CD54" s="208">
        <f>SUM(CE54:CI54)</f>
        <v>856</v>
      </c>
      <c r="CE54" s="197">
        <v>210</v>
      </c>
      <c r="CF54" s="197">
        <v>194</v>
      </c>
      <c r="CG54" s="197">
        <v>211</v>
      </c>
      <c r="CH54" s="197">
        <v>131</v>
      </c>
      <c r="CI54" s="197">
        <v>110</v>
      </c>
      <c r="CJ54" s="208">
        <f>SUM(CK54:CO54)</f>
        <v>443</v>
      </c>
      <c r="CK54" s="197">
        <v>110</v>
      </c>
      <c r="CL54" s="197">
        <v>101</v>
      </c>
      <c r="CM54" s="197">
        <v>63</v>
      </c>
      <c r="CN54" s="197">
        <v>106</v>
      </c>
      <c r="CO54" s="197">
        <v>63</v>
      </c>
      <c r="CP54" s="208">
        <f>SUM(CQ54:CU54)</f>
        <v>253</v>
      </c>
      <c r="CQ54" s="197">
        <v>75</v>
      </c>
      <c r="CR54" s="197">
        <v>47</v>
      </c>
      <c r="CS54" s="197">
        <v>48</v>
      </c>
      <c r="CT54" s="197">
        <v>37</v>
      </c>
      <c r="CU54" s="197">
        <v>46</v>
      </c>
      <c r="CV54" s="208">
        <f>SUM(CW54:DA54)</f>
        <v>226</v>
      </c>
      <c r="CW54" s="197">
        <v>61</v>
      </c>
      <c r="CX54" s="197">
        <v>56</v>
      </c>
      <c r="CY54" s="197">
        <v>34</v>
      </c>
      <c r="CZ54" s="197">
        <v>46</v>
      </c>
      <c r="DA54" s="197">
        <v>29</v>
      </c>
      <c r="DB54" s="208">
        <f>SUM(DC54:DG54)</f>
        <v>166</v>
      </c>
      <c r="DC54" s="197">
        <v>44</v>
      </c>
      <c r="DD54" s="197">
        <v>40</v>
      </c>
      <c r="DE54" s="197">
        <v>39</v>
      </c>
      <c r="DF54" s="197">
        <v>21</v>
      </c>
      <c r="DG54" s="197">
        <v>22</v>
      </c>
      <c r="DH54" s="208">
        <f>SUM(DI54:DM54)</f>
        <v>65</v>
      </c>
      <c r="DI54" s="197">
        <v>20</v>
      </c>
      <c r="DJ54" s="197">
        <v>18</v>
      </c>
      <c r="DK54" s="197">
        <v>11</v>
      </c>
      <c r="DL54" s="197">
        <v>7</v>
      </c>
      <c r="DM54" s="197">
        <v>9</v>
      </c>
      <c r="DN54" s="208">
        <f>SUM(DO54:DS54)</f>
        <v>11</v>
      </c>
      <c r="DO54" s="197">
        <v>6</v>
      </c>
      <c r="DP54" s="197">
        <v>0</v>
      </c>
      <c r="DQ54" s="197">
        <v>1</v>
      </c>
      <c r="DR54" s="197">
        <v>3</v>
      </c>
      <c r="DS54" s="197">
        <v>1</v>
      </c>
      <c r="DT54" s="385">
        <v>1</v>
      </c>
    </row>
    <row r="55" spans="1:124" s="298" customFormat="1" ht="16.2" customHeight="1" x14ac:dyDescent="0.2">
      <c r="A55" s="564" t="s">
        <v>37</v>
      </c>
      <c r="B55" s="378" t="s">
        <v>17</v>
      </c>
      <c r="C55" s="379">
        <f t="shared" ref="C55:AA55" si="81">SUM(C56:C57)</f>
        <v>25927</v>
      </c>
      <c r="D55" s="208">
        <f t="shared" si="81"/>
        <v>817</v>
      </c>
      <c r="E55" s="208">
        <f t="shared" si="81"/>
        <v>148</v>
      </c>
      <c r="F55" s="208">
        <f t="shared" si="81"/>
        <v>169</v>
      </c>
      <c r="G55" s="208">
        <f t="shared" si="81"/>
        <v>149</v>
      </c>
      <c r="H55" s="208">
        <f t="shared" si="81"/>
        <v>160</v>
      </c>
      <c r="I55" s="208">
        <f t="shared" si="81"/>
        <v>191</v>
      </c>
      <c r="J55" s="208">
        <f t="shared" si="81"/>
        <v>1239</v>
      </c>
      <c r="K55" s="208">
        <f t="shared" si="81"/>
        <v>222</v>
      </c>
      <c r="L55" s="208">
        <f t="shared" si="81"/>
        <v>228</v>
      </c>
      <c r="M55" s="208">
        <f t="shared" si="81"/>
        <v>264</v>
      </c>
      <c r="N55" s="208">
        <f t="shared" si="81"/>
        <v>270</v>
      </c>
      <c r="O55" s="208">
        <f t="shared" si="81"/>
        <v>255</v>
      </c>
      <c r="P55" s="208">
        <f t="shared" si="81"/>
        <v>1331</v>
      </c>
      <c r="Q55" s="208">
        <f t="shared" si="81"/>
        <v>255</v>
      </c>
      <c r="R55" s="208">
        <f t="shared" si="81"/>
        <v>261</v>
      </c>
      <c r="S55" s="208">
        <f t="shared" si="81"/>
        <v>273</v>
      </c>
      <c r="T55" s="208">
        <f t="shared" si="81"/>
        <v>271</v>
      </c>
      <c r="U55" s="208">
        <f t="shared" si="81"/>
        <v>271</v>
      </c>
      <c r="V55" s="208">
        <f t="shared" si="81"/>
        <v>1492</v>
      </c>
      <c r="W55" s="208">
        <f t="shared" si="81"/>
        <v>312</v>
      </c>
      <c r="X55" s="208">
        <f t="shared" si="81"/>
        <v>284</v>
      </c>
      <c r="Y55" s="208">
        <f t="shared" si="81"/>
        <v>286</v>
      </c>
      <c r="Z55" s="208">
        <f t="shared" si="81"/>
        <v>321</v>
      </c>
      <c r="AA55" s="208">
        <f t="shared" si="81"/>
        <v>289</v>
      </c>
      <c r="AB55" s="208">
        <f>SUM(AB56:AB57)</f>
        <v>1719</v>
      </c>
      <c r="AC55" s="208">
        <f t="shared" ref="AC55:CN55" si="82">SUM(AC56:AC57)</f>
        <v>316</v>
      </c>
      <c r="AD55" s="208">
        <f t="shared" si="82"/>
        <v>361</v>
      </c>
      <c r="AE55" s="208">
        <f t="shared" si="82"/>
        <v>366</v>
      </c>
      <c r="AF55" s="208">
        <f t="shared" si="82"/>
        <v>317</v>
      </c>
      <c r="AG55" s="208">
        <f t="shared" si="82"/>
        <v>359</v>
      </c>
      <c r="AH55" s="208">
        <f t="shared" si="82"/>
        <v>1858</v>
      </c>
      <c r="AI55" s="208">
        <f t="shared" si="82"/>
        <v>367</v>
      </c>
      <c r="AJ55" s="208">
        <f t="shared" si="82"/>
        <v>356</v>
      </c>
      <c r="AK55" s="208">
        <f t="shared" si="82"/>
        <v>370</v>
      </c>
      <c r="AL55" s="208">
        <f t="shared" si="82"/>
        <v>378</v>
      </c>
      <c r="AM55" s="208">
        <f t="shared" si="82"/>
        <v>387</v>
      </c>
      <c r="AN55" s="208">
        <f t="shared" si="82"/>
        <v>1708</v>
      </c>
      <c r="AO55" s="208">
        <f t="shared" si="82"/>
        <v>375</v>
      </c>
      <c r="AP55" s="208">
        <f t="shared" si="82"/>
        <v>354</v>
      </c>
      <c r="AQ55" s="208">
        <f t="shared" si="82"/>
        <v>330</v>
      </c>
      <c r="AR55" s="208">
        <f t="shared" si="82"/>
        <v>338</v>
      </c>
      <c r="AS55" s="208">
        <f t="shared" si="82"/>
        <v>311</v>
      </c>
      <c r="AT55" s="208">
        <f t="shared" si="82"/>
        <v>1574</v>
      </c>
      <c r="AU55" s="208">
        <f t="shared" si="82"/>
        <v>308</v>
      </c>
      <c r="AV55" s="208">
        <f t="shared" si="82"/>
        <v>295</v>
      </c>
      <c r="AW55" s="208">
        <f t="shared" si="82"/>
        <v>315</v>
      </c>
      <c r="AX55" s="208">
        <f t="shared" si="82"/>
        <v>302</v>
      </c>
      <c r="AY55" s="208">
        <f t="shared" si="82"/>
        <v>354</v>
      </c>
      <c r="AZ55" s="208">
        <f t="shared" si="82"/>
        <v>1869</v>
      </c>
      <c r="BA55" s="208">
        <f t="shared" si="82"/>
        <v>386</v>
      </c>
      <c r="BB55" s="208">
        <f t="shared" si="82"/>
        <v>393</v>
      </c>
      <c r="BC55" s="208">
        <f t="shared" si="82"/>
        <v>392</v>
      </c>
      <c r="BD55" s="208">
        <f t="shared" si="82"/>
        <v>356</v>
      </c>
      <c r="BE55" s="208">
        <f t="shared" si="82"/>
        <v>342</v>
      </c>
      <c r="BF55" s="208">
        <f t="shared" si="82"/>
        <v>2126</v>
      </c>
      <c r="BG55" s="208">
        <f t="shared" si="82"/>
        <v>392</v>
      </c>
      <c r="BH55" s="208">
        <f t="shared" si="82"/>
        <v>401</v>
      </c>
      <c r="BI55" s="208">
        <f t="shared" si="82"/>
        <v>387</v>
      </c>
      <c r="BJ55" s="208">
        <f t="shared" si="82"/>
        <v>418</v>
      </c>
      <c r="BK55" s="208">
        <f t="shared" si="82"/>
        <v>528</v>
      </c>
      <c r="BL55" s="208">
        <f t="shared" si="82"/>
        <v>3010</v>
      </c>
      <c r="BM55" s="208">
        <f t="shared" si="82"/>
        <v>534</v>
      </c>
      <c r="BN55" s="208">
        <f t="shared" si="82"/>
        <v>576</v>
      </c>
      <c r="BO55" s="208">
        <f t="shared" si="82"/>
        <v>608</v>
      </c>
      <c r="BP55" s="208">
        <f t="shared" si="82"/>
        <v>658</v>
      </c>
      <c r="BQ55" s="208">
        <f t="shared" si="82"/>
        <v>634</v>
      </c>
      <c r="BR55" s="208">
        <f t="shared" si="82"/>
        <v>2805</v>
      </c>
      <c r="BS55" s="208">
        <f t="shared" si="82"/>
        <v>664</v>
      </c>
      <c r="BT55" s="208">
        <f t="shared" si="82"/>
        <v>578</v>
      </c>
      <c r="BU55" s="208">
        <f t="shared" si="82"/>
        <v>545</v>
      </c>
      <c r="BV55" s="208">
        <f t="shared" si="82"/>
        <v>545</v>
      </c>
      <c r="BW55" s="208">
        <f t="shared" si="82"/>
        <v>473</v>
      </c>
      <c r="BX55" s="208">
        <f t="shared" si="82"/>
        <v>2247</v>
      </c>
      <c r="BY55" s="208">
        <f t="shared" si="82"/>
        <v>536</v>
      </c>
      <c r="BZ55" s="208">
        <f t="shared" si="82"/>
        <v>519</v>
      </c>
      <c r="CA55" s="208">
        <f t="shared" si="82"/>
        <v>478</v>
      </c>
      <c r="CB55" s="208">
        <f t="shared" si="82"/>
        <v>382</v>
      </c>
      <c r="CC55" s="208">
        <f t="shared" si="82"/>
        <v>332</v>
      </c>
      <c r="CD55" s="208">
        <f t="shared" si="82"/>
        <v>1076</v>
      </c>
      <c r="CE55" s="208">
        <f t="shared" si="82"/>
        <v>282</v>
      </c>
      <c r="CF55" s="208">
        <f t="shared" si="82"/>
        <v>231</v>
      </c>
      <c r="CG55" s="208">
        <f t="shared" si="82"/>
        <v>229</v>
      </c>
      <c r="CH55" s="208">
        <f t="shared" si="82"/>
        <v>184</v>
      </c>
      <c r="CI55" s="208">
        <f t="shared" si="82"/>
        <v>150</v>
      </c>
      <c r="CJ55" s="208">
        <f t="shared" si="82"/>
        <v>509</v>
      </c>
      <c r="CK55" s="208">
        <f t="shared" si="82"/>
        <v>138</v>
      </c>
      <c r="CL55" s="208">
        <f t="shared" si="82"/>
        <v>105</v>
      </c>
      <c r="CM55" s="208">
        <f t="shared" si="82"/>
        <v>86</v>
      </c>
      <c r="CN55" s="208">
        <f t="shared" si="82"/>
        <v>99</v>
      </c>
      <c r="CO55" s="208">
        <f t="shared" ref="CO55:DT55" si="83">SUM(CO56:CO57)</f>
        <v>81</v>
      </c>
      <c r="CP55" s="208">
        <f t="shared" si="83"/>
        <v>226</v>
      </c>
      <c r="CQ55" s="208">
        <f t="shared" si="83"/>
        <v>72</v>
      </c>
      <c r="CR55" s="208">
        <f t="shared" si="83"/>
        <v>60</v>
      </c>
      <c r="CS55" s="208">
        <f t="shared" si="83"/>
        <v>32</v>
      </c>
      <c r="CT55" s="208">
        <f t="shared" si="83"/>
        <v>34</v>
      </c>
      <c r="CU55" s="208">
        <f t="shared" si="83"/>
        <v>28</v>
      </c>
      <c r="CV55" s="208">
        <f t="shared" si="83"/>
        <v>165</v>
      </c>
      <c r="CW55" s="208">
        <f t="shared" si="83"/>
        <v>48</v>
      </c>
      <c r="CX55" s="208">
        <f t="shared" si="83"/>
        <v>24</v>
      </c>
      <c r="CY55" s="208">
        <f t="shared" si="83"/>
        <v>32</v>
      </c>
      <c r="CZ55" s="208">
        <f t="shared" si="83"/>
        <v>30</v>
      </c>
      <c r="DA55" s="208">
        <f t="shared" si="83"/>
        <v>31</v>
      </c>
      <c r="DB55" s="208">
        <f t="shared" si="83"/>
        <v>106</v>
      </c>
      <c r="DC55" s="208">
        <f t="shared" si="83"/>
        <v>20</v>
      </c>
      <c r="DD55" s="208">
        <f t="shared" si="83"/>
        <v>21</v>
      </c>
      <c r="DE55" s="208">
        <f t="shared" si="83"/>
        <v>32</v>
      </c>
      <c r="DF55" s="208">
        <f t="shared" si="83"/>
        <v>15</v>
      </c>
      <c r="DG55" s="208">
        <f t="shared" si="83"/>
        <v>18</v>
      </c>
      <c r="DH55" s="208">
        <f t="shared" si="83"/>
        <v>45</v>
      </c>
      <c r="DI55" s="208">
        <f t="shared" si="83"/>
        <v>18</v>
      </c>
      <c r="DJ55" s="208">
        <f t="shared" si="83"/>
        <v>14</v>
      </c>
      <c r="DK55" s="208">
        <f t="shared" si="83"/>
        <v>7</v>
      </c>
      <c r="DL55" s="208">
        <f t="shared" si="83"/>
        <v>3</v>
      </c>
      <c r="DM55" s="208">
        <f t="shared" si="83"/>
        <v>3</v>
      </c>
      <c r="DN55" s="208">
        <f t="shared" si="83"/>
        <v>4</v>
      </c>
      <c r="DO55" s="208">
        <f t="shared" si="83"/>
        <v>2</v>
      </c>
      <c r="DP55" s="208">
        <f t="shared" si="83"/>
        <v>1</v>
      </c>
      <c r="DQ55" s="208"/>
      <c r="DR55" s="208">
        <f t="shared" si="83"/>
        <v>0</v>
      </c>
      <c r="DS55" s="208"/>
      <c r="DT55" s="380">
        <f t="shared" si="83"/>
        <v>1</v>
      </c>
    </row>
    <row r="56" spans="1:124" s="298" customFormat="1" ht="16.2" customHeight="1" x14ac:dyDescent="0.2">
      <c r="A56" s="564"/>
      <c r="B56" s="381" t="s">
        <v>18</v>
      </c>
      <c r="C56" s="379">
        <f>SUM(D56,J56,P56,V56,AB56,AH56,AN56,AT56,AZ56,BF56,BL56,BR56,BX56,CD56,CJ56,CP56,CV56,DB56,DH56,DN56,DT56)</f>
        <v>13503</v>
      </c>
      <c r="D56" s="208">
        <f>SUM(E56:I56)</f>
        <v>435</v>
      </c>
      <c r="E56" s="197">
        <v>72</v>
      </c>
      <c r="F56" s="197">
        <v>92</v>
      </c>
      <c r="G56" s="197">
        <v>78</v>
      </c>
      <c r="H56" s="197">
        <v>86</v>
      </c>
      <c r="I56" s="197">
        <v>107</v>
      </c>
      <c r="J56" s="208">
        <f>SUM(K56:O56)</f>
        <v>632</v>
      </c>
      <c r="K56" s="197">
        <v>118</v>
      </c>
      <c r="L56" s="197">
        <v>106</v>
      </c>
      <c r="M56" s="197">
        <v>150</v>
      </c>
      <c r="N56" s="197">
        <v>130</v>
      </c>
      <c r="O56" s="197">
        <v>128</v>
      </c>
      <c r="P56" s="208">
        <f>SUM(Q56:U56)</f>
        <v>670</v>
      </c>
      <c r="Q56" s="197">
        <v>126</v>
      </c>
      <c r="R56" s="197">
        <v>127</v>
      </c>
      <c r="S56" s="197">
        <v>141</v>
      </c>
      <c r="T56" s="197">
        <v>134</v>
      </c>
      <c r="U56" s="197">
        <v>142</v>
      </c>
      <c r="V56" s="208">
        <f>SUM(W56:AA56)</f>
        <v>841</v>
      </c>
      <c r="W56" s="197">
        <v>160</v>
      </c>
      <c r="X56" s="197">
        <v>167</v>
      </c>
      <c r="Y56" s="197">
        <v>164</v>
      </c>
      <c r="Z56" s="197">
        <v>182</v>
      </c>
      <c r="AA56" s="197">
        <v>168</v>
      </c>
      <c r="AB56" s="208">
        <f>SUM(AC56:AG56)</f>
        <v>977</v>
      </c>
      <c r="AC56" s="197">
        <v>172</v>
      </c>
      <c r="AD56" s="197">
        <v>222</v>
      </c>
      <c r="AE56" s="197">
        <v>223</v>
      </c>
      <c r="AF56" s="197">
        <v>190</v>
      </c>
      <c r="AG56" s="197">
        <v>170</v>
      </c>
      <c r="AH56" s="208">
        <f>SUM(AI56:AM56)</f>
        <v>1065</v>
      </c>
      <c r="AI56" s="197">
        <v>193</v>
      </c>
      <c r="AJ56" s="197">
        <v>209</v>
      </c>
      <c r="AK56" s="197">
        <v>222</v>
      </c>
      <c r="AL56" s="197">
        <v>215</v>
      </c>
      <c r="AM56" s="197">
        <v>226</v>
      </c>
      <c r="AN56" s="208">
        <f>SUM(AO56:AS56)</f>
        <v>935</v>
      </c>
      <c r="AO56" s="197">
        <v>202</v>
      </c>
      <c r="AP56" s="197">
        <v>189</v>
      </c>
      <c r="AQ56" s="197">
        <v>183</v>
      </c>
      <c r="AR56" s="197">
        <v>189</v>
      </c>
      <c r="AS56" s="197">
        <v>172</v>
      </c>
      <c r="AT56" s="208">
        <f>SUM(AU56:AY56)</f>
        <v>843</v>
      </c>
      <c r="AU56" s="197">
        <v>164</v>
      </c>
      <c r="AV56" s="197">
        <v>147</v>
      </c>
      <c r="AW56" s="197">
        <v>174</v>
      </c>
      <c r="AX56" s="197">
        <v>158</v>
      </c>
      <c r="AY56" s="197">
        <v>200</v>
      </c>
      <c r="AZ56" s="208">
        <f>SUM(BA56:BE56)</f>
        <v>913</v>
      </c>
      <c r="BA56" s="197">
        <v>192</v>
      </c>
      <c r="BB56" s="197">
        <v>179</v>
      </c>
      <c r="BC56" s="197">
        <v>206</v>
      </c>
      <c r="BD56" s="197">
        <v>170</v>
      </c>
      <c r="BE56" s="197">
        <v>166</v>
      </c>
      <c r="BF56" s="208">
        <f>SUM(BG56:BK56)</f>
        <v>1015</v>
      </c>
      <c r="BG56" s="197">
        <v>188</v>
      </c>
      <c r="BH56" s="197">
        <v>205</v>
      </c>
      <c r="BI56" s="197">
        <v>174</v>
      </c>
      <c r="BJ56" s="197">
        <v>202</v>
      </c>
      <c r="BK56" s="197">
        <v>246</v>
      </c>
      <c r="BL56" s="208">
        <f>SUM(BM56:BQ56)</f>
        <v>1408</v>
      </c>
      <c r="BM56" s="197">
        <v>251</v>
      </c>
      <c r="BN56" s="197">
        <v>258</v>
      </c>
      <c r="BO56" s="197">
        <v>291</v>
      </c>
      <c r="BP56" s="197">
        <v>296</v>
      </c>
      <c r="BQ56" s="197">
        <v>312</v>
      </c>
      <c r="BR56" s="208">
        <f>SUM(BS56:BW56)</f>
        <v>1479</v>
      </c>
      <c r="BS56" s="197">
        <v>334</v>
      </c>
      <c r="BT56" s="197">
        <v>311</v>
      </c>
      <c r="BU56" s="197">
        <v>287</v>
      </c>
      <c r="BV56" s="197">
        <v>292</v>
      </c>
      <c r="BW56" s="197">
        <v>255</v>
      </c>
      <c r="BX56" s="208">
        <f>SUM(BY56:CC56)</f>
        <v>1218</v>
      </c>
      <c r="BY56" s="197">
        <v>271</v>
      </c>
      <c r="BZ56" s="197">
        <v>268</v>
      </c>
      <c r="CA56" s="197">
        <v>276</v>
      </c>
      <c r="CB56" s="197">
        <v>212</v>
      </c>
      <c r="CC56" s="197">
        <v>191</v>
      </c>
      <c r="CD56" s="208">
        <f>SUM(CE56:CI56)</f>
        <v>595</v>
      </c>
      <c r="CE56" s="197">
        <v>162</v>
      </c>
      <c r="CF56" s="197">
        <v>126</v>
      </c>
      <c r="CG56" s="197">
        <v>124</v>
      </c>
      <c r="CH56" s="197">
        <v>109</v>
      </c>
      <c r="CI56" s="197">
        <v>74</v>
      </c>
      <c r="CJ56" s="208">
        <f>SUM(CK56:CO56)</f>
        <v>278</v>
      </c>
      <c r="CK56" s="197">
        <v>83</v>
      </c>
      <c r="CL56" s="197">
        <v>52</v>
      </c>
      <c r="CM56" s="197">
        <v>52</v>
      </c>
      <c r="CN56" s="197">
        <v>53</v>
      </c>
      <c r="CO56" s="197">
        <v>38</v>
      </c>
      <c r="CP56" s="208">
        <f>SUM(CQ56:CU56)</f>
        <v>113</v>
      </c>
      <c r="CQ56" s="197">
        <v>39</v>
      </c>
      <c r="CR56" s="197">
        <v>28</v>
      </c>
      <c r="CS56" s="197">
        <v>15</v>
      </c>
      <c r="CT56" s="197">
        <v>19</v>
      </c>
      <c r="CU56" s="197">
        <v>12</v>
      </c>
      <c r="CV56" s="208">
        <f>SUM(CW56:DA56)</f>
        <v>62</v>
      </c>
      <c r="CW56" s="197">
        <v>23</v>
      </c>
      <c r="CX56" s="197">
        <v>9</v>
      </c>
      <c r="CY56" s="197">
        <v>11</v>
      </c>
      <c r="CZ56" s="197">
        <v>11</v>
      </c>
      <c r="DA56" s="197">
        <v>8</v>
      </c>
      <c r="DB56" s="208">
        <f>SUM(DC56:DG56)</f>
        <v>17</v>
      </c>
      <c r="DC56" s="197">
        <v>3</v>
      </c>
      <c r="DD56" s="197">
        <v>4</v>
      </c>
      <c r="DE56" s="197">
        <v>4</v>
      </c>
      <c r="DF56" s="197">
        <v>3</v>
      </c>
      <c r="DG56" s="197">
        <v>3</v>
      </c>
      <c r="DH56" s="208">
        <f>SUM(DI56:DM56)</f>
        <v>7</v>
      </c>
      <c r="DI56" s="197">
        <v>4</v>
      </c>
      <c r="DJ56" s="197">
        <v>2</v>
      </c>
      <c r="DK56" s="197">
        <v>0</v>
      </c>
      <c r="DL56" s="197">
        <v>1</v>
      </c>
      <c r="DM56" s="197">
        <v>0</v>
      </c>
      <c r="DN56" s="208">
        <f>SUM(DO56:DS56)</f>
        <v>0</v>
      </c>
      <c r="DO56" s="197">
        <v>0</v>
      </c>
      <c r="DP56" s="197">
        <v>0</v>
      </c>
      <c r="DQ56" s="197">
        <v>0</v>
      </c>
      <c r="DR56" s="197">
        <v>0</v>
      </c>
      <c r="DS56" s="197">
        <v>0</v>
      </c>
      <c r="DT56" s="385">
        <v>0</v>
      </c>
    </row>
    <row r="57" spans="1:124" s="298" customFormat="1" ht="16.2" customHeight="1" x14ac:dyDescent="0.2">
      <c r="A57" s="564"/>
      <c r="B57" s="381" t="s">
        <v>19</v>
      </c>
      <c r="C57" s="379">
        <f>SUM(D57,J57,P57,V57,AB57,AH57,AN57,AT57,AZ57,BF57,BL57,BR57,BX57,CD57,CJ57,CP57,CV57,DB57,DH57,DN57,DT57)</f>
        <v>12424</v>
      </c>
      <c r="D57" s="208">
        <f>SUM(E57:I57)</f>
        <v>382</v>
      </c>
      <c r="E57" s="197">
        <v>76</v>
      </c>
      <c r="F57" s="197">
        <v>77</v>
      </c>
      <c r="G57" s="197">
        <v>71</v>
      </c>
      <c r="H57" s="197">
        <v>74</v>
      </c>
      <c r="I57" s="197">
        <v>84</v>
      </c>
      <c r="J57" s="208">
        <f>SUM(K57:O57)</f>
        <v>607</v>
      </c>
      <c r="K57" s="197">
        <v>104</v>
      </c>
      <c r="L57" s="197">
        <v>122</v>
      </c>
      <c r="M57" s="197">
        <v>114</v>
      </c>
      <c r="N57" s="197">
        <v>140</v>
      </c>
      <c r="O57" s="197">
        <v>127</v>
      </c>
      <c r="P57" s="208">
        <f>SUM(Q57:U57)</f>
        <v>661</v>
      </c>
      <c r="Q57" s="197">
        <v>129</v>
      </c>
      <c r="R57" s="197">
        <v>134</v>
      </c>
      <c r="S57" s="197">
        <v>132</v>
      </c>
      <c r="T57" s="197">
        <v>137</v>
      </c>
      <c r="U57" s="197">
        <v>129</v>
      </c>
      <c r="V57" s="208">
        <f>SUM(W57:AA57)</f>
        <v>651</v>
      </c>
      <c r="W57" s="197">
        <v>152</v>
      </c>
      <c r="X57" s="197">
        <v>117</v>
      </c>
      <c r="Y57" s="197">
        <v>122</v>
      </c>
      <c r="Z57" s="197">
        <v>139</v>
      </c>
      <c r="AA57" s="197">
        <v>121</v>
      </c>
      <c r="AB57" s="208">
        <f>SUM(AC57:AG57)</f>
        <v>742</v>
      </c>
      <c r="AC57" s="197">
        <v>144</v>
      </c>
      <c r="AD57" s="197">
        <v>139</v>
      </c>
      <c r="AE57" s="197">
        <v>143</v>
      </c>
      <c r="AF57" s="197">
        <v>127</v>
      </c>
      <c r="AG57" s="197">
        <v>189</v>
      </c>
      <c r="AH57" s="208">
        <f>SUM(AI57:AM57)</f>
        <v>793</v>
      </c>
      <c r="AI57" s="197">
        <v>174</v>
      </c>
      <c r="AJ57" s="197">
        <v>147</v>
      </c>
      <c r="AK57" s="197">
        <v>148</v>
      </c>
      <c r="AL57" s="197">
        <v>163</v>
      </c>
      <c r="AM57" s="197">
        <v>161</v>
      </c>
      <c r="AN57" s="208">
        <f>SUM(AO57:AS57)</f>
        <v>773</v>
      </c>
      <c r="AO57" s="197">
        <v>173</v>
      </c>
      <c r="AP57" s="197">
        <v>165</v>
      </c>
      <c r="AQ57" s="197">
        <v>147</v>
      </c>
      <c r="AR57" s="197">
        <v>149</v>
      </c>
      <c r="AS57" s="197">
        <v>139</v>
      </c>
      <c r="AT57" s="208">
        <f>SUM(AU57:AY57)</f>
        <v>731</v>
      </c>
      <c r="AU57" s="197">
        <v>144</v>
      </c>
      <c r="AV57" s="197">
        <v>148</v>
      </c>
      <c r="AW57" s="197">
        <v>141</v>
      </c>
      <c r="AX57" s="197">
        <v>144</v>
      </c>
      <c r="AY57" s="197">
        <v>154</v>
      </c>
      <c r="AZ57" s="208">
        <f>SUM(BA57:BE57)</f>
        <v>956</v>
      </c>
      <c r="BA57" s="197">
        <v>194</v>
      </c>
      <c r="BB57" s="197">
        <v>214</v>
      </c>
      <c r="BC57" s="197">
        <v>186</v>
      </c>
      <c r="BD57" s="197">
        <v>186</v>
      </c>
      <c r="BE57" s="197">
        <v>176</v>
      </c>
      <c r="BF57" s="208">
        <f>SUM(BG57:BK57)</f>
        <v>1111</v>
      </c>
      <c r="BG57" s="197">
        <v>204</v>
      </c>
      <c r="BH57" s="197">
        <v>196</v>
      </c>
      <c r="BI57" s="197">
        <v>213</v>
      </c>
      <c r="BJ57" s="197">
        <v>216</v>
      </c>
      <c r="BK57" s="197">
        <v>282</v>
      </c>
      <c r="BL57" s="208">
        <f>SUM(BM57:BQ57)</f>
        <v>1602</v>
      </c>
      <c r="BM57" s="197">
        <v>283</v>
      </c>
      <c r="BN57" s="197">
        <v>318</v>
      </c>
      <c r="BO57" s="197">
        <v>317</v>
      </c>
      <c r="BP57" s="197">
        <v>362</v>
      </c>
      <c r="BQ57" s="197">
        <v>322</v>
      </c>
      <c r="BR57" s="208">
        <f>SUM(BS57:BW57)</f>
        <v>1326</v>
      </c>
      <c r="BS57" s="197">
        <v>330</v>
      </c>
      <c r="BT57" s="197">
        <v>267</v>
      </c>
      <c r="BU57" s="197">
        <v>258</v>
      </c>
      <c r="BV57" s="197">
        <v>253</v>
      </c>
      <c r="BW57" s="197">
        <v>218</v>
      </c>
      <c r="BX57" s="208">
        <f>SUM(BY57:CC57)</f>
        <v>1029</v>
      </c>
      <c r="BY57" s="197">
        <v>265</v>
      </c>
      <c r="BZ57" s="197">
        <v>251</v>
      </c>
      <c r="CA57" s="197">
        <v>202</v>
      </c>
      <c r="CB57" s="197">
        <v>170</v>
      </c>
      <c r="CC57" s="197">
        <v>141</v>
      </c>
      <c r="CD57" s="208">
        <f>SUM(CE57:CI57)</f>
        <v>481</v>
      </c>
      <c r="CE57" s="197">
        <v>120</v>
      </c>
      <c r="CF57" s="197">
        <v>105</v>
      </c>
      <c r="CG57" s="197">
        <v>105</v>
      </c>
      <c r="CH57" s="197">
        <v>75</v>
      </c>
      <c r="CI57" s="197">
        <v>76</v>
      </c>
      <c r="CJ57" s="208">
        <f>SUM(CK57:CO57)</f>
        <v>231</v>
      </c>
      <c r="CK57" s="197">
        <v>55</v>
      </c>
      <c r="CL57" s="197">
        <v>53</v>
      </c>
      <c r="CM57" s="197">
        <v>34</v>
      </c>
      <c r="CN57" s="197">
        <v>46</v>
      </c>
      <c r="CO57" s="197">
        <v>43</v>
      </c>
      <c r="CP57" s="208">
        <f>SUM(CQ57:CU57)</f>
        <v>113</v>
      </c>
      <c r="CQ57" s="197">
        <v>33</v>
      </c>
      <c r="CR57" s="197">
        <v>32</v>
      </c>
      <c r="CS57" s="197">
        <v>17</v>
      </c>
      <c r="CT57" s="197">
        <v>15</v>
      </c>
      <c r="CU57" s="197">
        <v>16</v>
      </c>
      <c r="CV57" s="208">
        <f>SUM(CW57:DA57)</f>
        <v>103</v>
      </c>
      <c r="CW57" s="197">
        <v>25</v>
      </c>
      <c r="CX57" s="197">
        <v>15</v>
      </c>
      <c r="CY57" s="197">
        <v>21</v>
      </c>
      <c r="CZ57" s="197">
        <v>19</v>
      </c>
      <c r="DA57" s="197">
        <v>23</v>
      </c>
      <c r="DB57" s="208">
        <f>SUM(DC57:DG57)</f>
        <v>89</v>
      </c>
      <c r="DC57" s="197">
        <v>17</v>
      </c>
      <c r="DD57" s="197">
        <v>17</v>
      </c>
      <c r="DE57" s="197">
        <v>28</v>
      </c>
      <c r="DF57" s="197">
        <v>12</v>
      </c>
      <c r="DG57" s="197">
        <v>15</v>
      </c>
      <c r="DH57" s="208">
        <f>SUM(DI57:DM57)</f>
        <v>38</v>
      </c>
      <c r="DI57" s="197">
        <v>14</v>
      </c>
      <c r="DJ57" s="197">
        <v>12</v>
      </c>
      <c r="DK57" s="197">
        <v>7</v>
      </c>
      <c r="DL57" s="197">
        <v>2</v>
      </c>
      <c r="DM57" s="197">
        <v>3</v>
      </c>
      <c r="DN57" s="208">
        <f>SUM(DO57:DS57)</f>
        <v>4</v>
      </c>
      <c r="DO57" s="197">
        <v>2</v>
      </c>
      <c r="DP57" s="197">
        <v>1</v>
      </c>
      <c r="DQ57" s="197">
        <v>0</v>
      </c>
      <c r="DR57" s="197">
        <v>0</v>
      </c>
      <c r="DS57" s="197">
        <v>1</v>
      </c>
      <c r="DT57" s="385">
        <v>1</v>
      </c>
    </row>
    <row r="58" spans="1:124" s="298" customFormat="1" ht="16.2" customHeight="1" x14ac:dyDescent="0.2">
      <c r="A58" s="564" t="s">
        <v>38</v>
      </c>
      <c r="B58" s="378" t="s">
        <v>17</v>
      </c>
      <c r="C58" s="379">
        <f t="shared" ref="C58:O58" si="84">SUM(C59:C60)</f>
        <v>7500</v>
      </c>
      <c r="D58" s="208">
        <f t="shared" si="84"/>
        <v>128</v>
      </c>
      <c r="E58" s="208">
        <f t="shared" si="84"/>
        <v>20</v>
      </c>
      <c r="F58" s="208">
        <f t="shared" si="84"/>
        <v>19</v>
      </c>
      <c r="G58" s="208">
        <f t="shared" si="84"/>
        <v>28</v>
      </c>
      <c r="H58" s="208">
        <f t="shared" si="84"/>
        <v>29</v>
      </c>
      <c r="I58" s="208">
        <f t="shared" si="84"/>
        <v>32</v>
      </c>
      <c r="J58" s="208">
        <f t="shared" si="84"/>
        <v>204</v>
      </c>
      <c r="K58" s="208">
        <f t="shared" si="84"/>
        <v>31</v>
      </c>
      <c r="L58" s="208">
        <f t="shared" si="84"/>
        <v>36</v>
      </c>
      <c r="M58" s="208">
        <f t="shared" si="84"/>
        <v>43</v>
      </c>
      <c r="N58" s="208">
        <f t="shared" si="84"/>
        <v>40</v>
      </c>
      <c r="O58" s="208">
        <f t="shared" si="84"/>
        <v>54</v>
      </c>
      <c r="P58" s="208">
        <f t="shared" ref="P58:AA58" si="85">SUM(P59:P60)</f>
        <v>328</v>
      </c>
      <c r="Q58" s="208">
        <f t="shared" si="85"/>
        <v>68</v>
      </c>
      <c r="R58" s="208">
        <f t="shared" si="85"/>
        <v>72</v>
      </c>
      <c r="S58" s="208">
        <f t="shared" si="85"/>
        <v>66</v>
      </c>
      <c r="T58" s="208">
        <f t="shared" si="85"/>
        <v>59</v>
      </c>
      <c r="U58" s="208">
        <f t="shared" si="85"/>
        <v>63</v>
      </c>
      <c r="V58" s="208">
        <f t="shared" si="85"/>
        <v>348</v>
      </c>
      <c r="W58" s="208">
        <f t="shared" si="85"/>
        <v>99</v>
      </c>
      <c r="X58" s="208">
        <f t="shared" si="85"/>
        <v>58</v>
      </c>
      <c r="Y58" s="208">
        <f t="shared" si="85"/>
        <v>67</v>
      </c>
      <c r="Z58" s="208">
        <f t="shared" si="85"/>
        <v>68</v>
      </c>
      <c r="AA58" s="208">
        <f t="shared" si="85"/>
        <v>56</v>
      </c>
      <c r="AB58" s="208">
        <f>SUM(AB59:AB60)</f>
        <v>468</v>
      </c>
      <c r="AC58" s="208">
        <f t="shared" ref="AC58:CN58" si="86">SUM(AC59:AC60)</f>
        <v>90</v>
      </c>
      <c r="AD58" s="208">
        <f t="shared" si="86"/>
        <v>90</v>
      </c>
      <c r="AE58" s="208">
        <f t="shared" si="86"/>
        <v>84</v>
      </c>
      <c r="AF58" s="208">
        <f t="shared" si="86"/>
        <v>80</v>
      </c>
      <c r="AG58" s="208">
        <f t="shared" si="86"/>
        <v>124</v>
      </c>
      <c r="AH58" s="208">
        <f t="shared" si="86"/>
        <v>512</v>
      </c>
      <c r="AI58" s="208">
        <f t="shared" si="86"/>
        <v>96</v>
      </c>
      <c r="AJ58" s="208">
        <f t="shared" si="86"/>
        <v>103</v>
      </c>
      <c r="AK58" s="208">
        <f t="shared" si="86"/>
        <v>101</v>
      </c>
      <c r="AL58" s="208">
        <f t="shared" si="86"/>
        <v>109</v>
      </c>
      <c r="AM58" s="208">
        <f t="shared" si="86"/>
        <v>103</v>
      </c>
      <c r="AN58" s="208">
        <f t="shared" si="86"/>
        <v>464</v>
      </c>
      <c r="AO58" s="208">
        <f t="shared" si="86"/>
        <v>106</v>
      </c>
      <c r="AP58" s="208">
        <f t="shared" si="86"/>
        <v>95</v>
      </c>
      <c r="AQ58" s="208">
        <f t="shared" si="86"/>
        <v>81</v>
      </c>
      <c r="AR58" s="208">
        <f t="shared" si="86"/>
        <v>101</v>
      </c>
      <c r="AS58" s="208">
        <f t="shared" si="86"/>
        <v>81</v>
      </c>
      <c r="AT58" s="208">
        <f t="shared" si="86"/>
        <v>379</v>
      </c>
      <c r="AU58" s="208">
        <f t="shared" si="86"/>
        <v>74</v>
      </c>
      <c r="AV58" s="208">
        <f t="shared" si="86"/>
        <v>75</v>
      </c>
      <c r="AW58" s="208">
        <f t="shared" si="86"/>
        <v>87</v>
      </c>
      <c r="AX58" s="208">
        <f t="shared" si="86"/>
        <v>69</v>
      </c>
      <c r="AY58" s="208">
        <f t="shared" si="86"/>
        <v>74</v>
      </c>
      <c r="AZ58" s="208">
        <f t="shared" si="86"/>
        <v>548</v>
      </c>
      <c r="BA58" s="208">
        <f t="shared" si="86"/>
        <v>113</v>
      </c>
      <c r="BB58" s="208">
        <f t="shared" si="86"/>
        <v>112</v>
      </c>
      <c r="BC58" s="208">
        <f t="shared" si="86"/>
        <v>129</v>
      </c>
      <c r="BD58" s="208">
        <f t="shared" si="86"/>
        <v>104</v>
      </c>
      <c r="BE58" s="208">
        <f t="shared" si="86"/>
        <v>90</v>
      </c>
      <c r="BF58" s="208">
        <f t="shared" si="86"/>
        <v>612</v>
      </c>
      <c r="BG58" s="208">
        <f t="shared" si="86"/>
        <v>111</v>
      </c>
      <c r="BH58" s="208">
        <f t="shared" si="86"/>
        <v>102</v>
      </c>
      <c r="BI58" s="208">
        <f t="shared" si="86"/>
        <v>129</v>
      </c>
      <c r="BJ58" s="208">
        <f t="shared" si="86"/>
        <v>133</v>
      </c>
      <c r="BK58" s="208">
        <f t="shared" si="86"/>
        <v>137</v>
      </c>
      <c r="BL58" s="208">
        <f t="shared" si="86"/>
        <v>701</v>
      </c>
      <c r="BM58" s="208">
        <f t="shared" si="86"/>
        <v>133</v>
      </c>
      <c r="BN58" s="208">
        <f t="shared" si="86"/>
        <v>143</v>
      </c>
      <c r="BO58" s="208">
        <f t="shared" si="86"/>
        <v>145</v>
      </c>
      <c r="BP58" s="208">
        <f t="shared" si="86"/>
        <v>132</v>
      </c>
      <c r="BQ58" s="208">
        <f t="shared" si="86"/>
        <v>148</v>
      </c>
      <c r="BR58" s="208">
        <f t="shared" si="86"/>
        <v>647</v>
      </c>
      <c r="BS58" s="208">
        <f t="shared" si="86"/>
        <v>139</v>
      </c>
      <c r="BT58" s="208">
        <f t="shared" si="86"/>
        <v>117</v>
      </c>
      <c r="BU58" s="208">
        <f t="shared" si="86"/>
        <v>136</v>
      </c>
      <c r="BV58" s="208">
        <f t="shared" si="86"/>
        <v>132</v>
      </c>
      <c r="BW58" s="208">
        <f t="shared" si="86"/>
        <v>123</v>
      </c>
      <c r="BX58" s="208">
        <f t="shared" si="86"/>
        <v>756</v>
      </c>
      <c r="BY58" s="208">
        <f t="shared" si="86"/>
        <v>145</v>
      </c>
      <c r="BZ58" s="208">
        <f t="shared" si="86"/>
        <v>175</v>
      </c>
      <c r="CA58" s="208">
        <f t="shared" si="86"/>
        <v>170</v>
      </c>
      <c r="CB58" s="208">
        <f t="shared" si="86"/>
        <v>129</v>
      </c>
      <c r="CC58" s="208">
        <f t="shared" si="86"/>
        <v>137</v>
      </c>
      <c r="CD58" s="208">
        <f t="shared" si="86"/>
        <v>550</v>
      </c>
      <c r="CE58" s="208">
        <f t="shared" si="86"/>
        <v>132</v>
      </c>
      <c r="CF58" s="208">
        <f t="shared" si="86"/>
        <v>129</v>
      </c>
      <c r="CG58" s="208">
        <f t="shared" si="86"/>
        <v>104</v>
      </c>
      <c r="CH58" s="208">
        <f t="shared" si="86"/>
        <v>100</v>
      </c>
      <c r="CI58" s="208">
        <f t="shared" si="86"/>
        <v>85</v>
      </c>
      <c r="CJ58" s="208">
        <f t="shared" si="86"/>
        <v>329</v>
      </c>
      <c r="CK58" s="208">
        <f t="shared" si="86"/>
        <v>75</v>
      </c>
      <c r="CL58" s="208">
        <f t="shared" si="86"/>
        <v>60</v>
      </c>
      <c r="CM58" s="208">
        <f t="shared" si="86"/>
        <v>66</v>
      </c>
      <c r="CN58" s="208">
        <f t="shared" si="86"/>
        <v>78</v>
      </c>
      <c r="CO58" s="208">
        <f t="shared" ref="CO58:DT58" si="87">SUM(CO59:CO60)</f>
        <v>50</v>
      </c>
      <c r="CP58" s="208">
        <f t="shared" si="87"/>
        <v>217</v>
      </c>
      <c r="CQ58" s="208">
        <f t="shared" si="87"/>
        <v>55</v>
      </c>
      <c r="CR58" s="208">
        <f t="shared" si="87"/>
        <v>43</v>
      </c>
      <c r="CS58" s="208">
        <f t="shared" si="87"/>
        <v>34</v>
      </c>
      <c r="CT58" s="208">
        <f t="shared" si="87"/>
        <v>41</v>
      </c>
      <c r="CU58" s="208">
        <f t="shared" si="87"/>
        <v>44</v>
      </c>
      <c r="CV58" s="208">
        <f t="shared" si="87"/>
        <v>187</v>
      </c>
      <c r="CW58" s="208">
        <f t="shared" si="87"/>
        <v>50</v>
      </c>
      <c r="CX58" s="208">
        <f t="shared" si="87"/>
        <v>35</v>
      </c>
      <c r="CY58" s="208">
        <f t="shared" si="87"/>
        <v>32</v>
      </c>
      <c r="CZ58" s="208">
        <f t="shared" si="87"/>
        <v>31</v>
      </c>
      <c r="DA58" s="208">
        <f t="shared" si="87"/>
        <v>39</v>
      </c>
      <c r="DB58" s="208">
        <f t="shared" si="87"/>
        <v>83</v>
      </c>
      <c r="DC58" s="208">
        <f t="shared" si="87"/>
        <v>23</v>
      </c>
      <c r="DD58" s="208">
        <f t="shared" si="87"/>
        <v>21</v>
      </c>
      <c r="DE58" s="208">
        <f t="shared" si="87"/>
        <v>19</v>
      </c>
      <c r="DF58" s="208">
        <f t="shared" si="87"/>
        <v>12</v>
      </c>
      <c r="DG58" s="208">
        <f t="shared" si="87"/>
        <v>8</v>
      </c>
      <c r="DH58" s="208">
        <f t="shared" si="87"/>
        <v>31</v>
      </c>
      <c r="DI58" s="208">
        <f t="shared" si="87"/>
        <v>7</v>
      </c>
      <c r="DJ58" s="208">
        <f t="shared" si="87"/>
        <v>11</v>
      </c>
      <c r="DK58" s="208">
        <f t="shared" si="87"/>
        <v>7</v>
      </c>
      <c r="DL58" s="208">
        <f t="shared" si="87"/>
        <v>3</v>
      </c>
      <c r="DM58" s="208">
        <f t="shared" si="87"/>
        <v>3</v>
      </c>
      <c r="DN58" s="208">
        <f t="shared" si="87"/>
        <v>8</v>
      </c>
      <c r="DO58" s="208">
        <f t="shared" si="87"/>
        <v>3</v>
      </c>
      <c r="DP58" s="208">
        <f t="shared" si="87"/>
        <v>1</v>
      </c>
      <c r="DQ58" s="208">
        <f t="shared" si="87"/>
        <v>4</v>
      </c>
      <c r="DR58" s="208">
        <f t="shared" si="87"/>
        <v>0</v>
      </c>
      <c r="DS58" s="208">
        <f t="shared" si="87"/>
        <v>0</v>
      </c>
      <c r="DT58" s="380">
        <f t="shared" si="87"/>
        <v>0</v>
      </c>
    </row>
    <row r="59" spans="1:124" s="298" customFormat="1" ht="16.2" customHeight="1" x14ac:dyDescent="0.2">
      <c r="A59" s="564"/>
      <c r="B59" s="381" t="s">
        <v>18</v>
      </c>
      <c r="C59" s="379">
        <f>SUM(D59,J59,P59,V59,AB59,AH59,AN59,AT59,AZ59,BF59,BL59,BR59,BX59,CD59,CJ59,CP59,CV59,DB59,DH59,DN59,DT59)</f>
        <v>3972</v>
      </c>
      <c r="D59" s="208">
        <f>SUM(E59:I59)</f>
        <v>64</v>
      </c>
      <c r="E59" s="197">
        <v>9</v>
      </c>
      <c r="F59" s="197">
        <v>10</v>
      </c>
      <c r="G59" s="197">
        <v>11</v>
      </c>
      <c r="H59" s="197">
        <v>17</v>
      </c>
      <c r="I59" s="197">
        <v>17</v>
      </c>
      <c r="J59" s="208">
        <f>SUM(K59:O59)</f>
        <v>104</v>
      </c>
      <c r="K59" s="197">
        <v>21</v>
      </c>
      <c r="L59" s="197">
        <v>14</v>
      </c>
      <c r="M59" s="197">
        <v>21</v>
      </c>
      <c r="N59" s="197">
        <v>18</v>
      </c>
      <c r="O59" s="197">
        <v>30</v>
      </c>
      <c r="P59" s="208">
        <f>SUM(Q59:U59)</f>
        <v>165</v>
      </c>
      <c r="Q59" s="197">
        <v>32</v>
      </c>
      <c r="R59" s="197">
        <v>31</v>
      </c>
      <c r="S59" s="197">
        <v>44</v>
      </c>
      <c r="T59" s="197">
        <v>33</v>
      </c>
      <c r="U59" s="197">
        <v>25</v>
      </c>
      <c r="V59" s="208">
        <f>SUM(W59:AA59)</f>
        <v>198</v>
      </c>
      <c r="W59" s="197">
        <v>59</v>
      </c>
      <c r="X59" s="197">
        <v>29</v>
      </c>
      <c r="Y59" s="197">
        <v>43</v>
      </c>
      <c r="Z59" s="197">
        <v>40</v>
      </c>
      <c r="AA59" s="197">
        <v>27</v>
      </c>
      <c r="AB59" s="208">
        <f>SUM(AC59:AG59)</f>
        <v>292</v>
      </c>
      <c r="AC59" s="197">
        <v>46</v>
      </c>
      <c r="AD59" s="197">
        <v>47</v>
      </c>
      <c r="AE59" s="197">
        <v>54</v>
      </c>
      <c r="AF59" s="197">
        <v>50</v>
      </c>
      <c r="AG59" s="197">
        <v>95</v>
      </c>
      <c r="AH59" s="208">
        <f>SUM(AI59:AM59)</f>
        <v>327</v>
      </c>
      <c r="AI59" s="197">
        <v>64</v>
      </c>
      <c r="AJ59" s="197">
        <v>68</v>
      </c>
      <c r="AK59" s="197">
        <v>62</v>
      </c>
      <c r="AL59" s="197">
        <v>68</v>
      </c>
      <c r="AM59" s="197">
        <v>65</v>
      </c>
      <c r="AN59" s="208">
        <f>SUM(AO59:AS59)</f>
        <v>286</v>
      </c>
      <c r="AO59" s="197">
        <v>61</v>
      </c>
      <c r="AP59" s="197">
        <v>59</v>
      </c>
      <c r="AQ59" s="197">
        <v>52</v>
      </c>
      <c r="AR59" s="197">
        <v>63</v>
      </c>
      <c r="AS59" s="197">
        <v>51</v>
      </c>
      <c r="AT59" s="208">
        <f>SUM(AU59:AY59)</f>
        <v>231</v>
      </c>
      <c r="AU59" s="197">
        <v>50</v>
      </c>
      <c r="AV59" s="197">
        <v>46</v>
      </c>
      <c r="AW59" s="197">
        <v>56</v>
      </c>
      <c r="AX59" s="197">
        <v>36</v>
      </c>
      <c r="AY59" s="197">
        <v>43</v>
      </c>
      <c r="AZ59" s="208">
        <f>SUM(BA59:BE59)</f>
        <v>295</v>
      </c>
      <c r="BA59" s="197">
        <v>54</v>
      </c>
      <c r="BB59" s="197">
        <v>62</v>
      </c>
      <c r="BC59" s="197">
        <v>73</v>
      </c>
      <c r="BD59" s="197">
        <v>60</v>
      </c>
      <c r="BE59" s="197">
        <v>46</v>
      </c>
      <c r="BF59" s="208">
        <f>SUM(BG59:BK59)</f>
        <v>314</v>
      </c>
      <c r="BG59" s="197">
        <v>61</v>
      </c>
      <c r="BH59" s="197">
        <v>54</v>
      </c>
      <c r="BI59" s="197">
        <v>68</v>
      </c>
      <c r="BJ59" s="197">
        <v>60</v>
      </c>
      <c r="BK59" s="197">
        <v>71</v>
      </c>
      <c r="BL59" s="208">
        <f>SUM(BM59:BQ59)</f>
        <v>367</v>
      </c>
      <c r="BM59" s="197">
        <v>72</v>
      </c>
      <c r="BN59" s="197">
        <v>72</v>
      </c>
      <c r="BO59" s="197">
        <v>77</v>
      </c>
      <c r="BP59" s="197">
        <v>71</v>
      </c>
      <c r="BQ59" s="197">
        <v>75</v>
      </c>
      <c r="BR59" s="208">
        <f>SUM(BS59:BW59)</f>
        <v>323</v>
      </c>
      <c r="BS59" s="197">
        <v>69</v>
      </c>
      <c r="BT59" s="197">
        <v>65</v>
      </c>
      <c r="BU59" s="197">
        <v>68</v>
      </c>
      <c r="BV59" s="197">
        <v>68</v>
      </c>
      <c r="BW59" s="197">
        <v>53</v>
      </c>
      <c r="BX59" s="208">
        <f>SUM(BY59:CC59)</f>
        <v>374</v>
      </c>
      <c r="BY59" s="197">
        <v>78</v>
      </c>
      <c r="BZ59" s="197">
        <v>83</v>
      </c>
      <c r="CA59" s="197">
        <v>79</v>
      </c>
      <c r="CB59" s="197">
        <v>63</v>
      </c>
      <c r="CC59" s="197">
        <v>71</v>
      </c>
      <c r="CD59" s="208">
        <f>SUM(CE59:CI59)</f>
        <v>266</v>
      </c>
      <c r="CE59" s="197">
        <v>57</v>
      </c>
      <c r="CF59" s="197">
        <v>74</v>
      </c>
      <c r="CG59" s="197">
        <v>41</v>
      </c>
      <c r="CH59" s="197">
        <v>53</v>
      </c>
      <c r="CI59" s="197">
        <v>41</v>
      </c>
      <c r="CJ59" s="208">
        <f>SUM(CK59:CO59)</f>
        <v>154</v>
      </c>
      <c r="CK59" s="197">
        <v>33</v>
      </c>
      <c r="CL59" s="197">
        <v>33</v>
      </c>
      <c r="CM59" s="197">
        <v>30</v>
      </c>
      <c r="CN59" s="197">
        <v>34</v>
      </c>
      <c r="CO59" s="197">
        <v>24</v>
      </c>
      <c r="CP59" s="208">
        <f>SUM(CQ59:CU59)</f>
        <v>105</v>
      </c>
      <c r="CQ59" s="197">
        <v>26</v>
      </c>
      <c r="CR59" s="197">
        <v>25</v>
      </c>
      <c r="CS59" s="197">
        <v>16</v>
      </c>
      <c r="CT59" s="197">
        <v>15</v>
      </c>
      <c r="CU59" s="197">
        <v>23</v>
      </c>
      <c r="CV59" s="208">
        <f>SUM(CW59:DA59)</f>
        <v>73</v>
      </c>
      <c r="CW59" s="197">
        <v>22</v>
      </c>
      <c r="CX59" s="197">
        <v>14</v>
      </c>
      <c r="CY59" s="197">
        <v>15</v>
      </c>
      <c r="CZ59" s="197">
        <v>11</v>
      </c>
      <c r="DA59" s="197">
        <v>11</v>
      </c>
      <c r="DB59" s="208">
        <f>SUM(DC59:DG59)</f>
        <v>28</v>
      </c>
      <c r="DC59" s="197">
        <v>6</v>
      </c>
      <c r="DD59" s="197">
        <v>8</v>
      </c>
      <c r="DE59" s="197">
        <v>6</v>
      </c>
      <c r="DF59" s="197">
        <v>5</v>
      </c>
      <c r="DG59" s="197">
        <v>3</v>
      </c>
      <c r="DH59" s="208">
        <f>SUM(DI59:DM59)</f>
        <v>6</v>
      </c>
      <c r="DI59" s="197">
        <v>1</v>
      </c>
      <c r="DJ59" s="197">
        <v>1</v>
      </c>
      <c r="DK59" s="197">
        <v>1</v>
      </c>
      <c r="DL59" s="197">
        <v>2</v>
      </c>
      <c r="DM59" s="197">
        <v>1</v>
      </c>
      <c r="DN59" s="208">
        <f>SUM(DO59:DS59)</f>
        <v>0</v>
      </c>
      <c r="DO59" s="197">
        <v>0</v>
      </c>
      <c r="DP59" s="197">
        <v>0</v>
      </c>
      <c r="DQ59" s="197">
        <v>0</v>
      </c>
      <c r="DR59" s="197">
        <v>0</v>
      </c>
      <c r="DS59" s="197">
        <v>0</v>
      </c>
      <c r="DT59" s="385">
        <v>0</v>
      </c>
    </row>
    <row r="60" spans="1:124" s="298" customFormat="1" ht="16.2" customHeight="1" x14ac:dyDescent="0.2">
      <c r="A60" s="564"/>
      <c r="B60" s="381" t="s">
        <v>19</v>
      </c>
      <c r="C60" s="379">
        <f>SUM(D60,J60,P60,V60,AB60,AH60,AN60,AT60,AZ60,BF60,BL60,BR60,BX60,CD60,CJ60,CP60,CV60,DB60,DH60,DN60,DT60)</f>
        <v>3528</v>
      </c>
      <c r="D60" s="208">
        <f>SUM(E60:I60)</f>
        <v>64</v>
      </c>
      <c r="E60" s="197">
        <v>11</v>
      </c>
      <c r="F60" s="197">
        <v>9</v>
      </c>
      <c r="G60" s="197">
        <v>17</v>
      </c>
      <c r="H60" s="197">
        <v>12</v>
      </c>
      <c r="I60" s="197">
        <v>15</v>
      </c>
      <c r="J60" s="208">
        <f>SUM(K60:O60)</f>
        <v>100</v>
      </c>
      <c r="K60" s="197">
        <v>10</v>
      </c>
      <c r="L60" s="197">
        <v>22</v>
      </c>
      <c r="M60" s="197">
        <v>22</v>
      </c>
      <c r="N60" s="197">
        <v>22</v>
      </c>
      <c r="O60" s="197">
        <v>24</v>
      </c>
      <c r="P60" s="208">
        <f>SUM(Q60:U60)</f>
        <v>163</v>
      </c>
      <c r="Q60" s="197">
        <v>36</v>
      </c>
      <c r="R60" s="197">
        <v>41</v>
      </c>
      <c r="S60" s="197">
        <v>22</v>
      </c>
      <c r="T60" s="197">
        <v>26</v>
      </c>
      <c r="U60" s="197">
        <v>38</v>
      </c>
      <c r="V60" s="208">
        <f>SUM(W60:AA60)</f>
        <v>150</v>
      </c>
      <c r="W60" s="197">
        <v>40</v>
      </c>
      <c r="X60" s="197">
        <v>29</v>
      </c>
      <c r="Y60" s="197">
        <v>24</v>
      </c>
      <c r="Z60" s="197">
        <v>28</v>
      </c>
      <c r="AA60" s="197">
        <v>29</v>
      </c>
      <c r="AB60" s="208">
        <f>SUM(AC60:AG60)</f>
        <v>176</v>
      </c>
      <c r="AC60" s="197">
        <v>44</v>
      </c>
      <c r="AD60" s="197">
        <v>43</v>
      </c>
      <c r="AE60" s="197">
        <v>30</v>
      </c>
      <c r="AF60" s="197">
        <v>30</v>
      </c>
      <c r="AG60" s="197">
        <v>29</v>
      </c>
      <c r="AH60" s="208">
        <f>SUM(AI60:AM60)</f>
        <v>185</v>
      </c>
      <c r="AI60" s="197">
        <v>32</v>
      </c>
      <c r="AJ60" s="197">
        <v>35</v>
      </c>
      <c r="AK60" s="197">
        <v>39</v>
      </c>
      <c r="AL60" s="197">
        <v>41</v>
      </c>
      <c r="AM60" s="197">
        <v>38</v>
      </c>
      <c r="AN60" s="208">
        <f>SUM(AO60:AS60)</f>
        <v>178</v>
      </c>
      <c r="AO60" s="197">
        <v>45</v>
      </c>
      <c r="AP60" s="197">
        <v>36</v>
      </c>
      <c r="AQ60" s="197">
        <v>29</v>
      </c>
      <c r="AR60" s="197">
        <v>38</v>
      </c>
      <c r="AS60" s="197">
        <v>30</v>
      </c>
      <c r="AT60" s="208">
        <f>SUM(AU60:AY60)</f>
        <v>148</v>
      </c>
      <c r="AU60" s="197">
        <v>24</v>
      </c>
      <c r="AV60" s="197">
        <v>29</v>
      </c>
      <c r="AW60" s="197">
        <v>31</v>
      </c>
      <c r="AX60" s="197">
        <v>33</v>
      </c>
      <c r="AY60" s="197">
        <v>31</v>
      </c>
      <c r="AZ60" s="208">
        <f>SUM(BA60:BE60)</f>
        <v>253</v>
      </c>
      <c r="BA60" s="197">
        <v>59</v>
      </c>
      <c r="BB60" s="197">
        <v>50</v>
      </c>
      <c r="BC60" s="197">
        <v>56</v>
      </c>
      <c r="BD60" s="197">
        <v>44</v>
      </c>
      <c r="BE60" s="197">
        <v>44</v>
      </c>
      <c r="BF60" s="208">
        <f>SUM(BG60:BK60)</f>
        <v>298</v>
      </c>
      <c r="BG60" s="197">
        <v>50</v>
      </c>
      <c r="BH60" s="197">
        <v>48</v>
      </c>
      <c r="BI60" s="197">
        <v>61</v>
      </c>
      <c r="BJ60" s="197">
        <v>73</v>
      </c>
      <c r="BK60" s="197">
        <v>66</v>
      </c>
      <c r="BL60" s="208">
        <f>SUM(BM60:BQ60)</f>
        <v>334</v>
      </c>
      <c r="BM60" s="197">
        <v>61</v>
      </c>
      <c r="BN60" s="197">
        <v>71</v>
      </c>
      <c r="BO60" s="197">
        <v>68</v>
      </c>
      <c r="BP60" s="197">
        <v>61</v>
      </c>
      <c r="BQ60" s="197">
        <v>73</v>
      </c>
      <c r="BR60" s="208">
        <f>SUM(BS60:BW60)</f>
        <v>324</v>
      </c>
      <c r="BS60" s="197">
        <v>70</v>
      </c>
      <c r="BT60" s="197">
        <v>52</v>
      </c>
      <c r="BU60" s="197">
        <v>68</v>
      </c>
      <c r="BV60" s="197">
        <v>64</v>
      </c>
      <c r="BW60" s="197">
        <v>70</v>
      </c>
      <c r="BX60" s="208">
        <f>SUM(BY60:CC60)</f>
        <v>382</v>
      </c>
      <c r="BY60" s="197">
        <v>67</v>
      </c>
      <c r="BZ60" s="197">
        <v>92</v>
      </c>
      <c r="CA60" s="197">
        <v>91</v>
      </c>
      <c r="CB60" s="197">
        <v>66</v>
      </c>
      <c r="CC60" s="197">
        <v>66</v>
      </c>
      <c r="CD60" s="208">
        <f>SUM(CE60:CI60)</f>
        <v>284</v>
      </c>
      <c r="CE60" s="197">
        <v>75</v>
      </c>
      <c r="CF60" s="197">
        <v>55</v>
      </c>
      <c r="CG60" s="197">
        <v>63</v>
      </c>
      <c r="CH60" s="197">
        <v>47</v>
      </c>
      <c r="CI60" s="197">
        <v>44</v>
      </c>
      <c r="CJ60" s="208">
        <f>SUM(CK60:CO60)</f>
        <v>175</v>
      </c>
      <c r="CK60" s="197">
        <v>42</v>
      </c>
      <c r="CL60" s="197">
        <v>27</v>
      </c>
      <c r="CM60" s="197">
        <v>36</v>
      </c>
      <c r="CN60" s="197">
        <v>44</v>
      </c>
      <c r="CO60" s="197">
        <v>26</v>
      </c>
      <c r="CP60" s="208">
        <f>SUM(CQ60:CU60)</f>
        <v>112</v>
      </c>
      <c r="CQ60" s="197">
        <v>29</v>
      </c>
      <c r="CR60" s="197">
        <v>18</v>
      </c>
      <c r="CS60" s="197">
        <v>18</v>
      </c>
      <c r="CT60" s="197">
        <v>26</v>
      </c>
      <c r="CU60" s="197">
        <v>21</v>
      </c>
      <c r="CV60" s="208">
        <f>SUM(CW60:DA60)</f>
        <v>114</v>
      </c>
      <c r="CW60" s="197">
        <v>28</v>
      </c>
      <c r="CX60" s="197">
        <v>21</v>
      </c>
      <c r="CY60" s="197">
        <v>17</v>
      </c>
      <c r="CZ60" s="197">
        <v>20</v>
      </c>
      <c r="DA60" s="197">
        <v>28</v>
      </c>
      <c r="DB60" s="208">
        <f>SUM(DC60:DG60)</f>
        <v>55</v>
      </c>
      <c r="DC60" s="197">
        <v>17</v>
      </c>
      <c r="DD60" s="197">
        <v>13</v>
      </c>
      <c r="DE60" s="197">
        <v>13</v>
      </c>
      <c r="DF60" s="197">
        <v>7</v>
      </c>
      <c r="DG60" s="197">
        <v>5</v>
      </c>
      <c r="DH60" s="208">
        <f>SUM(DI60:DM60)</f>
        <v>25</v>
      </c>
      <c r="DI60" s="197">
        <v>6</v>
      </c>
      <c r="DJ60" s="197">
        <v>10</v>
      </c>
      <c r="DK60" s="197">
        <v>6</v>
      </c>
      <c r="DL60" s="197">
        <v>1</v>
      </c>
      <c r="DM60" s="197">
        <v>2</v>
      </c>
      <c r="DN60" s="208">
        <f>SUM(DO60:DS60)</f>
        <v>8</v>
      </c>
      <c r="DO60" s="197">
        <v>3</v>
      </c>
      <c r="DP60" s="197">
        <v>1</v>
      </c>
      <c r="DQ60" s="197">
        <v>4</v>
      </c>
      <c r="DR60" s="197">
        <v>0</v>
      </c>
      <c r="DS60" s="197">
        <v>0</v>
      </c>
      <c r="DT60" s="385">
        <v>0</v>
      </c>
    </row>
    <row r="61" spans="1:124" s="298" customFormat="1" ht="16.2" customHeight="1" x14ac:dyDescent="0.2">
      <c r="A61" s="580" t="s">
        <v>415</v>
      </c>
      <c r="B61" s="375" t="s">
        <v>17</v>
      </c>
      <c r="C61" s="376">
        <f>SUM(C62:C63)</f>
        <v>179496</v>
      </c>
      <c r="D61" s="383">
        <f>SUM(D62:D63)</f>
        <v>4726</v>
      </c>
      <c r="E61" s="383">
        <f t="shared" ref="E61:BP61" si="88">SUM(E62:E63)</f>
        <v>787</v>
      </c>
      <c r="F61" s="383">
        <f t="shared" si="88"/>
        <v>867</v>
      </c>
      <c r="G61" s="383">
        <f t="shared" si="88"/>
        <v>909</v>
      </c>
      <c r="H61" s="383">
        <f t="shared" si="88"/>
        <v>1054</v>
      </c>
      <c r="I61" s="383">
        <f t="shared" si="88"/>
        <v>1109</v>
      </c>
      <c r="J61" s="383">
        <f t="shared" si="88"/>
        <v>7524</v>
      </c>
      <c r="K61" s="383">
        <f t="shared" si="88"/>
        <v>1273</v>
      </c>
      <c r="L61" s="383">
        <f t="shared" si="88"/>
        <v>1475</v>
      </c>
      <c r="M61" s="383">
        <f t="shared" si="88"/>
        <v>1626</v>
      </c>
      <c r="N61" s="383">
        <f t="shared" si="88"/>
        <v>1558</v>
      </c>
      <c r="O61" s="383">
        <f t="shared" si="88"/>
        <v>1592</v>
      </c>
      <c r="P61" s="383">
        <f t="shared" si="88"/>
        <v>7623</v>
      </c>
      <c r="Q61" s="383">
        <f t="shared" si="88"/>
        <v>1742</v>
      </c>
      <c r="R61" s="383">
        <f t="shared" si="88"/>
        <v>1606</v>
      </c>
      <c r="S61" s="383">
        <f t="shared" si="88"/>
        <v>1460</v>
      </c>
      <c r="T61" s="383">
        <f t="shared" si="88"/>
        <v>1406</v>
      </c>
      <c r="U61" s="383">
        <f t="shared" si="88"/>
        <v>1409</v>
      </c>
      <c r="V61" s="383">
        <f t="shared" si="88"/>
        <v>6761</v>
      </c>
      <c r="W61" s="383">
        <f t="shared" si="88"/>
        <v>1529</v>
      </c>
      <c r="X61" s="383">
        <f t="shared" si="88"/>
        <v>1267</v>
      </c>
      <c r="Y61" s="383">
        <f t="shared" si="88"/>
        <v>1246</v>
      </c>
      <c r="Z61" s="383">
        <f t="shared" si="88"/>
        <v>1378</v>
      </c>
      <c r="AA61" s="383">
        <f t="shared" si="88"/>
        <v>1341</v>
      </c>
      <c r="AB61" s="383">
        <f t="shared" si="88"/>
        <v>8845</v>
      </c>
      <c r="AC61" s="383">
        <f t="shared" si="88"/>
        <v>1505</v>
      </c>
      <c r="AD61" s="383">
        <f t="shared" si="88"/>
        <v>1607</v>
      </c>
      <c r="AE61" s="383">
        <f t="shared" si="88"/>
        <v>1977</v>
      </c>
      <c r="AF61" s="383">
        <f t="shared" si="88"/>
        <v>1876</v>
      </c>
      <c r="AG61" s="383">
        <f t="shared" si="88"/>
        <v>1880</v>
      </c>
      <c r="AH61" s="383">
        <f t="shared" si="88"/>
        <v>9108</v>
      </c>
      <c r="AI61" s="383">
        <f t="shared" si="88"/>
        <v>1807</v>
      </c>
      <c r="AJ61" s="383">
        <f t="shared" si="88"/>
        <v>1787</v>
      </c>
      <c r="AK61" s="383">
        <f t="shared" si="88"/>
        <v>1829</v>
      </c>
      <c r="AL61" s="383">
        <f t="shared" si="88"/>
        <v>1893</v>
      </c>
      <c r="AM61" s="383">
        <f t="shared" si="88"/>
        <v>1792</v>
      </c>
      <c r="AN61" s="383">
        <f t="shared" si="88"/>
        <v>9436</v>
      </c>
      <c r="AO61" s="383">
        <f t="shared" si="88"/>
        <v>1924</v>
      </c>
      <c r="AP61" s="383">
        <f t="shared" si="88"/>
        <v>1919</v>
      </c>
      <c r="AQ61" s="383">
        <f t="shared" si="88"/>
        <v>1804</v>
      </c>
      <c r="AR61" s="383">
        <f t="shared" si="88"/>
        <v>1886</v>
      </c>
      <c r="AS61" s="383">
        <f t="shared" si="88"/>
        <v>1903</v>
      </c>
      <c r="AT61" s="383">
        <f t="shared" si="88"/>
        <v>10772</v>
      </c>
      <c r="AU61" s="383">
        <f t="shared" si="88"/>
        <v>1876</v>
      </c>
      <c r="AV61" s="383">
        <f t="shared" si="88"/>
        <v>1966</v>
      </c>
      <c r="AW61" s="383">
        <f t="shared" si="88"/>
        <v>2167</v>
      </c>
      <c r="AX61" s="383">
        <f t="shared" si="88"/>
        <v>2197</v>
      </c>
      <c r="AY61" s="383">
        <f t="shared" si="88"/>
        <v>2566</v>
      </c>
      <c r="AZ61" s="383">
        <f t="shared" si="88"/>
        <v>14166</v>
      </c>
      <c r="BA61" s="383">
        <f t="shared" si="88"/>
        <v>2915</v>
      </c>
      <c r="BB61" s="383">
        <f t="shared" si="88"/>
        <v>2981</v>
      </c>
      <c r="BC61" s="383">
        <f t="shared" si="88"/>
        <v>2916</v>
      </c>
      <c r="BD61" s="383">
        <f t="shared" si="88"/>
        <v>2856</v>
      </c>
      <c r="BE61" s="383">
        <f t="shared" si="88"/>
        <v>2498</v>
      </c>
      <c r="BF61" s="383">
        <f t="shared" si="88"/>
        <v>12775</v>
      </c>
      <c r="BG61" s="383">
        <f t="shared" si="88"/>
        <v>2448</v>
      </c>
      <c r="BH61" s="383">
        <f t="shared" si="88"/>
        <v>2393</v>
      </c>
      <c r="BI61" s="383">
        <f t="shared" si="88"/>
        <v>2507</v>
      </c>
      <c r="BJ61" s="383">
        <f t="shared" si="88"/>
        <v>2630</v>
      </c>
      <c r="BK61" s="383">
        <f t="shared" si="88"/>
        <v>2797</v>
      </c>
      <c r="BL61" s="383">
        <f t="shared" si="88"/>
        <v>14662</v>
      </c>
      <c r="BM61" s="383">
        <f t="shared" si="88"/>
        <v>2660</v>
      </c>
      <c r="BN61" s="383">
        <f t="shared" si="88"/>
        <v>2882</v>
      </c>
      <c r="BO61" s="383">
        <f t="shared" si="88"/>
        <v>2952</v>
      </c>
      <c r="BP61" s="383">
        <f t="shared" si="88"/>
        <v>3077</v>
      </c>
      <c r="BQ61" s="383">
        <f t="shared" ref="BQ61:DT61" si="89">SUM(BQ62:BQ63)</f>
        <v>3091</v>
      </c>
      <c r="BR61" s="383">
        <f t="shared" si="89"/>
        <v>14011</v>
      </c>
      <c r="BS61" s="383">
        <f t="shared" si="89"/>
        <v>2917</v>
      </c>
      <c r="BT61" s="383">
        <f t="shared" si="89"/>
        <v>2704</v>
      </c>
      <c r="BU61" s="383">
        <f t="shared" si="89"/>
        <v>2912</v>
      </c>
      <c r="BV61" s="383">
        <f t="shared" si="89"/>
        <v>2785</v>
      </c>
      <c r="BW61" s="383">
        <f t="shared" si="89"/>
        <v>2693</v>
      </c>
      <c r="BX61" s="383">
        <f t="shared" si="89"/>
        <v>17233</v>
      </c>
      <c r="BY61" s="383">
        <f t="shared" si="89"/>
        <v>3317</v>
      </c>
      <c r="BZ61" s="383">
        <f t="shared" si="89"/>
        <v>3532</v>
      </c>
      <c r="CA61" s="383">
        <f t="shared" si="89"/>
        <v>3631</v>
      </c>
      <c r="CB61" s="383">
        <f t="shared" si="89"/>
        <v>3514</v>
      </c>
      <c r="CC61" s="383">
        <f t="shared" si="89"/>
        <v>3239</v>
      </c>
      <c r="CD61" s="383">
        <f t="shared" si="89"/>
        <v>14819</v>
      </c>
      <c r="CE61" s="383">
        <f t="shared" si="89"/>
        <v>3218</v>
      </c>
      <c r="CF61" s="383">
        <f t="shared" si="89"/>
        <v>3165</v>
      </c>
      <c r="CG61" s="383">
        <f t="shared" si="89"/>
        <v>3360</v>
      </c>
      <c r="CH61" s="383">
        <f t="shared" si="89"/>
        <v>2728</v>
      </c>
      <c r="CI61" s="383">
        <f t="shared" si="89"/>
        <v>2348</v>
      </c>
      <c r="CJ61" s="383">
        <f t="shared" si="89"/>
        <v>10733</v>
      </c>
      <c r="CK61" s="383">
        <f t="shared" si="89"/>
        <v>2625</v>
      </c>
      <c r="CL61" s="383">
        <f t="shared" si="89"/>
        <v>1983</v>
      </c>
      <c r="CM61" s="383">
        <f t="shared" si="89"/>
        <v>2034</v>
      </c>
      <c r="CN61" s="383">
        <f t="shared" si="89"/>
        <v>2109</v>
      </c>
      <c r="CO61" s="383">
        <f t="shared" si="89"/>
        <v>1982</v>
      </c>
      <c r="CP61" s="383">
        <f t="shared" si="89"/>
        <v>7158</v>
      </c>
      <c r="CQ61" s="383">
        <f t="shared" si="89"/>
        <v>1814</v>
      </c>
      <c r="CR61" s="383">
        <f t="shared" si="89"/>
        <v>1475</v>
      </c>
      <c r="CS61" s="383">
        <f t="shared" si="89"/>
        <v>1149</v>
      </c>
      <c r="CT61" s="383">
        <f t="shared" si="89"/>
        <v>1431</v>
      </c>
      <c r="CU61" s="383">
        <f t="shared" si="89"/>
        <v>1289</v>
      </c>
      <c r="CV61" s="383">
        <f t="shared" si="89"/>
        <v>5309</v>
      </c>
      <c r="CW61" s="383">
        <f t="shared" si="89"/>
        <v>1360</v>
      </c>
      <c r="CX61" s="383">
        <f t="shared" si="89"/>
        <v>1230</v>
      </c>
      <c r="CY61" s="383">
        <f t="shared" si="89"/>
        <v>1051</v>
      </c>
      <c r="CZ61" s="383">
        <f t="shared" si="89"/>
        <v>914</v>
      </c>
      <c r="DA61" s="383">
        <f t="shared" si="89"/>
        <v>754</v>
      </c>
      <c r="DB61" s="383">
        <f t="shared" si="89"/>
        <v>2720</v>
      </c>
      <c r="DC61" s="383">
        <f t="shared" si="89"/>
        <v>739</v>
      </c>
      <c r="DD61" s="383">
        <f t="shared" si="89"/>
        <v>652</v>
      </c>
      <c r="DE61" s="383">
        <f t="shared" si="89"/>
        <v>524</v>
      </c>
      <c r="DF61" s="383">
        <f t="shared" si="89"/>
        <v>459</v>
      </c>
      <c r="DG61" s="383">
        <f t="shared" si="89"/>
        <v>346</v>
      </c>
      <c r="DH61" s="383">
        <f t="shared" si="89"/>
        <v>928</v>
      </c>
      <c r="DI61" s="383">
        <f t="shared" si="89"/>
        <v>283</v>
      </c>
      <c r="DJ61" s="383">
        <f t="shared" si="89"/>
        <v>223</v>
      </c>
      <c r="DK61" s="383">
        <f t="shared" si="89"/>
        <v>185</v>
      </c>
      <c r="DL61" s="383">
        <f t="shared" si="89"/>
        <v>134</v>
      </c>
      <c r="DM61" s="383">
        <f t="shared" si="89"/>
        <v>103</v>
      </c>
      <c r="DN61" s="383">
        <f t="shared" si="89"/>
        <v>168</v>
      </c>
      <c r="DO61" s="383">
        <f t="shared" si="89"/>
        <v>54</v>
      </c>
      <c r="DP61" s="383">
        <f t="shared" si="89"/>
        <v>44</v>
      </c>
      <c r="DQ61" s="383">
        <f t="shared" si="89"/>
        <v>34</v>
      </c>
      <c r="DR61" s="383">
        <f t="shared" si="89"/>
        <v>16</v>
      </c>
      <c r="DS61" s="383">
        <f t="shared" si="89"/>
        <v>20</v>
      </c>
      <c r="DT61" s="384">
        <f t="shared" si="89"/>
        <v>19</v>
      </c>
    </row>
    <row r="62" spans="1:124" s="298" customFormat="1" ht="16.2" customHeight="1" x14ac:dyDescent="0.2">
      <c r="A62" s="580"/>
      <c r="B62" s="375" t="s">
        <v>18</v>
      </c>
      <c r="C62" s="376">
        <f>C65+C68+C71+C74+C77+C80+C83+C86+C89+C92+C95+C98+C101+C104+C107</f>
        <v>89243</v>
      </c>
      <c r="D62" s="376">
        <f t="shared" ref="D62:BO63" si="90">D65+D68+D71+D74+D77+D80+D83+D86+D89+D92+D95+D98+D101+D104+D107</f>
        <v>2434</v>
      </c>
      <c r="E62" s="376">
        <f t="shared" si="90"/>
        <v>402</v>
      </c>
      <c r="F62" s="376">
        <f t="shared" si="90"/>
        <v>417</v>
      </c>
      <c r="G62" s="376">
        <f t="shared" si="90"/>
        <v>453</v>
      </c>
      <c r="H62" s="376">
        <f t="shared" si="90"/>
        <v>575</v>
      </c>
      <c r="I62" s="376">
        <f t="shared" si="90"/>
        <v>587</v>
      </c>
      <c r="J62" s="376">
        <f t="shared" si="90"/>
        <v>3924</v>
      </c>
      <c r="K62" s="376">
        <f t="shared" si="90"/>
        <v>661</v>
      </c>
      <c r="L62" s="376">
        <f t="shared" si="90"/>
        <v>786</v>
      </c>
      <c r="M62" s="376">
        <f t="shared" si="90"/>
        <v>827</v>
      </c>
      <c r="N62" s="376">
        <f t="shared" si="90"/>
        <v>814</v>
      </c>
      <c r="O62" s="376">
        <f t="shared" si="90"/>
        <v>836</v>
      </c>
      <c r="P62" s="376">
        <f t="shared" si="90"/>
        <v>3917</v>
      </c>
      <c r="Q62" s="376">
        <f t="shared" si="90"/>
        <v>891</v>
      </c>
      <c r="R62" s="376">
        <f t="shared" si="90"/>
        <v>815</v>
      </c>
      <c r="S62" s="376">
        <f t="shared" si="90"/>
        <v>740</v>
      </c>
      <c r="T62" s="376">
        <f t="shared" si="90"/>
        <v>737</v>
      </c>
      <c r="U62" s="376">
        <f t="shared" si="90"/>
        <v>734</v>
      </c>
      <c r="V62" s="376">
        <f t="shared" si="90"/>
        <v>3524</v>
      </c>
      <c r="W62" s="376">
        <f t="shared" si="90"/>
        <v>779</v>
      </c>
      <c r="X62" s="376">
        <f t="shared" si="90"/>
        <v>636</v>
      </c>
      <c r="Y62" s="376">
        <f t="shared" si="90"/>
        <v>657</v>
      </c>
      <c r="Z62" s="376">
        <f t="shared" si="90"/>
        <v>712</v>
      </c>
      <c r="AA62" s="376">
        <f t="shared" si="90"/>
        <v>740</v>
      </c>
      <c r="AB62" s="376">
        <f t="shared" si="90"/>
        <v>4890</v>
      </c>
      <c r="AC62" s="376">
        <f t="shared" si="90"/>
        <v>769</v>
      </c>
      <c r="AD62" s="376">
        <f t="shared" si="90"/>
        <v>857</v>
      </c>
      <c r="AE62" s="376">
        <f t="shared" si="90"/>
        <v>1121</v>
      </c>
      <c r="AF62" s="376">
        <f t="shared" si="90"/>
        <v>1070</v>
      </c>
      <c r="AG62" s="376">
        <f t="shared" si="90"/>
        <v>1073</v>
      </c>
      <c r="AH62" s="376">
        <f t="shared" si="90"/>
        <v>5038</v>
      </c>
      <c r="AI62" s="376">
        <f t="shared" si="90"/>
        <v>1019</v>
      </c>
      <c r="AJ62" s="376">
        <f t="shared" si="90"/>
        <v>1029</v>
      </c>
      <c r="AK62" s="376">
        <f t="shared" si="90"/>
        <v>996</v>
      </c>
      <c r="AL62" s="376">
        <f t="shared" si="90"/>
        <v>1002</v>
      </c>
      <c r="AM62" s="376">
        <f t="shared" si="90"/>
        <v>992</v>
      </c>
      <c r="AN62" s="376">
        <f t="shared" si="90"/>
        <v>4980</v>
      </c>
      <c r="AO62" s="376">
        <f t="shared" si="90"/>
        <v>998</v>
      </c>
      <c r="AP62" s="376">
        <f t="shared" si="90"/>
        <v>1005</v>
      </c>
      <c r="AQ62" s="376">
        <f t="shared" si="90"/>
        <v>959</v>
      </c>
      <c r="AR62" s="376">
        <f t="shared" si="90"/>
        <v>983</v>
      </c>
      <c r="AS62" s="376">
        <f t="shared" si="90"/>
        <v>1035</v>
      </c>
      <c r="AT62" s="376">
        <f t="shared" si="90"/>
        <v>5613</v>
      </c>
      <c r="AU62" s="376">
        <f t="shared" si="90"/>
        <v>954</v>
      </c>
      <c r="AV62" s="376">
        <f t="shared" si="90"/>
        <v>1046</v>
      </c>
      <c r="AW62" s="376">
        <f t="shared" si="90"/>
        <v>1137</v>
      </c>
      <c r="AX62" s="376">
        <f t="shared" si="90"/>
        <v>1145</v>
      </c>
      <c r="AY62" s="376">
        <f t="shared" si="90"/>
        <v>1331</v>
      </c>
      <c r="AZ62" s="376">
        <f t="shared" si="90"/>
        <v>7482</v>
      </c>
      <c r="BA62" s="376">
        <f>BA65+BA68+BA71+BA74+BA77+BA80+BA83+BA86+BA89+BA92+BA95+BA98+BA101+BA104+BA107</f>
        <v>1528</v>
      </c>
      <c r="BB62" s="376">
        <f t="shared" si="90"/>
        <v>1582</v>
      </c>
      <c r="BC62" s="376">
        <f t="shared" si="90"/>
        <v>1534</v>
      </c>
      <c r="BD62" s="376">
        <f t="shared" si="90"/>
        <v>1470</v>
      </c>
      <c r="BE62" s="376">
        <f t="shared" si="90"/>
        <v>1368</v>
      </c>
      <c r="BF62" s="376">
        <f t="shared" si="90"/>
        <v>6753</v>
      </c>
      <c r="BG62" s="376">
        <f t="shared" si="90"/>
        <v>1312</v>
      </c>
      <c r="BH62" s="376">
        <f t="shared" si="90"/>
        <v>1326</v>
      </c>
      <c r="BI62" s="376">
        <f t="shared" si="90"/>
        <v>1311</v>
      </c>
      <c r="BJ62" s="376">
        <f t="shared" si="90"/>
        <v>1371</v>
      </c>
      <c r="BK62" s="376">
        <f t="shared" si="90"/>
        <v>1433</v>
      </c>
      <c r="BL62" s="376">
        <f t="shared" si="90"/>
        <v>7441</v>
      </c>
      <c r="BM62" s="376">
        <f t="shared" si="90"/>
        <v>1403</v>
      </c>
      <c r="BN62" s="376">
        <f t="shared" si="90"/>
        <v>1436</v>
      </c>
      <c r="BO62" s="376">
        <f t="shared" si="90"/>
        <v>1502</v>
      </c>
      <c r="BP62" s="376">
        <f t="shared" ref="BP62:DT63" si="91">BP65+BP68+BP71+BP74+BP77+BP80+BP83+BP86+BP89+BP92+BP95+BP98+BP101+BP104+BP107</f>
        <v>1546</v>
      </c>
      <c r="BQ62" s="376">
        <f t="shared" si="91"/>
        <v>1554</v>
      </c>
      <c r="BR62" s="376">
        <f t="shared" si="91"/>
        <v>6953</v>
      </c>
      <c r="BS62" s="376">
        <f t="shared" si="91"/>
        <v>1433</v>
      </c>
      <c r="BT62" s="376">
        <f t="shared" si="91"/>
        <v>1448</v>
      </c>
      <c r="BU62" s="376">
        <f t="shared" si="91"/>
        <v>1416</v>
      </c>
      <c r="BV62" s="376">
        <f t="shared" si="91"/>
        <v>1356</v>
      </c>
      <c r="BW62" s="376">
        <f t="shared" si="91"/>
        <v>1300</v>
      </c>
      <c r="BX62" s="376">
        <f t="shared" si="91"/>
        <v>8167</v>
      </c>
      <c r="BY62" s="376">
        <f t="shared" si="91"/>
        <v>1631</v>
      </c>
      <c r="BZ62" s="376">
        <f t="shared" si="91"/>
        <v>1644</v>
      </c>
      <c r="CA62" s="376">
        <f t="shared" si="91"/>
        <v>1714</v>
      </c>
      <c r="CB62" s="376">
        <f t="shared" si="91"/>
        <v>1649</v>
      </c>
      <c r="CC62" s="376">
        <f t="shared" si="91"/>
        <v>1529</v>
      </c>
      <c r="CD62" s="376">
        <f t="shared" si="91"/>
        <v>6981</v>
      </c>
      <c r="CE62" s="376">
        <f t="shared" si="91"/>
        <v>1560</v>
      </c>
      <c r="CF62" s="376">
        <f t="shared" si="91"/>
        <v>1463</v>
      </c>
      <c r="CG62" s="376">
        <f t="shared" si="91"/>
        <v>1528</v>
      </c>
      <c r="CH62" s="376">
        <f t="shared" si="91"/>
        <v>1352</v>
      </c>
      <c r="CI62" s="376">
        <f t="shared" si="91"/>
        <v>1078</v>
      </c>
      <c r="CJ62" s="376">
        <f t="shared" si="91"/>
        <v>5027</v>
      </c>
      <c r="CK62" s="376">
        <f t="shared" si="91"/>
        <v>1245</v>
      </c>
      <c r="CL62" s="376">
        <f t="shared" si="91"/>
        <v>890</v>
      </c>
      <c r="CM62" s="376">
        <f t="shared" si="91"/>
        <v>972</v>
      </c>
      <c r="CN62" s="376">
        <f t="shared" si="91"/>
        <v>972</v>
      </c>
      <c r="CO62" s="376">
        <f t="shared" si="91"/>
        <v>948</v>
      </c>
      <c r="CP62" s="376">
        <f t="shared" si="91"/>
        <v>3080</v>
      </c>
      <c r="CQ62" s="376">
        <f t="shared" si="91"/>
        <v>791</v>
      </c>
      <c r="CR62" s="376">
        <f t="shared" si="91"/>
        <v>650</v>
      </c>
      <c r="CS62" s="376">
        <f t="shared" si="91"/>
        <v>506</v>
      </c>
      <c r="CT62" s="376">
        <f t="shared" si="91"/>
        <v>610</v>
      </c>
      <c r="CU62" s="376">
        <f t="shared" si="91"/>
        <v>523</v>
      </c>
      <c r="CV62" s="376">
        <f t="shared" si="91"/>
        <v>2026</v>
      </c>
      <c r="CW62" s="376">
        <f t="shared" si="91"/>
        <v>557</v>
      </c>
      <c r="CX62" s="376">
        <f t="shared" si="91"/>
        <v>486</v>
      </c>
      <c r="CY62" s="376">
        <f t="shared" si="91"/>
        <v>396</v>
      </c>
      <c r="CZ62" s="376">
        <f t="shared" si="91"/>
        <v>312</v>
      </c>
      <c r="DA62" s="376">
        <f t="shared" si="91"/>
        <v>275</v>
      </c>
      <c r="DB62" s="376">
        <f t="shared" si="91"/>
        <v>791</v>
      </c>
      <c r="DC62" s="376">
        <f t="shared" si="91"/>
        <v>237</v>
      </c>
      <c r="DD62" s="376">
        <f t="shared" si="91"/>
        <v>184</v>
      </c>
      <c r="DE62" s="376">
        <f t="shared" si="91"/>
        <v>148</v>
      </c>
      <c r="DF62" s="376">
        <f t="shared" si="91"/>
        <v>145</v>
      </c>
      <c r="DG62" s="376">
        <f t="shared" si="91"/>
        <v>77</v>
      </c>
      <c r="DH62" s="376">
        <f t="shared" si="91"/>
        <v>188</v>
      </c>
      <c r="DI62" s="376">
        <f t="shared" si="91"/>
        <v>60</v>
      </c>
      <c r="DJ62" s="376">
        <f t="shared" si="91"/>
        <v>50</v>
      </c>
      <c r="DK62" s="376">
        <f t="shared" si="91"/>
        <v>36</v>
      </c>
      <c r="DL62" s="376">
        <f t="shared" si="91"/>
        <v>25</v>
      </c>
      <c r="DM62" s="376">
        <f t="shared" si="91"/>
        <v>17</v>
      </c>
      <c r="DN62" s="376">
        <f t="shared" si="91"/>
        <v>29</v>
      </c>
      <c r="DO62" s="376">
        <f t="shared" si="91"/>
        <v>11</v>
      </c>
      <c r="DP62" s="376">
        <f t="shared" si="91"/>
        <v>7</v>
      </c>
      <c r="DQ62" s="376">
        <f t="shared" si="91"/>
        <v>5</v>
      </c>
      <c r="DR62" s="376">
        <f t="shared" si="91"/>
        <v>3</v>
      </c>
      <c r="DS62" s="376">
        <f t="shared" si="91"/>
        <v>3</v>
      </c>
      <c r="DT62" s="377">
        <f t="shared" si="91"/>
        <v>5</v>
      </c>
    </row>
    <row r="63" spans="1:124" s="298" customFormat="1" ht="16.2" customHeight="1" x14ac:dyDescent="0.2">
      <c r="A63" s="580"/>
      <c r="B63" s="375" t="s">
        <v>19</v>
      </c>
      <c r="C63" s="376">
        <f>C66+C69+C72+C75+C78+C81+C84+C87+C90+C93+C96+C99+C102+C105+C108</f>
        <v>90253</v>
      </c>
      <c r="D63" s="376">
        <f t="shared" si="90"/>
        <v>2292</v>
      </c>
      <c r="E63" s="376">
        <f t="shared" si="90"/>
        <v>385</v>
      </c>
      <c r="F63" s="376">
        <f t="shared" si="90"/>
        <v>450</v>
      </c>
      <c r="G63" s="376">
        <f t="shared" si="90"/>
        <v>456</v>
      </c>
      <c r="H63" s="376">
        <f t="shared" si="90"/>
        <v>479</v>
      </c>
      <c r="I63" s="376">
        <f t="shared" si="90"/>
        <v>522</v>
      </c>
      <c r="J63" s="376">
        <f t="shared" si="90"/>
        <v>3600</v>
      </c>
      <c r="K63" s="376">
        <f t="shared" si="90"/>
        <v>612</v>
      </c>
      <c r="L63" s="376">
        <f t="shared" si="90"/>
        <v>689</v>
      </c>
      <c r="M63" s="376">
        <f t="shared" si="90"/>
        <v>799</v>
      </c>
      <c r="N63" s="376">
        <f t="shared" si="90"/>
        <v>744</v>
      </c>
      <c r="O63" s="376">
        <f t="shared" si="90"/>
        <v>756</v>
      </c>
      <c r="P63" s="376">
        <f t="shared" si="90"/>
        <v>3706</v>
      </c>
      <c r="Q63" s="376">
        <f t="shared" si="90"/>
        <v>851</v>
      </c>
      <c r="R63" s="376">
        <f t="shared" si="90"/>
        <v>791</v>
      </c>
      <c r="S63" s="376">
        <f t="shared" si="90"/>
        <v>720</v>
      </c>
      <c r="T63" s="376">
        <f t="shared" si="90"/>
        <v>669</v>
      </c>
      <c r="U63" s="376">
        <f t="shared" si="90"/>
        <v>675</v>
      </c>
      <c r="V63" s="376">
        <f t="shared" si="90"/>
        <v>3237</v>
      </c>
      <c r="W63" s="376">
        <f t="shared" si="90"/>
        <v>750</v>
      </c>
      <c r="X63" s="376">
        <f t="shared" si="90"/>
        <v>631</v>
      </c>
      <c r="Y63" s="376">
        <f t="shared" si="90"/>
        <v>589</v>
      </c>
      <c r="Z63" s="376">
        <f t="shared" si="90"/>
        <v>666</v>
      </c>
      <c r="AA63" s="376">
        <f t="shared" si="90"/>
        <v>601</v>
      </c>
      <c r="AB63" s="376">
        <f t="shared" si="90"/>
        <v>3955</v>
      </c>
      <c r="AC63" s="376">
        <f t="shared" si="90"/>
        <v>736</v>
      </c>
      <c r="AD63" s="376">
        <f t="shared" si="90"/>
        <v>750</v>
      </c>
      <c r="AE63" s="376">
        <f t="shared" si="90"/>
        <v>856</v>
      </c>
      <c r="AF63" s="376">
        <f t="shared" si="90"/>
        <v>806</v>
      </c>
      <c r="AG63" s="376">
        <f t="shared" si="90"/>
        <v>807</v>
      </c>
      <c r="AH63" s="376">
        <f t="shared" si="90"/>
        <v>4070</v>
      </c>
      <c r="AI63" s="376">
        <f t="shared" si="90"/>
        <v>788</v>
      </c>
      <c r="AJ63" s="376">
        <f t="shared" si="90"/>
        <v>758</v>
      </c>
      <c r="AK63" s="376">
        <f t="shared" si="90"/>
        <v>833</v>
      </c>
      <c r="AL63" s="376">
        <f t="shared" si="90"/>
        <v>891</v>
      </c>
      <c r="AM63" s="376">
        <f t="shared" si="90"/>
        <v>800</v>
      </c>
      <c r="AN63" s="376">
        <f t="shared" si="90"/>
        <v>4456</v>
      </c>
      <c r="AO63" s="376">
        <f t="shared" si="90"/>
        <v>926</v>
      </c>
      <c r="AP63" s="376">
        <f t="shared" si="90"/>
        <v>914</v>
      </c>
      <c r="AQ63" s="376">
        <f t="shared" si="90"/>
        <v>845</v>
      </c>
      <c r="AR63" s="376">
        <f t="shared" si="90"/>
        <v>903</v>
      </c>
      <c r="AS63" s="376">
        <f t="shared" si="90"/>
        <v>868</v>
      </c>
      <c r="AT63" s="376">
        <f t="shared" si="90"/>
        <v>5159</v>
      </c>
      <c r="AU63" s="376">
        <f t="shared" si="90"/>
        <v>922</v>
      </c>
      <c r="AV63" s="376">
        <f t="shared" si="90"/>
        <v>920</v>
      </c>
      <c r="AW63" s="376">
        <f t="shared" si="90"/>
        <v>1030</v>
      </c>
      <c r="AX63" s="376">
        <f t="shared" si="90"/>
        <v>1052</v>
      </c>
      <c r="AY63" s="376">
        <f t="shared" si="90"/>
        <v>1235</v>
      </c>
      <c r="AZ63" s="376">
        <f t="shared" si="90"/>
        <v>6684</v>
      </c>
      <c r="BA63" s="376">
        <f>BA66+BA69+BA72+BA75+BA78+BA81+BA84+BA87+BA90+BA93+BA96+BA99+BA102+BA105+BA108</f>
        <v>1387</v>
      </c>
      <c r="BB63" s="376">
        <f t="shared" si="90"/>
        <v>1399</v>
      </c>
      <c r="BC63" s="376">
        <f t="shared" si="90"/>
        <v>1382</v>
      </c>
      <c r="BD63" s="376">
        <f t="shared" si="90"/>
        <v>1386</v>
      </c>
      <c r="BE63" s="376">
        <f t="shared" si="90"/>
        <v>1130</v>
      </c>
      <c r="BF63" s="376">
        <f t="shared" si="90"/>
        <v>6022</v>
      </c>
      <c r="BG63" s="376">
        <f t="shared" si="90"/>
        <v>1136</v>
      </c>
      <c r="BH63" s="376">
        <f t="shared" si="90"/>
        <v>1067</v>
      </c>
      <c r="BI63" s="376">
        <f t="shared" si="90"/>
        <v>1196</v>
      </c>
      <c r="BJ63" s="376">
        <f t="shared" si="90"/>
        <v>1259</v>
      </c>
      <c r="BK63" s="376">
        <f t="shared" si="90"/>
        <v>1364</v>
      </c>
      <c r="BL63" s="376">
        <f t="shared" si="90"/>
        <v>7221</v>
      </c>
      <c r="BM63" s="376">
        <f t="shared" si="90"/>
        <v>1257</v>
      </c>
      <c r="BN63" s="376">
        <f t="shared" si="90"/>
        <v>1446</v>
      </c>
      <c r="BO63" s="376">
        <f t="shared" si="90"/>
        <v>1450</v>
      </c>
      <c r="BP63" s="376">
        <f t="shared" si="91"/>
        <v>1531</v>
      </c>
      <c r="BQ63" s="376">
        <f t="shared" si="91"/>
        <v>1537</v>
      </c>
      <c r="BR63" s="376">
        <f t="shared" si="91"/>
        <v>7058</v>
      </c>
      <c r="BS63" s="376">
        <f t="shared" si="91"/>
        <v>1484</v>
      </c>
      <c r="BT63" s="376">
        <f t="shared" si="91"/>
        <v>1256</v>
      </c>
      <c r="BU63" s="376">
        <f t="shared" si="91"/>
        <v>1496</v>
      </c>
      <c r="BV63" s="376">
        <f t="shared" si="91"/>
        <v>1429</v>
      </c>
      <c r="BW63" s="376">
        <f t="shared" si="91"/>
        <v>1393</v>
      </c>
      <c r="BX63" s="376">
        <f t="shared" si="91"/>
        <v>9066</v>
      </c>
      <c r="BY63" s="376">
        <f t="shared" si="91"/>
        <v>1686</v>
      </c>
      <c r="BZ63" s="376">
        <f t="shared" si="91"/>
        <v>1888</v>
      </c>
      <c r="CA63" s="376">
        <f t="shared" si="91"/>
        <v>1917</v>
      </c>
      <c r="CB63" s="376">
        <f t="shared" si="91"/>
        <v>1865</v>
      </c>
      <c r="CC63" s="376">
        <f t="shared" si="91"/>
        <v>1710</v>
      </c>
      <c r="CD63" s="376">
        <f t="shared" si="91"/>
        <v>7838</v>
      </c>
      <c r="CE63" s="376">
        <f t="shared" si="91"/>
        <v>1658</v>
      </c>
      <c r="CF63" s="376">
        <f t="shared" si="91"/>
        <v>1702</v>
      </c>
      <c r="CG63" s="376">
        <f t="shared" si="91"/>
        <v>1832</v>
      </c>
      <c r="CH63" s="376">
        <f t="shared" si="91"/>
        <v>1376</v>
      </c>
      <c r="CI63" s="376">
        <f t="shared" si="91"/>
        <v>1270</v>
      </c>
      <c r="CJ63" s="376">
        <f t="shared" si="91"/>
        <v>5706</v>
      </c>
      <c r="CK63" s="376">
        <f t="shared" si="91"/>
        <v>1380</v>
      </c>
      <c r="CL63" s="376">
        <f t="shared" si="91"/>
        <v>1093</v>
      </c>
      <c r="CM63" s="376">
        <f t="shared" si="91"/>
        <v>1062</v>
      </c>
      <c r="CN63" s="376">
        <f t="shared" si="91"/>
        <v>1137</v>
      </c>
      <c r="CO63" s="376">
        <f t="shared" si="91"/>
        <v>1034</v>
      </c>
      <c r="CP63" s="376">
        <f t="shared" si="91"/>
        <v>4078</v>
      </c>
      <c r="CQ63" s="376">
        <f t="shared" si="91"/>
        <v>1023</v>
      </c>
      <c r="CR63" s="376">
        <f t="shared" si="91"/>
        <v>825</v>
      </c>
      <c r="CS63" s="376">
        <f t="shared" si="91"/>
        <v>643</v>
      </c>
      <c r="CT63" s="376">
        <f t="shared" si="91"/>
        <v>821</v>
      </c>
      <c r="CU63" s="376">
        <f t="shared" si="91"/>
        <v>766</v>
      </c>
      <c r="CV63" s="376">
        <f t="shared" si="91"/>
        <v>3283</v>
      </c>
      <c r="CW63" s="376">
        <f t="shared" si="91"/>
        <v>803</v>
      </c>
      <c r="CX63" s="376">
        <f t="shared" si="91"/>
        <v>744</v>
      </c>
      <c r="CY63" s="376">
        <f t="shared" si="91"/>
        <v>655</v>
      </c>
      <c r="CZ63" s="376">
        <f t="shared" si="91"/>
        <v>602</v>
      </c>
      <c r="DA63" s="376">
        <f t="shared" si="91"/>
        <v>479</v>
      </c>
      <c r="DB63" s="376">
        <f t="shared" si="91"/>
        <v>1929</v>
      </c>
      <c r="DC63" s="376">
        <f t="shared" si="91"/>
        <v>502</v>
      </c>
      <c r="DD63" s="376">
        <f t="shared" si="91"/>
        <v>468</v>
      </c>
      <c r="DE63" s="376">
        <f t="shared" si="91"/>
        <v>376</v>
      </c>
      <c r="DF63" s="376">
        <f t="shared" si="91"/>
        <v>314</v>
      </c>
      <c r="DG63" s="376">
        <f t="shared" si="91"/>
        <v>269</v>
      </c>
      <c r="DH63" s="376">
        <f t="shared" si="91"/>
        <v>740</v>
      </c>
      <c r="DI63" s="376">
        <f t="shared" si="91"/>
        <v>223</v>
      </c>
      <c r="DJ63" s="376">
        <f t="shared" si="91"/>
        <v>173</v>
      </c>
      <c r="DK63" s="376">
        <f t="shared" si="91"/>
        <v>149</v>
      </c>
      <c r="DL63" s="376">
        <f t="shared" si="91"/>
        <v>109</v>
      </c>
      <c r="DM63" s="376">
        <f t="shared" si="91"/>
        <v>86</v>
      </c>
      <c r="DN63" s="376">
        <f t="shared" si="91"/>
        <v>139</v>
      </c>
      <c r="DO63" s="376">
        <f t="shared" si="91"/>
        <v>43</v>
      </c>
      <c r="DP63" s="376">
        <f t="shared" si="91"/>
        <v>37</v>
      </c>
      <c r="DQ63" s="376">
        <f t="shared" si="91"/>
        <v>29</v>
      </c>
      <c r="DR63" s="376">
        <f t="shared" si="91"/>
        <v>13</v>
      </c>
      <c r="DS63" s="376">
        <f t="shared" si="91"/>
        <v>17</v>
      </c>
      <c r="DT63" s="377">
        <f t="shared" si="91"/>
        <v>14</v>
      </c>
    </row>
    <row r="64" spans="1:124" s="298" customFormat="1" ht="16.2" customHeight="1" x14ac:dyDescent="0.2">
      <c r="A64" s="564" t="s">
        <v>66</v>
      </c>
      <c r="B64" s="378" t="s">
        <v>17</v>
      </c>
      <c r="C64" s="379">
        <f t="shared" ref="C64:O64" si="92">SUM(C65:C66)</f>
        <v>4114</v>
      </c>
      <c r="D64" s="208">
        <f t="shared" si="92"/>
        <v>22</v>
      </c>
      <c r="E64" s="208">
        <f t="shared" si="92"/>
        <v>2</v>
      </c>
      <c r="F64" s="208">
        <f t="shared" si="92"/>
        <v>3</v>
      </c>
      <c r="G64" s="208">
        <f t="shared" si="92"/>
        <v>5</v>
      </c>
      <c r="H64" s="208">
        <f t="shared" si="92"/>
        <v>5</v>
      </c>
      <c r="I64" s="208">
        <f t="shared" si="92"/>
        <v>7</v>
      </c>
      <c r="J64" s="208">
        <f t="shared" si="92"/>
        <v>75</v>
      </c>
      <c r="K64" s="208">
        <f t="shared" si="92"/>
        <v>15</v>
      </c>
      <c r="L64" s="208">
        <f t="shared" si="92"/>
        <v>14</v>
      </c>
      <c r="M64" s="208">
        <f t="shared" si="92"/>
        <v>18</v>
      </c>
      <c r="N64" s="208">
        <f t="shared" si="92"/>
        <v>11</v>
      </c>
      <c r="O64" s="208">
        <f t="shared" si="92"/>
        <v>17</v>
      </c>
      <c r="P64" s="208">
        <f t="shared" ref="P64:CA64" si="93">SUM(P65:P66)</f>
        <v>52</v>
      </c>
      <c r="Q64" s="208">
        <f t="shared" si="93"/>
        <v>10</v>
      </c>
      <c r="R64" s="208">
        <f t="shared" si="93"/>
        <v>11</v>
      </c>
      <c r="S64" s="208">
        <f t="shared" si="93"/>
        <v>11</v>
      </c>
      <c r="T64" s="208">
        <f t="shared" si="93"/>
        <v>7</v>
      </c>
      <c r="U64" s="208">
        <f t="shared" si="93"/>
        <v>13</v>
      </c>
      <c r="V64" s="208">
        <f t="shared" si="93"/>
        <v>73</v>
      </c>
      <c r="W64" s="208">
        <f t="shared" si="93"/>
        <v>13</v>
      </c>
      <c r="X64" s="208">
        <f t="shared" si="93"/>
        <v>14</v>
      </c>
      <c r="Y64" s="208">
        <f t="shared" si="93"/>
        <v>14</v>
      </c>
      <c r="Z64" s="208">
        <f t="shared" si="93"/>
        <v>18</v>
      </c>
      <c r="AA64" s="208">
        <f t="shared" si="93"/>
        <v>14</v>
      </c>
      <c r="AB64" s="208">
        <f t="shared" si="93"/>
        <v>121</v>
      </c>
      <c r="AC64" s="208">
        <f t="shared" si="93"/>
        <v>20</v>
      </c>
      <c r="AD64" s="208">
        <f t="shared" si="93"/>
        <v>26</v>
      </c>
      <c r="AE64" s="208">
        <f t="shared" si="93"/>
        <v>26</v>
      </c>
      <c r="AF64" s="208">
        <f t="shared" si="93"/>
        <v>20</v>
      </c>
      <c r="AG64" s="208">
        <f t="shared" si="93"/>
        <v>29</v>
      </c>
      <c r="AH64" s="208">
        <f t="shared" si="93"/>
        <v>135</v>
      </c>
      <c r="AI64" s="208">
        <f t="shared" si="93"/>
        <v>19</v>
      </c>
      <c r="AJ64" s="208">
        <f t="shared" si="93"/>
        <v>22</v>
      </c>
      <c r="AK64" s="208">
        <f t="shared" si="93"/>
        <v>33</v>
      </c>
      <c r="AL64" s="208">
        <f t="shared" si="93"/>
        <v>32</v>
      </c>
      <c r="AM64" s="208">
        <f t="shared" si="93"/>
        <v>29</v>
      </c>
      <c r="AN64" s="208">
        <f t="shared" si="93"/>
        <v>130</v>
      </c>
      <c r="AO64" s="208">
        <f t="shared" si="93"/>
        <v>27</v>
      </c>
      <c r="AP64" s="208">
        <f t="shared" si="93"/>
        <v>27</v>
      </c>
      <c r="AQ64" s="208">
        <f t="shared" si="93"/>
        <v>22</v>
      </c>
      <c r="AR64" s="208">
        <f t="shared" si="93"/>
        <v>32</v>
      </c>
      <c r="AS64" s="208">
        <f t="shared" si="93"/>
        <v>22</v>
      </c>
      <c r="AT64" s="208">
        <f t="shared" si="93"/>
        <v>108</v>
      </c>
      <c r="AU64" s="208">
        <f t="shared" si="93"/>
        <v>19</v>
      </c>
      <c r="AV64" s="208">
        <f t="shared" si="93"/>
        <v>20</v>
      </c>
      <c r="AW64" s="208">
        <f t="shared" si="93"/>
        <v>16</v>
      </c>
      <c r="AX64" s="208">
        <f t="shared" si="93"/>
        <v>22</v>
      </c>
      <c r="AY64" s="208">
        <f t="shared" si="93"/>
        <v>31</v>
      </c>
      <c r="AZ64" s="208">
        <f t="shared" si="93"/>
        <v>204</v>
      </c>
      <c r="BA64" s="208">
        <f t="shared" si="93"/>
        <v>40</v>
      </c>
      <c r="BB64" s="208">
        <f t="shared" si="93"/>
        <v>46</v>
      </c>
      <c r="BC64" s="208">
        <f t="shared" si="93"/>
        <v>41</v>
      </c>
      <c r="BD64" s="208">
        <f t="shared" si="93"/>
        <v>48</v>
      </c>
      <c r="BE64" s="208">
        <f t="shared" si="93"/>
        <v>29</v>
      </c>
      <c r="BF64" s="208">
        <f t="shared" si="93"/>
        <v>179</v>
      </c>
      <c r="BG64" s="208">
        <f t="shared" si="93"/>
        <v>34</v>
      </c>
      <c r="BH64" s="208">
        <f t="shared" si="93"/>
        <v>28</v>
      </c>
      <c r="BI64" s="208">
        <f t="shared" si="93"/>
        <v>35</v>
      </c>
      <c r="BJ64" s="208">
        <f t="shared" si="93"/>
        <v>42</v>
      </c>
      <c r="BK64" s="208">
        <f t="shared" si="93"/>
        <v>40</v>
      </c>
      <c r="BL64" s="208">
        <f t="shared" si="93"/>
        <v>266</v>
      </c>
      <c r="BM64" s="208">
        <f t="shared" si="93"/>
        <v>35</v>
      </c>
      <c r="BN64" s="208">
        <f t="shared" si="93"/>
        <v>48</v>
      </c>
      <c r="BO64" s="208">
        <f t="shared" si="93"/>
        <v>55</v>
      </c>
      <c r="BP64" s="208">
        <f t="shared" si="93"/>
        <v>66</v>
      </c>
      <c r="BQ64" s="208">
        <f t="shared" si="93"/>
        <v>62</v>
      </c>
      <c r="BR64" s="208">
        <f t="shared" si="93"/>
        <v>396</v>
      </c>
      <c r="BS64" s="208">
        <f t="shared" si="93"/>
        <v>75</v>
      </c>
      <c r="BT64" s="208">
        <f t="shared" si="93"/>
        <v>72</v>
      </c>
      <c r="BU64" s="208">
        <f t="shared" si="93"/>
        <v>88</v>
      </c>
      <c r="BV64" s="208">
        <f t="shared" si="93"/>
        <v>76</v>
      </c>
      <c r="BW64" s="208">
        <f t="shared" si="93"/>
        <v>85</v>
      </c>
      <c r="BX64" s="208">
        <f t="shared" si="93"/>
        <v>615</v>
      </c>
      <c r="BY64" s="208">
        <f t="shared" si="93"/>
        <v>99</v>
      </c>
      <c r="BZ64" s="208">
        <f t="shared" si="93"/>
        <v>131</v>
      </c>
      <c r="CA64" s="208">
        <f t="shared" si="93"/>
        <v>141</v>
      </c>
      <c r="CB64" s="208">
        <f t="shared" ref="CB64:DT64" si="94">SUM(CB65:CB66)</f>
        <v>121</v>
      </c>
      <c r="CC64" s="208">
        <f t="shared" si="94"/>
        <v>123</v>
      </c>
      <c r="CD64" s="208">
        <f t="shared" si="94"/>
        <v>574</v>
      </c>
      <c r="CE64" s="208">
        <f t="shared" si="94"/>
        <v>124</v>
      </c>
      <c r="CF64" s="208">
        <f t="shared" si="94"/>
        <v>135</v>
      </c>
      <c r="CG64" s="208">
        <f t="shared" si="94"/>
        <v>127</v>
      </c>
      <c r="CH64" s="208">
        <f t="shared" si="94"/>
        <v>101</v>
      </c>
      <c r="CI64" s="208">
        <f t="shared" si="94"/>
        <v>87</v>
      </c>
      <c r="CJ64" s="208">
        <f t="shared" si="94"/>
        <v>457</v>
      </c>
      <c r="CK64" s="208">
        <f t="shared" si="94"/>
        <v>106</v>
      </c>
      <c r="CL64" s="208">
        <f t="shared" si="94"/>
        <v>80</v>
      </c>
      <c r="CM64" s="208">
        <f t="shared" si="94"/>
        <v>84</v>
      </c>
      <c r="CN64" s="208">
        <f t="shared" si="94"/>
        <v>90</v>
      </c>
      <c r="CO64" s="208">
        <f t="shared" si="94"/>
        <v>97</v>
      </c>
      <c r="CP64" s="208">
        <f t="shared" si="94"/>
        <v>261</v>
      </c>
      <c r="CQ64" s="208">
        <f t="shared" si="94"/>
        <v>59</v>
      </c>
      <c r="CR64" s="208">
        <f t="shared" si="94"/>
        <v>52</v>
      </c>
      <c r="CS64" s="208">
        <f t="shared" si="94"/>
        <v>44</v>
      </c>
      <c r="CT64" s="208">
        <f t="shared" si="94"/>
        <v>63</v>
      </c>
      <c r="CU64" s="208">
        <f t="shared" si="94"/>
        <v>43</v>
      </c>
      <c r="CV64" s="208">
        <f t="shared" si="94"/>
        <v>266</v>
      </c>
      <c r="CW64" s="208">
        <f t="shared" si="94"/>
        <v>73</v>
      </c>
      <c r="CX64" s="208">
        <f t="shared" si="94"/>
        <v>58</v>
      </c>
      <c r="CY64" s="208">
        <f t="shared" si="94"/>
        <v>51</v>
      </c>
      <c r="CZ64" s="208">
        <f t="shared" si="94"/>
        <v>43</v>
      </c>
      <c r="DA64" s="208">
        <f t="shared" si="94"/>
        <v>41</v>
      </c>
      <c r="DB64" s="208">
        <f t="shared" si="94"/>
        <v>118</v>
      </c>
      <c r="DC64" s="208">
        <f t="shared" si="94"/>
        <v>29</v>
      </c>
      <c r="DD64" s="208">
        <f t="shared" si="94"/>
        <v>32</v>
      </c>
      <c r="DE64" s="208">
        <f t="shared" si="94"/>
        <v>20</v>
      </c>
      <c r="DF64" s="208">
        <f t="shared" si="94"/>
        <v>20</v>
      </c>
      <c r="DG64" s="208">
        <f t="shared" si="94"/>
        <v>17</v>
      </c>
      <c r="DH64" s="208">
        <f t="shared" si="94"/>
        <v>48</v>
      </c>
      <c r="DI64" s="208">
        <f t="shared" si="94"/>
        <v>13</v>
      </c>
      <c r="DJ64" s="208">
        <f t="shared" si="94"/>
        <v>10</v>
      </c>
      <c r="DK64" s="208">
        <f t="shared" si="94"/>
        <v>11</v>
      </c>
      <c r="DL64" s="208">
        <f t="shared" si="94"/>
        <v>7</v>
      </c>
      <c r="DM64" s="208">
        <f t="shared" si="94"/>
        <v>7</v>
      </c>
      <c r="DN64" s="208">
        <f t="shared" si="94"/>
        <v>14</v>
      </c>
      <c r="DO64" s="208">
        <f t="shared" si="94"/>
        <v>4</v>
      </c>
      <c r="DP64" s="208">
        <f t="shared" si="94"/>
        <v>2</v>
      </c>
      <c r="DQ64" s="208">
        <f t="shared" si="94"/>
        <v>4</v>
      </c>
      <c r="DR64" s="208">
        <f t="shared" si="94"/>
        <v>0</v>
      </c>
      <c r="DS64" s="208">
        <f t="shared" si="94"/>
        <v>4</v>
      </c>
      <c r="DT64" s="380">
        <f t="shared" si="94"/>
        <v>0</v>
      </c>
    </row>
    <row r="65" spans="1:124" s="298" customFormat="1" ht="16.2" customHeight="1" x14ac:dyDescent="0.2">
      <c r="A65" s="564"/>
      <c r="B65" s="381" t="s">
        <v>18</v>
      </c>
      <c r="C65" s="379">
        <f>SUM(D65,J65,P65,V65,AB65,AH65,AN65,AT65,AZ65,BF65,BL65,BR65,BX65,CD65,CJ65,CP65,CV65,DB65,DH65,DN65,DT65)</f>
        <v>2129</v>
      </c>
      <c r="D65" s="208">
        <f>SUM(E65:I65)</f>
        <v>14</v>
      </c>
      <c r="E65" s="387">
        <v>2</v>
      </c>
      <c r="F65" s="387">
        <v>2</v>
      </c>
      <c r="G65" s="387">
        <v>2</v>
      </c>
      <c r="H65" s="387">
        <v>3</v>
      </c>
      <c r="I65" s="387">
        <v>5</v>
      </c>
      <c r="J65" s="208">
        <f>SUM(K65:O65)</f>
        <v>43</v>
      </c>
      <c r="K65" s="387">
        <v>8</v>
      </c>
      <c r="L65" s="387">
        <v>9</v>
      </c>
      <c r="M65" s="387">
        <v>10</v>
      </c>
      <c r="N65" s="387">
        <v>7</v>
      </c>
      <c r="O65" s="387">
        <v>9</v>
      </c>
      <c r="P65" s="208">
        <f>SUM(Q65:U65)</f>
        <v>29</v>
      </c>
      <c r="Q65" s="387">
        <v>6</v>
      </c>
      <c r="R65" s="387">
        <v>5</v>
      </c>
      <c r="S65" s="387">
        <v>5</v>
      </c>
      <c r="T65" s="387">
        <v>5</v>
      </c>
      <c r="U65" s="387">
        <v>8</v>
      </c>
      <c r="V65" s="208">
        <f>SUM(W65:AA65)</f>
        <v>40</v>
      </c>
      <c r="W65" s="387">
        <v>8</v>
      </c>
      <c r="X65" s="387">
        <v>8</v>
      </c>
      <c r="Y65" s="387">
        <v>8</v>
      </c>
      <c r="Z65" s="387">
        <v>8</v>
      </c>
      <c r="AA65" s="387">
        <v>8</v>
      </c>
      <c r="AB65" s="208">
        <f>SUM(AC65:AG65)</f>
        <v>82</v>
      </c>
      <c r="AC65" s="387">
        <v>10</v>
      </c>
      <c r="AD65" s="387">
        <v>20</v>
      </c>
      <c r="AE65" s="387">
        <v>21</v>
      </c>
      <c r="AF65" s="387">
        <v>13</v>
      </c>
      <c r="AG65" s="387">
        <v>18</v>
      </c>
      <c r="AH65" s="208">
        <f>SUM(AI65:AM65)</f>
        <v>80</v>
      </c>
      <c r="AI65" s="387">
        <v>11</v>
      </c>
      <c r="AJ65" s="387">
        <v>12</v>
      </c>
      <c r="AK65" s="387">
        <v>22</v>
      </c>
      <c r="AL65" s="387">
        <v>16</v>
      </c>
      <c r="AM65" s="387">
        <v>19</v>
      </c>
      <c r="AN65" s="208">
        <f>SUM(AO65:AS65)</f>
        <v>82</v>
      </c>
      <c r="AO65" s="387">
        <v>16</v>
      </c>
      <c r="AP65" s="387">
        <v>16</v>
      </c>
      <c r="AQ65" s="387">
        <v>16</v>
      </c>
      <c r="AR65" s="387">
        <v>20</v>
      </c>
      <c r="AS65" s="387">
        <v>14</v>
      </c>
      <c r="AT65" s="208">
        <f>SUM(AU65:AY65)</f>
        <v>70</v>
      </c>
      <c r="AU65" s="387">
        <v>11</v>
      </c>
      <c r="AV65" s="387">
        <v>12</v>
      </c>
      <c r="AW65" s="387">
        <v>9</v>
      </c>
      <c r="AX65" s="387">
        <v>15</v>
      </c>
      <c r="AY65" s="387">
        <v>23</v>
      </c>
      <c r="AZ65" s="208">
        <f>SUM(BA65:BE65)</f>
        <v>143</v>
      </c>
      <c r="BA65" s="387">
        <v>32</v>
      </c>
      <c r="BB65" s="387">
        <v>32</v>
      </c>
      <c r="BC65" s="387">
        <v>28</v>
      </c>
      <c r="BD65" s="387">
        <v>32</v>
      </c>
      <c r="BE65" s="387">
        <v>19</v>
      </c>
      <c r="BF65" s="208">
        <f>SUM(BG65:BK65)</f>
        <v>116</v>
      </c>
      <c r="BG65" s="387">
        <v>23</v>
      </c>
      <c r="BH65" s="387">
        <v>19</v>
      </c>
      <c r="BI65" s="387">
        <v>24</v>
      </c>
      <c r="BJ65" s="387">
        <v>25</v>
      </c>
      <c r="BK65" s="387">
        <v>25</v>
      </c>
      <c r="BL65" s="208">
        <f>SUM(BM65:BQ65)</f>
        <v>151</v>
      </c>
      <c r="BM65" s="387">
        <v>23</v>
      </c>
      <c r="BN65" s="387">
        <v>30</v>
      </c>
      <c r="BO65" s="387">
        <v>29</v>
      </c>
      <c r="BP65" s="387">
        <v>37</v>
      </c>
      <c r="BQ65" s="387">
        <v>32</v>
      </c>
      <c r="BR65" s="208">
        <f>SUM(BS65:BW65)</f>
        <v>210</v>
      </c>
      <c r="BS65" s="387">
        <v>39</v>
      </c>
      <c r="BT65" s="387">
        <v>37</v>
      </c>
      <c r="BU65" s="387">
        <v>49</v>
      </c>
      <c r="BV65" s="387">
        <v>41</v>
      </c>
      <c r="BW65" s="387">
        <v>44</v>
      </c>
      <c r="BX65" s="208">
        <f>SUM(BY65:CC65)</f>
        <v>310</v>
      </c>
      <c r="BY65" s="387">
        <v>41</v>
      </c>
      <c r="BZ65" s="387">
        <v>66</v>
      </c>
      <c r="CA65" s="387">
        <v>64</v>
      </c>
      <c r="CB65" s="387">
        <v>70</v>
      </c>
      <c r="CC65" s="387">
        <v>69</v>
      </c>
      <c r="CD65" s="208">
        <f>SUM(CE65:CI65)</f>
        <v>288</v>
      </c>
      <c r="CE65" s="387">
        <v>63</v>
      </c>
      <c r="CF65" s="387">
        <v>68</v>
      </c>
      <c r="CG65" s="387">
        <v>62</v>
      </c>
      <c r="CH65" s="387">
        <v>55</v>
      </c>
      <c r="CI65" s="387">
        <v>40</v>
      </c>
      <c r="CJ65" s="208">
        <f>SUM(CK65:CO65)</f>
        <v>226</v>
      </c>
      <c r="CK65" s="387">
        <v>50</v>
      </c>
      <c r="CL65" s="387">
        <v>32</v>
      </c>
      <c r="CM65" s="387">
        <v>49</v>
      </c>
      <c r="CN65" s="387">
        <v>42</v>
      </c>
      <c r="CO65" s="387">
        <v>53</v>
      </c>
      <c r="CP65" s="208">
        <f>SUM(CQ65:CU65)</f>
        <v>115</v>
      </c>
      <c r="CQ65" s="387">
        <v>32</v>
      </c>
      <c r="CR65" s="387">
        <v>25</v>
      </c>
      <c r="CS65" s="387">
        <v>19</v>
      </c>
      <c r="CT65" s="387">
        <v>25</v>
      </c>
      <c r="CU65" s="387">
        <v>14</v>
      </c>
      <c r="CV65" s="208">
        <f>SUM(CW65:DA65)</f>
        <v>92</v>
      </c>
      <c r="CW65" s="387">
        <v>28</v>
      </c>
      <c r="CX65" s="387">
        <v>23</v>
      </c>
      <c r="CY65" s="387">
        <v>13</v>
      </c>
      <c r="CZ65" s="387">
        <v>11</v>
      </c>
      <c r="DA65" s="387">
        <v>17</v>
      </c>
      <c r="DB65" s="208">
        <f>SUM(DC65:DG65)</f>
        <v>28</v>
      </c>
      <c r="DC65" s="387">
        <v>7</v>
      </c>
      <c r="DD65" s="387">
        <v>5</v>
      </c>
      <c r="DE65" s="387">
        <v>8</v>
      </c>
      <c r="DF65" s="387">
        <v>5</v>
      </c>
      <c r="DG65" s="387">
        <v>3</v>
      </c>
      <c r="DH65" s="208">
        <f>SUM(DI65:DM65)</f>
        <v>8</v>
      </c>
      <c r="DI65" s="387">
        <v>2</v>
      </c>
      <c r="DJ65" s="387">
        <v>3</v>
      </c>
      <c r="DK65" s="387">
        <v>1</v>
      </c>
      <c r="DL65" s="387">
        <v>0</v>
      </c>
      <c r="DM65" s="387">
        <v>2</v>
      </c>
      <c r="DN65" s="208">
        <f>SUM(DO65:DS65)</f>
        <v>2</v>
      </c>
      <c r="DO65" s="387">
        <v>2</v>
      </c>
      <c r="DP65" s="387">
        <v>0</v>
      </c>
      <c r="DQ65" s="387">
        <v>0</v>
      </c>
      <c r="DR65" s="387">
        <v>0</v>
      </c>
      <c r="DS65" s="387">
        <v>0</v>
      </c>
      <c r="DT65" s="388">
        <v>0</v>
      </c>
    </row>
    <row r="66" spans="1:124" s="298" customFormat="1" ht="16.2" customHeight="1" x14ac:dyDescent="0.2">
      <c r="A66" s="564"/>
      <c r="B66" s="381" t="s">
        <v>19</v>
      </c>
      <c r="C66" s="379">
        <f>SUM(D66,J66,P66,V66,AB66,AH66,AN66,AT66,AZ66,BF66,BL66,BR66,BX66,CD66,CJ66,CP66,CV66,DB66,DH66,DN66,DT66)</f>
        <v>1985</v>
      </c>
      <c r="D66" s="208">
        <f>SUM(E66:I66)</f>
        <v>8</v>
      </c>
      <c r="E66" s="387">
        <v>0</v>
      </c>
      <c r="F66" s="387">
        <v>1</v>
      </c>
      <c r="G66" s="387">
        <v>3</v>
      </c>
      <c r="H66" s="387">
        <v>2</v>
      </c>
      <c r="I66" s="387">
        <v>2</v>
      </c>
      <c r="J66" s="208">
        <f>SUM(K66:O66)</f>
        <v>32</v>
      </c>
      <c r="K66" s="387">
        <v>7</v>
      </c>
      <c r="L66" s="387">
        <v>5</v>
      </c>
      <c r="M66" s="387">
        <v>8</v>
      </c>
      <c r="N66" s="387">
        <v>4</v>
      </c>
      <c r="O66" s="387">
        <v>8</v>
      </c>
      <c r="P66" s="208">
        <f>SUM(Q66:U66)</f>
        <v>23</v>
      </c>
      <c r="Q66" s="387">
        <v>4</v>
      </c>
      <c r="R66" s="387">
        <v>6</v>
      </c>
      <c r="S66" s="387">
        <v>6</v>
      </c>
      <c r="T66" s="387">
        <v>2</v>
      </c>
      <c r="U66" s="387">
        <v>5</v>
      </c>
      <c r="V66" s="208">
        <f>SUM(W66:AA66)</f>
        <v>33</v>
      </c>
      <c r="W66" s="387">
        <v>5</v>
      </c>
      <c r="X66" s="387">
        <v>6</v>
      </c>
      <c r="Y66" s="387">
        <v>6</v>
      </c>
      <c r="Z66" s="387">
        <v>10</v>
      </c>
      <c r="AA66" s="387">
        <v>6</v>
      </c>
      <c r="AB66" s="208">
        <f>SUM(AC66:AG66)</f>
        <v>39</v>
      </c>
      <c r="AC66" s="387">
        <v>10</v>
      </c>
      <c r="AD66" s="387">
        <v>6</v>
      </c>
      <c r="AE66" s="387">
        <v>5</v>
      </c>
      <c r="AF66" s="387">
        <v>7</v>
      </c>
      <c r="AG66" s="387">
        <v>11</v>
      </c>
      <c r="AH66" s="208">
        <f>SUM(AI66:AM66)</f>
        <v>55</v>
      </c>
      <c r="AI66" s="387">
        <v>8</v>
      </c>
      <c r="AJ66" s="387">
        <v>10</v>
      </c>
      <c r="AK66" s="387">
        <v>11</v>
      </c>
      <c r="AL66" s="387">
        <v>16</v>
      </c>
      <c r="AM66" s="387">
        <v>10</v>
      </c>
      <c r="AN66" s="208">
        <f>SUM(AO66:AS66)</f>
        <v>48</v>
      </c>
      <c r="AO66" s="387">
        <v>11</v>
      </c>
      <c r="AP66" s="387">
        <v>11</v>
      </c>
      <c r="AQ66" s="387">
        <v>6</v>
      </c>
      <c r="AR66" s="387">
        <v>12</v>
      </c>
      <c r="AS66" s="387">
        <v>8</v>
      </c>
      <c r="AT66" s="208">
        <f>SUM(AU66:AY66)</f>
        <v>38</v>
      </c>
      <c r="AU66" s="387">
        <v>8</v>
      </c>
      <c r="AV66" s="387">
        <v>8</v>
      </c>
      <c r="AW66" s="387">
        <v>7</v>
      </c>
      <c r="AX66" s="387">
        <v>7</v>
      </c>
      <c r="AY66" s="387">
        <v>8</v>
      </c>
      <c r="AZ66" s="208">
        <f>SUM(BA66:BE66)</f>
        <v>61</v>
      </c>
      <c r="BA66" s="387">
        <v>8</v>
      </c>
      <c r="BB66" s="387">
        <v>14</v>
      </c>
      <c r="BC66" s="387">
        <v>13</v>
      </c>
      <c r="BD66" s="387">
        <v>16</v>
      </c>
      <c r="BE66" s="387">
        <v>10</v>
      </c>
      <c r="BF66" s="208">
        <f>SUM(BG66:BK66)</f>
        <v>63</v>
      </c>
      <c r="BG66" s="387">
        <v>11</v>
      </c>
      <c r="BH66" s="387">
        <v>9</v>
      </c>
      <c r="BI66" s="387">
        <v>11</v>
      </c>
      <c r="BJ66" s="387">
        <v>17</v>
      </c>
      <c r="BK66" s="387">
        <v>15</v>
      </c>
      <c r="BL66" s="208">
        <f>SUM(BM66:BQ66)</f>
        <v>115</v>
      </c>
      <c r="BM66" s="387">
        <v>12</v>
      </c>
      <c r="BN66" s="387">
        <v>18</v>
      </c>
      <c r="BO66" s="387">
        <v>26</v>
      </c>
      <c r="BP66" s="387">
        <v>29</v>
      </c>
      <c r="BQ66" s="387">
        <v>30</v>
      </c>
      <c r="BR66" s="208">
        <f>SUM(BS66:BW66)</f>
        <v>186</v>
      </c>
      <c r="BS66" s="387">
        <v>36</v>
      </c>
      <c r="BT66" s="387">
        <v>35</v>
      </c>
      <c r="BU66" s="387">
        <v>39</v>
      </c>
      <c r="BV66" s="387">
        <v>35</v>
      </c>
      <c r="BW66" s="387">
        <v>41</v>
      </c>
      <c r="BX66" s="208">
        <f>SUM(BY66:CC66)</f>
        <v>305</v>
      </c>
      <c r="BY66" s="387">
        <v>58</v>
      </c>
      <c r="BZ66" s="387">
        <v>65</v>
      </c>
      <c r="CA66" s="387">
        <v>77</v>
      </c>
      <c r="CB66" s="387">
        <v>51</v>
      </c>
      <c r="CC66" s="387">
        <v>54</v>
      </c>
      <c r="CD66" s="208">
        <f>SUM(CE66:CI66)</f>
        <v>286</v>
      </c>
      <c r="CE66" s="387">
        <v>61</v>
      </c>
      <c r="CF66" s="387">
        <v>67</v>
      </c>
      <c r="CG66" s="387">
        <v>65</v>
      </c>
      <c r="CH66" s="387">
        <v>46</v>
      </c>
      <c r="CI66" s="387">
        <v>47</v>
      </c>
      <c r="CJ66" s="208">
        <f>SUM(CK66:CO66)</f>
        <v>231</v>
      </c>
      <c r="CK66" s="387">
        <v>56</v>
      </c>
      <c r="CL66" s="387">
        <v>48</v>
      </c>
      <c r="CM66" s="387">
        <v>35</v>
      </c>
      <c r="CN66" s="387">
        <v>48</v>
      </c>
      <c r="CO66" s="387">
        <v>44</v>
      </c>
      <c r="CP66" s="208">
        <f>SUM(CQ66:CU66)</f>
        <v>146</v>
      </c>
      <c r="CQ66" s="387">
        <v>27</v>
      </c>
      <c r="CR66" s="387">
        <v>27</v>
      </c>
      <c r="CS66" s="387">
        <v>25</v>
      </c>
      <c r="CT66" s="387">
        <v>38</v>
      </c>
      <c r="CU66" s="387">
        <v>29</v>
      </c>
      <c r="CV66" s="208">
        <f>SUM(CW66:DA66)</f>
        <v>174</v>
      </c>
      <c r="CW66" s="387">
        <v>45</v>
      </c>
      <c r="CX66" s="387">
        <v>35</v>
      </c>
      <c r="CY66" s="387">
        <v>38</v>
      </c>
      <c r="CZ66" s="387">
        <v>32</v>
      </c>
      <c r="DA66" s="387">
        <v>24</v>
      </c>
      <c r="DB66" s="208">
        <f>SUM(DC66:DG66)</f>
        <v>90</v>
      </c>
      <c r="DC66" s="387">
        <v>22</v>
      </c>
      <c r="DD66" s="387">
        <v>27</v>
      </c>
      <c r="DE66" s="387">
        <v>12</v>
      </c>
      <c r="DF66" s="387">
        <v>15</v>
      </c>
      <c r="DG66" s="387">
        <v>14</v>
      </c>
      <c r="DH66" s="208">
        <f>SUM(DI66:DM66)</f>
        <v>40</v>
      </c>
      <c r="DI66" s="387">
        <v>11</v>
      </c>
      <c r="DJ66" s="387">
        <v>7</v>
      </c>
      <c r="DK66" s="387">
        <v>10</v>
      </c>
      <c r="DL66" s="387">
        <v>7</v>
      </c>
      <c r="DM66" s="387">
        <v>5</v>
      </c>
      <c r="DN66" s="208">
        <f>SUM(DO66:DS66)</f>
        <v>12</v>
      </c>
      <c r="DO66" s="387">
        <v>2</v>
      </c>
      <c r="DP66" s="387">
        <v>2</v>
      </c>
      <c r="DQ66" s="387">
        <v>4</v>
      </c>
      <c r="DR66" s="387">
        <v>0</v>
      </c>
      <c r="DS66" s="387">
        <v>4</v>
      </c>
      <c r="DT66" s="388">
        <v>0</v>
      </c>
    </row>
    <row r="67" spans="1:124" s="298" customFormat="1" ht="16.2" customHeight="1" x14ac:dyDescent="0.2">
      <c r="A67" s="564" t="s">
        <v>67</v>
      </c>
      <c r="B67" s="378" t="s">
        <v>17</v>
      </c>
      <c r="C67" s="379">
        <f t="shared" ref="C67:BN67" si="95">SUM(C68:C69)</f>
        <v>11903</v>
      </c>
      <c r="D67" s="208">
        <f t="shared" si="95"/>
        <v>299</v>
      </c>
      <c r="E67" s="208">
        <f t="shared" si="95"/>
        <v>33</v>
      </c>
      <c r="F67" s="208">
        <f t="shared" si="95"/>
        <v>42</v>
      </c>
      <c r="G67" s="208">
        <f t="shared" si="95"/>
        <v>56</v>
      </c>
      <c r="H67" s="208">
        <f t="shared" si="95"/>
        <v>90</v>
      </c>
      <c r="I67" s="208">
        <f t="shared" si="95"/>
        <v>78</v>
      </c>
      <c r="J67" s="208">
        <f t="shared" si="95"/>
        <v>630</v>
      </c>
      <c r="K67" s="208">
        <f t="shared" si="95"/>
        <v>116</v>
      </c>
      <c r="L67" s="208">
        <f t="shared" si="95"/>
        <v>124</v>
      </c>
      <c r="M67" s="208">
        <f t="shared" si="95"/>
        <v>132</v>
      </c>
      <c r="N67" s="208">
        <f t="shared" si="95"/>
        <v>126</v>
      </c>
      <c r="O67" s="208">
        <f t="shared" si="95"/>
        <v>132</v>
      </c>
      <c r="P67" s="208">
        <f t="shared" si="95"/>
        <v>559</v>
      </c>
      <c r="Q67" s="208">
        <f t="shared" si="95"/>
        <v>122</v>
      </c>
      <c r="R67" s="208">
        <f t="shared" si="95"/>
        <v>111</v>
      </c>
      <c r="S67" s="208">
        <f t="shared" si="95"/>
        <v>119</v>
      </c>
      <c r="T67" s="208">
        <f t="shared" si="95"/>
        <v>113</v>
      </c>
      <c r="U67" s="208">
        <f t="shared" si="95"/>
        <v>94</v>
      </c>
      <c r="V67" s="208">
        <f t="shared" si="95"/>
        <v>473</v>
      </c>
      <c r="W67" s="208">
        <f t="shared" si="95"/>
        <v>109</v>
      </c>
      <c r="X67" s="208">
        <f t="shared" si="95"/>
        <v>87</v>
      </c>
      <c r="Y67" s="208">
        <f t="shared" si="95"/>
        <v>90</v>
      </c>
      <c r="Z67" s="208">
        <f t="shared" si="95"/>
        <v>101</v>
      </c>
      <c r="AA67" s="208">
        <f t="shared" si="95"/>
        <v>86</v>
      </c>
      <c r="AB67" s="208">
        <f t="shared" si="95"/>
        <v>459</v>
      </c>
      <c r="AC67" s="208">
        <f t="shared" si="95"/>
        <v>100</v>
      </c>
      <c r="AD67" s="208">
        <f t="shared" si="95"/>
        <v>75</v>
      </c>
      <c r="AE67" s="208">
        <f t="shared" si="95"/>
        <v>108</v>
      </c>
      <c r="AF67" s="208">
        <f t="shared" si="95"/>
        <v>77</v>
      </c>
      <c r="AG67" s="208">
        <f t="shared" si="95"/>
        <v>99</v>
      </c>
      <c r="AH67" s="208">
        <f t="shared" si="95"/>
        <v>498</v>
      </c>
      <c r="AI67" s="208">
        <f t="shared" si="95"/>
        <v>99</v>
      </c>
      <c r="AJ67" s="208">
        <f t="shared" si="95"/>
        <v>93</v>
      </c>
      <c r="AK67" s="208">
        <f t="shared" si="95"/>
        <v>101</v>
      </c>
      <c r="AL67" s="208">
        <f t="shared" si="95"/>
        <v>105</v>
      </c>
      <c r="AM67" s="208">
        <f t="shared" si="95"/>
        <v>100</v>
      </c>
      <c r="AN67" s="208">
        <f t="shared" si="95"/>
        <v>502</v>
      </c>
      <c r="AO67" s="208">
        <f t="shared" si="95"/>
        <v>105</v>
      </c>
      <c r="AP67" s="208">
        <f t="shared" si="95"/>
        <v>86</v>
      </c>
      <c r="AQ67" s="208">
        <f t="shared" si="95"/>
        <v>97</v>
      </c>
      <c r="AR67" s="208">
        <f t="shared" si="95"/>
        <v>101</v>
      </c>
      <c r="AS67" s="208">
        <f t="shared" si="95"/>
        <v>113</v>
      </c>
      <c r="AT67" s="208">
        <f t="shared" si="95"/>
        <v>665</v>
      </c>
      <c r="AU67" s="208">
        <f t="shared" si="95"/>
        <v>100</v>
      </c>
      <c r="AV67" s="208">
        <f t="shared" si="95"/>
        <v>121</v>
      </c>
      <c r="AW67" s="208">
        <f t="shared" si="95"/>
        <v>133</v>
      </c>
      <c r="AX67" s="208">
        <f t="shared" si="95"/>
        <v>137</v>
      </c>
      <c r="AY67" s="208">
        <f t="shared" si="95"/>
        <v>174</v>
      </c>
      <c r="AZ67" s="208">
        <f t="shared" si="95"/>
        <v>1078</v>
      </c>
      <c r="BA67" s="208">
        <f t="shared" si="95"/>
        <v>201</v>
      </c>
      <c r="BB67" s="208">
        <f t="shared" si="95"/>
        <v>233</v>
      </c>
      <c r="BC67" s="208">
        <f t="shared" si="95"/>
        <v>202</v>
      </c>
      <c r="BD67" s="208">
        <f t="shared" si="95"/>
        <v>230</v>
      </c>
      <c r="BE67" s="208">
        <f t="shared" si="95"/>
        <v>212</v>
      </c>
      <c r="BF67" s="208">
        <f t="shared" si="95"/>
        <v>905</v>
      </c>
      <c r="BG67" s="208">
        <f t="shared" si="95"/>
        <v>199</v>
      </c>
      <c r="BH67" s="208">
        <f t="shared" si="95"/>
        <v>189</v>
      </c>
      <c r="BI67" s="208">
        <f t="shared" si="95"/>
        <v>184</v>
      </c>
      <c r="BJ67" s="208">
        <f t="shared" si="95"/>
        <v>159</v>
      </c>
      <c r="BK67" s="208">
        <f t="shared" si="95"/>
        <v>174</v>
      </c>
      <c r="BL67" s="208">
        <f t="shared" si="95"/>
        <v>949</v>
      </c>
      <c r="BM67" s="208">
        <f t="shared" si="95"/>
        <v>166</v>
      </c>
      <c r="BN67" s="208">
        <f t="shared" si="95"/>
        <v>188</v>
      </c>
      <c r="BO67" s="208">
        <f t="shared" ref="BO67:DT67" si="96">SUM(BO68:BO69)</f>
        <v>182</v>
      </c>
      <c r="BP67" s="208">
        <f t="shared" si="96"/>
        <v>195</v>
      </c>
      <c r="BQ67" s="208">
        <f t="shared" si="96"/>
        <v>218</v>
      </c>
      <c r="BR67" s="208">
        <f t="shared" si="96"/>
        <v>908</v>
      </c>
      <c r="BS67" s="208">
        <f t="shared" si="96"/>
        <v>175</v>
      </c>
      <c r="BT67" s="208">
        <f t="shared" si="96"/>
        <v>169</v>
      </c>
      <c r="BU67" s="208">
        <f t="shared" si="96"/>
        <v>220</v>
      </c>
      <c r="BV67" s="208">
        <f t="shared" si="96"/>
        <v>196</v>
      </c>
      <c r="BW67" s="208">
        <f t="shared" si="96"/>
        <v>148</v>
      </c>
      <c r="BX67" s="208">
        <f t="shared" si="96"/>
        <v>1218</v>
      </c>
      <c r="BY67" s="208">
        <f t="shared" si="96"/>
        <v>243</v>
      </c>
      <c r="BZ67" s="208">
        <f t="shared" si="96"/>
        <v>262</v>
      </c>
      <c r="CA67" s="208">
        <f t="shared" si="96"/>
        <v>252</v>
      </c>
      <c r="CB67" s="208">
        <f t="shared" si="96"/>
        <v>251</v>
      </c>
      <c r="CC67" s="208">
        <f t="shared" si="96"/>
        <v>210</v>
      </c>
      <c r="CD67" s="208">
        <f t="shared" si="96"/>
        <v>994</v>
      </c>
      <c r="CE67" s="208">
        <f t="shared" si="96"/>
        <v>194</v>
      </c>
      <c r="CF67" s="208">
        <f t="shared" si="96"/>
        <v>207</v>
      </c>
      <c r="CG67" s="208">
        <f t="shared" si="96"/>
        <v>233</v>
      </c>
      <c r="CH67" s="208">
        <f t="shared" si="96"/>
        <v>201</v>
      </c>
      <c r="CI67" s="208">
        <f t="shared" si="96"/>
        <v>159</v>
      </c>
      <c r="CJ67" s="208">
        <f t="shared" si="96"/>
        <v>710</v>
      </c>
      <c r="CK67" s="208">
        <f t="shared" si="96"/>
        <v>178</v>
      </c>
      <c r="CL67" s="208">
        <f t="shared" si="96"/>
        <v>127</v>
      </c>
      <c r="CM67" s="208">
        <f t="shared" si="96"/>
        <v>145</v>
      </c>
      <c r="CN67" s="208">
        <f t="shared" si="96"/>
        <v>122</v>
      </c>
      <c r="CO67" s="208">
        <f t="shared" si="96"/>
        <v>138</v>
      </c>
      <c r="CP67" s="208">
        <f t="shared" si="96"/>
        <v>451</v>
      </c>
      <c r="CQ67" s="208">
        <f t="shared" si="96"/>
        <v>125</v>
      </c>
      <c r="CR67" s="208">
        <f t="shared" si="96"/>
        <v>89</v>
      </c>
      <c r="CS67" s="208">
        <f t="shared" si="96"/>
        <v>80</v>
      </c>
      <c r="CT67" s="208">
        <f t="shared" si="96"/>
        <v>73</v>
      </c>
      <c r="CU67" s="208">
        <f t="shared" si="96"/>
        <v>84</v>
      </c>
      <c r="CV67" s="208">
        <f t="shared" si="96"/>
        <v>323</v>
      </c>
      <c r="CW67" s="208">
        <f t="shared" si="96"/>
        <v>81</v>
      </c>
      <c r="CX67" s="208">
        <f t="shared" si="96"/>
        <v>82</v>
      </c>
      <c r="CY67" s="208">
        <f t="shared" si="96"/>
        <v>59</v>
      </c>
      <c r="CZ67" s="208">
        <f t="shared" si="96"/>
        <v>60</v>
      </c>
      <c r="DA67" s="208">
        <f t="shared" si="96"/>
        <v>41</v>
      </c>
      <c r="DB67" s="208">
        <f t="shared" si="96"/>
        <v>203</v>
      </c>
      <c r="DC67" s="208">
        <f t="shared" si="96"/>
        <v>54</v>
      </c>
      <c r="DD67" s="208">
        <f t="shared" si="96"/>
        <v>45</v>
      </c>
      <c r="DE67" s="208">
        <f t="shared" si="96"/>
        <v>44</v>
      </c>
      <c r="DF67" s="208">
        <f t="shared" si="96"/>
        <v>27</v>
      </c>
      <c r="DG67" s="208">
        <f t="shared" si="96"/>
        <v>33</v>
      </c>
      <c r="DH67" s="208">
        <f t="shared" si="96"/>
        <v>67</v>
      </c>
      <c r="DI67" s="208">
        <f t="shared" si="96"/>
        <v>13</v>
      </c>
      <c r="DJ67" s="208">
        <f t="shared" si="96"/>
        <v>20</v>
      </c>
      <c r="DK67" s="208">
        <f t="shared" si="96"/>
        <v>16</v>
      </c>
      <c r="DL67" s="208">
        <f t="shared" si="96"/>
        <v>9</v>
      </c>
      <c r="DM67" s="208">
        <f t="shared" si="96"/>
        <v>9</v>
      </c>
      <c r="DN67" s="208">
        <f t="shared" si="96"/>
        <v>10</v>
      </c>
      <c r="DO67" s="208">
        <f t="shared" si="96"/>
        <v>2</v>
      </c>
      <c r="DP67" s="208">
        <f t="shared" si="96"/>
        <v>3</v>
      </c>
      <c r="DQ67" s="208">
        <f t="shared" si="96"/>
        <v>3</v>
      </c>
      <c r="DR67" s="208">
        <f t="shared" si="96"/>
        <v>1</v>
      </c>
      <c r="DS67" s="208">
        <f t="shared" si="96"/>
        <v>1</v>
      </c>
      <c r="DT67" s="380">
        <f t="shared" si="96"/>
        <v>2</v>
      </c>
    </row>
    <row r="68" spans="1:124" s="298" customFormat="1" ht="16.2" customHeight="1" x14ac:dyDescent="0.2">
      <c r="A68" s="564"/>
      <c r="B68" s="381" t="s">
        <v>18</v>
      </c>
      <c r="C68" s="379">
        <f>SUM(D68,J68,P68,V68,AB68,AH68,AN68,AT68,AZ68,BF68,BL68,BR68,BX68,CD68,CJ68,CP68,CV68,DB68,DH68,DN68,DT68)</f>
        <v>6124</v>
      </c>
      <c r="D68" s="208">
        <f>SUM(E68:I68)</f>
        <v>163</v>
      </c>
      <c r="E68" s="387">
        <v>20</v>
      </c>
      <c r="F68" s="387">
        <v>17</v>
      </c>
      <c r="G68" s="387">
        <v>28</v>
      </c>
      <c r="H68" s="387">
        <v>49</v>
      </c>
      <c r="I68" s="387">
        <v>49</v>
      </c>
      <c r="J68" s="208">
        <f>SUM(K68:O68)</f>
        <v>330</v>
      </c>
      <c r="K68" s="387">
        <v>52</v>
      </c>
      <c r="L68" s="387">
        <v>66</v>
      </c>
      <c r="M68" s="387">
        <v>70</v>
      </c>
      <c r="N68" s="387">
        <v>69</v>
      </c>
      <c r="O68" s="387">
        <v>73</v>
      </c>
      <c r="P68" s="208">
        <f>SUM(Q68:U68)</f>
        <v>284</v>
      </c>
      <c r="Q68" s="387">
        <v>65</v>
      </c>
      <c r="R68" s="387">
        <v>60</v>
      </c>
      <c r="S68" s="387">
        <v>64</v>
      </c>
      <c r="T68" s="387">
        <v>55</v>
      </c>
      <c r="U68" s="387">
        <v>40</v>
      </c>
      <c r="V68" s="208">
        <f>SUM(W68:AA68)</f>
        <v>244</v>
      </c>
      <c r="W68" s="387">
        <v>59</v>
      </c>
      <c r="X68" s="387">
        <v>41</v>
      </c>
      <c r="Y68" s="387">
        <v>43</v>
      </c>
      <c r="Z68" s="387">
        <v>55</v>
      </c>
      <c r="AA68" s="387">
        <v>46</v>
      </c>
      <c r="AB68" s="208">
        <f>SUM(AC68:AG68)</f>
        <v>243</v>
      </c>
      <c r="AC68" s="387">
        <v>54</v>
      </c>
      <c r="AD68" s="387">
        <v>40</v>
      </c>
      <c r="AE68" s="387">
        <v>51</v>
      </c>
      <c r="AF68" s="387">
        <v>42</v>
      </c>
      <c r="AG68" s="387">
        <v>56</v>
      </c>
      <c r="AH68" s="208">
        <f>SUM(AI68:AM68)</f>
        <v>284</v>
      </c>
      <c r="AI68" s="387">
        <v>58</v>
      </c>
      <c r="AJ68" s="387">
        <v>63</v>
      </c>
      <c r="AK68" s="387">
        <v>55</v>
      </c>
      <c r="AL68" s="387">
        <v>47</v>
      </c>
      <c r="AM68" s="387">
        <v>61</v>
      </c>
      <c r="AN68" s="208">
        <f>SUM(AO68:AS68)</f>
        <v>274</v>
      </c>
      <c r="AO68" s="387">
        <v>59</v>
      </c>
      <c r="AP68" s="387">
        <v>49</v>
      </c>
      <c r="AQ68" s="387">
        <v>57</v>
      </c>
      <c r="AR68" s="387">
        <v>55</v>
      </c>
      <c r="AS68" s="387">
        <v>54</v>
      </c>
      <c r="AT68" s="208">
        <f>SUM(AU68:AY68)</f>
        <v>360</v>
      </c>
      <c r="AU68" s="387">
        <v>56</v>
      </c>
      <c r="AV68" s="387">
        <v>77</v>
      </c>
      <c r="AW68" s="387">
        <v>67</v>
      </c>
      <c r="AX68" s="387">
        <v>68</v>
      </c>
      <c r="AY68" s="387">
        <v>92</v>
      </c>
      <c r="AZ68" s="208">
        <f>SUM(BA68:BE68)</f>
        <v>584</v>
      </c>
      <c r="BA68" s="387">
        <v>102</v>
      </c>
      <c r="BB68" s="387">
        <v>127</v>
      </c>
      <c r="BC68" s="387">
        <v>113</v>
      </c>
      <c r="BD68" s="387">
        <v>124</v>
      </c>
      <c r="BE68" s="387">
        <v>118</v>
      </c>
      <c r="BF68" s="208">
        <f>SUM(BG68:BK68)</f>
        <v>508</v>
      </c>
      <c r="BG68" s="387">
        <v>113</v>
      </c>
      <c r="BH68" s="387">
        <v>103</v>
      </c>
      <c r="BI68" s="387">
        <v>106</v>
      </c>
      <c r="BJ68" s="387">
        <v>96</v>
      </c>
      <c r="BK68" s="387">
        <v>90</v>
      </c>
      <c r="BL68" s="208">
        <f>SUM(BM68:BQ68)</f>
        <v>519</v>
      </c>
      <c r="BM68" s="387">
        <v>90</v>
      </c>
      <c r="BN68" s="387">
        <v>103</v>
      </c>
      <c r="BO68" s="387">
        <v>106</v>
      </c>
      <c r="BP68" s="387">
        <v>98</v>
      </c>
      <c r="BQ68" s="387">
        <v>122</v>
      </c>
      <c r="BR68" s="208">
        <f>SUM(BS68:BW68)</f>
        <v>474</v>
      </c>
      <c r="BS68" s="387">
        <v>87</v>
      </c>
      <c r="BT68" s="387">
        <v>101</v>
      </c>
      <c r="BU68" s="387">
        <v>122</v>
      </c>
      <c r="BV68" s="387">
        <v>91</v>
      </c>
      <c r="BW68" s="387">
        <v>73</v>
      </c>
      <c r="BX68" s="208">
        <f>SUM(BY68:CC68)</f>
        <v>624</v>
      </c>
      <c r="BY68" s="387">
        <v>135</v>
      </c>
      <c r="BZ68" s="387">
        <v>148</v>
      </c>
      <c r="CA68" s="387">
        <v>119</v>
      </c>
      <c r="CB68" s="387">
        <v>115</v>
      </c>
      <c r="CC68" s="387">
        <v>107</v>
      </c>
      <c r="CD68" s="208">
        <f>SUM(CE68:CI68)</f>
        <v>488</v>
      </c>
      <c r="CE68" s="387">
        <v>102</v>
      </c>
      <c r="CF68" s="387">
        <v>108</v>
      </c>
      <c r="CG68" s="387">
        <v>105</v>
      </c>
      <c r="CH68" s="387">
        <v>104</v>
      </c>
      <c r="CI68" s="387">
        <v>69</v>
      </c>
      <c r="CJ68" s="208">
        <f>SUM(CK68:CO68)</f>
        <v>357</v>
      </c>
      <c r="CK68" s="387">
        <v>81</v>
      </c>
      <c r="CL68" s="387">
        <v>58</v>
      </c>
      <c r="CM68" s="387">
        <v>77</v>
      </c>
      <c r="CN68" s="387">
        <v>65</v>
      </c>
      <c r="CO68" s="387">
        <v>76</v>
      </c>
      <c r="CP68" s="208">
        <f>SUM(CQ68:CU68)</f>
        <v>205</v>
      </c>
      <c r="CQ68" s="387">
        <v>54</v>
      </c>
      <c r="CR68" s="387">
        <v>48</v>
      </c>
      <c r="CS68" s="387">
        <v>36</v>
      </c>
      <c r="CT68" s="387">
        <v>34</v>
      </c>
      <c r="CU68" s="387">
        <v>33</v>
      </c>
      <c r="CV68" s="208">
        <f>SUM(CW68:DA68)</f>
        <v>116</v>
      </c>
      <c r="CW68" s="387">
        <v>28</v>
      </c>
      <c r="CX68" s="387">
        <v>31</v>
      </c>
      <c r="CY68" s="387">
        <v>23</v>
      </c>
      <c r="CZ68" s="387">
        <v>18</v>
      </c>
      <c r="DA68" s="387">
        <v>16</v>
      </c>
      <c r="DB68" s="208">
        <f>SUM(DC68:DG68)</f>
        <v>52</v>
      </c>
      <c r="DC68" s="387">
        <v>18</v>
      </c>
      <c r="DD68" s="387">
        <v>6</v>
      </c>
      <c r="DE68" s="387">
        <v>12</v>
      </c>
      <c r="DF68" s="387">
        <v>6</v>
      </c>
      <c r="DG68" s="387">
        <v>10</v>
      </c>
      <c r="DH68" s="208">
        <f>SUM(DI68:DM68)</f>
        <v>14</v>
      </c>
      <c r="DI68" s="387">
        <v>4</v>
      </c>
      <c r="DJ68" s="387">
        <v>6</v>
      </c>
      <c r="DK68" s="387">
        <v>3</v>
      </c>
      <c r="DL68" s="387">
        <v>1</v>
      </c>
      <c r="DM68" s="387">
        <v>0</v>
      </c>
      <c r="DN68" s="208">
        <f>SUM(DO68:DS68)</f>
        <v>0</v>
      </c>
      <c r="DO68" s="387">
        <v>0</v>
      </c>
      <c r="DP68" s="387">
        <v>0</v>
      </c>
      <c r="DQ68" s="387">
        <v>0</v>
      </c>
      <c r="DR68" s="387">
        <v>0</v>
      </c>
      <c r="DS68" s="387">
        <v>0</v>
      </c>
      <c r="DT68" s="388">
        <v>1</v>
      </c>
    </row>
    <row r="69" spans="1:124" s="298" customFormat="1" ht="16.2" customHeight="1" x14ac:dyDescent="0.2">
      <c r="A69" s="564"/>
      <c r="B69" s="381" t="s">
        <v>19</v>
      </c>
      <c r="C69" s="379">
        <f>SUM(D69,J69,P69,V69,AB69,AH69,AN69,AT69,AZ69,BF69,BL69,BR69,BX69,CD69,CJ69,CP69,CV69,DB69,DH69,DN69,DT69)</f>
        <v>5779</v>
      </c>
      <c r="D69" s="208">
        <f>SUM(E69:I69)</f>
        <v>136</v>
      </c>
      <c r="E69" s="387">
        <v>13</v>
      </c>
      <c r="F69" s="387">
        <v>25</v>
      </c>
      <c r="G69" s="387">
        <v>28</v>
      </c>
      <c r="H69" s="387">
        <v>41</v>
      </c>
      <c r="I69" s="387">
        <v>29</v>
      </c>
      <c r="J69" s="208">
        <f>SUM(K69:O69)</f>
        <v>300</v>
      </c>
      <c r="K69" s="387">
        <v>64</v>
      </c>
      <c r="L69" s="387">
        <v>58</v>
      </c>
      <c r="M69" s="387">
        <v>62</v>
      </c>
      <c r="N69" s="387">
        <v>57</v>
      </c>
      <c r="O69" s="387">
        <v>59</v>
      </c>
      <c r="P69" s="208">
        <f>SUM(Q69:U69)</f>
        <v>275</v>
      </c>
      <c r="Q69" s="387">
        <v>57</v>
      </c>
      <c r="R69" s="387">
        <v>51</v>
      </c>
      <c r="S69" s="387">
        <v>55</v>
      </c>
      <c r="T69" s="387">
        <v>58</v>
      </c>
      <c r="U69" s="387">
        <v>54</v>
      </c>
      <c r="V69" s="208">
        <f>SUM(W69:AA69)</f>
        <v>229</v>
      </c>
      <c r="W69" s="387">
        <v>50</v>
      </c>
      <c r="X69" s="387">
        <v>46</v>
      </c>
      <c r="Y69" s="387">
        <v>47</v>
      </c>
      <c r="Z69" s="387">
        <v>46</v>
      </c>
      <c r="AA69" s="387">
        <v>40</v>
      </c>
      <c r="AB69" s="208">
        <f>SUM(AC69:AG69)</f>
        <v>216</v>
      </c>
      <c r="AC69" s="387">
        <v>46</v>
      </c>
      <c r="AD69" s="387">
        <v>35</v>
      </c>
      <c r="AE69" s="387">
        <v>57</v>
      </c>
      <c r="AF69" s="387">
        <v>35</v>
      </c>
      <c r="AG69" s="387">
        <v>43</v>
      </c>
      <c r="AH69" s="208">
        <f>SUM(AI69:AM69)</f>
        <v>214</v>
      </c>
      <c r="AI69" s="387">
        <v>41</v>
      </c>
      <c r="AJ69" s="387">
        <v>30</v>
      </c>
      <c r="AK69" s="387">
        <v>46</v>
      </c>
      <c r="AL69" s="387">
        <v>58</v>
      </c>
      <c r="AM69" s="387">
        <v>39</v>
      </c>
      <c r="AN69" s="208">
        <f>SUM(AO69:AS69)</f>
        <v>228</v>
      </c>
      <c r="AO69" s="387">
        <v>46</v>
      </c>
      <c r="AP69" s="387">
        <v>37</v>
      </c>
      <c r="AQ69" s="387">
        <v>40</v>
      </c>
      <c r="AR69" s="387">
        <v>46</v>
      </c>
      <c r="AS69" s="387">
        <v>59</v>
      </c>
      <c r="AT69" s="208">
        <f>SUM(AU69:AY69)</f>
        <v>305</v>
      </c>
      <c r="AU69" s="387">
        <v>44</v>
      </c>
      <c r="AV69" s="387">
        <v>44</v>
      </c>
      <c r="AW69" s="387">
        <v>66</v>
      </c>
      <c r="AX69" s="387">
        <v>69</v>
      </c>
      <c r="AY69" s="387">
        <v>82</v>
      </c>
      <c r="AZ69" s="208">
        <f>SUM(BA69:BE69)</f>
        <v>494</v>
      </c>
      <c r="BA69" s="387">
        <v>99</v>
      </c>
      <c r="BB69" s="387">
        <v>106</v>
      </c>
      <c r="BC69" s="387">
        <v>89</v>
      </c>
      <c r="BD69" s="387">
        <v>106</v>
      </c>
      <c r="BE69" s="387">
        <v>94</v>
      </c>
      <c r="BF69" s="208">
        <f>SUM(BG69:BK69)</f>
        <v>397</v>
      </c>
      <c r="BG69" s="387">
        <v>86</v>
      </c>
      <c r="BH69" s="387">
        <v>86</v>
      </c>
      <c r="BI69" s="387">
        <v>78</v>
      </c>
      <c r="BJ69" s="387">
        <v>63</v>
      </c>
      <c r="BK69" s="387">
        <v>84</v>
      </c>
      <c r="BL69" s="208">
        <f>SUM(BM69:BQ69)</f>
        <v>430</v>
      </c>
      <c r="BM69" s="387">
        <v>76</v>
      </c>
      <c r="BN69" s="387">
        <v>85</v>
      </c>
      <c r="BO69" s="387">
        <v>76</v>
      </c>
      <c r="BP69" s="387">
        <v>97</v>
      </c>
      <c r="BQ69" s="387">
        <v>96</v>
      </c>
      <c r="BR69" s="208">
        <f>SUM(BS69:BW69)</f>
        <v>434</v>
      </c>
      <c r="BS69" s="387">
        <v>88</v>
      </c>
      <c r="BT69" s="387">
        <v>68</v>
      </c>
      <c r="BU69" s="387">
        <v>98</v>
      </c>
      <c r="BV69" s="387">
        <v>105</v>
      </c>
      <c r="BW69" s="387">
        <v>75</v>
      </c>
      <c r="BX69" s="208">
        <f>SUM(BY69:CC69)</f>
        <v>594</v>
      </c>
      <c r="BY69" s="387">
        <v>108</v>
      </c>
      <c r="BZ69" s="387">
        <v>114</v>
      </c>
      <c r="CA69" s="387">
        <v>133</v>
      </c>
      <c r="CB69" s="387">
        <v>136</v>
      </c>
      <c r="CC69" s="387">
        <v>103</v>
      </c>
      <c r="CD69" s="208">
        <f>SUM(CE69:CI69)</f>
        <v>506</v>
      </c>
      <c r="CE69" s="387">
        <v>92</v>
      </c>
      <c r="CF69" s="387">
        <v>99</v>
      </c>
      <c r="CG69" s="387">
        <v>128</v>
      </c>
      <c r="CH69" s="387">
        <v>97</v>
      </c>
      <c r="CI69" s="387">
        <v>90</v>
      </c>
      <c r="CJ69" s="208">
        <f>SUM(CK69:CO69)</f>
        <v>353</v>
      </c>
      <c r="CK69" s="387">
        <v>97</v>
      </c>
      <c r="CL69" s="387">
        <v>69</v>
      </c>
      <c r="CM69" s="387">
        <v>68</v>
      </c>
      <c r="CN69" s="387">
        <v>57</v>
      </c>
      <c r="CO69" s="387">
        <v>62</v>
      </c>
      <c r="CP69" s="208">
        <f>SUM(CQ69:CU69)</f>
        <v>246</v>
      </c>
      <c r="CQ69" s="387">
        <v>71</v>
      </c>
      <c r="CR69" s="387">
        <v>41</v>
      </c>
      <c r="CS69" s="387">
        <v>44</v>
      </c>
      <c r="CT69" s="387">
        <v>39</v>
      </c>
      <c r="CU69" s="387">
        <v>51</v>
      </c>
      <c r="CV69" s="208">
        <f>SUM(CW69:DA69)</f>
        <v>207</v>
      </c>
      <c r="CW69" s="387">
        <v>53</v>
      </c>
      <c r="CX69" s="387">
        <v>51</v>
      </c>
      <c r="CY69" s="387">
        <v>36</v>
      </c>
      <c r="CZ69" s="387">
        <v>42</v>
      </c>
      <c r="DA69" s="387">
        <v>25</v>
      </c>
      <c r="DB69" s="208">
        <f>SUM(DC69:DG69)</f>
        <v>151</v>
      </c>
      <c r="DC69" s="387">
        <v>36</v>
      </c>
      <c r="DD69" s="387">
        <v>39</v>
      </c>
      <c r="DE69" s="387">
        <v>32</v>
      </c>
      <c r="DF69" s="387">
        <v>21</v>
      </c>
      <c r="DG69" s="387">
        <v>23</v>
      </c>
      <c r="DH69" s="208">
        <f>SUM(DI69:DM69)</f>
        <v>53</v>
      </c>
      <c r="DI69" s="387">
        <v>9</v>
      </c>
      <c r="DJ69" s="387">
        <v>14</v>
      </c>
      <c r="DK69" s="387">
        <v>13</v>
      </c>
      <c r="DL69" s="387">
        <v>8</v>
      </c>
      <c r="DM69" s="387">
        <v>9</v>
      </c>
      <c r="DN69" s="208">
        <f>SUM(DO69:DS69)</f>
        <v>10</v>
      </c>
      <c r="DO69" s="387">
        <v>2</v>
      </c>
      <c r="DP69" s="387">
        <v>3</v>
      </c>
      <c r="DQ69" s="387">
        <v>3</v>
      </c>
      <c r="DR69" s="387">
        <v>1</v>
      </c>
      <c r="DS69" s="387">
        <v>1</v>
      </c>
      <c r="DT69" s="388">
        <v>1</v>
      </c>
    </row>
    <row r="70" spans="1:124" s="298" customFormat="1" ht="16.2" customHeight="1" x14ac:dyDescent="0.2">
      <c r="A70" s="564" t="s">
        <v>68</v>
      </c>
      <c r="B70" s="378" t="s">
        <v>17</v>
      </c>
      <c r="C70" s="379">
        <f t="shared" ref="C70:BN70" si="97">SUM(C71:C72)</f>
        <v>3309</v>
      </c>
      <c r="D70" s="208">
        <f t="shared" si="97"/>
        <v>19</v>
      </c>
      <c r="E70" s="208">
        <f t="shared" si="97"/>
        <v>1</v>
      </c>
      <c r="F70" s="208">
        <f t="shared" si="97"/>
        <v>3</v>
      </c>
      <c r="G70" s="208">
        <f t="shared" si="97"/>
        <v>3</v>
      </c>
      <c r="H70" s="208">
        <f t="shared" si="97"/>
        <v>6</v>
      </c>
      <c r="I70" s="208">
        <f t="shared" si="97"/>
        <v>6</v>
      </c>
      <c r="J70" s="208">
        <f t="shared" si="97"/>
        <v>32</v>
      </c>
      <c r="K70" s="208">
        <f t="shared" si="97"/>
        <v>5</v>
      </c>
      <c r="L70" s="208">
        <f t="shared" si="97"/>
        <v>6</v>
      </c>
      <c r="M70" s="208">
        <f t="shared" si="97"/>
        <v>8</v>
      </c>
      <c r="N70" s="208">
        <f t="shared" si="97"/>
        <v>6</v>
      </c>
      <c r="O70" s="208">
        <f t="shared" si="97"/>
        <v>7</v>
      </c>
      <c r="P70" s="208">
        <f t="shared" si="97"/>
        <v>48</v>
      </c>
      <c r="Q70" s="208">
        <f t="shared" si="97"/>
        <v>8</v>
      </c>
      <c r="R70" s="208">
        <f t="shared" si="97"/>
        <v>12</v>
      </c>
      <c r="S70" s="208">
        <f t="shared" si="97"/>
        <v>12</v>
      </c>
      <c r="T70" s="208">
        <f t="shared" si="97"/>
        <v>12</v>
      </c>
      <c r="U70" s="208">
        <f t="shared" si="97"/>
        <v>4</v>
      </c>
      <c r="V70" s="208">
        <f t="shared" si="97"/>
        <v>72</v>
      </c>
      <c r="W70" s="208">
        <f t="shared" si="97"/>
        <v>13</v>
      </c>
      <c r="X70" s="208">
        <f t="shared" si="97"/>
        <v>10</v>
      </c>
      <c r="Y70" s="208">
        <f t="shared" si="97"/>
        <v>14</v>
      </c>
      <c r="Z70" s="208">
        <f t="shared" si="97"/>
        <v>16</v>
      </c>
      <c r="AA70" s="208">
        <f t="shared" si="97"/>
        <v>19</v>
      </c>
      <c r="AB70" s="208">
        <f t="shared" si="97"/>
        <v>104</v>
      </c>
      <c r="AC70" s="208">
        <f t="shared" si="97"/>
        <v>17</v>
      </c>
      <c r="AD70" s="208">
        <f t="shared" si="97"/>
        <v>25</v>
      </c>
      <c r="AE70" s="208">
        <f t="shared" si="97"/>
        <v>23</v>
      </c>
      <c r="AF70" s="208">
        <f t="shared" si="97"/>
        <v>19</v>
      </c>
      <c r="AG70" s="208">
        <f t="shared" si="97"/>
        <v>20</v>
      </c>
      <c r="AH70" s="208">
        <f t="shared" si="97"/>
        <v>101</v>
      </c>
      <c r="AI70" s="208">
        <f t="shared" si="97"/>
        <v>24</v>
      </c>
      <c r="AJ70" s="208">
        <f t="shared" si="97"/>
        <v>23</v>
      </c>
      <c r="AK70" s="208">
        <f t="shared" si="97"/>
        <v>20</v>
      </c>
      <c r="AL70" s="208">
        <f t="shared" si="97"/>
        <v>18</v>
      </c>
      <c r="AM70" s="208">
        <f t="shared" si="97"/>
        <v>16</v>
      </c>
      <c r="AN70" s="208">
        <f t="shared" si="97"/>
        <v>94</v>
      </c>
      <c r="AO70" s="208">
        <f t="shared" si="97"/>
        <v>20</v>
      </c>
      <c r="AP70" s="208">
        <f t="shared" si="97"/>
        <v>17</v>
      </c>
      <c r="AQ70" s="208">
        <f t="shared" si="97"/>
        <v>20</v>
      </c>
      <c r="AR70" s="208">
        <f t="shared" si="97"/>
        <v>18</v>
      </c>
      <c r="AS70" s="208">
        <f t="shared" si="97"/>
        <v>19</v>
      </c>
      <c r="AT70" s="208">
        <f t="shared" si="97"/>
        <v>80</v>
      </c>
      <c r="AU70" s="208">
        <f t="shared" si="97"/>
        <v>15</v>
      </c>
      <c r="AV70" s="208">
        <f t="shared" si="97"/>
        <v>8</v>
      </c>
      <c r="AW70" s="208">
        <f t="shared" si="97"/>
        <v>10</v>
      </c>
      <c r="AX70" s="208">
        <f t="shared" si="97"/>
        <v>17</v>
      </c>
      <c r="AY70" s="208">
        <f t="shared" si="97"/>
        <v>30</v>
      </c>
      <c r="AZ70" s="208">
        <f t="shared" si="97"/>
        <v>128</v>
      </c>
      <c r="BA70" s="208">
        <f t="shared" si="97"/>
        <v>25</v>
      </c>
      <c r="BB70" s="208">
        <f t="shared" si="97"/>
        <v>23</v>
      </c>
      <c r="BC70" s="208">
        <f t="shared" si="97"/>
        <v>31</v>
      </c>
      <c r="BD70" s="208">
        <f t="shared" si="97"/>
        <v>27</v>
      </c>
      <c r="BE70" s="208">
        <f t="shared" si="97"/>
        <v>22</v>
      </c>
      <c r="BF70" s="208">
        <f t="shared" si="97"/>
        <v>152</v>
      </c>
      <c r="BG70" s="208">
        <f t="shared" si="97"/>
        <v>15</v>
      </c>
      <c r="BH70" s="208">
        <f t="shared" si="97"/>
        <v>36</v>
      </c>
      <c r="BI70" s="208">
        <f t="shared" si="97"/>
        <v>26</v>
      </c>
      <c r="BJ70" s="208">
        <f t="shared" si="97"/>
        <v>35</v>
      </c>
      <c r="BK70" s="208">
        <f t="shared" si="97"/>
        <v>40</v>
      </c>
      <c r="BL70" s="208">
        <f t="shared" si="97"/>
        <v>254</v>
      </c>
      <c r="BM70" s="208">
        <f t="shared" si="97"/>
        <v>37</v>
      </c>
      <c r="BN70" s="208">
        <f t="shared" si="97"/>
        <v>44</v>
      </c>
      <c r="BO70" s="208">
        <f t="shared" ref="BO70:DT70" si="98">SUM(BO71:BO72)</f>
        <v>48</v>
      </c>
      <c r="BP70" s="208">
        <f t="shared" si="98"/>
        <v>68</v>
      </c>
      <c r="BQ70" s="208">
        <f t="shared" si="98"/>
        <v>57</v>
      </c>
      <c r="BR70" s="208">
        <f t="shared" si="98"/>
        <v>351</v>
      </c>
      <c r="BS70" s="208">
        <f t="shared" si="98"/>
        <v>62</v>
      </c>
      <c r="BT70" s="208">
        <f t="shared" si="98"/>
        <v>61</v>
      </c>
      <c r="BU70" s="208">
        <f t="shared" si="98"/>
        <v>85</v>
      </c>
      <c r="BV70" s="208">
        <f t="shared" si="98"/>
        <v>63</v>
      </c>
      <c r="BW70" s="208">
        <f t="shared" si="98"/>
        <v>80</v>
      </c>
      <c r="BX70" s="208">
        <f t="shared" si="98"/>
        <v>480</v>
      </c>
      <c r="BY70" s="208">
        <f t="shared" si="98"/>
        <v>102</v>
      </c>
      <c r="BZ70" s="208">
        <f t="shared" si="98"/>
        <v>103</v>
      </c>
      <c r="CA70" s="208">
        <f t="shared" si="98"/>
        <v>108</v>
      </c>
      <c r="CB70" s="208">
        <f t="shared" si="98"/>
        <v>74</v>
      </c>
      <c r="CC70" s="208">
        <f t="shared" si="98"/>
        <v>93</v>
      </c>
      <c r="CD70" s="208">
        <f t="shared" si="98"/>
        <v>453</v>
      </c>
      <c r="CE70" s="208">
        <f t="shared" si="98"/>
        <v>84</v>
      </c>
      <c r="CF70" s="208">
        <f t="shared" si="98"/>
        <v>109</v>
      </c>
      <c r="CG70" s="208">
        <f t="shared" si="98"/>
        <v>90</v>
      </c>
      <c r="CH70" s="208">
        <f t="shared" si="98"/>
        <v>93</v>
      </c>
      <c r="CI70" s="208">
        <f t="shared" si="98"/>
        <v>77</v>
      </c>
      <c r="CJ70" s="208">
        <f t="shared" si="98"/>
        <v>334</v>
      </c>
      <c r="CK70" s="208">
        <f t="shared" si="98"/>
        <v>79</v>
      </c>
      <c r="CL70" s="208">
        <f t="shared" si="98"/>
        <v>62</v>
      </c>
      <c r="CM70" s="208">
        <f t="shared" si="98"/>
        <v>71</v>
      </c>
      <c r="CN70" s="208">
        <f t="shared" si="98"/>
        <v>75</v>
      </c>
      <c r="CO70" s="208">
        <f t="shared" si="98"/>
        <v>47</v>
      </c>
      <c r="CP70" s="208">
        <f t="shared" si="98"/>
        <v>218</v>
      </c>
      <c r="CQ70" s="208">
        <f t="shared" si="98"/>
        <v>50</v>
      </c>
      <c r="CR70" s="208">
        <f t="shared" si="98"/>
        <v>49</v>
      </c>
      <c r="CS70" s="208">
        <f t="shared" si="98"/>
        <v>35</v>
      </c>
      <c r="CT70" s="208">
        <f t="shared" si="98"/>
        <v>37</v>
      </c>
      <c r="CU70" s="208">
        <f t="shared" si="98"/>
        <v>47</v>
      </c>
      <c r="CV70" s="208">
        <f t="shared" si="98"/>
        <v>189</v>
      </c>
      <c r="CW70" s="208">
        <f t="shared" si="98"/>
        <v>45</v>
      </c>
      <c r="CX70" s="208">
        <f t="shared" si="98"/>
        <v>42</v>
      </c>
      <c r="CY70" s="208">
        <f t="shared" si="98"/>
        <v>33</v>
      </c>
      <c r="CZ70" s="208">
        <f t="shared" si="98"/>
        <v>34</v>
      </c>
      <c r="DA70" s="208">
        <f t="shared" si="98"/>
        <v>35</v>
      </c>
      <c r="DB70" s="208">
        <f t="shared" si="98"/>
        <v>134</v>
      </c>
      <c r="DC70" s="208">
        <f t="shared" si="98"/>
        <v>31</v>
      </c>
      <c r="DD70" s="208">
        <f t="shared" si="98"/>
        <v>39</v>
      </c>
      <c r="DE70" s="208">
        <f t="shared" si="98"/>
        <v>23</v>
      </c>
      <c r="DF70" s="208">
        <f t="shared" si="98"/>
        <v>28</v>
      </c>
      <c r="DG70" s="208">
        <f t="shared" si="98"/>
        <v>13</v>
      </c>
      <c r="DH70" s="208">
        <f t="shared" si="98"/>
        <v>54</v>
      </c>
      <c r="DI70" s="208">
        <f t="shared" si="98"/>
        <v>12</v>
      </c>
      <c r="DJ70" s="208">
        <f t="shared" si="98"/>
        <v>18</v>
      </c>
      <c r="DK70" s="208">
        <f t="shared" si="98"/>
        <v>11</v>
      </c>
      <c r="DL70" s="208">
        <f t="shared" si="98"/>
        <v>6</v>
      </c>
      <c r="DM70" s="208">
        <f t="shared" si="98"/>
        <v>7</v>
      </c>
      <c r="DN70" s="208">
        <f t="shared" si="98"/>
        <v>9</v>
      </c>
      <c r="DO70" s="208">
        <f t="shared" si="98"/>
        <v>4</v>
      </c>
      <c r="DP70" s="208">
        <f t="shared" si="98"/>
        <v>4</v>
      </c>
      <c r="DQ70" s="208">
        <f t="shared" si="98"/>
        <v>1</v>
      </c>
      <c r="DR70" s="208">
        <f t="shared" si="98"/>
        <v>0</v>
      </c>
      <c r="DS70" s="208">
        <f t="shared" si="98"/>
        <v>0</v>
      </c>
      <c r="DT70" s="380">
        <f t="shared" si="98"/>
        <v>3</v>
      </c>
    </row>
    <row r="71" spans="1:124" s="298" customFormat="1" ht="16.2" customHeight="1" x14ac:dyDescent="0.2">
      <c r="A71" s="564"/>
      <c r="B71" s="381" t="s">
        <v>18</v>
      </c>
      <c r="C71" s="379">
        <f>SUM(D71,J71,P71,V71,AB71,AH71,AN71,AT71,AZ71,BF71,BL71,BR71,BX71,CD71,CJ71,CP71,CV71,DB71,DH71,DN71,DT71)</f>
        <v>1762</v>
      </c>
      <c r="D71" s="208">
        <f>SUM(E71:I71)</f>
        <v>11</v>
      </c>
      <c r="E71" s="387">
        <v>0</v>
      </c>
      <c r="F71" s="387">
        <v>1</v>
      </c>
      <c r="G71" s="387">
        <v>1</v>
      </c>
      <c r="H71" s="387">
        <v>4</v>
      </c>
      <c r="I71" s="387">
        <v>5</v>
      </c>
      <c r="J71" s="208">
        <f>SUM(K71:O71)</f>
        <v>15</v>
      </c>
      <c r="K71" s="387">
        <v>3</v>
      </c>
      <c r="L71" s="387">
        <v>3</v>
      </c>
      <c r="M71" s="387">
        <v>3</v>
      </c>
      <c r="N71" s="387">
        <v>3</v>
      </c>
      <c r="O71" s="387">
        <v>3</v>
      </c>
      <c r="P71" s="208">
        <f>SUM(Q71:U71)</f>
        <v>24</v>
      </c>
      <c r="Q71" s="387">
        <v>2</v>
      </c>
      <c r="R71" s="387">
        <v>6</v>
      </c>
      <c r="S71" s="387">
        <v>10</v>
      </c>
      <c r="T71" s="387">
        <v>4</v>
      </c>
      <c r="U71" s="387">
        <v>2</v>
      </c>
      <c r="V71" s="208">
        <f>SUM(W71:AA71)</f>
        <v>45</v>
      </c>
      <c r="W71" s="387">
        <v>8</v>
      </c>
      <c r="X71" s="387">
        <v>6</v>
      </c>
      <c r="Y71" s="387">
        <v>6</v>
      </c>
      <c r="Z71" s="387">
        <v>10</v>
      </c>
      <c r="AA71" s="387">
        <v>15</v>
      </c>
      <c r="AB71" s="208">
        <f>SUM(AC71:AG71)</f>
        <v>56</v>
      </c>
      <c r="AC71" s="387">
        <v>13</v>
      </c>
      <c r="AD71" s="387">
        <v>16</v>
      </c>
      <c r="AE71" s="387">
        <v>8</v>
      </c>
      <c r="AF71" s="387">
        <v>10</v>
      </c>
      <c r="AG71" s="387">
        <v>9</v>
      </c>
      <c r="AH71" s="208">
        <f>SUM(AI71:AM71)</f>
        <v>64</v>
      </c>
      <c r="AI71" s="387">
        <v>10</v>
      </c>
      <c r="AJ71" s="387">
        <v>17</v>
      </c>
      <c r="AK71" s="387">
        <v>14</v>
      </c>
      <c r="AL71" s="387">
        <v>12</v>
      </c>
      <c r="AM71" s="387">
        <v>11</v>
      </c>
      <c r="AN71" s="208">
        <f>SUM(AO71:AS71)</f>
        <v>60</v>
      </c>
      <c r="AO71" s="387">
        <v>12</v>
      </c>
      <c r="AP71" s="387">
        <v>13</v>
      </c>
      <c r="AQ71" s="387">
        <v>10</v>
      </c>
      <c r="AR71" s="387">
        <v>13</v>
      </c>
      <c r="AS71" s="387">
        <v>12</v>
      </c>
      <c r="AT71" s="208">
        <f>SUM(AU71:AY71)</f>
        <v>47</v>
      </c>
      <c r="AU71" s="387">
        <v>12</v>
      </c>
      <c r="AV71" s="387">
        <v>6</v>
      </c>
      <c r="AW71" s="387">
        <v>5</v>
      </c>
      <c r="AX71" s="387">
        <v>9</v>
      </c>
      <c r="AY71" s="387">
        <v>15</v>
      </c>
      <c r="AZ71" s="208">
        <f>SUM(BA71:BE71)</f>
        <v>81</v>
      </c>
      <c r="BA71" s="387">
        <v>12</v>
      </c>
      <c r="BB71" s="387">
        <v>16</v>
      </c>
      <c r="BC71" s="387">
        <v>18</v>
      </c>
      <c r="BD71" s="387">
        <v>16</v>
      </c>
      <c r="BE71" s="387">
        <v>19</v>
      </c>
      <c r="BF71" s="208">
        <f>SUM(BG71:BK71)</f>
        <v>94</v>
      </c>
      <c r="BG71" s="387">
        <v>10</v>
      </c>
      <c r="BH71" s="387">
        <v>21</v>
      </c>
      <c r="BI71" s="387">
        <v>20</v>
      </c>
      <c r="BJ71" s="387">
        <v>20</v>
      </c>
      <c r="BK71" s="387">
        <v>23</v>
      </c>
      <c r="BL71" s="208">
        <f>SUM(BM71:BQ71)</f>
        <v>141</v>
      </c>
      <c r="BM71" s="387">
        <v>27</v>
      </c>
      <c r="BN71" s="387">
        <v>20</v>
      </c>
      <c r="BO71" s="387">
        <v>25</v>
      </c>
      <c r="BP71" s="387">
        <v>42</v>
      </c>
      <c r="BQ71" s="387">
        <v>27</v>
      </c>
      <c r="BR71" s="208">
        <f>SUM(BS71:BW71)</f>
        <v>207</v>
      </c>
      <c r="BS71" s="387">
        <v>39</v>
      </c>
      <c r="BT71" s="387">
        <v>39</v>
      </c>
      <c r="BU71" s="387">
        <v>47</v>
      </c>
      <c r="BV71" s="387">
        <v>39</v>
      </c>
      <c r="BW71" s="387">
        <v>43</v>
      </c>
      <c r="BX71" s="208">
        <f>SUM(BY71:CC71)</f>
        <v>269</v>
      </c>
      <c r="BY71" s="387">
        <v>53</v>
      </c>
      <c r="BZ71" s="387">
        <v>59</v>
      </c>
      <c r="CA71" s="387">
        <v>65</v>
      </c>
      <c r="CB71" s="387">
        <v>39</v>
      </c>
      <c r="CC71" s="387">
        <v>53</v>
      </c>
      <c r="CD71" s="208">
        <f>SUM(CE71:CI71)</f>
        <v>238</v>
      </c>
      <c r="CE71" s="387">
        <v>45</v>
      </c>
      <c r="CF71" s="387">
        <v>57</v>
      </c>
      <c r="CG71" s="387">
        <v>49</v>
      </c>
      <c r="CH71" s="387">
        <v>46</v>
      </c>
      <c r="CI71" s="387">
        <v>41</v>
      </c>
      <c r="CJ71" s="208">
        <f>SUM(CK71:CO71)</f>
        <v>185</v>
      </c>
      <c r="CK71" s="387">
        <v>49</v>
      </c>
      <c r="CL71" s="387">
        <v>23</v>
      </c>
      <c r="CM71" s="387">
        <v>41</v>
      </c>
      <c r="CN71" s="387">
        <v>42</v>
      </c>
      <c r="CO71" s="387">
        <v>30</v>
      </c>
      <c r="CP71" s="208">
        <f>SUM(CQ71:CU71)</f>
        <v>107</v>
      </c>
      <c r="CQ71" s="387">
        <v>23</v>
      </c>
      <c r="CR71" s="387">
        <v>29</v>
      </c>
      <c r="CS71" s="387">
        <v>18</v>
      </c>
      <c r="CT71" s="387">
        <v>17</v>
      </c>
      <c r="CU71" s="387">
        <v>20</v>
      </c>
      <c r="CV71" s="208">
        <f>SUM(CW71:DA71)</f>
        <v>67</v>
      </c>
      <c r="CW71" s="387">
        <v>21</v>
      </c>
      <c r="CX71" s="387">
        <v>12</v>
      </c>
      <c r="CY71" s="387">
        <v>13</v>
      </c>
      <c r="CZ71" s="387">
        <v>7</v>
      </c>
      <c r="DA71" s="387">
        <v>14</v>
      </c>
      <c r="DB71" s="208">
        <f>SUM(DC71:DG71)</f>
        <v>42</v>
      </c>
      <c r="DC71" s="387">
        <v>8</v>
      </c>
      <c r="DD71" s="387">
        <v>13</v>
      </c>
      <c r="DE71" s="387">
        <v>10</v>
      </c>
      <c r="DF71" s="387">
        <v>6</v>
      </c>
      <c r="DG71" s="387">
        <v>5</v>
      </c>
      <c r="DH71" s="208">
        <f>SUM(DI71:DM71)</f>
        <v>5</v>
      </c>
      <c r="DI71" s="387">
        <v>2</v>
      </c>
      <c r="DJ71" s="387">
        <v>2</v>
      </c>
      <c r="DK71" s="387">
        <v>0</v>
      </c>
      <c r="DL71" s="387">
        <v>0</v>
      </c>
      <c r="DM71" s="387">
        <v>1</v>
      </c>
      <c r="DN71" s="208">
        <f>SUM(DO71:DS71)</f>
        <v>3</v>
      </c>
      <c r="DO71" s="387">
        <v>2</v>
      </c>
      <c r="DP71" s="387">
        <v>1</v>
      </c>
      <c r="DQ71" s="387">
        <v>0</v>
      </c>
      <c r="DR71" s="387">
        <v>0</v>
      </c>
      <c r="DS71" s="387">
        <v>0</v>
      </c>
      <c r="DT71" s="388">
        <v>1</v>
      </c>
    </row>
    <row r="72" spans="1:124" s="298" customFormat="1" ht="16.2" customHeight="1" x14ac:dyDescent="0.2">
      <c r="A72" s="564"/>
      <c r="B72" s="381" t="s">
        <v>19</v>
      </c>
      <c r="C72" s="379">
        <f>SUM(D72,J72,P72,V72,AB72,AH72,AN72,AT72,AZ72,BF72,BL72,BR72,BX72,CD72,CJ72,CP72,CV72,DB72,DH72,DN72,DT72)</f>
        <v>1547</v>
      </c>
      <c r="D72" s="208">
        <f>SUM(E72:I72)</f>
        <v>8</v>
      </c>
      <c r="E72" s="387">
        <v>1</v>
      </c>
      <c r="F72" s="387">
        <v>2</v>
      </c>
      <c r="G72" s="387">
        <v>2</v>
      </c>
      <c r="H72" s="387">
        <v>2</v>
      </c>
      <c r="I72" s="387">
        <v>1</v>
      </c>
      <c r="J72" s="208">
        <f>SUM(K72:O72)</f>
        <v>17</v>
      </c>
      <c r="K72" s="387">
        <v>2</v>
      </c>
      <c r="L72" s="387">
        <v>3</v>
      </c>
      <c r="M72" s="387">
        <v>5</v>
      </c>
      <c r="N72" s="387">
        <v>3</v>
      </c>
      <c r="O72" s="387">
        <v>4</v>
      </c>
      <c r="P72" s="208">
        <f>SUM(Q72:U72)</f>
        <v>24</v>
      </c>
      <c r="Q72" s="387">
        <v>6</v>
      </c>
      <c r="R72" s="387">
        <v>6</v>
      </c>
      <c r="S72" s="387">
        <v>2</v>
      </c>
      <c r="T72" s="387">
        <v>8</v>
      </c>
      <c r="U72" s="387">
        <v>2</v>
      </c>
      <c r="V72" s="208">
        <f>SUM(W72:AA72)</f>
        <v>27</v>
      </c>
      <c r="W72" s="387">
        <v>5</v>
      </c>
      <c r="X72" s="387">
        <v>4</v>
      </c>
      <c r="Y72" s="387">
        <v>8</v>
      </c>
      <c r="Z72" s="387">
        <v>6</v>
      </c>
      <c r="AA72" s="387">
        <v>4</v>
      </c>
      <c r="AB72" s="208">
        <f>SUM(AC72:AG72)</f>
        <v>48</v>
      </c>
      <c r="AC72" s="387">
        <v>4</v>
      </c>
      <c r="AD72" s="387">
        <v>9</v>
      </c>
      <c r="AE72" s="387">
        <v>15</v>
      </c>
      <c r="AF72" s="387">
        <v>9</v>
      </c>
      <c r="AG72" s="387">
        <v>11</v>
      </c>
      <c r="AH72" s="208">
        <f>SUM(AI72:AM72)</f>
        <v>37</v>
      </c>
      <c r="AI72" s="387">
        <v>14</v>
      </c>
      <c r="AJ72" s="387">
        <v>6</v>
      </c>
      <c r="AK72" s="387">
        <v>6</v>
      </c>
      <c r="AL72" s="387">
        <v>6</v>
      </c>
      <c r="AM72" s="387">
        <v>5</v>
      </c>
      <c r="AN72" s="208">
        <f>SUM(AO72:AS72)</f>
        <v>34</v>
      </c>
      <c r="AO72" s="387">
        <v>8</v>
      </c>
      <c r="AP72" s="387">
        <v>4</v>
      </c>
      <c r="AQ72" s="387">
        <v>10</v>
      </c>
      <c r="AR72" s="387">
        <v>5</v>
      </c>
      <c r="AS72" s="387">
        <v>7</v>
      </c>
      <c r="AT72" s="208">
        <f>SUM(AU72:AY72)</f>
        <v>33</v>
      </c>
      <c r="AU72" s="387">
        <v>3</v>
      </c>
      <c r="AV72" s="387">
        <v>2</v>
      </c>
      <c r="AW72" s="387">
        <v>5</v>
      </c>
      <c r="AX72" s="387">
        <v>8</v>
      </c>
      <c r="AY72" s="387">
        <v>15</v>
      </c>
      <c r="AZ72" s="208">
        <f>SUM(BA72:BE72)</f>
        <v>47</v>
      </c>
      <c r="BA72" s="387">
        <v>13</v>
      </c>
      <c r="BB72" s="387">
        <v>7</v>
      </c>
      <c r="BC72" s="387">
        <v>13</v>
      </c>
      <c r="BD72" s="387">
        <v>11</v>
      </c>
      <c r="BE72" s="387">
        <v>3</v>
      </c>
      <c r="BF72" s="208">
        <f>SUM(BG72:BK72)</f>
        <v>58</v>
      </c>
      <c r="BG72" s="387">
        <v>5</v>
      </c>
      <c r="BH72" s="387">
        <v>15</v>
      </c>
      <c r="BI72" s="387">
        <v>6</v>
      </c>
      <c r="BJ72" s="387">
        <v>15</v>
      </c>
      <c r="BK72" s="387">
        <v>17</v>
      </c>
      <c r="BL72" s="208">
        <f>SUM(BM72:BQ72)</f>
        <v>113</v>
      </c>
      <c r="BM72" s="387">
        <v>10</v>
      </c>
      <c r="BN72" s="387">
        <v>24</v>
      </c>
      <c r="BO72" s="387">
        <v>23</v>
      </c>
      <c r="BP72" s="387">
        <v>26</v>
      </c>
      <c r="BQ72" s="387">
        <v>30</v>
      </c>
      <c r="BR72" s="208">
        <f>SUM(BS72:BW72)</f>
        <v>144</v>
      </c>
      <c r="BS72" s="387">
        <v>23</v>
      </c>
      <c r="BT72" s="387">
        <v>22</v>
      </c>
      <c r="BU72" s="387">
        <v>38</v>
      </c>
      <c r="BV72" s="387">
        <v>24</v>
      </c>
      <c r="BW72" s="387">
        <v>37</v>
      </c>
      <c r="BX72" s="208">
        <f>SUM(BY72:CC72)</f>
        <v>211</v>
      </c>
      <c r="BY72" s="387">
        <v>49</v>
      </c>
      <c r="BZ72" s="387">
        <v>44</v>
      </c>
      <c r="CA72" s="387">
        <v>43</v>
      </c>
      <c r="CB72" s="387">
        <v>35</v>
      </c>
      <c r="CC72" s="387">
        <v>40</v>
      </c>
      <c r="CD72" s="208">
        <f>SUM(CE72:CI72)</f>
        <v>215</v>
      </c>
      <c r="CE72" s="387">
        <v>39</v>
      </c>
      <c r="CF72" s="387">
        <v>52</v>
      </c>
      <c r="CG72" s="387">
        <v>41</v>
      </c>
      <c r="CH72" s="387">
        <v>47</v>
      </c>
      <c r="CI72" s="387">
        <v>36</v>
      </c>
      <c r="CJ72" s="208">
        <f>SUM(CK72:CO72)</f>
        <v>149</v>
      </c>
      <c r="CK72" s="387">
        <v>30</v>
      </c>
      <c r="CL72" s="387">
        <v>39</v>
      </c>
      <c r="CM72" s="387">
        <v>30</v>
      </c>
      <c r="CN72" s="387">
        <v>33</v>
      </c>
      <c r="CO72" s="387">
        <v>17</v>
      </c>
      <c r="CP72" s="208">
        <f>SUM(CQ72:CU72)</f>
        <v>111</v>
      </c>
      <c r="CQ72" s="387">
        <v>27</v>
      </c>
      <c r="CR72" s="387">
        <v>20</v>
      </c>
      <c r="CS72" s="387">
        <v>17</v>
      </c>
      <c r="CT72" s="387">
        <v>20</v>
      </c>
      <c r="CU72" s="387">
        <v>27</v>
      </c>
      <c r="CV72" s="208">
        <f>SUM(CW72:DA72)</f>
        <v>122</v>
      </c>
      <c r="CW72" s="387">
        <v>24</v>
      </c>
      <c r="CX72" s="387">
        <v>30</v>
      </c>
      <c r="CY72" s="387">
        <v>20</v>
      </c>
      <c r="CZ72" s="387">
        <v>27</v>
      </c>
      <c r="DA72" s="387">
        <v>21</v>
      </c>
      <c r="DB72" s="208">
        <f>SUM(DC72:DG72)</f>
        <v>92</v>
      </c>
      <c r="DC72" s="387">
        <v>23</v>
      </c>
      <c r="DD72" s="387">
        <v>26</v>
      </c>
      <c r="DE72" s="387">
        <v>13</v>
      </c>
      <c r="DF72" s="387">
        <v>22</v>
      </c>
      <c r="DG72" s="387">
        <v>8</v>
      </c>
      <c r="DH72" s="208">
        <f>SUM(DI72:DM72)</f>
        <v>49</v>
      </c>
      <c r="DI72" s="387">
        <v>10</v>
      </c>
      <c r="DJ72" s="387">
        <v>16</v>
      </c>
      <c r="DK72" s="387">
        <v>11</v>
      </c>
      <c r="DL72" s="387">
        <v>6</v>
      </c>
      <c r="DM72" s="387">
        <v>6</v>
      </c>
      <c r="DN72" s="208">
        <f>SUM(DO72:DS72)</f>
        <v>6</v>
      </c>
      <c r="DO72" s="387">
        <v>2</v>
      </c>
      <c r="DP72" s="387">
        <v>3</v>
      </c>
      <c r="DQ72" s="387">
        <v>1</v>
      </c>
      <c r="DR72" s="387">
        <v>0</v>
      </c>
      <c r="DS72" s="387">
        <v>0</v>
      </c>
      <c r="DT72" s="388">
        <v>2</v>
      </c>
    </row>
    <row r="73" spans="1:124" s="298" customFormat="1" ht="16.2" customHeight="1" x14ac:dyDescent="0.2">
      <c r="A73" s="564" t="s">
        <v>69</v>
      </c>
      <c r="B73" s="378" t="s">
        <v>17</v>
      </c>
      <c r="C73" s="379">
        <f t="shared" ref="C73:BN73" si="99">SUM(C74:C75)</f>
        <v>3770</v>
      </c>
      <c r="D73" s="208">
        <f t="shared" si="99"/>
        <v>13</v>
      </c>
      <c r="E73" s="208">
        <f t="shared" si="99"/>
        <v>5</v>
      </c>
      <c r="F73" s="208">
        <f t="shared" si="99"/>
        <v>3</v>
      </c>
      <c r="G73" s="208">
        <f t="shared" si="99"/>
        <v>0</v>
      </c>
      <c r="H73" s="208">
        <f t="shared" si="99"/>
        <v>1</v>
      </c>
      <c r="I73" s="208">
        <f t="shared" si="99"/>
        <v>4</v>
      </c>
      <c r="J73" s="208">
        <f t="shared" si="99"/>
        <v>30</v>
      </c>
      <c r="K73" s="208">
        <f t="shared" si="99"/>
        <v>5</v>
      </c>
      <c r="L73" s="208">
        <f t="shared" si="99"/>
        <v>1</v>
      </c>
      <c r="M73" s="208">
        <f t="shared" si="99"/>
        <v>8</v>
      </c>
      <c r="N73" s="208">
        <f t="shared" si="99"/>
        <v>7</v>
      </c>
      <c r="O73" s="208">
        <f t="shared" si="99"/>
        <v>9</v>
      </c>
      <c r="P73" s="208">
        <f t="shared" si="99"/>
        <v>53</v>
      </c>
      <c r="Q73" s="208">
        <f t="shared" si="99"/>
        <v>11</v>
      </c>
      <c r="R73" s="208">
        <f t="shared" si="99"/>
        <v>12</v>
      </c>
      <c r="S73" s="208">
        <f t="shared" si="99"/>
        <v>11</v>
      </c>
      <c r="T73" s="208">
        <f t="shared" si="99"/>
        <v>11</v>
      </c>
      <c r="U73" s="208">
        <f t="shared" si="99"/>
        <v>8</v>
      </c>
      <c r="V73" s="208">
        <f t="shared" si="99"/>
        <v>68</v>
      </c>
      <c r="W73" s="208">
        <f t="shared" si="99"/>
        <v>20</v>
      </c>
      <c r="X73" s="208">
        <f t="shared" si="99"/>
        <v>5</v>
      </c>
      <c r="Y73" s="208">
        <f t="shared" si="99"/>
        <v>16</v>
      </c>
      <c r="Z73" s="208">
        <f t="shared" si="99"/>
        <v>12</v>
      </c>
      <c r="AA73" s="208">
        <f t="shared" si="99"/>
        <v>15</v>
      </c>
      <c r="AB73" s="208">
        <f t="shared" si="99"/>
        <v>86</v>
      </c>
      <c r="AC73" s="208">
        <f t="shared" si="99"/>
        <v>16</v>
      </c>
      <c r="AD73" s="208">
        <f t="shared" si="99"/>
        <v>12</v>
      </c>
      <c r="AE73" s="208">
        <f t="shared" si="99"/>
        <v>19</v>
      </c>
      <c r="AF73" s="208">
        <f t="shared" si="99"/>
        <v>15</v>
      </c>
      <c r="AG73" s="208">
        <f t="shared" si="99"/>
        <v>24</v>
      </c>
      <c r="AH73" s="208">
        <f t="shared" si="99"/>
        <v>98</v>
      </c>
      <c r="AI73" s="208">
        <f t="shared" si="99"/>
        <v>24</v>
      </c>
      <c r="AJ73" s="208">
        <f t="shared" si="99"/>
        <v>17</v>
      </c>
      <c r="AK73" s="208">
        <f t="shared" si="99"/>
        <v>18</v>
      </c>
      <c r="AL73" s="208">
        <f t="shared" si="99"/>
        <v>20</v>
      </c>
      <c r="AM73" s="208">
        <f t="shared" si="99"/>
        <v>19</v>
      </c>
      <c r="AN73" s="208">
        <f t="shared" si="99"/>
        <v>69</v>
      </c>
      <c r="AO73" s="208">
        <f t="shared" si="99"/>
        <v>15</v>
      </c>
      <c r="AP73" s="208">
        <f t="shared" si="99"/>
        <v>17</v>
      </c>
      <c r="AQ73" s="208">
        <f t="shared" si="99"/>
        <v>13</v>
      </c>
      <c r="AR73" s="208">
        <f t="shared" si="99"/>
        <v>14</v>
      </c>
      <c r="AS73" s="208">
        <f t="shared" si="99"/>
        <v>10</v>
      </c>
      <c r="AT73" s="208">
        <f t="shared" si="99"/>
        <v>93</v>
      </c>
      <c r="AU73" s="208">
        <f t="shared" si="99"/>
        <v>18</v>
      </c>
      <c r="AV73" s="208">
        <f t="shared" si="99"/>
        <v>22</v>
      </c>
      <c r="AW73" s="208">
        <f t="shared" si="99"/>
        <v>18</v>
      </c>
      <c r="AX73" s="208">
        <f t="shared" si="99"/>
        <v>14</v>
      </c>
      <c r="AY73" s="208">
        <f t="shared" si="99"/>
        <v>21</v>
      </c>
      <c r="AZ73" s="208">
        <f t="shared" si="99"/>
        <v>102</v>
      </c>
      <c r="BA73" s="208">
        <f t="shared" si="99"/>
        <v>15</v>
      </c>
      <c r="BB73" s="208">
        <f t="shared" si="99"/>
        <v>17</v>
      </c>
      <c r="BC73" s="208">
        <f t="shared" si="99"/>
        <v>16</v>
      </c>
      <c r="BD73" s="208">
        <f t="shared" si="99"/>
        <v>30</v>
      </c>
      <c r="BE73" s="208">
        <f t="shared" si="99"/>
        <v>24</v>
      </c>
      <c r="BF73" s="208">
        <f t="shared" si="99"/>
        <v>134</v>
      </c>
      <c r="BG73" s="208">
        <f t="shared" si="99"/>
        <v>21</v>
      </c>
      <c r="BH73" s="208">
        <f t="shared" si="99"/>
        <v>29</v>
      </c>
      <c r="BI73" s="208">
        <f t="shared" si="99"/>
        <v>26</v>
      </c>
      <c r="BJ73" s="208">
        <f t="shared" si="99"/>
        <v>33</v>
      </c>
      <c r="BK73" s="208">
        <f t="shared" si="99"/>
        <v>25</v>
      </c>
      <c r="BL73" s="208">
        <f t="shared" si="99"/>
        <v>273</v>
      </c>
      <c r="BM73" s="208">
        <f t="shared" si="99"/>
        <v>46</v>
      </c>
      <c r="BN73" s="208">
        <f t="shared" si="99"/>
        <v>52</v>
      </c>
      <c r="BO73" s="208">
        <f t="shared" ref="BO73:DT73" si="100">SUM(BO74:BO75)</f>
        <v>61</v>
      </c>
      <c r="BP73" s="208">
        <f t="shared" si="100"/>
        <v>51</v>
      </c>
      <c r="BQ73" s="208">
        <f t="shared" si="100"/>
        <v>63</v>
      </c>
      <c r="BR73" s="208">
        <f t="shared" si="100"/>
        <v>371</v>
      </c>
      <c r="BS73" s="208">
        <f t="shared" si="100"/>
        <v>75</v>
      </c>
      <c r="BT73" s="208">
        <f t="shared" si="100"/>
        <v>61</v>
      </c>
      <c r="BU73" s="208">
        <f t="shared" si="100"/>
        <v>82</v>
      </c>
      <c r="BV73" s="208">
        <f t="shared" si="100"/>
        <v>80</v>
      </c>
      <c r="BW73" s="208">
        <f t="shared" si="100"/>
        <v>73</v>
      </c>
      <c r="BX73" s="208">
        <f t="shared" si="100"/>
        <v>533</v>
      </c>
      <c r="BY73" s="208">
        <f t="shared" si="100"/>
        <v>87</v>
      </c>
      <c r="BZ73" s="208">
        <f t="shared" si="100"/>
        <v>100</v>
      </c>
      <c r="CA73" s="208">
        <f t="shared" si="100"/>
        <v>115</v>
      </c>
      <c r="CB73" s="208">
        <f t="shared" si="100"/>
        <v>120</v>
      </c>
      <c r="CC73" s="208">
        <f t="shared" si="100"/>
        <v>111</v>
      </c>
      <c r="CD73" s="208">
        <f t="shared" si="100"/>
        <v>492</v>
      </c>
      <c r="CE73" s="208">
        <f t="shared" si="100"/>
        <v>110</v>
      </c>
      <c r="CF73" s="208">
        <f t="shared" si="100"/>
        <v>98</v>
      </c>
      <c r="CG73" s="208">
        <f t="shared" si="100"/>
        <v>96</v>
      </c>
      <c r="CH73" s="208">
        <f t="shared" si="100"/>
        <v>95</v>
      </c>
      <c r="CI73" s="208">
        <f t="shared" si="100"/>
        <v>93</v>
      </c>
      <c r="CJ73" s="208">
        <f t="shared" si="100"/>
        <v>411</v>
      </c>
      <c r="CK73" s="208">
        <f t="shared" si="100"/>
        <v>96</v>
      </c>
      <c r="CL73" s="208">
        <f t="shared" si="100"/>
        <v>66</v>
      </c>
      <c r="CM73" s="208">
        <f t="shared" si="100"/>
        <v>92</v>
      </c>
      <c r="CN73" s="208">
        <f t="shared" si="100"/>
        <v>71</v>
      </c>
      <c r="CO73" s="208">
        <f t="shared" si="100"/>
        <v>86</v>
      </c>
      <c r="CP73" s="208">
        <f t="shared" si="100"/>
        <v>331</v>
      </c>
      <c r="CQ73" s="208">
        <f t="shared" si="100"/>
        <v>95</v>
      </c>
      <c r="CR73" s="208">
        <f t="shared" si="100"/>
        <v>64</v>
      </c>
      <c r="CS73" s="208">
        <f t="shared" si="100"/>
        <v>47</v>
      </c>
      <c r="CT73" s="208">
        <f t="shared" si="100"/>
        <v>56</v>
      </c>
      <c r="CU73" s="208">
        <f t="shared" si="100"/>
        <v>69</v>
      </c>
      <c r="CV73" s="208">
        <f t="shared" si="100"/>
        <v>299</v>
      </c>
      <c r="CW73" s="208">
        <f t="shared" si="100"/>
        <v>64</v>
      </c>
      <c r="CX73" s="208">
        <f t="shared" si="100"/>
        <v>68</v>
      </c>
      <c r="CY73" s="208">
        <f t="shared" si="100"/>
        <v>75</v>
      </c>
      <c r="CZ73" s="208">
        <f t="shared" si="100"/>
        <v>38</v>
      </c>
      <c r="DA73" s="208">
        <f t="shared" si="100"/>
        <v>54</v>
      </c>
      <c r="DB73" s="208">
        <f t="shared" si="100"/>
        <v>208</v>
      </c>
      <c r="DC73" s="208">
        <f t="shared" si="100"/>
        <v>55</v>
      </c>
      <c r="DD73" s="208">
        <f t="shared" si="100"/>
        <v>51</v>
      </c>
      <c r="DE73" s="208">
        <f t="shared" si="100"/>
        <v>37</v>
      </c>
      <c r="DF73" s="208">
        <f t="shared" si="100"/>
        <v>41</v>
      </c>
      <c r="DG73" s="208">
        <f t="shared" si="100"/>
        <v>24</v>
      </c>
      <c r="DH73" s="208">
        <f t="shared" si="100"/>
        <v>88</v>
      </c>
      <c r="DI73" s="208">
        <f t="shared" si="100"/>
        <v>29</v>
      </c>
      <c r="DJ73" s="208">
        <f t="shared" si="100"/>
        <v>19</v>
      </c>
      <c r="DK73" s="208">
        <f t="shared" si="100"/>
        <v>16</v>
      </c>
      <c r="DL73" s="208">
        <f t="shared" si="100"/>
        <v>11</v>
      </c>
      <c r="DM73" s="208">
        <f t="shared" si="100"/>
        <v>13</v>
      </c>
      <c r="DN73" s="208">
        <f t="shared" si="100"/>
        <v>18</v>
      </c>
      <c r="DO73" s="208">
        <f t="shared" si="100"/>
        <v>7</v>
      </c>
      <c r="DP73" s="208">
        <f t="shared" si="100"/>
        <v>6</v>
      </c>
      <c r="DQ73" s="208">
        <f t="shared" si="100"/>
        <v>2</v>
      </c>
      <c r="DR73" s="208">
        <f t="shared" si="100"/>
        <v>1</v>
      </c>
      <c r="DS73" s="208">
        <f t="shared" si="100"/>
        <v>2</v>
      </c>
      <c r="DT73" s="380">
        <f t="shared" si="100"/>
        <v>0</v>
      </c>
    </row>
    <row r="74" spans="1:124" s="298" customFormat="1" ht="16.2" customHeight="1" x14ac:dyDescent="0.2">
      <c r="A74" s="576"/>
      <c r="B74" s="381" t="s">
        <v>18</v>
      </c>
      <c r="C74" s="379">
        <f>SUM(D74,J74,P74,V74,AB74,AH74,AN74,AT74,AZ74,BF74,BL74,BR74,BX74,CD74,CJ74,CP74,CV74,DB74,DH74,DN74,DT74)</f>
        <v>1865</v>
      </c>
      <c r="D74" s="208">
        <f>SUM(E74:I74)</f>
        <v>6</v>
      </c>
      <c r="E74" s="387">
        <v>2</v>
      </c>
      <c r="F74" s="387">
        <v>2</v>
      </c>
      <c r="G74" s="387">
        <v>0</v>
      </c>
      <c r="H74" s="387">
        <v>0</v>
      </c>
      <c r="I74" s="387">
        <v>2</v>
      </c>
      <c r="J74" s="208">
        <f>SUM(K74:O74)</f>
        <v>19</v>
      </c>
      <c r="K74" s="387">
        <v>4</v>
      </c>
      <c r="L74" s="387">
        <v>0</v>
      </c>
      <c r="M74" s="387">
        <v>4</v>
      </c>
      <c r="N74" s="387">
        <v>6</v>
      </c>
      <c r="O74" s="387">
        <v>5</v>
      </c>
      <c r="P74" s="208">
        <f>SUM(Q74:U74)</f>
        <v>29</v>
      </c>
      <c r="Q74" s="387">
        <v>5</v>
      </c>
      <c r="R74" s="387">
        <v>8</v>
      </c>
      <c r="S74" s="387">
        <v>6</v>
      </c>
      <c r="T74" s="387">
        <v>4</v>
      </c>
      <c r="U74" s="387">
        <v>6</v>
      </c>
      <c r="V74" s="208">
        <f>SUM(W74:AA74)</f>
        <v>38</v>
      </c>
      <c r="W74" s="387">
        <v>12</v>
      </c>
      <c r="X74" s="387">
        <v>3</v>
      </c>
      <c r="Y74" s="387">
        <v>10</v>
      </c>
      <c r="Z74" s="387">
        <v>9</v>
      </c>
      <c r="AA74" s="387">
        <v>4</v>
      </c>
      <c r="AB74" s="208">
        <f>SUM(AC74:AG74)</f>
        <v>51</v>
      </c>
      <c r="AC74" s="387">
        <v>9</v>
      </c>
      <c r="AD74" s="387">
        <v>6</v>
      </c>
      <c r="AE74" s="387">
        <v>12</v>
      </c>
      <c r="AF74" s="387">
        <v>9</v>
      </c>
      <c r="AG74" s="387">
        <v>15</v>
      </c>
      <c r="AH74" s="208">
        <f>SUM(AI74:AM74)</f>
        <v>71</v>
      </c>
      <c r="AI74" s="387">
        <v>19</v>
      </c>
      <c r="AJ74" s="387">
        <v>9</v>
      </c>
      <c r="AK74" s="387">
        <v>13</v>
      </c>
      <c r="AL74" s="387">
        <v>14</v>
      </c>
      <c r="AM74" s="387">
        <v>16</v>
      </c>
      <c r="AN74" s="208">
        <f>SUM(AO74:AS74)</f>
        <v>41</v>
      </c>
      <c r="AO74" s="387">
        <v>8</v>
      </c>
      <c r="AP74" s="387">
        <v>11</v>
      </c>
      <c r="AQ74" s="387">
        <v>7</v>
      </c>
      <c r="AR74" s="387">
        <v>9</v>
      </c>
      <c r="AS74" s="387">
        <v>6</v>
      </c>
      <c r="AT74" s="208">
        <f>SUM(AU74:AY74)</f>
        <v>52</v>
      </c>
      <c r="AU74" s="387">
        <v>13</v>
      </c>
      <c r="AV74" s="387">
        <v>11</v>
      </c>
      <c r="AW74" s="387">
        <v>12</v>
      </c>
      <c r="AX74" s="387">
        <v>7</v>
      </c>
      <c r="AY74" s="387">
        <v>9</v>
      </c>
      <c r="AZ74" s="208">
        <f>SUM(BA74:BE74)</f>
        <v>68</v>
      </c>
      <c r="BA74" s="387">
        <v>8</v>
      </c>
      <c r="BB74" s="387">
        <v>12</v>
      </c>
      <c r="BC74" s="387">
        <v>12</v>
      </c>
      <c r="BD74" s="387">
        <v>21</v>
      </c>
      <c r="BE74" s="387">
        <v>15</v>
      </c>
      <c r="BF74" s="208">
        <f>SUM(BG74:BK74)</f>
        <v>80</v>
      </c>
      <c r="BG74" s="387">
        <v>12</v>
      </c>
      <c r="BH74" s="387">
        <v>19</v>
      </c>
      <c r="BI74" s="387">
        <v>17</v>
      </c>
      <c r="BJ74" s="387">
        <v>17</v>
      </c>
      <c r="BK74" s="387">
        <v>15</v>
      </c>
      <c r="BL74" s="208">
        <f>SUM(BM74:BQ74)</f>
        <v>156</v>
      </c>
      <c r="BM74" s="387">
        <v>23</v>
      </c>
      <c r="BN74" s="387">
        <v>29</v>
      </c>
      <c r="BO74" s="387">
        <v>34</v>
      </c>
      <c r="BP74" s="387">
        <v>29</v>
      </c>
      <c r="BQ74" s="387">
        <v>41</v>
      </c>
      <c r="BR74" s="208">
        <f>SUM(BS74:BW74)</f>
        <v>208</v>
      </c>
      <c r="BS74" s="387">
        <v>48</v>
      </c>
      <c r="BT74" s="387">
        <v>36</v>
      </c>
      <c r="BU74" s="387">
        <v>38</v>
      </c>
      <c r="BV74" s="387">
        <v>54</v>
      </c>
      <c r="BW74" s="387">
        <v>32</v>
      </c>
      <c r="BX74" s="208">
        <f>SUM(BY74:CC74)</f>
        <v>270</v>
      </c>
      <c r="BY74" s="387">
        <v>43</v>
      </c>
      <c r="BZ74" s="387">
        <v>47</v>
      </c>
      <c r="CA74" s="387">
        <v>59</v>
      </c>
      <c r="CB74" s="387">
        <v>71</v>
      </c>
      <c r="CC74" s="387">
        <v>50</v>
      </c>
      <c r="CD74" s="208">
        <f>SUM(CE74:CI74)</f>
        <v>267</v>
      </c>
      <c r="CE74" s="387">
        <v>60</v>
      </c>
      <c r="CF74" s="387">
        <v>47</v>
      </c>
      <c r="CG74" s="387">
        <v>48</v>
      </c>
      <c r="CH74" s="387">
        <v>57</v>
      </c>
      <c r="CI74" s="387">
        <v>55</v>
      </c>
      <c r="CJ74" s="208">
        <f>SUM(CK74:CO74)</f>
        <v>199</v>
      </c>
      <c r="CK74" s="387">
        <v>55</v>
      </c>
      <c r="CL74" s="387">
        <v>36</v>
      </c>
      <c r="CM74" s="387">
        <v>36</v>
      </c>
      <c r="CN74" s="387">
        <v>34</v>
      </c>
      <c r="CO74" s="387">
        <v>38</v>
      </c>
      <c r="CP74" s="208">
        <f>SUM(CQ74:CU74)</f>
        <v>144</v>
      </c>
      <c r="CQ74" s="387">
        <v>52</v>
      </c>
      <c r="CR74" s="387">
        <v>23</v>
      </c>
      <c r="CS74" s="387">
        <v>19</v>
      </c>
      <c r="CT74" s="387">
        <v>22</v>
      </c>
      <c r="CU74" s="387">
        <v>28</v>
      </c>
      <c r="CV74" s="208">
        <f>SUM(CW74:DA74)</f>
        <v>97</v>
      </c>
      <c r="CW74" s="387">
        <v>25</v>
      </c>
      <c r="CX74" s="387">
        <v>22</v>
      </c>
      <c r="CY74" s="387">
        <v>22</v>
      </c>
      <c r="CZ74" s="387">
        <v>12</v>
      </c>
      <c r="DA74" s="387">
        <v>16</v>
      </c>
      <c r="DB74" s="208">
        <f>SUM(DC74:DG74)</f>
        <v>52</v>
      </c>
      <c r="DC74" s="387">
        <v>19</v>
      </c>
      <c r="DD74" s="387">
        <v>15</v>
      </c>
      <c r="DE74" s="387">
        <v>4</v>
      </c>
      <c r="DF74" s="387">
        <v>10</v>
      </c>
      <c r="DG74" s="387">
        <v>4</v>
      </c>
      <c r="DH74" s="208">
        <f>SUM(DI74:DM74)</f>
        <v>13</v>
      </c>
      <c r="DI74" s="387">
        <v>6</v>
      </c>
      <c r="DJ74" s="387">
        <v>3</v>
      </c>
      <c r="DK74" s="387">
        <v>2</v>
      </c>
      <c r="DL74" s="387">
        <v>2</v>
      </c>
      <c r="DM74" s="387">
        <v>0</v>
      </c>
      <c r="DN74" s="208">
        <f>SUM(DO74:DS74)</f>
        <v>4</v>
      </c>
      <c r="DO74" s="387">
        <v>2</v>
      </c>
      <c r="DP74" s="387">
        <v>0</v>
      </c>
      <c r="DQ74" s="387">
        <v>1</v>
      </c>
      <c r="DR74" s="387">
        <v>0</v>
      </c>
      <c r="DS74" s="387">
        <v>1</v>
      </c>
      <c r="DT74" s="388">
        <v>0</v>
      </c>
    </row>
    <row r="75" spans="1:124" s="298" customFormat="1" ht="16.2" customHeight="1" x14ac:dyDescent="0.2">
      <c r="A75" s="576"/>
      <c r="B75" s="381" t="s">
        <v>19</v>
      </c>
      <c r="C75" s="379">
        <f>SUM(D75,J75,P75,V75,AB75,AH75,AN75,AT75,AZ75,BF75,BL75,BR75,BX75,CD75,CJ75,CP75,CV75,DB75,DH75,DN75,DT75)</f>
        <v>1905</v>
      </c>
      <c r="D75" s="208">
        <f>SUM(E75:I75)</f>
        <v>7</v>
      </c>
      <c r="E75" s="387">
        <v>3</v>
      </c>
      <c r="F75" s="387">
        <v>1</v>
      </c>
      <c r="G75" s="387">
        <v>0</v>
      </c>
      <c r="H75" s="387">
        <v>1</v>
      </c>
      <c r="I75" s="387">
        <v>2</v>
      </c>
      <c r="J75" s="208">
        <f>SUM(K75:O75)</f>
        <v>11</v>
      </c>
      <c r="K75" s="387">
        <v>1</v>
      </c>
      <c r="L75" s="387">
        <v>1</v>
      </c>
      <c r="M75" s="387">
        <v>4</v>
      </c>
      <c r="N75" s="387">
        <v>1</v>
      </c>
      <c r="O75" s="387">
        <v>4</v>
      </c>
      <c r="P75" s="208">
        <f>SUM(Q75:U75)</f>
        <v>24</v>
      </c>
      <c r="Q75" s="387">
        <v>6</v>
      </c>
      <c r="R75" s="387">
        <v>4</v>
      </c>
      <c r="S75" s="387">
        <v>5</v>
      </c>
      <c r="T75" s="387">
        <v>7</v>
      </c>
      <c r="U75" s="387">
        <v>2</v>
      </c>
      <c r="V75" s="208">
        <f>SUM(W75:AA75)</f>
        <v>30</v>
      </c>
      <c r="W75" s="387">
        <v>8</v>
      </c>
      <c r="X75" s="387">
        <v>2</v>
      </c>
      <c r="Y75" s="387">
        <v>6</v>
      </c>
      <c r="Z75" s="387">
        <v>3</v>
      </c>
      <c r="AA75" s="387">
        <v>11</v>
      </c>
      <c r="AB75" s="208">
        <f>SUM(AC75:AG75)</f>
        <v>35</v>
      </c>
      <c r="AC75" s="387">
        <v>7</v>
      </c>
      <c r="AD75" s="387">
        <v>6</v>
      </c>
      <c r="AE75" s="387">
        <v>7</v>
      </c>
      <c r="AF75" s="387">
        <v>6</v>
      </c>
      <c r="AG75" s="387">
        <v>9</v>
      </c>
      <c r="AH75" s="208">
        <f>SUM(AI75:AM75)</f>
        <v>27</v>
      </c>
      <c r="AI75" s="387">
        <v>5</v>
      </c>
      <c r="AJ75" s="387">
        <v>8</v>
      </c>
      <c r="AK75" s="387">
        <v>5</v>
      </c>
      <c r="AL75" s="387">
        <v>6</v>
      </c>
      <c r="AM75" s="387">
        <v>3</v>
      </c>
      <c r="AN75" s="208">
        <f>SUM(AO75:AS75)</f>
        <v>28</v>
      </c>
      <c r="AO75" s="387">
        <v>7</v>
      </c>
      <c r="AP75" s="387">
        <v>6</v>
      </c>
      <c r="AQ75" s="387">
        <v>6</v>
      </c>
      <c r="AR75" s="387">
        <v>5</v>
      </c>
      <c r="AS75" s="387">
        <v>4</v>
      </c>
      <c r="AT75" s="208">
        <f>SUM(AU75:AY75)</f>
        <v>41</v>
      </c>
      <c r="AU75" s="387">
        <v>5</v>
      </c>
      <c r="AV75" s="387">
        <v>11</v>
      </c>
      <c r="AW75" s="387">
        <v>6</v>
      </c>
      <c r="AX75" s="387">
        <v>7</v>
      </c>
      <c r="AY75" s="387">
        <v>12</v>
      </c>
      <c r="AZ75" s="208">
        <f>SUM(BA75:BE75)</f>
        <v>34</v>
      </c>
      <c r="BA75" s="387">
        <v>7</v>
      </c>
      <c r="BB75" s="387">
        <v>5</v>
      </c>
      <c r="BC75" s="387">
        <v>4</v>
      </c>
      <c r="BD75" s="387">
        <v>9</v>
      </c>
      <c r="BE75" s="387">
        <v>9</v>
      </c>
      <c r="BF75" s="208">
        <f>SUM(BG75:BK75)</f>
        <v>54</v>
      </c>
      <c r="BG75" s="387">
        <v>9</v>
      </c>
      <c r="BH75" s="387">
        <v>10</v>
      </c>
      <c r="BI75" s="387">
        <v>9</v>
      </c>
      <c r="BJ75" s="387">
        <v>16</v>
      </c>
      <c r="BK75" s="387">
        <v>10</v>
      </c>
      <c r="BL75" s="208">
        <f>SUM(BM75:BQ75)</f>
        <v>117</v>
      </c>
      <c r="BM75" s="387">
        <v>23</v>
      </c>
      <c r="BN75" s="387">
        <v>23</v>
      </c>
      <c r="BO75" s="387">
        <v>27</v>
      </c>
      <c r="BP75" s="387">
        <v>22</v>
      </c>
      <c r="BQ75" s="387">
        <v>22</v>
      </c>
      <c r="BR75" s="208">
        <f>SUM(BS75:BW75)</f>
        <v>163</v>
      </c>
      <c r="BS75" s="387">
        <v>27</v>
      </c>
      <c r="BT75" s="387">
        <v>25</v>
      </c>
      <c r="BU75" s="387">
        <v>44</v>
      </c>
      <c r="BV75" s="387">
        <v>26</v>
      </c>
      <c r="BW75" s="387">
        <v>41</v>
      </c>
      <c r="BX75" s="208">
        <f>SUM(BY75:CC75)</f>
        <v>263</v>
      </c>
      <c r="BY75" s="387">
        <v>44</v>
      </c>
      <c r="BZ75" s="387">
        <v>53</v>
      </c>
      <c r="CA75" s="387">
        <v>56</v>
      </c>
      <c r="CB75" s="387">
        <v>49</v>
      </c>
      <c r="CC75" s="387">
        <v>61</v>
      </c>
      <c r="CD75" s="208">
        <f>SUM(CE75:CI75)</f>
        <v>225</v>
      </c>
      <c r="CE75" s="387">
        <v>50</v>
      </c>
      <c r="CF75" s="387">
        <v>51</v>
      </c>
      <c r="CG75" s="387">
        <v>48</v>
      </c>
      <c r="CH75" s="387">
        <v>38</v>
      </c>
      <c r="CI75" s="387">
        <v>38</v>
      </c>
      <c r="CJ75" s="208">
        <f>SUM(CK75:CO75)</f>
        <v>212</v>
      </c>
      <c r="CK75" s="387">
        <v>41</v>
      </c>
      <c r="CL75" s="387">
        <v>30</v>
      </c>
      <c r="CM75" s="387">
        <v>56</v>
      </c>
      <c r="CN75" s="387">
        <v>37</v>
      </c>
      <c r="CO75" s="387">
        <v>48</v>
      </c>
      <c r="CP75" s="208">
        <f>SUM(CQ75:CU75)</f>
        <v>187</v>
      </c>
      <c r="CQ75" s="387">
        <v>43</v>
      </c>
      <c r="CR75" s="387">
        <v>41</v>
      </c>
      <c r="CS75" s="387">
        <v>28</v>
      </c>
      <c r="CT75" s="387">
        <v>34</v>
      </c>
      <c r="CU75" s="387">
        <v>41</v>
      </c>
      <c r="CV75" s="208">
        <f>SUM(CW75:DA75)</f>
        <v>202</v>
      </c>
      <c r="CW75" s="387">
        <v>39</v>
      </c>
      <c r="CX75" s="387">
        <v>46</v>
      </c>
      <c r="CY75" s="387">
        <v>53</v>
      </c>
      <c r="CZ75" s="387">
        <v>26</v>
      </c>
      <c r="DA75" s="387">
        <v>38</v>
      </c>
      <c r="DB75" s="208">
        <f>SUM(DC75:DG75)</f>
        <v>156</v>
      </c>
      <c r="DC75" s="387">
        <v>36</v>
      </c>
      <c r="DD75" s="387">
        <v>36</v>
      </c>
      <c r="DE75" s="387">
        <v>33</v>
      </c>
      <c r="DF75" s="387">
        <v>31</v>
      </c>
      <c r="DG75" s="387">
        <v>20</v>
      </c>
      <c r="DH75" s="208">
        <f>SUM(DI75:DM75)</f>
        <v>75</v>
      </c>
      <c r="DI75" s="387">
        <v>23</v>
      </c>
      <c r="DJ75" s="387">
        <v>16</v>
      </c>
      <c r="DK75" s="387">
        <v>14</v>
      </c>
      <c r="DL75" s="387">
        <v>9</v>
      </c>
      <c r="DM75" s="387">
        <v>13</v>
      </c>
      <c r="DN75" s="208">
        <f>SUM(DO75:DS75)</f>
        <v>14</v>
      </c>
      <c r="DO75" s="387">
        <v>5</v>
      </c>
      <c r="DP75" s="387">
        <v>6</v>
      </c>
      <c r="DQ75" s="387">
        <v>1</v>
      </c>
      <c r="DR75" s="387">
        <v>1</v>
      </c>
      <c r="DS75" s="387">
        <v>1</v>
      </c>
      <c r="DT75" s="388">
        <v>0</v>
      </c>
    </row>
    <row r="76" spans="1:124" s="298" customFormat="1" ht="16.2" customHeight="1" x14ac:dyDescent="0.2">
      <c r="A76" s="564" t="s">
        <v>410</v>
      </c>
      <c r="B76" s="378" t="s">
        <v>17</v>
      </c>
      <c r="C76" s="379">
        <f t="shared" ref="C76:BN76" si="101">SUM(C77:C78)</f>
        <v>13916</v>
      </c>
      <c r="D76" s="208">
        <f t="shared" si="101"/>
        <v>682</v>
      </c>
      <c r="E76" s="208">
        <f t="shared" si="101"/>
        <v>89</v>
      </c>
      <c r="F76" s="208">
        <f t="shared" si="101"/>
        <v>115</v>
      </c>
      <c r="G76" s="208">
        <f t="shared" si="101"/>
        <v>145</v>
      </c>
      <c r="H76" s="208">
        <f t="shared" si="101"/>
        <v>152</v>
      </c>
      <c r="I76" s="208">
        <f t="shared" si="101"/>
        <v>181</v>
      </c>
      <c r="J76" s="208">
        <f t="shared" si="101"/>
        <v>1173</v>
      </c>
      <c r="K76" s="208">
        <f t="shared" si="101"/>
        <v>212</v>
      </c>
      <c r="L76" s="208">
        <f t="shared" si="101"/>
        <v>226</v>
      </c>
      <c r="M76" s="208">
        <f t="shared" si="101"/>
        <v>258</v>
      </c>
      <c r="N76" s="208">
        <f t="shared" si="101"/>
        <v>251</v>
      </c>
      <c r="O76" s="208">
        <f t="shared" si="101"/>
        <v>226</v>
      </c>
      <c r="P76" s="208">
        <f t="shared" si="101"/>
        <v>956</v>
      </c>
      <c r="Q76" s="208">
        <f t="shared" si="101"/>
        <v>270</v>
      </c>
      <c r="R76" s="208">
        <f t="shared" si="101"/>
        <v>216</v>
      </c>
      <c r="S76" s="208">
        <f t="shared" si="101"/>
        <v>173</v>
      </c>
      <c r="T76" s="208">
        <f t="shared" si="101"/>
        <v>152</v>
      </c>
      <c r="U76" s="208">
        <f t="shared" si="101"/>
        <v>145</v>
      </c>
      <c r="V76" s="208">
        <f t="shared" si="101"/>
        <v>469</v>
      </c>
      <c r="W76" s="208">
        <f t="shared" si="101"/>
        <v>115</v>
      </c>
      <c r="X76" s="208">
        <f t="shared" si="101"/>
        <v>114</v>
      </c>
      <c r="Y76" s="208">
        <f t="shared" si="101"/>
        <v>83</v>
      </c>
      <c r="Z76" s="208">
        <f t="shared" si="101"/>
        <v>76</v>
      </c>
      <c r="AA76" s="208">
        <f t="shared" si="101"/>
        <v>81</v>
      </c>
      <c r="AB76" s="208">
        <f t="shared" si="101"/>
        <v>461</v>
      </c>
      <c r="AC76" s="208">
        <f t="shared" si="101"/>
        <v>86</v>
      </c>
      <c r="AD76" s="208">
        <f t="shared" si="101"/>
        <v>96</v>
      </c>
      <c r="AE76" s="208">
        <f t="shared" si="101"/>
        <v>85</v>
      </c>
      <c r="AF76" s="208">
        <f t="shared" si="101"/>
        <v>91</v>
      </c>
      <c r="AG76" s="208">
        <f t="shared" si="101"/>
        <v>103</v>
      </c>
      <c r="AH76" s="208">
        <f t="shared" si="101"/>
        <v>487</v>
      </c>
      <c r="AI76" s="208">
        <f t="shared" si="101"/>
        <v>90</v>
      </c>
      <c r="AJ76" s="208">
        <f t="shared" si="101"/>
        <v>94</v>
      </c>
      <c r="AK76" s="208">
        <f t="shared" si="101"/>
        <v>102</v>
      </c>
      <c r="AL76" s="208">
        <f t="shared" si="101"/>
        <v>97</v>
      </c>
      <c r="AM76" s="208">
        <f t="shared" si="101"/>
        <v>104</v>
      </c>
      <c r="AN76" s="208">
        <f t="shared" si="101"/>
        <v>783</v>
      </c>
      <c r="AO76" s="208">
        <f t="shared" si="101"/>
        <v>148</v>
      </c>
      <c r="AP76" s="208">
        <f t="shared" si="101"/>
        <v>148</v>
      </c>
      <c r="AQ76" s="208">
        <f t="shared" si="101"/>
        <v>135</v>
      </c>
      <c r="AR76" s="208">
        <f t="shared" si="101"/>
        <v>167</v>
      </c>
      <c r="AS76" s="208">
        <f t="shared" si="101"/>
        <v>185</v>
      </c>
      <c r="AT76" s="208">
        <f t="shared" si="101"/>
        <v>1250</v>
      </c>
      <c r="AU76" s="208">
        <f t="shared" si="101"/>
        <v>162</v>
      </c>
      <c r="AV76" s="208">
        <f t="shared" si="101"/>
        <v>230</v>
      </c>
      <c r="AW76" s="208">
        <f t="shared" si="101"/>
        <v>257</v>
      </c>
      <c r="AX76" s="208">
        <f t="shared" si="101"/>
        <v>284</v>
      </c>
      <c r="AY76" s="208">
        <f t="shared" si="101"/>
        <v>317</v>
      </c>
      <c r="AZ76" s="208">
        <f t="shared" si="101"/>
        <v>1713</v>
      </c>
      <c r="BA76" s="208">
        <f t="shared" si="101"/>
        <v>363</v>
      </c>
      <c r="BB76" s="208">
        <f t="shared" si="101"/>
        <v>367</v>
      </c>
      <c r="BC76" s="208">
        <f t="shared" si="101"/>
        <v>341</v>
      </c>
      <c r="BD76" s="208">
        <f t="shared" si="101"/>
        <v>358</v>
      </c>
      <c r="BE76" s="208">
        <f t="shared" si="101"/>
        <v>284</v>
      </c>
      <c r="BF76" s="208">
        <f t="shared" si="101"/>
        <v>1058</v>
      </c>
      <c r="BG76" s="208">
        <f t="shared" si="101"/>
        <v>230</v>
      </c>
      <c r="BH76" s="208">
        <f t="shared" si="101"/>
        <v>209</v>
      </c>
      <c r="BI76" s="208">
        <f t="shared" si="101"/>
        <v>195</v>
      </c>
      <c r="BJ76" s="208">
        <f t="shared" si="101"/>
        <v>220</v>
      </c>
      <c r="BK76" s="208">
        <f t="shared" si="101"/>
        <v>204</v>
      </c>
      <c r="BL76" s="208">
        <f t="shared" si="101"/>
        <v>955</v>
      </c>
      <c r="BM76" s="208">
        <f t="shared" si="101"/>
        <v>167</v>
      </c>
      <c r="BN76" s="208">
        <f t="shared" si="101"/>
        <v>189</v>
      </c>
      <c r="BO76" s="208">
        <f t="shared" ref="BO76:DT76" si="102">SUM(BO77:BO78)</f>
        <v>185</v>
      </c>
      <c r="BP76" s="208">
        <f t="shared" si="102"/>
        <v>203</v>
      </c>
      <c r="BQ76" s="208">
        <f t="shared" si="102"/>
        <v>211</v>
      </c>
      <c r="BR76" s="208">
        <f t="shared" si="102"/>
        <v>875</v>
      </c>
      <c r="BS76" s="208">
        <f t="shared" si="102"/>
        <v>184</v>
      </c>
      <c r="BT76" s="208">
        <f t="shared" si="102"/>
        <v>183</v>
      </c>
      <c r="BU76" s="208">
        <f t="shared" si="102"/>
        <v>174</v>
      </c>
      <c r="BV76" s="208">
        <f t="shared" si="102"/>
        <v>150</v>
      </c>
      <c r="BW76" s="208">
        <f t="shared" si="102"/>
        <v>184</v>
      </c>
      <c r="BX76" s="208">
        <f t="shared" si="102"/>
        <v>993</v>
      </c>
      <c r="BY76" s="208">
        <f t="shared" si="102"/>
        <v>201</v>
      </c>
      <c r="BZ76" s="208">
        <f t="shared" si="102"/>
        <v>211</v>
      </c>
      <c r="CA76" s="208">
        <f t="shared" si="102"/>
        <v>216</v>
      </c>
      <c r="CB76" s="208">
        <f t="shared" si="102"/>
        <v>198</v>
      </c>
      <c r="CC76" s="208">
        <f t="shared" si="102"/>
        <v>167</v>
      </c>
      <c r="CD76" s="208">
        <f t="shared" si="102"/>
        <v>825</v>
      </c>
      <c r="CE76" s="208">
        <f t="shared" si="102"/>
        <v>162</v>
      </c>
      <c r="CF76" s="208">
        <f t="shared" si="102"/>
        <v>187</v>
      </c>
      <c r="CG76" s="208">
        <f t="shared" si="102"/>
        <v>189</v>
      </c>
      <c r="CH76" s="208">
        <f t="shared" si="102"/>
        <v>171</v>
      </c>
      <c r="CI76" s="208">
        <f t="shared" si="102"/>
        <v>116</v>
      </c>
      <c r="CJ76" s="208">
        <f t="shared" si="102"/>
        <v>562</v>
      </c>
      <c r="CK76" s="208">
        <f t="shared" si="102"/>
        <v>131</v>
      </c>
      <c r="CL76" s="208">
        <f t="shared" si="102"/>
        <v>107</v>
      </c>
      <c r="CM76" s="208">
        <f t="shared" si="102"/>
        <v>107</v>
      </c>
      <c r="CN76" s="208">
        <f t="shared" si="102"/>
        <v>115</v>
      </c>
      <c r="CO76" s="208">
        <f t="shared" si="102"/>
        <v>102</v>
      </c>
      <c r="CP76" s="208">
        <f t="shared" si="102"/>
        <v>288</v>
      </c>
      <c r="CQ76" s="208">
        <f t="shared" si="102"/>
        <v>85</v>
      </c>
      <c r="CR76" s="208">
        <f t="shared" si="102"/>
        <v>67</v>
      </c>
      <c r="CS76" s="208">
        <f t="shared" si="102"/>
        <v>47</v>
      </c>
      <c r="CT76" s="208">
        <f t="shared" si="102"/>
        <v>59</v>
      </c>
      <c r="CU76" s="208">
        <f t="shared" si="102"/>
        <v>30</v>
      </c>
      <c r="CV76" s="208">
        <f t="shared" si="102"/>
        <v>230</v>
      </c>
      <c r="CW76" s="208">
        <f t="shared" si="102"/>
        <v>71</v>
      </c>
      <c r="CX76" s="208">
        <f t="shared" si="102"/>
        <v>52</v>
      </c>
      <c r="CY76" s="208">
        <f t="shared" si="102"/>
        <v>43</v>
      </c>
      <c r="CZ76" s="208">
        <f t="shared" si="102"/>
        <v>39</v>
      </c>
      <c r="DA76" s="208">
        <f t="shared" si="102"/>
        <v>25</v>
      </c>
      <c r="DB76" s="208">
        <f t="shared" si="102"/>
        <v>107</v>
      </c>
      <c r="DC76" s="208">
        <f t="shared" si="102"/>
        <v>30</v>
      </c>
      <c r="DD76" s="208">
        <f t="shared" si="102"/>
        <v>17</v>
      </c>
      <c r="DE76" s="208">
        <f t="shared" si="102"/>
        <v>25</v>
      </c>
      <c r="DF76" s="208">
        <f t="shared" si="102"/>
        <v>23</v>
      </c>
      <c r="DG76" s="208">
        <f t="shared" si="102"/>
        <v>12</v>
      </c>
      <c r="DH76" s="208">
        <f t="shared" si="102"/>
        <v>36</v>
      </c>
      <c r="DI76" s="208">
        <f t="shared" si="102"/>
        <v>16</v>
      </c>
      <c r="DJ76" s="208">
        <f t="shared" si="102"/>
        <v>5</v>
      </c>
      <c r="DK76" s="208">
        <f t="shared" si="102"/>
        <v>8</v>
      </c>
      <c r="DL76" s="208">
        <f t="shared" si="102"/>
        <v>4</v>
      </c>
      <c r="DM76" s="208">
        <f t="shared" si="102"/>
        <v>3</v>
      </c>
      <c r="DN76" s="208">
        <f t="shared" si="102"/>
        <v>13</v>
      </c>
      <c r="DO76" s="208">
        <f t="shared" si="102"/>
        <v>6</v>
      </c>
      <c r="DP76" s="208">
        <f t="shared" si="102"/>
        <v>4</v>
      </c>
      <c r="DQ76" s="208">
        <f t="shared" si="102"/>
        <v>1</v>
      </c>
      <c r="DR76" s="208">
        <f t="shared" si="102"/>
        <v>1</v>
      </c>
      <c r="DS76" s="208">
        <f t="shared" si="102"/>
        <v>1</v>
      </c>
      <c r="DT76" s="380">
        <f t="shared" si="102"/>
        <v>0</v>
      </c>
    </row>
    <row r="77" spans="1:124" s="298" customFormat="1" ht="16.2" customHeight="1" x14ac:dyDescent="0.2">
      <c r="A77" s="576"/>
      <c r="B77" s="381" t="s">
        <v>18</v>
      </c>
      <c r="C77" s="379">
        <f>SUM(D77,J77,P77,V77,AB77,AH77,AN77,AT77,AZ77,BF77,BL77,BR77,BX77,CD77,CJ77,CP77,CV77,DB77,DH77,DN77,DT77)</f>
        <v>6895</v>
      </c>
      <c r="D77" s="208">
        <f>SUM(E77:I77)</f>
        <v>347</v>
      </c>
      <c r="E77" s="387">
        <v>44</v>
      </c>
      <c r="F77" s="387">
        <v>54</v>
      </c>
      <c r="G77" s="387">
        <v>77</v>
      </c>
      <c r="H77" s="387">
        <v>83</v>
      </c>
      <c r="I77" s="387">
        <v>89</v>
      </c>
      <c r="J77" s="208">
        <f>SUM(K77:O77)</f>
        <v>616</v>
      </c>
      <c r="K77" s="387">
        <v>111</v>
      </c>
      <c r="L77" s="387">
        <v>124</v>
      </c>
      <c r="M77" s="387">
        <v>136</v>
      </c>
      <c r="N77" s="387">
        <v>134</v>
      </c>
      <c r="O77" s="387">
        <v>111</v>
      </c>
      <c r="P77" s="208">
        <f>SUM(Q77:U77)</f>
        <v>495</v>
      </c>
      <c r="Q77" s="387">
        <v>144</v>
      </c>
      <c r="R77" s="387">
        <v>106</v>
      </c>
      <c r="S77" s="387">
        <v>89</v>
      </c>
      <c r="T77" s="387">
        <v>82</v>
      </c>
      <c r="U77" s="387">
        <v>74</v>
      </c>
      <c r="V77" s="208">
        <f>SUM(W77:AA77)</f>
        <v>231</v>
      </c>
      <c r="W77" s="387">
        <v>58</v>
      </c>
      <c r="X77" s="387">
        <v>52</v>
      </c>
      <c r="Y77" s="387">
        <v>34</v>
      </c>
      <c r="Z77" s="387">
        <v>35</v>
      </c>
      <c r="AA77" s="387">
        <v>52</v>
      </c>
      <c r="AB77" s="208">
        <f>SUM(AC77:AG77)</f>
        <v>245</v>
      </c>
      <c r="AC77" s="387">
        <v>40</v>
      </c>
      <c r="AD77" s="387">
        <v>54</v>
      </c>
      <c r="AE77" s="387">
        <v>49</v>
      </c>
      <c r="AF77" s="387">
        <v>48</v>
      </c>
      <c r="AG77" s="387">
        <v>54</v>
      </c>
      <c r="AH77" s="208">
        <f>SUM(AI77:AM77)</f>
        <v>253</v>
      </c>
      <c r="AI77" s="387">
        <v>45</v>
      </c>
      <c r="AJ77" s="387">
        <v>51</v>
      </c>
      <c r="AK77" s="387">
        <v>62</v>
      </c>
      <c r="AL77" s="387">
        <v>43</v>
      </c>
      <c r="AM77" s="387">
        <v>52</v>
      </c>
      <c r="AN77" s="208">
        <f>SUM(AO77:AS77)</f>
        <v>352</v>
      </c>
      <c r="AO77" s="387">
        <v>55</v>
      </c>
      <c r="AP77" s="387">
        <v>65</v>
      </c>
      <c r="AQ77" s="387">
        <v>62</v>
      </c>
      <c r="AR77" s="387">
        <v>80</v>
      </c>
      <c r="AS77" s="387">
        <v>90</v>
      </c>
      <c r="AT77" s="208">
        <f>SUM(AU77:AY77)</f>
        <v>597</v>
      </c>
      <c r="AU77" s="387">
        <v>71</v>
      </c>
      <c r="AV77" s="387">
        <v>105</v>
      </c>
      <c r="AW77" s="387">
        <v>130</v>
      </c>
      <c r="AX77" s="387">
        <v>132</v>
      </c>
      <c r="AY77" s="387">
        <v>159</v>
      </c>
      <c r="AZ77" s="208">
        <f>SUM(BA77:BE77)</f>
        <v>863</v>
      </c>
      <c r="BA77" s="387">
        <v>177</v>
      </c>
      <c r="BB77" s="387">
        <v>179</v>
      </c>
      <c r="BC77" s="387">
        <v>166</v>
      </c>
      <c r="BD77" s="387">
        <v>181</v>
      </c>
      <c r="BE77" s="387">
        <v>160</v>
      </c>
      <c r="BF77" s="208">
        <f>SUM(BG77:BK77)</f>
        <v>594</v>
      </c>
      <c r="BG77" s="387">
        <v>124</v>
      </c>
      <c r="BH77" s="387">
        <v>133</v>
      </c>
      <c r="BI77" s="387">
        <v>104</v>
      </c>
      <c r="BJ77" s="387">
        <v>123</v>
      </c>
      <c r="BK77" s="387">
        <v>110</v>
      </c>
      <c r="BL77" s="208">
        <f>SUM(BM77:BQ77)</f>
        <v>476</v>
      </c>
      <c r="BM77" s="387">
        <v>86</v>
      </c>
      <c r="BN77" s="387">
        <v>102</v>
      </c>
      <c r="BO77" s="387">
        <v>93</v>
      </c>
      <c r="BP77" s="387">
        <v>95</v>
      </c>
      <c r="BQ77" s="387">
        <v>100</v>
      </c>
      <c r="BR77" s="208">
        <f>SUM(BS77:BW77)</f>
        <v>437</v>
      </c>
      <c r="BS77" s="387">
        <v>86</v>
      </c>
      <c r="BT77" s="387">
        <v>98</v>
      </c>
      <c r="BU77" s="387">
        <v>91</v>
      </c>
      <c r="BV77" s="387">
        <v>81</v>
      </c>
      <c r="BW77" s="387">
        <v>81</v>
      </c>
      <c r="BX77" s="208">
        <f>SUM(BY77:CC77)</f>
        <v>474</v>
      </c>
      <c r="BY77" s="387">
        <v>103</v>
      </c>
      <c r="BZ77" s="387">
        <v>99</v>
      </c>
      <c r="CA77" s="387">
        <v>99</v>
      </c>
      <c r="CB77" s="387">
        <v>80</v>
      </c>
      <c r="CC77" s="387">
        <v>93</v>
      </c>
      <c r="CD77" s="208">
        <f>SUM(CE77:CI77)</f>
        <v>383</v>
      </c>
      <c r="CE77" s="387">
        <v>78</v>
      </c>
      <c r="CF77" s="387">
        <v>87</v>
      </c>
      <c r="CG77" s="387">
        <v>77</v>
      </c>
      <c r="CH77" s="387">
        <v>78</v>
      </c>
      <c r="CI77" s="387">
        <v>63</v>
      </c>
      <c r="CJ77" s="208">
        <f>SUM(CK77:CO77)</f>
        <v>261</v>
      </c>
      <c r="CK77" s="387">
        <v>56</v>
      </c>
      <c r="CL77" s="387">
        <v>53</v>
      </c>
      <c r="CM77" s="387">
        <v>50</v>
      </c>
      <c r="CN77" s="387">
        <v>62</v>
      </c>
      <c r="CO77" s="387">
        <v>40</v>
      </c>
      <c r="CP77" s="208">
        <f>SUM(CQ77:CU77)</f>
        <v>145</v>
      </c>
      <c r="CQ77" s="387">
        <v>41</v>
      </c>
      <c r="CR77" s="387">
        <v>34</v>
      </c>
      <c r="CS77" s="387">
        <v>26</v>
      </c>
      <c r="CT77" s="387">
        <v>29</v>
      </c>
      <c r="CU77" s="387">
        <v>15</v>
      </c>
      <c r="CV77" s="208">
        <f>SUM(CW77:DA77)</f>
        <v>87</v>
      </c>
      <c r="CW77" s="387">
        <v>26</v>
      </c>
      <c r="CX77" s="387">
        <v>22</v>
      </c>
      <c r="CY77" s="387">
        <v>16</v>
      </c>
      <c r="CZ77" s="387">
        <v>14</v>
      </c>
      <c r="DA77" s="387">
        <v>9</v>
      </c>
      <c r="DB77" s="208">
        <f>SUM(DC77:DG77)</f>
        <v>30</v>
      </c>
      <c r="DC77" s="387">
        <v>5</v>
      </c>
      <c r="DD77" s="387">
        <v>8</v>
      </c>
      <c r="DE77" s="387">
        <v>7</v>
      </c>
      <c r="DF77" s="387">
        <v>9</v>
      </c>
      <c r="DG77" s="387">
        <v>1</v>
      </c>
      <c r="DH77" s="208">
        <f>SUM(DI77:DM77)</f>
        <v>7</v>
      </c>
      <c r="DI77" s="387">
        <v>3</v>
      </c>
      <c r="DJ77" s="387">
        <v>1</v>
      </c>
      <c r="DK77" s="387">
        <v>2</v>
      </c>
      <c r="DL77" s="387">
        <v>1</v>
      </c>
      <c r="DM77" s="387">
        <v>0</v>
      </c>
      <c r="DN77" s="208">
        <f>SUM(DO77:DS77)</f>
        <v>2</v>
      </c>
      <c r="DO77" s="387">
        <v>1</v>
      </c>
      <c r="DP77" s="387">
        <v>1</v>
      </c>
      <c r="DQ77" s="387">
        <v>0</v>
      </c>
      <c r="DR77" s="387">
        <v>0</v>
      </c>
      <c r="DS77" s="387">
        <v>0</v>
      </c>
      <c r="DT77" s="388">
        <v>0</v>
      </c>
    </row>
    <row r="78" spans="1:124" s="298" customFormat="1" ht="16.2" customHeight="1" x14ac:dyDescent="0.2">
      <c r="A78" s="576"/>
      <c r="B78" s="381" t="s">
        <v>19</v>
      </c>
      <c r="C78" s="379">
        <f>SUM(D78,J78,P78,V78,AB78,AH78,AN78,AT78,AZ78,BF78,BL78,BR78,BX78,CD78,CJ78,CP78,CV78,DB78,DH78,DN78,DT78)</f>
        <v>7021</v>
      </c>
      <c r="D78" s="208">
        <f>SUM(E78:I78)</f>
        <v>335</v>
      </c>
      <c r="E78" s="387">
        <v>45</v>
      </c>
      <c r="F78" s="387">
        <v>61</v>
      </c>
      <c r="G78" s="387">
        <v>68</v>
      </c>
      <c r="H78" s="387">
        <v>69</v>
      </c>
      <c r="I78" s="387">
        <v>92</v>
      </c>
      <c r="J78" s="208">
        <f>SUM(K78:O78)</f>
        <v>557</v>
      </c>
      <c r="K78" s="387">
        <v>101</v>
      </c>
      <c r="L78" s="387">
        <v>102</v>
      </c>
      <c r="M78" s="387">
        <v>122</v>
      </c>
      <c r="N78" s="387">
        <v>117</v>
      </c>
      <c r="O78" s="387">
        <v>115</v>
      </c>
      <c r="P78" s="208">
        <f>SUM(Q78:U78)</f>
        <v>461</v>
      </c>
      <c r="Q78" s="387">
        <v>126</v>
      </c>
      <c r="R78" s="387">
        <v>110</v>
      </c>
      <c r="S78" s="387">
        <v>84</v>
      </c>
      <c r="T78" s="387">
        <v>70</v>
      </c>
      <c r="U78" s="387">
        <v>71</v>
      </c>
      <c r="V78" s="208">
        <f>SUM(W78:AA78)</f>
        <v>238</v>
      </c>
      <c r="W78" s="387">
        <v>57</v>
      </c>
      <c r="X78" s="387">
        <v>62</v>
      </c>
      <c r="Y78" s="387">
        <v>49</v>
      </c>
      <c r="Z78" s="387">
        <v>41</v>
      </c>
      <c r="AA78" s="387">
        <v>29</v>
      </c>
      <c r="AB78" s="208">
        <f>SUM(AC78:AG78)</f>
        <v>216</v>
      </c>
      <c r="AC78" s="387">
        <v>46</v>
      </c>
      <c r="AD78" s="387">
        <v>42</v>
      </c>
      <c r="AE78" s="387">
        <v>36</v>
      </c>
      <c r="AF78" s="387">
        <v>43</v>
      </c>
      <c r="AG78" s="387">
        <v>49</v>
      </c>
      <c r="AH78" s="208">
        <f>SUM(AI78:AM78)</f>
        <v>234</v>
      </c>
      <c r="AI78" s="387">
        <v>45</v>
      </c>
      <c r="AJ78" s="387">
        <v>43</v>
      </c>
      <c r="AK78" s="387">
        <v>40</v>
      </c>
      <c r="AL78" s="387">
        <v>54</v>
      </c>
      <c r="AM78" s="387">
        <v>52</v>
      </c>
      <c r="AN78" s="208">
        <f>SUM(AO78:AS78)</f>
        <v>431</v>
      </c>
      <c r="AO78" s="387">
        <v>93</v>
      </c>
      <c r="AP78" s="387">
        <v>83</v>
      </c>
      <c r="AQ78" s="387">
        <v>73</v>
      </c>
      <c r="AR78" s="387">
        <v>87</v>
      </c>
      <c r="AS78" s="387">
        <v>95</v>
      </c>
      <c r="AT78" s="208">
        <f>SUM(AU78:AY78)</f>
        <v>653</v>
      </c>
      <c r="AU78" s="387">
        <v>91</v>
      </c>
      <c r="AV78" s="387">
        <v>125</v>
      </c>
      <c r="AW78" s="387">
        <v>127</v>
      </c>
      <c r="AX78" s="387">
        <v>152</v>
      </c>
      <c r="AY78" s="387">
        <v>158</v>
      </c>
      <c r="AZ78" s="208">
        <f>SUM(BA78:BE78)</f>
        <v>850</v>
      </c>
      <c r="BA78" s="387">
        <v>186</v>
      </c>
      <c r="BB78" s="387">
        <v>188</v>
      </c>
      <c r="BC78" s="387">
        <v>175</v>
      </c>
      <c r="BD78" s="387">
        <v>177</v>
      </c>
      <c r="BE78" s="387">
        <v>124</v>
      </c>
      <c r="BF78" s="208">
        <f>SUM(BG78:BK78)</f>
        <v>464</v>
      </c>
      <c r="BG78" s="387">
        <v>106</v>
      </c>
      <c r="BH78" s="387">
        <v>76</v>
      </c>
      <c r="BI78" s="387">
        <v>91</v>
      </c>
      <c r="BJ78" s="387">
        <v>97</v>
      </c>
      <c r="BK78" s="387">
        <v>94</v>
      </c>
      <c r="BL78" s="208">
        <f>SUM(BM78:BQ78)</f>
        <v>479</v>
      </c>
      <c r="BM78" s="387">
        <v>81</v>
      </c>
      <c r="BN78" s="387">
        <v>87</v>
      </c>
      <c r="BO78" s="387">
        <v>92</v>
      </c>
      <c r="BP78" s="387">
        <v>108</v>
      </c>
      <c r="BQ78" s="387">
        <v>111</v>
      </c>
      <c r="BR78" s="208">
        <f>SUM(BS78:BW78)</f>
        <v>438</v>
      </c>
      <c r="BS78" s="387">
        <v>98</v>
      </c>
      <c r="BT78" s="387">
        <v>85</v>
      </c>
      <c r="BU78" s="387">
        <v>83</v>
      </c>
      <c r="BV78" s="387">
        <v>69</v>
      </c>
      <c r="BW78" s="387">
        <v>103</v>
      </c>
      <c r="BX78" s="208">
        <f>SUM(BY78:CC78)</f>
        <v>519</v>
      </c>
      <c r="BY78" s="387">
        <v>98</v>
      </c>
      <c r="BZ78" s="387">
        <v>112</v>
      </c>
      <c r="CA78" s="387">
        <v>117</v>
      </c>
      <c r="CB78" s="387">
        <v>118</v>
      </c>
      <c r="CC78" s="387">
        <v>74</v>
      </c>
      <c r="CD78" s="208">
        <f>SUM(CE78:CI78)</f>
        <v>442</v>
      </c>
      <c r="CE78" s="387">
        <v>84</v>
      </c>
      <c r="CF78" s="387">
        <v>100</v>
      </c>
      <c r="CG78" s="387">
        <v>112</v>
      </c>
      <c r="CH78" s="387">
        <v>93</v>
      </c>
      <c r="CI78" s="387">
        <v>53</v>
      </c>
      <c r="CJ78" s="208">
        <f>SUM(CK78:CO78)</f>
        <v>301</v>
      </c>
      <c r="CK78" s="387">
        <v>75</v>
      </c>
      <c r="CL78" s="387">
        <v>54</v>
      </c>
      <c r="CM78" s="387">
        <v>57</v>
      </c>
      <c r="CN78" s="387">
        <v>53</v>
      </c>
      <c r="CO78" s="387">
        <v>62</v>
      </c>
      <c r="CP78" s="208">
        <f>SUM(CQ78:CU78)</f>
        <v>143</v>
      </c>
      <c r="CQ78" s="387">
        <v>44</v>
      </c>
      <c r="CR78" s="387">
        <v>33</v>
      </c>
      <c r="CS78" s="387">
        <v>21</v>
      </c>
      <c r="CT78" s="387">
        <v>30</v>
      </c>
      <c r="CU78" s="387">
        <v>15</v>
      </c>
      <c r="CV78" s="208">
        <f>SUM(CW78:DA78)</f>
        <v>143</v>
      </c>
      <c r="CW78" s="387">
        <v>45</v>
      </c>
      <c r="CX78" s="387">
        <v>30</v>
      </c>
      <c r="CY78" s="387">
        <v>27</v>
      </c>
      <c r="CZ78" s="387">
        <v>25</v>
      </c>
      <c r="DA78" s="387">
        <v>16</v>
      </c>
      <c r="DB78" s="208">
        <f>SUM(DC78:DG78)</f>
        <v>77</v>
      </c>
      <c r="DC78" s="387">
        <v>25</v>
      </c>
      <c r="DD78" s="387">
        <v>9</v>
      </c>
      <c r="DE78" s="387">
        <v>18</v>
      </c>
      <c r="DF78" s="387">
        <v>14</v>
      </c>
      <c r="DG78" s="387">
        <v>11</v>
      </c>
      <c r="DH78" s="208">
        <f>SUM(DI78:DM78)</f>
        <v>29</v>
      </c>
      <c r="DI78" s="387">
        <v>13</v>
      </c>
      <c r="DJ78" s="387">
        <v>4</v>
      </c>
      <c r="DK78" s="387">
        <v>6</v>
      </c>
      <c r="DL78" s="387">
        <v>3</v>
      </c>
      <c r="DM78" s="387">
        <v>3</v>
      </c>
      <c r="DN78" s="208">
        <f>SUM(DO78:DS78)</f>
        <v>11</v>
      </c>
      <c r="DO78" s="387">
        <v>5</v>
      </c>
      <c r="DP78" s="387">
        <v>3</v>
      </c>
      <c r="DQ78" s="387">
        <v>1</v>
      </c>
      <c r="DR78" s="387">
        <v>1</v>
      </c>
      <c r="DS78" s="387">
        <v>1</v>
      </c>
      <c r="DT78" s="388">
        <v>0</v>
      </c>
    </row>
    <row r="79" spans="1:124" s="298" customFormat="1" ht="16.2" customHeight="1" x14ac:dyDescent="0.2">
      <c r="A79" s="564" t="s">
        <v>70</v>
      </c>
      <c r="B79" s="378" t="s">
        <v>17</v>
      </c>
      <c r="C79" s="379">
        <f t="shared" ref="C79:BN79" si="103">SUM(C80:C81)</f>
        <v>2236</v>
      </c>
      <c r="D79" s="208">
        <f t="shared" si="103"/>
        <v>48</v>
      </c>
      <c r="E79" s="208">
        <f t="shared" si="103"/>
        <v>14</v>
      </c>
      <c r="F79" s="208">
        <f t="shared" si="103"/>
        <v>9</v>
      </c>
      <c r="G79" s="208">
        <f t="shared" si="103"/>
        <v>11</v>
      </c>
      <c r="H79" s="208">
        <f t="shared" si="103"/>
        <v>6</v>
      </c>
      <c r="I79" s="208">
        <f t="shared" si="103"/>
        <v>8</v>
      </c>
      <c r="J79" s="208">
        <f t="shared" si="103"/>
        <v>52</v>
      </c>
      <c r="K79" s="208">
        <f t="shared" si="103"/>
        <v>9</v>
      </c>
      <c r="L79" s="208">
        <f t="shared" si="103"/>
        <v>13</v>
      </c>
      <c r="M79" s="208">
        <f t="shared" si="103"/>
        <v>7</v>
      </c>
      <c r="N79" s="208">
        <f t="shared" si="103"/>
        <v>12</v>
      </c>
      <c r="O79" s="208">
        <f t="shared" si="103"/>
        <v>11</v>
      </c>
      <c r="P79" s="208">
        <f t="shared" si="103"/>
        <v>51</v>
      </c>
      <c r="Q79" s="208">
        <f t="shared" si="103"/>
        <v>9</v>
      </c>
      <c r="R79" s="208">
        <f t="shared" si="103"/>
        <v>10</v>
      </c>
      <c r="S79" s="208">
        <f t="shared" si="103"/>
        <v>15</v>
      </c>
      <c r="T79" s="208">
        <f t="shared" si="103"/>
        <v>8</v>
      </c>
      <c r="U79" s="208">
        <f t="shared" si="103"/>
        <v>9</v>
      </c>
      <c r="V79" s="208">
        <f t="shared" si="103"/>
        <v>58</v>
      </c>
      <c r="W79" s="208">
        <f t="shared" si="103"/>
        <v>10</v>
      </c>
      <c r="X79" s="208">
        <f t="shared" si="103"/>
        <v>10</v>
      </c>
      <c r="Y79" s="208">
        <f t="shared" si="103"/>
        <v>18</v>
      </c>
      <c r="Z79" s="208">
        <f t="shared" si="103"/>
        <v>9</v>
      </c>
      <c r="AA79" s="208">
        <f t="shared" si="103"/>
        <v>11</v>
      </c>
      <c r="AB79" s="208">
        <f t="shared" si="103"/>
        <v>121</v>
      </c>
      <c r="AC79" s="208">
        <f t="shared" si="103"/>
        <v>25</v>
      </c>
      <c r="AD79" s="208">
        <f t="shared" si="103"/>
        <v>19</v>
      </c>
      <c r="AE79" s="208">
        <f t="shared" si="103"/>
        <v>25</v>
      </c>
      <c r="AF79" s="208">
        <f t="shared" si="103"/>
        <v>26</v>
      </c>
      <c r="AG79" s="208">
        <f t="shared" si="103"/>
        <v>26</v>
      </c>
      <c r="AH79" s="208">
        <f t="shared" si="103"/>
        <v>271</v>
      </c>
      <c r="AI79" s="208">
        <f t="shared" si="103"/>
        <v>43</v>
      </c>
      <c r="AJ79" s="208">
        <f t="shared" si="103"/>
        <v>30</v>
      </c>
      <c r="AK79" s="208">
        <f t="shared" si="103"/>
        <v>75</v>
      </c>
      <c r="AL79" s="208">
        <f t="shared" si="103"/>
        <v>64</v>
      </c>
      <c r="AM79" s="208">
        <f t="shared" si="103"/>
        <v>59</v>
      </c>
      <c r="AN79" s="208">
        <f t="shared" si="103"/>
        <v>232</v>
      </c>
      <c r="AO79" s="208">
        <f t="shared" si="103"/>
        <v>59</v>
      </c>
      <c r="AP79" s="208">
        <f t="shared" si="103"/>
        <v>55</v>
      </c>
      <c r="AQ79" s="208">
        <f t="shared" si="103"/>
        <v>43</v>
      </c>
      <c r="AR79" s="208">
        <f t="shared" si="103"/>
        <v>38</v>
      </c>
      <c r="AS79" s="208">
        <f t="shared" si="103"/>
        <v>37</v>
      </c>
      <c r="AT79" s="208">
        <f t="shared" si="103"/>
        <v>162</v>
      </c>
      <c r="AU79" s="208">
        <f t="shared" si="103"/>
        <v>38</v>
      </c>
      <c r="AV79" s="208">
        <f t="shared" si="103"/>
        <v>27</v>
      </c>
      <c r="AW79" s="208">
        <f t="shared" si="103"/>
        <v>36</v>
      </c>
      <c r="AX79" s="208">
        <f t="shared" si="103"/>
        <v>31</v>
      </c>
      <c r="AY79" s="208">
        <f t="shared" si="103"/>
        <v>30</v>
      </c>
      <c r="AZ79" s="208">
        <f t="shared" si="103"/>
        <v>164</v>
      </c>
      <c r="BA79" s="208">
        <f t="shared" si="103"/>
        <v>37</v>
      </c>
      <c r="BB79" s="208">
        <f t="shared" si="103"/>
        <v>42</v>
      </c>
      <c r="BC79" s="208">
        <f t="shared" si="103"/>
        <v>32</v>
      </c>
      <c r="BD79" s="208">
        <f t="shared" si="103"/>
        <v>26</v>
      </c>
      <c r="BE79" s="208">
        <f t="shared" si="103"/>
        <v>27</v>
      </c>
      <c r="BF79" s="208">
        <f t="shared" si="103"/>
        <v>116</v>
      </c>
      <c r="BG79" s="208">
        <f t="shared" si="103"/>
        <v>19</v>
      </c>
      <c r="BH79" s="208">
        <f t="shared" si="103"/>
        <v>21</v>
      </c>
      <c r="BI79" s="208">
        <f t="shared" si="103"/>
        <v>17</v>
      </c>
      <c r="BJ79" s="208">
        <f t="shared" si="103"/>
        <v>23</v>
      </c>
      <c r="BK79" s="208">
        <f t="shared" si="103"/>
        <v>36</v>
      </c>
      <c r="BL79" s="208">
        <f t="shared" si="103"/>
        <v>174</v>
      </c>
      <c r="BM79" s="208">
        <f t="shared" si="103"/>
        <v>30</v>
      </c>
      <c r="BN79" s="208">
        <f t="shared" si="103"/>
        <v>31</v>
      </c>
      <c r="BO79" s="208">
        <f t="shared" ref="BO79:DT79" si="104">SUM(BO80:BO81)</f>
        <v>32</v>
      </c>
      <c r="BP79" s="208">
        <f t="shared" si="104"/>
        <v>47</v>
      </c>
      <c r="BQ79" s="208">
        <f t="shared" si="104"/>
        <v>34</v>
      </c>
      <c r="BR79" s="208">
        <f t="shared" si="104"/>
        <v>156</v>
      </c>
      <c r="BS79" s="208">
        <f t="shared" si="104"/>
        <v>38</v>
      </c>
      <c r="BT79" s="208">
        <f t="shared" si="104"/>
        <v>35</v>
      </c>
      <c r="BU79" s="208">
        <f t="shared" si="104"/>
        <v>33</v>
      </c>
      <c r="BV79" s="208">
        <f t="shared" si="104"/>
        <v>24</v>
      </c>
      <c r="BW79" s="208">
        <f t="shared" si="104"/>
        <v>26</v>
      </c>
      <c r="BX79" s="208">
        <f t="shared" si="104"/>
        <v>203</v>
      </c>
      <c r="BY79" s="208">
        <f t="shared" si="104"/>
        <v>36</v>
      </c>
      <c r="BZ79" s="208">
        <f t="shared" si="104"/>
        <v>45</v>
      </c>
      <c r="CA79" s="208">
        <f t="shared" si="104"/>
        <v>44</v>
      </c>
      <c r="CB79" s="208">
        <f t="shared" si="104"/>
        <v>45</v>
      </c>
      <c r="CC79" s="208">
        <f t="shared" si="104"/>
        <v>33</v>
      </c>
      <c r="CD79" s="208">
        <f t="shared" si="104"/>
        <v>164</v>
      </c>
      <c r="CE79" s="208">
        <f t="shared" si="104"/>
        <v>35</v>
      </c>
      <c r="CF79" s="208">
        <f t="shared" si="104"/>
        <v>27</v>
      </c>
      <c r="CG79" s="208">
        <f t="shared" si="104"/>
        <v>30</v>
      </c>
      <c r="CH79" s="208">
        <f t="shared" si="104"/>
        <v>42</v>
      </c>
      <c r="CI79" s="208">
        <f t="shared" si="104"/>
        <v>30</v>
      </c>
      <c r="CJ79" s="208">
        <f t="shared" si="104"/>
        <v>135</v>
      </c>
      <c r="CK79" s="208">
        <f t="shared" si="104"/>
        <v>38</v>
      </c>
      <c r="CL79" s="208">
        <f t="shared" si="104"/>
        <v>22</v>
      </c>
      <c r="CM79" s="208">
        <f t="shared" si="104"/>
        <v>25</v>
      </c>
      <c r="CN79" s="208">
        <f t="shared" si="104"/>
        <v>25</v>
      </c>
      <c r="CO79" s="208">
        <f t="shared" si="104"/>
        <v>25</v>
      </c>
      <c r="CP79" s="208">
        <f t="shared" si="104"/>
        <v>68</v>
      </c>
      <c r="CQ79" s="208">
        <f t="shared" si="104"/>
        <v>24</v>
      </c>
      <c r="CR79" s="208">
        <f t="shared" si="104"/>
        <v>11</v>
      </c>
      <c r="CS79" s="208">
        <f t="shared" si="104"/>
        <v>14</v>
      </c>
      <c r="CT79" s="208">
        <f t="shared" si="104"/>
        <v>10</v>
      </c>
      <c r="CU79" s="208">
        <f t="shared" si="104"/>
        <v>9</v>
      </c>
      <c r="CV79" s="208">
        <f t="shared" si="104"/>
        <v>36</v>
      </c>
      <c r="CW79" s="208">
        <f t="shared" si="104"/>
        <v>4</v>
      </c>
      <c r="CX79" s="208">
        <f t="shared" si="104"/>
        <v>9</v>
      </c>
      <c r="CY79" s="208">
        <f t="shared" si="104"/>
        <v>5</v>
      </c>
      <c r="CZ79" s="208">
        <f t="shared" si="104"/>
        <v>14</v>
      </c>
      <c r="DA79" s="208">
        <f t="shared" si="104"/>
        <v>4</v>
      </c>
      <c r="DB79" s="208">
        <f t="shared" si="104"/>
        <v>18</v>
      </c>
      <c r="DC79" s="208">
        <f t="shared" si="104"/>
        <v>6</v>
      </c>
      <c r="DD79" s="208">
        <f t="shared" si="104"/>
        <v>4</v>
      </c>
      <c r="DE79" s="208">
        <f t="shared" si="104"/>
        <v>4</v>
      </c>
      <c r="DF79" s="208">
        <f t="shared" si="104"/>
        <v>3</v>
      </c>
      <c r="DG79" s="208">
        <f t="shared" si="104"/>
        <v>1</v>
      </c>
      <c r="DH79" s="208">
        <f t="shared" si="104"/>
        <v>5</v>
      </c>
      <c r="DI79" s="208">
        <f t="shared" si="104"/>
        <v>3</v>
      </c>
      <c r="DJ79" s="208">
        <f t="shared" si="104"/>
        <v>0</v>
      </c>
      <c r="DK79" s="208">
        <f t="shared" si="104"/>
        <v>0</v>
      </c>
      <c r="DL79" s="208">
        <f t="shared" si="104"/>
        <v>1</v>
      </c>
      <c r="DM79" s="208">
        <f t="shared" si="104"/>
        <v>1</v>
      </c>
      <c r="DN79" s="208">
        <f t="shared" si="104"/>
        <v>2</v>
      </c>
      <c r="DO79" s="208">
        <f t="shared" si="104"/>
        <v>0</v>
      </c>
      <c r="DP79" s="208">
        <f t="shared" si="104"/>
        <v>0</v>
      </c>
      <c r="DQ79" s="208">
        <f t="shared" si="104"/>
        <v>1</v>
      </c>
      <c r="DR79" s="208">
        <f t="shared" si="104"/>
        <v>1</v>
      </c>
      <c r="DS79" s="208">
        <f t="shared" si="104"/>
        <v>0</v>
      </c>
      <c r="DT79" s="380">
        <f t="shared" si="104"/>
        <v>0</v>
      </c>
    </row>
    <row r="80" spans="1:124" s="298" customFormat="1" ht="16.2" customHeight="1" x14ac:dyDescent="0.2">
      <c r="A80" s="576"/>
      <c r="B80" s="381" t="s">
        <v>18</v>
      </c>
      <c r="C80" s="379">
        <f>SUM(D80,J80,P80,V80,AB80,AH80,AN80,AT80,AZ80,BF80,BL80,BR80,BX80,CD80,CJ80,CP80,CV80,DB80,DH80,DN80,DT80)</f>
        <v>1137</v>
      </c>
      <c r="D80" s="208">
        <f>SUM(E80:I80)</f>
        <v>26</v>
      </c>
      <c r="E80" s="387">
        <v>8</v>
      </c>
      <c r="F80" s="387">
        <v>5</v>
      </c>
      <c r="G80" s="387">
        <v>5</v>
      </c>
      <c r="H80" s="387">
        <v>5</v>
      </c>
      <c r="I80" s="387">
        <v>3</v>
      </c>
      <c r="J80" s="208">
        <f>SUM(K80:O80)</f>
        <v>27</v>
      </c>
      <c r="K80" s="387">
        <v>5</v>
      </c>
      <c r="L80" s="387">
        <v>6</v>
      </c>
      <c r="M80" s="387">
        <v>4</v>
      </c>
      <c r="N80" s="387">
        <v>7</v>
      </c>
      <c r="O80" s="387">
        <v>5</v>
      </c>
      <c r="P80" s="208">
        <f>SUM(Q80:U80)</f>
        <v>26</v>
      </c>
      <c r="Q80" s="387">
        <v>5</v>
      </c>
      <c r="R80" s="387">
        <v>4</v>
      </c>
      <c r="S80" s="387">
        <v>6</v>
      </c>
      <c r="T80" s="387">
        <v>6</v>
      </c>
      <c r="U80" s="387">
        <v>5</v>
      </c>
      <c r="V80" s="208">
        <f>SUM(W80:AA80)</f>
        <v>28</v>
      </c>
      <c r="W80" s="387">
        <v>1</v>
      </c>
      <c r="X80" s="387">
        <v>7</v>
      </c>
      <c r="Y80" s="387">
        <v>9</v>
      </c>
      <c r="Z80" s="387">
        <v>4</v>
      </c>
      <c r="AA80" s="387">
        <v>7</v>
      </c>
      <c r="AB80" s="208">
        <f>SUM(AC80:AG80)</f>
        <v>59</v>
      </c>
      <c r="AC80" s="387">
        <v>12</v>
      </c>
      <c r="AD80" s="387">
        <v>7</v>
      </c>
      <c r="AE80" s="387">
        <v>15</v>
      </c>
      <c r="AF80" s="387">
        <v>10</v>
      </c>
      <c r="AG80" s="387">
        <v>15</v>
      </c>
      <c r="AH80" s="208">
        <f>SUM(AI80:AM80)</f>
        <v>136</v>
      </c>
      <c r="AI80" s="387">
        <v>18</v>
      </c>
      <c r="AJ80" s="387">
        <v>18</v>
      </c>
      <c r="AK80" s="387">
        <v>38</v>
      </c>
      <c r="AL80" s="387">
        <v>32</v>
      </c>
      <c r="AM80" s="387">
        <v>30</v>
      </c>
      <c r="AN80" s="208">
        <f>SUM(AO80:AS80)</f>
        <v>136</v>
      </c>
      <c r="AO80" s="387">
        <v>34</v>
      </c>
      <c r="AP80" s="387">
        <v>30</v>
      </c>
      <c r="AQ80" s="387">
        <v>23</v>
      </c>
      <c r="AR80" s="387">
        <v>25</v>
      </c>
      <c r="AS80" s="387">
        <v>24</v>
      </c>
      <c r="AT80" s="208">
        <f>SUM(AU80:AY80)</f>
        <v>85</v>
      </c>
      <c r="AU80" s="387">
        <v>17</v>
      </c>
      <c r="AV80" s="387">
        <v>17</v>
      </c>
      <c r="AW80" s="387">
        <v>21</v>
      </c>
      <c r="AX80" s="387">
        <v>12</v>
      </c>
      <c r="AY80" s="387">
        <v>18</v>
      </c>
      <c r="AZ80" s="208">
        <f>SUM(BA80:BE80)</f>
        <v>88</v>
      </c>
      <c r="BA80" s="387">
        <v>19</v>
      </c>
      <c r="BB80" s="387">
        <v>26</v>
      </c>
      <c r="BC80" s="387">
        <v>16</v>
      </c>
      <c r="BD80" s="387">
        <v>11</v>
      </c>
      <c r="BE80" s="387">
        <v>16</v>
      </c>
      <c r="BF80" s="208">
        <f>SUM(BG80:BK80)</f>
        <v>51</v>
      </c>
      <c r="BG80" s="387">
        <v>9</v>
      </c>
      <c r="BH80" s="387">
        <v>12</v>
      </c>
      <c r="BI80" s="387">
        <v>10</v>
      </c>
      <c r="BJ80" s="387">
        <v>9</v>
      </c>
      <c r="BK80" s="387">
        <v>11</v>
      </c>
      <c r="BL80" s="208">
        <f>SUM(BM80:BQ80)</f>
        <v>78</v>
      </c>
      <c r="BM80" s="387">
        <v>16</v>
      </c>
      <c r="BN80" s="387">
        <v>10</v>
      </c>
      <c r="BO80" s="387">
        <v>14</v>
      </c>
      <c r="BP80" s="387">
        <v>21</v>
      </c>
      <c r="BQ80" s="387">
        <v>17</v>
      </c>
      <c r="BR80" s="208">
        <f>SUM(BS80:BW80)</f>
        <v>77</v>
      </c>
      <c r="BS80" s="387">
        <v>17</v>
      </c>
      <c r="BT80" s="387">
        <v>18</v>
      </c>
      <c r="BU80" s="387">
        <v>16</v>
      </c>
      <c r="BV80" s="387">
        <v>13</v>
      </c>
      <c r="BW80" s="387">
        <v>13</v>
      </c>
      <c r="BX80" s="208">
        <f>SUM(BY80:CC80)</f>
        <v>116</v>
      </c>
      <c r="BY80" s="387">
        <v>20</v>
      </c>
      <c r="BZ80" s="387">
        <v>22</v>
      </c>
      <c r="CA80" s="387">
        <v>25</v>
      </c>
      <c r="CB80" s="387">
        <v>31</v>
      </c>
      <c r="CC80" s="387">
        <v>18</v>
      </c>
      <c r="CD80" s="208">
        <f>SUM(CE80:CI80)</f>
        <v>80</v>
      </c>
      <c r="CE80" s="387">
        <v>20</v>
      </c>
      <c r="CF80" s="387">
        <v>10</v>
      </c>
      <c r="CG80" s="387">
        <v>15</v>
      </c>
      <c r="CH80" s="387">
        <v>23</v>
      </c>
      <c r="CI80" s="387">
        <v>12</v>
      </c>
      <c r="CJ80" s="208">
        <f>SUM(CK80:CO80)</f>
        <v>78</v>
      </c>
      <c r="CK80" s="387">
        <v>21</v>
      </c>
      <c r="CL80" s="387">
        <v>9</v>
      </c>
      <c r="CM80" s="387">
        <v>15</v>
      </c>
      <c r="CN80" s="387">
        <v>16</v>
      </c>
      <c r="CO80" s="387">
        <v>17</v>
      </c>
      <c r="CP80" s="208">
        <f>SUM(CQ80:CU80)</f>
        <v>30</v>
      </c>
      <c r="CQ80" s="387">
        <v>12</v>
      </c>
      <c r="CR80" s="387">
        <v>5</v>
      </c>
      <c r="CS80" s="387">
        <v>5</v>
      </c>
      <c r="CT80" s="387">
        <v>3</v>
      </c>
      <c r="CU80" s="387">
        <v>5</v>
      </c>
      <c r="CV80" s="208">
        <f>SUM(CW80:DA80)</f>
        <v>10</v>
      </c>
      <c r="CW80" s="387">
        <v>2</v>
      </c>
      <c r="CX80" s="387">
        <v>4</v>
      </c>
      <c r="CY80" s="387">
        <v>2</v>
      </c>
      <c r="CZ80" s="387">
        <v>2</v>
      </c>
      <c r="DA80" s="387">
        <v>0</v>
      </c>
      <c r="DB80" s="208">
        <f>SUM(DC80:DG80)</f>
        <v>3</v>
      </c>
      <c r="DC80" s="387">
        <v>0</v>
      </c>
      <c r="DD80" s="387">
        <v>1</v>
      </c>
      <c r="DE80" s="387">
        <v>2</v>
      </c>
      <c r="DF80" s="387">
        <v>0</v>
      </c>
      <c r="DG80" s="387">
        <v>0</v>
      </c>
      <c r="DH80" s="208">
        <f>SUM(DI80:DM80)</f>
        <v>2</v>
      </c>
      <c r="DI80" s="387">
        <v>1</v>
      </c>
      <c r="DJ80" s="387">
        <v>0</v>
      </c>
      <c r="DK80" s="387">
        <v>0</v>
      </c>
      <c r="DL80" s="387">
        <v>0</v>
      </c>
      <c r="DM80" s="387">
        <v>1</v>
      </c>
      <c r="DN80" s="208">
        <f>SUM(DO80:DS80)</f>
        <v>1</v>
      </c>
      <c r="DO80" s="387">
        <v>0</v>
      </c>
      <c r="DP80" s="387">
        <v>0</v>
      </c>
      <c r="DQ80" s="387">
        <v>0</v>
      </c>
      <c r="DR80" s="387">
        <v>1</v>
      </c>
      <c r="DS80" s="387">
        <v>0</v>
      </c>
      <c r="DT80" s="388">
        <v>0</v>
      </c>
    </row>
    <row r="81" spans="1:124" s="298" customFormat="1" ht="16.2" customHeight="1" x14ac:dyDescent="0.2">
      <c r="A81" s="576"/>
      <c r="B81" s="381" t="s">
        <v>19</v>
      </c>
      <c r="C81" s="379">
        <f>SUM(D81,J81,P81,V81,AB81,AH81,AN81,AT81,AZ81,BF81,BL81,BR81,BX81,CD81,CJ81,CP81,CV81,DB81,DH81,DN81,DT81)</f>
        <v>1099</v>
      </c>
      <c r="D81" s="208">
        <f>SUM(E81:I81)</f>
        <v>22</v>
      </c>
      <c r="E81" s="387">
        <v>6</v>
      </c>
      <c r="F81" s="387">
        <v>4</v>
      </c>
      <c r="G81" s="387">
        <v>6</v>
      </c>
      <c r="H81" s="387">
        <v>1</v>
      </c>
      <c r="I81" s="387">
        <v>5</v>
      </c>
      <c r="J81" s="208">
        <f>SUM(K81:O81)</f>
        <v>25</v>
      </c>
      <c r="K81" s="387">
        <v>4</v>
      </c>
      <c r="L81" s="387">
        <v>7</v>
      </c>
      <c r="M81" s="387">
        <v>3</v>
      </c>
      <c r="N81" s="387">
        <v>5</v>
      </c>
      <c r="O81" s="387">
        <v>6</v>
      </c>
      <c r="P81" s="208">
        <f>SUM(Q81:U81)</f>
        <v>25</v>
      </c>
      <c r="Q81" s="387">
        <v>4</v>
      </c>
      <c r="R81" s="387">
        <v>6</v>
      </c>
      <c r="S81" s="387">
        <v>9</v>
      </c>
      <c r="T81" s="387">
        <v>2</v>
      </c>
      <c r="U81" s="387">
        <v>4</v>
      </c>
      <c r="V81" s="208">
        <f>SUM(W81:AA81)</f>
        <v>30</v>
      </c>
      <c r="W81" s="387">
        <v>9</v>
      </c>
      <c r="X81" s="387">
        <v>3</v>
      </c>
      <c r="Y81" s="387">
        <v>9</v>
      </c>
      <c r="Z81" s="387">
        <v>5</v>
      </c>
      <c r="AA81" s="387">
        <v>4</v>
      </c>
      <c r="AB81" s="208">
        <f>SUM(AC81:AG81)</f>
        <v>62</v>
      </c>
      <c r="AC81" s="387">
        <v>13</v>
      </c>
      <c r="AD81" s="387">
        <v>12</v>
      </c>
      <c r="AE81" s="387">
        <v>10</v>
      </c>
      <c r="AF81" s="387">
        <v>16</v>
      </c>
      <c r="AG81" s="387">
        <v>11</v>
      </c>
      <c r="AH81" s="208">
        <f>SUM(AI81:AM81)</f>
        <v>135</v>
      </c>
      <c r="AI81" s="387">
        <v>25</v>
      </c>
      <c r="AJ81" s="387">
        <v>12</v>
      </c>
      <c r="AK81" s="387">
        <v>37</v>
      </c>
      <c r="AL81" s="387">
        <v>32</v>
      </c>
      <c r="AM81" s="387">
        <v>29</v>
      </c>
      <c r="AN81" s="208">
        <f>SUM(AO81:AS81)</f>
        <v>96</v>
      </c>
      <c r="AO81" s="387">
        <v>25</v>
      </c>
      <c r="AP81" s="387">
        <v>25</v>
      </c>
      <c r="AQ81" s="387">
        <v>20</v>
      </c>
      <c r="AR81" s="387">
        <v>13</v>
      </c>
      <c r="AS81" s="387">
        <v>13</v>
      </c>
      <c r="AT81" s="208">
        <f>SUM(AU81:AY81)</f>
        <v>77</v>
      </c>
      <c r="AU81" s="387">
        <v>21</v>
      </c>
      <c r="AV81" s="387">
        <v>10</v>
      </c>
      <c r="AW81" s="387">
        <v>15</v>
      </c>
      <c r="AX81" s="387">
        <v>19</v>
      </c>
      <c r="AY81" s="387">
        <v>12</v>
      </c>
      <c r="AZ81" s="208">
        <f>SUM(BA81:BE81)</f>
        <v>76</v>
      </c>
      <c r="BA81" s="387">
        <v>18</v>
      </c>
      <c r="BB81" s="387">
        <v>16</v>
      </c>
      <c r="BC81" s="387">
        <v>16</v>
      </c>
      <c r="BD81" s="387">
        <v>15</v>
      </c>
      <c r="BE81" s="387">
        <v>11</v>
      </c>
      <c r="BF81" s="208">
        <f>SUM(BG81:BK81)</f>
        <v>65</v>
      </c>
      <c r="BG81" s="387">
        <v>10</v>
      </c>
      <c r="BH81" s="387">
        <v>9</v>
      </c>
      <c r="BI81" s="387">
        <v>7</v>
      </c>
      <c r="BJ81" s="387">
        <v>14</v>
      </c>
      <c r="BK81" s="387">
        <v>25</v>
      </c>
      <c r="BL81" s="208">
        <f>SUM(BM81:BQ81)</f>
        <v>96</v>
      </c>
      <c r="BM81" s="387">
        <v>14</v>
      </c>
      <c r="BN81" s="387">
        <v>21</v>
      </c>
      <c r="BO81" s="387">
        <v>18</v>
      </c>
      <c r="BP81" s="387">
        <v>26</v>
      </c>
      <c r="BQ81" s="387">
        <v>17</v>
      </c>
      <c r="BR81" s="208">
        <f>SUM(BS81:BW81)</f>
        <v>79</v>
      </c>
      <c r="BS81" s="387">
        <v>21</v>
      </c>
      <c r="BT81" s="387">
        <v>17</v>
      </c>
      <c r="BU81" s="387">
        <v>17</v>
      </c>
      <c r="BV81" s="387">
        <v>11</v>
      </c>
      <c r="BW81" s="387">
        <v>13</v>
      </c>
      <c r="BX81" s="208">
        <f>SUM(BY81:CC81)</f>
        <v>87</v>
      </c>
      <c r="BY81" s="387">
        <v>16</v>
      </c>
      <c r="BZ81" s="387">
        <v>23</v>
      </c>
      <c r="CA81" s="387">
        <v>19</v>
      </c>
      <c r="CB81" s="387">
        <v>14</v>
      </c>
      <c r="CC81" s="387">
        <v>15</v>
      </c>
      <c r="CD81" s="208">
        <f>SUM(CE81:CI81)</f>
        <v>84</v>
      </c>
      <c r="CE81" s="387">
        <v>15</v>
      </c>
      <c r="CF81" s="387">
        <v>17</v>
      </c>
      <c r="CG81" s="387">
        <v>15</v>
      </c>
      <c r="CH81" s="387">
        <v>19</v>
      </c>
      <c r="CI81" s="387">
        <v>18</v>
      </c>
      <c r="CJ81" s="208">
        <f>SUM(CK81:CO81)</f>
        <v>57</v>
      </c>
      <c r="CK81" s="387">
        <v>17</v>
      </c>
      <c r="CL81" s="387">
        <v>13</v>
      </c>
      <c r="CM81" s="387">
        <v>10</v>
      </c>
      <c r="CN81" s="387">
        <v>9</v>
      </c>
      <c r="CO81" s="387">
        <v>8</v>
      </c>
      <c r="CP81" s="208">
        <f>SUM(CQ81:CU81)</f>
        <v>38</v>
      </c>
      <c r="CQ81" s="387">
        <v>12</v>
      </c>
      <c r="CR81" s="387">
        <v>6</v>
      </c>
      <c r="CS81" s="387">
        <v>9</v>
      </c>
      <c r="CT81" s="387">
        <v>7</v>
      </c>
      <c r="CU81" s="387">
        <v>4</v>
      </c>
      <c r="CV81" s="208">
        <f>SUM(CW81:DA81)</f>
        <v>26</v>
      </c>
      <c r="CW81" s="387">
        <v>2</v>
      </c>
      <c r="CX81" s="387">
        <v>5</v>
      </c>
      <c r="CY81" s="387">
        <v>3</v>
      </c>
      <c r="CZ81" s="387">
        <v>12</v>
      </c>
      <c r="DA81" s="387">
        <v>4</v>
      </c>
      <c r="DB81" s="208">
        <f>SUM(DC81:DG81)</f>
        <v>15</v>
      </c>
      <c r="DC81" s="387">
        <v>6</v>
      </c>
      <c r="DD81" s="387">
        <v>3</v>
      </c>
      <c r="DE81" s="387">
        <v>2</v>
      </c>
      <c r="DF81" s="387">
        <v>3</v>
      </c>
      <c r="DG81" s="387">
        <v>1</v>
      </c>
      <c r="DH81" s="208">
        <f>SUM(DI81:DM81)</f>
        <v>3</v>
      </c>
      <c r="DI81" s="387">
        <v>2</v>
      </c>
      <c r="DJ81" s="387">
        <v>0</v>
      </c>
      <c r="DK81" s="387">
        <v>0</v>
      </c>
      <c r="DL81" s="387">
        <v>1</v>
      </c>
      <c r="DM81" s="387">
        <v>0</v>
      </c>
      <c r="DN81" s="208">
        <f>SUM(DO81:DS81)</f>
        <v>1</v>
      </c>
      <c r="DO81" s="387">
        <v>0</v>
      </c>
      <c r="DP81" s="387">
        <v>0</v>
      </c>
      <c r="DQ81" s="387">
        <v>1</v>
      </c>
      <c r="DR81" s="387">
        <v>0</v>
      </c>
      <c r="DS81" s="387">
        <v>0</v>
      </c>
      <c r="DT81" s="388">
        <v>0</v>
      </c>
    </row>
    <row r="82" spans="1:124" s="298" customFormat="1" ht="16.2" customHeight="1" x14ac:dyDescent="0.2">
      <c r="A82" s="564" t="s">
        <v>71</v>
      </c>
      <c r="B82" s="378" t="s">
        <v>17</v>
      </c>
      <c r="C82" s="379">
        <f t="shared" ref="C82:BN82" si="105">SUM(C83:C84)</f>
        <v>42156</v>
      </c>
      <c r="D82" s="208">
        <f t="shared" si="105"/>
        <v>1850</v>
      </c>
      <c r="E82" s="208">
        <f t="shared" si="105"/>
        <v>340</v>
      </c>
      <c r="F82" s="208">
        <f t="shared" si="105"/>
        <v>347</v>
      </c>
      <c r="G82" s="208">
        <f t="shared" si="105"/>
        <v>350</v>
      </c>
      <c r="H82" s="208">
        <f t="shared" si="105"/>
        <v>412</v>
      </c>
      <c r="I82" s="208">
        <f t="shared" si="105"/>
        <v>401</v>
      </c>
      <c r="J82" s="208">
        <f t="shared" si="105"/>
        <v>2513</v>
      </c>
      <c r="K82" s="208">
        <f t="shared" si="105"/>
        <v>436</v>
      </c>
      <c r="L82" s="208">
        <f t="shared" si="105"/>
        <v>535</v>
      </c>
      <c r="M82" s="208">
        <f t="shared" si="105"/>
        <v>546</v>
      </c>
      <c r="N82" s="208">
        <f t="shared" si="105"/>
        <v>511</v>
      </c>
      <c r="O82" s="208">
        <f t="shared" si="105"/>
        <v>485</v>
      </c>
      <c r="P82" s="208">
        <f t="shared" si="105"/>
        <v>2256</v>
      </c>
      <c r="Q82" s="208">
        <f t="shared" si="105"/>
        <v>497</v>
      </c>
      <c r="R82" s="208">
        <f t="shared" si="105"/>
        <v>492</v>
      </c>
      <c r="S82" s="208">
        <f t="shared" si="105"/>
        <v>440</v>
      </c>
      <c r="T82" s="208">
        <f t="shared" si="105"/>
        <v>401</v>
      </c>
      <c r="U82" s="208">
        <f t="shared" si="105"/>
        <v>426</v>
      </c>
      <c r="V82" s="208">
        <f t="shared" si="105"/>
        <v>1875</v>
      </c>
      <c r="W82" s="208">
        <f t="shared" si="105"/>
        <v>434</v>
      </c>
      <c r="X82" s="208">
        <f t="shared" si="105"/>
        <v>329</v>
      </c>
      <c r="Y82" s="208">
        <f t="shared" si="105"/>
        <v>355</v>
      </c>
      <c r="Z82" s="208">
        <f t="shared" si="105"/>
        <v>368</v>
      </c>
      <c r="AA82" s="208">
        <f t="shared" si="105"/>
        <v>389</v>
      </c>
      <c r="AB82" s="208">
        <f t="shared" si="105"/>
        <v>2543</v>
      </c>
      <c r="AC82" s="208">
        <f t="shared" si="105"/>
        <v>447</v>
      </c>
      <c r="AD82" s="208">
        <f t="shared" si="105"/>
        <v>466</v>
      </c>
      <c r="AE82" s="208">
        <f t="shared" si="105"/>
        <v>591</v>
      </c>
      <c r="AF82" s="208">
        <f t="shared" si="105"/>
        <v>556</v>
      </c>
      <c r="AG82" s="208">
        <f t="shared" si="105"/>
        <v>483</v>
      </c>
      <c r="AH82" s="208">
        <f t="shared" si="105"/>
        <v>2192</v>
      </c>
      <c r="AI82" s="208">
        <f t="shared" si="105"/>
        <v>436</v>
      </c>
      <c r="AJ82" s="208">
        <f t="shared" si="105"/>
        <v>451</v>
      </c>
      <c r="AK82" s="208">
        <f t="shared" si="105"/>
        <v>427</v>
      </c>
      <c r="AL82" s="208">
        <f t="shared" si="105"/>
        <v>438</v>
      </c>
      <c r="AM82" s="208">
        <f t="shared" si="105"/>
        <v>440</v>
      </c>
      <c r="AN82" s="208">
        <f t="shared" si="105"/>
        <v>2664</v>
      </c>
      <c r="AO82" s="208">
        <f t="shared" si="105"/>
        <v>477</v>
      </c>
      <c r="AP82" s="208">
        <f t="shared" si="105"/>
        <v>526</v>
      </c>
      <c r="AQ82" s="208">
        <f t="shared" si="105"/>
        <v>547</v>
      </c>
      <c r="AR82" s="208">
        <f t="shared" si="105"/>
        <v>558</v>
      </c>
      <c r="AS82" s="208">
        <f t="shared" si="105"/>
        <v>556</v>
      </c>
      <c r="AT82" s="208">
        <f t="shared" si="105"/>
        <v>3292</v>
      </c>
      <c r="AU82" s="208">
        <f t="shared" si="105"/>
        <v>596</v>
      </c>
      <c r="AV82" s="208">
        <f t="shared" si="105"/>
        <v>623</v>
      </c>
      <c r="AW82" s="208">
        <f t="shared" si="105"/>
        <v>670</v>
      </c>
      <c r="AX82" s="208">
        <f t="shared" si="105"/>
        <v>655</v>
      </c>
      <c r="AY82" s="208">
        <f t="shared" si="105"/>
        <v>748</v>
      </c>
      <c r="AZ82" s="208">
        <f t="shared" si="105"/>
        <v>3760</v>
      </c>
      <c r="BA82" s="208">
        <f t="shared" si="105"/>
        <v>832</v>
      </c>
      <c r="BB82" s="208">
        <f t="shared" si="105"/>
        <v>800</v>
      </c>
      <c r="BC82" s="208">
        <f t="shared" si="105"/>
        <v>803</v>
      </c>
      <c r="BD82" s="208">
        <f t="shared" si="105"/>
        <v>709</v>
      </c>
      <c r="BE82" s="208">
        <f t="shared" si="105"/>
        <v>616</v>
      </c>
      <c r="BF82" s="208">
        <f t="shared" si="105"/>
        <v>3112</v>
      </c>
      <c r="BG82" s="208">
        <f t="shared" si="105"/>
        <v>577</v>
      </c>
      <c r="BH82" s="208">
        <f t="shared" si="105"/>
        <v>614</v>
      </c>
      <c r="BI82" s="208">
        <f t="shared" si="105"/>
        <v>611</v>
      </c>
      <c r="BJ82" s="208">
        <f t="shared" si="105"/>
        <v>631</v>
      </c>
      <c r="BK82" s="208">
        <f t="shared" si="105"/>
        <v>679</v>
      </c>
      <c r="BL82" s="208">
        <f t="shared" si="105"/>
        <v>3490</v>
      </c>
      <c r="BM82" s="208">
        <f t="shared" si="105"/>
        <v>650</v>
      </c>
      <c r="BN82" s="208">
        <f t="shared" si="105"/>
        <v>664</v>
      </c>
      <c r="BO82" s="208">
        <f t="shared" ref="BO82:DT82" si="106">SUM(BO83:BO84)</f>
        <v>722</v>
      </c>
      <c r="BP82" s="208">
        <f t="shared" si="106"/>
        <v>739</v>
      </c>
      <c r="BQ82" s="208">
        <f t="shared" si="106"/>
        <v>715</v>
      </c>
      <c r="BR82" s="208">
        <f t="shared" si="106"/>
        <v>3067</v>
      </c>
      <c r="BS82" s="208">
        <f t="shared" si="106"/>
        <v>675</v>
      </c>
      <c r="BT82" s="208">
        <f t="shared" si="106"/>
        <v>622</v>
      </c>
      <c r="BU82" s="208">
        <f t="shared" si="106"/>
        <v>586</v>
      </c>
      <c r="BV82" s="208">
        <f t="shared" si="106"/>
        <v>602</v>
      </c>
      <c r="BW82" s="208">
        <f t="shared" si="106"/>
        <v>582</v>
      </c>
      <c r="BX82" s="208">
        <f t="shared" si="106"/>
        <v>3291</v>
      </c>
      <c r="BY82" s="208">
        <f t="shared" si="106"/>
        <v>655</v>
      </c>
      <c r="BZ82" s="208">
        <f t="shared" si="106"/>
        <v>710</v>
      </c>
      <c r="CA82" s="208">
        <f t="shared" si="106"/>
        <v>724</v>
      </c>
      <c r="CB82" s="208">
        <f t="shared" si="106"/>
        <v>615</v>
      </c>
      <c r="CC82" s="208">
        <f t="shared" si="106"/>
        <v>587</v>
      </c>
      <c r="CD82" s="208">
        <f t="shared" si="106"/>
        <v>2515</v>
      </c>
      <c r="CE82" s="208">
        <f t="shared" si="106"/>
        <v>593</v>
      </c>
      <c r="CF82" s="208">
        <f t="shared" si="106"/>
        <v>542</v>
      </c>
      <c r="CG82" s="208">
        <f t="shared" si="106"/>
        <v>546</v>
      </c>
      <c r="CH82" s="208">
        <f t="shared" si="106"/>
        <v>472</v>
      </c>
      <c r="CI82" s="208">
        <f t="shared" si="106"/>
        <v>362</v>
      </c>
      <c r="CJ82" s="208">
        <f t="shared" si="106"/>
        <v>1654</v>
      </c>
      <c r="CK82" s="208">
        <f t="shared" si="106"/>
        <v>421</v>
      </c>
      <c r="CL82" s="208">
        <f t="shared" si="106"/>
        <v>316</v>
      </c>
      <c r="CM82" s="208">
        <f t="shared" si="106"/>
        <v>306</v>
      </c>
      <c r="CN82" s="208">
        <f t="shared" si="106"/>
        <v>337</v>
      </c>
      <c r="CO82" s="208">
        <f t="shared" si="106"/>
        <v>274</v>
      </c>
      <c r="CP82" s="208">
        <f t="shared" si="106"/>
        <v>994</v>
      </c>
      <c r="CQ82" s="208">
        <f t="shared" si="106"/>
        <v>269</v>
      </c>
      <c r="CR82" s="208">
        <f t="shared" si="106"/>
        <v>199</v>
      </c>
      <c r="CS82" s="208">
        <f t="shared" si="106"/>
        <v>157</v>
      </c>
      <c r="CT82" s="208">
        <f t="shared" si="106"/>
        <v>188</v>
      </c>
      <c r="CU82" s="208">
        <f t="shared" si="106"/>
        <v>181</v>
      </c>
      <c r="CV82" s="208">
        <f t="shared" si="106"/>
        <v>668</v>
      </c>
      <c r="CW82" s="208">
        <f t="shared" si="106"/>
        <v>194</v>
      </c>
      <c r="CX82" s="208">
        <f t="shared" si="106"/>
        <v>160</v>
      </c>
      <c r="CY82" s="208">
        <f t="shared" si="106"/>
        <v>122</v>
      </c>
      <c r="CZ82" s="208">
        <f t="shared" si="106"/>
        <v>106</v>
      </c>
      <c r="DA82" s="208">
        <f t="shared" si="106"/>
        <v>86</v>
      </c>
      <c r="DB82" s="208">
        <f t="shared" si="106"/>
        <v>290</v>
      </c>
      <c r="DC82" s="208">
        <f t="shared" si="106"/>
        <v>89</v>
      </c>
      <c r="DD82" s="208">
        <f t="shared" si="106"/>
        <v>74</v>
      </c>
      <c r="DE82" s="208">
        <f t="shared" si="106"/>
        <v>59</v>
      </c>
      <c r="DF82" s="208">
        <f t="shared" si="106"/>
        <v>36</v>
      </c>
      <c r="DG82" s="208">
        <f t="shared" si="106"/>
        <v>32</v>
      </c>
      <c r="DH82" s="208">
        <f t="shared" si="106"/>
        <v>110</v>
      </c>
      <c r="DI82" s="208">
        <f t="shared" si="106"/>
        <v>36</v>
      </c>
      <c r="DJ82" s="208">
        <f t="shared" si="106"/>
        <v>23</v>
      </c>
      <c r="DK82" s="208">
        <f t="shared" si="106"/>
        <v>25</v>
      </c>
      <c r="DL82" s="208">
        <f t="shared" si="106"/>
        <v>17</v>
      </c>
      <c r="DM82" s="208">
        <f t="shared" si="106"/>
        <v>9</v>
      </c>
      <c r="DN82" s="208">
        <f t="shared" si="106"/>
        <v>18</v>
      </c>
      <c r="DO82" s="208">
        <f t="shared" si="106"/>
        <v>7</v>
      </c>
      <c r="DP82" s="208">
        <f t="shared" si="106"/>
        <v>5</v>
      </c>
      <c r="DQ82" s="208">
        <f t="shared" si="106"/>
        <v>2</v>
      </c>
      <c r="DR82" s="208">
        <f t="shared" si="106"/>
        <v>3</v>
      </c>
      <c r="DS82" s="208">
        <f t="shared" si="106"/>
        <v>1</v>
      </c>
      <c r="DT82" s="380">
        <f t="shared" si="106"/>
        <v>2</v>
      </c>
    </row>
    <row r="83" spans="1:124" s="298" customFormat="1" ht="16.2" customHeight="1" x14ac:dyDescent="0.2">
      <c r="A83" s="576"/>
      <c r="B83" s="381" t="s">
        <v>18</v>
      </c>
      <c r="C83" s="379">
        <f>SUM(D83,J83,P83,V83,AB83,AH83,AN83,AT83,AZ83,BF83,BL83,BR83,BX83,CD83,CJ83,CP83,CV83,DB83,DH83,DN83,DT83)</f>
        <v>20888</v>
      </c>
      <c r="D83" s="208">
        <f>SUM(E83:I83)</f>
        <v>954</v>
      </c>
      <c r="E83" s="387">
        <v>165</v>
      </c>
      <c r="F83" s="387">
        <v>179</v>
      </c>
      <c r="G83" s="387">
        <v>170</v>
      </c>
      <c r="H83" s="387">
        <v>224</v>
      </c>
      <c r="I83" s="387">
        <v>216</v>
      </c>
      <c r="J83" s="208">
        <f>SUM(K83:O83)</f>
        <v>1282</v>
      </c>
      <c r="K83" s="387">
        <v>225</v>
      </c>
      <c r="L83" s="387">
        <v>272</v>
      </c>
      <c r="M83" s="387">
        <v>285</v>
      </c>
      <c r="N83" s="387">
        <v>247</v>
      </c>
      <c r="O83" s="387">
        <v>253</v>
      </c>
      <c r="P83" s="208">
        <f>SUM(Q83:U83)</f>
        <v>1151</v>
      </c>
      <c r="Q83" s="387">
        <v>254</v>
      </c>
      <c r="R83" s="387">
        <v>246</v>
      </c>
      <c r="S83" s="387">
        <v>205</v>
      </c>
      <c r="T83" s="387">
        <v>207</v>
      </c>
      <c r="U83" s="387">
        <v>239</v>
      </c>
      <c r="V83" s="208">
        <f>SUM(W83:AA83)</f>
        <v>965</v>
      </c>
      <c r="W83" s="387">
        <v>214</v>
      </c>
      <c r="X83" s="387">
        <v>159</v>
      </c>
      <c r="Y83" s="387">
        <v>201</v>
      </c>
      <c r="Z83" s="387">
        <v>183</v>
      </c>
      <c r="AA83" s="387">
        <v>208</v>
      </c>
      <c r="AB83" s="208">
        <f>SUM(AC83:AG83)</f>
        <v>1448</v>
      </c>
      <c r="AC83" s="387">
        <v>224</v>
      </c>
      <c r="AD83" s="387">
        <v>257</v>
      </c>
      <c r="AE83" s="387">
        <v>354</v>
      </c>
      <c r="AF83" s="387">
        <v>323</v>
      </c>
      <c r="AG83" s="387">
        <v>290</v>
      </c>
      <c r="AH83" s="208">
        <f>SUM(AI83:AM83)</f>
        <v>1215</v>
      </c>
      <c r="AI83" s="387">
        <v>257</v>
      </c>
      <c r="AJ83" s="387">
        <v>260</v>
      </c>
      <c r="AK83" s="387">
        <v>221</v>
      </c>
      <c r="AL83" s="387">
        <v>240</v>
      </c>
      <c r="AM83" s="387">
        <v>237</v>
      </c>
      <c r="AN83" s="208">
        <f>SUM(AO83:AS83)</f>
        <v>1339</v>
      </c>
      <c r="AO83" s="387">
        <v>242</v>
      </c>
      <c r="AP83" s="387">
        <v>259</v>
      </c>
      <c r="AQ83" s="387">
        <v>264</v>
      </c>
      <c r="AR83" s="387">
        <v>284</v>
      </c>
      <c r="AS83" s="387">
        <v>290</v>
      </c>
      <c r="AT83" s="208">
        <f>SUM(AU83:AY83)</f>
        <v>1674</v>
      </c>
      <c r="AU83" s="387">
        <v>287</v>
      </c>
      <c r="AV83" s="387">
        <v>314</v>
      </c>
      <c r="AW83" s="387">
        <v>355</v>
      </c>
      <c r="AX83" s="387">
        <v>341</v>
      </c>
      <c r="AY83" s="387">
        <v>377</v>
      </c>
      <c r="AZ83" s="208">
        <f>SUM(BA83:BE83)</f>
        <v>1902</v>
      </c>
      <c r="BA83" s="387">
        <v>427</v>
      </c>
      <c r="BB83" s="387">
        <v>397</v>
      </c>
      <c r="BC83" s="387">
        <v>407</v>
      </c>
      <c r="BD83" s="387">
        <v>351</v>
      </c>
      <c r="BE83" s="387">
        <v>320</v>
      </c>
      <c r="BF83" s="208">
        <f>SUM(BG83:BK83)</f>
        <v>1535</v>
      </c>
      <c r="BG83" s="387">
        <v>310</v>
      </c>
      <c r="BH83" s="387">
        <v>317</v>
      </c>
      <c r="BI83" s="387">
        <v>298</v>
      </c>
      <c r="BJ83" s="387">
        <v>301</v>
      </c>
      <c r="BK83" s="387">
        <v>309</v>
      </c>
      <c r="BL83" s="208">
        <f>SUM(BM83:BQ83)</f>
        <v>1622</v>
      </c>
      <c r="BM83" s="387">
        <v>315</v>
      </c>
      <c r="BN83" s="387">
        <v>302</v>
      </c>
      <c r="BO83" s="387">
        <v>332</v>
      </c>
      <c r="BP83" s="387">
        <v>340</v>
      </c>
      <c r="BQ83" s="387">
        <v>333</v>
      </c>
      <c r="BR83" s="208">
        <f>SUM(BS83:BW83)</f>
        <v>1512</v>
      </c>
      <c r="BS83" s="387">
        <v>319</v>
      </c>
      <c r="BT83" s="387">
        <v>328</v>
      </c>
      <c r="BU83" s="387">
        <v>292</v>
      </c>
      <c r="BV83" s="387">
        <v>276</v>
      </c>
      <c r="BW83" s="387">
        <v>297</v>
      </c>
      <c r="BX83" s="208">
        <f>SUM(BY83:CC83)</f>
        <v>1521</v>
      </c>
      <c r="BY83" s="387">
        <v>324</v>
      </c>
      <c r="BZ83" s="387">
        <v>319</v>
      </c>
      <c r="CA83" s="387">
        <v>322</v>
      </c>
      <c r="CB83" s="387">
        <v>284</v>
      </c>
      <c r="CC83" s="387">
        <v>272</v>
      </c>
      <c r="CD83" s="208">
        <f>SUM(CE83:CI83)</f>
        <v>1175</v>
      </c>
      <c r="CE83" s="387">
        <v>297</v>
      </c>
      <c r="CF83" s="387">
        <v>249</v>
      </c>
      <c r="CG83" s="387">
        <v>248</v>
      </c>
      <c r="CH83" s="387">
        <v>227</v>
      </c>
      <c r="CI83" s="387">
        <v>154</v>
      </c>
      <c r="CJ83" s="208">
        <f>SUM(CK83:CO83)</f>
        <v>777</v>
      </c>
      <c r="CK83" s="387">
        <v>206</v>
      </c>
      <c r="CL83" s="387">
        <v>146</v>
      </c>
      <c r="CM83" s="387">
        <v>150</v>
      </c>
      <c r="CN83" s="387">
        <v>147</v>
      </c>
      <c r="CO83" s="387">
        <v>128</v>
      </c>
      <c r="CP83" s="208">
        <f>SUM(CQ83:CU83)</f>
        <v>444</v>
      </c>
      <c r="CQ83" s="387">
        <v>112</v>
      </c>
      <c r="CR83" s="387">
        <v>82</v>
      </c>
      <c r="CS83" s="387">
        <v>70</v>
      </c>
      <c r="CT83" s="387">
        <v>97</v>
      </c>
      <c r="CU83" s="387">
        <v>83</v>
      </c>
      <c r="CV83" s="208">
        <f>SUM(CW83:DA83)</f>
        <v>267</v>
      </c>
      <c r="CW83" s="387">
        <v>89</v>
      </c>
      <c r="CX83" s="387">
        <v>71</v>
      </c>
      <c r="CY83" s="387">
        <v>40</v>
      </c>
      <c r="CZ83" s="387">
        <v>33</v>
      </c>
      <c r="DA83" s="387">
        <v>34</v>
      </c>
      <c r="DB83" s="208">
        <f>SUM(DC83:DG83)</f>
        <v>83</v>
      </c>
      <c r="DC83" s="387">
        <v>28</v>
      </c>
      <c r="DD83" s="387">
        <v>16</v>
      </c>
      <c r="DE83" s="387">
        <v>20</v>
      </c>
      <c r="DF83" s="387">
        <v>13</v>
      </c>
      <c r="DG83" s="387">
        <v>6</v>
      </c>
      <c r="DH83" s="208">
        <f>SUM(DI83:DM83)</f>
        <v>21</v>
      </c>
      <c r="DI83" s="387">
        <v>7</v>
      </c>
      <c r="DJ83" s="387">
        <v>6</v>
      </c>
      <c r="DK83" s="387">
        <v>5</v>
      </c>
      <c r="DL83" s="387">
        <v>1</v>
      </c>
      <c r="DM83" s="387">
        <v>2</v>
      </c>
      <c r="DN83" s="208">
        <f>SUM(DO83:DS83)</f>
        <v>1</v>
      </c>
      <c r="DO83" s="387">
        <v>1</v>
      </c>
      <c r="DP83" s="387">
        <v>0</v>
      </c>
      <c r="DQ83" s="387">
        <v>0</v>
      </c>
      <c r="DR83" s="387">
        <v>0</v>
      </c>
      <c r="DS83" s="387">
        <v>0</v>
      </c>
      <c r="DT83" s="388">
        <v>0</v>
      </c>
    </row>
    <row r="84" spans="1:124" s="298" customFormat="1" ht="16.2" customHeight="1" x14ac:dyDescent="0.2">
      <c r="A84" s="576"/>
      <c r="B84" s="381" t="s">
        <v>19</v>
      </c>
      <c r="C84" s="379">
        <f>SUM(D84,J84,P84,V84,AB84,AH84,AN84,AT84,AZ84,BF84,BL84,BR84,BX84,CD84,CJ84,CP84,CV84,DB84,DH84,DN84,DT84)</f>
        <v>21268</v>
      </c>
      <c r="D84" s="208">
        <f>SUM(E84:I84)</f>
        <v>896</v>
      </c>
      <c r="E84" s="387">
        <v>175</v>
      </c>
      <c r="F84" s="387">
        <v>168</v>
      </c>
      <c r="G84" s="387">
        <v>180</v>
      </c>
      <c r="H84" s="387">
        <v>188</v>
      </c>
      <c r="I84" s="387">
        <v>185</v>
      </c>
      <c r="J84" s="208">
        <f>SUM(K84:O84)</f>
        <v>1231</v>
      </c>
      <c r="K84" s="387">
        <v>211</v>
      </c>
      <c r="L84" s="387">
        <v>263</v>
      </c>
      <c r="M84" s="387">
        <v>261</v>
      </c>
      <c r="N84" s="387">
        <v>264</v>
      </c>
      <c r="O84" s="387">
        <v>232</v>
      </c>
      <c r="P84" s="208">
        <f>SUM(Q84:U84)</f>
        <v>1105</v>
      </c>
      <c r="Q84" s="387">
        <v>243</v>
      </c>
      <c r="R84" s="387">
        <v>246</v>
      </c>
      <c r="S84" s="387">
        <v>235</v>
      </c>
      <c r="T84" s="387">
        <v>194</v>
      </c>
      <c r="U84" s="387">
        <v>187</v>
      </c>
      <c r="V84" s="208">
        <f>SUM(W84:AA84)</f>
        <v>910</v>
      </c>
      <c r="W84" s="387">
        <v>220</v>
      </c>
      <c r="X84" s="387">
        <v>170</v>
      </c>
      <c r="Y84" s="387">
        <v>154</v>
      </c>
      <c r="Z84" s="387">
        <v>185</v>
      </c>
      <c r="AA84" s="387">
        <v>181</v>
      </c>
      <c r="AB84" s="208">
        <f>SUM(AC84:AG84)</f>
        <v>1095</v>
      </c>
      <c r="AC84" s="387">
        <v>223</v>
      </c>
      <c r="AD84" s="387">
        <v>209</v>
      </c>
      <c r="AE84" s="387">
        <v>237</v>
      </c>
      <c r="AF84" s="387">
        <v>233</v>
      </c>
      <c r="AG84" s="387">
        <v>193</v>
      </c>
      <c r="AH84" s="208">
        <f>SUM(AI84:AM84)</f>
        <v>977</v>
      </c>
      <c r="AI84" s="387">
        <v>179</v>
      </c>
      <c r="AJ84" s="387">
        <v>191</v>
      </c>
      <c r="AK84" s="387">
        <v>206</v>
      </c>
      <c r="AL84" s="387">
        <v>198</v>
      </c>
      <c r="AM84" s="387">
        <v>203</v>
      </c>
      <c r="AN84" s="208">
        <f>SUM(AO84:AS84)</f>
        <v>1325</v>
      </c>
      <c r="AO84" s="387">
        <v>235</v>
      </c>
      <c r="AP84" s="387">
        <v>267</v>
      </c>
      <c r="AQ84" s="387">
        <v>283</v>
      </c>
      <c r="AR84" s="387">
        <v>274</v>
      </c>
      <c r="AS84" s="387">
        <v>266</v>
      </c>
      <c r="AT84" s="208">
        <f>SUM(AU84:AY84)</f>
        <v>1618</v>
      </c>
      <c r="AU84" s="387">
        <v>309</v>
      </c>
      <c r="AV84" s="387">
        <v>309</v>
      </c>
      <c r="AW84" s="387">
        <v>315</v>
      </c>
      <c r="AX84" s="387">
        <v>314</v>
      </c>
      <c r="AY84" s="387">
        <v>371</v>
      </c>
      <c r="AZ84" s="208">
        <f>SUM(BA84:BE84)</f>
        <v>1858</v>
      </c>
      <c r="BA84" s="387">
        <v>405</v>
      </c>
      <c r="BB84" s="387">
        <v>403</v>
      </c>
      <c r="BC84" s="387">
        <v>396</v>
      </c>
      <c r="BD84" s="387">
        <v>358</v>
      </c>
      <c r="BE84" s="387">
        <v>296</v>
      </c>
      <c r="BF84" s="208">
        <f>SUM(BG84:BK84)</f>
        <v>1577</v>
      </c>
      <c r="BG84" s="387">
        <v>267</v>
      </c>
      <c r="BH84" s="387">
        <v>297</v>
      </c>
      <c r="BI84" s="387">
        <v>313</v>
      </c>
      <c r="BJ84" s="387">
        <v>330</v>
      </c>
      <c r="BK84" s="387">
        <v>370</v>
      </c>
      <c r="BL84" s="208">
        <f>SUM(BM84:BQ84)</f>
        <v>1868</v>
      </c>
      <c r="BM84" s="387">
        <v>335</v>
      </c>
      <c r="BN84" s="387">
        <v>362</v>
      </c>
      <c r="BO84" s="387">
        <v>390</v>
      </c>
      <c r="BP84" s="387">
        <v>399</v>
      </c>
      <c r="BQ84" s="387">
        <v>382</v>
      </c>
      <c r="BR84" s="208">
        <f>SUM(BS84:BW84)</f>
        <v>1555</v>
      </c>
      <c r="BS84" s="387">
        <v>356</v>
      </c>
      <c r="BT84" s="387">
        <v>294</v>
      </c>
      <c r="BU84" s="387">
        <v>294</v>
      </c>
      <c r="BV84" s="387">
        <v>326</v>
      </c>
      <c r="BW84" s="387">
        <v>285</v>
      </c>
      <c r="BX84" s="208">
        <f>SUM(BY84:CC84)</f>
        <v>1770</v>
      </c>
      <c r="BY84" s="387">
        <v>331</v>
      </c>
      <c r="BZ84" s="387">
        <v>391</v>
      </c>
      <c r="CA84" s="387">
        <v>402</v>
      </c>
      <c r="CB84" s="387">
        <v>331</v>
      </c>
      <c r="CC84" s="387">
        <v>315</v>
      </c>
      <c r="CD84" s="208">
        <f>SUM(CE84:CI84)</f>
        <v>1340</v>
      </c>
      <c r="CE84" s="387">
        <v>296</v>
      </c>
      <c r="CF84" s="387">
        <v>293</v>
      </c>
      <c r="CG84" s="387">
        <v>298</v>
      </c>
      <c r="CH84" s="387">
        <v>245</v>
      </c>
      <c r="CI84" s="387">
        <v>208</v>
      </c>
      <c r="CJ84" s="208">
        <f>SUM(CK84:CO84)</f>
        <v>877</v>
      </c>
      <c r="CK84" s="387">
        <v>215</v>
      </c>
      <c r="CL84" s="387">
        <v>170</v>
      </c>
      <c r="CM84" s="387">
        <v>156</v>
      </c>
      <c r="CN84" s="387">
        <v>190</v>
      </c>
      <c r="CO84" s="387">
        <v>146</v>
      </c>
      <c r="CP84" s="208">
        <f>SUM(CQ84:CU84)</f>
        <v>550</v>
      </c>
      <c r="CQ84" s="387">
        <v>157</v>
      </c>
      <c r="CR84" s="387">
        <v>117</v>
      </c>
      <c r="CS84" s="387">
        <v>87</v>
      </c>
      <c r="CT84" s="387">
        <v>91</v>
      </c>
      <c r="CU84" s="387">
        <v>98</v>
      </c>
      <c r="CV84" s="208">
        <f>SUM(CW84:DA84)</f>
        <v>401</v>
      </c>
      <c r="CW84" s="387">
        <v>105</v>
      </c>
      <c r="CX84" s="387">
        <v>89</v>
      </c>
      <c r="CY84" s="387">
        <v>82</v>
      </c>
      <c r="CZ84" s="387">
        <v>73</v>
      </c>
      <c r="DA84" s="387">
        <v>52</v>
      </c>
      <c r="DB84" s="208">
        <f>SUM(DC84:DG84)</f>
        <v>207</v>
      </c>
      <c r="DC84" s="387">
        <v>61</v>
      </c>
      <c r="DD84" s="387">
        <v>58</v>
      </c>
      <c r="DE84" s="387">
        <v>39</v>
      </c>
      <c r="DF84" s="387">
        <v>23</v>
      </c>
      <c r="DG84" s="387">
        <v>26</v>
      </c>
      <c r="DH84" s="208">
        <f>SUM(DI84:DM84)</f>
        <v>89</v>
      </c>
      <c r="DI84" s="387">
        <v>29</v>
      </c>
      <c r="DJ84" s="387">
        <v>17</v>
      </c>
      <c r="DK84" s="387">
        <v>20</v>
      </c>
      <c r="DL84" s="387">
        <v>16</v>
      </c>
      <c r="DM84" s="387">
        <v>7</v>
      </c>
      <c r="DN84" s="208">
        <f>SUM(DO84:DS84)</f>
        <v>17</v>
      </c>
      <c r="DO84" s="387">
        <v>6</v>
      </c>
      <c r="DP84" s="387">
        <v>5</v>
      </c>
      <c r="DQ84" s="387">
        <v>2</v>
      </c>
      <c r="DR84" s="387">
        <v>3</v>
      </c>
      <c r="DS84" s="387">
        <v>1</v>
      </c>
      <c r="DT84" s="388">
        <v>2</v>
      </c>
    </row>
    <row r="85" spans="1:124" s="298" customFormat="1" ht="16.2" customHeight="1" x14ac:dyDescent="0.2">
      <c r="A85" s="564" t="s">
        <v>72</v>
      </c>
      <c r="B85" s="378" t="s">
        <v>17</v>
      </c>
      <c r="C85" s="379">
        <f t="shared" ref="C85:BN85" si="107">SUM(C86:C87)</f>
        <v>11110</v>
      </c>
      <c r="D85" s="208">
        <f t="shared" si="107"/>
        <v>144</v>
      </c>
      <c r="E85" s="208">
        <f t="shared" si="107"/>
        <v>23</v>
      </c>
      <c r="F85" s="208">
        <f t="shared" si="107"/>
        <v>30</v>
      </c>
      <c r="G85" s="208">
        <f t="shared" si="107"/>
        <v>31</v>
      </c>
      <c r="H85" s="208">
        <f t="shared" si="107"/>
        <v>28</v>
      </c>
      <c r="I85" s="208">
        <f t="shared" si="107"/>
        <v>32</v>
      </c>
      <c r="J85" s="208">
        <f t="shared" si="107"/>
        <v>267</v>
      </c>
      <c r="K85" s="208">
        <f t="shared" si="107"/>
        <v>37</v>
      </c>
      <c r="L85" s="208">
        <f t="shared" si="107"/>
        <v>52</v>
      </c>
      <c r="M85" s="208">
        <f t="shared" si="107"/>
        <v>58</v>
      </c>
      <c r="N85" s="208">
        <f t="shared" si="107"/>
        <v>51</v>
      </c>
      <c r="O85" s="208">
        <f t="shared" si="107"/>
        <v>69</v>
      </c>
      <c r="P85" s="208">
        <f t="shared" si="107"/>
        <v>309</v>
      </c>
      <c r="Q85" s="208">
        <f t="shared" si="107"/>
        <v>78</v>
      </c>
      <c r="R85" s="208">
        <f t="shared" si="107"/>
        <v>53</v>
      </c>
      <c r="S85" s="208">
        <f t="shared" si="107"/>
        <v>58</v>
      </c>
      <c r="T85" s="208">
        <f t="shared" si="107"/>
        <v>67</v>
      </c>
      <c r="U85" s="208">
        <f t="shared" si="107"/>
        <v>53</v>
      </c>
      <c r="V85" s="208">
        <f t="shared" si="107"/>
        <v>366</v>
      </c>
      <c r="W85" s="208">
        <f t="shared" si="107"/>
        <v>67</v>
      </c>
      <c r="X85" s="208">
        <f t="shared" si="107"/>
        <v>55</v>
      </c>
      <c r="Y85" s="208">
        <f t="shared" si="107"/>
        <v>59</v>
      </c>
      <c r="Z85" s="208">
        <f t="shared" si="107"/>
        <v>93</v>
      </c>
      <c r="AA85" s="208">
        <f t="shared" si="107"/>
        <v>92</v>
      </c>
      <c r="AB85" s="208">
        <f t="shared" si="107"/>
        <v>1079</v>
      </c>
      <c r="AC85" s="208">
        <f t="shared" si="107"/>
        <v>122</v>
      </c>
      <c r="AD85" s="208">
        <f t="shared" si="107"/>
        <v>182</v>
      </c>
      <c r="AE85" s="208">
        <f t="shared" si="107"/>
        <v>265</v>
      </c>
      <c r="AF85" s="208">
        <f t="shared" si="107"/>
        <v>262</v>
      </c>
      <c r="AG85" s="208">
        <f t="shared" si="107"/>
        <v>248</v>
      </c>
      <c r="AH85" s="208">
        <f t="shared" si="107"/>
        <v>753</v>
      </c>
      <c r="AI85" s="208">
        <f t="shared" si="107"/>
        <v>195</v>
      </c>
      <c r="AJ85" s="208">
        <f t="shared" si="107"/>
        <v>170</v>
      </c>
      <c r="AK85" s="208">
        <f t="shared" si="107"/>
        <v>126</v>
      </c>
      <c r="AL85" s="208">
        <f t="shared" si="107"/>
        <v>146</v>
      </c>
      <c r="AM85" s="208">
        <f t="shared" si="107"/>
        <v>116</v>
      </c>
      <c r="AN85" s="208">
        <f t="shared" si="107"/>
        <v>536</v>
      </c>
      <c r="AO85" s="208">
        <f t="shared" si="107"/>
        <v>137</v>
      </c>
      <c r="AP85" s="208">
        <f t="shared" si="107"/>
        <v>113</v>
      </c>
      <c r="AQ85" s="208">
        <f t="shared" si="107"/>
        <v>99</v>
      </c>
      <c r="AR85" s="208">
        <f t="shared" si="107"/>
        <v>86</v>
      </c>
      <c r="AS85" s="208">
        <f t="shared" si="107"/>
        <v>101</v>
      </c>
      <c r="AT85" s="208">
        <f t="shared" si="107"/>
        <v>484</v>
      </c>
      <c r="AU85" s="208">
        <f t="shared" si="107"/>
        <v>95</v>
      </c>
      <c r="AV85" s="208">
        <f t="shared" si="107"/>
        <v>86</v>
      </c>
      <c r="AW85" s="208">
        <f t="shared" si="107"/>
        <v>95</v>
      </c>
      <c r="AX85" s="208">
        <f t="shared" si="107"/>
        <v>100</v>
      </c>
      <c r="AY85" s="208">
        <f t="shared" si="107"/>
        <v>108</v>
      </c>
      <c r="AZ85" s="208">
        <f t="shared" si="107"/>
        <v>662</v>
      </c>
      <c r="BA85" s="208">
        <f t="shared" si="107"/>
        <v>148</v>
      </c>
      <c r="BB85" s="208">
        <f t="shared" si="107"/>
        <v>133</v>
      </c>
      <c r="BC85" s="208">
        <f t="shared" si="107"/>
        <v>129</v>
      </c>
      <c r="BD85" s="208">
        <f t="shared" si="107"/>
        <v>128</v>
      </c>
      <c r="BE85" s="208">
        <f t="shared" si="107"/>
        <v>124</v>
      </c>
      <c r="BF85" s="208">
        <f t="shared" si="107"/>
        <v>701</v>
      </c>
      <c r="BG85" s="208">
        <f t="shared" si="107"/>
        <v>120</v>
      </c>
      <c r="BH85" s="208">
        <f t="shared" si="107"/>
        <v>123</v>
      </c>
      <c r="BI85" s="208">
        <f t="shared" si="107"/>
        <v>138</v>
      </c>
      <c r="BJ85" s="208">
        <f t="shared" si="107"/>
        <v>157</v>
      </c>
      <c r="BK85" s="208">
        <f t="shared" si="107"/>
        <v>163</v>
      </c>
      <c r="BL85" s="208">
        <f t="shared" si="107"/>
        <v>882</v>
      </c>
      <c r="BM85" s="208">
        <f t="shared" si="107"/>
        <v>151</v>
      </c>
      <c r="BN85" s="208">
        <f t="shared" si="107"/>
        <v>165</v>
      </c>
      <c r="BO85" s="208">
        <f t="shared" ref="BO85:DT85" si="108">SUM(BO86:BO87)</f>
        <v>190</v>
      </c>
      <c r="BP85" s="208">
        <f t="shared" si="108"/>
        <v>201</v>
      </c>
      <c r="BQ85" s="208">
        <f t="shared" si="108"/>
        <v>175</v>
      </c>
      <c r="BR85" s="208">
        <f t="shared" si="108"/>
        <v>890</v>
      </c>
      <c r="BS85" s="208">
        <f t="shared" si="108"/>
        <v>187</v>
      </c>
      <c r="BT85" s="208">
        <f t="shared" si="108"/>
        <v>152</v>
      </c>
      <c r="BU85" s="208">
        <f t="shared" si="108"/>
        <v>186</v>
      </c>
      <c r="BV85" s="208">
        <f t="shared" si="108"/>
        <v>177</v>
      </c>
      <c r="BW85" s="208">
        <f t="shared" si="108"/>
        <v>188</v>
      </c>
      <c r="BX85" s="208">
        <f t="shared" si="108"/>
        <v>1098</v>
      </c>
      <c r="BY85" s="208">
        <f t="shared" si="108"/>
        <v>206</v>
      </c>
      <c r="BZ85" s="208">
        <f t="shared" si="108"/>
        <v>217</v>
      </c>
      <c r="CA85" s="208">
        <f t="shared" si="108"/>
        <v>225</v>
      </c>
      <c r="CB85" s="208">
        <f t="shared" si="108"/>
        <v>242</v>
      </c>
      <c r="CC85" s="208">
        <f t="shared" si="108"/>
        <v>208</v>
      </c>
      <c r="CD85" s="208">
        <f t="shared" si="108"/>
        <v>980</v>
      </c>
      <c r="CE85" s="208">
        <f t="shared" si="108"/>
        <v>210</v>
      </c>
      <c r="CF85" s="208">
        <f t="shared" si="108"/>
        <v>196</v>
      </c>
      <c r="CG85" s="208">
        <f t="shared" si="108"/>
        <v>232</v>
      </c>
      <c r="CH85" s="208">
        <f t="shared" si="108"/>
        <v>177</v>
      </c>
      <c r="CI85" s="208">
        <f t="shared" si="108"/>
        <v>165</v>
      </c>
      <c r="CJ85" s="208">
        <f t="shared" si="108"/>
        <v>785</v>
      </c>
      <c r="CK85" s="208">
        <f t="shared" si="108"/>
        <v>198</v>
      </c>
      <c r="CL85" s="208">
        <f t="shared" si="108"/>
        <v>138</v>
      </c>
      <c r="CM85" s="208">
        <f t="shared" si="108"/>
        <v>154</v>
      </c>
      <c r="CN85" s="208">
        <f t="shared" si="108"/>
        <v>139</v>
      </c>
      <c r="CO85" s="208">
        <f t="shared" si="108"/>
        <v>156</v>
      </c>
      <c r="CP85" s="208">
        <f t="shared" si="108"/>
        <v>507</v>
      </c>
      <c r="CQ85" s="208">
        <f t="shared" si="108"/>
        <v>121</v>
      </c>
      <c r="CR85" s="208">
        <f t="shared" si="108"/>
        <v>100</v>
      </c>
      <c r="CS85" s="208">
        <f t="shared" si="108"/>
        <v>78</v>
      </c>
      <c r="CT85" s="208">
        <f t="shared" si="108"/>
        <v>120</v>
      </c>
      <c r="CU85" s="208">
        <f t="shared" si="108"/>
        <v>88</v>
      </c>
      <c r="CV85" s="208">
        <f t="shared" si="108"/>
        <v>384</v>
      </c>
      <c r="CW85" s="208">
        <f t="shared" si="108"/>
        <v>93</v>
      </c>
      <c r="CX85" s="208">
        <f t="shared" si="108"/>
        <v>88</v>
      </c>
      <c r="CY85" s="208">
        <f t="shared" si="108"/>
        <v>55</v>
      </c>
      <c r="CZ85" s="208">
        <f t="shared" si="108"/>
        <v>83</v>
      </c>
      <c r="DA85" s="208">
        <f t="shared" si="108"/>
        <v>65</v>
      </c>
      <c r="DB85" s="208">
        <f t="shared" si="108"/>
        <v>199</v>
      </c>
      <c r="DC85" s="208">
        <f t="shared" si="108"/>
        <v>54</v>
      </c>
      <c r="DD85" s="208">
        <f t="shared" si="108"/>
        <v>52</v>
      </c>
      <c r="DE85" s="208">
        <f t="shared" si="108"/>
        <v>32</v>
      </c>
      <c r="DF85" s="208">
        <f t="shared" si="108"/>
        <v>41</v>
      </c>
      <c r="DG85" s="208">
        <f t="shared" si="108"/>
        <v>20</v>
      </c>
      <c r="DH85" s="208">
        <f t="shared" si="108"/>
        <v>63</v>
      </c>
      <c r="DI85" s="208">
        <f t="shared" si="108"/>
        <v>18</v>
      </c>
      <c r="DJ85" s="208">
        <f t="shared" si="108"/>
        <v>11</v>
      </c>
      <c r="DK85" s="208">
        <f t="shared" si="108"/>
        <v>16</v>
      </c>
      <c r="DL85" s="208">
        <f t="shared" si="108"/>
        <v>11</v>
      </c>
      <c r="DM85" s="208">
        <f t="shared" si="108"/>
        <v>7</v>
      </c>
      <c r="DN85" s="208">
        <f t="shared" si="108"/>
        <v>18</v>
      </c>
      <c r="DO85" s="208">
        <f t="shared" si="108"/>
        <v>7</v>
      </c>
      <c r="DP85" s="208">
        <f t="shared" si="108"/>
        <v>2</v>
      </c>
      <c r="DQ85" s="208">
        <f t="shared" si="108"/>
        <v>5</v>
      </c>
      <c r="DR85" s="208">
        <f t="shared" si="108"/>
        <v>2</v>
      </c>
      <c r="DS85" s="208">
        <f t="shared" si="108"/>
        <v>2</v>
      </c>
      <c r="DT85" s="380">
        <f t="shared" si="108"/>
        <v>3</v>
      </c>
    </row>
    <row r="86" spans="1:124" s="298" customFormat="1" ht="16.2" customHeight="1" x14ac:dyDescent="0.2">
      <c r="A86" s="576"/>
      <c r="B86" s="381" t="s">
        <v>18</v>
      </c>
      <c r="C86" s="379">
        <f>SUM(D86,J86,P86,V86,AB86,AH86,AN86,AT86,AZ86,BF86,BL86,BR86,BX86,CD86,CJ86,CP86,CV86,DB86,DH86,DN86,DT86)</f>
        <v>5537</v>
      </c>
      <c r="D86" s="208">
        <f>SUM(E86:I86)</f>
        <v>73</v>
      </c>
      <c r="E86" s="389">
        <v>7</v>
      </c>
      <c r="F86" s="389">
        <v>14</v>
      </c>
      <c r="G86" s="389">
        <v>13</v>
      </c>
      <c r="H86" s="389">
        <v>17</v>
      </c>
      <c r="I86" s="389">
        <v>22</v>
      </c>
      <c r="J86" s="208">
        <f>SUM(K86:O86)</f>
        <v>146</v>
      </c>
      <c r="K86" s="389">
        <v>24</v>
      </c>
      <c r="L86" s="389">
        <v>27</v>
      </c>
      <c r="M86" s="389">
        <v>33</v>
      </c>
      <c r="N86" s="389">
        <v>25</v>
      </c>
      <c r="O86" s="389">
        <v>37</v>
      </c>
      <c r="P86" s="208">
        <f>SUM(Q86:U86)</f>
        <v>143</v>
      </c>
      <c r="Q86" s="389">
        <v>37</v>
      </c>
      <c r="R86" s="389">
        <v>25</v>
      </c>
      <c r="S86" s="389">
        <v>25</v>
      </c>
      <c r="T86" s="389">
        <v>34</v>
      </c>
      <c r="U86" s="389">
        <v>22</v>
      </c>
      <c r="V86" s="208">
        <f>SUM(W86:AA86)</f>
        <v>174</v>
      </c>
      <c r="W86" s="389">
        <v>38</v>
      </c>
      <c r="X86" s="389">
        <v>21</v>
      </c>
      <c r="Y86" s="389">
        <v>29</v>
      </c>
      <c r="Z86" s="389">
        <v>40</v>
      </c>
      <c r="AA86" s="389">
        <v>46</v>
      </c>
      <c r="AB86" s="208">
        <f>SUM(AC86:AG86)</f>
        <v>604</v>
      </c>
      <c r="AC86" s="389">
        <v>52</v>
      </c>
      <c r="AD86" s="389">
        <v>71</v>
      </c>
      <c r="AE86" s="389">
        <v>150</v>
      </c>
      <c r="AF86" s="389">
        <v>168</v>
      </c>
      <c r="AG86" s="389">
        <v>163</v>
      </c>
      <c r="AH86" s="208">
        <f>SUM(AI86:AM86)</f>
        <v>466</v>
      </c>
      <c r="AI86" s="389">
        <v>122</v>
      </c>
      <c r="AJ86" s="389">
        <v>104</v>
      </c>
      <c r="AK86" s="389">
        <v>70</v>
      </c>
      <c r="AL86" s="389">
        <v>92</v>
      </c>
      <c r="AM86" s="389">
        <v>78</v>
      </c>
      <c r="AN86" s="208">
        <f>SUM(AO86:AS86)</f>
        <v>299</v>
      </c>
      <c r="AO86" s="389">
        <v>70</v>
      </c>
      <c r="AP86" s="389">
        <v>68</v>
      </c>
      <c r="AQ86" s="389">
        <v>60</v>
      </c>
      <c r="AR86" s="389">
        <v>46</v>
      </c>
      <c r="AS86" s="389">
        <v>55</v>
      </c>
      <c r="AT86" s="208">
        <f>SUM(AU86:AY86)</f>
        <v>248</v>
      </c>
      <c r="AU86" s="389">
        <v>43</v>
      </c>
      <c r="AV86" s="389">
        <v>46</v>
      </c>
      <c r="AW86" s="389">
        <v>51</v>
      </c>
      <c r="AX86" s="389">
        <v>53</v>
      </c>
      <c r="AY86" s="389">
        <v>55</v>
      </c>
      <c r="AZ86" s="208">
        <f>SUM(BA86:BE86)</f>
        <v>371</v>
      </c>
      <c r="BA86" s="389">
        <v>76</v>
      </c>
      <c r="BB86" s="389">
        <v>82</v>
      </c>
      <c r="BC86" s="389">
        <v>82</v>
      </c>
      <c r="BD86" s="389">
        <v>67</v>
      </c>
      <c r="BE86" s="389">
        <v>64</v>
      </c>
      <c r="BF86" s="208">
        <f>SUM(BG86:BK86)</f>
        <v>380</v>
      </c>
      <c r="BG86" s="389">
        <v>70</v>
      </c>
      <c r="BH86" s="389">
        <v>74</v>
      </c>
      <c r="BI86" s="389">
        <v>73</v>
      </c>
      <c r="BJ86" s="389">
        <v>85</v>
      </c>
      <c r="BK86" s="389">
        <v>78</v>
      </c>
      <c r="BL86" s="208">
        <f>SUM(BM86:BQ86)</f>
        <v>445</v>
      </c>
      <c r="BM86" s="389">
        <v>75</v>
      </c>
      <c r="BN86" s="389">
        <v>76</v>
      </c>
      <c r="BO86" s="389">
        <v>99</v>
      </c>
      <c r="BP86" s="389">
        <v>107</v>
      </c>
      <c r="BQ86" s="389">
        <v>88</v>
      </c>
      <c r="BR86" s="208">
        <f>SUM(BS86:BW86)</f>
        <v>427</v>
      </c>
      <c r="BS86" s="389">
        <v>88</v>
      </c>
      <c r="BT86" s="389">
        <v>87</v>
      </c>
      <c r="BU86" s="389">
        <v>84</v>
      </c>
      <c r="BV86" s="389">
        <v>80</v>
      </c>
      <c r="BW86" s="389">
        <v>88</v>
      </c>
      <c r="BX86" s="208">
        <f>SUM(BY86:CC86)</f>
        <v>508</v>
      </c>
      <c r="BY86" s="389">
        <v>93</v>
      </c>
      <c r="BZ86" s="389">
        <v>106</v>
      </c>
      <c r="CA86" s="389">
        <v>104</v>
      </c>
      <c r="CB86" s="389">
        <v>116</v>
      </c>
      <c r="CC86" s="389">
        <v>89</v>
      </c>
      <c r="CD86" s="208">
        <f>SUM(CE86:CI86)</f>
        <v>441</v>
      </c>
      <c r="CE86" s="389">
        <v>106</v>
      </c>
      <c r="CF86" s="389">
        <v>89</v>
      </c>
      <c r="CG86" s="389">
        <v>103</v>
      </c>
      <c r="CH86" s="389">
        <v>79</v>
      </c>
      <c r="CI86" s="389">
        <v>64</v>
      </c>
      <c r="CJ86" s="208">
        <f>SUM(CK86:CO86)</f>
        <v>372</v>
      </c>
      <c r="CK86" s="389">
        <v>94</v>
      </c>
      <c r="CL86" s="389">
        <v>61</v>
      </c>
      <c r="CM86" s="389">
        <v>70</v>
      </c>
      <c r="CN86" s="389">
        <v>67</v>
      </c>
      <c r="CO86" s="389">
        <v>80</v>
      </c>
      <c r="CP86" s="208">
        <f>SUM(CQ86:CU86)</f>
        <v>222</v>
      </c>
      <c r="CQ86" s="389">
        <v>47</v>
      </c>
      <c r="CR86" s="389">
        <v>45</v>
      </c>
      <c r="CS86" s="389">
        <v>36</v>
      </c>
      <c r="CT86" s="389">
        <v>55</v>
      </c>
      <c r="CU86" s="389">
        <v>39</v>
      </c>
      <c r="CV86" s="208">
        <f>SUM(CW86:DA86)</f>
        <v>144</v>
      </c>
      <c r="CW86" s="389">
        <v>38</v>
      </c>
      <c r="CX86" s="389">
        <v>31</v>
      </c>
      <c r="CY86" s="389">
        <v>19</v>
      </c>
      <c r="CZ86" s="389">
        <v>32</v>
      </c>
      <c r="DA86" s="389">
        <v>24</v>
      </c>
      <c r="DB86" s="208">
        <f>SUM(DC86:DG86)</f>
        <v>58</v>
      </c>
      <c r="DC86" s="389">
        <v>19</v>
      </c>
      <c r="DD86" s="389">
        <v>12</v>
      </c>
      <c r="DE86" s="389">
        <v>8</v>
      </c>
      <c r="DF86" s="389">
        <v>14</v>
      </c>
      <c r="DG86" s="389">
        <v>5</v>
      </c>
      <c r="DH86" s="208">
        <f>SUM(DI86:DM86)</f>
        <v>12</v>
      </c>
      <c r="DI86" s="389">
        <v>5</v>
      </c>
      <c r="DJ86" s="389">
        <v>0</v>
      </c>
      <c r="DK86" s="389">
        <v>2</v>
      </c>
      <c r="DL86" s="389">
        <v>5</v>
      </c>
      <c r="DM86" s="389">
        <v>0</v>
      </c>
      <c r="DN86" s="208">
        <f>SUM(DO86:DS86)</f>
        <v>3</v>
      </c>
      <c r="DO86" s="475">
        <v>0</v>
      </c>
      <c r="DP86" s="475">
        <v>0</v>
      </c>
      <c r="DQ86" s="475">
        <v>2</v>
      </c>
      <c r="DR86" s="475">
        <v>1</v>
      </c>
      <c r="DS86" s="475">
        <v>0</v>
      </c>
      <c r="DT86" s="388">
        <v>1</v>
      </c>
    </row>
    <row r="87" spans="1:124" s="298" customFormat="1" ht="16.2" customHeight="1" x14ac:dyDescent="0.2">
      <c r="A87" s="576"/>
      <c r="B87" s="381" t="s">
        <v>19</v>
      </c>
      <c r="C87" s="379">
        <f>SUM(D87,J87,P87,V87,AB87,AH87,AN87,AT87,AZ87,BF87,BL87,BR87,BX87,CD87,CJ87,CP87,CV87,DB87,DH87,DN87,DT87)</f>
        <v>5573</v>
      </c>
      <c r="D87" s="208">
        <f>SUM(E87:I87)</f>
        <v>71</v>
      </c>
      <c r="E87" s="387">
        <v>16</v>
      </c>
      <c r="F87" s="387">
        <v>16</v>
      </c>
      <c r="G87" s="387">
        <v>18</v>
      </c>
      <c r="H87" s="387">
        <v>11</v>
      </c>
      <c r="I87" s="387">
        <v>10</v>
      </c>
      <c r="J87" s="208">
        <f>SUM(K87:O87)</f>
        <v>121</v>
      </c>
      <c r="K87" s="387">
        <v>13</v>
      </c>
      <c r="L87" s="387">
        <v>25</v>
      </c>
      <c r="M87" s="387">
        <v>25</v>
      </c>
      <c r="N87" s="387">
        <v>26</v>
      </c>
      <c r="O87" s="387">
        <v>32</v>
      </c>
      <c r="P87" s="208">
        <f>SUM(Q87:U87)</f>
        <v>166</v>
      </c>
      <c r="Q87" s="387">
        <v>41</v>
      </c>
      <c r="R87" s="387">
        <v>28</v>
      </c>
      <c r="S87" s="387">
        <v>33</v>
      </c>
      <c r="T87" s="387">
        <v>33</v>
      </c>
      <c r="U87" s="387">
        <v>31</v>
      </c>
      <c r="V87" s="208">
        <f>SUM(W87:AA87)</f>
        <v>192</v>
      </c>
      <c r="W87" s="387">
        <v>29</v>
      </c>
      <c r="X87" s="387">
        <v>34</v>
      </c>
      <c r="Y87" s="387">
        <v>30</v>
      </c>
      <c r="Z87" s="387">
        <v>53</v>
      </c>
      <c r="AA87" s="387">
        <v>46</v>
      </c>
      <c r="AB87" s="208">
        <f>SUM(AC87:AG87)</f>
        <v>475</v>
      </c>
      <c r="AC87" s="387">
        <v>70</v>
      </c>
      <c r="AD87" s="387">
        <v>111</v>
      </c>
      <c r="AE87" s="387">
        <v>115</v>
      </c>
      <c r="AF87" s="387">
        <v>94</v>
      </c>
      <c r="AG87" s="387">
        <v>85</v>
      </c>
      <c r="AH87" s="208">
        <f>SUM(AI87:AM87)</f>
        <v>287</v>
      </c>
      <c r="AI87" s="387">
        <v>73</v>
      </c>
      <c r="AJ87" s="387">
        <v>66</v>
      </c>
      <c r="AK87" s="387">
        <v>56</v>
      </c>
      <c r="AL87" s="387">
        <v>54</v>
      </c>
      <c r="AM87" s="387">
        <v>38</v>
      </c>
      <c r="AN87" s="208">
        <f>SUM(AO87:AS87)</f>
        <v>237</v>
      </c>
      <c r="AO87" s="387">
        <v>67</v>
      </c>
      <c r="AP87" s="387">
        <v>45</v>
      </c>
      <c r="AQ87" s="387">
        <v>39</v>
      </c>
      <c r="AR87" s="387">
        <v>40</v>
      </c>
      <c r="AS87" s="387">
        <v>46</v>
      </c>
      <c r="AT87" s="208">
        <f>SUM(AU87:AY87)</f>
        <v>236</v>
      </c>
      <c r="AU87" s="387">
        <v>52</v>
      </c>
      <c r="AV87" s="387">
        <v>40</v>
      </c>
      <c r="AW87" s="387">
        <v>44</v>
      </c>
      <c r="AX87" s="387">
        <v>47</v>
      </c>
      <c r="AY87" s="387">
        <v>53</v>
      </c>
      <c r="AZ87" s="208">
        <f>SUM(BA87:BE87)</f>
        <v>291</v>
      </c>
      <c r="BA87" s="387">
        <v>72</v>
      </c>
      <c r="BB87" s="387">
        <v>51</v>
      </c>
      <c r="BC87" s="387">
        <v>47</v>
      </c>
      <c r="BD87" s="387">
        <v>61</v>
      </c>
      <c r="BE87" s="387">
        <v>60</v>
      </c>
      <c r="BF87" s="208">
        <f>SUM(BG87:BK87)</f>
        <v>321</v>
      </c>
      <c r="BG87" s="387">
        <v>50</v>
      </c>
      <c r="BH87" s="387">
        <v>49</v>
      </c>
      <c r="BI87" s="387">
        <v>65</v>
      </c>
      <c r="BJ87" s="387">
        <v>72</v>
      </c>
      <c r="BK87" s="387">
        <v>85</v>
      </c>
      <c r="BL87" s="208">
        <f>SUM(BM87:BQ87)</f>
        <v>437</v>
      </c>
      <c r="BM87" s="387">
        <v>76</v>
      </c>
      <c r="BN87" s="387">
        <v>89</v>
      </c>
      <c r="BO87" s="387">
        <v>91</v>
      </c>
      <c r="BP87" s="387">
        <v>94</v>
      </c>
      <c r="BQ87" s="387">
        <v>87</v>
      </c>
      <c r="BR87" s="208">
        <f>SUM(BS87:BW87)</f>
        <v>463</v>
      </c>
      <c r="BS87" s="387">
        <v>99</v>
      </c>
      <c r="BT87" s="387">
        <v>65</v>
      </c>
      <c r="BU87" s="387">
        <v>102</v>
      </c>
      <c r="BV87" s="387">
        <v>97</v>
      </c>
      <c r="BW87" s="387">
        <v>100</v>
      </c>
      <c r="BX87" s="208">
        <f>SUM(BY87:CC87)</f>
        <v>590</v>
      </c>
      <c r="BY87" s="387">
        <v>113</v>
      </c>
      <c r="BZ87" s="387">
        <v>111</v>
      </c>
      <c r="CA87" s="387">
        <v>121</v>
      </c>
      <c r="CB87" s="387">
        <v>126</v>
      </c>
      <c r="CC87" s="387">
        <v>119</v>
      </c>
      <c r="CD87" s="208">
        <f>SUM(CE87:CI87)</f>
        <v>539</v>
      </c>
      <c r="CE87" s="387">
        <v>104</v>
      </c>
      <c r="CF87" s="387">
        <v>107</v>
      </c>
      <c r="CG87" s="387">
        <v>129</v>
      </c>
      <c r="CH87" s="387">
        <v>98</v>
      </c>
      <c r="CI87" s="387">
        <v>101</v>
      </c>
      <c r="CJ87" s="208">
        <f>SUM(CK87:CO87)</f>
        <v>413</v>
      </c>
      <c r="CK87" s="387">
        <v>104</v>
      </c>
      <c r="CL87" s="387">
        <v>77</v>
      </c>
      <c r="CM87" s="387">
        <v>84</v>
      </c>
      <c r="CN87" s="387">
        <v>72</v>
      </c>
      <c r="CO87" s="387">
        <v>76</v>
      </c>
      <c r="CP87" s="208">
        <f>SUM(CQ87:CU87)</f>
        <v>285</v>
      </c>
      <c r="CQ87" s="387">
        <v>74</v>
      </c>
      <c r="CR87" s="387">
        <v>55</v>
      </c>
      <c r="CS87" s="387">
        <v>42</v>
      </c>
      <c r="CT87" s="387">
        <v>65</v>
      </c>
      <c r="CU87" s="387">
        <v>49</v>
      </c>
      <c r="CV87" s="208">
        <f>SUM(CW87:DA87)</f>
        <v>240</v>
      </c>
      <c r="CW87" s="387">
        <v>55</v>
      </c>
      <c r="CX87" s="387">
        <v>57</v>
      </c>
      <c r="CY87" s="387">
        <v>36</v>
      </c>
      <c r="CZ87" s="387">
        <v>51</v>
      </c>
      <c r="DA87" s="387">
        <v>41</v>
      </c>
      <c r="DB87" s="208">
        <f>SUM(DC87:DG87)</f>
        <v>141</v>
      </c>
      <c r="DC87" s="387">
        <v>35</v>
      </c>
      <c r="DD87" s="387">
        <v>40</v>
      </c>
      <c r="DE87" s="387">
        <v>24</v>
      </c>
      <c r="DF87" s="387">
        <v>27</v>
      </c>
      <c r="DG87" s="387">
        <v>15</v>
      </c>
      <c r="DH87" s="208">
        <f>SUM(DI87:DM87)</f>
        <v>51</v>
      </c>
      <c r="DI87" s="387">
        <v>13</v>
      </c>
      <c r="DJ87" s="387">
        <v>11</v>
      </c>
      <c r="DK87" s="387">
        <v>14</v>
      </c>
      <c r="DL87" s="387">
        <v>6</v>
      </c>
      <c r="DM87" s="387">
        <v>7</v>
      </c>
      <c r="DN87" s="208">
        <f>SUM(DO87:DS87)</f>
        <v>15</v>
      </c>
      <c r="DO87" s="387">
        <v>7</v>
      </c>
      <c r="DP87" s="387">
        <v>2</v>
      </c>
      <c r="DQ87" s="387">
        <v>3</v>
      </c>
      <c r="DR87" s="387">
        <v>1</v>
      </c>
      <c r="DS87" s="387">
        <v>2</v>
      </c>
      <c r="DT87" s="474">
        <v>2</v>
      </c>
    </row>
    <row r="88" spans="1:124" s="298" customFormat="1" ht="16.2" customHeight="1" x14ac:dyDescent="0.2">
      <c r="A88" s="564" t="s">
        <v>739</v>
      </c>
      <c r="B88" s="378" t="s">
        <v>17</v>
      </c>
      <c r="C88" s="379">
        <f t="shared" ref="C88:BN88" si="109">SUM(C89:C90)</f>
        <v>13964</v>
      </c>
      <c r="D88" s="208">
        <f t="shared" si="109"/>
        <v>238</v>
      </c>
      <c r="E88" s="208">
        <f t="shared" si="109"/>
        <v>34</v>
      </c>
      <c r="F88" s="208">
        <f t="shared" si="109"/>
        <v>42</v>
      </c>
      <c r="G88" s="208">
        <f t="shared" si="109"/>
        <v>51</v>
      </c>
      <c r="H88" s="208">
        <f t="shared" si="109"/>
        <v>37</v>
      </c>
      <c r="I88" s="208">
        <f t="shared" si="109"/>
        <v>74</v>
      </c>
      <c r="J88" s="208">
        <f t="shared" si="109"/>
        <v>459</v>
      </c>
      <c r="K88" s="208">
        <f t="shared" si="109"/>
        <v>69</v>
      </c>
      <c r="L88" s="208">
        <f t="shared" si="109"/>
        <v>77</v>
      </c>
      <c r="M88" s="208">
        <f t="shared" si="109"/>
        <v>87</v>
      </c>
      <c r="N88" s="208">
        <f t="shared" si="109"/>
        <v>109</v>
      </c>
      <c r="O88" s="208">
        <f t="shared" si="109"/>
        <v>117</v>
      </c>
      <c r="P88" s="208">
        <f t="shared" si="109"/>
        <v>619</v>
      </c>
      <c r="Q88" s="208">
        <f t="shared" si="109"/>
        <v>114</v>
      </c>
      <c r="R88" s="208">
        <f t="shared" si="109"/>
        <v>116</v>
      </c>
      <c r="S88" s="208">
        <f t="shared" si="109"/>
        <v>129</v>
      </c>
      <c r="T88" s="208">
        <f t="shared" si="109"/>
        <v>143</v>
      </c>
      <c r="U88" s="208">
        <f t="shared" si="109"/>
        <v>117</v>
      </c>
      <c r="V88" s="208">
        <f t="shared" si="109"/>
        <v>647</v>
      </c>
      <c r="W88" s="208">
        <f t="shared" si="109"/>
        <v>147</v>
      </c>
      <c r="X88" s="208">
        <f t="shared" si="109"/>
        <v>124</v>
      </c>
      <c r="Y88" s="208">
        <f t="shared" si="109"/>
        <v>120</v>
      </c>
      <c r="Z88" s="208">
        <f t="shared" si="109"/>
        <v>133</v>
      </c>
      <c r="AA88" s="208">
        <f t="shared" si="109"/>
        <v>123</v>
      </c>
      <c r="AB88" s="208">
        <f t="shared" si="109"/>
        <v>677</v>
      </c>
      <c r="AC88" s="208">
        <f t="shared" si="109"/>
        <v>118</v>
      </c>
      <c r="AD88" s="208">
        <f t="shared" si="109"/>
        <v>137</v>
      </c>
      <c r="AE88" s="208">
        <f t="shared" si="109"/>
        <v>144</v>
      </c>
      <c r="AF88" s="208">
        <f t="shared" si="109"/>
        <v>142</v>
      </c>
      <c r="AG88" s="208">
        <f t="shared" si="109"/>
        <v>136</v>
      </c>
      <c r="AH88" s="208">
        <f t="shared" si="109"/>
        <v>704</v>
      </c>
      <c r="AI88" s="208">
        <f t="shared" si="109"/>
        <v>131</v>
      </c>
      <c r="AJ88" s="208">
        <f t="shared" si="109"/>
        <v>141</v>
      </c>
      <c r="AK88" s="208">
        <f t="shared" si="109"/>
        <v>140</v>
      </c>
      <c r="AL88" s="208">
        <f t="shared" si="109"/>
        <v>156</v>
      </c>
      <c r="AM88" s="208">
        <f t="shared" si="109"/>
        <v>136</v>
      </c>
      <c r="AN88" s="208">
        <f t="shared" si="109"/>
        <v>616</v>
      </c>
      <c r="AO88" s="208">
        <f t="shared" si="109"/>
        <v>132</v>
      </c>
      <c r="AP88" s="208">
        <f t="shared" si="109"/>
        <v>136</v>
      </c>
      <c r="AQ88" s="208">
        <f t="shared" si="109"/>
        <v>105</v>
      </c>
      <c r="AR88" s="208">
        <f t="shared" si="109"/>
        <v>126</v>
      </c>
      <c r="AS88" s="208">
        <f t="shared" si="109"/>
        <v>117</v>
      </c>
      <c r="AT88" s="208">
        <f t="shared" si="109"/>
        <v>660</v>
      </c>
      <c r="AU88" s="208">
        <f t="shared" si="109"/>
        <v>107</v>
      </c>
      <c r="AV88" s="208">
        <f t="shared" si="109"/>
        <v>114</v>
      </c>
      <c r="AW88" s="208">
        <f t="shared" si="109"/>
        <v>147</v>
      </c>
      <c r="AX88" s="208">
        <f t="shared" si="109"/>
        <v>134</v>
      </c>
      <c r="AY88" s="208">
        <f t="shared" si="109"/>
        <v>158</v>
      </c>
      <c r="AZ88" s="208">
        <f t="shared" si="109"/>
        <v>993</v>
      </c>
      <c r="BA88" s="208">
        <f t="shared" si="109"/>
        <v>175</v>
      </c>
      <c r="BB88" s="208">
        <f t="shared" si="109"/>
        <v>212</v>
      </c>
      <c r="BC88" s="208">
        <f t="shared" si="109"/>
        <v>188</v>
      </c>
      <c r="BD88" s="208">
        <f t="shared" si="109"/>
        <v>234</v>
      </c>
      <c r="BE88" s="208">
        <f t="shared" si="109"/>
        <v>184</v>
      </c>
      <c r="BF88" s="208">
        <f t="shared" si="109"/>
        <v>1091</v>
      </c>
      <c r="BG88" s="208">
        <f t="shared" si="109"/>
        <v>196</v>
      </c>
      <c r="BH88" s="208">
        <f t="shared" si="109"/>
        <v>222</v>
      </c>
      <c r="BI88" s="208">
        <f t="shared" si="109"/>
        <v>210</v>
      </c>
      <c r="BJ88" s="208">
        <f t="shared" si="109"/>
        <v>230</v>
      </c>
      <c r="BK88" s="208">
        <f t="shared" si="109"/>
        <v>233</v>
      </c>
      <c r="BL88" s="208">
        <f t="shared" si="109"/>
        <v>1225</v>
      </c>
      <c r="BM88" s="208">
        <f t="shared" si="109"/>
        <v>234</v>
      </c>
      <c r="BN88" s="208">
        <f t="shared" si="109"/>
        <v>234</v>
      </c>
      <c r="BO88" s="208">
        <f t="shared" ref="BO88:DT88" si="110">SUM(BO89:BO90)</f>
        <v>231</v>
      </c>
      <c r="BP88" s="208">
        <f t="shared" si="110"/>
        <v>289</v>
      </c>
      <c r="BQ88" s="208">
        <f t="shared" si="110"/>
        <v>237</v>
      </c>
      <c r="BR88" s="208">
        <f t="shared" si="110"/>
        <v>1124</v>
      </c>
      <c r="BS88" s="208">
        <f t="shared" si="110"/>
        <v>252</v>
      </c>
      <c r="BT88" s="208">
        <f t="shared" si="110"/>
        <v>228</v>
      </c>
      <c r="BU88" s="208">
        <f t="shared" si="110"/>
        <v>210</v>
      </c>
      <c r="BV88" s="208">
        <f t="shared" si="110"/>
        <v>220</v>
      </c>
      <c r="BW88" s="208">
        <f t="shared" si="110"/>
        <v>214</v>
      </c>
      <c r="BX88" s="208">
        <f t="shared" si="110"/>
        <v>1369</v>
      </c>
      <c r="BY88" s="208">
        <f t="shared" si="110"/>
        <v>258</v>
      </c>
      <c r="BZ88" s="208">
        <f t="shared" si="110"/>
        <v>279</v>
      </c>
      <c r="CA88" s="208">
        <f t="shared" si="110"/>
        <v>271</v>
      </c>
      <c r="CB88" s="208">
        <f t="shared" si="110"/>
        <v>281</v>
      </c>
      <c r="CC88" s="208">
        <f t="shared" si="110"/>
        <v>280</v>
      </c>
      <c r="CD88" s="208">
        <f t="shared" si="110"/>
        <v>1122</v>
      </c>
      <c r="CE88" s="208">
        <f t="shared" si="110"/>
        <v>236</v>
      </c>
      <c r="CF88" s="208">
        <f t="shared" si="110"/>
        <v>238</v>
      </c>
      <c r="CG88" s="208">
        <f t="shared" si="110"/>
        <v>258</v>
      </c>
      <c r="CH88" s="208">
        <f t="shared" si="110"/>
        <v>205</v>
      </c>
      <c r="CI88" s="208">
        <f t="shared" si="110"/>
        <v>185</v>
      </c>
      <c r="CJ88" s="208">
        <f t="shared" si="110"/>
        <v>896</v>
      </c>
      <c r="CK88" s="208">
        <f t="shared" si="110"/>
        <v>216</v>
      </c>
      <c r="CL88" s="208">
        <f t="shared" si="110"/>
        <v>175</v>
      </c>
      <c r="CM88" s="208">
        <f t="shared" si="110"/>
        <v>161</v>
      </c>
      <c r="CN88" s="208">
        <f t="shared" si="110"/>
        <v>177</v>
      </c>
      <c r="CO88" s="208">
        <f t="shared" si="110"/>
        <v>167</v>
      </c>
      <c r="CP88" s="208">
        <f t="shared" si="110"/>
        <v>673</v>
      </c>
      <c r="CQ88" s="208">
        <f t="shared" si="110"/>
        <v>169</v>
      </c>
      <c r="CR88" s="208">
        <f t="shared" si="110"/>
        <v>137</v>
      </c>
      <c r="CS88" s="208">
        <f t="shared" si="110"/>
        <v>101</v>
      </c>
      <c r="CT88" s="208">
        <f t="shared" si="110"/>
        <v>142</v>
      </c>
      <c r="CU88" s="208">
        <f t="shared" si="110"/>
        <v>124</v>
      </c>
      <c r="CV88" s="208">
        <f t="shared" si="110"/>
        <v>470</v>
      </c>
      <c r="CW88" s="208">
        <f t="shared" si="110"/>
        <v>118</v>
      </c>
      <c r="CX88" s="208">
        <f t="shared" si="110"/>
        <v>112</v>
      </c>
      <c r="CY88" s="208">
        <f t="shared" si="110"/>
        <v>93</v>
      </c>
      <c r="CZ88" s="208">
        <f t="shared" si="110"/>
        <v>85</v>
      </c>
      <c r="DA88" s="208">
        <f t="shared" si="110"/>
        <v>62</v>
      </c>
      <c r="DB88" s="208">
        <f t="shared" si="110"/>
        <v>289</v>
      </c>
      <c r="DC88" s="208">
        <f t="shared" si="110"/>
        <v>85</v>
      </c>
      <c r="DD88" s="208">
        <f t="shared" si="110"/>
        <v>63</v>
      </c>
      <c r="DE88" s="208">
        <f t="shared" si="110"/>
        <v>63</v>
      </c>
      <c r="DF88" s="208">
        <f t="shared" si="110"/>
        <v>42</v>
      </c>
      <c r="DG88" s="208">
        <f t="shared" si="110"/>
        <v>36</v>
      </c>
      <c r="DH88" s="208">
        <f t="shared" si="110"/>
        <v>83</v>
      </c>
      <c r="DI88" s="208">
        <f t="shared" si="110"/>
        <v>28</v>
      </c>
      <c r="DJ88" s="208">
        <f t="shared" si="110"/>
        <v>18</v>
      </c>
      <c r="DK88" s="208">
        <f t="shared" si="110"/>
        <v>13</v>
      </c>
      <c r="DL88" s="208">
        <f t="shared" si="110"/>
        <v>14</v>
      </c>
      <c r="DM88" s="208">
        <f t="shared" si="110"/>
        <v>10</v>
      </c>
      <c r="DN88" s="208">
        <f t="shared" si="110"/>
        <v>9</v>
      </c>
      <c r="DO88" s="476">
        <f t="shared" si="110"/>
        <v>0</v>
      </c>
      <c r="DP88" s="476">
        <f t="shared" si="110"/>
        <v>3</v>
      </c>
      <c r="DQ88" s="476">
        <f t="shared" si="110"/>
        <v>3</v>
      </c>
      <c r="DR88" s="476">
        <f t="shared" si="110"/>
        <v>0</v>
      </c>
      <c r="DS88" s="476">
        <f t="shared" si="110"/>
        <v>3</v>
      </c>
      <c r="DT88" s="380">
        <f t="shared" si="110"/>
        <v>0</v>
      </c>
    </row>
    <row r="89" spans="1:124" s="298" customFormat="1" ht="16.2" customHeight="1" x14ac:dyDescent="0.2">
      <c r="A89" s="576"/>
      <c r="B89" s="381" t="s">
        <v>18</v>
      </c>
      <c r="C89" s="379">
        <f>SUM(D89,J89,P89,V89,AB89,AH89,AN89,AT89,AZ89,BF89,BL89,BR89,BX89,CD89,CJ89,CP89,CV89,DB89,DH89,DN89,DT89)</f>
        <v>6773</v>
      </c>
      <c r="D89" s="208">
        <f>SUM(E89:I89)</f>
        <v>123</v>
      </c>
      <c r="E89" s="387">
        <v>19</v>
      </c>
      <c r="F89" s="387">
        <v>19</v>
      </c>
      <c r="G89" s="387">
        <v>27</v>
      </c>
      <c r="H89" s="387">
        <v>19</v>
      </c>
      <c r="I89" s="387">
        <v>39</v>
      </c>
      <c r="J89" s="208">
        <f>SUM(K89:O89)</f>
        <v>244</v>
      </c>
      <c r="K89" s="387">
        <v>31</v>
      </c>
      <c r="L89" s="387">
        <v>46</v>
      </c>
      <c r="M89" s="387">
        <v>42</v>
      </c>
      <c r="N89" s="387">
        <v>59</v>
      </c>
      <c r="O89" s="387">
        <v>66</v>
      </c>
      <c r="P89" s="208">
        <f>SUM(Q89:U89)</f>
        <v>317</v>
      </c>
      <c r="Q89" s="387">
        <v>55</v>
      </c>
      <c r="R89" s="387">
        <v>54</v>
      </c>
      <c r="S89" s="387">
        <v>79</v>
      </c>
      <c r="T89" s="387">
        <v>73</v>
      </c>
      <c r="U89" s="387">
        <v>56</v>
      </c>
      <c r="V89" s="208">
        <f>SUM(W89:AA89)</f>
        <v>338</v>
      </c>
      <c r="W89" s="387">
        <v>75</v>
      </c>
      <c r="X89" s="387">
        <v>63</v>
      </c>
      <c r="Y89" s="387">
        <v>57</v>
      </c>
      <c r="Z89" s="387">
        <v>72</v>
      </c>
      <c r="AA89" s="387">
        <v>71</v>
      </c>
      <c r="AB89" s="208">
        <f>SUM(AC89:AG89)</f>
        <v>381</v>
      </c>
      <c r="AC89" s="387">
        <v>63</v>
      </c>
      <c r="AD89" s="387">
        <v>76</v>
      </c>
      <c r="AE89" s="387">
        <v>82</v>
      </c>
      <c r="AF89" s="387">
        <v>92</v>
      </c>
      <c r="AG89" s="387">
        <v>68</v>
      </c>
      <c r="AH89" s="208">
        <f>SUM(AI89:AM89)</f>
        <v>384</v>
      </c>
      <c r="AI89" s="387">
        <v>72</v>
      </c>
      <c r="AJ89" s="387">
        <v>80</v>
      </c>
      <c r="AK89" s="387">
        <v>75</v>
      </c>
      <c r="AL89" s="387">
        <v>86</v>
      </c>
      <c r="AM89" s="387">
        <v>71</v>
      </c>
      <c r="AN89" s="208">
        <f>SUM(AO89:AS89)</f>
        <v>334</v>
      </c>
      <c r="AO89" s="387">
        <v>69</v>
      </c>
      <c r="AP89" s="387">
        <v>80</v>
      </c>
      <c r="AQ89" s="387">
        <v>58</v>
      </c>
      <c r="AR89" s="387">
        <v>63</v>
      </c>
      <c r="AS89" s="387">
        <v>64</v>
      </c>
      <c r="AT89" s="208">
        <f>SUM(AU89:AY89)</f>
        <v>350</v>
      </c>
      <c r="AU89" s="387">
        <v>55</v>
      </c>
      <c r="AV89" s="387">
        <v>64</v>
      </c>
      <c r="AW89" s="387">
        <v>77</v>
      </c>
      <c r="AX89" s="387">
        <v>69</v>
      </c>
      <c r="AY89" s="387">
        <v>85</v>
      </c>
      <c r="AZ89" s="208">
        <f>SUM(BA89:BE89)</f>
        <v>490</v>
      </c>
      <c r="BA89" s="387">
        <v>91</v>
      </c>
      <c r="BB89" s="387">
        <v>109</v>
      </c>
      <c r="BC89" s="387">
        <v>85</v>
      </c>
      <c r="BD89" s="387">
        <v>111</v>
      </c>
      <c r="BE89" s="387">
        <v>94</v>
      </c>
      <c r="BF89" s="208">
        <f>SUM(BG89:BK89)</f>
        <v>558</v>
      </c>
      <c r="BG89" s="387">
        <v>98</v>
      </c>
      <c r="BH89" s="387">
        <v>127</v>
      </c>
      <c r="BI89" s="387">
        <v>93</v>
      </c>
      <c r="BJ89" s="387">
        <v>123</v>
      </c>
      <c r="BK89" s="387">
        <v>117</v>
      </c>
      <c r="BL89" s="208">
        <f>SUM(BM89:BQ89)</f>
        <v>612</v>
      </c>
      <c r="BM89" s="387">
        <v>126</v>
      </c>
      <c r="BN89" s="387">
        <v>114</v>
      </c>
      <c r="BO89" s="387">
        <v>121</v>
      </c>
      <c r="BP89" s="387">
        <v>139</v>
      </c>
      <c r="BQ89" s="387">
        <v>112</v>
      </c>
      <c r="BR89" s="208">
        <f>SUM(BS89:BW89)</f>
        <v>536</v>
      </c>
      <c r="BS89" s="387">
        <v>134</v>
      </c>
      <c r="BT89" s="387">
        <v>108</v>
      </c>
      <c r="BU89" s="387">
        <v>89</v>
      </c>
      <c r="BV89" s="387">
        <v>115</v>
      </c>
      <c r="BW89" s="387">
        <v>90</v>
      </c>
      <c r="BX89" s="208">
        <f>SUM(BY89:CC89)</f>
        <v>650</v>
      </c>
      <c r="BY89" s="387">
        <v>132</v>
      </c>
      <c r="BZ89" s="387">
        <v>131</v>
      </c>
      <c r="CA89" s="387">
        <v>132</v>
      </c>
      <c r="CB89" s="387">
        <v>130</v>
      </c>
      <c r="CC89" s="387">
        <v>125</v>
      </c>
      <c r="CD89" s="208">
        <f>SUM(CE89:CI89)</f>
        <v>512</v>
      </c>
      <c r="CE89" s="387">
        <v>110</v>
      </c>
      <c r="CF89" s="387">
        <v>118</v>
      </c>
      <c r="CG89" s="387">
        <v>118</v>
      </c>
      <c r="CH89" s="387">
        <v>95</v>
      </c>
      <c r="CI89" s="387">
        <v>71</v>
      </c>
      <c r="CJ89" s="208">
        <f>SUM(CK89:CO89)</f>
        <v>381</v>
      </c>
      <c r="CK89" s="387">
        <v>82</v>
      </c>
      <c r="CL89" s="387">
        <v>80</v>
      </c>
      <c r="CM89" s="387">
        <v>66</v>
      </c>
      <c r="CN89" s="387">
        <v>77</v>
      </c>
      <c r="CO89" s="387">
        <v>76</v>
      </c>
      <c r="CP89" s="208">
        <f>SUM(CQ89:CU89)</f>
        <v>281</v>
      </c>
      <c r="CQ89" s="387">
        <v>75</v>
      </c>
      <c r="CR89" s="387">
        <v>63</v>
      </c>
      <c r="CS89" s="387">
        <v>38</v>
      </c>
      <c r="CT89" s="387">
        <v>52</v>
      </c>
      <c r="CU89" s="387">
        <v>53</v>
      </c>
      <c r="CV89" s="208">
        <f>SUM(CW89:DA89)</f>
        <v>172</v>
      </c>
      <c r="CW89" s="387">
        <v>41</v>
      </c>
      <c r="CX89" s="387">
        <v>41</v>
      </c>
      <c r="CY89" s="387">
        <v>36</v>
      </c>
      <c r="CZ89" s="387">
        <v>29</v>
      </c>
      <c r="DA89" s="387">
        <v>25</v>
      </c>
      <c r="DB89" s="208">
        <f>SUM(DC89:DG89)</f>
        <v>88</v>
      </c>
      <c r="DC89" s="387">
        <v>27</v>
      </c>
      <c r="DD89" s="387">
        <v>23</v>
      </c>
      <c r="DE89" s="387">
        <v>17</v>
      </c>
      <c r="DF89" s="387">
        <v>15</v>
      </c>
      <c r="DG89" s="387">
        <v>6</v>
      </c>
      <c r="DH89" s="208">
        <f>SUM(DI89:DM89)</f>
        <v>19</v>
      </c>
      <c r="DI89" s="387">
        <v>7</v>
      </c>
      <c r="DJ89" s="387">
        <v>2</v>
      </c>
      <c r="DK89" s="387">
        <v>4</v>
      </c>
      <c r="DL89" s="387">
        <v>3</v>
      </c>
      <c r="DM89" s="387">
        <v>3</v>
      </c>
      <c r="DN89" s="208">
        <f>SUM(DO89:DS89)</f>
        <v>3</v>
      </c>
      <c r="DO89" s="387">
        <v>0</v>
      </c>
      <c r="DP89" s="387">
        <v>2</v>
      </c>
      <c r="DQ89" s="387">
        <v>0</v>
      </c>
      <c r="DR89" s="387">
        <v>0</v>
      </c>
      <c r="DS89" s="387">
        <v>1</v>
      </c>
      <c r="DT89" s="388">
        <v>0</v>
      </c>
    </row>
    <row r="90" spans="1:124" s="298" customFormat="1" ht="16.2" customHeight="1" x14ac:dyDescent="0.2">
      <c r="A90" s="576"/>
      <c r="B90" s="381" t="s">
        <v>19</v>
      </c>
      <c r="C90" s="379">
        <f>SUM(D90,J90,P90,V90,AB90,AH90,AN90,AT90,AZ90,BF90,BL90,BR90,BX90,CD90,CJ90,CP90,CV90,DB90,DH90,DN90,DT90)</f>
        <v>7191</v>
      </c>
      <c r="D90" s="208">
        <f>SUM(E90:I90)</f>
        <v>115</v>
      </c>
      <c r="E90" s="387">
        <v>15</v>
      </c>
      <c r="F90" s="387">
        <v>23</v>
      </c>
      <c r="G90" s="387">
        <v>24</v>
      </c>
      <c r="H90" s="387">
        <v>18</v>
      </c>
      <c r="I90" s="387">
        <v>35</v>
      </c>
      <c r="J90" s="208">
        <f>SUM(K90:O90)</f>
        <v>215</v>
      </c>
      <c r="K90" s="387">
        <v>38</v>
      </c>
      <c r="L90" s="387">
        <v>31</v>
      </c>
      <c r="M90" s="387">
        <v>45</v>
      </c>
      <c r="N90" s="387">
        <v>50</v>
      </c>
      <c r="O90" s="387">
        <v>51</v>
      </c>
      <c r="P90" s="208">
        <f>SUM(Q90:U90)</f>
        <v>302</v>
      </c>
      <c r="Q90" s="387">
        <v>59</v>
      </c>
      <c r="R90" s="387">
        <v>62</v>
      </c>
      <c r="S90" s="387">
        <v>50</v>
      </c>
      <c r="T90" s="387">
        <v>70</v>
      </c>
      <c r="U90" s="387">
        <v>61</v>
      </c>
      <c r="V90" s="208">
        <f>SUM(W90:AA90)</f>
        <v>309</v>
      </c>
      <c r="W90" s="387">
        <v>72</v>
      </c>
      <c r="X90" s="387">
        <v>61</v>
      </c>
      <c r="Y90" s="387">
        <v>63</v>
      </c>
      <c r="Z90" s="387">
        <v>61</v>
      </c>
      <c r="AA90" s="387">
        <v>52</v>
      </c>
      <c r="AB90" s="208">
        <f>SUM(AC90:AG90)</f>
        <v>296</v>
      </c>
      <c r="AC90" s="387">
        <v>55</v>
      </c>
      <c r="AD90" s="387">
        <v>61</v>
      </c>
      <c r="AE90" s="387">
        <v>62</v>
      </c>
      <c r="AF90" s="387">
        <v>50</v>
      </c>
      <c r="AG90" s="387">
        <v>68</v>
      </c>
      <c r="AH90" s="208">
        <f>SUM(AI90:AM90)</f>
        <v>320</v>
      </c>
      <c r="AI90" s="387">
        <v>59</v>
      </c>
      <c r="AJ90" s="387">
        <v>61</v>
      </c>
      <c r="AK90" s="387">
        <v>65</v>
      </c>
      <c r="AL90" s="387">
        <v>70</v>
      </c>
      <c r="AM90" s="387">
        <v>65</v>
      </c>
      <c r="AN90" s="208">
        <f>SUM(AO90:AS90)</f>
        <v>282</v>
      </c>
      <c r="AO90" s="387">
        <v>63</v>
      </c>
      <c r="AP90" s="387">
        <v>56</v>
      </c>
      <c r="AQ90" s="387">
        <v>47</v>
      </c>
      <c r="AR90" s="387">
        <v>63</v>
      </c>
      <c r="AS90" s="387">
        <v>53</v>
      </c>
      <c r="AT90" s="208">
        <f>SUM(AU90:AY90)</f>
        <v>310</v>
      </c>
      <c r="AU90" s="387">
        <v>52</v>
      </c>
      <c r="AV90" s="387">
        <v>50</v>
      </c>
      <c r="AW90" s="387">
        <v>70</v>
      </c>
      <c r="AX90" s="387">
        <v>65</v>
      </c>
      <c r="AY90" s="387">
        <v>73</v>
      </c>
      <c r="AZ90" s="208">
        <f>SUM(BA90:BE90)</f>
        <v>503</v>
      </c>
      <c r="BA90" s="387">
        <v>84</v>
      </c>
      <c r="BB90" s="387">
        <v>103</v>
      </c>
      <c r="BC90" s="387">
        <v>103</v>
      </c>
      <c r="BD90" s="387">
        <v>123</v>
      </c>
      <c r="BE90" s="387">
        <v>90</v>
      </c>
      <c r="BF90" s="208">
        <f>SUM(BG90:BK90)</f>
        <v>533</v>
      </c>
      <c r="BG90" s="387">
        <v>98</v>
      </c>
      <c r="BH90" s="387">
        <v>95</v>
      </c>
      <c r="BI90" s="387">
        <v>117</v>
      </c>
      <c r="BJ90" s="387">
        <v>107</v>
      </c>
      <c r="BK90" s="387">
        <v>116</v>
      </c>
      <c r="BL90" s="208">
        <f>SUM(BM90:BQ90)</f>
        <v>613</v>
      </c>
      <c r="BM90" s="387">
        <v>108</v>
      </c>
      <c r="BN90" s="387">
        <v>120</v>
      </c>
      <c r="BO90" s="387">
        <v>110</v>
      </c>
      <c r="BP90" s="387">
        <v>150</v>
      </c>
      <c r="BQ90" s="387">
        <v>125</v>
      </c>
      <c r="BR90" s="208">
        <f>SUM(BS90:BW90)</f>
        <v>588</v>
      </c>
      <c r="BS90" s="387">
        <v>118</v>
      </c>
      <c r="BT90" s="387">
        <v>120</v>
      </c>
      <c r="BU90" s="387">
        <v>121</v>
      </c>
      <c r="BV90" s="387">
        <v>105</v>
      </c>
      <c r="BW90" s="387">
        <v>124</v>
      </c>
      <c r="BX90" s="208">
        <f>SUM(BY90:CC90)</f>
        <v>719</v>
      </c>
      <c r="BY90" s="387">
        <v>126</v>
      </c>
      <c r="BZ90" s="387">
        <v>148</v>
      </c>
      <c r="CA90" s="387">
        <v>139</v>
      </c>
      <c r="CB90" s="387">
        <v>151</v>
      </c>
      <c r="CC90" s="387">
        <v>155</v>
      </c>
      <c r="CD90" s="208">
        <f>SUM(CE90:CI90)</f>
        <v>610</v>
      </c>
      <c r="CE90" s="387">
        <v>126</v>
      </c>
      <c r="CF90" s="387">
        <v>120</v>
      </c>
      <c r="CG90" s="387">
        <v>140</v>
      </c>
      <c r="CH90" s="387">
        <v>110</v>
      </c>
      <c r="CI90" s="387">
        <v>114</v>
      </c>
      <c r="CJ90" s="208">
        <f>SUM(CK90:CO90)</f>
        <v>515</v>
      </c>
      <c r="CK90" s="387">
        <v>134</v>
      </c>
      <c r="CL90" s="387">
        <v>95</v>
      </c>
      <c r="CM90" s="387">
        <v>95</v>
      </c>
      <c r="CN90" s="387">
        <v>100</v>
      </c>
      <c r="CO90" s="387">
        <v>91</v>
      </c>
      <c r="CP90" s="208">
        <f>SUM(CQ90:CU90)</f>
        <v>392</v>
      </c>
      <c r="CQ90" s="387">
        <v>94</v>
      </c>
      <c r="CR90" s="387">
        <v>74</v>
      </c>
      <c r="CS90" s="387">
        <v>63</v>
      </c>
      <c r="CT90" s="387">
        <v>90</v>
      </c>
      <c r="CU90" s="387">
        <v>71</v>
      </c>
      <c r="CV90" s="208">
        <f>SUM(CW90:DA90)</f>
        <v>298</v>
      </c>
      <c r="CW90" s="387">
        <v>77</v>
      </c>
      <c r="CX90" s="387">
        <v>71</v>
      </c>
      <c r="CY90" s="387">
        <v>57</v>
      </c>
      <c r="CZ90" s="387">
        <v>56</v>
      </c>
      <c r="DA90" s="387">
        <v>37</v>
      </c>
      <c r="DB90" s="208">
        <f>SUM(DC90:DG90)</f>
        <v>201</v>
      </c>
      <c r="DC90" s="387">
        <v>58</v>
      </c>
      <c r="DD90" s="387">
        <v>40</v>
      </c>
      <c r="DE90" s="387">
        <v>46</v>
      </c>
      <c r="DF90" s="387">
        <v>27</v>
      </c>
      <c r="DG90" s="387">
        <v>30</v>
      </c>
      <c r="DH90" s="208">
        <f>SUM(DI90:DM90)</f>
        <v>64</v>
      </c>
      <c r="DI90" s="387">
        <v>21</v>
      </c>
      <c r="DJ90" s="387">
        <v>16</v>
      </c>
      <c r="DK90" s="387">
        <v>9</v>
      </c>
      <c r="DL90" s="387">
        <v>11</v>
      </c>
      <c r="DM90" s="387">
        <v>7</v>
      </c>
      <c r="DN90" s="208">
        <f>SUM(DO90:DS90)</f>
        <v>6</v>
      </c>
      <c r="DO90" s="387">
        <v>0</v>
      </c>
      <c r="DP90" s="387">
        <v>1</v>
      </c>
      <c r="DQ90" s="387">
        <v>3</v>
      </c>
      <c r="DR90" s="387">
        <v>0</v>
      </c>
      <c r="DS90" s="387">
        <v>2</v>
      </c>
      <c r="DT90" s="388">
        <v>0</v>
      </c>
    </row>
    <row r="91" spans="1:124" s="298" customFormat="1" ht="16.2" customHeight="1" x14ac:dyDescent="0.2">
      <c r="A91" s="564" t="s">
        <v>73</v>
      </c>
      <c r="B91" s="378" t="s">
        <v>17</v>
      </c>
      <c r="C91" s="379">
        <f t="shared" ref="C91:BN91" si="111">SUM(C92:C93)</f>
        <v>8846</v>
      </c>
      <c r="D91" s="208">
        <f t="shared" si="111"/>
        <v>99</v>
      </c>
      <c r="E91" s="208">
        <f t="shared" si="111"/>
        <v>14</v>
      </c>
      <c r="F91" s="208">
        <f t="shared" si="111"/>
        <v>19</v>
      </c>
      <c r="G91" s="208">
        <f t="shared" si="111"/>
        <v>27</v>
      </c>
      <c r="H91" s="208">
        <f t="shared" si="111"/>
        <v>18</v>
      </c>
      <c r="I91" s="208">
        <f t="shared" si="111"/>
        <v>21</v>
      </c>
      <c r="J91" s="208">
        <f t="shared" si="111"/>
        <v>228</v>
      </c>
      <c r="K91" s="208">
        <f t="shared" si="111"/>
        <v>30</v>
      </c>
      <c r="L91" s="208">
        <f t="shared" si="111"/>
        <v>36</v>
      </c>
      <c r="M91" s="208">
        <f t="shared" si="111"/>
        <v>52</v>
      </c>
      <c r="N91" s="208">
        <f t="shared" si="111"/>
        <v>52</v>
      </c>
      <c r="O91" s="208">
        <f t="shared" si="111"/>
        <v>58</v>
      </c>
      <c r="P91" s="208">
        <f t="shared" si="111"/>
        <v>325</v>
      </c>
      <c r="Q91" s="208">
        <f t="shared" si="111"/>
        <v>74</v>
      </c>
      <c r="R91" s="208">
        <f t="shared" si="111"/>
        <v>71</v>
      </c>
      <c r="S91" s="208">
        <f t="shared" si="111"/>
        <v>52</v>
      </c>
      <c r="T91" s="208">
        <f t="shared" si="111"/>
        <v>66</v>
      </c>
      <c r="U91" s="208">
        <f t="shared" si="111"/>
        <v>62</v>
      </c>
      <c r="V91" s="208">
        <f t="shared" si="111"/>
        <v>381</v>
      </c>
      <c r="W91" s="208">
        <f t="shared" si="111"/>
        <v>82</v>
      </c>
      <c r="X91" s="208">
        <f t="shared" si="111"/>
        <v>59</v>
      </c>
      <c r="Y91" s="208">
        <f t="shared" si="111"/>
        <v>68</v>
      </c>
      <c r="Z91" s="208">
        <f t="shared" si="111"/>
        <v>95</v>
      </c>
      <c r="AA91" s="208">
        <f t="shared" si="111"/>
        <v>77</v>
      </c>
      <c r="AB91" s="208">
        <f t="shared" si="111"/>
        <v>461</v>
      </c>
      <c r="AC91" s="208">
        <f t="shared" si="111"/>
        <v>76</v>
      </c>
      <c r="AD91" s="208">
        <f t="shared" si="111"/>
        <v>88</v>
      </c>
      <c r="AE91" s="208">
        <f t="shared" si="111"/>
        <v>100</v>
      </c>
      <c r="AF91" s="208">
        <f t="shared" si="111"/>
        <v>98</v>
      </c>
      <c r="AG91" s="208">
        <f t="shared" si="111"/>
        <v>99</v>
      </c>
      <c r="AH91" s="208">
        <f t="shared" si="111"/>
        <v>491</v>
      </c>
      <c r="AI91" s="208">
        <f t="shared" si="111"/>
        <v>93</v>
      </c>
      <c r="AJ91" s="208">
        <f t="shared" si="111"/>
        <v>94</v>
      </c>
      <c r="AK91" s="208">
        <f t="shared" si="111"/>
        <v>100</v>
      </c>
      <c r="AL91" s="208">
        <f t="shared" si="111"/>
        <v>104</v>
      </c>
      <c r="AM91" s="208">
        <f t="shared" si="111"/>
        <v>100</v>
      </c>
      <c r="AN91" s="208">
        <f t="shared" si="111"/>
        <v>404</v>
      </c>
      <c r="AO91" s="208">
        <f t="shared" si="111"/>
        <v>104</v>
      </c>
      <c r="AP91" s="208">
        <f t="shared" si="111"/>
        <v>87</v>
      </c>
      <c r="AQ91" s="208">
        <f t="shared" si="111"/>
        <v>72</v>
      </c>
      <c r="AR91" s="208">
        <f t="shared" si="111"/>
        <v>73</v>
      </c>
      <c r="AS91" s="208">
        <f t="shared" si="111"/>
        <v>68</v>
      </c>
      <c r="AT91" s="208">
        <f t="shared" si="111"/>
        <v>374</v>
      </c>
      <c r="AU91" s="208">
        <f t="shared" si="111"/>
        <v>70</v>
      </c>
      <c r="AV91" s="208">
        <f t="shared" si="111"/>
        <v>62</v>
      </c>
      <c r="AW91" s="208">
        <f t="shared" si="111"/>
        <v>75</v>
      </c>
      <c r="AX91" s="208">
        <f t="shared" si="111"/>
        <v>85</v>
      </c>
      <c r="AY91" s="208">
        <f t="shared" si="111"/>
        <v>82</v>
      </c>
      <c r="AZ91" s="208">
        <f t="shared" si="111"/>
        <v>530</v>
      </c>
      <c r="BA91" s="208">
        <f t="shared" si="111"/>
        <v>96</v>
      </c>
      <c r="BB91" s="208">
        <f t="shared" si="111"/>
        <v>113</v>
      </c>
      <c r="BC91" s="208">
        <f t="shared" si="111"/>
        <v>128</v>
      </c>
      <c r="BD91" s="208">
        <f t="shared" si="111"/>
        <v>91</v>
      </c>
      <c r="BE91" s="208">
        <f t="shared" si="111"/>
        <v>102</v>
      </c>
      <c r="BF91" s="208">
        <f t="shared" si="111"/>
        <v>641</v>
      </c>
      <c r="BG91" s="208">
        <f t="shared" si="111"/>
        <v>117</v>
      </c>
      <c r="BH91" s="208">
        <f t="shared" si="111"/>
        <v>89</v>
      </c>
      <c r="BI91" s="208">
        <f t="shared" si="111"/>
        <v>129</v>
      </c>
      <c r="BJ91" s="208">
        <f t="shared" si="111"/>
        <v>150</v>
      </c>
      <c r="BK91" s="208">
        <f t="shared" si="111"/>
        <v>156</v>
      </c>
      <c r="BL91" s="208">
        <f t="shared" si="111"/>
        <v>772</v>
      </c>
      <c r="BM91" s="208">
        <f t="shared" si="111"/>
        <v>121</v>
      </c>
      <c r="BN91" s="208">
        <f t="shared" si="111"/>
        <v>159</v>
      </c>
      <c r="BO91" s="208">
        <f t="shared" ref="BO91:DT91" si="112">SUM(BO92:BO93)</f>
        <v>167</v>
      </c>
      <c r="BP91" s="208">
        <f t="shared" si="112"/>
        <v>134</v>
      </c>
      <c r="BQ91" s="208">
        <f t="shared" si="112"/>
        <v>191</v>
      </c>
      <c r="BR91" s="208">
        <f t="shared" si="112"/>
        <v>796</v>
      </c>
      <c r="BS91" s="208">
        <f t="shared" si="112"/>
        <v>167</v>
      </c>
      <c r="BT91" s="208">
        <f t="shared" si="112"/>
        <v>144</v>
      </c>
      <c r="BU91" s="208">
        <f t="shared" si="112"/>
        <v>172</v>
      </c>
      <c r="BV91" s="208">
        <f t="shared" si="112"/>
        <v>170</v>
      </c>
      <c r="BW91" s="208">
        <f t="shared" si="112"/>
        <v>143</v>
      </c>
      <c r="BX91" s="208">
        <f t="shared" si="112"/>
        <v>1003</v>
      </c>
      <c r="BY91" s="208">
        <f t="shared" si="112"/>
        <v>191</v>
      </c>
      <c r="BZ91" s="208">
        <f t="shared" si="112"/>
        <v>205</v>
      </c>
      <c r="CA91" s="208">
        <f t="shared" si="112"/>
        <v>203</v>
      </c>
      <c r="CB91" s="208">
        <f t="shared" si="112"/>
        <v>198</v>
      </c>
      <c r="CC91" s="208">
        <f t="shared" si="112"/>
        <v>206</v>
      </c>
      <c r="CD91" s="208">
        <f t="shared" si="112"/>
        <v>836</v>
      </c>
      <c r="CE91" s="208">
        <f t="shared" si="112"/>
        <v>174</v>
      </c>
      <c r="CF91" s="208">
        <f t="shared" si="112"/>
        <v>171</v>
      </c>
      <c r="CG91" s="208">
        <f t="shared" si="112"/>
        <v>189</v>
      </c>
      <c r="CH91" s="208">
        <f t="shared" si="112"/>
        <v>165</v>
      </c>
      <c r="CI91" s="208">
        <f t="shared" si="112"/>
        <v>137</v>
      </c>
      <c r="CJ91" s="208">
        <f t="shared" si="112"/>
        <v>573</v>
      </c>
      <c r="CK91" s="208">
        <f t="shared" si="112"/>
        <v>157</v>
      </c>
      <c r="CL91" s="208">
        <f t="shared" si="112"/>
        <v>92</v>
      </c>
      <c r="CM91" s="208">
        <f t="shared" si="112"/>
        <v>114</v>
      </c>
      <c r="CN91" s="208">
        <f t="shared" si="112"/>
        <v>111</v>
      </c>
      <c r="CO91" s="208">
        <f t="shared" si="112"/>
        <v>99</v>
      </c>
      <c r="CP91" s="208">
        <f t="shared" si="112"/>
        <v>392</v>
      </c>
      <c r="CQ91" s="208">
        <f t="shared" si="112"/>
        <v>108</v>
      </c>
      <c r="CR91" s="208">
        <f t="shared" si="112"/>
        <v>84</v>
      </c>
      <c r="CS91" s="208">
        <f t="shared" si="112"/>
        <v>56</v>
      </c>
      <c r="CT91" s="208">
        <f t="shared" si="112"/>
        <v>78</v>
      </c>
      <c r="CU91" s="208">
        <f t="shared" si="112"/>
        <v>66</v>
      </c>
      <c r="CV91" s="208">
        <f t="shared" si="112"/>
        <v>311</v>
      </c>
      <c r="CW91" s="208">
        <f t="shared" si="112"/>
        <v>66</v>
      </c>
      <c r="CX91" s="208">
        <f t="shared" si="112"/>
        <v>71</v>
      </c>
      <c r="CY91" s="208">
        <f t="shared" si="112"/>
        <v>74</v>
      </c>
      <c r="CZ91" s="208">
        <f t="shared" si="112"/>
        <v>50</v>
      </c>
      <c r="DA91" s="208">
        <f t="shared" si="112"/>
        <v>50</v>
      </c>
      <c r="DB91" s="208">
        <f t="shared" si="112"/>
        <v>173</v>
      </c>
      <c r="DC91" s="208">
        <f t="shared" si="112"/>
        <v>45</v>
      </c>
      <c r="DD91" s="208">
        <f t="shared" si="112"/>
        <v>46</v>
      </c>
      <c r="DE91" s="208">
        <f t="shared" si="112"/>
        <v>28</v>
      </c>
      <c r="DF91" s="208">
        <f t="shared" si="112"/>
        <v>28</v>
      </c>
      <c r="DG91" s="208">
        <f t="shared" si="112"/>
        <v>26</v>
      </c>
      <c r="DH91" s="208">
        <f t="shared" si="112"/>
        <v>47</v>
      </c>
      <c r="DI91" s="208">
        <f t="shared" si="112"/>
        <v>15</v>
      </c>
      <c r="DJ91" s="208">
        <f t="shared" si="112"/>
        <v>14</v>
      </c>
      <c r="DK91" s="208">
        <f t="shared" si="112"/>
        <v>9</v>
      </c>
      <c r="DL91" s="208">
        <f t="shared" si="112"/>
        <v>5</v>
      </c>
      <c r="DM91" s="208">
        <f t="shared" si="112"/>
        <v>4</v>
      </c>
      <c r="DN91" s="208">
        <f t="shared" si="112"/>
        <v>7</v>
      </c>
      <c r="DO91" s="208">
        <f t="shared" si="112"/>
        <v>2</v>
      </c>
      <c r="DP91" s="208">
        <f t="shared" si="112"/>
        <v>1</v>
      </c>
      <c r="DQ91" s="208">
        <f t="shared" si="112"/>
        <v>1</v>
      </c>
      <c r="DR91" s="208">
        <f t="shared" si="112"/>
        <v>1</v>
      </c>
      <c r="DS91" s="208">
        <f t="shared" si="112"/>
        <v>2</v>
      </c>
      <c r="DT91" s="380">
        <f t="shared" si="112"/>
        <v>2</v>
      </c>
    </row>
    <row r="92" spans="1:124" s="298" customFormat="1" ht="16.2" customHeight="1" x14ac:dyDescent="0.2">
      <c r="A92" s="576"/>
      <c r="B92" s="381" t="s">
        <v>18</v>
      </c>
      <c r="C92" s="379">
        <f>SUM(D92,J92,P92,V92,AB92,AH92,AN92,AT92,AZ92,BF92,BL92,BR92,BX92,CD92,CJ92,CP92,CV92,DB92,DH92,DN92,DT92)</f>
        <v>4291</v>
      </c>
      <c r="D92" s="208">
        <f>SUM(E92:I92)</f>
        <v>54</v>
      </c>
      <c r="E92" s="387">
        <v>9</v>
      </c>
      <c r="F92" s="387">
        <v>10</v>
      </c>
      <c r="G92" s="387">
        <v>15</v>
      </c>
      <c r="H92" s="387">
        <v>7</v>
      </c>
      <c r="I92" s="387">
        <v>13</v>
      </c>
      <c r="J92" s="208">
        <f>SUM(K92:O92)</f>
        <v>117</v>
      </c>
      <c r="K92" s="387">
        <v>20</v>
      </c>
      <c r="L92" s="387">
        <v>16</v>
      </c>
      <c r="M92" s="387">
        <v>30</v>
      </c>
      <c r="N92" s="387">
        <v>23</v>
      </c>
      <c r="O92" s="387">
        <v>28</v>
      </c>
      <c r="P92" s="208">
        <f>SUM(Q92:U92)</f>
        <v>179</v>
      </c>
      <c r="Q92" s="387">
        <v>41</v>
      </c>
      <c r="R92" s="387">
        <v>38</v>
      </c>
      <c r="S92" s="387">
        <v>30</v>
      </c>
      <c r="T92" s="387">
        <v>40</v>
      </c>
      <c r="U92" s="387">
        <v>30</v>
      </c>
      <c r="V92" s="208">
        <f>SUM(W92:AA92)</f>
        <v>175</v>
      </c>
      <c r="W92" s="387">
        <v>33</v>
      </c>
      <c r="X92" s="387">
        <v>22</v>
      </c>
      <c r="Y92" s="387">
        <v>35</v>
      </c>
      <c r="Z92" s="387">
        <v>50</v>
      </c>
      <c r="AA92" s="387">
        <v>35</v>
      </c>
      <c r="AB92" s="208">
        <f>SUM(AC92:AG92)</f>
        <v>245</v>
      </c>
      <c r="AC92" s="387">
        <v>37</v>
      </c>
      <c r="AD92" s="387">
        <v>44</v>
      </c>
      <c r="AE92" s="387">
        <v>59</v>
      </c>
      <c r="AF92" s="387">
        <v>49</v>
      </c>
      <c r="AG92" s="387">
        <v>56</v>
      </c>
      <c r="AH92" s="208">
        <f>SUM(AI92:AM92)</f>
        <v>261</v>
      </c>
      <c r="AI92" s="387">
        <v>51</v>
      </c>
      <c r="AJ92" s="387">
        <v>49</v>
      </c>
      <c r="AK92" s="387">
        <v>59</v>
      </c>
      <c r="AL92" s="387">
        <v>49</v>
      </c>
      <c r="AM92" s="387">
        <v>53</v>
      </c>
      <c r="AN92" s="208">
        <f>SUM(AO92:AS92)</f>
        <v>217</v>
      </c>
      <c r="AO92" s="387">
        <v>52</v>
      </c>
      <c r="AP92" s="387">
        <v>46</v>
      </c>
      <c r="AQ92" s="387">
        <v>45</v>
      </c>
      <c r="AR92" s="387">
        <v>38</v>
      </c>
      <c r="AS92" s="387">
        <v>36</v>
      </c>
      <c r="AT92" s="208">
        <f>SUM(AU92:AY92)</f>
        <v>210</v>
      </c>
      <c r="AU92" s="387">
        <v>42</v>
      </c>
      <c r="AV92" s="387">
        <v>32</v>
      </c>
      <c r="AW92" s="387">
        <v>41</v>
      </c>
      <c r="AX92" s="387">
        <v>50</v>
      </c>
      <c r="AY92" s="387">
        <v>45</v>
      </c>
      <c r="AZ92" s="208">
        <f>SUM(BA92:BE92)</f>
        <v>272</v>
      </c>
      <c r="BA92" s="387">
        <v>52</v>
      </c>
      <c r="BB92" s="387">
        <v>57</v>
      </c>
      <c r="BC92" s="387">
        <v>62</v>
      </c>
      <c r="BD92" s="387">
        <v>48</v>
      </c>
      <c r="BE92" s="387">
        <v>53</v>
      </c>
      <c r="BF92" s="208">
        <f>SUM(BG92:BK92)</f>
        <v>315</v>
      </c>
      <c r="BG92" s="387">
        <v>58</v>
      </c>
      <c r="BH92" s="387">
        <v>41</v>
      </c>
      <c r="BI92" s="387">
        <v>58</v>
      </c>
      <c r="BJ92" s="387">
        <v>71</v>
      </c>
      <c r="BK92" s="387">
        <v>87</v>
      </c>
      <c r="BL92" s="208">
        <f>SUM(BM92:BQ92)</f>
        <v>388</v>
      </c>
      <c r="BM92" s="387">
        <v>73</v>
      </c>
      <c r="BN92" s="387">
        <v>80</v>
      </c>
      <c r="BO92" s="387">
        <v>80</v>
      </c>
      <c r="BP92" s="387">
        <v>67</v>
      </c>
      <c r="BQ92" s="387">
        <v>88</v>
      </c>
      <c r="BR92" s="208">
        <f>SUM(BS92:BW92)</f>
        <v>375</v>
      </c>
      <c r="BS92" s="387">
        <v>87</v>
      </c>
      <c r="BT92" s="387">
        <v>69</v>
      </c>
      <c r="BU92" s="387">
        <v>71</v>
      </c>
      <c r="BV92" s="387">
        <v>85</v>
      </c>
      <c r="BW92" s="387">
        <v>63</v>
      </c>
      <c r="BX92" s="208">
        <f>SUM(BY92:CC92)</f>
        <v>456</v>
      </c>
      <c r="BY92" s="387">
        <v>93</v>
      </c>
      <c r="BZ92" s="387">
        <v>91</v>
      </c>
      <c r="CA92" s="387">
        <v>96</v>
      </c>
      <c r="CB92" s="387">
        <v>74</v>
      </c>
      <c r="CC92" s="387">
        <v>102</v>
      </c>
      <c r="CD92" s="208">
        <f>SUM(CE92:CI92)</f>
        <v>405</v>
      </c>
      <c r="CE92" s="387">
        <v>87</v>
      </c>
      <c r="CF92" s="387">
        <v>85</v>
      </c>
      <c r="CG92" s="387">
        <v>83</v>
      </c>
      <c r="CH92" s="387">
        <v>85</v>
      </c>
      <c r="CI92" s="387">
        <v>65</v>
      </c>
      <c r="CJ92" s="208">
        <f>SUM(CK92:CO92)</f>
        <v>271</v>
      </c>
      <c r="CK92" s="387">
        <v>87</v>
      </c>
      <c r="CL92" s="387">
        <v>40</v>
      </c>
      <c r="CM92" s="387">
        <v>59</v>
      </c>
      <c r="CN92" s="387">
        <v>48</v>
      </c>
      <c r="CO92" s="387">
        <v>37</v>
      </c>
      <c r="CP92" s="208">
        <f>SUM(CQ92:CU92)</f>
        <v>169</v>
      </c>
      <c r="CQ92" s="387">
        <v>47</v>
      </c>
      <c r="CR92" s="387">
        <v>42</v>
      </c>
      <c r="CS92" s="387">
        <v>23</v>
      </c>
      <c r="CT92" s="387">
        <v>30</v>
      </c>
      <c r="CU92" s="387">
        <v>27</v>
      </c>
      <c r="CV92" s="208">
        <f>SUM(CW92:DA92)</f>
        <v>117</v>
      </c>
      <c r="CW92" s="387">
        <v>33</v>
      </c>
      <c r="CX92" s="387">
        <v>25</v>
      </c>
      <c r="CY92" s="387">
        <v>29</v>
      </c>
      <c r="CZ92" s="387">
        <v>14</v>
      </c>
      <c r="DA92" s="387">
        <v>16</v>
      </c>
      <c r="DB92" s="208">
        <f>SUM(DC92:DG92)</f>
        <v>49</v>
      </c>
      <c r="DC92" s="387">
        <v>19</v>
      </c>
      <c r="DD92" s="387">
        <v>10</v>
      </c>
      <c r="DE92" s="387">
        <v>8</v>
      </c>
      <c r="DF92" s="387">
        <v>5</v>
      </c>
      <c r="DG92" s="387">
        <v>7</v>
      </c>
      <c r="DH92" s="208">
        <f>SUM(DI92:DM92)</f>
        <v>13</v>
      </c>
      <c r="DI92" s="387">
        <v>4</v>
      </c>
      <c r="DJ92" s="387">
        <v>6</v>
      </c>
      <c r="DK92" s="387">
        <v>2</v>
      </c>
      <c r="DL92" s="387">
        <v>0</v>
      </c>
      <c r="DM92" s="387">
        <v>1</v>
      </c>
      <c r="DN92" s="208">
        <f>SUM(DO92:DS92)</f>
        <v>3</v>
      </c>
      <c r="DO92" s="387">
        <v>1</v>
      </c>
      <c r="DP92" s="387">
        <v>0</v>
      </c>
      <c r="DQ92" s="387">
        <v>0</v>
      </c>
      <c r="DR92" s="387">
        <v>1</v>
      </c>
      <c r="DS92" s="387">
        <v>1</v>
      </c>
      <c r="DT92" s="388">
        <v>0</v>
      </c>
    </row>
    <row r="93" spans="1:124" s="298" customFormat="1" ht="16.2" customHeight="1" x14ac:dyDescent="0.2">
      <c r="A93" s="576"/>
      <c r="B93" s="381" t="s">
        <v>19</v>
      </c>
      <c r="C93" s="379">
        <f>SUM(D93,J93,P93,V93,AB93,AH93,AN93,AT93,AZ93,BF93,BL93,BR93,BX93,CD93,CJ93,CP93,CV93,DB93,DH93,DN93,DT93)</f>
        <v>4555</v>
      </c>
      <c r="D93" s="208">
        <f>SUM(E93:I93)</f>
        <v>45</v>
      </c>
      <c r="E93" s="387">
        <v>5</v>
      </c>
      <c r="F93" s="387">
        <v>9</v>
      </c>
      <c r="G93" s="387">
        <v>12</v>
      </c>
      <c r="H93" s="387">
        <v>11</v>
      </c>
      <c r="I93" s="387">
        <v>8</v>
      </c>
      <c r="J93" s="208">
        <f>SUM(K93:O93)</f>
        <v>111</v>
      </c>
      <c r="K93" s="387">
        <v>10</v>
      </c>
      <c r="L93" s="387">
        <v>20</v>
      </c>
      <c r="M93" s="387">
        <v>22</v>
      </c>
      <c r="N93" s="387">
        <v>29</v>
      </c>
      <c r="O93" s="387">
        <v>30</v>
      </c>
      <c r="P93" s="208">
        <f>SUM(Q93:U93)</f>
        <v>146</v>
      </c>
      <c r="Q93" s="387">
        <v>33</v>
      </c>
      <c r="R93" s="387">
        <v>33</v>
      </c>
      <c r="S93" s="387">
        <v>22</v>
      </c>
      <c r="T93" s="387">
        <v>26</v>
      </c>
      <c r="U93" s="387">
        <v>32</v>
      </c>
      <c r="V93" s="208">
        <f>SUM(W93:AA93)</f>
        <v>206</v>
      </c>
      <c r="W93" s="387">
        <v>49</v>
      </c>
      <c r="X93" s="387">
        <v>37</v>
      </c>
      <c r="Y93" s="387">
        <v>33</v>
      </c>
      <c r="Z93" s="387">
        <v>45</v>
      </c>
      <c r="AA93" s="387">
        <v>42</v>
      </c>
      <c r="AB93" s="208">
        <f>SUM(AC93:AG93)</f>
        <v>216</v>
      </c>
      <c r="AC93" s="387">
        <v>39</v>
      </c>
      <c r="AD93" s="387">
        <v>44</v>
      </c>
      <c r="AE93" s="387">
        <v>41</v>
      </c>
      <c r="AF93" s="387">
        <v>49</v>
      </c>
      <c r="AG93" s="387">
        <v>43</v>
      </c>
      <c r="AH93" s="208">
        <f>SUM(AI93:AM93)</f>
        <v>230</v>
      </c>
      <c r="AI93" s="387">
        <v>42</v>
      </c>
      <c r="AJ93" s="387">
        <v>45</v>
      </c>
      <c r="AK93" s="387">
        <v>41</v>
      </c>
      <c r="AL93" s="387">
        <v>55</v>
      </c>
      <c r="AM93" s="387">
        <v>47</v>
      </c>
      <c r="AN93" s="208">
        <f>SUM(AO93:AS93)</f>
        <v>187</v>
      </c>
      <c r="AO93" s="387">
        <v>52</v>
      </c>
      <c r="AP93" s="387">
        <v>41</v>
      </c>
      <c r="AQ93" s="387">
        <v>27</v>
      </c>
      <c r="AR93" s="387">
        <v>35</v>
      </c>
      <c r="AS93" s="387">
        <v>32</v>
      </c>
      <c r="AT93" s="208">
        <f>SUM(AU93:AY93)</f>
        <v>164</v>
      </c>
      <c r="AU93" s="387">
        <v>28</v>
      </c>
      <c r="AV93" s="387">
        <v>30</v>
      </c>
      <c r="AW93" s="387">
        <v>34</v>
      </c>
      <c r="AX93" s="387">
        <v>35</v>
      </c>
      <c r="AY93" s="387">
        <v>37</v>
      </c>
      <c r="AZ93" s="208">
        <f>SUM(BA93:BE93)</f>
        <v>258</v>
      </c>
      <c r="BA93" s="387">
        <v>44</v>
      </c>
      <c r="BB93" s="387">
        <v>56</v>
      </c>
      <c r="BC93" s="387">
        <v>66</v>
      </c>
      <c r="BD93" s="387">
        <v>43</v>
      </c>
      <c r="BE93" s="387">
        <v>49</v>
      </c>
      <c r="BF93" s="208">
        <f>SUM(BG93:BK93)</f>
        <v>326</v>
      </c>
      <c r="BG93" s="387">
        <v>59</v>
      </c>
      <c r="BH93" s="387">
        <v>48</v>
      </c>
      <c r="BI93" s="387">
        <v>71</v>
      </c>
      <c r="BJ93" s="387">
        <v>79</v>
      </c>
      <c r="BK93" s="387">
        <v>69</v>
      </c>
      <c r="BL93" s="208">
        <f>SUM(BM93:BQ93)</f>
        <v>384</v>
      </c>
      <c r="BM93" s="387">
        <v>48</v>
      </c>
      <c r="BN93" s="387">
        <v>79</v>
      </c>
      <c r="BO93" s="387">
        <v>87</v>
      </c>
      <c r="BP93" s="387">
        <v>67</v>
      </c>
      <c r="BQ93" s="387">
        <v>103</v>
      </c>
      <c r="BR93" s="208">
        <f>SUM(BS93:BW93)</f>
        <v>421</v>
      </c>
      <c r="BS93" s="387">
        <v>80</v>
      </c>
      <c r="BT93" s="387">
        <v>75</v>
      </c>
      <c r="BU93" s="387">
        <v>101</v>
      </c>
      <c r="BV93" s="387">
        <v>85</v>
      </c>
      <c r="BW93" s="387">
        <v>80</v>
      </c>
      <c r="BX93" s="208">
        <f>SUM(BY93:CC93)</f>
        <v>547</v>
      </c>
      <c r="BY93" s="387">
        <v>98</v>
      </c>
      <c r="BZ93" s="387">
        <v>114</v>
      </c>
      <c r="CA93" s="387">
        <v>107</v>
      </c>
      <c r="CB93" s="387">
        <v>124</v>
      </c>
      <c r="CC93" s="387">
        <v>104</v>
      </c>
      <c r="CD93" s="208">
        <f>SUM(CE93:CI93)</f>
        <v>431</v>
      </c>
      <c r="CE93" s="387">
        <v>87</v>
      </c>
      <c r="CF93" s="387">
        <v>86</v>
      </c>
      <c r="CG93" s="387">
        <v>106</v>
      </c>
      <c r="CH93" s="387">
        <v>80</v>
      </c>
      <c r="CI93" s="387">
        <v>72</v>
      </c>
      <c r="CJ93" s="208">
        <f>SUM(CK93:CO93)</f>
        <v>302</v>
      </c>
      <c r="CK93" s="387">
        <v>70</v>
      </c>
      <c r="CL93" s="387">
        <v>52</v>
      </c>
      <c r="CM93" s="387">
        <v>55</v>
      </c>
      <c r="CN93" s="387">
        <v>63</v>
      </c>
      <c r="CO93" s="387">
        <v>62</v>
      </c>
      <c r="CP93" s="208">
        <f>SUM(CQ93:CU93)</f>
        <v>223</v>
      </c>
      <c r="CQ93" s="387">
        <v>61</v>
      </c>
      <c r="CR93" s="387">
        <v>42</v>
      </c>
      <c r="CS93" s="387">
        <v>33</v>
      </c>
      <c r="CT93" s="387">
        <v>48</v>
      </c>
      <c r="CU93" s="387">
        <v>39</v>
      </c>
      <c r="CV93" s="208">
        <f>SUM(CW93:DA93)</f>
        <v>194</v>
      </c>
      <c r="CW93" s="387">
        <v>33</v>
      </c>
      <c r="CX93" s="387">
        <v>46</v>
      </c>
      <c r="CY93" s="387">
        <v>45</v>
      </c>
      <c r="CZ93" s="387">
        <v>36</v>
      </c>
      <c r="DA93" s="387">
        <v>34</v>
      </c>
      <c r="DB93" s="208">
        <f>SUM(DC93:DG93)</f>
        <v>124</v>
      </c>
      <c r="DC93" s="387">
        <v>26</v>
      </c>
      <c r="DD93" s="387">
        <v>36</v>
      </c>
      <c r="DE93" s="387">
        <v>20</v>
      </c>
      <c r="DF93" s="387">
        <v>23</v>
      </c>
      <c r="DG93" s="387">
        <v>19</v>
      </c>
      <c r="DH93" s="208">
        <f>SUM(DI93:DM93)</f>
        <v>34</v>
      </c>
      <c r="DI93" s="387">
        <v>11</v>
      </c>
      <c r="DJ93" s="387">
        <v>8</v>
      </c>
      <c r="DK93" s="387">
        <v>7</v>
      </c>
      <c r="DL93" s="387">
        <v>5</v>
      </c>
      <c r="DM93" s="387">
        <v>3</v>
      </c>
      <c r="DN93" s="208">
        <f>SUM(DO93:DS93)</f>
        <v>4</v>
      </c>
      <c r="DO93" s="387">
        <v>1</v>
      </c>
      <c r="DP93" s="387">
        <v>1</v>
      </c>
      <c r="DQ93" s="387">
        <v>1</v>
      </c>
      <c r="DR93" s="387">
        <v>0</v>
      </c>
      <c r="DS93" s="387">
        <v>1</v>
      </c>
      <c r="DT93" s="388">
        <v>2</v>
      </c>
    </row>
    <row r="94" spans="1:124" s="298" customFormat="1" ht="16.2" customHeight="1" x14ac:dyDescent="0.2">
      <c r="A94" s="564" t="s">
        <v>74</v>
      </c>
      <c r="B94" s="378" t="s">
        <v>17</v>
      </c>
      <c r="C94" s="379">
        <f t="shared" ref="C94:BN94" si="113">SUM(C95:C96)</f>
        <v>10018</v>
      </c>
      <c r="D94" s="208">
        <f t="shared" si="113"/>
        <v>103</v>
      </c>
      <c r="E94" s="208">
        <f t="shared" si="113"/>
        <v>16</v>
      </c>
      <c r="F94" s="208">
        <f t="shared" si="113"/>
        <v>18</v>
      </c>
      <c r="G94" s="208">
        <f t="shared" si="113"/>
        <v>20</v>
      </c>
      <c r="H94" s="208">
        <f t="shared" si="113"/>
        <v>22</v>
      </c>
      <c r="I94" s="208">
        <f t="shared" si="113"/>
        <v>27</v>
      </c>
      <c r="J94" s="208">
        <f t="shared" si="113"/>
        <v>247</v>
      </c>
      <c r="K94" s="208">
        <f t="shared" si="113"/>
        <v>35</v>
      </c>
      <c r="L94" s="208">
        <f t="shared" si="113"/>
        <v>44</v>
      </c>
      <c r="M94" s="208">
        <f t="shared" si="113"/>
        <v>51</v>
      </c>
      <c r="N94" s="208">
        <f t="shared" si="113"/>
        <v>52</v>
      </c>
      <c r="O94" s="208">
        <f t="shared" si="113"/>
        <v>65</v>
      </c>
      <c r="P94" s="208">
        <f t="shared" si="113"/>
        <v>387</v>
      </c>
      <c r="Q94" s="208">
        <f t="shared" si="113"/>
        <v>90</v>
      </c>
      <c r="R94" s="208">
        <f t="shared" si="113"/>
        <v>66</v>
      </c>
      <c r="S94" s="208">
        <f t="shared" si="113"/>
        <v>71</v>
      </c>
      <c r="T94" s="208">
        <f t="shared" si="113"/>
        <v>65</v>
      </c>
      <c r="U94" s="208">
        <f t="shared" si="113"/>
        <v>95</v>
      </c>
      <c r="V94" s="208">
        <f t="shared" si="113"/>
        <v>441</v>
      </c>
      <c r="W94" s="208">
        <f t="shared" si="113"/>
        <v>94</v>
      </c>
      <c r="X94" s="208">
        <f t="shared" si="113"/>
        <v>86</v>
      </c>
      <c r="Y94" s="208">
        <f t="shared" si="113"/>
        <v>82</v>
      </c>
      <c r="Z94" s="208">
        <f t="shared" si="113"/>
        <v>94</v>
      </c>
      <c r="AA94" s="208">
        <f t="shared" si="113"/>
        <v>85</v>
      </c>
      <c r="AB94" s="208">
        <f t="shared" si="113"/>
        <v>493</v>
      </c>
      <c r="AC94" s="208">
        <f t="shared" si="113"/>
        <v>94</v>
      </c>
      <c r="AD94" s="208">
        <f t="shared" si="113"/>
        <v>108</v>
      </c>
      <c r="AE94" s="208">
        <f t="shared" si="113"/>
        <v>95</v>
      </c>
      <c r="AF94" s="208">
        <f t="shared" si="113"/>
        <v>94</v>
      </c>
      <c r="AG94" s="208">
        <f t="shared" si="113"/>
        <v>102</v>
      </c>
      <c r="AH94" s="208">
        <f t="shared" si="113"/>
        <v>545</v>
      </c>
      <c r="AI94" s="208">
        <f t="shared" si="113"/>
        <v>124</v>
      </c>
      <c r="AJ94" s="208">
        <f t="shared" si="113"/>
        <v>110</v>
      </c>
      <c r="AK94" s="208">
        <f t="shared" si="113"/>
        <v>95</v>
      </c>
      <c r="AL94" s="208">
        <f t="shared" si="113"/>
        <v>117</v>
      </c>
      <c r="AM94" s="208">
        <f t="shared" si="113"/>
        <v>99</v>
      </c>
      <c r="AN94" s="208">
        <f t="shared" si="113"/>
        <v>389</v>
      </c>
      <c r="AO94" s="208">
        <f t="shared" si="113"/>
        <v>90</v>
      </c>
      <c r="AP94" s="208">
        <f t="shared" si="113"/>
        <v>80</v>
      </c>
      <c r="AQ94" s="208">
        <f t="shared" si="113"/>
        <v>69</v>
      </c>
      <c r="AR94" s="208">
        <f t="shared" si="113"/>
        <v>83</v>
      </c>
      <c r="AS94" s="208">
        <f t="shared" si="113"/>
        <v>67</v>
      </c>
      <c r="AT94" s="208">
        <f t="shared" si="113"/>
        <v>407</v>
      </c>
      <c r="AU94" s="208">
        <f t="shared" si="113"/>
        <v>84</v>
      </c>
      <c r="AV94" s="208">
        <f t="shared" si="113"/>
        <v>69</v>
      </c>
      <c r="AW94" s="208">
        <f t="shared" si="113"/>
        <v>74</v>
      </c>
      <c r="AX94" s="208">
        <f t="shared" si="113"/>
        <v>96</v>
      </c>
      <c r="AY94" s="208">
        <f t="shared" si="113"/>
        <v>84</v>
      </c>
      <c r="AZ94" s="208">
        <f t="shared" si="113"/>
        <v>625</v>
      </c>
      <c r="BA94" s="208">
        <f t="shared" si="113"/>
        <v>120</v>
      </c>
      <c r="BB94" s="208">
        <f t="shared" si="113"/>
        <v>130</v>
      </c>
      <c r="BC94" s="208">
        <f t="shared" si="113"/>
        <v>139</v>
      </c>
      <c r="BD94" s="208">
        <f t="shared" si="113"/>
        <v>119</v>
      </c>
      <c r="BE94" s="208">
        <f t="shared" si="113"/>
        <v>117</v>
      </c>
      <c r="BF94" s="208">
        <f t="shared" si="113"/>
        <v>698</v>
      </c>
      <c r="BG94" s="208">
        <f t="shared" si="113"/>
        <v>129</v>
      </c>
      <c r="BH94" s="208">
        <f t="shared" si="113"/>
        <v>127</v>
      </c>
      <c r="BI94" s="208">
        <f t="shared" si="113"/>
        <v>138</v>
      </c>
      <c r="BJ94" s="208">
        <f t="shared" si="113"/>
        <v>143</v>
      </c>
      <c r="BK94" s="208">
        <f t="shared" si="113"/>
        <v>161</v>
      </c>
      <c r="BL94" s="208">
        <f t="shared" si="113"/>
        <v>917</v>
      </c>
      <c r="BM94" s="208">
        <f t="shared" si="113"/>
        <v>157</v>
      </c>
      <c r="BN94" s="208">
        <f t="shared" si="113"/>
        <v>190</v>
      </c>
      <c r="BO94" s="208">
        <f t="shared" ref="BO94:DT94" si="114">SUM(BO95:BO96)</f>
        <v>192</v>
      </c>
      <c r="BP94" s="208">
        <f t="shared" si="114"/>
        <v>186</v>
      </c>
      <c r="BQ94" s="208">
        <f t="shared" si="114"/>
        <v>192</v>
      </c>
      <c r="BR94" s="208">
        <f t="shared" si="114"/>
        <v>881</v>
      </c>
      <c r="BS94" s="208">
        <f t="shared" si="114"/>
        <v>171</v>
      </c>
      <c r="BT94" s="208">
        <f t="shared" si="114"/>
        <v>156</v>
      </c>
      <c r="BU94" s="208">
        <f t="shared" si="114"/>
        <v>188</v>
      </c>
      <c r="BV94" s="208">
        <f t="shared" si="114"/>
        <v>181</v>
      </c>
      <c r="BW94" s="208">
        <f t="shared" si="114"/>
        <v>185</v>
      </c>
      <c r="BX94" s="208">
        <f t="shared" si="114"/>
        <v>1081</v>
      </c>
      <c r="BY94" s="208">
        <f t="shared" si="114"/>
        <v>213</v>
      </c>
      <c r="BZ94" s="208">
        <f t="shared" si="114"/>
        <v>223</v>
      </c>
      <c r="CA94" s="208">
        <f t="shared" si="114"/>
        <v>237</v>
      </c>
      <c r="CB94" s="208">
        <f t="shared" si="114"/>
        <v>219</v>
      </c>
      <c r="CC94" s="208">
        <f t="shared" si="114"/>
        <v>189</v>
      </c>
      <c r="CD94" s="208">
        <f t="shared" si="114"/>
        <v>1021</v>
      </c>
      <c r="CE94" s="208">
        <f t="shared" si="114"/>
        <v>228</v>
      </c>
      <c r="CF94" s="208">
        <f t="shared" si="114"/>
        <v>209</v>
      </c>
      <c r="CG94" s="208">
        <f t="shared" si="114"/>
        <v>247</v>
      </c>
      <c r="CH94" s="208">
        <f t="shared" si="114"/>
        <v>172</v>
      </c>
      <c r="CI94" s="208">
        <f t="shared" si="114"/>
        <v>165</v>
      </c>
      <c r="CJ94" s="208">
        <f t="shared" si="114"/>
        <v>721</v>
      </c>
      <c r="CK94" s="208">
        <f t="shared" si="114"/>
        <v>177</v>
      </c>
      <c r="CL94" s="208">
        <f t="shared" si="114"/>
        <v>148</v>
      </c>
      <c r="CM94" s="208">
        <f t="shared" si="114"/>
        <v>126</v>
      </c>
      <c r="CN94" s="208">
        <f t="shared" si="114"/>
        <v>125</v>
      </c>
      <c r="CO94" s="208">
        <f t="shared" si="114"/>
        <v>145</v>
      </c>
      <c r="CP94" s="208">
        <f t="shared" si="114"/>
        <v>505</v>
      </c>
      <c r="CQ94" s="208">
        <f t="shared" si="114"/>
        <v>118</v>
      </c>
      <c r="CR94" s="208">
        <f t="shared" si="114"/>
        <v>112</v>
      </c>
      <c r="CS94" s="208">
        <f t="shared" si="114"/>
        <v>93</v>
      </c>
      <c r="CT94" s="208">
        <f t="shared" si="114"/>
        <v>100</v>
      </c>
      <c r="CU94" s="208">
        <f t="shared" si="114"/>
        <v>82</v>
      </c>
      <c r="CV94" s="208">
        <f t="shared" si="114"/>
        <v>334</v>
      </c>
      <c r="CW94" s="208">
        <f t="shared" si="114"/>
        <v>92</v>
      </c>
      <c r="CX94" s="208">
        <f t="shared" si="114"/>
        <v>85</v>
      </c>
      <c r="CY94" s="208">
        <f t="shared" si="114"/>
        <v>58</v>
      </c>
      <c r="CZ94" s="208">
        <f t="shared" si="114"/>
        <v>56</v>
      </c>
      <c r="DA94" s="208">
        <f t="shared" si="114"/>
        <v>43</v>
      </c>
      <c r="DB94" s="208">
        <f t="shared" si="114"/>
        <v>171</v>
      </c>
      <c r="DC94" s="208">
        <f t="shared" si="114"/>
        <v>37</v>
      </c>
      <c r="DD94" s="208">
        <f t="shared" si="114"/>
        <v>41</v>
      </c>
      <c r="DE94" s="208">
        <f t="shared" si="114"/>
        <v>35</v>
      </c>
      <c r="DF94" s="208">
        <f t="shared" si="114"/>
        <v>33</v>
      </c>
      <c r="DG94" s="208">
        <f t="shared" si="114"/>
        <v>25</v>
      </c>
      <c r="DH94" s="208">
        <f t="shared" si="114"/>
        <v>44</v>
      </c>
      <c r="DI94" s="208">
        <f t="shared" si="114"/>
        <v>16</v>
      </c>
      <c r="DJ94" s="208">
        <f t="shared" si="114"/>
        <v>11</v>
      </c>
      <c r="DK94" s="208">
        <f t="shared" si="114"/>
        <v>7</v>
      </c>
      <c r="DL94" s="208">
        <f t="shared" si="114"/>
        <v>7</v>
      </c>
      <c r="DM94" s="208">
        <f t="shared" si="114"/>
        <v>3</v>
      </c>
      <c r="DN94" s="208">
        <f t="shared" si="114"/>
        <v>5</v>
      </c>
      <c r="DO94" s="208">
        <f t="shared" si="114"/>
        <v>1</v>
      </c>
      <c r="DP94" s="208">
        <f t="shared" si="114"/>
        <v>3</v>
      </c>
      <c r="DQ94" s="208">
        <f t="shared" si="114"/>
        <v>0</v>
      </c>
      <c r="DR94" s="208">
        <f t="shared" si="114"/>
        <v>1</v>
      </c>
      <c r="DS94" s="208">
        <f t="shared" si="114"/>
        <v>0</v>
      </c>
      <c r="DT94" s="380">
        <f t="shared" si="114"/>
        <v>3</v>
      </c>
    </row>
    <row r="95" spans="1:124" s="298" customFormat="1" ht="16.2" customHeight="1" x14ac:dyDescent="0.2">
      <c r="A95" s="576"/>
      <c r="B95" s="381" t="s">
        <v>18</v>
      </c>
      <c r="C95" s="379">
        <f>SUM(D95,J95,P95,V95,AB95,AH95,AN95,AT95,AZ95,BF95,BL95,BR95,BX95,CD95,CJ95,CP95,CV95,DB95,DH95,DN95,DT95)</f>
        <v>4918</v>
      </c>
      <c r="D95" s="208">
        <f>SUM(E95:I95)</f>
        <v>53</v>
      </c>
      <c r="E95" s="387">
        <v>9</v>
      </c>
      <c r="F95" s="387">
        <v>6</v>
      </c>
      <c r="G95" s="387">
        <v>11</v>
      </c>
      <c r="H95" s="387">
        <v>15</v>
      </c>
      <c r="I95" s="387">
        <v>12</v>
      </c>
      <c r="J95" s="208">
        <f>SUM(K95:O95)</f>
        <v>141</v>
      </c>
      <c r="K95" s="387">
        <v>19</v>
      </c>
      <c r="L95" s="387">
        <v>26</v>
      </c>
      <c r="M95" s="387">
        <v>29</v>
      </c>
      <c r="N95" s="387">
        <v>29</v>
      </c>
      <c r="O95" s="387">
        <v>38</v>
      </c>
      <c r="P95" s="208">
        <f>SUM(Q95:U95)</f>
        <v>212</v>
      </c>
      <c r="Q95" s="387">
        <v>46</v>
      </c>
      <c r="R95" s="387">
        <v>39</v>
      </c>
      <c r="S95" s="387">
        <v>35</v>
      </c>
      <c r="T95" s="387">
        <v>37</v>
      </c>
      <c r="U95" s="387">
        <v>55</v>
      </c>
      <c r="V95" s="208">
        <f>SUM(W95:AA95)</f>
        <v>256</v>
      </c>
      <c r="W95" s="387">
        <v>53</v>
      </c>
      <c r="X95" s="387">
        <v>39</v>
      </c>
      <c r="Y95" s="387">
        <v>57</v>
      </c>
      <c r="Z95" s="387">
        <v>55</v>
      </c>
      <c r="AA95" s="387">
        <v>52</v>
      </c>
      <c r="AB95" s="208">
        <f>SUM(AC95:AG95)</f>
        <v>293</v>
      </c>
      <c r="AC95" s="387">
        <v>62</v>
      </c>
      <c r="AD95" s="387">
        <v>69</v>
      </c>
      <c r="AE95" s="387">
        <v>56</v>
      </c>
      <c r="AF95" s="387">
        <v>45</v>
      </c>
      <c r="AG95" s="387">
        <v>61</v>
      </c>
      <c r="AH95" s="208">
        <f>SUM(AI95:AM95)</f>
        <v>312</v>
      </c>
      <c r="AI95" s="387">
        <v>69</v>
      </c>
      <c r="AJ95" s="387">
        <v>63</v>
      </c>
      <c r="AK95" s="387">
        <v>52</v>
      </c>
      <c r="AL95" s="387">
        <v>63</v>
      </c>
      <c r="AM95" s="387">
        <v>65</v>
      </c>
      <c r="AN95" s="208">
        <f>SUM(AO95:AS95)</f>
        <v>215</v>
      </c>
      <c r="AO95" s="387">
        <v>52</v>
      </c>
      <c r="AP95" s="387">
        <v>40</v>
      </c>
      <c r="AQ95" s="387">
        <v>44</v>
      </c>
      <c r="AR95" s="387">
        <v>36</v>
      </c>
      <c r="AS95" s="387">
        <v>43</v>
      </c>
      <c r="AT95" s="208">
        <f>SUM(AU95:AY95)</f>
        <v>208</v>
      </c>
      <c r="AU95" s="387">
        <v>44</v>
      </c>
      <c r="AV95" s="387">
        <v>29</v>
      </c>
      <c r="AW95" s="387">
        <v>33</v>
      </c>
      <c r="AX95" s="387">
        <v>58</v>
      </c>
      <c r="AY95" s="387">
        <v>44</v>
      </c>
      <c r="AZ95" s="208">
        <f>SUM(BA95:BE95)</f>
        <v>327</v>
      </c>
      <c r="BA95" s="387">
        <v>68</v>
      </c>
      <c r="BB95" s="387">
        <v>62</v>
      </c>
      <c r="BC95" s="387">
        <v>70</v>
      </c>
      <c r="BD95" s="387">
        <v>56</v>
      </c>
      <c r="BE95" s="387">
        <v>71</v>
      </c>
      <c r="BF95" s="208">
        <f>SUM(BG95:BK95)</f>
        <v>352</v>
      </c>
      <c r="BG95" s="387">
        <v>68</v>
      </c>
      <c r="BH95" s="387">
        <v>66</v>
      </c>
      <c r="BI95" s="387">
        <v>68</v>
      </c>
      <c r="BJ95" s="387">
        <v>65</v>
      </c>
      <c r="BK95" s="387">
        <v>85</v>
      </c>
      <c r="BL95" s="208">
        <f>SUM(BM95:BQ95)</f>
        <v>440</v>
      </c>
      <c r="BM95" s="387">
        <v>79</v>
      </c>
      <c r="BN95" s="387">
        <v>80</v>
      </c>
      <c r="BO95" s="387">
        <v>91</v>
      </c>
      <c r="BP95" s="387">
        <v>101</v>
      </c>
      <c r="BQ95" s="387">
        <v>89</v>
      </c>
      <c r="BR95" s="208">
        <f>SUM(BS95:BW95)</f>
        <v>399</v>
      </c>
      <c r="BS95" s="387">
        <v>75</v>
      </c>
      <c r="BT95" s="387">
        <v>79</v>
      </c>
      <c r="BU95" s="387">
        <v>75</v>
      </c>
      <c r="BV95" s="387">
        <v>86</v>
      </c>
      <c r="BW95" s="387">
        <v>84</v>
      </c>
      <c r="BX95" s="208">
        <f>SUM(BY95:CC95)</f>
        <v>474</v>
      </c>
      <c r="BY95" s="387">
        <v>104</v>
      </c>
      <c r="BZ95" s="387">
        <v>87</v>
      </c>
      <c r="CA95" s="387">
        <v>109</v>
      </c>
      <c r="CB95" s="387">
        <v>98</v>
      </c>
      <c r="CC95" s="387">
        <v>76</v>
      </c>
      <c r="CD95" s="208">
        <f>SUM(CE95:CI95)</f>
        <v>510</v>
      </c>
      <c r="CE95" s="387">
        <v>113</v>
      </c>
      <c r="CF95" s="387">
        <v>108</v>
      </c>
      <c r="CG95" s="387">
        <v>107</v>
      </c>
      <c r="CH95" s="387">
        <v>100</v>
      </c>
      <c r="CI95" s="387">
        <v>82</v>
      </c>
      <c r="CJ95" s="208">
        <f>SUM(CK95:CO95)</f>
        <v>340</v>
      </c>
      <c r="CK95" s="387">
        <v>82</v>
      </c>
      <c r="CL95" s="387">
        <v>69</v>
      </c>
      <c r="CM95" s="387">
        <v>70</v>
      </c>
      <c r="CN95" s="387">
        <v>52</v>
      </c>
      <c r="CO95" s="387">
        <v>67</v>
      </c>
      <c r="CP95" s="208">
        <f>SUM(CQ95:CU95)</f>
        <v>205</v>
      </c>
      <c r="CQ95" s="387">
        <v>50</v>
      </c>
      <c r="CR95" s="387">
        <v>47</v>
      </c>
      <c r="CS95" s="387">
        <v>44</v>
      </c>
      <c r="CT95" s="387">
        <v>35</v>
      </c>
      <c r="CU95" s="387">
        <v>29</v>
      </c>
      <c r="CV95" s="208">
        <f>SUM(CW95:DA95)</f>
        <v>134</v>
      </c>
      <c r="CW95" s="387">
        <v>36</v>
      </c>
      <c r="CX95" s="387">
        <v>38</v>
      </c>
      <c r="CY95" s="387">
        <v>25</v>
      </c>
      <c r="CZ95" s="387">
        <v>19</v>
      </c>
      <c r="DA95" s="387">
        <v>16</v>
      </c>
      <c r="DB95" s="208">
        <f>SUM(DC95:DG95)</f>
        <v>45</v>
      </c>
      <c r="DC95" s="387">
        <v>11</v>
      </c>
      <c r="DD95" s="387">
        <v>13</v>
      </c>
      <c r="DE95" s="387">
        <v>7</v>
      </c>
      <c r="DF95" s="387">
        <v>12</v>
      </c>
      <c r="DG95" s="387">
        <v>2</v>
      </c>
      <c r="DH95" s="208">
        <f>SUM(DI95:DM95)</f>
        <v>0</v>
      </c>
      <c r="DI95" s="387">
        <v>0</v>
      </c>
      <c r="DJ95" s="387">
        <v>0</v>
      </c>
      <c r="DK95" s="387">
        <v>0</v>
      </c>
      <c r="DL95" s="387">
        <v>0</v>
      </c>
      <c r="DM95" s="387">
        <v>0</v>
      </c>
      <c r="DN95" s="208">
        <f>SUM(DO95:DS95)</f>
        <v>1</v>
      </c>
      <c r="DO95" s="387">
        <v>1</v>
      </c>
      <c r="DP95" s="387">
        <v>0</v>
      </c>
      <c r="DQ95" s="387">
        <v>0</v>
      </c>
      <c r="DR95" s="387">
        <v>0</v>
      </c>
      <c r="DS95" s="387">
        <v>0</v>
      </c>
      <c r="DT95" s="388">
        <v>1</v>
      </c>
    </row>
    <row r="96" spans="1:124" s="298" customFormat="1" ht="16.2" customHeight="1" x14ac:dyDescent="0.2">
      <c r="A96" s="576"/>
      <c r="B96" s="381" t="s">
        <v>19</v>
      </c>
      <c r="C96" s="379">
        <f>SUM(D96,J96,P96,V96,AB96,AH96,AN96,AT96,AZ96,BF96,BL96,BR96,BX96,CD96,CJ96,CP96,CV96,DB96,DH96,DN96,DT96)</f>
        <v>5100</v>
      </c>
      <c r="D96" s="208">
        <f>SUM(E96:I96)</f>
        <v>50</v>
      </c>
      <c r="E96" s="387">
        <v>7</v>
      </c>
      <c r="F96" s="387">
        <v>12</v>
      </c>
      <c r="G96" s="387">
        <v>9</v>
      </c>
      <c r="H96" s="387">
        <v>7</v>
      </c>
      <c r="I96" s="387">
        <v>15</v>
      </c>
      <c r="J96" s="208">
        <f>SUM(K96:O96)</f>
        <v>106</v>
      </c>
      <c r="K96" s="387">
        <v>16</v>
      </c>
      <c r="L96" s="387">
        <v>18</v>
      </c>
      <c r="M96" s="387">
        <v>22</v>
      </c>
      <c r="N96" s="387">
        <v>23</v>
      </c>
      <c r="O96" s="387">
        <v>27</v>
      </c>
      <c r="P96" s="208">
        <f>SUM(Q96:U96)</f>
        <v>175</v>
      </c>
      <c r="Q96" s="387">
        <v>44</v>
      </c>
      <c r="R96" s="387">
        <v>27</v>
      </c>
      <c r="S96" s="387">
        <v>36</v>
      </c>
      <c r="T96" s="387">
        <v>28</v>
      </c>
      <c r="U96" s="387">
        <v>40</v>
      </c>
      <c r="V96" s="208">
        <f>SUM(W96:AA96)</f>
        <v>185</v>
      </c>
      <c r="W96" s="387">
        <v>41</v>
      </c>
      <c r="X96" s="387">
        <v>47</v>
      </c>
      <c r="Y96" s="387">
        <v>25</v>
      </c>
      <c r="Z96" s="387">
        <v>39</v>
      </c>
      <c r="AA96" s="387">
        <v>33</v>
      </c>
      <c r="AB96" s="208">
        <f>SUM(AC96:AG96)</f>
        <v>200</v>
      </c>
      <c r="AC96" s="387">
        <v>32</v>
      </c>
      <c r="AD96" s="387">
        <v>39</v>
      </c>
      <c r="AE96" s="387">
        <v>39</v>
      </c>
      <c r="AF96" s="387">
        <v>49</v>
      </c>
      <c r="AG96" s="387">
        <v>41</v>
      </c>
      <c r="AH96" s="208">
        <f>SUM(AI96:AM96)</f>
        <v>233</v>
      </c>
      <c r="AI96" s="387">
        <v>55</v>
      </c>
      <c r="AJ96" s="387">
        <v>47</v>
      </c>
      <c r="AK96" s="387">
        <v>43</v>
      </c>
      <c r="AL96" s="387">
        <v>54</v>
      </c>
      <c r="AM96" s="387">
        <v>34</v>
      </c>
      <c r="AN96" s="208">
        <f>SUM(AO96:AS96)</f>
        <v>174</v>
      </c>
      <c r="AO96" s="387">
        <v>38</v>
      </c>
      <c r="AP96" s="387">
        <v>40</v>
      </c>
      <c r="AQ96" s="387">
        <v>25</v>
      </c>
      <c r="AR96" s="387">
        <v>47</v>
      </c>
      <c r="AS96" s="387">
        <v>24</v>
      </c>
      <c r="AT96" s="208">
        <f>SUM(AU96:AY96)</f>
        <v>199</v>
      </c>
      <c r="AU96" s="387">
        <v>40</v>
      </c>
      <c r="AV96" s="387">
        <v>40</v>
      </c>
      <c r="AW96" s="387">
        <v>41</v>
      </c>
      <c r="AX96" s="387">
        <v>38</v>
      </c>
      <c r="AY96" s="387">
        <v>40</v>
      </c>
      <c r="AZ96" s="208">
        <f>SUM(BA96:BE96)</f>
        <v>298</v>
      </c>
      <c r="BA96" s="387">
        <v>52</v>
      </c>
      <c r="BB96" s="387">
        <v>68</v>
      </c>
      <c r="BC96" s="387">
        <v>69</v>
      </c>
      <c r="BD96" s="387">
        <v>63</v>
      </c>
      <c r="BE96" s="387">
        <v>46</v>
      </c>
      <c r="BF96" s="208">
        <f>SUM(BG96:BK96)</f>
        <v>346</v>
      </c>
      <c r="BG96" s="387">
        <v>61</v>
      </c>
      <c r="BH96" s="387">
        <v>61</v>
      </c>
      <c r="BI96" s="387">
        <v>70</v>
      </c>
      <c r="BJ96" s="387">
        <v>78</v>
      </c>
      <c r="BK96" s="387">
        <v>76</v>
      </c>
      <c r="BL96" s="208">
        <f>SUM(BM96:BQ96)</f>
        <v>477</v>
      </c>
      <c r="BM96" s="387">
        <v>78</v>
      </c>
      <c r="BN96" s="387">
        <v>110</v>
      </c>
      <c r="BO96" s="387">
        <v>101</v>
      </c>
      <c r="BP96" s="387">
        <v>85</v>
      </c>
      <c r="BQ96" s="387">
        <v>103</v>
      </c>
      <c r="BR96" s="208">
        <f>SUM(BS96:BW96)</f>
        <v>482</v>
      </c>
      <c r="BS96" s="387">
        <v>96</v>
      </c>
      <c r="BT96" s="387">
        <v>77</v>
      </c>
      <c r="BU96" s="387">
        <v>113</v>
      </c>
      <c r="BV96" s="387">
        <v>95</v>
      </c>
      <c r="BW96" s="387">
        <v>101</v>
      </c>
      <c r="BX96" s="208">
        <f>SUM(BY96:CC96)</f>
        <v>607</v>
      </c>
      <c r="BY96" s="387">
        <v>109</v>
      </c>
      <c r="BZ96" s="387">
        <v>136</v>
      </c>
      <c r="CA96" s="387">
        <v>128</v>
      </c>
      <c r="CB96" s="387">
        <v>121</v>
      </c>
      <c r="CC96" s="387">
        <v>113</v>
      </c>
      <c r="CD96" s="208">
        <f>SUM(CE96:CI96)</f>
        <v>511</v>
      </c>
      <c r="CE96" s="387">
        <v>115</v>
      </c>
      <c r="CF96" s="387">
        <v>101</v>
      </c>
      <c r="CG96" s="387">
        <v>140</v>
      </c>
      <c r="CH96" s="387">
        <v>72</v>
      </c>
      <c r="CI96" s="387">
        <v>83</v>
      </c>
      <c r="CJ96" s="208">
        <f>SUM(CK96:CO96)</f>
        <v>381</v>
      </c>
      <c r="CK96" s="387">
        <v>95</v>
      </c>
      <c r="CL96" s="387">
        <v>79</v>
      </c>
      <c r="CM96" s="387">
        <v>56</v>
      </c>
      <c r="CN96" s="387">
        <v>73</v>
      </c>
      <c r="CO96" s="387">
        <v>78</v>
      </c>
      <c r="CP96" s="208">
        <f>SUM(CQ96:CU96)</f>
        <v>300</v>
      </c>
      <c r="CQ96" s="387">
        <v>68</v>
      </c>
      <c r="CR96" s="387">
        <v>65</v>
      </c>
      <c r="CS96" s="387">
        <v>49</v>
      </c>
      <c r="CT96" s="387">
        <v>65</v>
      </c>
      <c r="CU96" s="387">
        <v>53</v>
      </c>
      <c r="CV96" s="208">
        <f>SUM(CW96:DA96)</f>
        <v>200</v>
      </c>
      <c r="CW96" s="387">
        <v>56</v>
      </c>
      <c r="CX96" s="387">
        <v>47</v>
      </c>
      <c r="CY96" s="387">
        <v>33</v>
      </c>
      <c r="CZ96" s="387">
        <v>37</v>
      </c>
      <c r="DA96" s="387">
        <v>27</v>
      </c>
      <c r="DB96" s="208">
        <f>SUM(DC96:DG96)</f>
        <v>126</v>
      </c>
      <c r="DC96" s="387">
        <v>26</v>
      </c>
      <c r="DD96" s="387">
        <v>28</v>
      </c>
      <c r="DE96" s="387">
        <v>28</v>
      </c>
      <c r="DF96" s="387">
        <v>21</v>
      </c>
      <c r="DG96" s="387">
        <v>23</v>
      </c>
      <c r="DH96" s="208">
        <f>SUM(DI96:DM96)</f>
        <v>44</v>
      </c>
      <c r="DI96" s="387">
        <v>16</v>
      </c>
      <c r="DJ96" s="387">
        <v>11</v>
      </c>
      <c r="DK96" s="387">
        <v>7</v>
      </c>
      <c r="DL96" s="387">
        <v>7</v>
      </c>
      <c r="DM96" s="387">
        <v>3</v>
      </c>
      <c r="DN96" s="208">
        <f>SUM(DO96:DS96)</f>
        <v>4</v>
      </c>
      <c r="DO96" s="387">
        <v>0</v>
      </c>
      <c r="DP96" s="387">
        <v>3</v>
      </c>
      <c r="DQ96" s="387">
        <v>0</v>
      </c>
      <c r="DR96" s="387">
        <v>1</v>
      </c>
      <c r="DS96" s="387">
        <v>0</v>
      </c>
      <c r="DT96" s="388">
        <v>2</v>
      </c>
    </row>
    <row r="97" spans="1:124" s="298" customFormat="1" ht="16.2" customHeight="1" x14ac:dyDescent="0.2">
      <c r="A97" s="564" t="s">
        <v>76</v>
      </c>
      <c r="B97" s="378" t="s">
        <v>17</v>
      </c>
      <c r="C97" s="379">
        <f t="shared" ref="C97:BN97" si="115">SUM(C98:C99)</f>
        <v>19076</v>
      </c>
      <c r="D97" s="208">
        <f t="shared" si="115"/>
        <v>327</v>
      </c>
      <c r="E97" s="208">
        <f t="shared" si="115"/>
        <v>56</v>
      </c>
      <c r="F97" s="208">
        <f t="shared" si="115"/>
        <v>66</v>
      </c>
      <c r="G97" s="208">
        <f t="shared" si="115"/>
        <v>58</v>
      </c>
      <c r="H97" s="208">
        <f t="shared" si="115"/>
        <v>81</v>
      </c>
      <c r="I97" s="208">
        <f t="shared" si="115"/>
        <v>66</v>
      </c>
      <c r="J97" s="208">
        <f t="shared" si="115"/>
        <v>535</v>
      </c>
      <c r="K97" s="208">
        <f t="shared" si="115"/>
        <v>84</v>
      </c>
      <c r="L97" s="208">
        <f t="shared" si="115"/>
        <v>100</v>
      </c>
      <c r="M97" s="208">
        <f t="shared" si="115"/>
        <v>121</v>
      </c>
      <c r="N97" s="208">
        <f t="shared" si="115"/>
        <v>113</v>
      </c>
      <c r="O97" s="208">
        <f t="shared" si="115"/>
        <v>117</v>
      </c>
      <c r="P97" s="208">
        <f t="shared" si="115"/>
        <v>619</v>
      </c>
      <c r="Q97" s="208">
        <f t="shared" si="115"/>
        <v>142</v>
      </c>
      <c r="R97" s="208">
        <f t="shared" si="115"/>
        <v>139</v>
      </c>
      <c r="S97" s="208">
        <f t="shared" si="115"/>
        <v>112</v>
      </c>
      <c r="T97" s="208">
        <f t="shared" si="115"/>
        <v>119</v>
      </c>
      <c r="U97" s="208">
        <f t="shared" si="115"/>
        <v>107</v>
      </c>
      <c r="V97" s="208">
        <f t="shared" si="115"/>
        <v>534</v>
      </c>
      <c r="W97" s="208">
        <f t="shared" si="115"/>
        <v>115</v>
      </c>
      <c r="X97" s="208">
        <f t="shared" si="115"/>
        <v>99</v>
      </c>
      <c r="Y97" s="208">
        <f t="shared" si="115"/>
        <v>94</v>
      </c>
      <c r="Z97" s="208">
        <f t="shared" si="115"/>
        <v>113</v>
      </c>
      <c r="AA97" s="208">
        <f t="shared" si="115"/>
        <v>113</v>
      </c>
      <c r="AB97" s="208">
        <f t="shared" si="115"/>
        <v>778</v>
      </c>
      <c r="AC97" s="208">
        <f t="shared" si="115"/>
        <v>131</v>
      </c>
      <c r="AD97" s="208">
        <f t="shared" si="115"/>
        <v>126</v>
      </c>
      <c r="AE97" s="208">
        <f t="shared" si="115"/>
        <v>176</v>
      </c>
      <c r="AF97" s="208">
        <f t="shared" si="115"/>
        <v>167</v>
      </c>
      <c r="AG97" s="208">
        <f t="shared" si="115"/>
        <v>178</v>
      </c>
      <c r="AH97" s="208">
        <f t="shared" si="115"/>
        <v>1039</v>
      </c>
      <c r="AI97" s="208">
        <f t="shared" si="115"/>
        <v>193</v>
      </c>
      <c r="AJ97" s="208">
        <f t="shared" si="115"/>
        <v>196</v>
      </c>
      <c r="AK97" s="208">
        <f t="shared" si="115"/>
        <v>224</v>
      </c>
      <c r="AL97" s="208">
        <f t="shared" si="115"/>
        <v>216</v>
      </c>
      <c r="AM97" s="208">
        <f t="shared" si="115"/>
        <v>210</v>
      </c>
      <c r="AN97" s="208">
        <f t="shared" si="115"/>
        <v>1008</v>
      </c>
      <c r="AO97" s="208">
        <f t="shared" si="115"/>
        <v>235</v>
      </c>
      <c r="AP97" s="208">
        <f t="shared" si="115"/>
        <v>210</v>
      </c>
      <c r="AQ97" s="208">
        <f t="shared" si="115"/>
        <v>180</v>
      </c>
      <c r="AR97" s="208">
        <f t="shared" si="115"/>
        <v>177</v>
      </c>
      <c r="AS97" s="208">
        <f t="shared" si="115"/>
        <v>206</v>
      </c>
      <c r="AT97" s="208">
        <f t="shared" si="115"/>
        <v>1100</v>
      </c>
      <c r="AU97" s="208">
        <f t="shared" si="115"/>
        <v>186</v>
      </c>
      <c r="AV97" s="208">
        <f t="shared" si="115"/>
        <v>188</v>
      </c>
      <c r="AW97" s="208">
        <f t="shared" si="115"/>
        <v>210</v>
      </c>
      <c r="AX97" s="208">
        <f t="shared" si="115"/>
        <v>224</v>
      </c>
      <c r="AY97" s="208">
        <f t="shared" si="115"/>
        <v>292</v>
      </c>
      <c r="AZ97" s="208">
        <f t="shared" si="115"/>
        <v>1465</v>
      </c>
      <c r="BA97" s="208">
        <f t="shared" si="115"/>
        <v>301</v>
      </c>
      <c r="BB97" s="208">
        <f t="shared" si="115"/>
        <v>320</v>
      </c>
      <c r="BC97" s="208">
        <f t="shared" si="115"/>
        <v>304</v>
      </c>
      <c r="BD97" s="208">
        <f t="shared" si="115"/>
        <v>281</v>
      </c>
      <c r="BE97" s="208">
        <f t="shared" si="115"/>
        <v>259</v>
      </c>
      <c r="BF97" s="208">
        <f t="shared" si="115"/>
        <v>1425</v>
      </c>
      <c r="BG97" s="208">
        <f t="shared" si="115"/>
        <v>271</v>
      </c>
      <c r="BH97" s="208">
        <f t="shared" si="115"/>
        <v>269</v>
      </c>
      <c r="BI97" s="208">
        <f t="shared" si="115"/>
        <v>283</v>
      </c>
      <c r="BJ97" s="208">
        <f t="shared" si="115"/>
        <v>284</v>
      </c>
      <c r="BK97" s="208">
        <f t="shared" si="115"/>
        <v>318</v>
      </c>
      <c r="BL97" s="208">
        <f t="shared" si="115"/>
        <v>1636</v>
      </c>
      <c r="BM97" s="208">
        <f t="shared" si="115"/>
        <v>308</v>
      </c>
      <c r="BN97" s="208">
        <f t="shared" si="115"/>
        <v>333</v>
      </c>
      <c r="BO97" s="208">
        <f t="shared" ref="BO97:DT97" si="116">SUM(BO98:BO99)</f>
        <v>332</v>
      </c>
      <c r="BP97" s="208">
        <f t="shared" si="116"/>
        <v>325</v>
      </c>
      <c r="BQ97" s="208">
        <f t="shared" si="116"/>
        <v>338</v>
      </c>
      <c r="BR97" s="208">
        <f t="shared" si="116"/>
        <v>1447</v>
      </c>
      <c r="BS97" s="208">
        <f t="shared" si="116"/>
        <v>281</v>
      </c>
      <c r="BT97" s="208">
        <f t="shared" si="116"/>
        <v>261</v>
      </c>
      <c r="BU97" s="208">
        <f t="shared" si="116"/>
        <v>319</v>
      </c>
      <c r="BV97" s="208">
        <f t="shared" si="116"/>
        <v>295</v>
      </c>
      <c r="BW97" s="208">
        <f t="shared" si="116"/>
        <v>291</v>
      </c>
      <c r="BX97" s="208">
        <f t="shared" si="116"/>
        <v>1990</v>
      </c>
      <c r="BY97" s="208">
        <f t="shared" si="116"/>
        <v>396</v>
      </c>
      <c r="BZ97" s="208">
        <f t="shared" si="116"/>
        <v>400</v>
      </c>
      <c r="CA97" s="208">
        <f t="shared" si="116"/>
        <v>385</v>
      </c>
      <c r="CB97" s="208">
        <f t="shared" si="116"/>
        <v>430</v>
      </c>
      <c r="CC97" s="208">
        <f t="shared" si="116"/>
        <v>379</v>
      </c>
      <c r="CD97" s="208">
        <f t="shared" si="116"/>
        <v>1766</v>
      </c>
      <c r="CE97" s="208">
        <f t="shared" si="116"/>
        <v>381</v>
      </c>
      <c r="CF97" s="208">
        <f t="shared" si="116"/>
        <v>400</v>
      </c>
      <c r="CG97" s="208">
        <f t="shared" si="116"/>
        <v>404</v>
      </c>
      <c r="CH97" s="208">
        <f t="shared" si="116"/>
        <v>304</v>
      </c>
      <c r="CI97" s="208">
        <f t="shared" si="116"/>
        <v>277</v>
      </c>
      <c r="CJ97" s="208">
        <f t="shared" si="116"/>
        <v>1294</v>
      </c>
      <c r="CK97" s="208">
        <f t="shared" si="116"/>
        <v>314</v>
      </c>
      <c r="CL97" s="208">
        <f t="shared" si="116"/>
        <v>246</v>
      </c>
      <c r="CM97" s="208">
        <f t="shared" si="116"/>
        <v>246</v>
      </c>
      <c r="CN97" s="208">
        <f t="shared" si="116"/>
        <v>262</v>
      </c>
      <c r="CO97" s="208">
        <f t="shared" si="116"/>
        <v>226</v>
      </c>
      <c r="CP97" s="208">
        <f t="shared" si="116"/>
        <v>945</v>
      </c>
      <c r="CQ97" s="208">
        <f t="shared" si="116"/>
        <v>233</v>
      </c>
      <c r="CR97" s="208">
        <f t="shared" si="116"/>
        <v>180</v>
      </c>
      <c r="CS97" s="208">
        <f t="shared" si="116"/>
        <v>154</v>
      </c>
      <c r="CT97" s="208">
        <f t="shared" si="116"/>
        <v>203</v>
      </c>
      <c r="CU97" s="208">
        <f t="shared" si="116"/>
        <v>175</v>
      </c>
      <c r="CV97" s="208">
        <f t="shared" si="116"/>
        <v>718</v>
      </c>
      <c r="CW97" s="208">
        <f t="shared" si="116"/>
        <v>193</v>
      </c>
      <c r="CX97" s="208">
        <f t="shared" si="116"/>
        <v>170</v>
      </c>
      <c r="CY97" s="208">
        <f t="shared" si="116"/>
        <v>153</v>
      </c>
      <c r="CZ97" s="208">
        <f t="shared" si="116"/>
        <v>113</v>
      </c>
      <c r="DA97" s="208">
        <f t="shared" si="116"/>
        <v>89</v>
      </c>
      <c r="DB97" s="208">
        <f t="shared" si="116"/>
        <v>328</v>
      </c>
      <c r="DC97" s="208">
        <f t="shared" si="116"/>
        <v>88</v>
      </c>
      <c r="DD97" s="208">
        <f t="shared" si="116"/>
        <v>82</v>
      </c>
      <c r="DE97" s="208">
        <f t="shared" si="116"/>
        <v>56</v>
      </c>
      <c r="DF97" s="208">
        <f t="shared" si="116"/>
        <v>55</v>
      </c>
      <c r="DG97" s="208">
        <f t="shared" si="116"/>
        <v>47</v>
      </c>
      <c r="DH97" s="208">
        <f t="shared" si="116"/>
        <v>103</v>
      </c>
      <c r="DI97" s="208">
        <f t="shared" si="116"/>
        <v>32</v>
      </c>
      <c r="DJ97" s="208">
        <f t="shared" si="116"/>
        <v>30</v>
      </c>
      <c r="DK97" s="208">
        <f t="shared" si="116"/>
        <v>18</v>
      </c>
      <c r="DL97" s="208">
        <f t="shared" si="116"/>
        <v>12</v>
      </c>
      <c r="DM97" s="208">
        <f t="shared" si="116"/>
        <v>11</v>
      </c>
      <c r="DN97" s="208">
        <f t="shared" si="116"/>
        <v>19</v>
      </c>
      <c r="DO97" s="208">
        <f t="shared" si="116"/>
        <v>4</v>
      </c>
      <c r="DP97" s="208">
        <f t="shared" si="116"/>
        <v>4</v>
      </c>
      <c r="DQ97" s="208">
        <f t="shared" si="116"/>
        <v>5</v>
      </c>
      <c r="DR97" s="208">
        <f t="shared" si="116"/>
        <v>4</v>
      </c>
      <c r="DS97" s="208">
        <f t="shared" si="116"/>
        <v>2</v>
      </c>
      <c r="DT97" s="380">
        <f t="shared" si="116"/>
        <v>0</v>
      </c>
    </row>
    <row r="98" spans="1:124" s="298" customFormat="1" ht="16.2" customHeight="1" x14ac:dyDescent="0.2">
      <c r="A98" s="576"/>
      <c r="B98" s="381" t="s">
        <v>18</v>
      </c>
      <c r="C98" s="379">
        <f>SUM(D98,J98,P98,V98,AB98,AH98,AN98,AT98,AZ98,BF98,BL98,BR98,BX98,CD98,CJ98,CP98,CV98,DB98,DH98,DN98,DT98)</f>
        <v>9475</v>
      </c>
      <c r="D98" s="208">
        <f>SUM(E98:I98)</f>
        <v>163</v>
      </c>
      <c r="E98" s="387">
        <v>30</v>
      </c>
      <c r="F98" s="387">
        <v>36</v>
      </c>
      <c r="G98" s="387">
        <v>29</v>
      </c>
      <c r="H98" s="387">
        <v>38</v>
      </c>
      <c r="I98" s="387">
        <v>30</v>
      </c>
      <c r="J98" s="208">
        <f>SUM(K98:O98)</f>
        <v>285</v>
      </c>
      <c r="K98" s="387">
        <v>48</v>
      </c>
      <c r="L98" s="387">
        <v>60</v>
      </c>
      <c r="M98" s="387">
        <v>57</v>
      </c>
      <c r="N98" s="387">
        <v>66</v>
      </c>
      <c r="O98" s="387">
        <v>54</v>
      </c>
      <c r="P98" s="208">
        <f>SUM(Q98:U98)</f>
        <v>316</v>
      </c>
      <c r="Q98" s="387">
        <v>69</v>
      </c>
      <c r="R98" s="387">
        <v>69</v>
      </c>
      <c r="S98" s="387">
        <v>56</v>
      </c>
      <c r="T98" s="387">
        <v>66</v>
      </c>
      <c r="U98" s="387">
        <v>56</v>
      </c>
      <c r="V98" s="208">
        <f>SUM(W98:AA98)</f>
        <v>293</v>
      </c>
      <c r="W98" s="387">
        <v>59</v>
      </c>
      <c r="X98" s="387">
        <v>62</v>
      </c>
      <c r="Y98" s="387">
        <v>46</v>
      </c>
      <c r="Z98" s="387">
        <v>58</v>
      </c>
      <c r="AA98" s="387">
        <v>68</v>
      </c>
      <c r="AB98" s="208">
        <f>SUM(AC98:AG98)</f>
        <v>420</v>
      </c>
      <c r="AC98" s="387">
        <v>64</v>
      </c>
      <c r="AD98" s="387">
        <v>69</v>
      </c>
      <c r="AE98" s="387">
        <v>102</v>
      </c>
      <c r="AF98" s="387">
        <v>89</v>
      </c>
      <c r="AG98" s="387">
        <v>96</v>
      </c>
      <c r="AH98" s="208">
        <f>SUM(AI98:AM98)</f>
        <v>545</v>
      </c>
      <c r="AI98" s="387">
        <v>107</v>
      </c>
      <c r="AJ98" s="387">
        <v>107</v>
      </c>
      <c r="AK98" s="387">
        <v>112</v>
      </c>
      <c r="AL98" s="387">
        <v>108</v>
      </c>
      <c r="AM98" s="387">
        <v>111</v>
      </c>
      <c r="AN98" s="208">
        <f>SUM(AO98:AS98)</f>
        <v>547</v>
      </c>
      <c r="AO98" s="387">
        <v>117</v>
      </c>
      <c r="AP98" s="387">
        <v>110</v>
      </c>
      <c r="AQ98" s="387">
        <v>100</v>
      </c>
      <c r="AR98" s="387">
        <v>101</v>
      </c>
      <c r="AS98" s="387">
        <v>119</v>
      </c>
      <c r="AT98" s="208">
        <f>SUM(AU98:AY98)</f>
        <v>584</v>
      </c>
      <c r="AU98" s="387">
        <v>98</v>
      </c>
      <c r="AV98" s="387">
        <v>113</v>
      </c>
      <c r="AW98" s="387">
        <v>110</v>
      </c>
      <c r="AX98" s="387">
        <v>120</v>
      </c>
      <c r="AY98" s="387">
        <v>143</v>
      </c>
      <c r="AZ98" s="208">
        <f>SUM(BA98:BE98)</f>
        <v>813</v>
      </c>
      <c r="BA98" s="387">
        <v>161</v>
      </c>
      <c r="BB98" s="387">
        <v>166</v>
      </c>
      <c r="BC98" s="387">
        <v>189</v>
      </c>
      <c r="BD98" s="387">
        <v>149</v>
      </c>
      <c r="BE98" s="387">
        <v>148</v>
      </c>
      <c r="BF98" s="208">
        <f>SUM(BG98:BK98)</f>
        <v>762</v>
      </c>
      <c r="BG98" s="387">
        <v>152</v>
      </c>
      <c r="BH98" s="387">
        <v>140</v>
      </c>
      <c r="BI98" s="387">
        <v>152</v>
      </c>
      <c r="BJ98" s="387">
        <v>151</v>
      </c>
      <c r="BK98" s="387">
        <v>167</v>
      </c>
      <c r="BL98" s="208">
        <f>SUM(BM98:BQ98)</f>
        <v>900</v>
      </c>
      <c r="BM98" s="387">
        <v>173</v>
      </c>
      <c r="BN98" s="387">
        <v>185</v>
      </c>
      <c r="BO98" s="387">
        <v>183</v>
      </c>
      <c r="BP98" s="387">
        <v>174</v>
      </c>
      <c r="BQ98" s="387">
        <v>185</v>
      </c>
      <c r="BR98" s="208">
        <f>SUM(BS98:BW98)</f>
        <v>722</v>
      </c>
      <c r="BS98" s="387">
        <v>138</v>
      </c>
      <c r="BT98" s="387">
        <v>143</v>
      </c>
      <c r="BU98" s="387">
        <v>148</v>
      </c>
      <c r="BV98" s="387">
        <v>149</v>
      </c>
      <c r="BW98" s="387">
        <v>144</v>
      </c>
      <c r="BX98" s="208">
        <f>SUM(BY98:CC98)</f>
        <v>936</v>
      </c>
      <c r="BY98" s="387">
        <v>192</v>
      </c>
      <c r="BZ98" s="387">
        <v>184</v>
      </c>
      <c r="CA98" s="387">
        <v>179</v>
      </c>
      <c r="CB98" s="387">
        <v>207</v>
      </c>
      <c r="CC98" s="387">
        <v>174</v>
      </c>
      <c r="CD98" s="208">
        <f>SUM(CE98:CI98)</f>
        <v>810</v>
      </c>
      <c r="CE98" s="387">
        <v>176</v>
      </c>
      <c r="CF98" s="387">
        <v>169</v>
      </c>
      <c r="CG98" s="387">
        <v>187</v>
      </c>
      <c r="CH98" s="387">
        <v>151</v>
      </c>
      <c r="CI98" s="387">
        <v>127</v>
      </c>
      <c r="CJ98" s="208">
        <f>SUM(CK98:CO98)</f>
        <v>575</v>
      </c>
      <c r="CK98" s="387">
        <v>130</v>
      </c>
      <c r="CL98" s="387">
        <v>110</v>
      </c>
      <c r="CM98" s="387">
        <v>109</v>
      </c>
      <c r="CN98" s="387">
        <v>119</v>
      </c>
      <c r="CO98" s="387">
        <v>107</v>
      </c>
      <c r="CP98" s="208">
        <f>SUM(CQ98:CU98)</f>
        <v>398</v>
      </c>
      <c r="CQ98" s="387">
        <v>97</v>
      </c>
      <c r="CR98" s="387">
        <v>77</v>
      </c>
      <c r="CS98" s="387">
        <v>65</v>
      </c>
      <c r="CT98" s="387">
        <v>85</v>
      </c>
      <c r="CU98" s="387">
        <v>74</v>
      </c>
      <c r="CV98" s="208">
        <f>SUM(CW98:DA98)</f>
        <v>270</v>
      </c>
      <c r="CW98" s="387">
        <v>68</v>
      </c>
      <c r="CX98" s="387">
        <v>69</v>
      </c>
      <c r="CY98" s="387">
        <v>63</v>
      </c>
      <c r="CZ98" s="387">
        <v>36</v>
      </c>
      <c r="DA98" s="387">
        <v>34</v>
      </c>
      <c r="DB98" s="208">
        <f>SUM(DC98:DG98)</f>
        <v>100</v>
      </c>
      <c r="DC98" s="387">
        <v>28</v>
      </c>
      <c r="DD98" s="387">
        <v>25</v>
      </c>
      <c r="DE98" s="387">
        <v>14</v>
      </c>
      <c r="DF98" s="387">
        <v>23</v>
      </c>
      <c r="DG98" s="387">
        <v>10</v>
      </c>
      <c r="DH98" s="208">
        <f>SUM(DI98:DM98)</f>
        <v>34</v>
      </c>
      <c r="DI98" s="387">
        <v>12</v>
      </c>
      <c r="DJ98" s="387">
        <v>12</v>
      </c>
      <c r="DK98" s="387">
        <v>4</v>
      </c>
      <c r="DL98" s="387">
        <v>2</v>
      </c>
      <c r="DM98" s="387">
        <v>4</v>
      </c>
      <c r="DN98" s="208">
        <f>SUM(DO98:DS98)</f>
        <v>2</v>
      </c>
      <c r="DO98" s="387">
        <v>0</v>
      </c>
      <c r="DP98" s="387">
        <v>2</v>
      </c>
      <c r="DQ98" s="387">
        <v>0</v>
      </c>
      <c r="DR98" s="387">
        <v>0</v>
      </c>
      <c r="DS98" s="387">
        <v>0</v>
      </c>
      <c r="DT98" s="388">
        <v>0</v>
      </c>
    </row>
    <row r="99" spans="1:124" s="298" customFormat="1" ht="16.2" customHeight="1" x14ac:dyDescent="0.2">
      <c r="A99" s="576"/>
      <c r="B99" s="381" t="s">
        <v>19</v>
      </c>
      <c r="C99" s="379">
        <f>SUM(D99,J99,P99,V99,AB99,AH99,AN99,AT99,AZ99,BF99,BL99,BR99,BX99,CD99,CJ99,CP99,CV99,DB99,DH99,DN99,DT99)</f>
        <v>9601</v>
      </c>
      <c r="D99" s="208">
        <f>SUM(E99:I99)</f>
        <v>164</v>
      </c>
      <c r="E99" s="387">
        <v>26</v>
      </c>
      <c r="F99" s="387">
        <v>30</v>
      </c>
      <c r="G99" s="387">
        <v>29</v>
      </c>
      <c r="H99" s="387">
        <v>43</v>
      </c>
      <c r="I99" s="387">
        <v>36</v>
      </c>
      <c r="J99" s="208">
        <f>SUM(K99:O99)</f>
        <v>250</v>
      </c>
      <c r="K99" s="387">
        <v>36</v>
      </c>
      <c r="L99" s="387">
        <v>40</v>
      </c>
      <c r="M99" s="387">
        <v>64</v>
      </c>
      <c r="N99" s="387">
        <v>47</v>
      </c>
      <c r="O99" s="387">
        <v>63</v>
      </c>
      <c r="P99" s="208">
        <f>SUM(Q99:U99)</f>
        <v>303</v>
      </c>
      <c r="Q99" s="387">
        <v>73</v>
      </c>
      <c r="R99" s="387">
        <v>70</v>
      </c>
      <c r="S99" s="387">
        <v>56</v>
      </c>
      <c r="T99" s="387">
        <v>53</v>
      </c>
      <c r="U99" s="387">
        <v>51</v>
      </c>
      <c r="V99" s="208">
        <f>SUM(W99:AA99)</f>
        <v>241</v>
      </c>
      <c r="W99" s="387">
        <v>56</v>
      </c>
      <c r="X99" s="387">
        <v>37</v>
      </c>
      <c r="Y99" s="387">
        <v>48</v>
      </c>
      <c r="Z99" s="387">
        <v>55</v>
      </c>
      <c r="AA99" s="387">
        <v>45</v>
      </c>
      <c r="AB99" s="208">
        <f>SUM(AC99:AG99)</f>
        <v>358</v>
      </c>
      <c r="AC99" s="387">
        <v>67</v>
      </c>
      <c r="AD99" s="387">
        <v>57</v>
      </c>
      <c r="AE99" s="387">
        <v>74</v>
      </c>
      <c r="AF99" s="387">
        <v>78</v>
      </c>
      <c r="AG99" s="387">
        <v>82</v>
      </c>
      <c r="AH99" s="208">
        <f>SUM(AI99:AM99)</f>
        <v>494</v>
      </c>
      <c r="AI99" s="387">
        <v>86</v>
      </c>
      <c r="AJ99" s="387">
        <v>89</v>
      </c>
      <c r="AK99" s="387">
        <v>112</v>
      </c>
      <c r="AL99" s="387">
        <v>108</v>
      </c>
      <c r="AM99" s="387">
        <v>99</v>
      </c>
      <c r="AN99" s="208">
        <f>SUM(AO99:AS99)</f>
        <v>461</v>
      </c>
      <c r="AO99" s="387">
        <v>118</v>
      </c>
      <c r="AP99" s="387">
        <v>100</v>
      </c>
      <c r="AQ99" s="387">
        <v>80</v>
      </c>
      <c r="AR99" s="387">
        <v>76</v>
      </c>
      <c r="AS99" s="387">
        <v>87</v>
      </c>
      <c r="AT99" s="208">
        <f>SUM(AU99:AY99)</f>
        <v>516</v>
      </c>
      <c r="AU99" s="387">
        <v>88</v>
      </c>
      <c r="AV99" s="387">
        <v>75</v>
      </c>
      <c r="AW99" s="387">
        <v>100</v>
      </c>
      <c r="AX99" s="387">
        <v>104</v>
      </c>
      <c r="AY99" s="387">
        <v>149</v>
      </c>
      <c r="AZ99" s="208">
        <f>SUM(BA99:BE99)</f>
        <v>652</v>
      </c>
      <c r="BA99" s="387">
        <v>140</v>
      </c>
      <c r="BB99" s="387">
        <v>154</v>
      </c>
      <c r="BC99" s="387">
        <v>115</v>
      </c>
      <c r="BD99" s="387">
        <v>132</v>
      </c>
      <c r="BE99" s="387">
        <v>111</v>
      </c>
      <c r="BF99" s="208">
        <f>SUM(BG99:BK99)</f>
        <v>663</v>
      </c>
      <c r="BG99" s="387">
        <v>119</v>
      </c>
      <c r="BH99" s="387">
        <v>129</v>
      </c>
      <c r="BI99" s="387">
        <v>131</v>
      </c>
      <c r="BJ99" s="387">
        <v>133</v>
      </c>
      <c r="BK99" s="387">
        <v>151</v>
      </c>
      <c r="BL99" s="208">
        <f>SUM(BM99:BQ99)</f>
        <v>736</v>
      </c>
      <c r="BM99" s="387">
        <v>135</v>
      </c>
      <c r="BN99" s="387">
        <v>148</v>
      </c>
      <c r="BO99" s="387">
        <v>149</v>
      </c>
      <c r="BP99" s="387">
        <v>151</v>
      </c>
      <c r="BQ99" s="387">
        <v>153</v>
      </c>
      <c r="BR99" s="208">
        <f>SUM(BS99:BW99)</f>
        <v>725</v>
      </c>
      <c r="BS99" s="387">
        <v>143</v>
      </c>
      <c r="BT99" s="387">
        <v>118</v>
      </c>
      <c r="BU99" s="387">
        <v>171</v>
      </c>
      <c r="BV99" s="387">
        <v>146</v>
      </c>
      <c r="BW99" s="387">
        <v>147</v>
      </c>
      <c r="BX99" s="208">
        <f>SUM(BY99:CC99)</f>
        <v>1054</v>
      </c>
      <c r="BY99" s="387">
        <v>204</v>
      </c>
      <c r="BZ99" s="387">
        <v>216</v>
      </c>
      <c r="CA99" s="387">
        <v>206</v>
      </c>
      <c r="CB99" s="387">
        <v>223</v>
      </c>
      <c r="CC99" s="387">
        <v>205</v>
      </c>
      <c r="CD99" s="208">
        <f>SUM(CE99:CI99)</f>
        <v>956</v>
      </c>
      <c r="CE99" s="387">
        <v>205</v>
      </c>
      <c r="CF99" s="387">
        <v>231</v>
      </c>
      <c r="CG99" s="387">
        <v>217</v>
      </c>
      <c r="CH99" s="387">
        <v>153</v>
      </c>
      <c r="CI99" s="387">
        <v>150</v>
      </c>
      <c r="CJ99" s="208">
        <f>SUM(CK99:CO99)</f>
        <v>719</v>
      </c>
      <c r="CK99" s="387">
        <v>184</v>
      </c>
      <c r="CL99" s="387">
        <v>136</v>
      </c>
      <c r="CM99" s="387">
        <v>137</v>
      </c>
      <c r="CN99" s="387">
        <v>143</v>
      </c>
      <c r="CO99" s="387">
        <v>119</v>
      </c>
      <c r="CP99" s="208">
        <f>SUM(CQ99:CU99)</f>
        <v>547</v>
      </c>
      <c r="CQ99" s="387">
        <v>136</v>
      </c>
      <c r="CR99" s="387">
        <v>103</v>
      </c>
      <c r="CS99" s="387">
        <v>89</v>
      </c>
      <c r="CT99" s="387">
        <v>118</v>
      </c>
      <c r="CU99" s="387">
        <v>101</v>
      </c>
      <c r="CV99" s="208">
        <f>SUM(CW99:DA99)</f>
        <v>448</v>
      </c>
      <c r="CW99" s="387">
        <v>125</v>
      </c>
      <c r="CX99" s="387">
        <v>101</v>
      </c>
      <c r="CY99" s="387">
        <v>90</v>
      </c>
      <c r="CZ99" s="387">
        <v>77</v>
      </c>
      <c r="DA99" s="387">
        <v>55</v>
      </c>
      <c r="DB99" s="208">
        <f>SUM(DC99:DG99)</f>
        <v>228</v>
      </c>
      <c r="DC99" s="387">
        <v>60</v>
      </c>
      <c r="DD99" s="387">
        <v>57</v>
      </c>
      <c r="DE99" s="387">
        <v>42</v>
      </c>
      <c r="DF99" s="387">
        <v>32</v>
      </c>
      <c r="DG99" s="387">
        <v>37</v>
      </c>
      <c r="DH99" s="208">
        <f>SUM(DI99:DM99)</f>
        <v>69</v>
      </c>
      <c r="DI99" s="387">
        <v>20</v>
      </c>
      <c r="DJ99" s="387">
        <v>18</v>
      </c>
      <c r="DK99" s="387">
        <v>14</v>
      </c>
      <c r="DL99" s="387">
        <v>10</v>
      </c>
      <c r="DM99" s="387">
        <v>7</v>
      </c>
      <c r="DN99" s="208">
        <f>SUM(DO99:DS99)</f>
        <v>17</v>
      </c>
      <c r="DO99" s="387">
        <v>4</v>
      </c>
      <c r="DP99" s="387">
        <v>2</v>
      </c>
      <c r="DQ99" s="387">
        <v>5</v>
      </c>
      <c r="DR99" s="387">
        <v>4</v>
      </c>
      <c r="DS99" s="387">
        <v>2</v>
      </c>
      <c r="DT99" s="388">
        <v>0</v>
      </c>
    </row>
    <row r="100" spans="1:124" s="298" customFormat="1" ht="16.2" customHeight="1" x14ac:dyDescent="0.2">
      <c r="A100" s="564" t="s">
        <v>75</v>
      </c>
      <c r="B100" s="378" t="s">
        <v>17</v>
      </c>
      <c r="C100" s="379">
        <f t="shared" ref="C100:BN100" si="117">SUM(C101:C102)</f>
        <v>16001</v>
      </c>
      <c r="D100" s="208">
        <f t="shared" si="117"/>
        <v>468</v>
      </c>
      <c r="E100" s="208">
        <f t="shared" si="117"/>
        <v>89</v>
      </c>
      <c r="F100" s="208">
        <f t="shared" si="117"/>
        <v>98</v>
      </c>
      <c r="G100" s="208">
        <f t="shared" si="117"/>
        <v>75</v>
      </c>
      <c r="H100" s="208">
        <f t="shared" si="117"/>
        <v>94</v>
      </c>
      <c r="I100" s="208">
        <f t="shared" si="117"/>
        <v>112</v>
      </c>
      <c r="J100" s="208">
        <f t="shared" si="117"/>
        <v>691</v>
      </c>
      <c r="K100" s="208">
        <f t="shared" si="117"/>
        <v>115</v>
      </c>
      <c r="L100" s="208">
        <f t="shared" si="117"/>
        <v>133</v>
      </c>
      <c r="M100" s="208">
        <f t="shared" si="117"/>
        <v>148</v>
      </c>
      <c r="N100" s="208">
        <f t="shared" si="117"/>
        <v>143</v>
      </c>
      <c r="O100" s="208">
        <f t="shared" si="117"/>
        <v>152</v>
      </c>
      <c r="P100" s="208">
        <f t="shared" si="117"/>
        <v>723</v>
      </c>
      <c r="Q100" s="208">
        <f t="shared" si="117"/>
        <v>169</v>
      </c>
      <c r="R100" s="208">
        <f t="shared" si="117"/>
        <v>151</v>
      </c>
      <c r="S100" s="208">
        <f t="shared" si="117"/>
        <v>131</v>
      </c>
      <c r="T100" s="208">
        <f t="shared" si="117"/>
        <v>117</v>
      </c>
      <c r="U100" s="208">
        <f t="shared" si="117"/>
        <v>155</v>
      </c>
      <c r="V100" s="208">
        <f t="shared" si="117"/>
        <v>629</v>
      </c>
      <c r="W100" s="208">
        <f t="shared" si="117"/>
        <v>159</v>
      </c>
      <c r="X100" s="208">
        <f t="shared" si="117"/>
        <v>139</v>
      </c>
      <c r="Y100" s="208">
        <f t="shared" si="117"/>
        <v>119</v>
      </c>
      <c r="Z100" s="208">
        <f t="shared" si="117"/>
        <v>110</v>
      </c>
      <c r="AA100" s="208">
        <f t="shared" si="117"/>
        <v>102</v>
      </c>
      <c r="AB100" s="208">
        <f t="shared" si="117"/>
        <v>686</v>
      </c>
      <c r="AC100" s="208">
        <f t="shared" si="117"/>
        <v>115</v>
      </c>
      <c r="AD100" s="208">
        <f t="shared" si="117"/>
        <v>104</v>
      </c>
      <c r="AE100" s="208">
        <f t="shared" si="117"/>
        <v>168</v>
      </c>
      <c r="AF100" s="208">
        <f t="shared" si="117"/>
        <v>161</v>
      </c>
      <c r="AG100" s="208">
        <f t="shared" si="117"/>
        <v>138</v>
      </c>
      <c r="AH100" s="208">
        <f t="shared" si="117"/>
        <v>737</v>
      </c>
      <c r="AI100" s="208">
        <f t="shared" si="117"/>
        <v>142</v>
      </c>
      <c r="AJ100" s="208">
        <f t="shared" si="117"/>
        <v>142</v>
      </c>
      <c r="AK100" s="208">
        <f t="shared" si="117"/>
        <v>133</v>
      </c>
      <c r="AL100" s="208">
        <f t="shared" si="117"/>
        <v>163</v>
      </c>
      <c r="AM100" s="208">
        <f t="shared" si="117"/>
        <v>157</v>
      </c>
      <c r="AN100" s="208">
        <f t="shared" si="117"/>
        <v>950</v>
      </c>
      <c r="AO100" s="208">
        <f t="shared" si="117"/>
        <v>160</v>
      </c>
      <c r="AP100" s="208">
        <f t="shared" si="117"/>
        <v>199</v>
      </c>
      <c r="AQ100" s="208">
        <f t="shared" si="117"/>
        <v>185</v>
      </c>
      <c r="AR100" s="208">
        <f t="shared" si="117"/>
        <v>211</v>
      </c>
      <c r="AS100" s="208">
        <f t="shared" si="117"/>
        <v>195</v>
      </c>
      <c r="AT100" s="208">
        <f t="shared" si="117"/>
        <v>984</v>
      </c>
      <c r="AU100" s="208">
        <f t="shared" si="117"/>
        <v>172</v>
      </c>
      <c r="AV100" s="208">
        <f t="shared" si="117"/>
        <v>202</v>
      </c>
      <c r="AW100" s="208">
        <f t="shared" si="117"/>
        <v>205</v>
      </c>
      <c r="AX100" s="208">
        <f t="shared" si="117"/>
        <v>198</v>
      </c>
      <c r="AY100" s="208">
        <f t="shared" si="117"/>
        <v>207</v>
      </c>
      <c r="AZ100" s="208">
        <f t="shared" si="117"/>
        <v>1339</v>
      </c>
      <c r="BA100" s="208">
        <f t="shared" si="117"/>
        <v>289</v>
      </c>
      <c r="BB100" s="208">
        <f t="shared" si="117"/>
        <v>256</v>
      </c>
      <c r="BC100" s="208">
        <f t="shared" si="117"/>
        <v>275</v>
      </c>
      <c r="BD100" s="208">
        <f t="shared" si="117"/>
        <v>273</v>
      </c>
      <c r="BE100" s="208">
        <f t="shared" si="117"/>
        <v>246</v>
      </c>
      <c r="BF100" s="208">
        <f t="shared" si="117"/>
        <v>1176</v>
      </c>
      <c r="BG100" s="208">
        <f t="shared" si="117"/>
        <v>241</v>
      </c>
      <c r="BH100" s="208">
        <f t="shared" si="117"/>
        <v>186</v>
      </c>
      <c r="BI100" s="208">
        <f t="shared" si="117"/>
        <v>265</v>
      </c>
      <c r="BJ100" s="208">
        <f t="shared" si="117"/>
        <v>254</v>
      </c>
      <c r="BK100" s="208">
        <f t="shared" si="117"/>
        <v>230</v>
      </c>
      <c r="BL100" s="208">
        <f t="shared" si="117"/>
        <v>1232</v>
      </c>
      <c r="BM100" s="208">
        <f t="shared" si="117"/>
        <v>220</v>
      </c>
      <c r="BN100" s="208">
        <f t="shared" si="117"/>
        <v>260</v>
      </c>
      <c r="BO100" s="208">
        <f t="shared" ref="BO100:DT100" si="118">SUM(BO101:BO102)</f>
        <v>252</v>
      </c>
      <c r="BP100" s="208">
        <f t="shared" si="118"/>
        <v>236</v>
      </c>
      <c r="BQ100" s="208">
        <f t="shared" si="118"/>
        <v>264</v>
      </c>
      <c r="BR100" s="208">
        <f t="shared" si="118"/>
        <v>1195</v>
      </c>
      <c r="BS100" s="208">
        <f t="shared" si="118"/>
        <v>258</v>
      </c>
      <c r="BT100" s="208">
        <f t="shared" si="118"/>
        <v>232</v>
      </c>
      <c r="BU100" s="208">
        <f t="shared" si="118"/>
        <v>251</v>
      </c>
      <c r="BV100" s="208">
        <f t="shared" si="118"/>
        <v>240</v>
      </c>
      <c r="BW100" s="208">
        <f t="shared" si="118"/>
        <v>214</v>
      </c>
      <c r="BX100" s="208">
        <f t="shared" si="118"/>
        <v>1471</v>
      </c>
      <c r="BY100" s="208">
        <f t="shared" si="118"/>
        <v>286</v>
      </c>
      <c r="BZ100" s="208">
        <f t="shared" si="118"/>
        <v>284</v>
      </c>
      <c r="CA100" s="208">
        <f t="shared" si="118"/>
        <v>293</v>
      </c>
      <c r="CB100" s="208">
        <f t="shared" si="118"/>
        <v>304</v>
      </c>
      <c r="CC100" s="208">
        <f t="shared" si="118"/>
        <v>304</v>
      </c>
      <c r="CD100" s="208">
        <f t="shared" si="118"/>
        <v>1310</v>
      </c>
      <c r="CE100" s="208">
        <f t="shared" si="118"/>
        <v>288</v>
      </c>
      <c r="CF100" s="208">
        <f t="shared" si="118"/>
        <v>271</v>
      </c>
      <c r="CG100" s="208">
        <f t="shared" si="118"/>
        <v>317</v>
      </c>
      <c r="CH100" s="208">
        <f t="shared" si="118"/>
        <v>210</v>
      </c>
      <c r="CI100" s="208">
        <f t="shared" si="118"/>
        <v>224</v>
      </c>
      <c r="CJ100" s="208">
        <f t="shared" si="118"/>
        <v>989</v>
      </c>
      <c r="CK100" s="208">
        <f t="shared" si="118"/>
        <v>226</v>
      </c>
      <c r="CL100" s="208">
        <f t="shared" si="118"/>
        <v>174</v>
      </c>
      <c r="CM100" s="208">
        <f t="shared" si="118"/>
        <v>192</v>
      </c>
      <c r="CN100" s="208">
        <f t="shared" si="118"/>
        <v>223</v>
      </c>
      <c r="CO100" s="208">
        <f t="shared" si="118"/>
        <v>174</v>
      </c>
      <c r="CP100" s="208">
        <f t="shared" si="118"/>
        <v>659</v>
      </c>
      <c r="CQ100" s="208">
        <f t="shared" si="118"/>
        <v>156</v>
      </c>
      <c r="CR100" s="208">
        <f t="shared" si="118"/>
        <v>147</v>
      </c>
      <c r="CS100" s="208">
        <f t="shared" si="118"/>
        <v>113</v>
      </c>
      <c r="CT100" s="208">
        <f t="shared" si="118"/>
        <v>131</v>
      </c>
      <c r="CU100" s="208">
        <f t="shared" si="118"/>
        <v>112</v>
      </c>
      <c r="CV100" s="208">
        <f t="shared" si="118"/>
        <v>460</v>
      </c>
      <c r="CW100" s="208">
        <f t="shared" si="118"/>
        <v>113</v>
      </c>
      <c r="CX100" s="208">
        <f t="shared" si="118"/>
        <v>99</v>
      </c>
      <c r="CY100" s="208">
        <f t="shared" si="118"/>
        <v>94</v>
      </c>
      <c r="CZ100" s="208">
        <f t="shared" si="118"/>
        <v>79</v>
      </c>
      <c r="DA100" s="208">
        <f t="shared" si="118"/>
        <v>75</v>
      </c>
      <c r="DB100" s="208">
        <f t="shared" si="118"/>
        <v>207</v>
      </c>
      <c r="DC100" s="208">
        <f t="shared" si="118"/>
        <v>62</v>
      </c>
      <c r="DD100" s="208">
        <f t="shared" si="118"/>
        <v>48</v>
      </c>
      <c r="DE100" s="208">
        <f t="shared" si="118"/>
        <v>37</v>
      </c>
      <c r="DF100" s="208">
        <f t="shared" si="118"/>
        <v>33</v>
      </c>
      <c r="DG100" s="208">
        <f t="shared" si="118"/>
        <v>27</v>
      </c>
      <c r="DH100" s="208">
        <f t="shared" si="118"/>
        <v>83</v>
      </c>
      <c r="DI100" s="208">
        <f t="shared" si="118"/>
        <v>29</v>
      </c>
      <c r="DJ100" s="208">
        <f t="shared" si="118"/>
        <v>17</v>
      </c>
      <c r="DK100" s="208">
        <f t="shared" si="118"/>
        <v>14</v>
      </c>
      <c r="DL100" s="208">
        <f t="shared" si="118"/>
        <v>18</v>
      </c>
      <c r="DM100" s="208">
        <f t="shared" si="118"/>
        <v>5</v>
      </c>
      <c r="DN100" s="208">
        <f t="shared" si="118"/>
        <v>11</v>
      </c>
      <c r="DO100" s="208">
        <f t="shared" si="118"/>
        <v>5</v>
      </c>
      <c r="DP100" s="208">
        <f t="shared" si="118"/>
        <v>2</v>
      </c>
      <c r="DQ100" s="208">
        <f t="shared" si="118"/>
        <v>2</v>
      </c>
      <c r="DR100" s="208">
        <f t="shared" si="118"/>
        <v>0</v>
      </c>
      <c r="DS100" s="208">
        <f t="shared" si="118"/>
        <v>2</v>
      </c>
      <c r="DT100" s="380">
        <f t="shared" si="118"/>
        <v>1</v>
      </c>
    </row>
    <row r="101" spans="1:124" s="298" customFormat="1" ht="16.2" customHeight="1" x14ac:dyDescent="0.2">
      <c r="A101" s="576"/>
      <c r="B101" s="381" t="s">
        <v>18</v>
      </c>
      <c r="C101" s="379">
        <f>SUM(D101,J101,P101,V101,AB101,AH101,AN101,AT101,AZ101,BF101,BL101,BR101,BX101,CD101,CJ101,CP101,CV101,DB101,DH101,DN101,DT101)</f>
        <v>7924</v>
      </c>
      <c r="D101" s="208">
        <f>SUM(E101:I101)</f>
        <v>238</v>
      </c>
      <c r="E101" s="387">
        <v>49</v>
      </c>
      <c r="F101" s="387">
        <v>47</v>
      </c>
      <c r="G101" s="387">
        <v>32</v>
      </c>
      <c r="H101" s="387">
        <v>56</v>
      </c>
      <c r="I101" s="387">
        <v>54</v>
      </c>
      <c r="J101" s="208">
        <f>SUM(K101:O101)</f>
        <v>348</v>
      </c>
      <c r="K101" s="387">
        <v>57</v>
      </c>
      <c r="L101" s="387">
        <v>74</v>
      </c>
      <c r="M101" s="387">
        <v>66</v>
      </c>
      <c r="N101" s="387">
        <v>72</v>
      </c>
      <c r="O101" s="387">
        <v>79</v>
      </c>
      <c r="P101" s="208">
        <f>SUM(Q101:U101)</f>
        <v>367</v>
      </c>
      <c r="Q101" s="387">
        <v>87</v>
      </c>
      <c r="R101" s="387">
        <v>76</v>
      </c>
      <c r="S101" s="387">
        <v>66</v>
      </c>
      <c r="T101" s="387">
        <v>63</v>
      </c>
      <c r="U101" s="387">
        <v>75</v>
      </c>
      <c r="V101" s="208">
        <f>SUM(W101:AA101)</f>
        <v>351</v>
      </c>
      <c r="W101" s="387">
        <v>90</v>
      </c>
      <c r="X101" s="387">
        <v>86</v>
      </c>
      <c r="Y101" s="387">
        <v>59</v>
      </c>
      <c r="Z101" s="387">
        <v>62</v>
      </c>
      <c r="AA101" s="387">
        <v>54</v>
      </c>
      <c r="AB101" s="208">
        <f>SUM(AC101:AG101)</f>
        <v>364</v>
      </c>
      <c r="AC101" s="387">
        <v>61</v>
      </c>
      <c r="AD101" s="387">
        <v>53</v>
      </c>
      <c r="AE101" s="387">
        <v>82</v>
      </c>
      <c r="AF101" s="387">
        <v>94</v>
      </c>
      <c r="AG101" s="387">
        <v>74</v>
      </c>
      <c r="AH101" s="208">
        <f>SUM(AI101:AM101)</f>
        <v>376</v>
      </c>
      <c r="AI101" s="387">
        <v>80</v>
      </c>
      <c r="AJ101" s="387">
        <v>75</v>
      </c>
      <c r="AK101" s="387">
        <v>71</v>
      </c>
      <c r="AL101" s="387">
        <v>77</v>
      </c>
      <c r="AM101" s="387">
        <v>73</v>
      </c>
      <c r="AN101" s="208">
        <f>SUM(AO101:AS101)</f>
        <v>503</v>
      </c>
      <c r="AO101" s="387">
        <v>93</v>
      </c>
      <c r="AP101" s="387">
        <v>100</v>
      </c>
      <c r="AQ101" s="387">
        <v>97</v>
      </c>
      <c r="AR101" s="387">
        <v>102</v>
      </c>
      <c r="AS101" s="387">
        <v>111</v>
      </c>
      <c r="AT101" s="208">
        <f>SUM(AU101:AY101)</f>
        <v>516</v>
      </c>
      <c r="AU101" s="387">
        <v>91</v>
      </c>
      <c r="AV101" s="387">
        <v>112</v>
      </c>
      <c r="AW101" s="387">
        <v>103</v>
      </c>
      <c r="AX101" s="387">
        <v>109</v>
      </c>
      <c r="AY101" s="387">
        <v>101</v>
      </c>
      <c r="AZ101" s="208">
        <f>SUM(BA101:BE101)</f>
        <v>700</v>
      </c>
      <c r="BA101" s="387">
        <v>143</v>
      </c>
      <c r="BB101" s="387">
        <v>142</v>
      </c>
      <c r="BC101" s="387">
        <v>141</v>
      </c>
      <c r="BD101" s="387">
        <v>145</v>
      </c>
      <c r="BE101" s="387">
        <v>129</v>
      </c>
      <c r="BF101" s="208">
        <f>SUM(BG101:BK101)</f>
        <v>652</v>
      </c>
      <c r="BG101" s="387">
        <v>130</v>
      </c>
      <c r="BH101" s="387">
        <v>102</v>
      </c>
      <c r="BI101" s="387">
        <v>154</v>
      </c>
      <c r="BJ101" s="387">
        <v>135</v>
      </c>
      <c r="BK101" s="387">
        <v>131</v>
      </c>
      <c r="BL101" s="208">
        <f>SUM(BM101:BQ101)</f>
        <v>642</v>
      </c>
      <c r="BM101" s="387">
        <v>99</v>
      </c>
      <c r="BN101" s="387">
        <v>136</v>
      </c>
      <c r="BO101" s="387">
        <v>140</v>
      </c>
      <c r="BP101" s="387">
        <v>124</v>
      </c>
      <c r="BQ101" s="387">
        <v>143</v>
      </c>
      <c r="BR101" s="208">
        <f>SUM(BS101:BW101)</f>
        <v>600</v>
      </c>
      <c r="BS101" s="387">
        <v>133</v>
      </c>
      <c r="BT101" s="387">
        <v>118</v>
      </c>
      <c r="BU101" s="387">
        <v>136</v>
      </c>
      <c r="BV101" s="387">
        <v>108</v>
      </c>
      <c r="BW101" s="387">
        <v>105</v>
      </c>
      <c r="BX101" s="208">
        <f>SUM(BY101:CC101)</f>
        <v>690</v>
      </c>
      <c r="BY101" s="387">
        <v>132</v>
      </c>
      <c r="BZ101" s="387">
        <v>132</v>
      </c>
      <c r="CA101" s="387">
        <v>135</v>
      </c>
      <c r="CB101" s="387">
        <v>146</v>
      </c>
      <c r="CC101" s="387">
        <v>145</v>
      </c>
      <c r="CD101" s="208">
        <f>SUM(CE101:CI101)</f>
        <v>598</v>
      </c>
      <c r="CE101" s="387">
        <v>135</v>
      </c>
      <c r="CF101" s="387">
        <v>106</v>
      </c>
      <c r="CG101" s="387">
        <v>150</v>
      </c>
      <c r="CH101" s="387">
        <v>102</v>
      </c>
      <c r="CI101" s="387">
        <v>105</v>
      </c>
      <c r="CJ101" s="208">
        <f>SUM(CK101:CO101)</f>
        <v>436</v>
      </c>
      <c r="CK101" s="387">
        <v>111</v>
      </c>
      <c r="CL101" s="387">
        <v>69</v>
      </c>
      <c r="CM101" s="387">
        <v>87</v>
      </c>
      <c r="CN101" s="387">
        <v>90</v>
      </c>
      <c r="CO101" s="387">
        <v>79</v>
      </c>
      <c r="CP101" s="208">
        <f>SUM(CQ101:CU101)</f>
        <v>269</v>
      </c>
      <c r="CQ101" s="387">
        <v>72</v>
      </c>
      <c r="CR101" s="387">
        <v>52</v>
      </c>
      <c r="CS101" s="387">
        <v>52</v>
      </c>
      <c r="CT101" s="387">
        <v>51</v>
      </c>
      <c r="CU101" s="387">
        <v>42</v>
      </c>
      <c r="CV101" s="208">
        <f>SUM(CW101:DA101)</f>
        <v>198</v>
      </c>
      <c r="CW101" s="387">
        <v>55</v>
      </c>
      <c r="CX101" s="387">
        <v>38</v>
      </c>
      <c r="CY101" s="387">
        <v>40</v>
      </c>
      <c r="CZ101" s="387">
        <v>32</v>
      </c>
      <c r="DA101" s="387">
        <v>33</v>
      </c>
      <c r="DB101" s="208">
        <f>SUM(DC101:DG101)</f>
        <v>59</v>
      </c>
      <c r="DC101" s="387">
        <v>15</v>
      </c>
      <c r="DD101" s="387">
        <v>18</v>
      </c>
      <c r="DE101" s="387">
        <v>8</v>
      </c>
      <c r="DF101" s="387">
        <v>8</v>
      </c>
      <c r="DG101" s="387">
        <v>10</v>
      </c>
      <c r="DH101" s="208">
        <f>SUM(DI101:DM101)</f>
        <v>14</v>
      </c>
      <c r="DI101" s="387">
        <v>3</v>
      </c>
      <c r="DJ101" s="387">
        <v>3</v>
      </c>
      <c r="DK101" s="387">
        <v>5</v>
      </c>
      <c r="DL101" s="387">
        <v>3</v>
      </c>
      <c r="DM101" s="387">
        <v>0</v>
      </c>
      <c r="DN101" s="208">
        <f>SUM(DO101:DS101)</f>
        <v>3</v>
      </c>
      <c r="DO101" s="387">
        <v>1</v>
      </c>
      <c r="DP101" s="387">
        <v>0</v>
      </c>
      <c r="DQ101" s="387">
        <v>2</v>
      </c>
      <c r="DR101" s="387">
        <v>0</v>
      </c>
      <c r="DS101" s="387">
        <v>0</v>
      </c>
      <c r="DT101" s="388">
        <v>0</v>
      </c>
    </row>
    <row r="102" spans="1:124" s="298" customFormat="1" ht="16.2" customHeight="1" x14ac:dyDescent="0.2">
      <c r="A102" s="576"/>
      <c r="B102" s="381" t="s">
        <v>19</v>
      </c>
      <c r="C102" s="379">
        <f>SUM(D102,J102,P102,V102,AB102,AH102,AN102,AT102,AZ102,BF102,BL102,BR102,BX102,CD102,CJ102,CP102,CV102,DB102,DH102,DN102,DT102)</f>
        <v>8077</v>
      </c>
      <c r="D102" s="208">
        <f>SUM(E102:I102)</f>
        <v>230</v>
      </c>
      <c r="E102" s="387">
        <v>40</v>
      </c>
      <c r="F102" s="387">
        <v>51</v>
      </c>
      <c r="G102" s="387">
        <v>43</v>
      </c>
      <c r="H102" s="387">
        <v>38</v>
      </c>
      <c r="I102" s="387">
        <v>58</v>
      </c>
      <c r="J102" s="208">
        <f>SUM(K102:O102)</f>
        <v>343</v>
      </c>
      <c r="K102" s="387">
        <v>58</v>
      </c>
      <c r="L102" s="387">
        <v>59</v>
      </c>
      <c r="M102" s="387">
        <v>82</v>
      </c>
      <c r="N102" s="387">
        <v>71</v>
      </c>
      <c r="O102" s="387">
        <v>73</v>
      </c>
      <c r="P102" s="208">
        <f>SUM(Q102:U102)</f>
        <v>356</v>
      </c>
      <c r="Q102" s="387">
        <v>82</v>
      </c>
      <c r="R102" s="387">
        <v>75</v>
      </c>
      <c r="S102" s="387">
        <v>65</v>
      </c>
      <c r="T102" s="387">
        <v>54</v>
      </c>
      <c r="U102" s="387">
        <v>80</v>
      </c>
      <c r="V102" s="208">
        <f>SUM(W102:AA102)</f>
        <v>278</v>
      </c>
      <c r="W102" s="387">
        <v>69</v>
      </c>
      <c r="X102" s="387">
        <v>53</v>
      </c>
      <c r="Y102" s="387">
        <v>60</v>
      </c>
      <c r="Z102" s="387">
        <v>48</v>
      </c>
      <c r="AA102" s="387">
        <v>48</v>
      </c>
      <c r="AB102" s="208">
        <f>SUM(AC102:AG102)</f>
        <v>322</v>
      </c>
      <c r="AC102" s="387">
        <v>54</v>
      </c>
      <c r="AD102" s="387">
        <v>51</v>
      </c>
      <c r="AE102" s="387">
        <v>86</v>
      </c>
      <c r="AF102" s="387">
        <v>67</v>
      </c>
      <c r="AG102" s="387">
        <v>64</v>
      </c>
      <c r="AH102" s="208">
        <f>SUM(AI102:AM102)</f>
        <v>361</v>
      </c>
      <c r="AI102" s="387">
        <v>62</v>
      </c>
      <c r="AJ102" s="387">
        <v>67</v>
      </c>
      <c r="AK102" s="387">
        <v>62</v>
      </c>
      <c r="AL102" s="387">
        <v>86</v>
      </c>
      <c r="AM102" s="387">
        <v>84</v>
      </c>
      <c r="AN102" s="208">
        <f>SUM(AO102:AS102)</f>
        <v>447</v>
      </c>
      <c r="AO102" s="387">
        <v>67</v>
      </c>
      <c r="AP102" s="387">
        <v>99</v>
      </c>
      <c r="AQ102" s="387">
        <v>88</v>
      </c>
      <c r="AR102" s="387">
        <v>109</v>
      </c>
      <c r="AS102" s="387">
        <v>84</v>
      </c>
      <c r="AT102" s="208">
        <f>SUM(AU102:AY102)</f>
        <v>468</v>
      </c>
      <c r="AU102" s="387">
        <v>81</v>
      </c>
      <c r="AV102" s="387">
        <v>90</v>
      </c>
      <c r="AW102" s="387">
        <v>102</v>
      </c>
      <c r="AX102" s="387">
        <v>89</v>
      </c>
      <c r="AY102" s="387">
        <v>106</v>
      </c>
      <c r="AZ102" s="208">
        <f>SUM(BA102:BE102)</f>
        <v>639</v>
      </c>
      <c r="BA102" s="387">
        <v>146</v>
      </c>
      <c r="BB102" s="387">
        <v>114</v>
      </c>
      <c r="BC102" s="387">
        <v>134</v>
      </c>
      <c r="BD102" s="387">
        <v>128</v>
      </c>
      <c r="BE102" s="387">
        <v>117</v>
      </c>
      <c r="BF102" s="208">
        <f>SUM(BG102:BK102)</f>
        <v>524</v>
      </c>
      <c r="BG102" s="387">
        <v>111</v>
      </c>
      <c r="BH102" s="387">
        <v>84</v>
      </c>
      <c r="BI102" s="387">
        <v>111</v>
      </c>
      <c r="BJ102" s="387">
        <v>119</v>
      </c>
      <c r="BK102" s="387">
        <v>99</v>
      </c>
      <c r="BL102" s="208">
        <f>SUM(BM102:BQ102)</f>
        <v>590</v>
      </c>
      <c r="BM102" s="387">
        <v>121</v>
      </c>
      <c r="BN102" s="387">
        <v>124</v>
      </c>
      <c r="BO102" s="387">
        <v>112</v>
      </c>
      <c r="BP102" s="387">
        <v>112</v>
      </c>
      <c r="BQ102" s="387">
        <v>121</v>
      </c>
      <c r="BR102" s="208">
        <f>SUM(BS102:BW102)</f>
        <v>595</v>
      </c>
      <c r="BS102" s="387">
        <v>125</v>
      </c>
      <c r="BT102" s="387">
        <v>114</v>
      </c>
      <c r="BU102" s="387">
        <v>115</v>
      </c>
      <c r="BV102" s="387">
        <v>132</v>
      </c>
      <c r="BW102" s="387">
        <v>109</v>
      </c>
      <c r="BX102" s="208">
        <f>SUM(BY102:CC102)</f>
        <v>781</v>
      </c>
      <c r="BY102" s="387">
        <v>154</v>
      </c>
      <c r="BZ102" s="387">
        <v>152</v>
      </c>
      <c r="CA102" s="387">
        <v>158</v>
      </c>
      <c r="CB102" s="387">
        <v>158</v>
      </c>
      <c r="CC102" s="387">
        <v>159</v>
      </c>
      <c r="CD102" s="208">
        <f>SUM(CE102:CI102)</f>
        <v>712</v>
      </c>
      <c r="CE102" s="387">
        <v>153</v>
      </c>
      <c r="CF102" s="387">
        <v>165</v>
      </c>
      <c r="CG102" s="387">
        <v>167</v>
      </c>
      <c r="CH102" s="387">
        <v>108</v>
      </c>
      <c r="CI102" s="387">
        <v>119</v>
      </c>
      <c r="CJ102" s="208">
        <f>SUM(CK102:CO102)</f>
        <v>553</v>
      </c>
      <c r="CK102" s="387">
        <v>115</v>
      </c>
      <c r="CL102" s="387">
        <v>105</v>
      </c>
      <c r="CM102" s="387">
        <v>105</v>
      </c>
      <c r="CN102" s="387">
        <v>133</v>
      </c>
      <c r="CO102" s="387">
        <v>95</v>
      </c>
      <c r="CP102" s="208">
        <f>SUM(CQ102:CU102)</f>
        <v>390</v>
      </c>
      <c r="CQ102" s="387">
        <v>84</v>
      </c>
      <c r="CR102" s="387">
        <v>95</v>
      </c>
      <c r="CS102" s="387">
        <v>61</v>
      </c>
      <c r="CT102" s="387">
        <v>80</v>
      </c>
      <c r="CU102" s="387">
        <v>70</v>
      </c>
      <c r="CV102" s="208">
        <f>SUM(CW102:DA102)</f>
        <v>262</v>
      </c>
      <c r="CW102" s="387">
        <v>58</v>
      </c>
      <c r="CX102" s="387">
        <v>61</v>
      </c>
      <c r="CY102" s="387">
        <v>54</v>
      </c>
      <c r="CZ102" s="387">
        <v>47</v>
      </c>
      <c r="DA102" s="387">
        <v>42</v>
      </c>
      <c r="DB102" s="208">
        <f>SUM(DC102:DG102)</f>
        <v>148</v>
      </c>
      <c r="DC102" s="387">
        <v>47</v>
      </c>
      <c r="DD102" s="387">
        <v>30</v>
      </c>
      <c r="DE102" s="387">
        <v>29</v>
      </c>
      <c r="DF102" s="387">
        <v>25</v>
      </c>
      <c r="DG102" s="387">
        <v>17</v>
      </c>
      <c r="DH102" s="208">
        <f>SUM(DI102:DM102)</f>
        <v>69</v>
      </c>
      <c r="DI102" s="387">
        <v>26</v>
      </c>
      <c r="DJ102" s="387">
        <v>14</v>
      </c>
      <c r="DK102" s="387">
        <v>9</v>
      </c>
      <c r="DL102" s="387">
        <v>15</v>
      </c>
      <c r="DM102" s="387">
        <v>5</v>
      </c>
      <c r="DN102" s="208">
        <f>SUM(DO102:DS102)</f>
        <v>8</v>
      </c>
      <c r="DO102" s="387">
        <v>4</v>
      </c>
      <c r="DP102" s="387">
        <v>2</v>
      </c>
      <c r="DQ102" s="387">
        <v>0</v>
      </c>
      <c r="DR102" s="387">
        <v>0</v>
      </c>
      <c r="DS102" s="387">
        <v>2</v>
      </c>
      <c r="DT102" s="388">
        <v>1</v>
      </c>
    </row>
    <row r="103" spans="1:124" s="298" customFormat="1" ht="16.2" customHeight="1" x14ac:dyDescent="0.2">
      <c r="A103" s="564" t="s">
        <v>77</v>
      </c>
      <c r="B103" s="378" t="s">
        <v>17</v>
      </c>
      <c r="C103" s="379">
        <f t="shared" ref="C103:BN103" si="119">SUM(C104:C105)</f>
        <v>7053</v>
      </c>
      <c r="D103" s="208">
        <f t="shared" si="119"/>
        <v>180</v>
      </c>
      <c r="E103" s="208">
        <f t="shared" si="119"/>
        <v>36</v>
      </c>
      <c r="F103" s="208">
        <f t="shared" si="119"/>
        <v>29</v>
      </c>
      <c r="G103" s="208">
        <f t="shared" si="119"/>
        <v>37</v>
      </c>
      <c r="H103" s="208">
        <f t="shared" si="119"/>
        <v>41</v>
      </c>
      <c r="I103" s="208">
        <f t="shared" si="119"/>
        <v>37</v>
      </c>
      <c r="J103" s="208">
        <f t="shared" si="119"/>
        <v>204</v>
      </c>
      <c r="K103" s="208">
        <f t="shared" si="119"/>
        <v>41</v>
      </c>
      <c r="L103" s="208">
        <f t="shared" si="119"/>
        <v>38</v>
      </c>
      <c r="M103" s="208">
        <f t="shared" si="119"/>
        <v>49</v>
      </c>
      <c r="N103" s="208">
        <f t="shared" si="119"/>
        <v>37</v>
      </c>
      <c r="O103" s="208">
        <f t="shared" si="119"/>
        <v>39</v>
      </c>
      <c r="P103" s="208">
        <f t="shared" si="119"/>
        <v>226</v>
      </c>
      <c r="Q103" s="208">
        <f t="shared" si="119"/>
        <v>58</v>
      </c>
      <c r="R103" s="208">
        <f t="shared" si="119"/>
        <v>45</v>
      </c>
      <c r="S103" s="208">
        <f t="shared" si="119"/>
        <v>37</v>
      </c>
      <c r="T103" s="208">
        <f t="shared" si="119"/>
        <v>43</v>
      </c>
      <c r="U103" s="208">
        <f t="shared" si="119"/>
        <v>43</v>
      </c>
      <c r="V103" s="208">
        <f t="shared" si="119"/>
        <v>198</v>
      </c>
      <c r="W103" s="208">
        <f t="shared" si="119"/>
        <v>37</v>
      </c>
      <c r="X103" s="208">
        <f t="shared" si="119"/>
        <v>44</v>
      </c>
      <c r="Y103" s="208">
        <f t="shared" si="119"/>
        <v>36</v>
      </c>
      <c r="Z103" s="208">
        <f t="shared" si="119"/>
        <v>41</v>
      </c>
      <c r="AA103" s="208">
        <f t="shared" si="119"/>
        <v>40</v>
      </c>
      <c r="AB103" s="208">
        <f t="shared" si="119"/>
        <v>254</v>
      </c>
      <c r="AC103" s="208">
        <f t="shared" si="119"/>
        <v>44</v>
      </c>
      <c r="AD103" s="208">
        <f t="shared" si="119"/>
        <v>48</v>
      </c>
      <c r="AE103" s="208">
        <f t="shared" si="119"/>
        <v>53</v>
      </c>
      <c r="AF103" s="208">
        <f t="shared" si="119"/>
        <v>44</v>
      </c>
      <c r="AG103" s="208">
        <f t="shared" si="119"/>
        <v>65</v>
      </c>
      <c r="AH103" s="208">
        <f t="shared" si="119"/>
        <v>348</v>
      </c>
      <c r="AI103" s="208">
        <f t="shared" si="119"/>
        <v>63</v>
      </c>
      <c r="AJ103" s="208">
        <f t="shared" si="119"/>
        <v>68</v>
      </c>
      <c r="AK103" s="208">
        <f t="shared" si="119"/>
        <v>77</v>
      </c>
      <c r="AL103" s="208">
        <f t="shared" si="119"/>
        <v>77</v>
      </c>
      <c r="AM103" s="208">
        <f t="shared" si="119"/>
        <v>63</v>
      </c>
      <c r="AN103" s="208">
        <f t="shared" si="119"/>
        <v>407</v>
      </c>
      <c r="AO103" s="208">
        <f t="shared" si="119"/>
        <v>77</v>
      </c>
      <c r="AP103" s="208">
        <f t="shared" si="119"/>
        <v>81</v>
      </c>
      <c r="AQ103" s="208">
        <f t="shared" si="119"/>
        <v>80</v>
      </c>
      <c r="AR103" s="208">
        <f t="shared" si="119"/>
        <v>79</v>
      </c>
      <c r="AS103" s="208">
        <f t="shared" si="119"/>
        <v>90</v>
      </c>
      <c r="AT103" s="208">
        <f t="shared" si="119"/>
        <v>458</v>
      </c>
      <c r="AU103" s="208">
        <f t="shared" si="119"/>
        <v>84</v>
      </c>
      <c r="AV103" s="208">
        <f t="shared" si="119"/>
        <v>79</v>
      </c>
      <c r="AW103" s="208">
        <f t="shared" si="119"/>
        <v>92</v>
      </c>
      <c r="AX103" s="208">
        <f t="shared" si="119"/>
        <v>86</v>
      </c>
      <c r="AY103" s="208">
        <f t="shared" si="119"/>
        <v>117</v>
      </c>
      <c r="AZ103" s="208">
        <f t="shared" si="119"/>
        <v>515</v>
      </c>
      <c r="BA103" s="208">
        <f t="shared" si="119"/>
        <v>105</v>
      </c>
      <c r="BB103" s="208">
        <f t="shared" si="119"/>
        <v>101</v>
      </c>
      <c r="BC103" s="208">
        <f t="shared" si="119"/>
        <v>108</v>
      </c>
      <c r="BD103" s="208">
        <f t="shared" si="119"/>
        <v>110</v>
      </c>
      <c r="BE103" s="208">
        <f t="shared" si="119"/>
        <v>91</v>
      </c>
      <c r="BF103" s="208">
        <f t="shared" si="119"/>
        <v>495</v>
      </c>
      <c r="BG103" s="208">
        <f t="shared" si="119"/>
        <v>96</v>
      </c>
      <c r="BH103" s="208">
        <f t="shared" si="119"/>
        <v>81</v>
      </c>
      <c r="BI103" s="208">
        <f t="shared" si="119"/>
        <v>103</v>
      </c>
      <c r="BJ103" s="208">
        <f t="shared" si="119"/>
        <v>99</v>
      </c>
      <c r="BK103" s="208">
        <f t="shared" si="119"/>
        <v>116</v>
      </c>
      <c r="BL103" s="208">
        <f t="shared" si="119"/>
        <v>597</v>
      </c>
      <c r="BM103" s="208">
        <f t="shared" si="119"/>
        <v>130</v>
      </c>
      <c r="BN103" s="208">
        <f t="shared" si="119"/>
        <v>114</v>
      </c>
      <c r="BO103" s="208">
        <f t="shared" ref="BO103:DT103" si="120">SUM(BO104:BO105)</f>
        <v>102</v>
      </c>
      <c r="BP103" s="208">
        <f t="shared" si="120"/>
        <v>120</v>
      </c>
      <c r="BQ103" s="208">
        <f t="shared" si="120"/>
        <v>131</v>
      </c>
      <c r="BR103" s="208">
        <f t="shared" si="120"/>
        <v>552</v>
      </c>
      <c r="BS103" s="208">
        <f t="shared" si="120"/>
        <v>106</v>
      </c>
      <c r="BT103" s="208">
        <f t="shared" si="120"/>
        <v>122</v>
      </c>
      <c r="BU103" s="208">
        <f t="shared" si="120"/>
        <v>103</v>
      </c>
      <c r="BV103" s="208">
        <f t="shared" si="120"/>
        <v>124</v>
      </c>
      <c r="BW103" s="208">
        <f t="shared" si="120"/>
        <v>97</v>
      </c>
      <c r="BX103" s="208">
        <f t="shared" si="120"/>
        <v>726</v>
      </c>
      <c r="BY103" s="208">
        <f t="shared" si="120"/>
        <v>122</v>
      </c>
      <c r="BZ103" s="208">
        <f t="shared" si="120"/>
        <v>138</v>
      </c>
      <c r="CA103" s="208">
        <f t="shared" si="120"/>
        <v>179</v>
      </c>
      <c r="CB103" s="208">
        <f t="shared" si="120"/>
        <v>146</v>
      </c>
      <c r="CC103" s="208">
        <f t="shared" si="120"/>
        <v>141</v>
      </c>
      <c r="CD103" s="208">
        <f t="shared" si="120"/>
        <v>665</v>
      </c>
      <c r="CE103" s="208">
        <f t="shared" si="120"/>
        <v>148</v>
      </c>
      <c r="CF103" s="208">
        <f t="shared" si="120"/>
        <v>143</v>
      </c>
      <c r="CG103" s="208">
        <f t="shared" si="120"/>
        <v>156</v>
      </c>
      <c r="CH103" s="208">
        <f t="shared" si="120"/>
        <v>113</v>
      </c>
      <c r="CI103" s="208">
        <f t="shared" si="120"/>
        <v>105</v>
      </c>
      <c r="CJ103" s="208">
        <f t="shared" si="120"/>
        <v>436</v>
      </c>
      <c r="CK103" s="208">
        <f t="shared" si="120"/>
        <v>98</v>
      </c>
      <c r="CL103" s="208">
        <f t="shared" si="120"/>
        <v>84</v>
      </c>
      <c r="CM103" s="208">
        <f t="shared" si="120"/>
        <v>78</v>
      </c>
      <c r="CN103" s="208">
        <f t="shared" si="120"/>
        <v>85</v>
      </c>
      <c r="CO103" s="208">
        <f t="shared" si="120"/>
        <v>91</v>
      </c>
      <c r="CP103" s="208">
        <f t="shared" si="120"/>
        <v>338</v>
      </c>
      <c r="CQ103" s="208">
        <f t="shared" si="120"/>
        <v>83</v>
      </c>
      <c r="CR103" s="208">
        <f t="shared" si="120"/>
        <v>75</v>
      </c>
      <c r="CS103" s="208">
        <f t="shared" si="120"/>
        <v>45</v>
      </c>
      <c r="CT103" s="208">
        <f t="shared" si="120"/>
        <v>63</v>
      </c>
      <c r="CU103" s="208">
        <f t="shared" si="120"/>
        <v>72</v>
      </c>
      <c r="CV103" s="208">
        <f t="shared" si="120"/>
        <v>274</v>
      </c>
      <c r="CW103" s="208">
        <f t="shared" si="120"/>
        <v>61</v>
      </c>
      <c r="CX103" s="208">
        <f t="shared" si="120"/>
        <v>54</v>
      </c>
      <c r="CY103" s="208">
        <f t="shared" si="120"/>
        <v>69</v>
      </c>
      <c r="CZ103" s="208">
        <f t="shared" si="120"/>
        <v>49</v>
      </c>
      <c r="DA103" s="208">
        <f t="shared" si="120"/>
        <v>41</v>
      </c>
      <c r="DB103" s="208">
        <f t="shared" si="120"/>
        <v>123</v>
      </c>
      <c r="DC103" s="208">
        <f t="shared" si="120"/>
        <v>39</v>
      </c>
      <c r="DD103" s="208">
        <f t="shared" si="120"/>
        <v>23</v>
      </c>
      <c r="DE103" s="208">
        <f t="shared" si="120"/>
        <v>24</v>
      </c>
      <c r="DF103" s="208">
        <f t="shared" si="120"/>
        <v>21</v>
      </c>
      <c r="DG103" s="208">
        <f t="shared" si="120"/>
        <v>16</v>
      </c>
      <c r="DH103" s="208">
        <f t="shared" si="120"/>
        <v>46</v>
      </c>
      <c r="DI103" s="208">
        <f t="shared" si="120"/>
        <v>16</v>
      </c>
      <c r="DJ103" s="208">
        <f t="shared" si="120"/>
        <v>13</v>
      </c>
      <c r="DK103" s="208">
        <f t="shared" si="120"/>
        <v>7</v>
      </c>
      <c r="DL103" s="208">
        <f t="shared" si="120"/>
        <v>6</v>
      </c>
      <c r="DM103" s="208">
        <f t="shared" si="120"/>
        <v>4</v>
      </c>
      <c r="DN103" s="208">
        <f t="shared" si="120"/>
        <v>8</v>
      </c>
      <c r="DO103" s="208">
        <f t="shared" si="120"/>
        <v>5</v>
      </c>
      <c r="DP103" s="208">
        <f t="shared" si="120"/>
        <v>2</v>
      </c>
      <c r="DQ103" s="208">
        <f t="shared" si="120"/>
        <v>1</v>
      </c>
      <c r="DR103" s="208">
        <f t="shared" si="120"/>
        <v>0</v>
      </c>
      <c r="DS103" s="208">
        <f t="shared" si="120"/>
        <v>0</v>
      </c>
      <c r="DT103" s="380">
        <f t="shared" si="120"/>
        <v>3</v>
      </c>
    </row>
    <row r="104" spans="1:124" s="298" customFormat="1" ht="16.2" customHeight="1" x14ac:dyDescent="0.2">
      <c r="A104" s="576"/>
      <c r="B104" s="381" t="s">
        <v>18</v>
      </c>
      <c r="C104" s="379">
        <f>SUM(D104,J104,P104,V104,AB104,AH104,AN104,AT104,AZ104,BF104,BL104,BR104,BX104,CD104,CJ104,CP104,CV104,DB104,DH104,DN104,DT104)</f>
        <v>3559</v>
      </c>
      <c r="D104" s="208">
        <f>SUM(E104:I104)</f>
        <v>91</v>
      </c>
      <c r="E104" s="387">
        <v>20</v>
      </c>
      <c r="F104" s="387">
        <v>8</v>
      </c>
      <c r="G104" s="387">
        <v>21</v>
      </c>
      <c r="H104" s="387">
        <v>22</v>
      </c>
      <c r="I104" s="387">
        <v>20</v>
      </c>
      <c r="J104" s="208">
        <f>SUM(K104:O104)</f>
        <v>106</v>
      </c>
      <c r="K104" s="387">
        <v>20</v>
      </c>
      <c r="L104" s="387">
        <v>16</v>
      </c>
      <c r="M104" s="387">
        <v>22</v>
      </c>
      <c r="N104" s="387">
        <v>21</v>
      </c>
      <c r="O104" s="387">
        <v>27</v>
      </c>
      <c r="P104" s="208">
        <f>SUM(Q104:U104)</f>
        <v>119</v>
      </c>
      <c r="Q104" s="387">
        <v>27</v>
      </c>
      <c r="R104" s="387">
        <v>27</v>
      </c>
      <c r="S104" s="387">
        <v>22</v>
      </c>
      <c r="T104" s="387">
        <v>20</v>
      </c>
      <c r="U104" s="387">
        <v>23</v>
      </c>
      <c r="V104" s="208">
        <f>SUM(W104:AA104)</f>
        <v>111</v>
      </c>
      <c r="W104" s="387">
        <v>20</v>
      </c>
      <c r="X104" s="387">
        <v>23</v>
      </c>
      <c r="Y104" s="387">
        <v>21</v>
      </c>
      <c r="Z104" s="387">
        <v>22</v>
      </c>
      <c r="AA104" s="387">
        <v>25</v>
      </c>
      <c r="AB104" s="208">
        <f>SUM(AC104:AG104)</f>
        <v>130</v>
      </c>
      <c r="AC104" s="387">
        <v>21</v>
      </c>
      <c r="AD104" s="387">
        <v>29</v>
      </c>
      <c r="AE104" s="387">
        <v>29</v>
      </c>
      <c r="AF104" s="387">
        <v>20</v>
      </c>
      <c r="AG104" s="387">
        <v>31</v>
      </c>
      <c r="AH104" s="208">
        <f>SUM(AI104:AM104)</f>
        <v>203</v>
      </c>
      <c r="AI104" s="387">
        <v>35</v>
      </c>
      <c r="AJ104" s="387">
        <v>41</v>
      </c>
      <c r="AK104" s="387">
        <v>45</v>
      </c>
      <c r="AL104" s="387">
        <v>46</v>
      </c>
      <c r="AM104" s="387">
        <v>36</v>
      </c>
      <c r="AN104" s="208">
        <f>SUM(AO104:AS104)</f>
        <v>227</v>
      </c>
      <c r="AO104" s="387">
        <v>47</v>
      </c>
      <c r="AP104" s="387">
        <v>44</v>
      </c>
      <c r="AQ104" s="387">
        <v>39</v>
      </c>
      <c r="AR104" s="387">
        <v>40</v>
      </c>
      <c r="AS104" s="387">
        <v>57</v>
      </c>
      <c r="AT104" s="208">
        <f>SUM(AU104:AY104)</f>
        <v>256</v>
      </c>
      <c r="AU104" s="387">
        <v>48</v>
      </c>
      <c r="AV104" s="387">
        <v>42</v>
      </c>
      <c r="AW104" s="387">
        <v>51</v>
      </c>
      <c r="AX104" s="387">
        <v>45</v>
      </c>
      <c r="AY104" s="387">
        <v>70</v>
      </c>
      <c r="AZ104" s="208">
        <f>SUM(BA104:BE104)</f>
        <v>308</v>
      </c>
      <c r="BA104" s="387">
        <v>69</v>
      </c>
      <c r="BB104" s="387">
        <v>62</v>
      </c>
      <c r="BC104" s="387">
        <v>61</v>
      </c>
      <c r="BD104" s="387">
        <v>54</v>
      </c>
      <c r="BE104" s="387">
        <v>62</v>
      </c>
      <c r="BF104" s="208">
        <f>SUM(BG104:BK104)</f>
        <v>277</v>
      </c>
      <c r="BG104" s="387">
        <v>51</v>
      </c>
      <c r="BH104" s="387">
        <v>49</v>
      </c>
      <c r="BI104" s="387">
        <v>53</v>
      </c>
      <c r="BJ104" s="387">
        <v>61</v>
      </c>
      <c r="BK104" s="387">
        <v>63</v>
      </c>
      <c r="BL104" s="208">
        <f>SUM(BM104:BQ104)</f>
        <v>318</v>
      </c>
      <c r="BM104" s="387">
        <v>72</v>
      </c>
      <c r="BN104" s="387">
        <v>59</v>
      </c>
      <c r="BO104" s="387">
        <v>57</v>
      </c>
      <c r="BP104" s="387">
        <v>57</v>
      </c>
      <c r="BQ104" s="387">
        <v>73</v>
      </c>
      <c r="BR104" s="208">
        <f>SUM(BS104:BW104)</f>
        <v>280</v>
      </c>
      <c r="BS104" s="387">
        <v>48</v>
      </c>
      <c r="BT104" s="387">
        <v>73</v>
      </c>
      <c r="BU104" s="387">
        <v>56</v>
      </c>
      <c r="BV104" s="387">
        <v>56</v>
      </c>
      <c r="BW104" s="387">
        <v>47</v>
      </c>
      <c r="BX104" s="208">
        <f>SUM(BY104:CC104)</f>
        <v>334</v>
      </c>
      <c r="BY104" s="387">
        <v>57</v>
      </c>
      <c r="BZ104" s="387">
        <v>52</v>
      </c>
      <c r="CA104" s="387">
        <v>97</v>
      </c>
      <c r="CB104" s="387">
        <v>68</v>
      </c>
      <c r="CC104" s="387">
        <v>60</v>
      </c>
      <c r="CD104" s="208">
        <f>SUM(CE104:CI104)</f>
        <v>298</v>
      </c>
      <c r="CE104" s="387">
        <v>61</v>
      </c>
      <c r="CF104" s="387">
        <v>58</v>
      </c>
      <c r="CG104" s="387">
        <v>76</v>
      </c>
      <c r="CH104" s="387">
        <v>59</v>
      </c>
      <c r="CI104" s="387">
        <v>44</v>
      </c>
      <c r="CJ104" s="208">
        <f>SUM(CK104:CO104)</f>
        <v>201</v>
      </c>
      <c r="CK104" s="387">
        <v>45</v>
      </c>
      <c r="CL104" s="387">
        <v>39</v>
      </c>
      <c r="CM104" s="387">
        <v>34</v>
      </c>
      <c r="CN104" s="387">
        <v>39</v>
      </c>
      <c r="CO104" s="387">
        <v>44</v>
      </c>
      <c r="CP104" s="208">
        <f>SUM(CQ104:CU104)</f>
        <v>138</v>
      </c>
      <c r="CQ104" s="387">
        <v>33</v>
      </c>
      <c r="CR104" s="387">
        <v>32</v>
      </c>
      <c r="CS104" s="387">
        <v>21</v>
      </c>
      <c r="CT104" s="387">
        <v>30</v>
      </c>
      <c r="CU104" s="387">
        <v>22</v>
      </c>
      <c r="CV104" s="208">
        <f>SUM(CW104:DA104)</f>
        <v>106</v>
      </c>
      <c r="CW104" s="387">
        <v>21</v>
      </c>
      <c r="CX104" s="387">
        <v>22</v>
      </c>
      <c r="CY104" s="387">
        <v>27</v>
      </c>
      <c r="CZ104" s="387">
        <v>25</v>
      </c>
      <c r="DA104" s="387">
        <v>11</v>
      </c>
      <c r="DB104" s="208">
        <f>SUM(DC104:DG104)</f>
        <v>43</v>
      </c>
      <c r="DC104" s="387">
        <v>17</v>
      </c>
      <c r="DD104" s="387">
        <v>8</v>
      </c>
      <c r="DE104" s="387">
        <v>4</v>
      </c>
      <c r="DF104" s="387">
        <v>10</v>
      </c>
      <c r="DG104" s="387">
        <v>4</v>
      </c>
      <c r="DH104" s="208">
        <f>SUM(DI104:DM104)</f>
        <v>11</v>
      </c>
      <c r="DI104" s="387">
        <v>3</v>
      </c>
      <c r="DJ104" s="387">
        <v>2</v>
      </c>
      <c r="DK104" s="387">
        <v>1</v>
      </c>
      <c r="DL104" s="387">
        <v>4</v>
      </c>
      <c r="DM104" s="387">
        <v>1</v>
      </c>
      <c r="DN104" s="208">
        <f>SUM(DO104:DS104)</f>
        <v>1</v>
      </c>
      <c r="DO104" s="387">
        <v>0</v>
      </c>
      <c r="DP104" s="387">
        <v>1</v>
      </c>
      <c r="DQ104" s="387">
        <v>0</v>
      </c>
      <c r="DR104" s="387">
        <v>0</v>
      </c>
      <c r="DS104" s="387">
        <v>0</v>
      </c>
      <c r="DT104" s="388">
        <v>1</v>
      </c>
    </row>
    <row r="105" spans="1:124" s="298" customFormat="1" ht="16.2" customHeight="1" x14ac:dyDescent="0.2">
      <c r="A105" s="576"/>
      <c r="B105" s="381" t="s">
        <v>19</v>
      </c>
      <c r="C105" s="379">
        <f>SUM(D105,J105,P105,V105,AB105,AH105,AN105,AT105,AZ105,BF105,BL105,BR105,BX105,CD105,CJ105,CP105,CV105,DB105,DH105,DN105,DT105)</f>
        <v>3494</v>
      </c>
      <c r="D105" s="208">
        <f>SUM(E105:I105)</f>
        <v>89</v>
      </c>
      <c r="E105" s="387">
        <v>16</v>
      </c>
      <c r="F105" s="387">
        <v>21</v>
      </c>
      <c r="G105" s="387">
        <v>16</v>
      </c>
      <c r="H105" s="387">
        <v>19</v>
      </c>
      <c r="I105" s="387">
        <v>17</v>
      </c>
      <c r="J105" s="208">
        <f>SUM(K105:O105)</f>
        <v>98</v>
      </c>
      <c r="K105" s="387">
        <v>21</v>
      </c>
      <c r="L105" s="387">
        <v>22</v>
      </c>
      <c r="M105" s="387">
        <v>27</v>
      </c>
      <c r="N105" s="387">
        <v>16</v>
      </c>
      <c r="O105" s="387">
        <v>12</v>
      </c>
      <c r="P105" s="208">
        <f>SUM(Q105:U105)</f>
        <v>107</v>
      </c>
      <c r="Q105" s="387">
        <v>31</v>
      </c>
      <c r="R105" s="387">
        <v>18</v>
      </c>
      <c r="S105" s="387">
        <v>15</v>
      </c>
      <c r="T105" s="387">
        <v>23</v>
      </c>
      <c r="U105" s="387">
        <v>20</v>
      </c>
      <c r="V105" s="208">
        <f>SUM(W105:AA105)</f>
        <v>87</v>
      </c>
      <c r="W105" s="387">
        <v>17</v>
      </c>
      <c r="X105" s="387">
        <v>21</v>
      </c>
      <c r="Y105" s="387">
        <v>15</v>
      </c>
      <c r="Z105" s="387">
        <v>19</v>
      </c>
      <c r="AA105" s="387">
        <v>15</v>
      </c>
      <c r="AB105" s="208">
        <f>SUM(AC105:AG105)</f>
        <v>124</v>
      </c>
      <c r="AC105" s="387">
        <v>23</v>
      </c>
      <c r="AD105" s="387">
        <v>19</v>
      </c>
      <c r="AE105" s="387">
        <v>24</v>
      </c>
      <c r="AF105" s="387">
        <v>24</v>
      </c>
      <c r="AG105" s="387">
        <v>34</v>
      </c>
      <c r="AH105" s="208">
        <f>SUM(AI105:AM105)</f>
        <v>145</v>
      </c>
      <c r="AI105" s="387">
        <v>28</v>
      </c>
      <c r="AJ105" s="387">
        <v>27</v>
      </c>
      <c r="AK105" s="387">
        <v>32</v>
      </c>
      <c r="AL105" s="387">
        <v>31</v>
      </c>
      <c r="AM105" s="387">
        <v>27</v>
      </c>
      <c r="AN105" s="208">
        <f>SUM(AO105:AS105)</f>
        <v>180</v>
      </c>
      <c r="AO105" s="387">
        <v>30</v>
      </c>
      <c r="AP105" s="387">
        <v>37</v>
      </c>
      <c r="AQ105" s="387">
        <v>41</v>
      </c>
      <c r="AR105" s="387">
        <v>39</v>
      </c>
      <c r="AS105" s="387">
        <v>33</v>
      </c>
      <c r="AT105" s="208">
        <f>SUM(AU105:AY105)</f>
        <v>202</v>
      </c>
      <c r="AU105" s="387">
        <v>36</v>
      </c>
      <c r="AV105" s="387">
        <v>37</v>
      </c>
      <c r="AW105" s="387">
        <v>41</v>
      </c>
      <c r="AX105" s="387">
        <v>41</v>
      </c>
      <c r="AY105" s="387">
        <v>47</v>
      </c>
      <c r="AZ105" s="208">
        <f>SUM(BA105:BE105)</f>
        <v>207</v>
      </c>
      <c r="BA105" s="387">
        <v>36</v>
      </c>
      <c r="BB105" s="387">
        <v>39</v>
      </c>
      <c r="BC105" s="387">
        <v>47</v>
      </c>
      <c r="BD105" s="387">
        <v>56</v>
      </c>
      <c r="BE105" s="387">
        <v>29</v>
      </c>
      <c r="BF105" s="208">
        <f>SUM(BG105:BK105)</f>
        <v>218</v>
      </c>
      <c r="BG105" s="387">
        <v>45</v>
      </c>
      <c r="BH105" s="387">
        <v>32</v>
      </c>
      <c r="BI105" s="387">
        <v>50</v>
      </c>
      <c r="BJ105" s="387">
        <v>38</v>
      </c>
      <c r="BK105" s="387">
        <v>53</v>
      </c>
      <c r="BL105" s="208">
        <f>SUM(BM105:BQ105)</f>
        <v>279</v>
      </c>
      <c r="BM105" s="387">
        <v>58</v>
      </c>
      <c r="BN105" s="387">
        <v>55</v>
      </c>
      <c r="BO105" s="387">
        <v>45</v>
      </c>
      <c r="BP105" s="387">
        <v>63</v>
      </c>
      <c r="BQ105" s="387">
        <v>58</v>
      </c>
      <c r="BR105" s="208">
        <f>SUM(BS105:BW105)</f>
        <v>272</v>
      </c>
      <c r="BS105" s="387">
        <v>58</v>
      </c>
      <c r="BT105" s="387">
        <v>49</v>
      </c>
      <c r="BU105" s="387">
        <v>47</v>
      </c>
      <c r="BV105" s="387">
        <v>68</v>
      </c>
      <c r="BW105" s="387">
        <v>50</v>
      </c>
      <c r="BX105" s="208">
        <f>SUM(BY105:CC105)</f>
        <v>392</v>
      </c>
      <c r="BY105" s="387">
        <v>65</v>
      </c>
      <c r="BZ105" s="387">
        <v>86</v>
      </c>
      <c r="CA105" s="387">
        <v>82</v>
      </c>
      <c r="CB105" s="387">
        <v>78</v>
      </c>
      <c r="CC105" s="387">
        <v>81</v>
      </c>
      <c r="CD105" s="208">
        <f>SUM(CE105:CI105)</f>
        <v>367</v>
      </c>
      <c r="CE105" s="387">
        <v>87</v>
      </c>
      <c r="CF105" s="387">
        <v>85</v>
      </c>
      <c r="CG105" s="387">
        <v>80</v>
      </c>
      <c r="CH105" s="387">
        <v>54</v>
      </c>
      <c r="CI105" s="387">
        <v>61</v>
      </c>
      <c r="CJ105" s="208">
        <f>SUM(CK105:CO105)</f>
        <v>235</v>
      </c>
      <c r="CK105" s="387">
        <v>53</v>
      </c>
      <c r="CL105" s="387">
        <v>45</v>
      </c>
      <c r="CM105" s="387">
        <v>44</v>
      </c>
      <c r="CN105" s="387">
        <v>46</v>
      </c>
      <c r="CO105" s="387">
        <v>47</v>
      </c>
      <c r="CP105" s="208">
        <f>SUM(CQ105:CU105)</f>
        <v>200</v>
      </c>
      <c r="CQ105" s="387">
        <v>50</v>
      </c>
      <c r="CR105" s="387">
        <v>43</v>
      </c>
      <c r="CS105" s="387">
        <v>24</v>
      </c>
      <c r="CT105" s="387">
        <v>33</v>
      </c>
      <c r="CU105" s="387">
        <v>50</v>
      </c>
      <c r="CV105" s="208">
        <f>SUM(CW105:DA105)</f>
        <v>168</v>
      </c>
      <c r="CW105" s="387">
        <v>40</v>
      </c>
      <c r="CX105" s="387">
        <v>32</v>
      </c>
      <c r="CY105" s="387">
        <v>42</v>
      </c>
      <c r="CZ105" s="387">
        <v>24</v>
      </c>
      <c r="DA105" s="387">
        <v>30</v>
      </c>
      <c r="DB105" s="208">
        <f>SUM(DC105:DG105)</f>
        <v>80</v>
      </c>
      <c r="DC105" s="387">
        <v>22</v>
      </c>
      <c r="DD105" s="387">
        <v>15</v>
      </c>
      <c r="DE105" s="387">
        <v>20</v>
      </c>
      <c r="DF105" s="387">
        <v>11</v>
      </c>
      <c r="DG105" s="387">
        <v>12</v>
      </c>
      <c r="DH105" s="208">
        <f>SUM(DI105:DM105)</f>
        <v>35</v>
      </c>
      <c r="DI105" s="387">
        <v>13</v>
      </c>
      <c r="DJ105" s="387">
        <v>11</v>
      </c>
      <c r="DK105" s="387">
        <v>6</v>
      </c>
      <c r="DL105" s="387">
        <v>2</v>
      </c>
      <c r="DM105" s="387">
        <v>3</v>
      </c>
      <c r="DN105" s="208">
        <f>SUM(DO105:DS105)</f>
        <v>7</v>
      </c>
      <c r="DO105" s="387">
        <v>5</v>
      </c>
      <c r="DP105" s="387">
        <v>1</v>
      </c>
      <c r="DQ105" s="387">
        <v>1</v>
      </c>
      <c r="DR105" s="387">
        <v>0</v>
      </c>
      <c r="DS105" s="387">
        <v>0</v>
      </c>
      <c r="DT105" s="388">
        <v>2</v>
      </c>
    </row>
    <row r="106" spans="1:124" s="298" customFormat="1" ht="16.2" customHeight="1" x14ac:dyDescent="0.2">
      <c r="A106" s="564" t="s">
        <v>78</v>
      </c>
      <c r="B106" s="378" t="s">
        <v>17</v>
      </c>
      <c r="C106" s="379">
        <f t="shared" ref="C106:BN106" si="121">SUM(C107:C108)</f>
        <v>12024</v>
      </c>
      <c r="D106" s="208">
        <f t="shared" si="121"/>
        <v>234</v>
      </c>
      <c r="E106" s="208">
        <f t="shared" si="121"/>
        <v>35</v>
      </c>
      <c r="F106" s="208">
        <f t="shared" si="121"/>
        <v>43</v>
      </c>
      <c r="G106" s="208">
        <f t="shared" si="121"/>
        <v>40</v>
      </c>
      <c r="H106" s="208">
        <f t="shared" si="121"/>
        <v>61</v>
      </c>
      <c r="I106" s="208">
        <f t="shared" si="121"/>
        <v>55</v>
      </c>
      <c r="J106" s="208">
        <f t="shared" si="121"/>
        <v>388</v>
      </c>
      <c r="K106" s="208">
        <f t="shared" si="121"/>
        <v>64</v>
      </c>
      <c r="L106" s="208">
        <f t="shared" si="121"/>
        <v>76</v>
      </c>
      <c r="M106" s="208">
        <f t="shared" si="121"/>
        <v>83</v>
      </c>
      <c r="N106" s="208">
        <f t="shared" si="121"/>
        <v>77</v>
      </c>
      <c r="O106" s="208">
        <f t="shared" si="121"/>
        <v>88</v>
      </c>
      <c r="P106" s="208">
        <f t="shared" si="121"/>
        <v>440</v>
      </c>
      <c r="Q106" s="208">
        <f t="shared" si="121"/>
        <v>90</v>
      </c>
      <c r="R106" s="208">
        <f t="shared" si="121"/>
        <v>101</v>
      </c>
      <c r="S106" s="208">
        <f t="shared" si="121"/>
        <v>89</v>
      </c>
      <c r="T106" s="208">
        <f t="shared" si="121"/>
        <v>82</v>
      </c>
      <c r="U106" s="208">
        <f t="shared" si="121"/>
        <v>78</v>
      </c>
      <c r="V106" s="208">
        <f t="shared" si="121"/>
        <v>477</v>
      </c>
      <c r="W106" s="208">
        <f t="shared" si="121"/>
        <v>114</v>
      </c>
      <c r="X106" s="208">
        <f t="shared" si="121"/>
        <v>92</v>
      </c>
      <c r="Y106" s="208">
        <f t="shared" si="121"/>
        <v>78</v>
      </c>
      <c r="Z106" s="208">
        <f t="shared" si="121"/>
        <v>99</v>
      </c>
      <c r="AA106" s="208">
        <f t="shared" si="121"/>
        <v>94</v>
      </c>
      <c r="AB106" s="208">
        <f t="shared" si="121"/>
        <v>522</v>
      </c>
      <c r="AC106" s="208">
        <f t="shared" si="121"/>
        <v>94</v>
      </c>
      <c r="AD106" s="208">
        <f t="shared" si="121"/>
        <v>95</v>
      </c>
      <c r="AE106" s="208">
        <f t="shared" si="121"/>
        <v>99</v>
      </c>
      <c r="AF106" s="208">
        <f t="shared" si="121"/>
        <v>104</v>
      </c>
      <c r="AG106" s="208">
        <f t="shared" si="121"/>
        <v>130</v>
      </c>
      <c r="AH106" s="208">
        <f t="shared" si="121"/>
        <v>709</v>
      </c>
      <c r="AI106" s="208">
        <f t="shared" si="121"/>
        <v>131</v>
      </c>
      <c r="AJ106" s="208">
        <f t="shared" si="121"/>
        <v>136</v>
      </c>
      <c r="AK106" s="208">
        <f t="shared" si="121"/>
        <v>158</v>
      </c>
      <c r="AL106" s="208">
        <f t="shared" si="121"/>
        <v>140</v>
      </c>
      <c r="AM106" s="208">
        <f t="shared" si="121"/>
        <v>144</v>
      </c>
      <c r="AN106" s="208">
        <f t="shared" si="121"/>
        <v>652</v>
      </c>
      <c r="AO106" s="208">
        <f t="shared" si="121"/>
        <v>138</v>
      </c>
      <c r="AP106" s="208">
        <f t="shared" si="121"/>
        <v>137</v>
      </c>
      <c r="AQ106" s="208">
        <f t="shared" si="121"/>
        <v>137</v>
      </c>
      <c r="AR106" s="208">
        <f t="shared" si="121"/>
        <v>123</v>
      </c>
      <c r="AS106" s="208">
        <f t="shared" si="121"/>
        <v>117</v>
      </c>
      <c r="AT106" s="208">
        <f t="shared" si="121"/>
        <v>655</v>
      </c>
      <c r="AU106" s="208">
        <f t="shared" si="121"/>
        <v>130</v>
      </c>
      <c r="AV106" s="208">
        <f t="shared" si="121"/>
        <v>115</v>
      </c>
      <c r="AW106" s="208">
        <f t="shared" si="121"/>
        <v>129</v>
      </c>
      <c r="AX106" s="208">
        <f t="shared" si="121"/>
        <v>114</v>
      </c>
      <c r="AY106" s="208">
        <f t="shared" si="121"/>
        <v>167</v>
      </c>
      <c r="AZ106" s="208">
        <f t="shared" si="121"/>
        <v>888</v>
      </c>
      <c r="BA106" s="208">
        <f t="shared" si="121"/>
        <v>168</v>
      </c>
      <c r="BB106" s="208">
        <f t="shared" si="121"/>
        <v>188</v>
      </c>
      <c r="BC106" s="208">
        <f t="shared" si="121"/>
        <v>179</v>
      </c>
      <c r="BD106" s="208">
        <f t="shared" si="121"/>
        <v>192</v>
      </c>
      <c r="BE106" s="208">
        <f t="shared" si="121"/>
        <v>161</v>
      </c>
      <c r="BF106" s="208">
        <f t="shared" si="121"/>
        <v>892</v>
      </c>
      <c r="BG106" s="208">
        <f t="shared" si="121"/>
        <v>183</v>
      </c>
      <c r="BH106" s="208">
        <f t="shared" si="121"/>
        <v>170</v>
      </c>
      <c r="BI106" s="208">
        <f t="shared" si="121"/>
        <v>147</v>
      </c>
      <c r="BJ106" s="208">
        <f t="shared" si="121"/>
        <v>170</v>
      </c>
      <c r="BK106" s="208">
        <f t="shared" si="121"/>
        <v>222</v>
      </c>
      <c r="BL106" s="208">
        <f t="shared" si="121"/>
        <v>1040</v>
      </c>
      <c r="BM106" s="208">
        <f t="shared" si="121"/>
        <v>208</v>
      </c>
      <c r="BN106" s="208">
        <f t="shared" si="121"/>
        <v>211</v>
      </c>
      <c r="BO106" s="208">
        <f t="shared" ref="BO106:DT106" si="122">SUM(BO107:BO108)</f>
        <v>201</v>
      </c>
      <c r="BP106" s="208">
        <f t="shared" si="122"/>
        <v>217</v>
      </c>
      <c r="BQ106" s="208">
        <f t="shared" si="122"/>
        <v>203</v>
      </c>
      <c r="BR106" s="208">
        <f t="shared" si="122"/>
        <v>1002</v>
      </c>
      <c r="BS106" s="208">
        <f t="shared" si="122"/>
        <v>211</v>
      </c>
      <c r="BT106" s="208">
        <f t="shared" si="122"/>
        <v>206</v>
      </c>
      <c r="BU106" s="208">
        <f t="shared" si="122"/>
        <v>215</v>
      </c>
      <c r="BV106" s="208">
        <f t="shared" si="122"/>
        <v>187</v>
      </c>
      <c r="BW106" s="208">
        <f t="shared" si="122"/>
        <v>183</v>
      </c>
      <c r="BX106" s="208">
        <f t="shared" si="122"/>
        <v>1162</v>
      </c>
      <c r="BY106" s="208">
        <f t="shared" si="122"/>
        <v>222</v>
      </c>
      <c r="BZ106" s="208">
        <f t="shared" si="122"/>
        <v>224</v>
      </c>
      <c r="CA106" s="208">
        <f t="shared" si="122"/>
        <v>238</v>
      </c>
      <c r="CB106" s="208">
        <f t="shared" si="122"/>
        <v>270</v>
      </c>
      <c r="CC106" s="208">
        <f t="shared" si="122"/>
        <v>208</v>
      </c>
      <c r="CD106" s="208">
        <f t="shared" si="122"/>
        <v>1102</v>
      </c>
      <c r="CE106" s="208">
        <f t="shared" si="122"/>
        <v>251</v>
      </c>
      <c r="CF106" s="208">
        <f t="shared" si="122"/>
        <v>232</v>
      </c>
      <c r="CG106" s="208">
        <f t="shared" si="122"/>
        <v>246</v>
      </c>
      <c r="CH106" s="208">
        <f t="shared" si="122"/>
        <v>207</v>
      </c>
      <c r="CI106" s="208">
        <f t="shared" si="122"/>
        <v>166</v>
      </c>
      <c r="CJ106" s="208">
        <f t="shared" si="122"/>
        <v>776</v>
      </c>
      <c r="CK106" s="208">
        <f t="shared" si="122"/>
        <v>190</v>
      </c>
      <c r="CL106" s="208">
        <f t="shared" si="122"/>
        <v>146</v>
      </c>
      <c r="CM106" s="208">
        <f t="shared" si="122"/>
        <v>133</v>
      </c>
      <c r="CN106" s="208">
        <f t="shared" si="122"/>
        <v>152</v>
      </c>
      <c r="CO106" s="208">
        <f t="shared" si="122"/>
        <v>155</v>
      </c>
      <c r="CP106" s="208">
        <f t="shared" si="122"/>
        <v>528</v>
      </c>
      <c r="CQ106" s="208">
        <f t="shared" si="122"/>
        <v>119</v>
      </c>
      <c r="CR106" s="208">
        <f t="shared" si="122"/>
        <v>109</v>
      </c>
      <c r="CS106" s="208">
        <f t="shared" si="122"/>
        <v>85</v>
      </c>
      <c r="CT106" s="208">
        <f t="shared" si="122"/>
        <v>108</v>
      </c>
      <c r="CU106" s="208">
        <f t="shared" si="122"/>
        <v>107</v>
      </c>
      <c r="CV106" s="208">
        <f t="shared" si="122"/>
        <v>347</v>
      </c>
      <c r="CW106" s="208">
        <f t="shared" si="122"/>
        <v>92</v>
      </c>
      <c r="CX106" s="208">
        <f t="shared" si="122"/>
        <v>80</v>
      </c>
      <c r="CY106" s="208">
        <f t="shared" si="122"/>
        <v>67</v>
      </c>
      <c r="CZ106" s="208">
        <f t="shared" si="122"/>
        <v>65</v>
      </c>
      <c r="DA106" s="208">
        <f t="shared" si="122"/>
        <v>43</v>
      </c>
      <c r="DB106" s="208">
        <f t="shared" si="122"/>
        <v>152</v>
      </c>
      <c r="DC106" s="208">
        <f t="shared" si="122"/>
        <v>35</v>
      </c>
      <c r="DD106" s="208">
        <f t="shared" si="122"/>
        <v>35</v>
      </c>
      <c r="DE106" s="208">
        <f t="shared" si="122"/>
        <v>37</v>
      </c>
      <c r="DF106" s="208">
        <f t="shared" si="122"/>
        <v>28</v>
      </c>
      <c r="DG106" s="208">
        <f t="shared" si="122"/>
        <v>17</v>
      </c>
      <c r="DH106" s="208">
        <f t="shared" si="122"/>
        <v>51</v>
      </c>
      <c r="DI106" s="208">
        <f t="shared" si="122"/>
        <v>7</v>
      </c>
      <c r="DJ106" s="208">
        <f t="shared" si="122"/>
        <v>14</v>
      </c>
      <c r="DK106" s="208">
        <f t="shared" si="122"/>
        <v>14</v>
      </c>
      <c r="DL106" s="208">
        <f t="shared" si="122"/>
        <v>6</v>
      </c>
      <c r="DM106" s="208">
        <f t="shared" si="122"/>
        <v>10</v>
      </c>
      <c r="DN106" s="208">
        <f t="shared" si="122"/>
        <v>7</v>
      </c>
      <c r="DO106" s="208">
        <f t="shared" si="122"/>
        <v>0</v>
      </c>
      <c r="DP106" s="208">
        <f t="shared" si="122"/>
        <v>3</v>
      </c>
      <c r="DQ106" s="208">
        <f t="shared" si="122"/>
        <v>3</v>
      </c>
      <c r="DR106" s="208">
        <f t="shared" si="122"/>
        <v>1</v>
      </c>
      <c r="DS106" s="208">
        <f t="shared" si="122"/>
        <v>0</v>
      </c>
      <c r="DT106" s="380">
        <f t="shared" si="122"/>
        <v>0</v>
      </c>
    </row>
    <row r="107" spans="1:124" s="298" customFormat="1" ht="16.2" customHeight="1" x14ac:dyDescent="0.2">
      <c r="A107" s="576"/>
      <c r="B107" s="381" t="s">
        <v>18</v>
      </c>
      <c r="C107" s="379">
        <f>SUM(D107,J107,P107,V107,AB107,AH107,AN107,AT107,AZ107,BF107,BL107,BR107,BX107,CD107,CJ107,CP107,CV107,DB107,DH107,DN107,DT107)</f>
        <v>5966</v>
      </c>
      <c r="D107" s="208">
        <f>SUM(E107:I107)</f>
        <v>118</v>
      </c>
      <c r="E107" s="387">
        <v>18</v>
      </c>
      <c r="F107" s="387">
        <v>17</v>
      </c>
      <c r="G107" s="387">
        <v>22</v>
      </c>
      <c r="H107" s="387">
        <v>33</v>
      </c>
      <c r="I107" s="387">
        <v>28</v>
      </c>
      <c r="J107" s="208">
        <f>SUM(K107:O107)</f>
        <v>205</v>
      </c>
      <c r="K107" s="387">
        <v>34</v>
      </c>
      <c r="L107" s="387">
        <v>41</v>
      </c>
      <c r="M107" s="387">
        <v>36</v>
      </c>
      <c r="N107" s="387">
        <v>46</v>
      </c>
      <c r="O107" s="387">
        <v>48</v>
      </c>
      <c r="P107" s="208">
        <f>SUM(Q107:U107)</f>
        <v>226</v>
      </c>
      <c r="Q107" s="387">
        <v>48</v>
      </c>
      <c r="R107" s="387">
        <v>52</v>
      </c>
      <c r="S107" s="387">
        <v>42</v>
      </c>
      <c r="T107" s="387">
        <v>41</v>
      </c>
      <c r="U107" s="387">
        <v>43</v>
      </c>
      <c r="V107" s="208">
        <f>SUM(W107:AA107)</f>
        <v>235</v>
      </c>
      <c r="W107" s="387">
        <v>51</v>
      </c>
      <c r="X107" s="387">
        <v>44</v>
      </c>
      <c r="Y107" s="387">
        <v>42</v>
      </c>
      <c r="Z107" s="387">
        <v>49</v>
      </c>
      <c r="AA107" s="387">
        <v>49</v>
      </c>
      <c r="AB107" s="208">
        <f>SUM(AC107:AG107)</f>
        <v>269</v>
      </c>
      <c r="AC107" s="387">
        <v>47</v>
      </c>
      <c r="AD107" s="387">
        <v>46</v>
      </c>
      <c r="AE107" s="387">
        <v>51</v>
      </c>
      <c r="AF107" s="387">
        <v>58</v>
      </c>
      <c r="AG107" s="387">
        <v>67</v>
      </c>
      <c r="AH107" s="208">
        <f>SUM(AI107:AM107)</f>
        <v>388</v>
      </c>
      <c r="AI107" s="387">
        <v>65</v>
      </c>
      <c r="AJ107" s="387">
        <v>80</v>
      </c>
      <c r="AK107" s="387">
        <v>87</v>
      </c>
      <c r="AL107" s="387">
        <v>77</v>
      </c>
      <c r="AM107" s="387">
        <v>79</v>
      </c>
      <c r="AN107" s="208">
        <f>SUM(AO107:AS107)</f>
        <v>354</v>
      </c>
      <c r="AO107" s="390">
        <v>72</v>
      </c>
      <c r="AP107" s="197">
        <v>74</v>
      </c>
      <c r="AQ107" s="197">
        <v>77</v>
      </c>
      <c r="AR107" s="197">
        <v>71</v>
      </c>
      <c r="AS107" s="391">
        <v>60</v>
      </c>
      <c r="AT107" s="208">
        <f>SUM(AU107:AY107)</f>
        <v>356</v>
      </c>
      <c r="AU107" s="387">
        <v>66</v>
      </c>
      <c r="AV107" s="387">
        <v>66</v>
      </c>
      <c r="AW107" s="387">
        <v>72</v>
      </c>
      <c r="AX107" s="387">
        <v>57</v>
      </c>
      <c r="AY107" s="387">
        <v>95</v>
      </c>
      <c r="AZ107" s="208">
        <f>SUM(BA107:BE107)</f>
        <v>472</v>
      </c>
      <c r="BA107" s="387">
        <v>91</v>
      </c>
      <c r="BB107" s="387">
        <v>113</v>
      </c>
      <c r="BC107" s="387">
        <v>84</v>
      </c>
      <c r="BD107" s="387">
        <v>104</v>
      </c>
      <c r="BE107" s="387">
        <v>80</v>
      </c>
      <c r="BF107" s="208">
        <f>SUM(BG107:BK107)</f>
        <v>479</v>
      </c>
      <c r="BG107" s="387">
        <v>84</v>
      </c>
      <c r="BH107" s="387">
        <v>103</v>
      </c>
      <c r="BI107" s="387">
        <v>81</v>
      </c>
      <c r="BJ107" s="387">
        <v>89</v>
      </c>
      <c r="BK107" s="387">
        <v>122</v>
      </c>
      <c r="BL107" s="208">
        <f>SUM(BM107:BQ107)</f>
        <v>553</v>
      </c>
      <c r="BM107" s="387">
        <v>126</v>
      </c>
      <c r="BN107" s="387">
        <v>110</v>
      </c>
      <c r="BO107" s="387">
        <v>98</v>
      </c>
      <c r="BP107" s="387">
        <v>115</v>
      </c>
      <c r="BQ107" s="387">
        <v>104</v>
      </c>
      <c r="BR107" s="208">
        <f>SUM(BS107:BW107)</f>
        <v>489</v>
      </c>
      <c r="BS107" s="387">
        <v>95</v>
      </c>
      <c r="BT107" s="387">
        <v>114</v>
      </c>
      <c r="BU107" s="387">
        <v>102</v>
      </c>
      <c r="BV107" s="387">
        <v>82</v>
      </c>
      <c r="BW107" s="387">
        <v>96</v>
      </c>
      <c r="BX107" s="208">
        <f>SUM(BY107:CC107)</f>
        <v>535</v>
      </c>
      <c r="BY107" s="387">
        <v>109</v>
      </c>
      <c r="BZ107" s="387">
        <v>101</v>
      </c>
      <c r="CA107" s="387">
        <v>109</v>
      </c>
      <c r="CB107" s="387">
        <v>120</v>
      </c>
      <c r="CC107" s="387">
        <v>96</v>
      </c>
      <c r="CD107" s="208">
        <f>SUM(CE107:CI107)</f>
        <v>488</v>
      </c>
      <c r="CE107" s="387">
        <v>107</v>
      </c>
      <c r="CF107" s="387">
        <v>104</v>
      </c>
      <c r="CG107" s="387">
        <v>100</v>
      </c>
      <c r="CH107" s="387">
        <v>91</v>
      </c>
      <c r="CI107" s="387">
        <v>86</v>
      </c>
      <c r="CJ107" s="208">
        <f>SUM(CK107:CO107)</f>
        <v>368</v>
      </c>
      <c r="CK107" s="387">
        <v>96</v>
      </c>
      <c r="CL107" s="387">
        <v>65</v>
      </c>
      <c r="CM107" s="387">
        <v>59</v>
      </c>
      <c r="CN107" s="387">
        <v>72</v>
      </c>
      <c r="CO107" s="387">
        <v>76</v>
      </c>
      <c r="CP107" s="208">
        <f>SUM(CQ107:CU107)</f>
        <v>208</v>
      </c>
      <c r="CQ107" s="387">
        <v>44</v>
      </c>
      <c r="CR107" s="387">
        <v>46</v>
      </c>
      <c r="CS107" s="387">
        <v>34</v>
      </c>
      <c r="CT107" s="387">
        <v>45</v>
      </c>
      <c r="CU107" s="387">
        <v>39</v>
      </c>
      <c r="CV107" s="208">
        <f>SUM(CW107:DA107)</f>
        <v>149</v>
      </c>
      <c r="CW107" s="387">
        <v>46</v>
      </c>
      <c r="CX107" s="387">
        <v>37</v>
      </c>
      <c r="CY107" s="387">
        <v>28</v>
      </c>
      <c r="CZ107" s="387">
        <v>28</v>
      </c>
      <c r="DA107" s="387">
        <v>10</v>
      </c>
      <c r="DB107" s="208">
        <f>SUM(DC107:DG107)</f>
        <v>59</v>
      </c>
      <c r="DC107" s="387">
        <v>16</v>
      </c>
      <c r="DD107" s="387">
        <v>11</v>
      </c>
      <c r="DE107" s="387">
        <v>19</v>
      </c>
      <c r="DF107" s="387">
        <v>9</v>
      </c>
      <c r="DG107" s="387">
        <v>4</v>
      </c>
      <c r="DH107" s="208">
        <f>SUM(DI107:DM107)</f>
        <v>15</v>
      </c>
      <c r="DI107" s="387">
        <v>1</v>
      </c>
      <c r="DJ107" s="387">
        <v>4</v>
      </c>
      <c r="DK107" s="387">
        <v>5</v>
      </c>
      <c r="DL107" s="387">
        <v>3</v>
      </c>
      <c r="DM107" s="387">
        <v>2</v>
      </c>
      <c r="DN107" s="208">
        <f>SUM(DO107:DS107)</f>
        <v>0</v>
      </c>
      <c r="DO107" s="387">
        <v>0</v>
      </c>
      <c r="DP107" s="387">
        <v>0</v>
      </c>
      <c r="DQ107" s="387">
        <v>0</v>
      </c>
      <c r="DR107" s="387">
        <v>0</v>
      </c>
      <c r="DS107" s="387">
        <v>0</v>
      </c>
      <c r="DT107" s="388">
        <v>0</v>
      </c>
    </row>
    <row r="108" spans="1:124" s="298" customFormat="1" ht="16.2" customHeight="1" x14ac:dyDescent="0.2">
      <c r="A108" s="576"/>
      <c r="B108" s="381" t="s">
        <v>19</v>
      </c>
      <c r="C108" s="379">
        <f>SUM(D108,J108,P108,V108,AB108,AH108,AN108,AT108,AZ108,BF108,BL108,BR108,BX108,CD108,CJ108,CP108,CV108,DB108,DH108,DN108,DT108)</f>
        <v>6058</v>
      </c>
      <c r="D108" s="208">
        <f>SUM(E108:I108)</f>
        <v>116</v>
      </c>
      <c r="E108" s="387">
        <v>17</v>
      </c>
      <c r="F108" s="387">
        <v>26</v>
      </c>
      <c r="G108" s="387">
        <v>18</v>
      </c>
      <c r="H108" s="387">
        <v>28</v>
      </c>
      <c r="I108" s="387">
        <v>27</v>
      </c>
      <c r="J108" s="208">
        <f>SUM(K108:O108)</f>
        <v>183</v>
      </c>
      <c r="K108" s="387">
        <v>30</v>
      </c>
      <c r="L108" s="387">
        <v>35</v>
      </c>
      <c r="M108" s="387">
        <v>47</v>
      </c>
      <c r="N108" s="387">
        <v>31</v>
      </c>
      <c r="O108" s="387">
        <v>40</v>
      </c>
      <c r="P108" s="208">
        <f>SUM(Q108:U108)</f>
        <v>214</v>
      </c>
      <c r="Q108" s="387">
        <v>42</v>
      </c>
      <c r="R108" s="387">
        <v>49</v>
      </c>
      <c r="S108" s="387">
        <v>47</v>
      </c>
      <c r="T108" s="387">
        <v>41</v>
      </c>
      <c r="U108" s="387">
        <v>35</v>
      </c>
      <c r="V108" s="208">
        <f>SUM(W108:AA108)</f>
        <v>242</v>
      </c>
      <c r="W108" s="387">
        <v>63</v>
      </c>
      <c r="X108" s="387">
        <v>48</v>
      </c>
      <c r="Y108" s="387">
        <v>36</v>
      </c>
      <c r="Z108" s="387">
        <v>50</v>
      </c>
      <c r="AA108" s="387">
        <v>45</v>
      </c>
      <c r="AB108" s="208">
        <f>SUM(AC108:AG108)</f>
        <v>253</v>
      </c>
      <c r="AC108" s="387">
        <v>47</v>
      </c>
      <c r="AD108" s="387">
        <v>49</v>
      </c>
      <c r="AE108" s="387">
        <v>48</v>
      </c>
      <c r="AF108" s="387">
        <v>46</v>
      </c>
      <c r="AG108" s="387">
        <v>63</v>
      </c>
      <c r="AH108" s="208">
        <f>SUM(AI108:AM108)</f>
        <v>321</v>
      </c>
      <c r="AI108" s="387">
        <v>66</v>
      </c>
      <c r="AJ108" s="387">
        <v>56</v>
      </c>
      <c r="AK108" s="387">
        <v>71</v>
      </c>
      <c r="AL108" s="387">
        <v>63</v>
      </c>
      <c r="AM108" s="387">
        <v>65</v>
      </c>
      <c r="AN108" s="208">
        <f>SUM(AO108:AS108)</f>
        <v>298</v>
      </c>
      <c r="AO108" s="390">
        <v>66</v>
      </c>
      <c r="AP108" s="197">
        <v>63</v>
      </c>
      <c r="AQ108" s="197">
        <v>60</v>
      </c>
      <c r="AR108" s="197">
        <v>52</v>
      </c>
      <c r="AS108" s="391">
        <v>57</v>
      </c>
      <c r="AT108" s="208">
        <f>SUM(AU108:AY108)</f>
        <v>299</v>
      </c>
      <c r="AU108" s="387">
        <v>64</v>
      </c>
      <c r="AV108" s="387">
        <v>49</v>
      </c>
      <c r="AW108" s="387">
        <v>57</v>
      </c>
      <c r="AX108" s="387">
        <v>57</v>
      </c>
      <c r="AY108" s="387">
        <v>72</v>
      </c>
      <c r="AZ108" s="208">
        <f>SUM(BA108:BE108)</f>
        <v>416</v>
      </c>
      <c r="BA108" s="387">
        <v>77</v>
      </c>
      <c r="BB108" s="387">
        <v>75</v>
      </c>
      <c r="BC108" s="387">
        <v>95</v>
      </c>
      <c r="BD108" s="387">
        <v>88</v>
      </c>
      <c r="BE108" s="387">
        <v>81</v>
      </c>
      <c r="BF108" s="208">
        <f>SUM(BG108:BK108)</f>
        <v>413</v>
      </c>
      <c r="BG108" s="387">
        <v>99</v>
      </c>
      <c r="BH108" s="387">
        <v>67</v>
      </c>
      <c r="BI108" s="387">
        <v>66</v>
      </c>
      <c r="BJ108" s="387">
        <v>81</v>
      </c>
      <c r="BK108" s="387">
        <v>100</v>
      </c>
      <c r="BL108" s="208">
        <f>SUM(BM108:BQ108)</f>
        <v>487</v>
      </c>
      <c r="BM108" s="387">
        <v>82</v>
      </c>
      <c r="BN108" s="387">
        <v>101</v>
      </c>
      <c r="BO108" s="387">
        <v>103</v>
      </c>
      <c r="BP108" s="387">
        <v>102</v>
      </c>
      <c r="BQ108" s="387">
        <v>99</v>
      </c>
      <c r="BR108" s="208">
        <f>SUM(BS108:BW108)</f>
        <v>513</v>
      </c>
      <c r="BS108" s="387">
        <v>116</v>
      </c>
      <c r="BT108" s="387">
        <v>92</v>
      </c>
      <c r="BU108" s="387">
        <v>113</v>
      </c>
      <c r="BV108" s="387">
        <v>105</v>
      </c>
      <c r="BW108" s="387">
        <v>87</v>
      </c>
      <c r="BX108" s="208">
        <f>SUM(BY108:CC108)</f>
        <v>627</v>
      </c>
      <c r="BY108" s="387">
        <v>113</v>
      </c>
      <c r="BZ108" s="387">
        <v>123</v>
      </c>
      <c r="CA108" s="387">
        <v>129</v>
      </c>
      <c r="CB108" s="387">
        <v>150</v>
      </c>
      <c r="CC108" s="387">
        <v>112</v>
      </c>
      <c r="CD108" s="208">
        <f>SUM(CE108:CI108)</f>
        <v>614</v>
      </c>
      <c r="CE108" s="387">
        <v>144</v>
      </c>
      <c r="CF108" s="387">
        <v>128</v>
      </c>
      <c r="CG108" s="387">
        <v>146</v>
      </c>
      <c r="CH108" s="387">
        <v>116</v>
      </c>
      <c r="CI108" s="387">
        <v>80</v>
      </c>
      <c r="CJ108" s="208">
        <f>SUM(CK108:CO108)</f>
        <v>408</v>
      </c>
      <c r="CK108" s="387">
        <v>94</v>
      </c>
      <c r="CL108" s="387">
        <v>81</v>
      </c>
      <c r="CM108" s="387">
        <v>74</v>
      </c>
      <c r="CN108" s="387">
        <v>80</v>
      </c>
      <c r="CO108" s="387">
        <v>79</v>
      </c>
      <c r="CP108" s="208">
        <f>SUM(CQ108:CU108)</f>
        <v>320</v>
      </c>
      <c r="CQ108" s="387">
        <v>75</v>
      </c>
      <c r="CR108" s="387">
        <v>63</v>
      </c>
      <c r="CS108" s="387">
        <v>51</v>
      </c>
      <c r="CT108" s="387">
        <v>63</v>
      </c>
      <c r="CU108" s="387">
        <v>68</v>
      </c>
      <c r="CV108" s="208">
        <f>SUM(CW108:DA108)</f>
        <v>198</v>
      </c>
      <c r="CW108" s="387">
        <v>46</v>
      </c>
      <c r="CX108" s="387">
        <v>43</v>
      </c>
      <c r="CY108" s="387">
        <v>39</v>
      </c>
      <c r="CZ108" s="387">
        <v>37</v>
      </c>
      <c r="DA108" s="387">
        <v>33</v>
      </c>
      <c r="DB108" s="208">
        <f>SUM(DC108:DG108)</f>
        <v>93</v>
      </c>
      <c r="DC108" s="387">
        <v>19</v>
      </c>
      <c r="DD108" s="387">
        <v>24</v>
      </c>
      <c r="DE108" s="387">
        <v>18</v>
      </c>
      <c r="DF108" s="387">
        <v>19</v>
      </c>
      <c r="DG108" s="387">
        <v>13</v>
      </c>
      <c r="DH108" s="208">
        <f>SUM(DI108:DM108)</f>
        <v>36</v>
      </c>
      <c r="DI108" s="387">
        <v>6</v>
      </c>
      <c r="DJ108" s="387">
        <v>10</v>
      </c>
      <c r="DK108" s="387">
        <v>9</v>
      </c>
      <c r="DL108" s="387">
        <v>3</v>
      </c>
      <c r="DM108" s="387">
        <v>8</v>
      </c>
      <c r="DN108" s="208">
        <f>SUM(DO108:DS108)</f>
        <v>7</v>
      </c>
      <c r="DO108" s="387">
        <v>0</v>
      </c>
      <c r="DP108" s="387">
        <v>3</v>
      </c>
      <c r="DQ108" s="387">
        <v>3</v>
      </c>
      <c r="DR108" s="387">
        <v>1</v>
      </c>
      <c r="DS108" s="387">
        <v>0</v>
      </c>
      <c r="DT108" s="388">
        <v>0</v>
      </c>
    </row>
    <row r="109" spans="1:124" s="298" customFormat="1" ht="16.2" customHeight="1" x14ac:dyDescent="0.2">
      <c r="A109" s="581" t="s">
        <v>414</v>
      </c>
      <c r="B109" s="375" t="s">
        <v>17</v>
      </c>
      <c r="C109" s="376">
        <f>SUM(C110:C111)</f>
        <v>183662</v>
      </c>
      <c r="D109" s="383">
        <f>SUM(D110:D111)</f>
        <v>4028</v>
      </c>
      <c r="E109" s="383">
        <f t="shared" ref="E109:BP109" si="123">SUM(E110:E111)</f>
        <v>620</v>
      </c>
      <c r="F109" s="383">
        <f t="shared" si="123"/>
        <v>725</v>
      </c>
      <c r="G109" s="383">
        <f t="shared" si="123"/>
        <v>765</v>
      </c>
      <c r="H109" s="383">
        <f t="shared" si="123"/>
        <v>921</v>
      </c>
      <c r="I109" s="383">
        <f t="shared" si="123"/>
        <v>997</v>
      </c>
      <c r="J109" s="383">
        <f t="shared" si="123"/>
        <v>6949</v>
      </c>
      <c r="K109" s="383">
        <f t="shared" si="123"/>
        <v>1128</v>
      </c>
      <c r="L109" s="383">
        <f t="shared" si="123"/>
        <v>1311</v>
      </c>
      <c r="M109" s="383">
        <f t="shared" si="123"/>
        <v>1480</v>
      </c>
      <c r="N109" s="383">
        <f t="shared" si="123"/>
        <v>1482</v>
      </c>
      <c r="O109" s="383">
        <f t="shared" si="123"/>
        <v>1548</v>
      </c>
      <c r="P109" s="383">
        <f t="shared" si="123"/>
        <v>8558</v>
      </c>
      <c r="Q109" s="383">
        <f t="shared" si="123"/>
        <v>1781</v>
      </c>
      <c r="R109" s="383">
        <f t="shared" si="123"/>
        <v>1730</v>
      </c>
      <c r="S109" s="383">
        <f t="shared" si="123"/>
        <v>1661</v>
      </c>
      <c r="T109" s="383">
        <f t="shared" si="123"/>
        <v>1661</v>
      </c>
      <c r="U109" s="383">
        <f t="shared" si="123"/>
        <v>1725</v>
      </c>
      <c r="V109" s="383">
        <f t="shared" si="123"/>
        <v>8827</v>
      </c>
      <c r="W109" s="383">
        <f t="shared" si="123"/>
        <v>1882</v>
      </c>
      <c r="X109" s="383">
        <f t="shared" si="123"/>
        <v>1695</v>
      </c>
      <c r="Y109" s="383">
        <f t="shared" si="123"/>
        <v>1670</v>
      </c>
      <c r="Z109" s="383">
        <f t="shared" si="123"/>
        <v>1800</v>
      </c>
      <c r="AA109" s="383">
        <f t="shared" si="123"/>
        <v>1780</v>
      </c>
      <c r="AB109" s="383">
        <f t="shared" si="123"/>
        <v>9437</v>
      </c>
      <c r="AC109" s="383">
        <f t="shared" si="123"/>
        <v>1717</v>
      </c>
      <c r="AD109" s="383">
        <f t="shared" si="123"/>
        <v>1935</v>
      </c>
      <c r="AE109" s="383">
        <f t="shared" si="123"/>
        <v>2013</v>
      </c>
      <c r="AF109" s="383">
        <f t="shared" si="123"/>
        <v>1861</v>
      </c>
      <c r="AG109" s="383">
        <f t="shared" si="123"/>
        <v>1911</v>
      </c>
      <c r="AH109" s="383">
        <f t="shared" si="123"/>
        <v>10131</v>
      </c>
      <c r="AI109" s="383">
        <f t="shared" si="123"/>
        <v>2023</v>
      </c>
      <c r="AJ109" s="383">
        <f t="shared" si="123"/>
        <v>2067</v>
      </c>
      <c r="AK109" s="383">
        <f t="shared" si="123"/>
        <v>2011</v>
      </c>
      <c r="AL109" s="383">
        <f t="shared" si="123"/>
        <v>2031</v>
      </c>
      <c r="AM109" s="383">
        <f t="shared" si="123"/>
        <v>1999</v>
      </c>
      <c r="AN109" s="383">
        <f t="shared" si="123"/>
        <v>9325</v>
      </c>
      <c r="AO109" s="383">
        <f t="shared" si="123"/>
        <v>2042</v>
      </c>
      <c r="AP109" s="383">
        <f t="shared" si="123"/>
        <v>1923</v>
      </c>
      <c r="AQ109" s="383">
        <f t="shared" si="123"/>
        <v>1774</v>
      </c>
      <c r="AR109" s="383">
        <f t="shared" si="123"/>
        <v>1807</v>
      </c>
      <c r="AS109" s="383">
        <f t="shared" si="123"/>
        <v>1779</v>
      </c>
      <c r="AT109" s="383">
        <f t="shared" si="123"/>
        <v>9911</v>
      </c>
      <c r="AU109" s="383">
        <f t="shared" si="123"/>
        <v>1825</v>
      </c>
      <c r="AV109" s="383">
        <f t="shared" si="123"/>
        <v>1739</v>
      </c>
      <c r="AW109" s="383">
        <f t="shared" si="123"/>
        <v>1934</v>
      </c>
      <c r="AX109" s="383">
        <f t="shared" si="123"/>
        <v>2032</v>
      </c>
      <c r="AY109" s="383">
        <f t="shared" si="123"/>
        <v>2381</v>
      </c>
      <c r="AZ109" s="383">
        <f t="shared" si="123"/>
        <v>13976</v>
      </c>
      <c r="BA109" s="383">
        <f t="shared" si="123"/>
        <v>2747</v>
      </c>
      <c r="BB109" s="383">
        <f t="shared" si="123"/>
        <v>2866</v>
      </c>
      <c r="BC109" s="383">
        <f t="shared" si="123"/>
        <v>2849</v>
      </c>
      <c r="BD109" s="383">
        <f t="shared" si="123"/>
        <v>2900</v>
      </c>
      <c r="BE109" s="383">
        <f t="shared" si="123"/>
        <v>2614</v>
      </c>
      <c r="BF109" s="383">
        <f t="shared" si="123"/>
        <v>14807</v>
      </c>
      <c r="BG109" s="383">
        <f t="shared" si="123"/>
        <v>2838</v>
      </c>
      <c r="BH109" s="383">
        <f t="shared" si="123"/>
        <v>2675</v>
      </c>
      <c r="BI109" s="383">
        <f t="shared" si="123"/>
        <v>2863</v>
      </c>
      <c r="BJ109" s="383">
        <f t="shared" si="123"/>
        <v>3137</v>
      </c>
      <c r="BK109" s="383">
        <f t="shared" si="123"/>
        <v>3294</v>
      </c>
      <c r="BL109" s="383">
        <f t="shared" si="123"/>
        <v>16878</v>
      </c>
      <c r="BM109" s="383">
        <f t="shared" si="123"/>
        <v>3100</v>
      </c>
      <c r="BN109" s="383">
        <f t="shared" si="123"/>
        <v>3320</v>
      </c>
      <c r="BO109" s="383">
        <f t="shared" si="123"/>
        <v>3396</v>
      </c>
      <c r="BP109" s="383">
        <f t="shared" si="123"/>
        <v>3527</v>
      </c>
      <c r="BQ109" s="383">
        <f t="shared" ref="BQ109:DT109" si="124">SUM(BQ110:BQ111)</f>
        <v>3535</v>
      </c>
      <c r="BR109" s="383">
        <f t="shared" si="124"/>
        <v>15772</v>
      </c>
      <c r="BS109" s="383">
        <f t="shared" si="124"/>
        <v>3290</v>
      </c>
      <c r="BT109" s="383">
        <f t="shared" si="124"/>
        <v>3245</v>
      </c>
      <c r="BU109" s="383">
        <f t="shared" si="124"/>
        <v>3239</v>
      </c>
      <c r="BV109" s="383">
        <f t="shared" si="124"/>
        <v>3065</v>
      </c>
      <c r="BW109" s="383">
        <f t="shared" si="124"/>
        <v>2933</v>
      </c>
      <c r="BX109" s="383">
        <f t="shared" si="124"/>
        <v>17571</v>
      </c>
      <c r="BY109" s="383">
        <f t="shared" si="124"/>
        <v>3684</v>
      </c>
      <c r="BZ109" s="383">
        <f t="shared" si="124"/>
        <v>3624</v>
      </c>
      <c r="CA109" s="383">
        <f t="shared" si="124"/>
        <v>3788</v>
      </c>
      <c r="CB109" s="383">
        <f t="shared" si="124"/>
        <v>3347</v>
      </c>
      <c r="CC109" s="383">
        <f t="shared" si="124"/>
        <v>3128</v>
      </c>
      <c r="CD109" s="383">
        <f t="shared" si="124"/>
        <v>14211</v>
      </c>
      <c r="CE109" s="383">
        <f t="shared" si="124"/>
        <v>3229</v>
      </c>
      <c r="CF109" s="383">
        <f t="shared" si="124"/>
        <v>2895</v>
      </c>
      <c r="CG109" s="383">
        <f t="shared" si="124"/>
        <v>3168</v>
      </c>
      <c r="CH109" s="383">
        <f t="shared" si="124"/>
        <v>2625</v>
      </c>
      <c r="CI109" s="383">
        <f t="shared" si="124"/>
        <v>2294</v>
      </c>
      <c r="CJ109" s="383">
        <f t="shared" si="124"/>
        <v>10013</v>
      </c>
      <c r="CK109" s="383">
        <f t="shared" si="124"/>
        <v>2474</v>
      </c>
      <c r="CL109" s="383">
        <f t="shared" si="124"/>
        <v>1949</v>
      </c>
      <c r="CM109" s="383">
        <f t="shared" si="124"/>
        <v>1860</v>
      </c>
      <c r="CN109" s="383">
        <f t="shared" si="124"/>
        <v>1849</v>
      </c>
      <c r="CO109" s="383">
        <f t="shared" si="124"/>
        <v>1881</v>
      </c>
      <c r="CP109" s="383">
        <f t="shared" si="124"/>
        <v>6293</v>
      </c>
      <c r="CQ109" s="383">
        <f t="shared" si="124"/>
        <v>1662</v>
      </c>
      <c r="CR109" s="383">
        <f t="shared" si="124"/>
        <v>1232</v>
      </c>
      <c r="CS109" s="383">
        <f t="shared" si="124"/>
        <v>1061</v>
      </c>
      <c r="CT109" s="383">
        <f t="shared" si="124"/>
        <v>1240</v>
      </c>
      <c r="CU109" s="383">
        <f t="shared" si="124"/>
        <v>1098</v>
      </c>
      <c r="CV109" s="383">
        <f t="shared" si="124"/>
        <v>4341</v>
      </c>
      <c r="CW109" s="383">
        <f t="shared" si="124"/>
        <v>1119</v>
      </c>
      <c r="CX109" s="383">
        <f t="shared" si="124"/>
        <v>984</v>
      </c>
      <c r="CY109" s="383">
        <f t="shared" si="124"/>
        <v>829</v>
      </c>
      <c r="CZ109" s="383">
        <f t="shared" si="124"/>
        <v>745</v>
      </c>
      <c r="DA109" s="383">
        <f t="shared" si="124"/>
        <v>664</v>
      </c>
      <c r="DB109" s="383">
        <f t="shared" si="124"/>
        <v>1925</v>
      </c>
      <c r="DC109" s="383">
        <f t="shared" si="124"/>
        <v>513</v>
      </c>
      <c r="DD109" s="383">
        <f t="shared" si="124"/>
        <v>473</v>
      </c>
      <c r="DE109" s="383">
        <f t="shared" si="124"/>
        <v>414</v>
      </c>
      <c r="DF109" s="383">
        <f t="shared" si="124"/>
        <v>300</v>
      </c>
      <c r="DG109" s="383">
        <f t="shared" si="124"/>
        <v>225</v>
      </c>
      <c r="DH109" s="383">
        <f t="shared" si="124"/>
        <v>595</v>
      </c>
      <c r="DI109" s="383">
        <f t="shared" si="124"/>
        <v>198</v>
      </c>
      <c r="DJ109" s="383">
        <f t="shared" si="124"/>
        <v>154</v>
      </c>
      <c r="DK109" s="383">
        <f t="shared" si="124"/>
        <v>96</v>
      </c>
      <c r="DL109" s="383">
        <f t="shared" si="124"/>
        <v>82</v>
      </c>
      <c r="DM109" s="383">
        <f t="shared" si="124"/>
        <v>65</v>
      </c>
      <c r="DN109" s="383">
        <f t="shared" si="124"/>
        <v>102</v>
      </c>
      <c r="DO109" s="383">
        <f t="shared" si="124"/>
        <v>38</v>
      </c>
      <c r="DP109" s="383">
        <f t="shared" si="124"/>
        <v>31</v>
      </c>
      <c r="DQ109" s="383">
        <f t="shared" si="124"/>
        <v>22</v>
      </c>
      <c r="DR109" s="383">
        <f t="shared" si="124"/>
        <v>4</v>
      </c>
      <c r="DS109" s="383">
        <f t="shared" si="124"/>
        <v>7</v>
      </c>
      <c r="DT109" s="384">
        <f t="shared" si="124"/>
        <v>12</v>
      </c>
    </row>
    <row r="110" spans="1:124" s="298" customFormat="1" ht="16.2" customHeight="1" x14ac:dyDescent="0.2">
      <c r="A110" s="581"/>
      <c r="B110" s="375" t="s">
        <v>18</v>
      </c>
      <c r="C110" s="376">
        <f>C113+C116+C119+C122+C125+C128+C131+C134+C137+C140+C143+C146</f>
        <v>91696</v>
      </c>
      <c r="D110" s="376">
        <f t="shared" ref="D110:BO111" si="125">D113+D116+D119+D122+D125+D128+D131+D134+D137+D140+D143+D146</f>
        <v>2031</v>
      </c>
      <c r="E110" s="376">
        <f t="shared" si="125"/>
        <v>327</v>
      </c>
      <c r="F110" s="376">
        <f t="shared" si="125"/>
        <v>370</v>
      </c>
      <c r="G110" s="376">
        <f t="shared" si="125"/>
        <v>389</v>
      </c>
      <c r="H110" s="376">
        <f t="shared" si="125"/>
        <v>466</v>
      </c>
      <c r="I110" s="376">
        <f t="shared" si="125"/>
        <v>479</v>
      </c>
      <c r="J110" s="376">
        <f t="shared" si="125"/>
        <v>3610</v>
      </c>
      <c r="K110" s="376">
        <f t="shared" si="125"/>
        <v>576</v>
      </c>
      <c r="L110" s="376">
        <f t="shared" si="125"/>
        <v>667</v>
      </c>
      <c r="M110" s="376">
        <f t="shared" si="125"/>
        <v>770</v>
      </c>
      <c r="N110" s="376">
        <f t="shared" si="125"/>
        <v>785</v>
      </c>
      <c r="O110" s="376">
        <f t="shared" si="125"/>
        <v>812</v>
      </c>
      <c r="P110" s="376">
        <f t="shared" si="125"/>
        <v>4432</v>
      </c>
      <c r="Q110" s="376">
        <f t="shared" si="125"/>
        <v>926</v>
      </c>
      <c r="R110" s="376">
        <f t="shared" si="125"/>
        <v>889</v>
      </c>
      <c r="S110" s="376">
        <f t="shared" si="125"/>
        <v>875</v>
      </c>
      <c r="T110" s="376">
        <f t="shared" si="125"/>
        <v>874</v>
      </c>
      <c r="U110" s="376">
        <f t="shared" si="125"/>
        <v>868</v>
      </c>
      <c r="V110" s="376">
        <f t="shared" si="125"/>
        <v>4640</v>
      </c>
      <c r="W110" s="376">
        <f t="shared" si="125"/>
        <v>992</v>
      </c>
      <c r="X110" s="376">
        <f t="shared" si="125"/>
        <v>906</v>
      </c>
      <c r="Y110" s="376">
        <f t="shared" si="125"/>
        <v>840</v>
      </c>
      <c r="Z110" s="376">
        <f t="shared" si="125"/>
        <v>942</v>
      </c>
      <c r="AA110" s="376">
        <f t="shared" si="125"/>
        <v>960</v>
      </c>
      <c r="AB110" s="376">
        <f t="shared" si="125"/>
        <v>5210</v>
      </c>
      <c r="AC110" s="376">
        <f t="shared" si="125"/>
        <v>915</v>
      </c>
      <c r="AD110" s="376">
        <f t="shared" si="125"/>
        <v>1085</v>
      </c>
      <c r="AE110" s="376">
        <f t="shared" si="125"/>
        <v>1094</v>
      </c>
      <c r="AF110" s="376">
        <f t="shared" si="125"/>
        <v>1048</v>
      </c>
      <c r="AG110" s="376">
        <f t="shared" si="125"/>
        <v>1068</v>
      </c>
      <c r="AH110" s="376">
        <f t="shared" si="125"/>
        <v>5574</v>
      </c>
      <c r="AI110" s="376">
        <f t="shared" si="125"/>
        <v>1129</v>
      </c>
      <c r="AJ110" s="376">
        <f t="shared" si="125"/>
        <v>1169</v>
      </c>
      <c r="AK110" s="376">
        <f t="shared" si="125"/>
        <v>1088</v>
      </c>
      <c r="AL110" s="376">
        <f t="shared" si="125"/>
        <v>1103</v>
      </c>
      <c r="AM110" s="376">
        <f t="shared" si="125"/>
        <v>1085</v>
      </c>
      <c r="AN110" s="376">
        <f t="shared" si="125"/>
        <v>5039</v>
      </c>
      <c r="AO110" s="376">
        <f t="shared" si="125"/>
        <v>1137</v>
      </c>
      <c r="AP110" s="376">
        <f t="shared" si="125"/>
        <v>1044</v>
      </c>
      <c r="AQ110" s="376">
        <f t="shared" si="125"/>
        <v>948</v>
      </c>
      <c r="AR110" s="376">
        <f t="shared" si="125"/>
        <v>983</v>
      </c>
      <c r="AS110" s="376">
        <f t="shared" si="125"/>
        <v>927</v>
      </c>
      <c r="AT110" s="376">
        <f t="shared" si="125"/>
        <v>5207</v>
      </c>
      <c r="AU110" s="376">
        <f t="shared" si="125"/>
        <v>970</v>
      </c>
      <c r="AV110" s="376">
        <f t="shared" si="125"/>
        <v>903</v>
      </c>
      <c r="AW110" s="376">
        <f t="shared" si="125"/>
        <v>992</v>
      </c>
      <c r="AX110" s="376">
        <f t="shared" si="125"/>
        <v>1085</v>
      </c>
      <c r="AY110" s="376">
        <f t="shared" si="125"/>
        <v>1257</v>
      </c>
      <c r="AZ110" s="376">
        <f t="shared" si="125"/>
        <v>7196</v>
      </c>
      <c r="BA110" s="376">
        <f t="shared" si="125"/>
        <v>1436</v>
      </c>
      <c r="BB110" s="376">
        <f t="shared" si="125"/>
        <v>1473</v>
      </c>
      <c r="BC110" s="376">
        <f t="shared" si="125"/>
        <v>1470</v>
      </c>
      <c r="BD110" s="376">
        <f t="shared" si="125"/>
        <v>1494</v>
      </c>
      <c r="BE110" s="376">
        <f t="shared" si="125"/>
        <v>1323</v>
      </c>
      <c r="BF110" s="376">
        <f t="shared" si="125"/>
        <v>7475</v>
      </c>
      <c r="BG110" s="376">
        <f t="shared" si="125"/>
        <v>1401</v>
      </c>
      <c r="BH110" s="376">
        <f t="shared" si="125"/>
        <v>1365</v>
      </c>
      <c r="BI110" s="376">
        <f t="shared" si="125"/>
        <v>1403</v>
      </c>
      <c r="BJ110" s="376">
        <f t="shared" si="125"/>
        <v>1636</v>
      </c>
      <c r="BK110" s="376">
        <f t="shared" si="125"/>
        <v>1670</v>
      </c>
      <c r="BL110" s="376">
        <f t="shared" si="125"/>
        <v>8488</v>
      </c>
      <c r="BM110" s="376">
        <f t="shared" si="125"/>
        <v>1595</v>
      </c>
      <c r="BN110" s="376">
        <f t="shared" si="125"/>
        <v>1612</v>
      </c>
      <c r="BO110" s="376">
        <f t="shared" si="125"/>
        <v>1751</v>
      </c>
      <c r="BP110" s="376">
        <f t="shared" ref="BP110:DT111" si="126">BP113+BP116+BP119+BP122+BP125+BP128+BP131+BP134+BP137+BP140+BP143+BP146</f>
        <v>1813</v>
      </c>
      <c r="BQ110" s="376">
        <f t="shared" si="126"/>
        <v>1717</v>
      </c>
      <c r="BR110" s="376">
        <f t="shared" si="126"/>
        <v>7815</v>
      </c>
      <c r="BS110" s="376">
        <f t="shared" si="126"/>
        <v>1595</v>
      </c>
      <c r="BT110" s="376">
        <f t="shared" si="126"/>
        <v>1699</v>
      </c>
      <c r="BU110" s="376">
        <f t="shared" si="126"/>
        <v>1555</v>
      </c>
      <c r="BV110" s="376">
        <f t="shared" si="126"/>
        <v>1502</v>
      </c>
      <c r="BW110" s="376">
        <f t="shared" si="126"/>
        <v>1464</v>
      </c>
      <c r="BX110" s="376">
        <f t="shared" si="126"/>
        <v>8431</v>
      </c>
      <c r="BY110" s="376">
        <f t="shared" si="126"/>
        <v>1779</v>
      </c>
      <c r="BZ110" s="376">
        <f t="shared" si="126"/>
        <v>1789</v>
      </c>
      <c r="CA110" s="376">
        <f t="shared" si="126"/>
        <v>1795</v>
      </c>
      <c r="CB110" s="376">
        <f t="shared" si="126"/>
        <v>1595</v>
      </c>
      <c r="CC110" s="376">
        <f t="shared" si="126"/>
        <v>1473</v>
      </c>
      <c r="CD110" s="376">
        <f t="shared" si="126"/>
        <v>6674</v>
      </c>
      <c r="CE110" s="376">
        <f t="shared" si="126"/>
        <v>1506</v>
      </c>
      <c r="CF110" s="376">
        <f t="shared" si="126"/>
        <v>1344</v>
      </c>
      <c r="CG110" s="376">
        <f t="shared" si="126"/>
        <v>1455</v>
      </c>
      <c r="CH110" s="376">
        <f t="shared" si="126"/>
        <v>1292</v>
      </c>
      <c r="CI110" s="376">
        <f t="shared" si="126"/>
        <v>1077</v>
      </c>
      <c r="CJ110" s="376">
        <f t="shared" si="126"/>
        <v>4591</v>
      </c>
      <c r="CK110" s="376">
        <f t="shared" si="126"/>
        <v>1185</v>
      </c>
      <c r="CL110" s="376">
        <f t="shared" si="126"/>
        <v>901</v>
      </c>
      <c r="CM110" s="376">
        <f t="shared" si="126"/>
        <v>805</v>
      </c>
      <c r="CN110" s="376">
        <f t="shared" si="126"/>
        <v>820</v>
      </c>
      <c r="CO110" s="376">
        <f t="shared" si="126"/>
        <v>880</v>
      </c>
      <c r="CP110" s="376">
        <f t="shared" si="126"/>
        <v>2872</v>
      </c>
      <c r="CQ110" s="376">
        <f t="shared" si="126"/>
        <v>777</v>
      </c>
      <c r="CR110" s="376">
        <f t="shared" si="126"/>
        <v>595</v>
      </c>
      <c r="CS110" s="376">
        <f t="shared" si="126"/>
        <v>473</v>
      </c>
      <c r="CT110" s="376">
        <f t="shared" si="126"/>
        <v>549</v>
      </c>
      <c r="CU110" s="376">
        <f t="shared" si="126"/>
        <v>478</v>
      </c>
      <c r="CV110" s="376">
        <f t="shared" si="126"/>
        <v>1693</v>
      </c>
      <c r="CW110" s="376">
        <f t="shared" si="126"/>
        <v>465</v>
      </c>
      <c r="CX110" s="376">
        <f t="shared" si="126"/>
        <v>395</v>
      </c>
      <c r="CY110" s="376">
        <f t="shared" si="126"/>
        <v>306</v>
      </c>
      <c r="CZ110" s="376">
        <f t="shared" si="126"/>
        <v>295</v>
      </c>
      <c r="DA110" s="376">
        <f t="shared" si="126"/>
        <v>232</v>
      </c>
      <c r="DB110" s="376">
        <f t="shared" si="126"/>
        <v>598</v>
      </c>
      <c r="DC110" s="376">
        <f t="shared" si="126"/>
        <v>180</v>
      </c>
      <c r="DD110" s="376">
        <f t="shared" si="126"/>
        <v>162</v>
      </c>
      <c r="DE110" s="376">
        <f t="shared" si="126"/>
        <v>123</v>
      </c>
      <c r="DF110" s="376">
        <f t="shared" si="126"/>
        <v>77</v>
      </c>
      <c r="DG110" s="376">
        <f t="shared" si="126"/>
        <v>56</v>
      </c>
      <c r="DH110" s="376">
        <f t="shared" si="126"/>
        <v>103</v>
      </c>
      <c r="DI110" s="376">
        <f t="shared" si="126"/>
        <v>45</v>
      </c>
      <c r="DJ110" s="376">
        <f t="shared" si="126"/>
        <v>23</v>
      </c>
      <c r="DK110" s="376">
        <f t="shared" si="126"/>
        <v>15</v>
      </c>
      <c r="DL110" s="376">
        <f t="shared" si="126"/>
        <v>11</v>
      </c>
      <c r="DM110" s="376">
        <f t="shared" si="126"/>
        <v>9</v>
      </c>
      <c r="DN110" s="376">
        <f t="shared" si="126"/>
        <v>16</v>
      </c>
      <c r="DO110" s="376">
        <f t="shared" si="126"/>
        <v>7</v>
      </c>
      <c r="DP110" s="376">
        <f t="shared" si="126"/>
        <v>3</v>
      </c>
      <c r="DQ110" s="376">
        <f t="shared" si="126"/>
        <v>4</v>
      </c>
      <c r="DR110" s="376">
        <f t="shared" si="126"/>
        <v>2</v>
      </c>
      <c r="DS110" s="376">
        <f t="shared" si="126"/>
        <v>0</v>
      </c>
      <c r="DT110" s="377">
        <f t="shared" si="126"/>
        <v>1</v>
      </c>
    </row>
    <row r="111" spans="1:124" s="298" customFormat="1" ht="16.2" customHeight="1" x14ac:dyDescent="0.2">
      <c r="A111" s="581"/>
      <c r="B111" s="375" t="s">
        <v>19</v>
      </c>
      <c r="C111" s="376">
        <f>C114+C117+C120+C123+C126+C129+C132+C135+C138+C141+C144+C147</f>
        <v>91966</v>
      </c>
      <c r="D111" s="376">
        <f t="shared" si="125"/>
        <v>1997</v>
      </c>
      <c r="E111" s="376">
        <f t="shared" si="125"/>
        <v>293</v>
      </c>
      <c r="F111" s="376">
        <f t="shared" si="125"/>
        <v>355</v>
      </c>
      <c r="G111" s="376">
        <f t="shared" si="125"/>
        <v>376</v>
      </c>
      <c r="H111" s="376">
        <f t="shared" si="125"/>
        <v>455</v>
      </c>
      <c r="I111" s="376">
        <f t="shared" si="125"/>
        <v>518</v>
      </c>
      <c r="J111" s="376">
        <f t="shared" si="125"/>
        <v>3339</v>
      </c>
      <c r="K111" s="376">
        <f t="shared" si="125"/>
        <v>552</v>
      </c>
      <c r="L111" s="376">
        <f t="shared" si="125"/>
        <v>644</v>
      </c>
      <c r="M111" s="376">
        <f t="shared" si="125"/>
        <v>710</v>
      </c>
      <c r="N111" s="376">
        <f t="shared" si="125"/>
        <v>697</v>
      </c>
      <c r="O111" s="376">
        <f t="shared" si="125"/>
        <v>736</v>
      </c>
      <c r="P111" s="376">
        <f t="shared" si="125"/>
        <v>4126</v>
      </c>
      <c r="Q111" s="376">
        <f t="shared" si="125"/>
        <v>855</v>
      </c>
      <c r="R111" s="376">
        <f t="shared" si="125"/>
        <v>841</v>
      </c>
      <c r="S111" s="376">
        <f t="shared" si="125"/>
        <v>786</v>
      </c>
      <c r="T111" s="376">
        <f t="shared" si="125"/>
        <v>787</v>
      </c>
      <c r="U111" s="376">
        <f t="shared" si="125"/>
        <v>857</v>
      </c>
      <c r="V111" s="376">
        <f t="shared" si="125"/>
        <v>4187</v>
      </c>
      <c r="W111" s="376">
        <f t="shared" si="125"/>
        <v>890</v>
      </c>
      <c r="X111" s="376">
        <f t="shared" si="125"/>
        <v>789</v>
      </c>
      <c r="Y111" s="376">
        <f t="shared" si="125"/>
        <v>830</v>
      </c>
      <c r="Z111" s="376">
        <f t="shared" si="125"/>
        <v>858</v>
      </c>
      <c r="AA111" s="376">
        <f t="shared" si="125"/>
        <v>820</v>
      </c>
      <c r="AB111" s="376">
        <f t="shared" si="125"/>
        <v>4227</v>
      </c>
      <c r="AC111" s="376">
        <f t="shared" si="125"/>
        <v>802</v>
      </c>
      <c r="AD111" s="376">
        <f t="shared" si="125"/>
        <v>850</v>
      </c>
      <c r="AE111" s="376">
        <f t="shared" si="125"/>
        <v>919</v>
      </c>
      <c r="AF111" s="376">
        <f t="shared" si="125"/>
        <v>813</v>
      </c>
      <c r="AG111" s="376">
        <f t="shared" si="125"/>
        <v>843</v>
      </c>
      <c r="AH111" s="376">
        <f t="shared" si="125"/>
        <v>4557</v>
      </c>
      <c r="AI111" s="376">
        <f t="shared" si="125"/>
        <v>894</v>
      </c>
      <c r="AJ111" s="376">
        <f t="shared" si="125"/>
        <v>898</v>
      </c>
      <c r="AK111" s="376">
        <f t="shared" si="125"/>
        <v>923</v>
      </c>
      <c r="AL111" s="376">
        <f t="shared" si="125"/>
        <v>928</v>
      </c>
      <c r="AM111" s="376">
        <f t="shared" si="125"/>
        <v>914</v>
      </c>
      <c r="AN111" s="376">
        <f t="shared" si="125"/>
        <v>4286</v>
      </c>
      <c r="AO111" s="376">
        <f t="shared" si="125"/>
        <v>905</v>
      </c>
      <c r="AP111" s="376">
        <f t="shared" si="125"/>
        <v>879</v>
      </c>
      <c r="AQ111" s="376">
        <f t="shared" si="125"/>
        <v>826</v>
      </c>
      <c r="AR111" s="376">
        <f t="shared" si="125"/>
        <v>824</v>
      </c>
      <c r="AS111" s="376">
        <f t="shared" si="125"/>
        <v>852</v>
      </c>
      <c r="AT111" s="376">
        <f t="shared" si="125"/>
        <v>4704</v>
      </c>
      <c r="AU111" s="376">
        <f t="shared" si="125"/>
        <v>855</v>
      </c>
      <c r="AV111" s="376">
        <f t="shared" si="125"/>
        <v>836</v>
      </c>
      <c r="AW111" s="376">
        <f t="shared" si="125"/>
        <v>942</v>
      </c>
      <c r="AX111" s="376">
        <f t="shared" si="125"/>
        <v>947</v>
      </c>
      <c r="AY111" s="376">
        <f t="shared" si="125"/>
        <v>1124</v>
      </c>
      <c r="AZ111" s="392">
        <f t="shared" si="125"/>
        <v>6780</v>
      </c>
      <c r="BA111" s="376">
        <f t="shared" si="125"/>
        <v>1311</v>
      </c>
      <c r="BB111" s="376">
        <f t="shared" si="125"/>
        <v>1393</v>
      </c>
      <c r="BC111" s="376">
        <f t="shared" si="125"/>
        <v>1379</v>
      </c>
      <c r="BD111" s="376">
        <f t="shared" si="125"/>
        <v>1406</v>
      </c>
      <c r="BE111" s="376">
        <f t="shared" si="125"/>
        <v>1291</v>
      </c>
      <c r="BF111" s="376">
        <f t="shared" si="125"/>
        <v>7332</v>
      </c>
      <c r="BG111" s="376">
        <f t="shared" si="125"/>
        <v>1437</v>
      </c>
      <c r="BH111" s="376">
        <f t="shared" si="125"/>
        <v>1310</v>
      </c>
      <c r="BI111" s="376">
        <f t="shared" si="125"/>
        <v>1460</v>
      </c>
      <c r="BJ111" s="376">
        <f t="shared" si="125"/>
        <v>1501</v>
      </c>
      <c r="BK111" s="376">
        <f t="shared" si="125"/>
        <v>1624</v>
      </c>
      <c r="BL111" s="376">
        <f t="shared" si="125"/>
        <v>8390</v>
      </c>
      <c r="BM111" s="376">
        <f t="shared" si="125"/>
        <v>1505</v>
      </c>
      <c r="BN111" s="376">
        <f t="shared" si="125"/>
        <v>1708</v>
      </c>
      <c r="BO111" s="376">
        <f t="shared" si="125"/>
        <v>1645</v>
      </c>
      <c r="BP111" s="376">
        <f t="shared" si="126"/>
        <v>1714</v>
      </c>
      <c r="BQ111" s="376">
        <f t="shared" si="126"/>
        <v>1818</v>
      </c>
      <c r="BR111" s="376">
        <f t="shared" si="126"/>
        <v>7957</v>
      </c>
      <c r="BS111" s="376">
        <f t="shared" si="126"/>
        <v>1695</v>
      </c>
      <c r="BT111" s="376">
        <f t="shared" si="126"/>
        <v>1546</v>
      </c>
      <c r="BU111" s="376">
        <f t="shared" si="126"/>
        <v>1684</v>
      </c>
      <c r="BV111" s="376">
        <f t="shared" si="126"/>
        <v>1563</v>
      </c>
      <c r="BW111" s="376">
        <f t="shared" si="126"/>
        <v>1469</v>
      </c>
      <c r="BX111" s="376">
        <f t="shared" si="126"/>
        <v>9140</v>
      </c>
      <c r="BY111" s="376">
        <f t="shared" si="126"/>
        <v>1905</v>
      </c>
      <c r="BZ111" s="376">
        <f t="shared" si="126"/>
        <v>1835</v>
      </c>
      <c r="CA111" s="376">
        <f t="shared" si="126"/>
        <v>1993</v>
      </c>
      <c r="CB111" s="376">
        <f t="shared" si="126"/>
        <v>1752</v>
      </c>
      <c r="CC111" s="376">
        <f t="shared" si="126"/>
        <v>1655</v>
      </c>
      <c r="CD111" s="376">
        <f t="shared" si="126"/>
        <v>7537</v>
      </c>
      <c r="CE111" s="376">
        <f t="shared" si="126"/>
        <v>1723</v>
      </c>
      <c r="CF111" s="376">
        <f t="shared" si="126"/>
        <v>1551</v>
      </c>
      <c r="CG111" s="376">
        <f t="shared" si="126"/>
        <v>1713</v>
      </c>
      <c r="CH111" s="376">
        <f t="shared" si="126"/>
        <v>1333</v>
      </c>
      <c r="CI111" s="376">
        <f t="shared" si="126"/>
        <v>1217</v>
      </c>
      <c r="CJ111" s="376">
        <f t="shared" si="126"/>
        <v>5422</v>
      </c>
      <c r="CK111" s="376">
        <f t="shared" si="126"/>
        <v>1289</v>
      </c>
      <c r="CL111" s="376">
        <f t="shared" si="126"/>
        <v>1048</v>
      </c>
      <c r="CM111" s="376">
        <f t="shared" si="126"/>
        <v>1055</v>
      </c>
      <c r="CN111" s="376">
        <f t="shared" si="126"/>
        <v>1029</v>
      </c>
      <c r="CO111" s="376">
        <f t="shared" si="126"/>
        <v>1001</v>
      </c>
      <c r="CP111" s="376">
        <f t="shared" si="126"/>
        <v>3421</v>
      </c>
      <c r="CQ111" s="376">
        <f t="shared" si="126"/>
        <v>885</v>
      </c>
      <c r="CR111" s="376">
        <f t="shared" si="126"/>
        <v>637</v>
      </c>
      <c r="CS111" s="376">
        <f t="shared" si="126"/>
        <v>588</v>
      </c>
      <c r="CT111" s="376">
        <f t="shared" si="126"/>
        <v>691</v>
      </c>
      <c r="CU111" s="376">
        <f t="shared" si="126"/>
        <v>620</v>
      </c>
      <c r="CV111" s="376">
        <f t="shared" si="126"/>
        <v>2648</v>
      </c>
      <c r="CW111" s="376">
        <f t="shared" si="126"/>
        <v>654</v>
      </c>
      <c r="CX111" s="376">
        <f t="shared" si="126"/>
        <v>589</v>
      </c>
      <c r="CY111" s="376">
        <f t="shared" si="126"/>
        <v>523</v>
      </c>
      <c r="CZ111" s="376">
        <f t="shared" si="126"/>
        <v>450</v>
      </c>
      <c r="DA111" s="376">
        <f t="shared" si="126"/>
        <v>432</v>
      </c>
      <c r="DB111" s="376">
        <f t="shared" si="126"/>
        <v>1327</v>
      </c>
      <c r="DC111" s="376">
        <f t="shared" si="126"/>
        <v>333</v>
      </c>
      <c r="DD111" s="376">
        <f t="shared" si="126"/>
        <v>311</v>
      </c>
      <c r="DE111" s="376">
        <f t="shared" si="126"/>
        <v>291</v>
      </c>
      <c r="DF111" s="376">
        <f t="shared" si="126"/>
        <v>223</v>
      </c>
      <c r="DG111" s="376">
        <f t="shared" si="126"/>
        <v>169</v>
      </c>
      <c r="DH111" s="376">
        <f t="shared" si="126"/>
        <v>492</v>
      </c>
      <c r="DI111" s="376">
        <f t="shared" si="126"/>
        <v>153</v>
      </c>
      <c r="DJ111" s="376">
        <f t="shared" si="126"/>
        <v>131</v>
      </c>
      <c r="DK111" s="376">
        <f t="shared" si="126"/>
        <v>81</v>
      </c>
      <c r="DL111" s="376">
        <f t="shared" si="126"/>
        <v>71</v>
      </c>
      <c r="DM111" s="376">
        <f t="shared" si="126"/>
        <v>56</v>
      </c>
      <c r="DN111" s="376">
        <f t="shared" si="126"/>
        <v>86</v>
      </c>
      <c r="DO111" s="376">
        <f t="shared" si="126"/>
        <v>31</v>
      </c>
      <c r="DP111" s="376">
        <f t="shared" si="126"/>
        <v>28</v>
      </c>
      <c r="DQ111" s="376">
        <f t="shared" si="126"/>
        <v>18</v>
      </c>
      <c r="DR111" s="376">
        <f t="shared" si="126"/>
        <v>2</v>
      </c>
      <c r="DS111" s="376">
        <f t="shared" si="126"/>
        <v>7</v>
      </c>
      <c r="DT111" s="377">
        <f t="shared" si="126"/>
        <v>11</v>
      </c>
    </row>
    <row r="112" spans="1:124" s="298" customFormat="1" ht="16.2" customHeight="1" x14ac:dyDescent="0.2">
      <c r="A112" s="564" t="s">
        <v>65</v>
      </c>
      <c r="B112" s="378" t="s">
        <v>17</v>
      </c>
      <c r="C112" s="379">
        <f t="shared" ref="C112:O112" si="127">SUM(C113:C114)</f>
        <v>62429</v>
      </c>
      <c r="D112" s="208">
        <f t="shared" si="127"/>
        <v>1312</v>
      </c>
      <c r="E112" s="208">
        <f t="shared" si="127"/>
        <v>173</v>
      </c>
      <c r="F112" s="208">
        <f t="shared" si="127"/>
        <v>220</v>
      </c>
      <c r="G112" s="208">
        <f t="shared" si="127"/>
        <v>253</v>
      </c>
      <c r="H112" s="208">
        <f t="shared" si="127"/>
        <v>304</v>
      </c>
      <c r="I112" s="208">
        <f t="shared" si="127"/>
        <v>362</v>
      </c>
      <c r="J112" s="208">
        <f t="shared" si="127"/>
        <v>2727</v>
      </c>
      <c r="K112" s="208">
        <f t="shared" si="127"/>
        <v>373</v>
      </c>
      <c r="L112" s="208">
        <f t="shared" si="127"/>
        <v>523</v>
      </c>
      <c r="M112" s="208">
        <f t="shared" si="127"/>
        <v>583</v>
      </c>
      <c r="N112" s="208">
        <f t="shared" si="127"/>
        <v>616</v>
      </c>
      <c r="O112" s="208">
        <f t="shared" si="127"/>
        <v>632</v>
      </c>
      <c r="P112" s="208">
        <f t="shared" ref="P112:CA112" si="128">SUM(P113:P114)</f>
        <v>3658</v>
      </c>
      <c r="Q112" s="208">
        <f t="shared" si="128"/>
        <v>725</v>
      </c>
      <c r="R112" s="208">
        <f t="shared" si="128"/>
        <v>728</v>
      </c>
      <c r="S112" s="208">
        <f t="shared" si="128"/>
        <v>728</v>
      </c>
      <c r="T112" s="208">
        <f t="shared" si="128"/>
        <v>725</v>
      </c>
      <c r="U112" s="208">
        <f t="shared" si="128"/>
        <v>752</v>
      </c>
      <c r="V112" s="208">
        <f t="shared" si="128"/>
        <v>3991</v>
      </c>
      <c r="W112" s="208">
        <f t="shared" si="128"/>
        <v>837</v>
      </c>
      <c r="X112" s="208">
        <f t="shared" si="128"/>
        <v>765</v>
      </c>
      <c r="Y112" s="208">
        <f t="shared" si="128"/>
        <v>744</v>
      </c>
      <c r="Z112" s="208">
        <f t="shared" si="128"/>
        <v>833</v>
      </c>
      <c r="AA112" s="208">
        <f t="shared" si="128"/>
        <v>812</v>
      </c>
      <c r="AB112" s="208">
        <f t="shared" si="128"/>
        <v>3996</v>
      </c>
      <c r="AC112" s="208">
        <f t="shared" si="128"/>
        <v>786</v>
      </c>
      <c r="AD112" s="208">
        <f t="shared" si="128"/>
        <v>845</v>
      </c>
      <c r="AE112" s="208">
        <f t="shared" si="128"/>
        <v>864</v>
      </c>
      <c r="AF112" s="208">
        <f t="shared" si="128"/>
        <v>772</v>
      </c>
      <c r="AG112" s="208">
        <f t="shared" si="128"/>
        <v>729</v>
      </c>
      <c r="AH112" s="208">
        <f t="shared" si="128"/>
        <v>3405</v>
      </c>
      <c r="AI112" s="208">
        <f t="shared" si="128"/>
        <v>745</v>
      </c>
      <c r="AJ112" s="208">
        <f t="shared" si="128"/>
        <v>714</v>
      </c>
      <c r="AK112" s="208">
        <f t="shared" si="128"/>
        <v>678</v>
      </c>
      <c r="AL112" s="208">
        <f t="shared" si="128"/>
        <v>666</v>
      </c>
      <c r="AM112" s="208">
        <f t="shared" si="128"/>
        <v>602</v>
      </c>
      <c r="AN112" s="208">
        <f t="shared" si="128"/>
        <v>2862</v>
      </c>
      <c r="AO112" s="208">
        <f t="shared" si="128"/>
        <v>649</v>
      </c>
      <c r="AP112" s="208">
        <f t="shared" si="128"/>
        <v>591</v>
      </c>
      <c r="AQ112" s="208">
        <f t="shared" si="128"/>
        <v>562</v>
      </c>
      <c r="AR112" s="208">
        <f t="shared" si="128"/>
        <v>516</v>
      </c>
      <c r="AS112" s="208">
        <f t="shared" si="128"/>
        <v>544</v>
      </c>
      <c r="AT112" s="208">
        <f t="shared" si="128"/>
        <v>3019</v>
      </c>
      <c r="AU112" s="208">
        <f t="shared" si="128"/>
        <v>546</v>
      </c>
      <c r="AV112" s="208">
        <f t="shared" si="128"/>
        <v>525</v>
      </c>
      <c r="AW112" s="208">
        <f t="shared" si="128"/>
        <v>577</v>
      </c>
      <c r="AX112" s="208">
        <f t="shared" si="128"/>
        <v>618</v>
      </c>
      <c r="AY112" s="208">
        <f t="shared" si="128"/>
        <v>753</v>
      </c>
      <c r="AZ112" s="208">
        <f t="shared" si="128"/>
        <v>4901</v>
      </c>
      <c r="BA112" s="208">
        <f t="shared" si="128"/>
        <v>907</v>
      </c>
      <c r="BB112" s="208">
        <f t="shared" si="128"/>
        <v>968</v>
      </c>
      <c r="BC112" s="208">
        <f t="shared" si="128"/>
        <v>1039</v>
      </c>
      <c r="BD112" s="208">
        <f t="shared" si="128"/>
        <v>1029</v>
      </c>
      <c r="BE112" s="208">
        <f t="shared" si="128"/>
        <v>958</v>
      </c>
      <c r="BF112" s="208">
        <f t="shared" si="128"/>
        <v>5820</v>
      </c>
      <c r="BG112" s="208">
        <f t="shared" si="128"/>
        <v>1086</v>
      </c>
      <c r="BH112" s="208">
        <f t="shared" si="128"/>
        <v>1038</v>
      </c>
      <c r="BI112" s="208">
        <f t="shared" si="128"/>
        <v>1107</v>
      </c>
      <c r="BJ112" s="208">
        <f t="shared" si="128"/>
        <v>1267</v>
      </c>
      <c r="BK112" s="208">
        <f t="shared" si="128"/>
        <v>1322</v>
      </c>
      <c r="BL112" s="208">
        <f t="shared" si="128"/>
        <v>6703</v>
      </c>
      <c r="BM112" s="208">
        <f t="shared" si="128"/>
        <v>1241</v>
      </c>
      <c r="BN112" s="208">
        <f t="shared" si="128"/>
        <v>1317</v>
      </c>
      <c r="BO112" s="208">
        <f t="shared" si="128"/>
        <v>1351</v>
      </c>
      <c r="BP112" s="208">
        <f t="shared" si="128"/>
        <v>1402</v>
      </c>
      <c r="BQ112" s="208">
        <f t="shared" si="128"/>
        <v>1392</v>
      </c>
      <c r="BR112" s="208">
        <f t="shared" si="128"/>
        <v>5672</v>
      </c>
      <c r="BS112" s="208">
        <f t="shared" si="128"/>
        <v>1252</v>
      </c>
      <c r="BT112" s="208">
        <f t="shared" si="128"/>
        <v>1197</v>
      </c>
      <c r="BU112" s="208">
        <f t="shared" si="128"/>
        <v>1144</v>
      </c>
      <c r="BV112" s="208">
        <f t="shared" si="128"/>
        <v>1100</v>
      </c>
      <c r="BW112" s="208">
        <f t="shared" si="128"/>
        <v>979</v>
      </c>
      <c r="BX112" s="208">
        <f t="shared" si="128"/>
        <v>5252</v>
      </c>
      <c r="BY112" s="208">
        <f t="shared" si="128"/>
        <v>1228</v>
      </c>
      <c r="BZ112" s="208">
        <f t="shared" si="128"/>
        <v>1103</v>
      </c>
      <c r="CA112" s="208">
        <f t="shared" si="128"/>
        <v>1142</v>
      </c>
      <c r="CB112" s="208">
        <f t="shared" ref="CB112:DT112" si="129">SUM(CB113:CB114)</f>
        <v>937</v>
      </c>
      <c r="CC112" s="208">
        <f t="shared" si="129"/>
        <v>842</v>
      </c>
      <c r="CD112" s="208">
        <f t="shared" si="129"/>
        <v>3492</v>
      </c>
      <c r="CE112" s="208">
        <f t="shared" si="129"/>
        <v>836</v>
      </c>
      <c r="CF112" s="208">
        <f t="shared" si="129"/>
        <v>752</v>
      </c>
      <c r="CG112" s="208">
        <f t="shared" si="129"/>
        <v>743</v>
      </c>
      <c r="CH112" s="208">
        <f t="shared" si="129"/>
        <v>634</v>
      </c>
      <c r="CI112" s="208">
        <f t="shared" si="129"/>
        <v>527</v>
      </c>
      <c r="CJ112" s="208">
        <f t="shared" si="129"/>
        <v>2324</v>
      </c>
      <c r="CK112" s="208">
        <f t="shared" si="129"/>
        <v>589</v>
      </c>
      <c r="CL112" s="208">
        <f t="shared" si="129"/>
        <v>461</v>
      </c>
      <c r="CM112" s="208">
        <f t="shared" si="129"/>
        <v>416</v>
      </c>
      <c r="CN112" s="208">
        <f t="shared" si="129"/>
        <v>440</v>
      </c>
      <c r="CO112" s="208">
        <f t="shared" si="129"/>
        <v>418</v>
      </c>
      <c r="CP112" s="208">
        <f t="shared" si="129"/>
        <v>1442</v>
      </c>
      <c r="CQ112" s="208">
        <f t="shared" si="129"/>
        <v>373</v>
      </c>
      <c r="CR112" s="208">
        <f t="shared" si="129"/>
        <v>279</v>
      </c>
      <c r="CS112" s="208">
        <f t="shared" si="129"/>
        <v>257</v>
      </c>
      <c r="CT112" s="208">
        <f t="shared" si="129"/>
        <v>290</v>
      </c>
      <c r="CU112" s="208">
        <f t="shared" si="129"/>
        <v>243</v>
      </c>
      <c r="CV112" s="208">
        <f t="shared" si="129"/>
        <v>1132</v>
      </c>
      <c r="CW112" s="208">
        <f t="shared" si="129"/>
        <v>286</v>
      </c>
      <c r="CX112" s="208">
        <f t="shared" si="129"/>
        <v>260</v>
      </c>
      <c r="CY112" s="208">
        <f t="shared" si="129"/>
        <v>203</v>
      </c>
      <c r="CZ112" s="208">
        <f t="shared" si="129"/>
        <v>212</v>
      </c>
      <c r="DA112" s="208">
        <f t="shared" si="129"/>
        <v>171</v>
      </c>
      <c r="DB112" s="208">
        <f t="shared" si="129"/>
        <v>542</v>
      </c>
      <c r="DC112" s="208">
        <f t="shared" si="129"/>
        <v>122</v>
      </c>
      <c r="DD112" s="208">
        <f t="shared" si="129"/>
        <v>144</v>
      </c>
      <c r="DE112" s="208">
        <f t="shared" si="129"/>
        <v>121</v>
      </c>
      <c r="DF112" s="208">
        <f t="shared" si="129"/>
        <v>80</v>
      </c>
      <c r="DG112" s="208">
        <f t="shared" si="129"/>
        <v>75</v>
      </c>
      <c r="DH112" s="208">
        <f t="shared" si="129"/>
        <v>150</v>
      </c>
      <c r="DI112" s="208">
        <f t="shared" si="129"/>
        <v>67</v>
      </c>
      <c r="DJ112" s="208">
        <f t="shared" si="129"/>
        <v>29</v>
      </c>
      <c r="DK112" s="208">
        <f t="shared" si="129"/>
        <v>17</v>
      </c>
      <c r="DL112" s="208">
        <f t="shared" si="129"/>
        <v>20</v>
      </c>
      <c r="DM112" s="208">
        <f t="shared" si="129"/>
        <v>17</v>
      </c>
      <c r="DN112" s="208">
        <f t="shared" si="129"/>
        <v>26</v>
      </c>
      <c r="DO112" s="208">
        <f t="shared" si="129"/>
        <v>7</v>
      </c>
      <c r="DP112" s="208">
        <f t="shared" si="129"/>
        <v>12</v>
      </c>
      <c r="DQ112" s="208">
        <f t="shared" si="129"/>
        <v>5</v>
      </c>
      <c r="DR112" s="208">
        <f t="shared" si="129"/>
        <v>1</v>
      </c>
      <c r="DS112" s="208">
        <f t="shared" si="129"/>
        <v>1</v>
      </c>
      <c r="DT112" s="208">
        <f t="shared" si="129"/>
        <v>3</v>
      </c>
    </row>
    <row r="113" spans="1:124" s="298" customFormat="1" ht="16.2" customHeight="1" x14ac:dyDescent="0.2">
      <c r="A113" s="564"/>
      <c r="B113" s="381" t="s">
        <v>18</v>
      </c>
      <c r="C113" s="379">
        <f>SUM(D113,J113,P113,V113,AB113,AH113,AN113,AT113,AZ113,BF113,BL113,BR113,BX113,CD113,CJ113,CP113,CV113,DB113,DH113,DN113,DT113)</f>
        <v>31282</v>
      </c>
      <c r="D113" s="208">
        <f>SUM(E113:I113)</f>
        <v>631</v>
      </c>
      <c r="E113" s="387">
        <v>82</v>
      </c>
      <c r="F113" s="387">
        <v>103</v>
      </c>
      <c r="G113" s="387">
        <v>123</v>
      </c>
      <c r="H113" s="387">
        <v>147</v>
      </c>
      <c r="I113" s="387">
        <v>176</v>
      </c>
      <c r="J113" s="208">
        <f>SUM(K113:O113)</f>
        <v>1444</v>
      </c>
      <c r="K113" s="387">
        <v>186</v>
      </c>
      <c r="L113" s="387">
        <v>275</v>
      </c>
      <c r="M113" s="387">
        <v>315</v>
      </c>
      <c r="N113" s="387">
        <v>329</v>
      </c>
      <c r="O113" s="387">
        <v>339</v>
      </c>
      <c r="P113" s="208">
        <f>SUM(Q113:U113)</f>
        <v>1886</v>
      </c>
      <c r="Q113" s="387">
        <v>370</v>
      </c>
      <c r="R113" s="387">
        <v>374</v>
      </c>
      <c r="S113" s="387">
        <v>378</v>
      </c>
      <c r="T113" s="387">
        <v>382</v>
      </c>
      <c r="U113" s="387">
        <v>382</v>
      </c>
      <c r="V113" s="208">
        <f>SUM(W113:AA113)</f>
        <v>2094</v>
      </c>
      <c r="W113" s="387">
        <v>448</v>
      </c>
      <c r="X113" s="387">
        <v>399</v>
      </c>
      <c r="Y113" s="387">
        <v>377</v>
      </c>
      <c r="Z113" s="387">
        <v>426</v>
      </c>
      <c r="AA113" s="387">
        <v>444</v>
      </c>
      <c r="AB113" s="208">
        <f>SUM(AC113:AG113)</f>
        <v>2249</v>
      </c>
      <c r="AC113" s="387">
        <v>427</v>
      </c>
      <c r="AD113" s="387">
        <v>479</v>
      </c>
      <c r="AE113" s="387">
        <v>476</v>
      </c>
      <c r="AF113" s="387">
        <v>445</v>
      </c>
      <c r="AG113" s="387">
        <v>422</v>
      </c>
      <c r="AH113" s="208">
        <f>SUM(AI113:AM113)</f>
        <v>1887</v>
      </c>
      <c r="AI113" s="387">
        <v>402</v>
      </c>
      <c r="AJ113" s="387">
        <v>430</v>
      </c>
      <c r="AK113" s="387">
        <v>384</v>
      </c>
      <c r="AL113" s="387">
        <v>342</v>
      </c>
      <c r="AM113" s="387">
        <v>329</v>
      </c>
      <c r="AN113" s="208">
        <f>SUM(AO113:AS113)</f>
        <v>1513</v>
      </c>
      <c r="AO113" s="387">
        <v>366</v>
      </c>
      <c r="AP113" s="387">
        <v>316</v>
      </c>
      <c r="AQ113" s="387">
        <v>302</v>
      </c>
      <c r="AR113" s="387">
        <v>267</v>
      </c>
      <c r="AS113" s="387">
        <v>262</v>
      </c>
      <c r="AT113" s="208">
        <f>SUM(AU113:AY113)</f>
        <v>1492</v>
      </c>
      <c r="AU113" s="387">
        <v>293</v>
      </c>
      <c r="AV113" s="387">
        <v>256</v>
      </c>
      <c r="AW113" s="387">
        <v>285</v>
      </c>
      <c r="AX113" s="387">
        <v>301</v>
      </c>
      <c r="AY113" s="387">
        <v>357</v>
      </c>
      <c r="AZ113" s="208">
        <f>SUM(BA113:BE113)</f>
        <v>2360</v>
      </c>
      <c r="BA113" s="387">
        <v>463</v>
      </c>
      <c r="BB113" s="387">
        <v>465</v>
      </c>
      <c r="BC113" s="387">
        <v>518</v>
      </c>
      <c r="BD113" s="387">
        <v>478</v>
      </c>
      <c r="BE113" s="387">
        <v>436</v>
      </c>
      <c r="BF113" s="208">
        <f>SUM(BG113:BK113)</f>
        <v>2773</v>
      </c>
      <c r="BG113" s="387">
        <v>491</v>
      </c>
      <c r="BH113" s="387">
        <v>536</v>
      </c>
      <c r="BI113" s="387">
        <v>505</v>
      </c>
      <c r="BJ113" s="387">
        <v>626</v>
      </c>
      <c r="BK113" s="387">
        <v>615</v>
      </c>
      <c r="BL113" s="208">
        <f>SUM(BM113:BQ113)</f>
        <v>3309</v>
      </c>
      <c r="BM113" s="387">
        <v>624</v>
      </c>
      <c r="BN113" s="387">
        <v>598</v>
      </c>
      <c r="BO113" s="387">
        <v>671</v>
      </c>
      <c r="BP113" s="387">
        <v>728</v>
      </c>
      <c r="BQ113" s="387">
        <v>688</v>
      </c>
      <c r="BR113" s="208">
        <f>SUM(BS113:BW113)</f>
        <v>2859</v>
      </c>
      <c r="BS113" s="387">
        <v>617</v>
      </c>
      <c r="BT113" s="387">
        <v>641</v>
      </c>
      <c r="BU113" s="387">
        <v>549</v>
      </c>
      <c r="BV113" s="387">
        <v>544</v>
      </c>
      <c r="BW113" s="387">
        <v>508</v>
      </c>
      <c r="BX113" s="208">
        <f>SUM(BY113:CC113)</f>
        <v>2736</v>
      </c>
      <c r="BY113" s="387">
        <v>646</v>
      </c>
      <c r="BZ113" s="387">
        <v>613</v>
      </c>
      <c r="CA113" s="387">
        <v>580</v>
      </c>
      <c r="CB113" s="387">
        <v>487</v>
      </c>
      <c r="CC113" s="387">
        <v>410</v>
      </c>
      <c r="CD113" s="208">
        <f>SUM(CE113:CI113)</f>
        <v>1738</v>
      </c>
      <c r="CE113" s="387">
        <v>436</v>
      </c>
      <c r="CF113" s="387">
        <v>374</v>
      </c>
      <c r="CG113" s="387">
        <v>345</v>
      </c>
      <c r="CH113" s="387">
        <v>333</v>
      </c>
      <c r="CI113" s="387">
        <v>250</v>
      </c>
      <c r="CJ113" s="208">
        <f>SUM(CK113:CO113)</f>
        <v>1092</v>
      </c>
      <c r="CK113" s="387">
        <v>288</v>
      </c>
      <c r="CL113" s="387">
        <v>221</v>
      </c>
      <c r="CM113" s="387">
        <v>193</v>
      </c>
      <c r="CN113" s="387">
        <v>200</v>
      </c>
      <c r="CO113" s="387">
        <v>190</v>
      </c>
      <c r="CP113" s="208">
        <f>SUM(CQ113:CU113)</f>
        <v>656</v>
      </c>
      <c r="CQ113" s="387">
        <v>188</v>
      </c>
      <c r="CR113" s="387">
        <v>129</v>
      </c>
      <c r="CS113" s="387">
        <v>112</v>
      </c>
      <c r="CT113" s="387">
        <v>126</v>
      </c>
      <c r="CU113" s="387">
        <v>101</v>
      </c>
      <c r="CV113" s="208">
        <f>SUM(CW113:DA113)</f>
        <v>390</v>
      </c>
      <c r="CW113" s="387">
        <v>104</v>
      </c>
      <c r="CX113" s="387">
        <v>100</v>
      </c>
      <c r="CY113" s="387">
        <v>58</v>
      </c>
      <c r="CZ113" s="387">
        <v>79</v>
      </c>
      <c r="DA113" s="387">
        <v>49</v>
      </c>
      <c r="DB113" s="208">
        <f>SUM(DC113:DG113)</f>
        <v>149</v>
      </c>
      <c r="DC113" s="387">
        <v>33</v>
      </c>
      <c r="DD113" s="387">
        <v>50</v>
      </c>
      <c r="DE113" s="387">
        <v>28</v>
      </c>
      <c r="DF113" s="387">
        <v>16</v>
      </c>
      <c r="DG113" s="387">
        <v>22</v>
      </c>
      <c r="DH113" s="208">
        <f>SUM(DI113:DM113)</f>
        <v>22</v>
      </c>
      <c r="DI113" s="387">
        <v>17</v>
      </c>
      <c r="DJ113" s="387">
        <v>2</v>
      </c>
      <c r="DK113" s="387">
        <v>2</v>
      </c>
      <c r="DL113" s="387">
        <v>0</v>
      </c>
      <c r="DM113" s="387">
        <v>1</v>
      </c>
      <c r="DN113" s="208">
        <f>SUM(DO113:DS113)</f>
        <v>2</v>
      </c>
      <c r="DO113" s="387">
        <v>0</v>
      </c>
      <c r="DP113" s="387">
        <v>1</v>
      </c>
      <c r="DQ113" s="387">
        <v>0</v>
      </c>
      <c r="DR113" s="387">
        <v>1</v>
      </c>
      <c r="DS113" s="387">
        <v>0</v>
      </c>
      <c r="DT113" s="393">
        <v>0</v>
      </c>
    </row>
    <row r="114" spans="1:124" s="298" customFormat="1" ht="16.2" customHeight="1" x14ac:dyDescent="0.2">
      <c r="A114" s="564"/>
      <c r="B114" s="381" t="s">
        <v>19</v>
      </c>
      <c r="C114" s="379">
        <f>SUM(D114,J114,P114,V114,AB114,AH114,AN114,AT114,AZ114,BF114,BL114,BR114,BX114,CD114,CJ114,CP114,CV114,DB114,DH114,DN114,DT114)</f>
        <v>31147</v>
      </c>
      <c r="D114" s="208">
        <f>SUM(E114:I114)</f>
        <v>681</v>
      </c>
      <c r="E114" s="387">
        <v>91</v>
      </c>
      <c r="F114" s="387">
        <v>117</v>
      </c>
      <c r="G114" s="387">
        <v>130</v>
      </c>
      <c r="H114" s="387">
        <v>157</v>
      </c>
      <c r="I114" s="387">
        <v>186</v>
      </c>
      <c r="J114" s="208">
        <f>SUM(K114:O114)</f>
        <v>1283</v>
      </c>
      <c r="K114" s="387">
        <v>187</v>
      </c>
      <c r="L114" s="387">
        <v>248</v>
      </c>
      <c r="M114" s="387">
        <v>268</v>
      </c>
      <c r="N114" s="387">
        <v>287</v>
      </c>
      <c r="O114" s="387">
        <v>293</v>
      </c>
      <c r="P114" s="208">
        <f>SUM(Q114:U114)</f>
        <v>1772</v>
      </c>
      <c r="Q114" s="387">
        <v>355</v>
      </c>
      <c r="R114" s="387">
        <v>354</v>
      </c>
      <c r="S114" s="387">
        <v>350</v>
      </c>
      <c r="T114" s="387">
        <v>343</v>
      </c>
      <c r="U114" s="387">
        <v>370</v>
      </c>
      <c r="V114" s="208">
        <f>SUM(W114:AA114)</f>
        <v>1897</v>
      </c>
      <c r="W114" s="387">
        <v>389</v>
      </c>
      <c r="X114" s="387">
        <v>366</v>
      </c>
      <c r="Y114" s="387">
        <v>367</v>
      </c>
      <c r="Z114" s="387">
        <v>407</v>
      </c>
      <c r="AA114" s="387">
        <v>368</v>
      </c>
      <c r="AB114" s="208">
        <f>SUM(AC114:AG114)</f>
        <v>1747</v>
      </c>
      <c r="AC114" s="387">
        <v>359</v>
      </c>
      <c r="AD114" s="387">
        <v>366</v>
      </c>
      <c r="AE114" s="387">
        <v>388</v>
      </c>
      <c r="AF114" s="387">
        <v>327</v>
      </c>
      <c r="AG114" s="387">
        <v>307</v>
      </c>
      <c r="AH114" s="208">
        <f>SUM(AI114:AM114)</f>
        <v>1518</v>
      </c>
      <c r="AI114" s="387">
        <v>343</v>
      </c>
      <c r="AJ114" s="387">
        <v>284</v>
      </c>
      <c r="AK114" s="387">
        <v>294</v>
      </c>
      <c r="AL114" s="387">
        <v>324</v>
      </c>
      <c r="AM114" s="387">
        <v>273</v>
      </c>
      <c r="AN114" s="208">
        <f>SUM(AO114:AS114)</f>
        <v>1349</v>
      </c>
      <c r="AO114" s="387">
        <v>283</v>
      </c>
      <c r="AP114" s="387">
        <v>275</v>
      </c>
      <c r="AQ114" s="387">
        <v>260</v>
      </c>
      <c r="AR114" s="387">
        <v>249</v>
      </c>
      <c r="AS114" s="387">
        <v>282</v>
      </c>
      <c r="AT114" s="208">
        <f>SUM(AU114:AY114)</f>
        <v>1527</v>
      </c>
      <c r="AU114" s="387">
        <v>253</v>
      </c>
      <c r="AV114" s="387">
        <v>269</v>
      </c>
      <c r="AW114" s="387">
        <v>292</v>
      </c>
      <c r="AX114" s="387">
        <v>317</v>
      </c>
      <c r="AY114" s="387">
        <v>396</v>
      </c>
      <c r="AZ114" s="208">
        <f>SUM(BA114:BE114)</f>
        <v>2541</v>
      </c>
      <c r="BA114" s="387">
        <v>444</v>
      </c>
      <c r="BB114" s="387">
        <v>503</v>
      </c>
      <c r="BC114" s="387">
        <v>521</v>
      </c>
      <c r="BD114" s="387">
        <v>551</v>
      </c>
      <c r="BE114" s="387">
        <v>522</v>
      </c>
      <c r="BF114" s="208">
        <f>SUM(BG114:BK114)</f>
        <v>3047</v>
      </c>
      <c r="BG114" s="387">
        <v>595</v>
      </c>
      <c r="BH114" s="387">
        <v>502</v>
      </c>
      <c r="BI114" s="387">
        <v>602</v>
      </c>
      <c r="BJ114" s="387">
        <v>641</v>
      </c>
      <c r="BK114" s="387">
        <v>707</v>
      </c>
      <c r="BL114" s="208">
        <f>SUM(BM114:BQ114)</f>
        <v>3394</v>
      </c>
      <c r="BM114" s="387">
        <v>617</v>
      </c>
      <c r="BN114" s="387">
        <v>719</v>
      </c>
      <c r="BO114" s="387">
        <v>680</v>
      </c>
      <c r="BP114" s="387">
        <v>674</v>
      </c>
      <c r="BQ114" s="387">
        <v>704</v>
      </c>
      <c r="BR114" s="208">
        <f>SUM(BS114:BW114)</f>
        <v>2813</v>
      </c>
      <c r="BS114" s="387">
        <v>635</v>
      </c>
      <c r="BT114" s="387">
        <v>556</v>
      </c>
      <c r="BU114" s="387">
        <v>595</v>
      </c>
      <c r="BV114" s="387">
        <v>556</v>
      </c>
      <c r="BW114" s="387">
        <v>471</v>
      </c>
      <c r="BX114" s="208">
        <f>SUM(BY114:CC114)</f>
        <v>2516</v>
      </c>
      <c r="BY114" s="387">
        <v>582</v>
      </c>
      <c r="BZ114" s="387">
        <v>490</v>
      </c>
      <c r="CA114" s="387">
        <v>562</v>
      </c>
      <c r="CB114" s="387">
        <v>450</v>
      </c>
      <c r="CC114" s="387">
        <v>432</v>
      </c>
      <c r="CD114" s="208">
        <f>SUM(CE114:CI114)</f>
        <v>1754</v>
      </c>
      <c r="CE114" s="387">
        <v>400</v>
      </c>
      <c r="CF114" s="387">
        <v>378</v>
      </c>
      <c r="CG114" s="387">
        <v>398</v>
      </c>
      <c r="CH114" s="387">
        <v>301</v>
      </c>
      <c r="CI114" s="387">
        <v>277</v>
      </c>
      <c r="CJ114" s="208">
        <f>SUM(CK114:CO114)</f>
        <v>1232</v>
      </c>
      <c r="CK114" s="387">
        <v>301</v>
      </c>
      <c r="CL114" s="387">
        <v>240</v>
      </c>
      <c r="CM114" s="387">
        <v>223</v>
      </c>
      <c r="CN114" s="387">
        <v>240</v>
      </c>
      <c r="CO114" s="387">
        <v>228</v>
      </c>
      <c r="CP114" s="208">
        <f>SUM(CQ114:CU114)</f>
        <v>786</v>
      </c>
      <c r="CQ114" s="387">
        <v>185</v>
      </c>
      <c r="CR114" s="387">
        <v>150</v>
      </c>
      <c r="CS114" s="387">
        <v>145</v>
      </c>
      <c r="CT114" s="387">
        <v>164</v>
      </c>
      <c r="CU114" s="387">
        <v>142</v>
      </c>
      <c r="CV114" s="208">
        <f>SUM(CW114:DA114)</f>
        <v>742</v>
      </c>
      <c r="CW114" s="387">
        <v>182</v>
      </c>
      <c r="CX114" s="387">
        <v>160</v>
      </c>
      <c r="CY114" s="387">
        <v>145</v>
      </c>
      <c r="CZ114" s="387">
        <v>133</v>
      </c>
      <c r="DA114" s="387">
        <v>122</v>
      </c>
      <c r="DB114" s="208">
        <f>SUM(DC114:DG114)</f>
        <v>393</v>
      </c>
      <c r="DC114" s="387">
        <v>89</v>
      </c>
      <c r="DD114" s="387">
        <v>94</v>
      </c>
      <c r="DE114" s="387">
        <v>93</v>
      </c>
      <c r="DF114" s="387">
        <v>64</v>
      </c>
      <c r="DG114" s="387">
        <v>53</v>
      </c>
      <c r="DH114" s="208">
        <f>SUM(DI114:DM114)</f>
        <v>128</v>
      </c>
      <c r="DI114" s="387">
        <v>50</v>
      </c>
      <c r="DJ114" s="387">
        <v>27</v>
      </c>
      <c r="DK114" s="387">
        <v>15</v>
      </c>
      <c r="DL114" s="387">
        <v>20</v>
      </c>
      <c r="DM114" s="387">
        <v>16</v>
      </c>
      <c r="DN114" s="208">
        <f>SUM(DO114:DS114)</f>
        <v>24</v>
      </c>
      <c r="DO114" s="387">
        <v>7</v>
      </c>
      <c r="DP114" s="387">
        <v>11</v>
      </c>
      <c r="DQ114" s="387">
        <v>5</v>
      </c>
      <c r="DR114" s="387">
        <v>0</v>
      </c>
      <c r="DS114" s="387">
        <v>1</v>
      </c>
      <c r="DT114" s="393">
        <v>3</v>
      </c>
    </row>
    <row r="115" spans="1:124" s="298" customFormat="1" ht="16.2" customHeight="1" x14ac:dyDescent="0.2">
      <c r="A115" s="564" t="s">
        <v>79</v>
      </c>
      <c r="B115" s="378" t="s">
        <v>17</v>
      </c>
      <c r="C115" s="379">
        <f t="shared" ref="C115:BN115" si="130">SUM(C116:C117)</f>
        <v>10023</v>
      </c>
      <c r="D115" s="208">
        <f t="shared" si="130"/>
        <v>99</v>
      </c>
      <c r="E115" s="208">
        <f t="shared" si="130"/>
        <v>16</v>
      </c>
      <c r="F115" s="208">
        <f t="shared" si="130"/>
        <v>20</v>
      </c>
      <c r="G115" s="208">
        <f t="shared" si="130"/>
        <v>17</v>
      </c>
      <c r="H115" s="208">
        <f t="shared" si="130"/>
        <v>16</v>
      </c>
      <c r="I115" s="208">
        <f t="shared" si="130"/>
        <v>30</v>
      </c>
      <c r="J115" s="208">
        <f t="shared" si="130"/>
        <v>219</v>
      </c>
      <c r="K115" s="208">
        <f t="shared" si="130"/>
        <v>28</v>
      </c>
      <c r="L115" s="208">
        <f t="shared" si="130"/>
        <v>37</v>
      </c>
      <c r="M115" s="208">
        <f t="shared" si="130"/>
        <v>50</v>
      </c>
      <c r="N115" s="208">
        <f t="shared" si="130"/>
        <v>54</v>
      </c>
      <c r="O115" s="208">
        <f t="shared" si="130"/>
        <v>50</v>
      </c>
      <c r="P115" s="208">
        <f t="shared" si="130"/>
        <v>325</v>
      </c>
      <c r="Q115" s="208">
        <f t="shared" si="130"/>
        <v>72</v>
      </c>
      <c r="R115" s="208">
        <f t="shared" si="130"/>
        <v>62</v>
      </c>
      <c r="S115" s="208">
        <f t="shared" si="130"/>
        <v>52</v>
      </c>
      <c r="T115" s="208">
        <f t="shared" si="130"/>
        <v>73</v>
      </c>
      <c r="U115" s="208">
        <f t="shared" si="130"/>
        <v>66</v>
      </c>
      <c r="V115" s="208">
        <f t="shared" si="130"/>
        <v>289</v>
      </c>
      <c r="W115" s="208">
        <f t="shared" si="130"/>
        <v>55</v>
      </c>
      <c r="X115" s="208">
        <f t="shared" si="130"/>
        <v>60</v>
      </c>
      <c r="Y115" s="208">
        <f t="shared" si="130"/>
        <v>59</v>
      </c>
      <c r="Z115" s="208">
        <f t="shared" si="130"/>
        <v>64</v>
      </c>
      <c r="AA115" s="208">
        <f t="shared" si="130"/>
        <v>51</v>
      </c>
      <c r="AB115" s="208">
        <f t="shared" si="130"/>
        <v>364</v>
      </c>
      <c r="AC115" s="208">
        <f t="shared" si="130"/>
        <v>53</v>
      </c>
      <c r="AD115" s="208">
        <f t="shared" si="130"/>
        <v>78</v>
      </c>
      <c r="AE115" s="208">
        <f t="shared" si="130"/>
        <v>79</v>
      </c>
      <c r="AF115" s="208">
        <f t="shared" si="130"/>
        <v>81</v>
      </c>
      <c r="AG115" s="208">
        <f t="shared" si="130"/>
        <v>73</v>
      </c>
      <c r="AH115" s="208">
        <f t="shared" si="130"/>
        <v>488</v>
      </c>
      <c r="AI115" s="208">
        <f t="shared" si="130"/>
        <v>75</v>
      </c>
      <c r="AJ115" s="208">
        <f t="shared" si="130"/>
        <v>117</v>
      </c>
      <c r="AK115" s="208">
        <f t="shared" si="130"/>
        <v>104</v>
      </c>
      <c r="AL115" s="208">
        <f t="shared" si="130"/>
        <v>100</v>
      </c>
      <c r="AM115" s="208">
        <f t="shared" si="130"/>
        <v>92</v>
      </c>
      <c r="AN115" s="208">
        <f t="shared" si="130"/>
        <v>410</v>
      </c>
      <c r="AO115" s="208">
        <f t="shared" si="130"/>
        <v>106</v>
      </c>
      <c r="AP115" s="208">
        <f t="shared" si="130"/>
        <v>89</v>
      </c>
      <c r="AQ115" s="208">
        <f t="shared" si="130"/>
        <v>74</v>
      </c>
      <c r="AR115" s="208">
        <f t="shared" si="130"/>
        <v>77</v>
      </c>
      <c r="AS115" s="208">
        <f t="shared" si="130"/>
        <v>64</v>
      </c>
      <c r="AT115" s="208">
        <f t="shared" si="130"/>
        <v>392</v>
      </c>
      <c r="AU115" s="208">
        <f t="shared" si="130"/>
        <v>78</v>
      </c>
      <c r="AV115" s="208">
        <f t="shared" si="130"/>
        <v>64</v>
      </c>
      <c r="AW115" s="208">
        <f t="shared" si="130"/>
        <v>67</v>
      </c>
      <c r="AX115" s="208">
        <f t="shared" si="130"/>
        <v>80</v>
      </c>
      <c r="AY115" s="208">
        <f t="shared" si="130"/>
        <v>103</v>
      </c>
      <c r="AZ115" s="208">
        <f t="shared" si="130"/>
        <v>657</v>
      </c>
      <c r="BA115" s="208">
        <f t="shared" si="130"/>
        <v>134</v>
      </c>
      <c r="BB115" s="208">
        <f t="shared" si="130"/>
        <v>130</v>
      </c>
      <c r="BC115" s="208">
        <f t="shared" si="130"/>
        <v>132</v>
      </c>
      <c r="BD115" s="208">
        <f t="shared" si="130"/>
        <v>131</v>
      </c>
      <c r="BE115" s="208">
        <f t="shared" si="130"/>
        <v>130</v>
      </c>
      <c r="BF115" s="208">
        <f t="shared" si="130"/>
        <v>672</v>
      </c>
      <c r="BG115" s="208">
        <f t="shared" si="130"/>
        <v>130</v>
      </c>
      <c r="BH115" s="208">
        <f t="shared" si="130"/>
        <v>127</v>
      </c>
      <c r="BI115" s="208">
        <f t="shared" si="130"/>
        <v>115</v>
      </c>
      <c r="BJ115" s="208">
        <f t="shared" si="130"/>
        <v>151</v>
      </c>
      <c r="BK115" s="208">
        <f t="shared" si="130"/>
        <v>149</v>
      </c>
      <c r="BL115" s="208">
        <f t="shared" si="130"/>
        <v>798</v>
      </c>
      <c r="BM115" s="208">
        <f t="shared" si="130"/>
        <v>159</v>
      </c>
      <c r="BN115" s="208">
        <f t="shared" si="130"/>
        <v>164</v>
      </c>
      <c r="BO115" s="208">
        <f t="shared" ref="BO115:DT115" si="131">SUM(BO116:BO117)</f>
        <v>144</v>
      </c>
      <c r="BP115" s="208">
        <f t="shared" si="131"/>
        <v>169</v>
      </c>
      <c r="BQ115" s="208">
        <f t="shared" si="131"/>
        <v>162</v>
      </c>
      <c r="BR115" s="208">
        <f t="shared" si="131"/>
        <v>814</v>
      </c>
      <c r="BS115" s="208">
        <f t="shared" si="131"/>
        <v>158</v>
      </c>
      <c r="BT115" s="208">
        <f t="shared" si="131"/>
        <v>164</v>
      </c>
      <c r="BU115" s="208">
        <f t="shared" si="131"/>
        <v>155</v>
      </c>
      <c r="BV115" s="208">
        <f t="shared" si="131"/>
        <v>160</v>
      </c>
      <c r="BW115" s="208">
        <f t="shared" si="131"/>
        <v>177</v>
      </c>
      <c r="BX115" s="208">
        <f t="shared" si="131"/>
        <v>1151</v>
      </c>
      <c r="BY115" s="208">
        <f t="shared" si="131"/>
        <v>218</v>
      </c>
      <c r="BZ115" s="208">
        <f t="shared" si="131"/>
        <v>222</v>
      </c>
      <c r="CA115" s="208">
        <f t="shared" si="131"/>
        <v>254</v>
      </c>
      <c r="CB115" s="208">
        <f t="shared" si="131"/>
        <v>242</v>
      </c>
      <c r="CC115" s="208">
        <f t="shared" si="131"/>
        <v>215</v>
      </c>
      <c r="CD115" s="208">
        <f t="shared" si="131"/>
        <v>1111</v>
      </c>
      <c r="CE115" s="208">
        <f t="shared" si="131"/>
        <v>259</v>
      </c>
      <c r="CF115" s="208">
        <f t="shared" si="131"/>
        <v>216</v>
      </c>
      <c r="CG115" s="208">
        <f t="shared" si="131"/>
        <v>261</v>
      </c>
      <c r="CH115" s="208">
        <f t="shared" si="131"/>
        <v>201</v>
      </c>
      <c r="CI115" s="208">
        <f t="shared" si="131"/>
        <v>174</v>
      </c>
      <c r="CJ115" s="208">
        <f t="shared" si="131"/>
        <v>851</v>
      </c>
      <c r="CK115" s="208">
        <f t="shared" si="131"/>
        <v>218</v>
      </c>
      <c r="CL115" s="208">
        <f t="shared" si="131"/>
        <v>152</v>
      </c>
      <c r="CM115" s="208">
        <f t="shared" si="131"/>
        <v>148</v>
      </c>
      <c r="CN115" s="208">
        <f t="shared" si="131"/>
        <v>163</v>
      </c>
      <c r="CO115" s="208">
        <f t="shared" si="131"/>
        <v>170</v>
      </c>
      <c r="CP115" s="208">
        <f t="shared" si="131"/>
        <v>632</v>
      </c>
      <c r="CQ115" s="208">
        <f t="shared" si="131"/>
        <v>163</v>
      </c>
      <c r="CR115" s="208">
        <f t="shared" si="131"/>
        <v>116</v>
      </c>
      <c r="CS115" s="208">
        <f t="shared" si="131"/>
        <v>119</v>
      </c>
      <c r="CT115" s="208">
        <f t="shared" si="131"/>
        <v>119</v>
      </c>
      <c r="CU115" s="208">
        <f t="shared" si="131"/>
        <v>115</v>
      </c>
      <c r="CV115" s="208">
        <f t="shared" si="131"/>
        <v>484</v>
      </c>
      <c r="CW115" s="208">
        <f t="shared" si="131"/>
        <v>117</v>
      </c>
      <c r="CX115" s="208">
        <f t="shared" si="131"/>
        <v>107</v>
      </c>
      <c r="CY115" s="208">
        <f t="shared" si="131"/>
        <v>100</v>
      </c>
      <c r="CZ115" s="208">
        <f t="shared" si="131"/>
        <v>84</v>
      </c>
      <c r="DA115" s="208">
        <f t="shared" si="131"/>
        <v>76</v>
      </c>
      <c r="DB115" s="208">
        <f t="shared" si="131"/>
        <v>196</v>
      </c>
      <c r="DC115" s="208">
        <f t="shared" si="131"/>
        <v>58</v>
      </c>
      <c r="DD115" s="208">
        <f t="shared" si="131"/>
        <v>57</v>
      </c>
      <c r="DE115" s="208">
        <f t="shared" si="131"/>
        <v>30</v>
      </c>
      <c r="DF115" s="208">
        <f t="shared" si="131"/>
        <v>30</v>
      </c>
      <c r="DG115" s="208">
        <f t="shared" si="131"/>
        <v>21</v>
      </c>
      <c r="DH115" s="208">
        <f t="shared" si="131"/>
        <v>61</v>
      </c>
      <c r="DI115" s="208">
        <f t="shared" si="131"/>
        <v>19</v>
      </c>
      <c r="DJ115" s="208">
        <f t="shared" si="131"/>
        <v>16</v>
      </c>
      <c r="DK115" s="208">
        <f t="shared" si="131"/>
        <v>9</v>
      </c>
      <c r="DL115" s="208">
        <f t="shared" si="131"/>
        <v>11</v>
      </c>
      <c r="DM115" s="208">
        <f t="shared" si="131"/>
        <v>6</v>
      </c>
      <c r="DN115" s="208">
        <f t="shared" si="131"/>
        <v>9</v>
      </c>
      <c r="DO115" s="208">
        <f t="shared" si="131"/>
        <v>4</v>
      </c>
      <c r="DP115" s="208">
        <f t="shared" si="131"/>
        <v>3</v>
      </c>
      <c r="DQ115" s="208">
        <f t="shared" si="131"/>
        <v>0</v>
      </c>
      <c r="DR115" s="208">
        <f t="shared" si="131"/>
        <v>1</v>
      </c>
      <c r="DS115" s="208">
        <f t="shared" si="131"/>
        <v>1</v>
      </c>
      <c r="DT115" s="208">
        <f t="shared" si="131"/>
        <v>1</v>
      </c>
    </row>
    <row r="116" spans="1:124" s="298" customFormat="1" ht="16.2" customHeight="1" x14ac:dyDescent="0.2">
      <c r="A116" s="576"/>
      <c r="B116" s="381" t="s">
        <v>18</v>
      </c>
      <c r="C116" s="379">
        <f>SUM(D116,J116,P116,V116,AB116,AH116,AN116,AT116,AZ116,BF116,BL116,BR116,BX116,CD116,CJ116,CP116,CV116,DB116,DH116,DN116,DT116)</f>
        <v>4943</v>
      </c>
      <c r="D116" s="208">
        <f>SUM(E116:I116)</f>
        <v>53</v>
      </c>
      <c r="E116" s="387">
        <v>8</v>
      </c>
      <c r="F116" s="387">
        <v>10</v>
      </c>
      <c r="G116" s="387">
        <v>10</v>
      </c>
      <c r="H116" s="387">
        <v>10</v>
      </c>
      <c r="I116" s="387">
        <v>15</v>
      </c>
      <c r="J116" s="208">
        <f>SUM(K116:O116)</f>
        <v>108</v>
      </c>
      <c r="K116" s="387">
        <v>14</v>
      </c>
      <c r="L116" s="387">
        <v>21</v>
      </c>
      <c r="M116" s="387">
        <v>24</v>
      </c>
      <c r="N116" s="387">
        <v>26</v>
      </c>
      <c r="O116" s="387">
        <v>23</v>
      </c>
      <c r="P116" s="208">
        <f>SUM(Q116:U116)</f>
        <v>184</v>
      </c>
      <c r="Q116" s="387">
        <v>41</v>
      </c>
      <c r="R116" s="387">
        <v>39</v>
      </c>
      <c r="S116" s="387">
        <v>25</v>
      </c>
      <c r="T116" s="387">
        <v>45</v>
      </c>
      <c r="U116" s="387">
        <v>34</v>
      </c>
      <c r="V116" s="208">
        <f>SUM(W116:AA116)</f>
        <v>151</v>
      </c>
      <c r="W116" s="387">
        <v>30</v>
      </c>
      <c r="X116" s="387">
        <v>35</v>
      </c>
      <c r="Y116" s="387">
        <v>28</v>
      </c>
      <c r="Z116" s="387">
        <v>31</v>
      </c>
      <c r="AA116" s="387">
        <v>27</v>
      </c>
      <c r="AB116" s="208">
        <f>SUM(AC116:AG116)</f>
        <v>197</v>
      </c>
      <c r="AC116" s="387">
        <v>24</v>
      </c>
      <c r="AD116" s="387">
        <v>41</v>
      </c>
      <c r="AE116" s="387">
        <v>42</v>
      </c>
      <c r="AF116" s="387">
        <v>53</v>
      </c>
      <c r="AG116" s="387">
        <v>37</v>
      </c>
      <c r="AH116" s="208">
        <f>SUM(AI116:AM116)</f>
        <v>278</v>
      </c>
      <c r="AI116" s="387">
        <v>43</v>
      </c>
      <c r="AJ116" s="387">
        <v>55</v>
      </c>
      <c r="AK116" s="387">
        <v>61</v>
      </c>
      <c r="AL116" s="387">
        <v>63</v>
      </c>
      <c r="AM116" s="387">
        <v>56</v>
      </c>
      <c r="AN116" s="208">
        <f>SUM(AO116:AS116)</f>
        <v>247</v>
      </c>
      <c r="AO116" s="387">
        <v>64</v>
      </c>
      <c r="AP116" s="387">
        <v>51</v>
      </c>
      <c r="AQ116" s="387">
        <v>48</v>
      </c>
      <c r="AR116" s="387">
        <v>47</v>
      </c>
      <c r="AS116" s="387">
        <v>37</v>
      </c>
      <c r="AT116" s="208">
        <f>SUM(AU116:AY116)</f>
        <v>226</v>
      </c>
      <c r="AU116" s="387">
        <v>47</v>
      </c>
      <c r="AV116" s="387">
        <v>36</v>
      </c>
      <c r="AW116" s="387">
        <v>35</v>
      </c>
      <c r="AX116" s="387">
        <v>44</v>
      </c>
      <c r="AY116" s="387">
        <v>64</v>
      </c>
      <c r="AZ116" s="208">
        <f>SUM(BA116:BE116)</f>
        <v>359</v>
      </c>
      <c r="BA116" s="387">
        <v>83</v>
      </c>
      <c r="BB116" s="387">
        <v>71</v>
      </c>
      <c r="BC116" s="387">
        <v>82</v>
      </c>
      <c r="BD116" s="387">
        <v>63</v>
      </c>
      <c r="BE116" s="387">
        <v>60</v>
      </c>
      <c r="BF116" s="208">
        <f>SUM(BG116:BK116)</f>
        <v>372</v>
      </c>
      <c r="BG116" s="387">
        <v>70</v>
      </c>
      <c r="BH116" s="387">
        <v>70</v>
      </c>
      <c r="BI116" s="387">
        <v>66</v>
      </c>
      <c r="BJ116" s="387">
        <v>83</v>
      </c>
      <c r="BK116" s="387">
        <v>83</v>
      </c>
      <c r="BL116" s="208">
        <f>SUM(BM116:BQ116)</f>
        <v>435</v>
      </c>
      <c r="BM116" s="387">
        <v>90</v>
      </c>
      <c r="BN116" s="387">
        <v>91</v>
      </c>
      <c r="BO116" s="387">
        <v>78</v>
      </c>
      <c r="BP116" s="387">
        <v>93</v>
      </c>
      <c r="BQ116" s="387">
        <v>83</v>
      </c>
      <c r="BR116" s="208">
        <f>SUM(BS116:BW116)</f>
        <v>414</v>
      </c>
      <c r="BS116" s="387">
        <v>77</v>
      </c>
      <c r="BT116" s="387">
        <v>91</v>
      </c>
      <c r="BU116" s="387">
        <v>75</v>
      </c>
      <c r="BV116" s="387">
        <v>78</v>
      </c>
      <c r="BW116" s="387">
        <v>93</v>
      </c>
      <c r="BX116" s="208">
        <f>SUM(BY116:CC116)</f>
        <v>517</v>
      </c>
      <c r="BY116" s="387">
        <v>95</v>
      </c>
      <c r="BZ116" s="387">
        <v>103</v>
      </c>
      <c r="CA116" s="387">
        <v>114</v>
      </c>
      <c r="CB116" s="387">
        <v>102</v>
      </c>
      <c r="CC116" s="387">
        <v>103</v>
      </c>
      <c r="CD116" s="208">
        <f>SUM(CE116:CI116)</f>
        <v>481</v>
      </c>
      <c r="CE116" s="387">
        <v>107</v>
      </c>
      <c r="CF116" s="387">
        <v>86</v>
      </c>
      <c r="CG116" s="387">
        <v>117</v>
      </c>
      <c r="CH116" s="387">
        <v>86</v>
      </c>
      <c r="CI116" s="387">
        <v>85</v>
      </c>
      <c r="CJ116" s="208">
        <f>SUM(CK116:CO116)</f>
        <v>371</v>
      </c>
      <c r="CK116" s="387">
        <v>99</v>
      </c>
      <c r="CL116" s="387">
        <v>69</v>
      </c>
      <c r="CM116" s="387">
        <v>65</v>
      </c>
      <c r="CN116" s="387">
        <v>69</v>
      </c>
      <c r="CO116" s="387">
        <v>69</v>
      </c>
      <c r="CP116" s="208">
        <f>SUM(CQ116:CU116)</f>
        <v>262</v>
      </c>
      <c r="CQ116" s="387">
        <v>74</v>
      </c>
      <c r="CR116" s="387">
        <v>41</v>
      </c>
      <c r="CS116" s="387">
        <v>59</v>
      </c>
      <c r="CT116" s="387">
        <v>42</v>
      </c>
      <c r="CU116" s="387">
        <v>46</v>
      </c>
      <c r="CV116" s="208">
        <f>SUM(CW116:DA116)</f>
        <v>204</v>
      </c>
      <c r="CW116" s="387">
        <v>47</v>
      </c>
      <c r="CX116" s="387">
        <v>55</v>
      </c>
      <c r="CY116" s="387">
        <v>36</v>
      </c>
      <c r="CZ116" s="387">
        <v>31</v>
      </c>
      <c r="DA116" s="387">
        <v>35</v>
      </c>
      <c r="DB116" s="208">
        <f>SUM(DC116:DG116)</f>
        <v>65</v>
      </c>
      <c r="DC116" s="387">
        <v>18</v>
      </c>
      <c r="DD116" s="387">
        <v>22</v>
      </c>
      <c r="DE116" s="387">
        <v>11</v>
      </c>
      <c r="DF116" s="387">
        <v>11</v>
      </c>
      <c r="DG116" s="387">
        <v>3</v>
      </c>
      <c r="DH116" s="208">
        <f>SUM(DI116:DM116)</f>
        <v>15</v>
      </c>
      <c r="DI116" s="387">
        <v>7</v>
      </c>
      <c r="DJ116" s="387">
        <v>4</v>
      </c>
      <c r="DK116" s="387">
        <v>0</v>
      </c>
      <c r="DL116" s="387">
        <v>2</v>
      </c>
      <c r="DM116" s="387">
        <v>2</v>
      </c>
      <c r="DN116" s="208">
        <f>SUM(DO116:DS116)</f>
        <v>4</v>
      </c>
      <c r="DO116" s="387">
        <v>2</v>
      </c>
      <c r="DP116" s="387">
        <v>1</v>
      </c>
      <c r="DQ116" s="387">
        <v>0</v>
      </c>
      <c r="DR116" s="387">
        <v>1</v>
      </c>
      <c r="DS116" s="387">
        <v>0</v>
      </c>
      <c r="DT116" s="393">
        <v>0</v>
      </c>
    </row>
    <row r="117" spans="1:124" s="298" customFormat="1" ht="16.2" customHeight="1" x14ac:dyDescent="0.2">
      <c r="A117" s="576"/>
      <c r="B117" s="381" t="s">
        <v>19</v>
      </c>
      <c r="C117" s="379">
        <f>SUM(D117,J117,P117,V117,AB117,AH117,AN117,AT117,AZ117,BF117,BL117,BR117,BX117,CD117,CJ117,CP117,CV117,DB117,DH117,DN117,DT117)</f>
        <v>5080</v>
      </c>
      <c r="D117" s="208">
        <f>SUM(E117:I117)</f>
        <v>46</v>
      </c>
      <c r="E117" s="387">
        <v>8</v>
      </c>
      <c r="F117" s="387">
        <v>10</v>
      </c>
      <c r="G117" s="387">
        <v>7</v>
      </c>
      <c r="H117" s="387">
        <v>6</v>
      </c>
      <c r="I117" s="387">
        <v>15</v>
      </c>
      <c r="J117" s="208">
        <f>SUM(K117:O117)</f>
        <v>111</v>
      </c>
      <c r="K117" s="387">
        <v>14</v>
      </c>
      <c r="L117" s="387">
        <v>16</v>
      </c>
      <c r="M117" s="387">
        <v>26</v>
      </c>
      <c r="N117" s="387">
        <v>28</v>
      </c>
      <c r="O117" s="387">
        <v>27</v>
      </c>
      <c r="P117" s="208">
        <f>SUM(Q117:U117)</f>
        <v>141</v>
      </c>
      <c r="Q117" s="387">
        <v>31</v>
      </c>
      <c r="R117" s="387">
        <v>23</v>
      </c>
      <c r="S117" s="387">
        <v>27</v>
      </c>
      <c r="T117" s="387">
        <v>28</v>
      </c>
      <c r="U117" s="387">
        <v>32</v>
      </c>
      <c r="V117" s="208">
        <f>SUM(W117:AA117)</f>
        <v>138</v>
      </c>
      <c r="W117" s="387">
        <v>25</v>
      </c>
      <c r="X117" s="387">
        <v>25</v>
      </c>
      <c r="Y117" s="387">
        <v>31</v>
      </c>
      <c r="Z117" s="387">
        <v>33</v>
      </c>
      <c r="AA117" s="387">
        <v>24</v>
      </c>
      <c r="AB117" s="208">
        <f>SUM(AC117:AG117)</f>
        <v>167</v>
      </c>
      <c r="AC117" s="387">
        <v>29</v>
      </c>
      <c r="AD117" s="387">
        <v>37</v>
      </c>
      <c r="AE117" s="387">
        <v>37</v>
      </c>
      <c r="AF117" s="387">
        <v>28</v>
      </c>
      <c r="AG117" s="387">
        <v>36</v>
      </c>
      <c r="AH117" s="208">
        <f>SUM(AI117:AM117)</f>
        <v>210</v>
      </c>
      <c r="AI117" s="387">
        <v>32</v>
      </c>
      <c r="AJ117" s="387">
        <v>62</v>
      </c>
      <c r="AK117" s="387">
        <v>43</v>
      </c>
      <c r="AL117" s="387">
        <v>37</v>
      </c>
      <c r="AM117" s="387">
        <v>36</v>
      </c>
      <c r="AN117" s="208">
        <f>SUM(AO117:AS117)</f>
        <v>163</v>
      </c>
      <c r="AO117" s="387">
        <v>42</v>
      </c>
      <c r="AP117" s="387">
        <v>38</v>
      </c>
      <c r="AQ117" s="387">
        <v>26</v>
      </c>
      <c r="AR117" s="387">
        <v>30</v>
      </c>
      <c r="AS117" s="387">
        <v>27</v>
      </c>
      <c r="AT117" s="208">
        <f>SUM(AU117:AY117)</f>
        <v>166</v>
      </c>
      <c r="AU117" s="387">
        <v>31</v>
      </c>
      <c r="AV117" s="387">
        <v>28</v>
      </c>
      <c r="AW117" s="387">
        <v>32</v>
      </c>
      <c r="AX117" s="387">
        <v>36</v>
      </c>
      <c r="AY117" s="387">
        <v>39</v>
      </c>
      <c r="AZ117" s="208">
        <f>SUM(BA117:BE117)</f>
        <v>298</v>
      </c>
      <c r="BA117" s="387">
        <v>51</v>
      </c>
      <c r="BB117" s="387">
        <v>59</v>
      </c>
      <c r="BC117" s="387">
        <v>50</v>
      </c>
      <c r="BD117" s="387">
        <v>68</v>
      </c>
      <c r="BE117" s="387">
        <v>70</v>
      </c>
      <c r="BF117" s="208">
        <f>SUM(BG117:BK117)</f>
        <v>300</v>
      </c>
      <c r="BG117" s="387">
        <v>60</v>
      </c>
      <c r="BH117" s="387">
        <v>57</v>
      </c>
      <c r="BI117" s="387">
        <v>49</v>
      </c>
      <c r="BJ117" s="387">
        <v>68</v>
      </c>
      <c r="BK117" s="387">
        <v>66</v>
      </c>
      <c r="BL117" s="208">
        <f>SUM(BM117:BQ117)</f>
        <v>363</v>
      </c>
      <c r="BM117" s="387">
        <v>69</v>
      </c>
      <c r="BN117" s="387">
        <v>73</v>
      </c>
      <c r="BO117" s="387">
        <v>66</v>
      </c>
      <c r="BP117" s="387">
        <v>76</v>
      </c>
      <c r="BQ117" s="387">
        <v>79</v>
      </c>
      <c r="BR117" s="208">
        <f>SUM(BS117:BW117)</f>
        <v>400</v>
      </c>
      <c r="BS117" s="387">
        <v>81</v>
      </c>
      <c r="BT117" s="387">
        <v>73</v>
      </c>
      <c r="BU117" s="387">
        <v>80</v>
      </c>
      <c r="BV117" s="387">
        <v>82</v>
      </c>
      <c r="BW117" s="387">
        <v>84</v>
      </c>
      <c r="BX117" s="208">
        <f>SUM(BY117:CC117)</f>
        <v>634</v>
      </c>
      <c r="BY117" s="387">
        <v>123</v>
      </c>
      <c r="BZ117" s="387">
        <v>119</v>
      </c>
      <c r="CA117" s="387">
        <v>140</v>
      </c>
      <c r="CB117" s="387">
        <v>140</v>
      </c>
      <c r="CC117" s="387">
        <v>112</v>
      </c>
      <c r="CD117" s="208">
        <f>SUM(CE117:CI117)</f>
        <v>630</v>
      </c>
      <c r="CE117" s="387">
        <v>152</v>
      </c>
      <c r="CF117" s="387">
        <v>130</v>
      </c>
      <c r="CG117" s="387">
        <v>144</v>
      </c>
      <c r="CH117" s="387">
        <v>115</v>
      </c>
      <c r="CI117" s="387">
        <v>89</v>
      </c>
      <c r="CJ117" s="208">
        <f>SUM(CK117:CO117)</f>
        <v>480</v>
      </c>
      <c r="CK117" s="387">
        <v>119</v>
      </c>
      <c r="CL117" s="387">
        <v>83</v>
      </c>
      <c r="CM117" s="387">
        <v>83</v>
      </c>
      <c r="CN117" s="387">
        <v>94</v>
      </c>
      <c r="CO117" s="387">
        <v>101</v>
      </c>
      <c r="CP117" s="208">
        <f>SUM(CQ117:CU117)</f>
        <v>370</v>
      </c>
      <c r="CQ117" s="387">
        <v>89</v>
      </c>
      <c r="CR117" s="387">
        <v>75</v>
      </c>
      <c r="CS117" s="387">
        <v>60</v>
      </c>
      <c r="CT117" s="387">
        <v>77</v>
      </c>
      <c r="CU117" s="387">
        <v>69</v>
      </c>
      <c r="CV117" s="208">
        <f>SUM(CW117:DA117)</f>
        <v>280</v>
      </c>
      <c r="CW117" s="387">
        <v>70</v>
      </c>
      <c r="CX117" s="387">
        <v>52</v>
      </c>
      <c r="CY117" s="387">
        <v>64</v>
      </c>
      <c r="CZ117" s="387">
        <v>53</v>
      </c>
      <c r="DA117" s="387">
        <v>41</v>
      </c>
      <c r="DB117" s="208">
        <f>SUM(DC117:DG117)</f>
        <v>131</v>
      </c>
      <c r="DC117" s="387">
        <v>40</v>
      </c>
      <c r="DD117" s="387">
        <v>35</v>
      </c>
      <c r="DE117" s="387">
        <v>19</v>
      </c>
      <c r="DF117" s="387">
        <v>19</v>
      </c>
      <c r="DG117" s="387">
        <v>18</v>
      </c>
      <c r="DH117" s="208">
        <f>SUM(DI117:DM117)</f>
        <v>46</v>
      </c>
      <c r="DI117" s="387">
        <v>12</v>
      </c>
      <c r="DJ117" s="387">
        <v>12</v>
      </c>
      <c r="DK117" s="387">
        <v>9</v>
      </c>
      <c r="DL117" s="387">
        <v>9</v>
      </c>
      <c r="DM117" s="387">
        <v>4</v>
      </c>
      <c r="DN117" s="208">
        <f>SUM(DO117:DS117)</f>
        <v>5</v>
      </c>
      <c r="DO117" s="387">
        <v>2</v>
      </c>
      <c r="DP117" s="387">
        <v>2</v>
      </c>
      <c r="DQ117" s="387">
        <v>0</v>
      </c>
      <c r="DR117" s="387">
        <v>0</v>
      </c>
      <c r="DS117" s="387">
        <v>1</v>
      </c>
      <c r="DT117" s="393">
        <v>1</v>
      </c>
    </row>
    <row r="118" spans="1:124" s="298" customFormat="1" ht="16.2" customHeight="1" x14ac:dyDescent="0.2">
      <c r="A118" s="564" t="s">
        <v>80</v>
      </c>
      <c r="B118" s="378" t="s">
        <v>17</v>
      </c>
      <c r="C118" s="379">
        <f t="shared" ref="C118:BN118" si="132">SUM(C119:C120)</f>
        <v>9928</v>
      </c>
      <c r="D118" s="208">
        <f t="shared" si="132"/>
        <v>293</v>
      </c>
      <c r="E118" s="208">
        <f t="shared" si="132"/>
        <v>47</v>
      </c>
      <c r="F118" s="208">
        <f t="shared" si="132"/>
        <v>58</v>
      </c>
      <c r="G118" s="208">
        <f t="shared" si="132"/>
        <v>54</v>
      </c>
      <c r="H118" s="208">
        <f t="shared" si="132"/>
        <v>77</v>
      </c>
      <c r="I118" s="208">
        <f t="shared" si="132"/>
        <v>57</v>
      </c>
      <c r="J118" s="208">
        <f t="shared" si="132"/>
        <v>344</v>
      </c>
      <c r="K118" s="208">
        <f t="shared" si="132"/>
        <v>60</v>
      </c>
      <c r="L118" s="208">
        <f t="shared" si="132"/>
        <v>52</v>
      </c>
      <c r="M118" s="208">
        <f t="shared" si="132"/>
        <v>86</v>
      </c>
      <c r="N118" s="208">
        <f t="shared" si="132"/>
        <v>73</v>
      </c>
      <c r="O118" s="208">
        <f t="shared" si="132"/>
        <v>73</v>
      </c>
      <c r="P118" s="208">
        <f t="shared" si="132"/>
        <v>379</v>
      </c>
      <c r="Q118" s="208">
        <f t="shared" si="132"/>
        <v>80</v>
      </c>
      <c r="R118" s="208">
        <f t="shared" si="132"/>
        <v>66</v>
      </c>
      <c r="S118" s="208">
        <f t="shared" si="132"/>
        <v>78</v>
      </c>
      <c r="T118" s="208">
        <f t="shared" si="132"/>
        <v>70</v>
      </c>
      <c r="U118" s="208">
        <f t="shared" si="132"/>
        <v>85</v>
      </c>
      <c r="V118" s="208">
        <f t="shared" si="132"/>
        <v>378</v>
      </c>
      <c r="W118" s="208">
        <f t="shared" si="132"/>
        <v>78</v>
      </c>
      <c r="X118" s="208">
        <f t="shared" si="132"/>
        <v>69</v>
      </c>
      <c r="Y118" s="208">
        <f t="shared" si="132"/>
        <v>82</v>
      </c>
      <c r="Z118" s="208">
        <f t="shared" si="132"/>
        <v>65</v>
      </c>
      <c r="AA118" s="208">
        <f t="shared" si="132"/>
        <v>84</v>
      </c>
      <c r="AB118" s="208">
        <f t="shared" si="132"/>
        <v>447</v>
      </c>
      <c r="AC118" s="208">
        <f t="shared" si="132"/>
        <v>96</v>
      </c>
      <c r="AD118" s="208">
        <f t="shared" si="132"/>
        <v>77</v>
      </c>
      <c r="AE118" s="208">
        <f t="shared" si="132"/>
        <v>86</v>
      </c>
      <c r="AF118" s="208">
        <f t="shared" si="132"/>
        <v>84</v>
      </c>
      <c r="AG118" s="208">
        <f t="shared" si="132"/>
        <v>104</v>
      </c>
      <c r="AH118" s="208">
        <f t="shared" si="132"/>
        <v>532</v>
      </c>
      <c r="AI118" s="208">
        <f t="shared" si="132"/>
        <v>81</v>
      </c>
      <c r="AJ118" s="208">
        <f t="shared" si="132"/>
        <v>89</v>
      </c>
      <c r="AK118" s="208">
        <f t="shared" si="132"/>
        <v>125</v>
      </c>
      <c r="AL118" s="208">
        <f t="shared" si="132"/>
        <v>115</v>
      </c>
      <c r="AM118" s="208">
        <f t="shared" si="132"/>
        <v>122</v>
      </c>
      <c r="AN118" s="208">
        <f t="shared" si="132"/>
        <v>699</v>
      </c>
      <c r="AO118" s="208">
        <f t="shared" si="132"/>
        <v>140</v>
      </c>
      <c r="AP118" s="208">
        <f t="shared" si="132"/>
        <v>154</v>
      </c>
      <c r="AQ118" s="208">
        <f t="shared" si="132"/>
        <v>148</v>
      </c>
      <c r="AR118" s="208">
        <f t="shared" si="132"/>
        <v>119</v>
      </c>
      <c r="AS118" s="208">
        <f t="shared" si="132"/>
        <v>138</v>
      </c>
      <c r="AT118" s="208">
        <f t="shared" si="132"/>
        <v>623</v>
      </c>
      <c r="AU118" s="208">
        <f t="shared" si="132"/>
        <v>136</v>
      </c>
      <c r="AV118" s="208">
        <f t="shared" si="132"/>
        <v>104</v>
      </c>
      <c r="AW118" s="208">
        <f t="shared" si="132"/>
        <v>130</v>
      </c>
      <c r="AX118" s="208">
        <f t="shared" si="132"/>
        <v>113</v>
      </c>
      <c r="AY118" s="208">
        <f t="shared" si="132"/>
        <v>140</v>
      </c>
      <c r="AZ118" s="208">
        <f t="shared" si="132"/>
        <v>697</v>
      </c>
      <c r="BA118" s="208">
        <f t="shared" si="132"/>
        <v>145</v>
      </c>
      <c r="BB118" s="208">
        <f t="shared" si="132"/>
        <v>171</v>
      </c>
      <c r="BC118" s="208">
        <f t="shared" si="132"/>
        <v>128</v>
      </c>
      <c r="BD118" s="208">
        <f t="shared" si="132"/>
        <v>139</v>
      </c>
      <c r="BE118" s="208">
        <f t="shared" si="132"/>
        <v>114</v>
      </c>
      <c r="BF118" s="208">
        <f t="shared" si="132"/>
        <v>652</v>
      </c>
      <c r="BG118" s="208">
        <f t="shared" si="132"/>
        <v>135</v>
      </c>
      <c r="BH118" s="208">
        <f t="shared" si="132"/>
        <v>106</v>
      </c>
      <c r="BI118" s="208">
        <f t="shared" si="132"/>
        <v>123</v>
      </c>
      <c r="BJ118" s="208">
        <f t="shared" si="132"/>
        <v>151</v>
      </c>
      <c r="BK118" s="208">
        <f t="shared" si="132"/>
        <v>137</v>
      </c>
      <c r="BL118" s="208">
        <f t="shared" si="132"/>
        <v>761</v>
      </c>
      <c r="BM118" s="208">
        <f t="shared" si="132"/>
        <v>144</v>
      </c>
      <c r="BN118" s="208">
        <f t="shared" si="132"/>
        <v>165</v>
      </c>
      <c r="BO118" s="208">
        <f t="shared" ref="BO118:DT118" si="133">SUM(BO119:BO120)</f>
        <v>135</v>
      </c>
      <c r="BP118" s="208">
        <f t="shared" si="133"/>
        <v>168</v>
      </c>
      <c r="BQ118" s="208">
        <f t="shared" si="133"/>
        <v>149</v>
      </c>
      <c r="BR118" s="208">
        <f t="shared" si="133"/>
        <v>770</v>
      </c>
      <c r="BS118" s="208">
        <f t="shared" si="133"/>
        <v>154</v>
      </c>
      <c r="BT118" s="208">
        <f t="shared" si="133"/>
        <v>143</v>
      </c>
      <c r="BU118" s="208">
        <f t="shared" si="133"/>
        <v>158</v>
      </c>
      <c r="BV118" s="208">
        <f t="shared" si="133"/>
        <v>141</v>
      </c>
      <c r="BW118" s="208">
        <f t="shared" si="133"/>
        <v>174</v>
      </c>
      <c r="BX118" s="208">
        <f t="shared" si="133"/>
        <v>956</v>
      </c>
      <c r="BY118" s="208">
        <f t="shared" si="133"/>
        <v>194</v>
      </c>
      <c r="BZ118" s="208">
        <f t="shared" si="133"/>
        <v>190</v>
      </c>
      <c r="CA118" s="208">
        <f t="shared" si="133"/>
        <v>199</v>
      </c>
      <c r="CB118" s="208">
        <f t="shared" si="133"/>
        <v>192</v>
      </c>
      <c r="CC118" s="208">
        <f t="shared" si="133"/>
        <v>181</v>
      </c>
      <c r="CD118" s="208">
        <f t="shared" si="133"/>
        <v>896</v>
      </c>
      <c r="CE118" s="208">
        <f t="shared" si="133"/>
        <v>204</v>
      </c>
      <c r="CF118" s="208">
        <f t="shared" si="133"/>
        <v>195</v>
      </c>
      <c r="CG118" s="208">
        <f t="shared" si="133"/>
        <v>212</v>
      </c>
      <c r="CH118" s="208">
        <f t="shared" si="133"/>
        <v>155</v>
      </c>
      <c r="CI118" s="208">
        <f t="shared" si="133"/>
        <v>130</v>
      </c>
      <c r="CJ118" s="208">
        <f t="shared" si="133"/>
        <v>640</v>
      </c>
      <c r="CK118" s="208">
        <f t="shared" si="133"/>
        <v>154</v>
      </c>
      <c r="CL118" s="208">
        <f t="shared" si="133"/>
        <v>125</v>
      </c>
      <c r="CM118" s="208">
        <f t="shared" si="133"/>
        <v>121</v>
      </c>
      <c r="CN118" s="208">
        <f t="shared" si="133"/>
        <v>145</v>
      </c>
      <c r="CO118" s="208">
        <f t="shared" si="133"/>
        <v>95</v>
      </c>
      <c r="CP118" s="208">
        <f t="shared" si="133"/>
        <v>435</v>
      </c>
      <c r="CQ118" s="208">
        <f t="shared" si="133"/>
        <v>116</v>
      </c>
      <c r="CR118" s="208">
        <f t="shared" si="133"/>
        <v>78</v>
      </c>
      <c r="CS118" s="208">
        <f t="shared" si="133"/>
        <v>67</v>
      </c>
      <c r="CT118" s="208">
        <f t="shared" si="133"/>
        <v>94</v>
      </c>
      <c r="CU118" s="208">
        <f t="shared" si="133"/>
        <v>80</v>
      </c>
      <c r="CV118" s="208">
        <f t="shared" si="133"/>
        <v>247</v>
      </c>
      <c r="CW118" s="208">
        <f t="shared" si="133"/>
        <v>63</v>
      </c>
      <c r="CX118" s="208">
        <f t="shared" si="133"/>
        <v>46</v>
      </c>
      <c r="CY118" s="208">
        <f t="shared" si="133"/>
        <v>51</v>
      </c>
      <c r="CZ118" s="208">
        <f t="shared" si="133"/>
        <v>39</v>
      </c>
      <c r="DA118" s="208">
        <f t="shared" si="133"/>
        <v>48</v>
      </c>
      <c r="DB118" s="208">
        <f t="shared" si="133"/>
        <v>129</v>
      </c>
      <c r="DC118" s="208">
        <f t="shared" si="133"/>
        <v>43</v>
      </c>
      <c r="DD118" s="208">
        <f t="shared" si="133"/>
        <v>28</v>
      </c>
      <c r="DE118" s="208">
        <f t="shared" si="133"/>
        <v>25</v>
      </c>
      <c r="DF118" s="208">
        <f t="shared" si="133"/>
        <v>22</v>
      </c>
      <c r="DG118" s="208">
        <f t="shared" si="133"/>
        <v>11</v>
      </c>
      <c r="DH118" s="208">
        <f t="shared" si="133"/>
        <v>45</v>
      </c>
      <c r="DI118" s="208">
        <f t="shared" si="133"/>
        <v>9</v>
      </c>
      <c r="DJ118" s="208">
        <f t="shared" si="133"/>
        <v>18</v>
      </c>
      <c r="DK118" s="208">
        <f t="shared" si="133"/>
        <v>6</v>
      </c>
      <c r="DL118" s="208">
        <f t="shared" si="133"/>
        <v>7</v>
      </c>
      <c r="DM118" s="208">
        <f t="shared" si="133"/>
        <v>5</v>
      </c>
      <c r="DN118" s="208">
        <f t="shared" si="133"/>
        <v>5</v>
      </c>
      <c r="DO118" s="208">
        <f t="shared" si="133"/>
        <v>2</v>
      </c>
      <c r="DP118" s="208">
        <f t="shared" si="133"/>
        <v>2</v>
      </c>
      <c r="DQ118" s="208">
        <f t="shared" si="133"/>
        <v>0</v>
      </c>
      <c r="DR118" s="208">
        <f t="shared" si="133"/>
        <v>1</v>
      </c>
      <c r="DS118" s="208">
        <f t="shared" si="133"/>
        <v>0</v>
      </c>
      <c r="DT118" s="208">
        <f t="shared" si="133"/>
        <v>0</v>
      </c>
    </row>
    <row r="119" spans="1:124" s="298" customFormat="1" ht="16.2" customHeight="1" x14ac:dyDescent="0.2">
      <c r="A119" s="576"/>
      <c r="B119" s="381" t="s">
        <v>18</v>
      </c>
      <c r="C119" s="379">
        <f>SUM(D119,J119,P119,V119,AB119,AH119,AN119,AT119,AZ119,BF119,BL119,BR119,BX119,CD119,CJ119,CP119,CV119,DB119,DH119,DN119,DT119)</f>
        <v>4891</v>
      </c>
      <c r="D119" s="208">
        <f>SUM(E119:I119)</f>
        <v>145</v>
      </c>
      <c r="E119" s="387">
        <v>24</v>
      </c>
      <c r="F119" s="387">
        <v>32</v>
      </c>
      <c r="G119" s="387">
        <v>26</v>
      </c>
      <c r="H119" s="387">
        <v>35</v>
      </c>
      <c r="I119" s="387">
        <v>28</v>
      </c>
      <c r="J119" s="208">
        <f>SUM(K119:O119)</f>
        <v>177</v>
      </c>
      <c r="K119" s="387">
        <v>30</v>
      </c>
      <c r="L119" s="387">
        <v>26</v>
      </c>
      <c r="M119" s="387">
        <v>46</v>
      </c>
      <c r="N119" s="387">
        <v>35</v>
      </c>
      <c r="O119" s="387">
        <v>40</v>
      </c>
      <c r="P119" s="208">
        <f>SUM(Q119:U119)</f>
        <v>204</v>
      </c>
      <c r="Q119" s="387">
        <v>45</v>
      </c>
      <c r="R119" s="387">
        <v>39</v>
      </c>
      <c r="S119" s="387">
        <v>44</v>
      </c>
      <c r="T119" s="387">
        <v>35</v>
      </c>
      <c r="U119" s="387">
        <v>41</v>
      </c>
      <c r="V119" s="208">
        <f>SUM(W119:AA119)</f>
        <v>206</v>
      </c>
      <c r="W119" s="387">
        <v>43</v>
      </c>
      <c r="X119" s="387">
        <v>41</v>
      </c>
      <c r="Y119" s="387">
        <v>42</v>
      </c>
      <c r="Z119" s="387">
        <v>31</v>
      </c>
      <c r="AA119" s="387">
        <v>49</v>
      </c>
      <c r="AB119" s="208">
        <f>SUM(AC119:AG119)</f>
        <v>234</v>
      </c>
      <c r="AC119" s="387">
        <v>54</v>
      </c>
      <c r="AD119" s="387">
        <v>40</v>
      </c>
      <c r="AE119" s="387">
        <v>39</v>
      </c>
      <c r="AF119" s="387">
        <v>54</v>
      </c>
      <c r="AG119" s="387">
        <v>47</v>
      </c>
      <c r="AH119" s="208">
        <f>SUM(AI119:AM119)</f>
        <v>264</v>
      </c>
      <c r="AI119" s="387">
        <v>50</v>
      </c>
      <c r="AJ119" s="387">
        <v>42</v>
      </c>
      <c r="AK119" s="387">
        <v>59</v>
      </c>
      <c r="AL119" s="387">
        <v>57</v>
      </c>
      <c r="AM119" s="387">
        <v>56</v>
      </c>
      <c r="AN119" s="208">
        <f>SUM(AO119:AS119)</f>
        <v>360</v>
      </c>
      <c r="AO119" s="387">
        <v>77</v>
      </c>
      <c r="AP119" s="387">
        <v>72</v>
      </c>
      <c r="AQ119" s="387">
        <v>77</v>
      </c>
      <c r="AR119" s="387">
        <v>64</v>
      </c>
      <c r="AS119" s="387">
        <v>70</v>
      </c>
      <c r="AT119" s="208">
        <f>SUM(AU119:AY119)</f>
        <v>342</v>
      </c>
      <c r="AU119" s="387">
        <v>72</v>
      </c>
      <c r="AV119" s="387">
        <v>55</v>
      </c>
      <c r="AW119" s="387">
        <v>73</v>
      </c>
      <c r="AX119" s="387">
        <v>66</v>
      </c>
      <c r="AY119" s="387">
        <v>76</v>
      </c>
      <c r="AZ119" s="208">
        <f>SUM(BA119:BE119)</f>
        <v>364</v>
      </c>
      <c r="BA119" s="387">
        <v>72</v>
      </c>
      <c r="BB119" s="387">
        <v>83</v>
      </c>
      <c r="BC119" s="387">
        <v>70</v>
      </c>
      <c r="BD119" s="387">
        <v>73</v>
      </c>
      <c r="BE119" s="387">
        <v>66</v>
      </c>
      <c r="BF119" s="208">
        <f>SUM(BG119:BK119)</f>
        <v>354</v>
      </c>
      <c r="BG119" s="387">
        <v>72</v>
      </c>
      <c r="BH119" s="387">
        <v>54</v>
      </c>
      <c r="BI119" s="387">
        <v>56</v>
      </c>
      <c r="BJ119" s="387">
        <v>89</v>
      </c>
      <c r="BK119" s="387">
        <v>83</v>
      </c>
      <c r="BL119" s="208">
        <f>SUM(BM119:BQ119)</f>
        <v>377</v>
      </c>
      <c r="BM119" s="387">
        <v>68</v>
      </c>
      <c r="BN119" s="387">
        <v>92</v>
      </c>
      <c r="BO119" s="387">
        <v>64</v>
      </c>
      <c r="BP119" s="387">
        <v>81</v>
      </c>
      <c r="BQ119" s="387">
        <v>72</v>
      </c>
      <c r="BR119" s="208">
        <f>SUM(BS119:BW119)</f>
        <v>389</v>
      </c>
      <c r="BS119" s="387">
        <v>68</v>
      </c>
      <c r="BT119" s="387">
        <v>70</v>
      </c>
      <c r="BU119" s="387">
        <v>82</v>
      </c>
      <c r="BV119" s="387">
        <v>79</v>
      </c>
      <c r="BW119" s="387">
        <v>90</v>
      </c>
      <c r="BX119" s="208">
        <f>SUM(BY119:CC119)</f>
        <v>433</v>
      </c>
      <c r="BY119" s="387">
        <v>89</v>
      </c>
      <c r="BZ119" s="387">
        <v>82</v>
      </c>
      <c r="CA119" s="387">
        <v>95</v>
      </c>
      <c r="CB119" s="387">
        <v>81</v>
      </c>
      <c r="CC119" s="387">
        <v>86</v>
      </c>
      <c r="CD119" s="208">
        <f>SUM(CE119:CI119)</f>
        <v>432</v>
      </c>
      <c r="CE119" s="387">
        <v>94</v>
      </c>
      <c r="CF119" s="387">
        <v>88</v>
      </c>
      <c r="CG119" s="387">
        <v>113</v>
      </c>
      <c r="CH119" s="387">
        <v>79</v>
      </c>
      <c r="CI119" s="387">
        <v>58</v>
      </c>
      <c r="CJ119" s="208">
        <f>SUM(CK119:CO119)</f>
        <v>270</v>
      </c>
      <c r="CK119" s="387">
        <v>66</v>
      </c>
      <c r="CL119" s="387">
        <v>59</v>
      </c>
      <c r="CM119" s="387">
        <v>53</v>
      </c>
      <c r="CN119" s="387">
        <v>54</v>
      </c>
      <c r="CO119" s="387">
        <v>38</v>
      </c>
      <c r="CP119" s="208">
        <f>SUM(CQ119:CU119)</f>
        <v>214</v>
      </c>
      <c r="CQ119" s="387">
        <v>49</v>
      </c>
      <c r="CR119" s="387">
        <v>47</v>
      </c>
      <c r="CS119" s="387">
        <v>31</v>
      </c>
      <c r="CT119" s="387">
        <v>49</v>
      </c>
      <c r="CU119" s="387">
        <v>38</v>
      </c>
      <c r="CV119" s="208">
        <f>SUM(CW119:DA119)</f>
        <v>87</v>
      </c>
      <c r="CW119" s="387">
        <v>21</v>
      </c>
      <c r="CX119" s="387">
        <v>17</v>
      </c>
      <c r="CY119" s="387">
        <v>22</v>
      </c>
      <c r="CZ119" s="387">
        <v>12</v>
      </c>
      <c r="DA119" s="387">
        <v>15</v>
      </c>
      <c r="DB119" s="208">
        <f>SUM(DC119:DG119)</f>
        <v>34</v>
      </c>
      <c r="DC119" s="387">
        <v>16</v>
      </c>
      <c r="DD119" s="387">
        <v>8</v>
      </c>
      <c r="DE119" s="387">
        <v>6</v>
      </c>
      <c r="DF119" s="387">
        <v>2</v>
      </c>
      <c r="DG119" s="387">
        <v>2</v>
      </c>
      <c r="DH119" s="208">
        <f>SUM(DI119:DM119)</f>
        <v>5</v>
      </c>
      <c r="DI119" s="387">
        <v>2</v>
      </c>
      <c r="DJ119" s="387">
        <v>1</v>
      </c>
      <c r="DK119" s="387">
        <v>1</v>
      </c>
      <c r="DL119" s="387">
        <v>1</v>
      </c>
      <c r="DM119" s="387">
        <v>0</v>
      </c>
      <c r="DN119" s="208">
        <f>SUM(DO119:DS119)</f>
        <v>0</v>
      </c>
      <c r="DO119" s="387">
        <v>0</v>
      </c>
      <c r="DP119" s="387">
        <v>0</v>
      </c>
      <c r="DQ119" s="387">
        <v>0</v>
      </c>
      <c r="DR119" s="387">
        <v>0</v>
      </c>
      <c r="DS119" s="387">
        <v>0</v>
      </c>
      <c r="DT119" s="393">
        <v>0</v>
      </c>
    </row>
    <row r="120" spans="1:124" s="298" customFormat="1" ht="16.2" customHeight="1" x14ac:dyDescent="0.2">
      <c r="A120" s="576"/>
      <c r="B120" s="381" t="s">
        <v>19</v>
      </c>
      <c r="C120" s="379">
        <f>SUM(D120,J120,P120,V120,AB120,AH120,AN120,AT120,AZ120,BF120,BL120,BR120,BX120,CD120,CJ120,CP120,CV120,DB120,DH120,DN120,DT120)</f>
        <v>5037</v>
      </c>
      <c r="D120" s="208">
        <f>SUM(E120:I120)</f>
        <v>148</v>
      </c>
      <c r="E120" s="387">
        <v>23</v>
      </c>
      <c r="F120" s="387">
        <v>26</v>
      </c>
      <c r="G120" s="387">
        <v>28</v>
      </c>
      <c r="H120" s="387">
        <v>42</v>
      </c>
      <c r="I120" s="387">
        <v>29</v>
      </c>
      <c r="J120" s="208">
        <f>SUM(K120:O120)</f>
        <v>167</v>
      </c>
      <c r="K120" s="387">
        <v>30</v>
      </c>
      <c r="L120" s="387">
        <v>26</v>
      </c>
      <c r="M120" s="387">
        <v>40</v>
      </c>
      <c r="N120" s="387">
        <v>38</v>
      </c>
      <c r="O120" s="387">
        <v>33</v>
      </c>
      <c r="P120" s="208">
        <f>SUM(Q120:U120)</f>
        <v>175</v>
      </c>
      <c r="Q120" s="387">
        <v>35</v>
      </c>
      <c r="R120" s="387">
        <v>27</v>
      </c>
      <c r="S120" s="387">
        <v>34</v>
      </c>
      <c r="T120" s="387">
        <v>35</v>
      </c>
      <c r="U120" s="387">
        <v>44</v>
      </c>
      <c r="V120" s="208">
        <f>SUM(W120:AA120)</f>
        <v>172</v>
      </c>
      <c r="W120" s="387">
        <v>35</v>
      </c>
      <c r="X120" s="387">
        <v>28</v>
      </c>
      <c r="Y120" s="387">
        <v>40</v>
      </c>
      <c r="Z120" s="387">
        <v>34</v>
      </c>
      <c r="AA120" s="387">
        <v>35</v>
      </c>
      <c r="AB120" s="208">
        <f>SUM(AC120:AG120)</f>
        <v>213</v>
      </c>
      <c r="AC120" s="387">
        <v>42</v>
      </c>
      <c r="AD120" s="387">
        <v>37</v>
      </c>
      <c r="AE120" s="387">
        <v>47</v>
      </c>
      <c r="AF120" s="387">
        <v>30</v>
      </c>
      <c r="AG120" s="387">
        <v>57</v>
      </c>
      <c r="AH120" s="208">
        <f>SUM(AI120:AM120)</f>
        <v>268</v>
      </c>
      <c r="AI120" s="387">
        <v>31</v>
      </c>
      <c r="AJ120" s="387">
        <v>47</v>
      </c>
      <c r="AK120" s="387">
        <v>66</v>
      </c>
      <c r="AL120" s="387">
        <v>58</v>
      </c>
      <c r="AM120" s="387">
        <v>66</v>
      </c>
      <c r="AN120" s="208">
        <f>SUM(AO120:AS120)</f>
        <v>339</v>
      </c>
      <c r="AO120" s="387">
        <v>63</v>
      </c>
      <c r="AP120" s="387">
        <v>82</v>
      </c>
      <c r="AQ120" s="387">
        <v>71</v>
      </c>
      <c r="AR120" s="387">
        <v>55</v>
      </c>
      <c r="AS120" s="387">
        <v>68</v>
      </c>
      <c r="AT120" s="208">
        <f>SUM(AU120:AY120)</f>
        <v>281</v>
      </c>
      <c r="AU120" s="387">
        <v>64</v>
      </c>
      <c r="AV120" s="387">
        <v>49</v>
      </c>
      <c r="AW120" s="387">
        <v>57</v>
      </c>
      <c r="AX120" s="387">
        <v>47</v>
      </c>
      <c r="AY120" s="387">
        <v>64</v>
      </c>
      <c r="AZ120" s="208">
        <f>SUM(BA120:BE120)</f>
        <v>333</v>
      </c>
      <c r="BA120" s="387">
        <v>73</v>
      </c>
      <c r="BB120" s="387">
        <v>88</v>
      </c>
      <c r="BC120" s="387">
        <v>58</v>
      </c>
      <c r="BD120" s="387">
        <v>66</v>
      </c>
      <c r="BE120" s="387">
        <v>48</v>
      </c>
      <c r="BF120" s="208">
        <f>SUM(BG120:BK120)</f>
        <v>298</v>
      </c>
      <c r="BG120" s="387">
        <v>63</v>
      </c>
      <c r="BH120" s="387">
        <v>52</v>
      </c>
      <c r="BI120" s="387">
        <v>67</v>
      </c>
      <c r="BJ120" s="387">
        <v>62</v>
      </c>
      <c r="BK120" s="387">
        <v>54</v>
      </c>
      <c r="BL120" s="208">
        <f>SUM(BM120:BQ120)</f>
        <v>384</v>
      </c>
      <c r="BM120" s="387">
        <v>76</v>
      </c>
      <c r="BN120" s="387">
        <v>73</v>
      </c>
      <c r="BO120" s="387">
        <v>71</v>
      </c>
      <c r="BP120" s="387">
        <v>87</v>
      </c>
      <c r="BQ120" s="387">
        <v>77</v>
      </c>
      <c r="BR120" s="208">
        <f>SUM(BS120:BW120)</f>
        <v>381</v>
      </c>
      <c r="BS120" s="387">
        <v>86</v>
      </c>
      <c r="BT120" s="387">
        <v>73</v>
      </c>
      <c r="BU120" s="387">
        <v>76</v>
      </c>
      <c r="BV120" s="387">
        <v>62</v>
      </c>
      <c r="BW120" s="387">
        <v>84</v>
      </c>
      <c r="BX120" s="208">
        <f>SUM(BY120:CC120)</f>
        <v>523</v>
      </c>
      <c r="BY120" s="387">
        <v>105</v>
      </c>
      <c r="BZ120" s="387">
        <v>108</v>
      </c>
      <c r="CA120" s="387">
        <v>104</v>
      </c>
      <c r="CB120" s="387">
        <v>111</v>
      </c>
      <c r="CC120" s="387">
        <v>95</v>
      </c>
      <c r="CD120" s="208">
        <f>SUM(CE120:CI120)</f>
        <v>464</v>
      </c>
      <c r="CE120" s="387">
        <v>110</v>
      </c>
      <c r="CF120" s="387">
        <v>107</v>
      </c>
      <c r="CG120" s="387">
        <v>99</v>
      </c>
      <c r="CH120" s="387">
        <v>76</v>
      </c>
      <c r="CI120" s="387">
        <v>72</v>
      </c>
      <c r="CJ120" s="208">
        <f>SUM(CK120:CO120)</f>
        <v>370</v>
      </c>
      <c r="CK120" s="387">
        <v>88</v>
      </c>
      <c r="CL120" s="387">
        <v>66</v>
      </c>
      <c r="CM120" s="387">
        <v>68</v>
      </c>
      <c r="CN120" s="387">
        <v>91</v>
      </c>
      <c r="CO120" s="387">
        <v>57</v>
      </c>
      <c r="CP120" s="208">
        <f>SUM(CQ120:CU120)</f>
        <v>221</v>
      </c>
      <c r="CQ120" s="387">
        <v>67</v>
      </c>
      <c r="CR120" s="387">
        <v>31</v>
      </c>
      <c r="CS120" s="387">
        <v>36</v>
      </c>
      <c r="CT120" s="387">
        <v>45</v>
      </c>
      <c r="CU120" s="387">
        <v>42</v>
      </c>
      <c r="CV120" s="208">
        <f>SUM(CW120:DA120)</f>
        <v>160</v>
      </c>
      <c r="CW120" s="387">
        <v>42</v>
      </c>
      <c r="CX120" s="387">
        <v>29</v>
      </c>
      <c r="CY120" s="387">
        <v>29</v>
      </c>
      <c r="CZ120" s="387">
        <v>27</v>
      </c>
      <c r="DA120" s="387">
        <v>33</v>
      </c>
      <c r="DB120" s="208">
        <f>SUM(DC120:DG120)</f>
        <v>95</v>
      </c>
      <c r="DC120" s="387">
        <v>27</v>
      </c>
      <c r="DD120" s="387">
        <v>20</v>
      </c>
      <c r="DE120" s="387">
        <v>19</v>
      </c>
      <c r="DF120" s="387">
        <v>20</v>
      </c>
      <c r="DG120" s="387">
        <v>9</v>
      </c>
      <c r="DH120" s="208">
        <f>SUM(DI120:DM120)</f>
        <v>40</v>
      </c>
      <c r="DI120" s="387">
        <v>7</v>
      </c>
      <c r="DJ120" s="387">
        <v>17</v>
      </c>
      <c r="DK120" s="387">
        <v>5</v>
      </c>
      <c r="DL120" s="387">
        <v>6</v>
      </c>
      <c r="DM120" s="387">
        <v>5</v>
      </c>
      <c r="DN120" s="208">
        <f>SUM(DO120:DS120)</f>
        <v>5</v>
      </c>
      <c r="DO120" s="387">
        <v>2</v>
      </c>
      <c r="DP120" s="387">
        <v>2</v>
      </c>
      <c r="DQ120" s="387">
        <v>0</v>
      </c>
      <c r="DR120" s="387">
        <v>1</v>
      </c>
      <c r="DS120" s="387">
        <v>0</v>
      </c>
      <c r="DT120" s="393">
        <v>0</v>
      </c>
    </row>
    <row r="121" spans="1:124" s="298" customFormat="1" ht="16.2" customHeight="1" x14ac:dyDescent="0.2">
      <c r="A121" s="564" t="s">
        <v>740</v>
      </c>
      <c r="B121" s="378" t="s">
        <v>17</v>
      </c>
      <c r="C121" s="379">
        <f t="shared" ref="C121:BN121" si="134">SUM(C122:C123)</f>
        <v>16634</v>
      </c>
      <c r="D121" s="208">
        <f t="shared" si="134"/>
        <v>467</v>
      </c>
      <c r="E121" s="208">
        <f t="shared" si="134"/>
        <v>99</v>
      </c>
      <c r="F121" s="208">
        <f t="shared" si="134"/>
        <v>102</v>
      </c>
      <c r="G121" s="208">
        <f t="shared" si="134"/>
        <v>87</v>
      </c>
      <c r="H121" s="208">
        <f t="shared" si="134"/>
        <v>97</v>
      </c>
      <c r="I121" s="208">
        <f t="shared" si="134"/>
        <v>82</v>
      </c>
      <c r="J121" s="208">
        <f t="shared" si="134"/>
        <v>575</v>
      </c>
      <c r="K121" s="208">
        <f t="shared" si="134"/>
        <v>116</v>
      </c>
      <c r="L121" s="208">
        <f t="shared" si="134"/>
        <v>121</v>
      </c>
      <c r="M121" s="208">
        <f t="shared" si="134"/>
        <v>112</v>
      </c>
      <c r="N121" s="208">
        <f t="shared" si="134"/>
        <v>110</v>
      </c>
      <c r="O121" s="208">
        <f t="shared" si="134"/>
        <v>116</v>
      </c>
      <c r="P121" s="208">
        <f t="shared" si="134"/>
        <v>590</v>
      </c>
      <c r="Q121" s="208">
        <f t="shared" si="134"/>
        <v>131</v>
      </c>
      <c r="R121" s="208">
        <f t="shared" si="134"/>
        <v>112</v>
      </c>
      <c r="S121" s="208">
        <f t="shared" si="134"/>
        <v>124</v>
      </c>
      <c r="T121" s="208">
        <f t="shared" si="134"/>
        <v>100</v>
      </c>
      <c r="U121" s="208">
        <f t="shared" si="134"/>
        <v>123</v>
      </c>
      <c r="V121" s="208">
        <f t="shared" si="134"/>
        <v>617</v>
      </c>
      <c r="W121" s="208">
        <f t="shared" si="134"/>
        <v>127</v>
      </c>
      <c r="X121" s="208">
        <f t="shared" si="134"/>
        <v>125</v>
      </c>
      <c r="Y121" s="208">
        <f t="shared" si="134"/>
        <v>119</v>
      </c>
      <c r="Z121" s="208">
        <f t="shared" si="134"/>
        <v>134</v>
      </c>
      <c r="AA121" s="208">
        <f t="shared" si="134"/>
        <v>112</v>
      </c>
      <c r="AB121" s="208">
        <f t="shared" si="134"/>
        <v>673</v>
      </c>
      <c r="AC121" s="208">
        <f t="shared" si="134"/>
        <v>117</v>
      </c>
      <c r="AD121" s="208">
        <f t="shared" si="134"/>
        <v>128</v>
      </c>
      <c r="AE121" s="208">
        <f t="shared" si="134"/>
        <v>140</v>
      </c>
      <c r="AF121" s="208">
        <f t="shared" si="134"/>
        <v>143</v>
      </c>
      <c r="AG121" s="208">
        <f t="shared" si="134"/>
        <v>145</v>
      </c>
      <c r="AH121" s="208">
        <f t="shared" si="134"/>
        <v>913</v>
      </c>
      <c r="AI121" s="208">
        <f t="shared" si="134"/>
        <v>181</v>
      </c>
      <c r="AJ121" s="208">
        <f t="shared" si="134"/>
        <v>188</v>
      </c>
      <c r="AK121" s="208">
        <f t="shared" si="134"/>
        <v>162</v>
      </c>
      <c r="AL121" s="208">
        <f t="shared" si="134"/>
        <v>185</v>
      </c>
      <c r="AM121" s="208">
        <f t="shared" si="134"/>
        <v>197</v>
      </c>
      <c r="AN121" s="208">
        <f t="shared" si="134"/>
        <v>994</v>
      </c>
      <c r="AO121" s="208">
        <f t="shared" si="134"/>
        <v>196</v>
      </c>
      <c r="AP121" s="208">
        <f t="shared" si="134"/>
        <v>209</v>
      </c>
      <c r="AQ121" s="208">
        <f t="shared" si="134"/>
        <v>183</v>
      </c>
      <c r="AR121" s="208">
        <f t="shared" si="134"/>
        <v>214</v>
      </c>
      <c r="AS121" s="208">
        <f t="shared" si="134"/>
        <v>192</v>
      </c>
      <c r="AT121" s="208">
        <f t="shared" si="134"/>
        <v>1109</v>
      </c>
      <c r="AU121" s="208">
        <f t="shared" si="134"/>
        <v>205</v>
      </c>
      <c r="AV121" s="208">
        <f t="shared" si="134"/>
        <v>213</v>
      </c>
      <c r="AW121" s="208">
        <f t="shared" si="134"/>
        <v>232</v>
      </c>
      <c r="AX121" s="208">
        <f t="shared" si="134"/>
        <v>214</v>
      </c>
      <c r="AY121" s="208">
        <f t="shared" si="134"/>
        <v>245</v>
      </c>
      <c r="AZ121" s="208">
        <f t="shared" si="134"/>
        <v>1213</v>
      </c>
      <c r="BA121" s="208">
        <f t="shared" si="134"/>
        <v>259</v>
      </c>
      <c r="BB121" s="208">
        <f t="shared" si="134"/>
        <v>287</v>
      </c>
      <c r="BC121" s="208">
        <f t="shared" si="134"/>
        <v>235</v>
      </c>
      <c r="BD121" s="208">
        <f t="shared" si="134"/>
        <v>220</v>
      </c>
      <c r="BE121" s="208">
        <f t="shared" si="134"/>
        <v>212</v>
      </c>
      <c r="BF121" s="208">
        <f t="shared" si="134"/>
        <v>1148</v>
      </c>
      <c r="BG121" s="208">
        <f t="shared" si="134"/>
        <v>223</v>
      </c>
      <c r="BH121" s="208">
        <f t="shared" si="134"/>
        <v>191</v>
      </c>
      <c r="BI121" s="208">
        <f t="shared" si="134"/>
        <v>234</v>
      </c>
      <c r="BJ121" s="208">
        <f t="shared" si="134"/>
        <v>225</v>
      </c>
      <c r="BK121" s="208">
        <f t="shared" si="134"/>
        <v>275</v>
      </c>
      <c r="BL121" s="208">
        <f t="shared" si="134"/>
        <v>1347</v>
      </c>
      <c r="BM121" s="208">
        <f t="shared" si="134"/>
        <v>232</v>
      </c>
      <c r="BN121" s="208">
        <f t="shared" si="134"/>
        <v>240</v>
      </c>
      <c r="BO121" s="208">
        <f t="shared" ref="BO121:DT121" si="135">SUM(BO122:BO123)</f>
        <v>287</v>
      </c>
      <c r="BP121" s="208">
        <f t="shared" si="135"/>
        <v>301</v>
      </c>
      <c r="BQ121" s="208">
        <f t="shared" si="135"/>
        <v>287</v>
      </c>
      <c r="BR121" s="208">
        <f t="shared" si="135"/>
        <v>1360</v>
      </c>
      <c r="BS121" s="208">
        <f t="shared" si="135"/>
        <v>252</v>
      </c>
      <c r="BT121" s="208">
        <f t="shared" si="135"/>
        <v>272</v>
      </c>
      <c r="BU121" s="208">
        <f t="shared" si="135"/>
        <v>274</v>
      </c>
      <c r="BV121" s="208">
        <f t="shared" si="135"/>
        <v>272</v>
      </c>
      <c r="BW121" s="208">
        <f t="shared" si="135"/>
        <v>290</v>
      </c>
      <c r="BX121" s="208">
        <f t="shared" si="135"/>
        <v>1665</v>
      </c>
      <c r="BY121" s="208">
        <f t="shared" si="135"/>
        <v>339</v>
      </c>
      <c r="BZ121" s="208">
        <f t="shared" si="135"/>
        <v>334</v>
      </c>
      <c r="CA121" s="208">
        <f t="shared" si="135"/>
        <v>350</v>
      </c>
      <c r="CB121" s="208">
        <f t="shared" si="135"/>
        <v>341</v>
      </c>
      <c r="CC121" s="208">
        <f t="shared" si="135"/>
        <v>301</v>
      </c>
      <c r="CD121" s="208">
        <f t="shared" si="135"/>
        <v>1435</v>
      </c>
      <c r="CE121" s="208">
        <f t="shared" si="135"/>
        <v>290</v>
      </c>
      <c r="CF121" s="208">
        <f t="shared" si="135"/>
        <v>292</v>
      </c>
      <c r="CG121" s="208">
        <f t="shared" si="135"/>
        <v>338</v>
      </c>
      <c r="CH121" s="208">
        <f t="shared" si="135"/>
        <v>257</v>
      </c>
      <c r="CI121" s="208">
        <f t="shared" si="135"/>
        <v>258</v>
      </c>
      <c r="CJ121" s="208">
        <f t="shared" si="135"/>
        <v>1107</v>
      </c>
      <c r="CK121" s="208">
        <f t="shared" si="135"/>
        <v>254</v>
      </c>
      <c r="CL121" s="208">
        <f t="shared" si="135"/>
        <v>206</v>
      </c>
      <c r="CM121" s="208">
        <f t="shared" si="135"/>
        <v>220</v>
      </c>
      <c r="CN121" s="208">
        <f t="shared" si="135"/>
        <v>199</v>
      </c>
      <c r="CO121" s="208">
        <f t="shared" si="135"/>
        <v>228</v>
      </c>
      <c r="CP121" s="208">
        <f t="shared" si="135"/>
        <v>709</v>
      </c>
      <c r="CQ121" s="208">
        <f t="shared" si="135"/>
        <v>190</v>
      </c>
      <c r="CR121" s="208">
        <f t="shared" si="135"/>
        <v>148</v>
      </c>
      <c r="CS121" s="208">
        <f t="shared" si="135"/>
        <v>103</v>
      </c>
      <c r="CT121" s="208">
        <f t="shared" si="135"/>
        <v>151</v>
      </c>
      <c r="CU121" s="208">
        <f t="shared" si="135"/>
        <v>117</v>
      </c>
      <c r="CV121" s="208">
        <f t="shared" si="135"/>
        <v>465</v>
      </c>
      <c r="CW121" s="208">
        <f t="shared" si="135"/>
        <v>120</v>
      </c>
      <c r="CX121" s="208">
        <f t="shared" si="135"/>
        <v>105</v>
      </c>
      <c r="CY121" s="208">
        <f t="shared" si="135"/>
        <v>88</v>
      </c>
      <c r="CZ121" s="208">
        <f t="shared" si="135"/>
        <v>81</v>
      </c>
      <c r="DA121" s="208">
        <f t="shared" si="135"/>
        <v>71</v>
      </c>
      <c r="DB121" s="208">
        <f t="shared" si="135"/>
        <v>171</v>
      </c>
      <c r="DC121" s="208">
        <f t="shared" si="135"/>
        <v>54</v>
      </c>
      <c r="DD121" s="208">
        <f t="shared" si="135"/>
        <v>31</v>
      </c>
      <c r="DE121" s="208">
        <f t="shared" si="135"/>
        <v>45</v>
      </c>
      <c r="DF121" s="208">
        <f t="shared" si="135"/>
        <v>19</v>
      </c>
      <c r="DG121" s="208">
        <f t="shared" si="135"/>
        <v>22</v>
      </c>
      <c r="DH121" s="208">
        <f t="shared" si="135"/>
        <v>63</v>
      </c>
      <c r="DI121" s="208">
        <f t="shared" si="135"/>
        <v>22</v>
      </c>
      <c r="DJ121" s="208">
        <f t="shared" si="135"/>
        <v>19</v>
      </c>
      <c r="DK121" s="208">
        <f t="shared" si="135"/>
        <v>10</v>
      </c>
      <c r="DL121" s="208">
        <f t="shared" si="135"/>
        <v>9</v>
      </c>
      <c r="DM121" s="208">
        <f t="shared" si="135"/>
        <v>3</v>
      </c>
      <c r="DN121" s="208">
        <f t="shared" si="135"/>
        <v>13</v>
      </c>
      <c r="DO121" s="208">
        <f t="shared" si="135"/>
        <v>6</v>
      </c>
      <c r="DP121" s="208">
        <f t="shared" si="135"/>
        <v>2</v>
      </c>
      <c r="DQ121" s="208">
        <f t="shared" si="135"/>
        <v>5</v>
      </c>
      <c r="DR121" s="208">
        <f t="shared" si="135"/>
        <v>0</v>
      </c>
      <c r="DS121" s="208">
        <f t="shared" si="135"/>
        <v>0</v>
      </c>
      <c r="DT121" s="208">
        <f t="shared" si="135"/>
        <v>0</v>
      </c>
    </row>
    <row r="122" spans="1:124" s="298" customFormat="1" ht="16.2" customHeight="1" x14ac:dyDescent="0.2">
      <c r="A122" s="576"/>
      <c r="B122" s="381" t="s">
        <v>18</v>
      </c>
      <c r="C122" s="379">
        <f>SUM(D122,J122,P122,V122,AB122,AH122,AN122,AT122,AZ122,BF122,BL122,BR122,BX122,CD122,CJ122,CP122,CV122,DB122,DH122,DN122,DT122)</f>
        <v>8270</v>
      </c>
      <c r="D122" s="208">
        <f>SUM(E122:I122)</f>
        <v>239</v>
      </c>
      <c r="E122" s="387">
        <v>59</v>
      </c>
      <c r="F122" s="387">
        <v>42</v>
      </c>
      <c r="G122" s="387">
        <v>49</v>
      </c>
      <c r="H122" s="387">
        <v>52</v>
      </c>
      <c r="I122" s="387">
        <v>37</v>
      </c>
      <c r="J122" s="208">
        <f>SUM(K122:O122)</f>
        <v>294</v>
      </c>
      <c r="K122" s="387">
        <v>60</v>
      </c>
      <c r="L122" s="387">
        <v>60</v>
      </c>
      <c r="M122" s="387">
        <v>54</v>
      </c>
      <c r="N122" s="387">
        <v>54</v>
      </c>
      <c r="O122" s="387">
        <v>66</v>
      </c>
      <c r="P122" s="208">
        <f>SUM(Q122:U122)</f>
        <v>305</v>
      </c>
      <c r="Q122" s="387">
        <v>67</v>
      </c>
      <c r="R122" s="387">
        <v>58</v>
      </c>
      <c r="S122" s="387">
        <v>70</v>
      </c>
      <c r="T122" s="387">
        <v>53</v>
      </c>
      <c r="U122" s="387">
        <v>57</v>
      </c>
      <c r="V122" s="208">
        <f>SUM(W122:AA122)</f>
        <v>315</v>
      </c>
      <c r="W122" s="387">
        <v>66</v>
      </c>
      <c r="X122" s="387">
        <v>64</v>
      </c>
      <c r="Y122" s="387">
        <v>63</v>
      </c>
      <c r="Z122" s="387">
        <v>66</v>
      </c>
      <c r="AA122" s="387">
        <v>56</v>
      </c>
      <c r="AB122" s="208">
        <f>SUM(AC122:AG122)</f>
        <v>366</v>
      </c>
      <c r="AC122" s="387">
        <v>71</v>
      </c>
      <c r="AD122" s="387">
        <v>66</v>
      </c>
      <c r="AE122" s="387">
        <v>78</v>
      </c>
      <c r="AF122" s="387">
        <v>73</v>
      </c>
      <c r="AG122" s="387">
        <v>78</v>
      </c>
      <c r="AH122" s="208">
        <f>SUM(AI122:AM122)</f>
        <v>479</v>
      </c>
      <c r="AI122" s="387">
        <v>104</v>
      </c>
      <c r="AJ122" s="387">
        <v>100</v>
      </c>
      <c r="AK122" s="387">
        <v>83</v>
      </c>
      <c r="AL122" s="387">
        <v>93</v>
      </c>
      <c r="AM122" s="387">
        <v>99</v>
      </c>
      <c r="AN122" s="208">
        <f>SUM(AO122:AS122)</f>
        <v>527</v>
      </c>
      <c r="AO122" s="387">
        <v>99</v>
      </c>
      <c r="AP122" s="387">
        <v>113</v>
      </c>
      <c r="AQ122" s="387">
        <v>89</v>
      </c>
      <c r="AR122" s="387">
        <v>120</v>
      </c>
      <c r="AS122" s="387">
        <v>106</v>
      </c>
      <c r="AT122" s="208">
        <f>SUM(AU122:AY122)</f>
        <v>607</v>
      </c>
      <c r="AU122" s="387">
        <v>104</v>
      </c>
      <c r="AV122" s="387">
        <v>114</v>
      </c>
      <c r="AW122" s="387">
        <v>131</v>
      </c>
      <c r="AX122" s="387">
        <v>128</v>
      </c>
      <c r="AY122" s="387">
        <v>130</v>
      </c>
      <c r="AZ122" s="208">
        <f>SUM(BA122:BE122)</f>
        <v>674</v>
      </c>
      <c r="BA122" s="387">
        <v>135</v>
      </c>
      <c r="BB122" s="387">
        <v>163</v>
      </c>
      <c r="BC122" s="387">
        <v>139</v>
      </c>
      <c r="BD122" s="387">
        <v>127</v>
      </c>
      <c r="BE122" s="387">
        <v>110</v>
      </c>
      <c r="BF122" s="208">
        <f>SUM(BG122:BK122)</f>
        <v>604</v>
      </c>
      <c r="BG122" s="387">
        <v>106</v>
      </c>
      <c r="BH122" s="387">
        <v>100</v>
      </c>
      <c r="BI122" s="387">
        <v>137</v>
      </c>
      <c r="BJ122" s="387">
        <v>109</v>
      </c>
      <c r="BK122" s="387">
        <v>152</v>
      </c>
      <c r="BL122" s="208">
        <f>SUM(BM122:BQ122)</f>
        <v>703</v>
      </c>
      <c r="BM122" s="387">
        <v>140</v>
      </c>
      <c r="BN122" s="387">
        <v>118</v>
      </c>
      <c r="BO122" s="387">
        <v>163</v>
      </c>
      <c r="BP122" s="387">
        <v>154</v>
      </c>
      <c r="BQ122" s="387">
        <v>128</v>
      </c>
      <c r="BR122" s="208">
        <f>SUM(BS122:BW122)</f>
        <v>669</v>
      </c>
      <c r="BS122" s="387">
        <v>118</v>
      </c>
      <c r="BT122" s="387">
        <v>142</v>
      </c>
      <c r="BU122" s="387">
        <v>145</v>
      </c>
      <c r="BV122" s="387">
        <v>134</v>
      </c>
      <c r="BW122" s="387">
        <v>130</v>
      </c>
      <c r="BX122" s="208">
        <f>SUM(BY122:CC122)</f>
        <v>754</v>
      </c>
      <c r="BY122" s="387">
        <v>156</v>
      </c>
      <c r="BZ122" s="387">
        <v>155</v>
      </c>
      <c r="CA122" s="387">
        <v>165</v>
      </c>
      <c r="CB122" s="387">
        <v>150</v>
      </c>
      <c r="CC122" s="387">
        <v>128</v>
      </c>
      <c r="CD122" s="208">
        <f>SUM(CE122:CI122)</f>
        <v>660</v>
      </c>
      <c r="CE122" s="387">
        <v>135</v>
      </c>
      <c r="CF122" s="387">
        <v>144</v>
      </c>
      <c r="CG122" s="387">
        <v>146</v>
      </c>
      <c r="CH122" s="387">
        <v>125</v>
      </c>
      <c r="CI122" s="387">
        <v>110</v>
      </c>
      <c r="CJ122" s="208">
        <f>SUM(CK122:CO122)</f>
        <v>498</v>
      </c>
      <c r="CK122" s="387">
        <v>121</v>
      </c>
      <c r="CL122" s="387">
        <v>88</v>
      </c>
      <c r="CM122" s="387">
        <v>96</v>
      </c>
      <c r="CN122" s="387">
        <v>89</v>
      </c>
      <c r="CO122" s="387">
        <v>104</v>
      </c>
      <c r="CP122" s="208">
        <f>SUM(CQ122:CU122)</f>
        <v>323</v>
      </c>
      <c r="CQ122" s="387">
        <v>85</v>
      </c>
      <c r="CR122" s="387">
        <v>68</v>
      </c>
      <c r="CS122" s="387">
        <v>51</v>
      </c>
      <c r="CT122" s="387">
        <v>73</v>
      </c>
      <c r="CU122" s="387">
        <v>46</v>
      </c>
      <c r="CV122" s="208">
        <f>SUM(CW122:DA122)</f>
        <v>179</v>
      </c>
      <c r="CW122" s="387">
        <v>46</v>
      </c>
      <c r="CX122" s="387">
        <v>40</v>
      </c>
      <c r="CY122" s="387">
        <v>33</v>
      </c>
      <c r="CZ122" s="387">
        <v>32</v>
      </c>
      <c r="DA122" s="387">
        <v>28</v>
      </c>
      <c r="DB122" s="208">
        <f>SUM(DC122:DG122)</f>
        <v>58</v>
      </c>
      <c r="DC122" s="387">
        <v>20</v>
      </c>
      <c r="DD122" s="387">
        <v>10</v>
      </c>
      <c r="DE122" s="387">
        <v>13</v>
      </c>
      <c r="DF122" s="387">
        <v>10</v>
      </c>
      <c r="DG122" s="387">
        <v>5</v>
      </c>
      <c r="DH122" s="208">
        <f>SUM(DI122:DM122)</f>
        <v>11</v>
      </c>
      <c r="DI122" s="387">
        <v>3</v>
      </c>
      <c r="DJ122" s="387">
        <v>4</v>
      </c>
      <c r="DK122" s="387">
        <v>2</v>
      </c>
      <c r="DL122" s="387">
        <v>1</v>
      </c>
      <c r="DM122" s="387">
        <v>1</v>
      </c>
      <c r="DN122" s="208">
        <f>SUM(DO122:DS122)</f>
        <v>5</v>
      </c>
      <c r="DO122" s="387">
        <v>2</v>
      </c>
      <c r="DP122" s="387">
        <v>1</v>
      </c>
      <c r="DQ122" s="387">
        <v>2</v>
      </c>
      <c r="DR122" s="387">
        <v>0</v>
      </c>
      <c r="DS122" s="387">
        <v>0</v>
      </c>
      <c r="DT122" s="393">
        <v>0</v>
      </c>
    </row>
    <row r="123" spans="1:124" s="298" customFormat="1" ht="16.2" customHeight="1" x14ac:dyDescent="0.2">
      <c r="A123" s="576"/>
      <c r="B123" s="381" t="s">
        <v>19</v>
      </c>
      <c r="C123" s="379">
        <f>SUM(D123,J123,P123,V123,AB123,AH123,AN123,AT123,AZ123,BF123,BL123,BR123,BX123,CD123,CJ123,CP123,CV123,DB123,DH123,DN123,DT123)</f>
        <v>8364</v>
      </c>
      <c r="D123" s="208">
        <f>SUM(E123:I123)</f>
        <v>228</v>
      </c>
      <c r="E123" s="387">
        <v>40</v>
      </c>
      <c r="F123" s="387">
        <v>60</v>
      </c>
      <c r="G123" s="387">
        <v>38</v>
      </c>
      <c r="H123" s="387">
        <v>45</v>
      </c>
      <c r="I123" s="387">
        <v>45</v>
      </c>
      <c r="J123" s="208">
        <f>SUM(K123:O123)</f>
        <v>281</v>
      </c>
      <c r="K123" s="387">
        <v>56</v>
      </c>
      <c r="L123" s="387">
        <v>61</v>
      </c>
      <c r="M123" s="387">
        <v>58</v>
      </c>
      <c r="N123" s="387">
        <v>56</v>
      </c>
      <c r="O123" s="387">
        <v>50</v>
      </c>
      <c r="P123" s="208">
        <f>SUM(Q123:U123)</f>
        <v>285</v>
      </c>
      <c r="Q123" s="387">
        <v>64</v>
      </c>
      <c r="R123" s="387">
        <v>54</v>
      </c>
      <c r="S123" s="387">
        <v>54</v>
      </c>
      <c r="T123" s="387">
        <v>47</v>
      </c>
      <c r="U123" s="387">
        <v>66</v>
      </c>
      <c r="V123" s="208">
        <f>SUM(W123:AA123)</f>
        <v>302</v>
      </c>
      <c r="W123" s="387">
        <v>61</v>
      </c>
      <c r="X123" s="387">
        <v>61</v>
      </c>
      <c r="Y123" s="387">
        <v>56</v>
      </c>
      <c r="Z123" s="387">
        <v>68</v>
      </c>
      <c r="AA123" s="387">
        <v>56</v>
      </c>
      <c r="AB123" s="208">
        <f>SUM(AC123:AG123)</f>
        <v>307</v>
      </c>
      <c r="AC123" s="387">
        <v>46</v>
      </c>
      <c r="AD123" s="387">
        <v>62</v>
      </c>
      <c r="AE123" s="387">
        <v>62</v>
      </c>
      <c r="AF123" s="387">
        <v>70</v>
      </c>
      <c r="AG123" s="387">
        <v>67</v>
      </c>
      <c r="AH123" s="208">
        <f>SUM(AI123:AM123)</f>
        <v>434</v>
      </c>
      <c r="AI123" s="387">
        <v>77</v>
      </c>
      <c r="AJ123" s="387">
        <v>88</v>
      </c>
      <c r="AK123" s="387">
        <v>79</v>
      </c>
      <c r="AL123" s="387">
        <v>92</v>
      </c>
      <c r="AM123" s="387">
        <v>98</v>
      </c>
      <c r="AN123" s="208">
        <f>SUM(AO123:AS123)</f>
        <v>467</v>
      </c>
      <c r="AO123" s="387">
        <v>97</v>
      </c>
      <c r="AP123" s="387">
        <v>96</v>
      </c>
      <c r="AQ123" s="387">
        <v>94</v>
      </c>
      <c r="AR123" s="387">
        <v>94</v>
      </c>
      <c r="AS123" s="387">
        <v>86</v>
      </c>
      <c r="AT123" s="208">
        <f>SUM(AU123:AY123)</f>
        <v>502</v>
      </c>
      <c r="AU123" s="387">
        <v>101</v>
      </c>
      <c r="AV123" s="387">
        <v>99</v>
      </c>
      <c r="AW123" s="387">
        <v>101</v>
      </c>
      <c r="AX123" s="387">
        <v>86</v>
      </c>
      <c r="AY123" s="387">
        <v>115</v>
      </c>
      <c r="AZ123" s="208">
        <f>SUM(BA123:BE123)</f>
        <v>539</v>
      </c>
      <c r="BA123" s="387">
        <v>124</v>
      </c>
      <c r="BB123" s="387">
        <v>124</v>
      </c>
      <c r="BC123" s="387">
        <v>96</v>
      </c>
      <c r="BD123" s="387">
        <v>93</v>
      </c>
      <c r="BE123" s="387">
        <v>102</v>
      </c>
      <c r="BF123" s="208">
        <f>SUM(BG123:BK123)</f>
        <v>544</v>
      </c>
      <c r="BG123" s="387">
        <v>117</v>
      </c>
      <c r="BH123" s="387">
        <v>91</v>
      </c>
      <c r="BI123" s="387">
        <v>97</v>
      </c>
      <c r="BJ123" s="387">
        <v>116</v>
      </c>
      <c r="BK123" s="387">
        <v>123</v>
      </c>
      <c r="BL123" s="208">
        <f>SUM(BM123:BQ123)</f>
        <v>644</v>
      </c>
      <c r="BM123" s="387">
        <v>92</v>
      </c>
      <c r="BN123" s="387">
        <v>122</v>
      </c>
      <c r="BO123" s="387">
        <v>124</v>
      </c>
      <c r="BP123" s="387">
        <v>147</v>
      </c>
      <c r="BQ123" s="387">
        <v>159</v>
      </c>
      <c r="BR123" s="208">
        <f>SUM(BS123:BW123)</f>
        <v>691</v>
      </c>
      <c r="BS123" s="387">
        <v>134</v>
      </c>
      <c r="BT123" s="387">
        <v>130</v>
      </c>
      <c r="BU123" s="387">
        <v>129</v>
      </c>
      <c r="BV123" s="387">
        <v>138</v>
      </c>
      <c r="BW123" s="387">
        <v>160</v>
      </c>
      <c r="BX123" s="208">
        <f>SUM(BY123:CC123)</f>
        <v>911</v>
      </c>
      <c r="BY123" s="387">
        <v>183</v>
      </c>
      <c r="BZ123" s="387">
        <v>179</v>
      </c>
      <c r="CA123" s="387">
        <v>185</v>
      </c>
      <c r="CB123" s="387">
        <v>191</v>
      </c>
      <c r="CC123" s="387">
        <v>173</v>
      </c>
      <c r="CD123" s="208">
        <f>SUM(CE123:CI123)</f>
        <v>775</v>
      </c>
      <c r="CE123" s="387">
        <v>155</v>
      </c>
      <c r="CF123" s="387">
        <v>148</v>
      </c>
      <c r="CG123" s="387">
        <v>192</v>
      </c>
      <c r="CH123" s="387">
        <v>132</v>
      </c>
      <c r="CI123" s="387">
        <v>148</v>
      </c>
      <c r="CJ123" s="208">
        <f>SUM(CK123:CO123)</f>
        <v>609</v>
      </c>
      <c r="CK123" s="387">
        <v>133</v>
      </c>
      <c r="CL123" s="387">
        <v>118</v>
      </c>
      <c r="CM123" s="387">
        <v>124</v>
      </c>
      <c r="CN123" s="387">
        <v>110</v>
      </c>
      <c r="CO123" s="387">
        <v>124</v>
      </c>
      <c r="CP123" s="208">
        <f>SUM(CQ123:CU123)</f>
        <v>386</v>
      </c>
      <c r="CQ123" s="387">
        <v>105</v>
      </c>
      <c r="CR123" s="387">
        <v>80</v>
      </c>
      <c r="CS123" s="387">
        <v>52</v>
      </c>
      <c r="CT123" s="387">
        <v>78</v>
      </c>
      <c r="CU123" s="387">
        <v>71</v>
      </c>
      <c r="CV123" s="208">
        <f>SUM(CW123:DA123)</f>
        <v>286</v>
      </c>
      <c r="CW123" s="387">
        <v>74</v>
      </c>
      <c r="CX123" s="387">
        <v>65</v>
      </c>
      <c r="CY123" s="387">
        <v>55</v>
      </c>
      <c r="CZ123" s="387">
        <v>49</v>
      </c>
      <c r="DA123" s="387">
        <v>43</v>
      </c>
      <c r="DB123" s="208">
        <f>SUM(DC123:DG123)</f>
        <v>113</v>
      </c>
      <c r="DC123" s="387">
        <v>34</v>
      </c>
      <c r="DD123" s="387">
        <v>21</v>
      </c>
      <c r="DE123" s="387">
        <v>32</v>
      </c>
      <c r="DF123" s="387">
        <v>9</v>
      </c>
      <c r="DG123" s="387">
        <v>17</v>
      </c>
      <c r="DH123" s="208">
        <f>SUM(DI123:DM123)</f>
        <v>52</v>
      </c>
      <c r="DI123" s="387">
        <v>19</v>
      </c>
      <c r="DJ123" s="387">
        <v>15</v>
      </c>
      <c r="DK123" s="387">
        <v>8</v>
      </c>
      <c r="DL123" s="387">
        <v>8</v>
      </c>
      <c r="DM123" s="387">
        <v>2</v>
      </c>
      <c r="DN123" s="208">
        <f>SUM(DO123:DS123)</f>
        <v>8</v>
      </c>
      <c r="DO123" s="387">
        <v>4</v>
      </c>
      <c r="DP123" s="387">
        <v>1</v>
      </c>
      <c r="DQ123" s="387">
        <v>3</v>
      </c>
      <c r="DR123" s="387">
        <v>0</v>
      </c>
      <c r="DS123" s="387">
        <v>0</v>
      </c>
      <c r="DT123" s="393">
        <v>0</v>
      </c>
    </row>
    <row r="124" spans="1:124" ht="16.2" customHeight="1" x14ac:dyDescent="0.2">
      <c r="A124" s="564" t="s">
        <v>81</v>
      </c>
      <c r="B124" s="378" t="s">
        <v>17</v>
      </c>
      <c r="C124" s="379">
        <f t="shared" ref="C124:BN124" si="136">SUM(C125:C126)</f>
        <v>5770</v>
      </c>
      <c r="D124" s="208">
        <f t="shared" si="136"/>
        <v>56</v>
      </c>
      <c r="E124" s="208">
        <f t="shared" si="136"/>
        <v>12</v>
      </c>
      <c r="F124" s="208">
        <f t="shared" si="136"/>
        <v>11</v>
      </c>
      <c r="G124" s="208">
        <f t="shared" si="136"/>
        <v>4</v>
      </c>
      <c r="H124" s="208">
        <f t="shared" si="136"/>
        <v>12</v>
      </c>
      <c r="I124" s="208">
        <f t="shared" si="136"/>
        <v>17</v>
      </c>
      <c r="J124" s="208">
        <f t="shared" si="136"/>
        <v>75</v>
      </c>
      <c r="K124" s="208">
        <f t="shared" si="136"/>
        <v>11</v>
      </c>
      <c r="L124" s="208">
        <f t="shared" si="136"/>
        <v>13</v>
      </c>
      <c r="M124" s="208">
        <f t="shared" si="136"/>
        <v>21</v>
      </c>
      <c r="N124" s="208">
        <f t="shared" si="136"/>
        <v>12</v>
      </c>
      <c r="O124" s="208">
        <f t="shared" si="136"/>
        <v>18</v>
      </c>
      <c r="P124" s="208">
        <f t="shared" si="136"/>
        <v>122</v>
      </c>
      <c r="Q124" s="208">
        <f t="shared" si="136"/>
        <v>25</v>
      </c>
      <c r="R124" s="208">
        <f t="shared" si="136"/>
        <v>20</v>
      </c>
      <c r="S124" s="208">
        <f t="shared" si="136"/>
        <v>20</v>
      </c>
      <c r="T124" s="208">
        <f t="shared" si="136"/>
        <v>24</v>
      </c>
      <c r="U124" s="208">
        <f t="shared" si="136"/>
        <v>33</v>
      </c>
      <c r="V124" s="208">
        <f t="shared" si="136"/>
        <v>165</v>
      </c>
      <c r="W124" s="208">
        <f t="shared" si="136"/>
        <v>36</v>
      </c>
      <c r="X124" s="208">
        <f t="shared" si="136"/>
        <v>28</v>
      </c>
      <c r="Y124" s="208">
        <f t="shared" si="136"/>
        <v>27</v>
      </c>
      <c r="Z124" s="208">
        <f t="shared" si="136"/>
        <v>39</v>
      </c>
      <c r="AA124" s="208">
        <f t="shared" si="136"/>
        <v>35</v>
      </c>
      <c r="AB124" s="208">
        <f t="shared" si="136"/>
        <v>221</v>
      </c>
      <c r="AC124" s="208">
        <f t="shared" si="136"/>
        <v>40</v>
      </c>
      <c r="AD124" s="208">
        <f t="shared" si="136"/>
        <v>42</v>
      </c>
      <c r="AE124" s="208">
        <f t="shared" si="136"/>
        <v>46</v>
      </c>
      <c r="AF124" s="208">
        <f t="shared" si="136"/>
        <v>51</v>
      </c>
      <c r="AG124" s="208">
        <f t="shared" si="136"/>
        <v>42</v>
      </c>
      <c r="AH124" s="208">
        <f t="shared" si="136"/>
        <v>257</v>
      </c>
      <c r="AI124" s="208">
        <f t="shared" si="136"/>
        <v>50</v>
      </c>
      <c r="AJ124" s="208">
        <f t="shared" si="136"/>
        <v>48</v>
      </c>
      <c r="AK124" s="208">
        <f t="shared" si="136"/>
        <v>50</v>
      </c>
      <c r="AL124" s="208">
        <f t="shared" si="136"/>
        <v>60</v>
      </c>
      <c r="AM124" s="208">
        <f t="shared" si="136"/>
        <v>49</v>
      </c>
      <c r="AN124" s="208">
        <f t="shared" si="136"/>
        <v>266</v>
      </c>
      <c r="AO124" s="208">
        <f t="shared" si="136"/>
        <v>53</v>
      </c>
      <c r="AP124" s="208">
        <f t="shared" si="136"/>
        <v>59</v>
      </c>
      <c r="AQ124" s="208">
        <f t="shared" si="136"/>
        <v>50</v>
      </c>
      <c r="AR124" s="208">
        <f t="shared" si="136"/>
        <v>60</v>
      </c>
      <c r="AS124" s="208">
        <f t="shared" si="136"/>
        <v>44</v>
      </c>
      <c r="AT124" s="208">
        <f t="shared" si="136"/>
        <v>220</v>
      </c>
      <c r="AU124" s="208">
        <f t="shared" si="136"/>
        <v>42</v>
      </c>
      <c r="AV124" s="208">
        <f t="shared" si="136"/>
        <v>36</v>
      </c>
      <c r="AW124" s="208">
        <f t="shared" si="136"/>
        <v>32</v>
      </c>
      <c r="AX124" s="208">
        <f t="shared" si="136"/>
        <v>50</v>
      </c>
      <c r="AY124" s="208">
        <f t="shared" si="136"/>
        <v>60</v>
      </c>
      <c r="AZ124" s="208">
        <f t="shared" si="136"/>
        <v>304</v>
      </c>
      <c r="BA124" s="208">
        <f t="shared" si="136"/>
        <v>54</v>
      </c>
      <c r="BB124" s="208">
        <f t="shared" si="136"/>
        <v>66</v>
      </c>
      <c r="BC124" s="208">
        <f t="shared" si="136"/>
        <v>61</v>
      </c>
      <c r="BD124" s="208">
        <f t="shared" si="136"/>
        <v>64</v>
      </c>
      <c r="BE124" s="208">
        <f t="shared" si="136"/>
        <v>59</v>
      </c>
      <c r="BF124" s="208">
        <f t="shared" si="136"/>
        <v>344</v>
      </c>
      <c r="BG124" s="208">
        <f t="shared" si="136"/>
        <v>58</v>
      </c>
      <c r="BH124" s="208">
        <f t="shared" si="136"/>
        <v>60</v>
      </c>
      <c r="BI124" s="208">
        <f t="shared" si="136"/>
        <v>66</v>
      </c>
      <c r="BJ124" s="208">
        <f t="shared" si="136"/>
        <v>78</v>
      </c>
      <c r="BK124" s="208">
        <f t="shared" si="136"/>
        <v>82</v>
      </c>
      <c r="BL124" s="208">
        <f t="shared" si="136"/>
        <v>447</v>
      </c>
      <c r="BM124" s="208">
        <f t="shared" si="136"/>
        <v>87</v>
      </c>
      <c r="BN124" s="208">
        <f t="shared" si="136"/>
        <v>91</v>
      </c>
      <c r="BO124" s="208">
        <f t="shared" ref="BO124:DT124" si="137">SUM(BO125:BO126)</f>
        <v>99</v>
      </c>
      <c r="BP124" s="208">
        <f t="shared" si="137"/>
        <v>85</v>
      </c>
      <c r="BQ124" s="208">
        <f t="shared" si="137"/>
        <v>85</v>
      </c>
      <c r="BR124" s="208">
        <f t="shared" si="137"/>
        <v>557</v>
      </c>
      <c r="BS124" s="208">
        <f t="shared" si="137"/>
        <v>107</v>
      </c>
      <c r="BT124" s="208">
        <f t="shared" si="137"/>
        <v>121</v>
      </c>
      <c r="BU124" s="208">
        <f t="shared" si="137"/>
        <v>120</v>
      </c>
      <c r="BV124" s="208">
        <f t="shared" si="137"/>
        <v>102</v>
      </c>
      <c r="BW124" s="208">
        <f t="shared" si="137"/>
        <v>107</v>
      </c>
      <c r="BX124" s="208">
        <f t="shared" si="137"/>
        <v>775</v>
      </c>
      <c r="BY124" s="208">
        <f t="shared" si="137"/>
        <v>143</v>
      </c>
      <c r="BZ124" s="208">
        <f t="shared" si="137"/>
        <v>152</v>
      </c>
      <c r="CA124" s="208">
        <f t="shared" si="137"/>
        <v>190</v>
      </c>
      <c r="CB124" s="208">
        <f t="shared" si="137"/>
        <v>136</v>
      </c>
      <c r="CC124" s="208">
        <f t="shared" si="137"/>
        <v>154</v>
      </c>
      <c r="CD124" s="208">
        <f t="shared" si="137"/>
        <v>664</v>
      </c>
      <c r="CE124" s="208">
        <f t="shared" si="137"/>
        <v>154</v>
      </c>
      <c r="CF124" s="208">
        <f t="shared" si="137"/>
        <v>133</v>
      </c>
      <c r="CG124" s="208">
        <f t="shared" si="137"/>
        <v>143</v>
      </c>
      <c r="CH124" s="208">
        <f t="shared" si="137"/>
        <v>127</v>
      </c>
      <c r="CI124" s="208">
        <f t="shared" si="137"/>
        <v>107</v>
      </c>
      <c r="CJ124" s="208">
        <f t="shared" si="137"/>
        <v>519</v>
      </c>
      <c r="CK124" s="208">
        <f t="shared" si="137"/>
        <v>124</v>
      </c>
      <c r="CL124" s="208">
        <f t="shared" si="137"/>
        <v>113</v>
      </c>
      <c r="CM124" s="208">
        <f t="shared" si="137"/>
        <v>97</v>
      </c>
      <c r="CN124" s="208">
        <f t="shared" si="137"/>
        <v>86</v>
      </c>
      <c r="CO124" s="208">
        <f t="shared" si="137"/>
        <v>99</v>
      </c>
      <c r="CP124" s="208">
        <f t="shared" si="137"/>
        <v>354</v>
      </c>
      <c r="CQ124" s="208">
        <f t="shared" si="137"/>
        <v>87</v>
      </c>
      <c r="CR124" s="208">
        <f t="shared" si="137"/>
        <v>73</v>
      </c>
      <c r="CS124" s="208">
        <f t="shared" si="137"/>
        <v>76</v>
      </c>
      <c r="CT124" s="208">
        <f t="shared" si="137"/>
        <v>73</v>
      </c>
      <c r="CU124" s="208">
        <f t="shared" si="137"/>
        <v>45</v>
      </c>
      <c r="CV124" s="208">
        <f t="shared" si="137"/>
        <v>256</v>
      </c>
      <c r="CW124" s="208">
        <f t="shared" si="137"/>
        <v>66</v>
      </c>
      <c r="CX124" s="208">
        <f t="shared" si="137"/>
        <v>57</v>
      </c>
      <c r="CY124" s="208">
        <f t="shared" si="137"/>
        <v>51</v>
      </c>
      <c r="CZ124" s="208">
        <f t="shared" si="137"/>
        <v>43</v>
      </c>
      <c r="DA124" s="208">
        <f t="shared" si="137"/>
        <v>39</v>
      </c>
      <c r="DB124" s="208">
        <f t="shared" si="137"/>
        <v>126</v>
      </c>
      <c r="DC124" s="208">
        <f t="shared" si="137"/>
        <v>35</v>
      </c>
      <c r="DD124" s="208">
        <f t="shared" si="137"/>
        <v>31</v>
      </c>
      <c r="DE124" s="208">
        <f t="shared" si="137"/>
        <v>25</v>
      </c>
      <c r="DF124" s="208">
        <f t="shared" si="137"/>
        <v>21</v>
      </c>
      <c r="DG124" s="208">
        <f t="shared" si="137"/>
        <v>14</v>
      </c>
      <c r="DH124" s="208">
        <f t="shared" si="137"/>
        <v>36</v>
      </c>
      <c r="DI124" s="208">
        <f t="shared" si="137"/>
        <v>10</v>
      </c>
      <c r="DJ124" s="208">
        <f t="shared" si="137"/>
        <v>10</v>
      </c>
      <c r="DK124" s="208">
        <f t="shared" si="137"/>
        <v>8</v>
      </c>
      <c r="DL124" s="208">
        <f t="shared" si="137"/>
        <v>5</v>
      </c>
      <c r="DM124" s="208">
        <f t="shared" si="137"/>
        <v>3</v>
      </c>
      <c r="DN124" s="208">
        <f t="shared" si="137"/>
        <v>6</v>
      </c>
      <c r="DO124" s="208">
        <f t="shared" si="137"/>
        <v>3</v>
      </c>
      <c r="DP124" s="208">
        <f t="shared" si="137"/>
        <v>1</v>
      </c>
      <c r="DQ124" s="208">
        <f t="shared" si="137"/>
        <v>2</v>
      </c>
      <c r="DR124" s="208">
        <f t="shared" si="137"/>
        <v>0</v>
      </c>
      <c r="DS124" s="208">
        <f t="shared" si="137"/>
        <v>0</v>
      </c>
      <c r="DT124" s="208">
        <f t="shared" si="137"/>
        <v>0</v>
      </c>
    </row>
    <row r="125" spans="1:124" ht="16.2" customHeight="1" x14ac:dyDescent="0.2">
      <c r="A125" s="576"/>
      <c r="B125" s="381" t="s">
        <v>18</v>
      </c>
      <c r="C125" s="379">
        <f>SUM(D125,J125,P125,V125,AB125,AH125,AN125,AT125,AZ125,BF125,BL125,BR125,BX125,CD125,CJ125,CP125,CV125,DB125,DH125,DN125,DT125)</f>
        <v>2921</v>
      </c>
      <c r="D125" s="208">
        <f>SUM(E125:I125)</f>
        <v>30</v>
      </c>
      <c r="E125" s="387">
        <v>8</v>
      </c>
      <c r="F125" s="387">
        <v>7</v>
      </c>
      <c r="G125" s="387">
        <v>2</v>
      </c>
      <c r="H125" s="387">
        <v>5</v>
      </c>
      <c r="I125" s="387">
        <v>8</v>
      </c>
      <c r="J125" s="208">
        <f>SUM(K125:O125)</f>
        <v>41</v>
      </c>
      <c r="K125" s="387">
        <v>6</v>
      </c>
      <c r="L125" s="387">
        <v>10</v>
      </c>
      <c r="M125" s="387">
        <v>12</v>
      </c>
      <c r="N125" s="387">
        <v>4</v>
      </c>
      <c r="O125" s="387">
        <v>9</v>
      </c>
      <c r="P125" s="208">
        <f>SUM(Q125:U125)</f>
        <v>69</v>
      </c>
      <c r="Q125" s="387">
        <v>13</v>
      </c>
      <c r="R125" s="387">
        <v>13</v>
      </c>
      <c r="S125" s="387">
        <v>12</v>
      </c>
      <c r="T125" s="387">
        <v>13</v>
      </c>
      <c r="U125" s="387">
        <v>18</v>
      </c>
      <c r="V125" s="208">
        <f>SUM(W125:AA125)</f>
        <v>83</v>
      </c>
      <c r="W125" s="387">
        <v>17</v>
      </c>
      <c r="X125" s="387">
        <v>14</v>
      </c>
      <c r="Y125" s="387">
        <v>11</v>
      </c>
      <c r="Z125" s="387">
        <v>21</v>
      </c>
      <c r="AA125" s="387">
        <v>20</v>
      </c>
      <c r="AB125" s="208">
        <f>SUM(AC125:AG125)</f>
        <v>125</v>
      </c>
      <c r="AC125" s="387">
        <v>17</v>
      </c>
      <c r="AD125" s="387">
        <v>30</v>
      </c>
      <c r="AE125" s="387">
        <v>24</v>
      </c>
      <c r="AF125" s="387">
        <v>32</v>
      </c>
      <c r="AG125" s="387">
        <v>22</v>
      </c>
      <c r="AH125" s="208">
        <f>SUM(AI125:AM125)</f>
        <v>149</v>
      </c>
      <c r="AI125" s="387">
        <v>30</v>
      </c>
      <c r="AJ125" s="387">
        <v>31</v>
      </c>
      <c r="AK125" s="387">
        <v>27</v>
      </c>
      <c r="AL125" s="387">
        <v>34</v>
      </c>
      <c r="AM125" s="387">
        <v>27</v>
      </c>
      <c r="AN125" s="208">
        <f>SUM(AO125:AS125)</f>
        <v>162</v>
      </c>
      <c r="AO125" s="387">
        <v>35</v>
      </c>
      <c r="AP125" s="387">
        <v>30</v>
      </c>
      <c r="AQ125" s="387">
        <v>29</v>
      </c>
      <c r="AR125" s="387">
        <v>39</v>
      </c>
      <c r="AS125" s="387">
        <v>29</v>
      </c>
      <c r="AT125" s="208">
        <f>SUM(AU125:AY125)</f>
        <v>128</v>
      </c>
      <c r="AU125" s="387">
        <v>28</v>
      </c>
      <c r="AV125" s="387">
        <v>21</v>
      </c>
      <c r="AW125" s="387">
        <v>11</v>
      </c>
      <c r="AX125" s="387">
        <v>31</v>
      </c>
      <c r="AY125" s="387">
        <v>37</v>
      </c>
      <c r="AZ125" s="208">
        <f>SUM(BA125:BE125)</f>
        <v>175</v>
      </c>
      <c r="BA125" s="387">
        <v>35</v>
      </c>
      <c r="BB125" s="387">
        <v>37</v>
      </c>
      <c r="BC125" s="387">
        <v>35</v>
      </c>
      <c r="BD125" s="387">
        <v>38</v>
      </c>
      <c r="BE125" s="387">
        <v>30</v>
      </c>
      <c r="BF125" s="208">
        <f>SUM(BG125:BK125)</f>
        <v>202</v>
      </c>
      <c r="BG125" s="387">
        <v>35</v>
      </c>
      <c r="BH125" s="387">
        <v>33</v>
      </c>
      <c r="BI125" s="387">
        <v>35</v>
      </c>
      <c r="BJ125" s="387">
        <v>50</v>
      </c>
      <c r="BK125" s="387">
        <v>49</v>
      </c>
      <c r="BL125" s="208">
        <f>SUM(BM125:BQ125)</f>
        <v>247</v>
      </c>
      <c r="BM125" s="387">
        <v>50</v>
      </c>
      <c r="BN125" s="387">
        <v>48</v>
      </c>
      <c r="BO125" s="387">
        <v>55</v>
      </c>
      <c r="BP125" s="387">
        <v>53</v>
      </c>
      <c r="BQ125" s="387">
        <v>41</v>
      </c>
      <c r="BR125" s="208">
        <f>SUM(BS125:BW125)</f>
        <v>289</v>
      </c>
      <c r="BS125" s="387">
        <v>57</v>
      </c>
      <c r="BT125" s="387">
        <v>75</v>
      </c>
      <c r="BU125" s="387">
        <v>60</v>
      </c>
      <c r="BV125" s="387">
        <v>43</v>
      </c>
      <c r="BW125" s="387">
        <v>54</v>
      </c>
      <c r="BX125" s="208">
        <f>SUM(BY125:CC125)</f>
        <v>360</v>
      </c>
      <c r="BY125" s="387">
        <v>55</v>
      </c>
      <c r="BZ125" s="387">
        <v>71</v>
      </c>
      <c r="CA125" s="387">
        <v>85</v>
      </c>
      <c r="CB125" s="387">
        <v>74</v>
      </c>
      <c r="CC125" s="387">
        <v>75</v>
      </c>
      <c r="CD125" s="208">
        <f>SUM(CE125:CI125)</f>
        <v>322</v>
      </c>
      <c r="CE125" s="387">
        <v>78</v>
      </c>
      <c r="CF125" s="387">
        <v>59</v>
      </c>
      <c r="CG125" s="387">
        <v>71</v>
      </c>
      <c r="CH125" s="387">
        <v>58</v>
      </c>
      <c r="CI125" s="387">
        <v>56</v>
      </c>
      <c r="CJ125" s="208">
        <f>SUM(CK125:CO125)</f>
        <v>224</v>
      </c>
      <c r="CK125" s="387">
        <v>58</v>
      </c>
      <c r="CL125" s="387">
        <v>51</v>
      </c>
      <c r="CM125" s="387">
        <v>33</v>
      </c>
      <c r="CN125" s="387">
        <v>40</v>
      </c>
      <c r="CO125" s="387">
        <v>42</v>
      </c>
      <c r="CP125" s="208">
        <f>SUM(CQ125:CU125)</f>
        <v>149</v>
      </c>
      <c r="CQ125" s="387">
        <v>29</v>
      </c>
      <c r="CR125" s="387">
        <v>39</v>
      </c>
      <c r="CS125" s="387">
        <v>28</v>
      </c>
      <c r="CT125" s="387">
        <v>30</v>
      </c>
      <c r="CU125" s="387">
        <v>23</v>
      </c>
      <c r="CV125" s="208">
        <f>SUM(CW125:DA125)</f>
        <v>104</v>
      </c>
      <c r="CW125" s="387">
        <v>28</v>
      </c>
      <c r="CX125" s="387">
        <v>24</v>
      </c>
      <c r="CY125" s="387">
        <v>23</v>
      </c>
      <c r="CZ125" s="387">
        <v>20</v>
      </c>
      <c r="DA125" s="387">
        <v>9</v>
      </c>
      <c r="DB125" s="208">
        <f>SUM(DC125:DG125)</f>
        <v>48</v>
      </c>
      <c r="DC125" s="387">
        <v>16</v>
      </c>
      <c r="DD125" s="387">
        <v>13</v>
      </c>
      <c r="DE125" s="387">
        <v>11</v>
      </c>
      <c r="DF125" s="387">
        <v>4</v>
      </c>
      <c r="DG125" s="387">
        <v>4</v>
      </c>
      <c r="DH125" s="208">
        <f>SUM(DI125:DM125)</f>
        <v>13</v>
      </c>
      <c r="DI125" s="387">
        <v>4</v>
      </c>
      <c r="DJ125" s="387">
        <v>2</v>
      </c>
      <c r="DK125" s="387">
        <v>5</v>
      </c>
      <c r="DL125" s="387">
        <v>2</v>
      </c>
      <c r="DM125" s="387">
        <v>0</v>
      </c>
      <c r="DN125" s="208">
        <f>SUM(DO125:DS125)</f>
        <v>1</v>
      </c>
      <c r="DO125" s="387">
        <v>1</v>
      </c>
      <c r="DP125" s="387">
        <v>0</v>
      </c>
      <c r="DQ125" s="387">
        <v>0</v>
      </c>
      <c r="DR125" s="387">
        <v>0</v>
      </c>
      <c r="DS125" s="387">
        <v>0</v>
      </c>
      <c r="DT125" s="393">
        <v>0</v>
      </c>
    </row>
    <row r="126" spans="1:124" ht="16.2" customHeight="1" x14ac:dyDescent="0.2">
      <c r="A126" s="576"/>
      <c r="B126" s="381" t="s">
        <v>19</v>
      </c>
      <c r="C126" s="379">
        <f>SUM(D126,J126,P126,V126,AB126,AH126,AN126,AT126,AZ126,BF126,BL126,BR126,BX126,CD126,CJ126,CP126,CV126,DB126,DH126,DN126,DT126)</f>
        <v>2849</v>
      </c>
      <c r="D126" s="208">
        <f>SUM(E126:I126)</f>
        <v>26</v>
      </c>
      <c r="E126" s="387">
        <v>4</v>
      </c>
      <c r="F126" s="387">
        <v>4</v>
      </c>
      <c r="G126" s="387">
        <v>2</v>
      </c>
      <c r="H126" s="387">
        <v>7</v>
      </c>
      <c r="I126" s="387">
        <v>9</v>
      </c>
      <c r="J126" s="208">
        <f>SUM(K126:O126)</f>
        <v>34</v>
      </c>
      <c r="K126" s="387">
        <v>5</v>
      </c>
      <c r="L126" s="387">
        <v>3</v>
      </c>
      <c r="M126" s="387">
        <v>9</v>
      </c>
      <c r="N126" s="387">
        <v>8</v>
      </c>
      <c r="O126" s="387">
        <v>9</v>
      </c>
      <c r="P126" s="208">
        <f>SUM(Q126:U126)</f>
        <v>53</v>
      </c>
      <c r="Q126" s="387">
        <v>12</v>
      </c>
      <c r="R126" s="387">
        <v>7</v>
      </c>
      <c r="S126" s="387">
        <v>8</v>
      </c>
      <c r="T126" s="387">
        <v>11</v>
      </c>
      <c r="U126" s="387">
        <v>15</v>
      </c>
      <c r="V126" s="208">
        <f>SUM(W126:AA126)</f>
        <v>82</v>
      </c>
      <c r="W126" s="387">
        <v>19</v>
      </c>
      <c r="X126" s="387">
        <v>14</v>
      </c>
      <c r="Y126" s="387">
        <v>16</v>
      </c>
      <c r="Z126" s="387">
        <v>18</v>
      </c>
      <c r="AA126" s="387">
        <v>15</v>
      </c>
      <c r="AB126" s="208">
        <f>SUM(AC126:AG126)</f>
        <v>96</v>
      </c>
      <c r="AC126" s="387">
        <v>23</v>
      </c>
      <c r="AD126" s="387">
        <v>12</v>
      </c>
      <c r="AE126" s="387">
        <v>22</v>
      </c>
      <c r="AF126" s="387">
        <v>19</v>
      </c>
      <c r="AG126" s="387">
        <v>20</v>
      </c>
      <c r="AH126" s="208">
        <f>SUM(AI126:AM126)</f>
        <v>108</v>
      </c>
      <c r="AI126" s="387">
        <v>20</v>
      </c>
      <c r="AJ126" s="387">
        <v>17</v>
      </c>
      <c r="AK126" s="387">
        <v>23</v>
      </c>
      <c r="AL126" s="387">
        <v>26</v>
      </c>
      <c r="AM126" s="387">
        <v>22</v>
      </c>
      <c r="AN126" s="208">
        <f>SUM(AO126:AS126)</f>
        <v>104</v>
      </c>
      <c r="AO126" s="387">
        <v>18</v>
      </c>
      <c r="AP126" s="387">
        <v>29</v>
      </c>
      <c r="AQ126" s="387">
        <v>21</v>
      </c>
      <c r="AR126" s="387">
        <v>21</v>
      </c>
      <c r="AS126" s="387">
        <v>15</v>
      </c>
      <c r="AT126" s="208">
        <f>SUM(AU126:AY126)</f>
        <v>92</v>
      </c>
      <c r="AU126" s="387">
        <v>14</v>
      </c>
      <c r="AV126" s="387">
        <v>15</v>
      </c>
      <c r="AW126" s="387">
        <v>21</v>
      </c>
      <c r="AX126" s="387">
        <v>19</v>
      </c>
      <c r="AY126" s="387">
        <v>23</v>
      </c>
      <c r="AZ126" s="208">
        <f>SUM(BA126:BE126)</f>
        <v>129</v>
      </c>
      <c r="BA126" s="387">
        <v>19</v>
      </c>
      <c r="BB126" s="387">
        <v>29</v>
      </c>
      <c r="BC126" s="387">
        <v>26</v>
      </c>
      <c r="BD126" s="387">
        <v>26</v>
      </c>
      <c r="BE126" s="387">
        <v>29</v>
      </c>
      <c r="BF126" s="208">
        <f>SUM(BG126:BK126)</f>
        <v>142</v>
      </c>
      <c r="BG126" s="387">
        <v>23</v>
      </c>
      <c r="BH126" s="387">
        <v>27</v>
      </c>
      <c r="BI126" s="387">
        <v>31</v>
      </c>
      <c r="BJ126" s="387">
        <v>28</v>
      </c>
      <c r="BK126" s="387">
        <v>33</v>
      </c>
      <c r="BL126" s="208">
        <f>SUM(BM126:BQ126)</f>
        <v>200</v>
      </c>
      <c r="BM126" s="387">
        <v>37</v>
      </c>
      <c r="BN126" s="387">
        <v>43</v>
      </c>
      <c r="BO126" s="387">
        <v>44</v>
      </c>
      <c r="BP126" s="387">
        <v>32</v>
      </c>
      <c r="BQ126" s="387">
        <v>44</v>
      </c>
      <c r="BR126" s="208">
        <f>SUM(BS126:BW126)</f>
        <v>268</v>
      </c>
      <c r="BS126" s="387">
        <v>50</v>
      </c>
      <c r="BT126" s="387">
        <v>46</v>
      </c>
      <c r="BU126" s="387">
        <v>60</v>
      </c>
      <c r="BV126" s="387">
        <v>59</v>
      </c>
      <c r="BW126" s="387">
        <v>53</v>
      </c>
      <c r="BX126" s="208">
        <f>SUM(BY126:CC126)</f>
        <v>415</v>
      </c>
      <c r="BY126" s="387">
        <v>88</v>
      </c>
      <c r="BZ126" s="387">
        <v>81</v>
      </c>
      <c r="CA126" s="387">
        <v>105</v>
      </c>
      <c r="CB126" s="387">
        <v>62</v>
      </c>
      <c r="CC126" s="387">
        <v>79</v>
      </c>
      <c r="CD126" s="208">
        <f>SUM(CE126:CI126)</f>
        <v>342</v>
      </c>
      <c r="CE126" s="387">
        <v>76</v>
      </c>
      <c r="CF126" s="387">
        <v>74</v>
      </c>
      <c r="CG126" s="387">
        <v>72</v>
      </c>
      <c r="CH126" s="387">
        <v>69</v>
      </c>
      <c r="CI126" s="387">
        <v>51</v>
      </c>
      <c r="CJ126" s="208">
        <f>SUM(CK126:CO126)</f>
        <v>295</v>
      </c>
      <c r="CK126" s="387">
        <v>66</v>
      </c>
      <c r="CL126" s="387">
        <v>62</v>
      </c>
      <c r="CM126" s="387">
        <v>64</v>
      </c>
      <c r="CN126" s="387">
        <v>46</v>
      </c>
      <c r="CO126" s="387">
        <v>57</v>
      </c>
      <c r="CP126" s="208">
        <f>SUM(CQ126:CU126)</f>
        <v>205</v>
      </c>
      <c r="CQ126" s="387">
        <v>58</v>
      </c>
      <c r="CR126" s="387">
        <v>34</v>
      </c>
      <c r="CS126" s="387">
        <v>48</v>
      </c>
      <c r="CT126" s="387">
        <v>43</v>
      </c>
      <c r="CU126" s="387">
        <v>22</v>
      </c>
      <c r="CV126" s="208">
        <f>SUM(CW126:DA126)</f>
        <v>152</v>
      </c>
      <c r="CW126" s="387">
        <v>38</v>
      </c>
      <c r="CX126" s="387">
        <v>33</v>
      </c>
      <c r="CY126" s="387">
        <v>28</v>
      </c>
      <c r="CZ126" s="387">
        <v>23</v>
      </c>
      <c r="DA126" s="387">
        <v>30</v>
      </c>
      <c r="DB126" s="208">
        <f>SUM(DC126:DG126)</f>
        <v>78</v>
      </c>
      <c r="DC126" s="387">
        <v>19</v>
      </c>
      <c r="DD126" s="387">
        <v>18</v>
      </c>
      <c r="DE126" s="387">
        <v>14</v>
      </c>
      <c r="DF126" s="387">
        <v>17</v>
      </c>
      <c r="DG126" s="387">
        <v>10</v>
      </c>
      <c r="DH126" s="208">
        <f>SUM(DI126:DM126)</f>
        <v>23</v>
      </c>
      <c r="DI126" s="387">
        <v>6</v>
      </c>
      <c r="DJ126" s="387">
        <v>8</v>
      </c>
      <c r="DK126" s="387">
        <v>3</v>
      </c>
      <c r="DL126" s="387">
        <v>3</v>
      </c>
      <c r="DM126" s="387">
        <v>3</v>
      </c>
      <c r="DN126" s="208">
        <f>SUM(DO126:DS126)</f>
        <v>5</v>
      </c>
      <c r="DO126" s="387">
        <v>2</v>
      </c>
      <c r="DP126" s="387">
        <v>1</v>
      </c>
      <c r="DQ126" s="387">
        <v>2</v>
      </c>
      <c r="DR126" s="387">
        <v>0</v>
      </c>
      <c r="DS126" s="387">
        <v>0</v>
      </c>
      <c r="DT126" s="393">
        <v>0</v>
      </c>
    </row>
    <row r="127" spans="1:124" ht="16.2" customHeight="1" x14ac:dyDescent="0.2">
      <c r="A127" s="564" t="s">
        <v>82</v>
      </c>
      <c r="B127" s="378" t="s">
        <v>17</v>
      </c>
      <c r="C127" s="379">
        <f t="shared" ref="C127:BN127" si="138">SUM(C128:C129)</f>
        <v>10785</v>
      </c>
      <c r="D127" s="208">
        <f t="shared" si="138"/>
        <v>162</v>
      </c>
      <c r="E127" s="208">
        <f t="shared" si="138"/>
        <v>26</v>
      </c>
      <c r="F127" s="208">
        <f t="shared" si="138"/>
        <v>30</v>
      </c>
      <c r="G127" s="208">
        <f t="shared" si="138"/>
        <v>27</v>
      </c>
      <c r="H127" s="208">
        <f t="shared" si="138"/>
        <v>32</v>
      </c>
      <c r="I127" s="208">
        <f t="shared" si="138"/>
        <v>47</v>
      </c>
      <c r="J127" s="208">
        <f t="shared" si="138"/>
        <v>300</v>
      </c>
      <c r="K127" s="208">
        <f t="shared" si="138"/>
        <v>41</v>
      </c>
      <c r="L127" s="208">
        <f t="shared" si="138"/>
        <v>57</v>
      </c>
      <c r="M127" s="208">
        <f t="shared" si="138"/>
        <v>68</v>
      </c>
      <c r="N127" s="208">
        <f t="shared" si="138"/>
        <v>70</v>
      </c>
      <c r="O127" s="208">
        <f t="shared" si="138"/>
        <v>64</v>
      </c>
      <c r="P127" s="208">
        <f t="shared" si="138"/>
        <v>431</v>
      </c>
      <c r="Q127" s="208">
        <f t="shared" si="138"/>
        <v>85</v>
      </c>
      <c r="R127" s="208">
        <f t="shared" si="138"/>
        <v>81</v>
      </c>
      <c r="S127" s="208">
        <f t="shared" si="138"/>
        <v>89</v>
      </c>
      <c r="T127" s="208">
        <f t="shared" si="138"/>
        <v>87</v>
      </c>
      <c r="U127" s="208">
        <f t="shared" si="138"/>
        <v>89</v>
      </c>
      <c r="V127" s="208">
        <f t="shared" si="138"/>
        <v>382</v>
      </c>
      <c r="W127" s="208">
        <f t="shared" si="138"/>
        <v>73</v>
      </c>
      <c r="X127" s="208">
        <f t="shared" si="138"/>
        <v>71</v>
      </c>
      <c r="Y127" s="208">
        <f t="shared" si="138"/>
        <v>80</v>
      </c>
      <c r="Z127" s="208">
        <f t="shared" si="138"/>
        <v>82</v>
      </c>
      <c r="AA127" s="208">
        <f t="shared" si="138"/>
        <v>76</v>
      </c>
      <c r="AB127" s="208">
        <f t="shared" si="138"/>
        <v>483</v>
      </c>
      <c r="AC127" s="208">
        <f t="shared" si="138"/>
        <v>80</v>
      </c>
      <c r="AD127" s="208">
        <f t="shared" si="138"/>
        <v>91</v>
      </c>
      <c r="AE127" s="208">
        <f t="shared" si="138"/>
        <v>110</v>
      </c>
      <c r="AF127" s="208">
        <f t="shared" si="138"/>
        <v>77</v>
      </c>
      <c r="AG127" s="208">
        <f t="shared" si="138"/>
        <v>125</v>
      </c>
      <c r="AH127" s="208">
        <f t="shared" si="138"/>
        <v>670</v>
      </c>
      <c r="AI127" s="208">
        <f t="shared" si="138"/>
        <v>122</v>
      </c>
      <c r="AJ127" s="208">
        <f t="shared" si="138"/>
        <v>135</v>
      </c>
      <c r="AK127" s="208">
        <f t="shared" si="138"/>
        <v>135</v>
      </c>
      <c r="AL127" s="208">
        <f t="shared" si="138"/>
        <v>141</v>
      </c>
      <c r="AM127" s="208">
        <f t="shared" si="138"/>
        <v>137</v>
      </c>
      <c r="AN127" s="208">
        <f t="shared" si="138"/>
        <v>544</v>
      </c>
      <c r="AO127" s="208">
        <f t="shared" si="138"/>
        <v>121</v>
      </c>
      <c r="AP127" s="208">
        <f t="shared" si="138"/>
        <v>111</v>
      </c>
      <c r="AQ127" s="208">
        <f t="shared" si="138"/>
        <v>103</v>
      </c>
      <c r="AR127" s="208">
        <f t="shared" si="138"/>
        <v>103</v>
      </c>
      <c r="AS127" s="208">
        <f t="shared" si="138"/>
        <v>106</v>
      </c>
      <c r="AT127" s="208">
        <f t="shared" si="138"/>
        <v>587</v>
      </c>
      <c r="AU127" s="208">
        <f t="shared" si="138"/>
        <v>107</v>
      </c>
      <c r="AV127" s="208">
        <f t="shared" si="138"/>
        <v>113</v>
      </c>
      <c r="AW127" s="208">
        <f t="shared" si="138"/>
        <v>108</v>
      </c>
      <c r="AX127" s="208">
        <f t="shared" si="138"/>
        <v>127</v>
      </c>
      <c r="AY127" s="208">
        <f t="shared" si="138"/>
        <v>132</v>
      </c>
      <c r="AZ127" s="208">
        <f t="shared" si="138"/>
        <v>791</v>
      </c>
      <c r="BA127" s="208">
        <f t="shared" si="138"/>
        <v>164</v>
      </c>
      <c r="BB127" s="208">
        <f t="shared" si="138"/>
        <v>168</v>
      </c>
      <c r="BC127" s="208">
        <f t="shared" si="138"/>
        <v>148</v>
      </c>
      <c r="BD127" s="208">
        <f t="shared" si="138"/>
        <v>163</v>
      </c>
      <c r="BE127" s="208">
        <f t="shared" si="138"/>
        <v>148</v>
      </c>
      <c r="BF127" s="208">
        <f t="shared" si="138"/>
        <v>762</v>
      </c>
      <c r="BG127" s="208">
        <f t="shared" si="138"/>
        <v>136</v>
      </c>
      <c r="BH127" s="208">
        <f t="shared" si="138"/>
        <v>137</v>
      </c>
      <c r="BI127" s="208">
        <f t="shared" si="138"/>
        <v>156</v>
      </c>
      <c r="BJ127" s="208">
        <f t="shared" si="138"/>
        <v>167</v>
      </c>
      <c r="BK127" s="208">
        <f t="shared" si="138"/>
        <v>166</v>
      </c>
      <c r="BL127" s="208">
        <f t="shared" si="138"/>
        <v>925</v>
      </c>
      <c r="BM127" s="208">
        <f t="shared" si="138"/>
        <v>173</v>
      </c>
      <c r="BN127" s="208">
        <f t="shared" si="138"/>
        <v>174</v>
      </c>
      <c r="BO127" s="208">
        <f t="shared" ref="BO127:DT127" si="139">SUM(BO128:BO129)</f>
        <v>212</v>
      </c>
      <c r="BP127" s="208">
        <f t="shared" si="139"/>
        <v>178</v>
      </c>
      <c r="BQ127" s="208">
        <f t="shared" si="139"/>
        <v>188</v>
      </c>
      <c r="BR127" s="208">
        <f t="shared" si="139"/>
        <v>906</v>
      </c>
      <c r="BS127" s="208">
        <f t="shared" si="139"/>
        <v>183</v>
      </c>
      <c r="BT127" s="208">
        <f t="shared" si="139"/>
        <v>189</v>
      </c>
      <c r="BU127" s="208">
        <f t="shared" si="139"/>
        <v>197</v>
      </c>
      <c r="BV127" s="208">
        <f t="shared" si="139"/>
        <v>165</v>
      </c>
      <c r="BW127" s="208">
        <f t="shared" si="139"/>
        <v>172</v>
      </c>
      <c r="BX127" s="208">
        <f t="shared" si="139"/>
        <v>1154</v>
      </c>
      <c r="BY127" s="208">
        <f t="shared" si="139"/>
        <v>205</v>
      </c>
      <c r="BZ127" s="208">
        <f t="shared" si="139"/>
        <v>235</v>
      </c>
      <c r="CA127" s="208">
        <f t="shared" si="139"/>
        <v>254</v>
      </c>
      <c r="CB127" s="208">
        <f t="shared" si="139"/>
        <v>234</v>
      </c>
      <c r="CC127" s="208">
        <f t="shared" si="139"/>
        <v>226</v>
      </c>
      <c r="CD127" s="208">
        <f t="shared" si="139"/>
        <v>1049</v>
      </c>
      <c r="CE127" s="208">
        <f t="shared" si="139"/>
        <v>224</v>
      </c>
      <c r="CF127" s="208">
        <f t="shared" si="139"/>
        <v>209</v>
      </c>
      <c r="CG127" s="208">
        <f t="shared" si="139"/>
        <v>216</v>
      </c>
      <c r="CH127" s="208">
        <f t="shared" si="139"/>
        <v>231</v>
      </c>
      <c r="CI127" s="208">
        <f t="shared" si="139"/>
        <v>169</v>
      </c>
      <c r="CJ127" s="208">
        <f t="shared" si="139"/>
        <v>748</v>
      </c>
      <c r="CK127" s="208">
        <f t="shared" si="139"/>
        <v>187</v>
      </c>
      <c r="CL127" s="208">
        <f t="shared" si="139"/>
        <v>146</v>
      </c>
      <c r="CM127" s="208">
        <f t="shared" si="139"/>
        <v>134</v>
      </c>
      <c r="CN127" s="208">
        <f t="shared" si="139"/>
        <v>135</v>
      </c>
      <c r="CO127" s="208">
        <f t="shared" si="139"/>
        <v>146</v>
      </c>
      <c r="CP127" s="208">
        <f t="shared" si="139"/>
        <v>437</v>
      </c>
      <c r="CQ127" s="208">
        <f t="shared" si="139"/>
        <v>128</v>
      </c>
      <c r="CR127" s="208">
        <f t="shared" si="139"/>
        <v>84</v>
      </c>
      <c r="CS127" s="208">
        <f t="shared" si="139"/>
        <v>68</v>
      </c>
      <c r="CT127" s="208">
        <f t="shared" si="139"/>
        <v>80</v>
      </c>
      <c r="CU127" s="208">
        <f t="shared" si="139"/>
        <v>77</v>
      </c>
      <c r="CV127" s="208">
        <f t="shared" si="139"/>
        <v>286</v>
      </c>
      <c r="CW127" s="208">
        <f t="shared" si="139"/>
        <v>83</v>
      </c>
      <c r="CX127" s="208">
        <f t="shared" si="139"/>
        <v>69</v>
      </c>
      <c r="CY127" s="208">
        <f t="shared" si="139"/>
        <v>49</v>
      </c>
      <c r="CZ127" s="208">
        <f t="shared" si="139"/>
        <v>40</v>
      </c>
      <c r="DA127" s="208">
        <f t="shared" si="139"/>
        <v>45</v>
      </c>
      <c r="DB127" s="208">
        <f t="shared" si="139"/>
        <v>120</v>
      </c>
      <c r="DC127" s="208">
        <f t="shared" si="139"/>
        <v>41</v>
      </c>
      <c r="DD127" s="208">
        <f t="shared" si="139"/>
        <v>24</v>
      </c>
      <c r="DE127" s="208">
        <f t="shared" si="139"/>
        <v>25</v>
      </c>
      <c r="DF127" s="208">
        <f t="shared" si="139"/>
        <v>19</v>
      </c>
      <c r="DG127" s="208">
        <f t="shared" si="139"/>
        <v>11</v>
      </c>
      <c r="DH127" s="208">
        <f t="shared" si="139"/>
        <v>42</v>
      </c>
      <c r="DI127" s="208">
        <f t="shared" si="139"/>
        <v>12</v>
      </c>
      <c r="DJ127" s="208">
        <f t="shared" si="139"/>
        <v>13</v>
      </c>
      <c r="DK127" s="208">
        <f t="shared" si="139"/>
        <v>7</v>
      </c>
      <c r="DL127" s="208">
        <f t="shared" si="139"/>
        <v>5</v>
      </c>
      <c r="DM127" s="208">
        <f t="shared" si="139"/>
        <v>5</v>
      </c>
      <c r="DN127" s="208">
        <f t="shared" si="139"/>
        <v>6</v>
      </c>
      <c r="DO127" s="208">
        <f t="shared" si="139"/>
        <v>2</v>
      </c>
      <c r="DP127" s="208">
        <f t="shared" si="139"/>
        <v>1</v>
      </c>
      <c r="DQ127" s="208">
        <f t="shared" si="139"/>
        <v>2</v>
      </c>
      <c r="DR127" s="208">
        <f t="shared" si="139"/>
        <v>0</v>
      </c>
      <c r="DS127" s="208">
        <f t="shared" si="139"/>
        <v>1</v>
      </c>
      <c r="DT127" s="208">
        <f t="shared" si="139"/>
        <v>0</v>
      </c>
    </row>
    <row r="128" spans="1:124" ht="16.2" customHeight="1" x14ac:dyDescent="0.2">
      <c r="A128" s="564"/>
      <c r="B128" s="381" t="s">
        <v>18</v>
      </c>
      <c r="C128" s="379">
        <f>SUM(D128,J128,P128,V128,AB128,AH128,AN128,AT128,AZ128,BF128,BL128,BR128,BX128,CD128,CJ128,CP128,CV128,DB128,DH128,DN128,DT128)</f>
        <v>5379</v>
      </c>
      <c r="D128" s="208">
        <f>SUM(E128:I128)</f>
        <v>93</v>
      </c>
      <c r="E128" s="387">
        <v>14</v>
      </c>
      <c r="F128" s="387">
        <v>21</v>
      </c>
      <c r="G128" s="387">
        <v>14</v>
      </c>
      <c r="H128" s="387">
        <v>18</v>
      </c>
      <c r="I128" s="387">
        <v>26</v>
      </c>
      <c r="J128" s="208">
        <f>SUM(K128:O128)</f>
        <v>155</v>
      </c>
      <c r="K128" s="387">
        <v>24</v>
      </c>
      <c r="L128" s="387">
        <v>23</v>
      </c>
      <c r="M128" s="387">
        <v>38</v>
      </c>
      <c r="N128" s="387">
        <v>39</v>
      </c>
      <c r="O128" s="387">
        <v>31</v>
      </c>
      <c r="P128" s="208">
        <f>SUM(Q128:U128)</f>
        <v>219</v>
      </c>
      <c r="Q128" s="387">
        <v>50</v>
      </c>
      <c r="R128" s="387">
        <v>36</v>
      </c>
      <c r="S128" s="387">
        <v>50</v>
      </c>
      <c r="T128" s="387">
        <v>43</v>
      </c>
      <c r="U128" s="387">
        <v>40</v>
      </c>
      <c r="V128" s="208">
        <f>SUM(W128:AA128)</f>
        <v>212</v>
      </c>
      <c r="W128" s="387">
        <v>41</v>
      </c>
      <c r="X128" s="387">
        <v>36</v>
      </c>
      <c r="Y128" s="387">
        <v>45</v>
      </c>
      <c r="Z128" s="387">
        <v>48</v>
      </c>
      <c r="AA128" s="387">
        <v>42</v>
      </c>
      <c r="AB128" s="208">
        <f>SUM(AC128:AG128)</f>
        <v>255</v>
      </c>
      <c r="AC128" s="387">
        <v>38</v>
      </c>
      <c r="AD128" s="387">
        <v>48</v>
      </c>
      <c r="AE128" s="387">
        <v>50</v>
      </c>
      <c r="AF128" s="387">
        <v>50</v>
      </c>
      <c r="AG128" s="387">
        <v>69</v>
      </c>
      <c r="AH128" s="208">
        <f>SUM(AI128:AM128)</f>
        <v>377</v>
      </c>
      <c r="AI128" s="387">
        <v>74</v>
      </c>
      <c r="AJ128" s="387">
        <v>76</v>
      </c>
      <c r="AK128" s="387">
        <v>73</v>
      </c>
      <c r="AL128" s="387">
        <v>78</v>
      </c>
      <c r="AM128" s="387">
        <v>76</v>
      </c>
      <c r="AN128" s="208">
        <f>SUM(AO128:AS128)</f>
        <v>312</v>
      </c>
      <c r="AO128" s="387">
        <v>64</v>
      </c>
      <c r="AP128" s="387">
        <v>69</v>
      </c>
      <c r="AQ128" s="387">
        <v>60</v>
      </c>
      <c r="AR128" s="387">
        <v>61</v>
      </c>
      <c r="AS128" s="387">
        <v>58</v>
      </c>
      <c r="AT128" s="208">
        <f>SUM(AU128:AY128)</f>
        <v>323</v>
      </c>
      <c r="AU128" s="387">
        <v>63</v>
      </c>
      <c r="AV128" s="387">
        <v>60</v>
      </c>
      <c r="AW128" s="387">
        <v>64</v>
      </c>
      <c r="AX128" s="387">
        <v>64</v>
      </c>
      <c r="AY128" s="387">
        <v>72</v>
      </c>
      <c r="AZ128" s="208">
        <f>SUM(BA128:BE128)</f>
        <v>422</v>
      </c>
      <c r="BA128" s="387">
        <v>81</v>
      </c>
      <c r="BB128" s="387">
        <v>91</v>
      </c>
      <c r="BC128" s="387">
        <v>75</v>
      </c>
      <c r="BD128" s="387">
        <v>89</v>
      </c>
      <c r="BE128" s="387">
        <v>86</v>
      </c>
      <c r="BF128" s="208">
        <f>SUM(BG128:BK128)</f>
        <v>398</v>
      </c>
      <c r="BG128" s="387">
        <v>83</v>
      </c>
      <c r="BH128" s="387">
        <v>69</v>
      </c>
      <c r="BI128" s="387">
        <v>62</v>
      </c>
      <c r="BJ128" s="387">
        <v>95</v>
      </c>
      <c r="BK128" s="387">
        <v>89</v>
      </c>
      <c r="BL128" s="208">
        <f>SUM(BM128:BQ128)</f>
        <v>473</v>
      </c>
      <c r="BM128" s="387">
        <v>88</v>
      </c>
      <c r="BN128" s="387">
        <v>90</v>
      </c>
      <c r="BO128" s="387">
        <v>105</v>
      </c>
      <c r="BP128" s="387">
        <v>93</v>
      </c>
      <c r="BQ128" s="387">
        <v>97</v>
      </c>
      <c r="BR128" s="208">
        <f>SUM(BS128:BW128)</f>
        <v>430</v>
      </c>
      <c r="BS128" s="387">
        <v>99</v>
      </c>
      <c r="BT128" s="387">
        <v>89</v>
      </c>
      <c r="BU128" s="387">
        <v>87</v>
      </c>
      <c r="BV128" s="387">
        <v>78</v>
      </c>
      <c r="BW128" s="387">
        <v>77</v>
      </c>
      <c r="BX128" s="208">
        <f>SUM(BY128:CC128)</f>
        <v>546</v>
      </c>
      <c r="BY128" s="387">
        <v>89</v>
      </c>
      <c r="BZ128" s="387">
        <v>114</v>
      </c>
      <c r="CA128" s="387">
        <v>112</v>
      </c>
      <c r="CB128" s="387">
        <v>128</v>
      </c>
      <c r="CC128" s="387">
        <v>103</v>
      </c>
      <c r="CD128" s="208">
        <f>SUM(CE128:CI128)</f>
        <v>449</v>
      </c>
      <c r="CE128" s="387">
        <v>81</v>
      </c>
      <c r="CF128" s="387">
        <v>87</v>
      </c>
      <c r="CG128" s="387">
        <v>87</v>
      </c>
      <c r="CH128" s="387">
        <v>110</v>
      </c>
      <c r="CI128" s="387">
        <v>84</v>
      </c>
      <c r="CJ128" s="208">
        <f>SUM(CK128:CO128)</f>
        <v>334</v>
      </c>
      <c r="CK128" s="387">
        <v>84</v>
      </c>
      <c r="CL128" s="387">
        <v>58</v>
      </c>
      <c r="CM128" s="387">
        <v>61</v>
      </c>
      <c r="CN128" s="387">
        <v>61</v>
      </c>
      <c r="CO128" s="387">
        <v>70</v>
      </c>
      <c r="CP128" s="208">
        <f>SUM(CQ128:CU128)</f>
        <v>212</v>
      </c>
      <c r="CQ128" s="387">
        <v>58</v>
      </c>
      <c r="CR128" s="387">
        <v>47</v>
      </c>
      <c r="CS128" s="387">
        <v>30</v>
      </c>
      <c r="CT128" s="387">
        <v>44</v>
      </c>
      <c r="CU128" s="387">
        <v>33</v>
      </c>
      <c r="CV128" s="208">
        <f>SUM(CW128:DA128)</f>
        <v>128</v>
      </c>
      <c r="CW128" s="387">
        <v>44</v>
      </c>
      <c r="CX128" s="387">
        <v>26</v>
      </c>
      <c r="CY128" s="387">
        <v>21</v>
      </c>
      <c r="CZ128" s="387">
        <v>21</v>
      </c>
      <c r="DA128" s="387">
        <v>16</v>
      </c>
      <c r="DB128" s="208">
        <f>SUM(DC128:DG128)</f>
        <v>36</v>
      </c>
      <c r="DC128" s="387">
        <v>14</v>
      </c>
      <c r="DD128" s="387">
        <v>4</v>
      </c>
      <c r="DE128" s="387">
        <v>10</v>
      </c>
      <c r="DF128" s="387">
        <v>5</v>
      </c>
      <c r="DG128" s="387">
        <v>3</v>
      </c>
      <c r="DH128" s="208">
        <f>SUM(DI128:DM128)</f>
        <v>4</v>
      </c>
      <c r="DI128" s="387">
        <v>1</v>
      </c>
      <c r="DJ128" s="387">
        <v>2</v>
      </c>
      <c r="DK128" s="387">
        <v>0</v>
      </c>
      <c r="DL128" s="387">
        <v>0</v>
      </c>
      <c r="DM128" s="387">
        <v>1</v>
      </c>
      <c r="DN128" s="208">
        <f>SUM(DO128:DS128)</f>
        <v>1</v>
      </c>
      <c r="DO128" s="387">
        <v>1</v>
      </c>
      <c r="DP128" s="387">
        <v>0</v>
      </c>
      <c r="DQ128" s="387">
        <v>0</v>
      </c>
      <c r="DR128" s="387">
        <v>0</v>
      </c>
      <c r="DS128" s="387">
        <v>0</v>
      </c>
      <c r="DT128" s="393">
        <v>0</v>
      </c>
    </row>
    <row r="129" spans="1:124" ht="16.2" customHeight="1" x14ac:dyDescent="0.2">
      <c r="A129" s="564"/>
      <c r="B129" s="381" t="s">
        <v>19</v>
      </c>
      <c r="C129" s="379">
        <f>SUM(D129,J129,P129,V129,AB129,AH129,AN129,AT129,AZ129,BF129,BL129,BR129,BX129,CD129,CJ129,CP129,CV129,DB129,DH129,DN129,DT129)</f>
        <v>5406</v>
      </c>
      <c r="D129" s="208">
        <f>SUM(E129:I129)</f>
        <v>69</v>
      </c>
      <c r="E129" s="387">
        <v>12</v>
      </c>
      <c r="F129" s="387">
        <v>9</v>
      </c>
      <c r="G129" s="387">
        <v>13</v>
      </c>
      <c r="H129" s="387">
        <v>14</v>
      </c>
      <c r="I129" s="387">
        <v>21</v>
      </c>
      <c r="J129" s="208">
        <f>SUM(K129:O129)</f>
        <v>145</v>
      </c>
      <c r="K129" s="387">
        <v>17</v>
      </c>
      <c r="L129" s="387">
        <v>34</v>
      </c>
      <c r="M129" s="387">
        <v>30</v>
      </c>
      <c r="N129" s="387">
        <v>31</v>
      </c>
      <c r="O129" s="387">
        <v>33</v>
      </c>
      <c r="P129" s="208">
        <f>SUM(Q129:U129)</f>
        <v>212</v>
      </c>
      <c r="Q129" s="387">
        <v>35</v>
      </c>
      <c r="R129" s="387">
        <v>45</v>
      </c>
      <c r="S129" s="387">
        <v>39</v>
      </c>
      <c r="T129" s="387">
        <v>44</v>
      </c>
      <c r="U129" s="387">
        <v>49</v>
      </c>
      <c r="V129" s="208">
        <f>SUM(W129:AA129)</f>
        <v>170</v>
      </c>
      <c r="W129" s="387">
        <v>32</v>
      </c>
      <c r="X129" s="387">
        <v>35</v>
      </c>
      <c r="Y129" s="387">
        <v>35</v>
      </c>
      <c r="Z129" s="387">
        <v>34</v>
      </c>
      <c r="AA129" s="387">
        <v>34</v>
      </c>
      <c r="AB129" s="208">
        <f>SUM(AC129:AG129)</f>
        <v>228</v>
      </c>
      <c r="AC129" s="387">
        <v>42</v>
      </c>
      <c r="AD129" s="387">
        <v>43</v>
      </c>
      <c r="AE129" s="387">
        <v>60</v>
      </c>
      <c r="AF129" s="387">
        <v>27</v>
      </c>
      <c r="AG129" s="387">
        <v>56</v>
      </c>
      <c r="AH129" s="208">
        <f>SUM(AI129:AM129)</f>
        <v>293</v>
      </c>
      <c r="AI129" s="387">
        <v>48</v>
      </c>
      <c r="AJ129" s="387">
        <v>59</v>
      </c>
      <c r="AK129" s="387">
        <v>62</v>
      </c>
      <c r="AL129" s="387">
        <v>63</v>
      </c>
      <c r="AM129" s="387">
        <v>61</v>
      </c>
      <c r="AN129" s="208">
        <f>SUM(AO129:AS129)</f>
        <v>232</v>
      </c>
      <c r="AO129" s="387">
        <v>57</v>
      </c>
      <c r="AP129" s="387">
        <v>42</v>
      </c>
      <c r="AQ129" s="387">
        <v>43</v>
      </c>
      <c r="AR129" s="387">
        <v>42</v>
      </c>
      <c r="AS129" s="387">
        <v>48</v>
      </c>
      <c r="AT129" s="208">
        <f>SUM(AU129:AY129)</f>
        <v>264</v>
      </c>
      <c r="AU129" s="387">
        <v>44</v>
      </c>
      <c r="AV129" s="387">
        <v>53</v>
      </c>
      <c r="AW129" s="387">
        <v>44</v>
      </c>
      <c r="AX129" s="387">
        <v>63</v>
      </c>
      <c r="AY129" s="387">
        <v>60</v>
      </c>
      <c r="AZ129" s="208">
        <f>SUM(BA129:BE129)</f>
        <v>369</v>
      </c>
      <c r="BA129" s="387">
        <v>83</v>
      </c>
      <c r="BB129" s="387">
        <v>77</v>
      </c>
      <c r="BC129" s="387">
        <v>73</v>
      </c>
      <c r="BD129" s="387">
        <v>74</v>
      </c>
      <c r="BE129" s="387">
        <v>62</v>
      </c>
      <c r="BF129" s="208">
        <f>SUM(BG129:BK129)</f>
        <v>364</v>
      </c>
      <c r="BG129" s="387">
        <v>53</v>
      </c>
      <c r="BH129" s="387">
        <v>68</v>
      </c>
      <c r="BI129" s="387">
        <v>94</v>
      </c>
      <c r="BJ129" s="387">
        <v>72</v>
      </c>
      <c r="BK129" s="387">
        <v>77</v>
      </c>
      <c r="BL129" s="208">
        <f>SUM(BM129:BQ129)</f>
        <v>452</v>
      </c>
      <c r="BM129" s="387">
        <v>85</v>
      </c>
      <c r="BN129" s="387">
        <v>84</v>
      </c>
      <c r="BO129" s="387">
        <v>107</v>
      </c>
      <c r="BP129" s="387">
        <v>85</v>
      </c>
      <c r="BQ129" s="387">
        <v>91</v>
      </c>
      <c r="BR129" s="208">
        <f>SUM(BS129:BW129)</f>
        <v>476</v>
      </c>
      <c r="BS129" s="387">
        <v>84</v>
      </c>
      <c r="BT129" s="387">
        <v>100</v>
      </c>
      <c r="BU129" s="387">
        <v>110</v>
      </c>
      <c r="BV129" s="387">
        <v>87</v>
      </c>
      <c r="BW129" s="387">
        <v>95</v>
      </c>
      <c r="BX129" s="208">
        <f>SUM(BY129:CC129)</f>
        <v>608</v>
      </c>
      <c r="BY129" s="387">
        <v>116</v>
      </c>
      <c r="BZ129" s="387">
        <v>121</v>
      </c>
      <c r="CA129" s="387">
        <v>142</v>
      </c>
      <c r="CB129" s="387">
        <v>106</v>
      </c>
      <c r="CC129" s="387">
        <v>123</v>
      </c>
      <c r="CD129" s="208">
        <f>SUM(CE129:CI129)</f>
        <v>600</v>
      </c>
      <c r="CE129" s="387">
        <v>143</v>
      </c>
      <c r="CF129" s="387">
        <v>122</v>
      </c>
      <c r="CG129" s="387">
        <v>129</v>
      </c>
      <c r="CH129" s="387">
        <v>121</v>
      </c>
      <c r="CI129" s="387">
        <v>85</v>
      </c>
      <c r="CJ129" s="208">
        <f>SUM(CK129:CO129)</f>
        <v>414</v>
      </c>
      <c r="CK129" s="387">
        <v>103</v>
      </c>
      <c r="CL129" s="387">
        <v>88</v>
      </c>
      <c r="CM129" s="387">
        <v>73</v>
      </c>
      <c r="CN129" s="387">
        <v>74</v>
      </c>
      <c r="CO129" s="387">
        <v>76</v>
      </c>
      <c r="CP129" s="208">
        <f>SUM(CQ129:CU129)</f>
        <v>225</v>
      </c>
      <c r="CQ129" s="387">
        <v>70</v>
      </c>
      <c r="CR129" s="387">
        <v>37</v>
      </c>
      <c r="CS129" s="387">
        <v>38</v>
      </c>
      <c r="CT129" s="387">
        <v>36</v>
      </c>
      <c r="CU129" s="387">
        <v>44</v>
      </c>
      <c r="CV129" s="208">
        <f>SUM(CW129:DA129)</f>
        <v>158</v>
      </c>
      <c r="CW129" s="387">
        <v>39</v>
      </c>
      <c r="CX129" s="387">
        <v>43</v>
      </c>
      <c r="CY129" s="387">
        <v>28</v>
      </c>
      <c r="CZ129" s="387">
        <v>19</v>
      </c>
      <c r="DA129" s="387">
        <v>29</v>
      </c>
      <c r="DB129" s="208">
        <f>SUM(DC129:DG129)</f>
        <v>84</v>
      </c>
      <c r="DC129" s="387">
        <v>27</v>
      </c>
      <c r="DD129" s="387">
        <v>20</v>
      </c>
      <c r="DE129" s="387">
        <v>15</v>
      </c>
      <c r="DF129" s="387">
        <v>14</v>
      </c>
      <c r="DG129" s="387">
        <v>8</v>
      </c>
      <c r="DH129" s="208">
        <f>SUM(DI129:DM129)</f>
        <v>38</v>
      </c>
      <c r="DI129" s="387">
        <v>11</v>
      </c>
      <c r="DJ129" s="387">
        <v>11</v>
      </c>
      <c r="DK129" s="387">
        <v>7</v>
      </c>
      <c r="DL129" s="387">
        <v>5</v>
      </c>
      <c r="DM129" s="387">
        <v>4</v>
      </c>
      <c r="DN129" s="208">
        <f>SUM(DO129:DS129)</f>
        <v>5</v>
      </c>
      <c r="DO129" s="387">
        <v>1</v>
      </c>
      <c r="DP129" s="387">
        <v>1</v>
      </c>
      <c r="DQ129" s="387">
        <v>2</v>
      </c>
      <c r="DR129" s="387">
        <v>0</v>
      </c>
      <c r="DS129" s="387">
        <v>1</v>
      </c>
      <c r="DT129" s="393">
        <v>0</v>
      </c>
    </row>
    <row r="130" spans="1:124" ht="16.2" customHeight="1" x14ac:dyDescent="0.2">
      <c r="A130" s="564" t="s">
        <v>83</v>
      </c>
      <c r="B130" s="378" t="s">
        <v>17</v>
      </c>
      <c r="C130" s="379">
        <f t="shared" ref="C130:BN130" si="140">SUM(C131:C132)</f>
        <v>30715</v>
      </c>
      <c r="D130" s="208">
        <f t="shared" si="140"/>
        <v>988</v>
      </c>
      <c r="E130" s="208">
        <f t="shared" si="140"/>
        <v>142</v>
      </c>
      <c r="F130" s="208">
        <f t="shared" si="140"/>
        <v>166</v>
      </c>
      <c r="G130" s="208">
        <f t="shared" si="140"/>
        <v>197</v>
      </c>
      <c r="H130" s="208">
        <f t="shared" si="140"/>
        <v>232</v>
      </c>
      <c r="I130" s="208">
        <f t="shared" si="140"/>
        <v>251</v>
      </c>
      <c r="J130" s="208">
        <f t="shared" si="140"/>
        <v>1713</v>
      </c>
      <c r="K130" s="208">
        <f t="shared" si="140"/>
        <v>312</v>
      </c>
      <c r="L130" s="208">
        <f t="shared" si="140"/>
        <v>318</v>
      </c>
      <c r="M130" s="208">
        <f t="shared" si="140"/>
        <v>356</v>
      </c>
      <c r="N130" s="208">
        <f t="shared" si="140"/>
        <v>345</v>
      </c>
      <c r="O130" s="208">
        <f t="shared" si="140"/>
        <v>382</v>
      </c>
      <c r="P130" s="208">
        <f t="shared" si="140"/>
        <v>1871</v>
      </c>
      <c r="Q130" s="208">
        <f t="shared" si="140"/>
        <v>407</v>
      </c>
      <c r="R130" s="208">
        <f t="shared" si="140"/>
        <v>413</v>
      </c>
      <c r="S130" s="208">
        <f t="shared" si="140"/>
        <v>339</v>
      </c>
      <c r="T130" s="208">
        <f t="shared" si="140"/>
        <v>373</v>
      </c>
      <c r="U130" s="208">
        <f t="shared" si="140"/>
        <v>339</v>
      </c>
      <c r="V130" s="208">
        <f t="shared" si="140"/>
        <v>1674</v>
      </c>
      <c r="W130" s="208">
        <f t="shared" si="140"/>
        <v>374</v>
      </c>
      <c r="X130" s="208">
        <f t="shared" si="140"/>
        <v>334</v>
      </c>
      <c r="Y130" s="208">
        <f t="shared" si="140"/>
        <v>307</v>
      </c>
      <c r="Z130" s="208">
        <f t="shared" si="140"/>
        <v>328</v>
      </c>
      <c r="AA130" s="208">
        <f t="shared" si="140"/>
        <v>331</v>
      </c>
      <c r="AB130" s="208">
        <f t="shared" si="140"/>
        <v>1464</v>
      </c>
      <c r="AC130" s="208">
        <f t="shared" si="140"/>
        <v>276</v>
      </c>
      <c r="AD130" s="208">
        <f t="shared" si="140"/>
        <v>315</v>
      </c>
      <c r="AE130" s="208">
        <f t="shared" si="140"/>
        <v>306</v>
      </c>
      <c r="AF130" s="208">
        <f t="shared" si="140"/>
        <v>278</v>
      </c>
      <c r="AG130" s="208">
        <f t="shared" si="140"/>
        <v>289</v>
      </c>
      <c r="AH130" s="208">
        <f t="shared" si="140"/>
        <v>1527</v>
      </c>
      <c r="AI130" s="208">
        <f t="shared" si="140"/>
        <v>312</v>
      </c>
      <c r="AJ130" s="208">
        <f t="shared" si="140"/>
        <v>309</v>
      </c>
      <c r="AK130" s="208">
        <f t="shared" si="140"/>
        <v>285</v>
      </c>
      <c r="AL130" s="208">
        <f t="shared" si="140"/>
        <v>282</v>
      </c>
      <c r="AM130" s="208">
        <f t="shared" si="140"/>
        <v>339</v>
      </c>
      <c r="AN130" s="208">
        <f t="shared" si="140"/>
        <v>1528</v>
      </c>
      <c r="AO130" s="208">
        <f t="shared" si="140"/>
        <v>295</v>
      </c>
      <c r="AP130" s="208">
        <f t="shared" si="140"/>
        <v>276</v>
      </c>
      <c r="AQ130" s="208">
        <f t="shared" si="140"/>
        <v>286</v>
      </c>
      <c r="AR130" s="208">
        <f t="shared" si="140"/>
        <v>339</v>
      </c>
      <c r="AS130" s="208">
        <f t="shared" si="140"/>
        <v>332</v>
      </c>
      <c r="AT130" s="208">
        <f t="shared" si="140"/>
        <v>2041</v>
      </c>
      <c r="AU130" s="208">
        <f t="shared" si="140"/>
        <v>371</v>
      </c>
      <c r="AV130" s="208">
        <f t="shared" si="140"/>
        <v>327</v>
      </c>
      <c r="AW130" s="208">
        <f t="shared" si="140"/>
        <v>417</v>
      </c>
      <c r="AX130" s="208">
        <f t="shared" si="140"/>
        <v>422</v>
      </c>
      <c r="AY130" s="208">
        <f t="shared" si="140"/>
        <v>504</v>
      </c>
      <c r="AZ130" s="208">
        <f t="shared" si="140"/>
        <v>2811</v>
      </c>
      <c r="BA130" s="208">
        <f t="shared" si="140"/>
        <v>539</v>
      </c>
      <c r="BB130" s="208">
        <f t="shared" si="140"/>
        <v>539</v>
      </c>
      <c r="BC130" s="208">
        <f t="shared" si="140"/>
        <v>601</v>
      </c>
      <c r="BD130" s="208">
        <f t="shared" si="140"/>
        <v>607</v>
      </c>
      <c r="BE130" s="208">
        <f t="shared" si="140"/>
        <v>525</v>
      </c>
      <c r="BF130" s="208">
        <f t="shared" si="140"/>
        <v>2728</v>
      </c>
      <c r="BG130" s="208">
        <f t="shared" si="140"/>
        <v>585</v>
      </c>
      <c r="BH130" s="208">
        <f t="shared" si="140"/>
        <v>524</v>
      </c>
      <c r="BI130" s="208">
        <f t="shared" si="140"/>
        <v>537</v>
      </c>
      <c r="BJ130" s="208">
        <f t="shared" si="140"/>
        <v>554</v>
      </c>
      <c r="BK130" s="208">
        <f t="shared" si="140"/>
        <v>528</v>
      </c>
      <c r="BL130" s="208">
        <f t="shared" si="140"/>
        <v>2661</v>
      </c>
      <c r="BM130" s="208">
        <f t="shared" si="140"/>
        <v>504</v>
      </c>
      <c r="BN130" s="208">
        <f t="shared" si="140"/>
        <v>557</v>
      </c>
      <c r="BO130" s="208">
        <f t="shared" ref="BO130:DT130" si="141">SUM(BO131:BO132)</f>
        <v>534</v>
      </c>
      <c r="BP130" s="208">
        <f t="shared" si="141"/>
        <v>511</v>
      </c>
      <c r="BQ130" s="208">
        <f t="shared" si="141"/>
        <v>555</v>
      </c>
      <c r="BR130" s="208">
        <f t="shared" si="141"/>
        <v>2370</v>
      </c>
      <c r="BS130" s="208">
        <f t="shared" si="141"/>
        <v>487</v>
      </c>
      <c r="BT130" s="208">
        <f t="shared" si="141"/>
        <v>467</v>
      </c>
      <c r="BU130" s="208">
        <f t="shared" si="141"/>
        <v>531</v>
      </c>
      <c r="BV130" s="208">
        <f t="shared" si="141"/>
        <v>465</v>
      </c>
      <c r="BW130" s="208">
        <f t="shared" si="141"/>
        <v>420</v>
      </c>
      <c r="BX130" s="208">
        <f t="shared" si="141"/>
        <v>2624</v>
      </c>
      <c r="BY130" s="208">
        <f t="shared" si="141"/>
        <v>569</v>
      </c>
      <c r="BZ130" s="208">
        <f t="shared" si="141"/>
        <v>560</v>
      </c>
      <c r="CA130" s="208">
        <f t="shared" si="141"/>
        <v>571</v>
      </c>
      <c r="CB130" s="208">
        <f t="shared" si="141"/>
        <v>471</v>
      </c>
      <c r="CC130" s="208">
        <f t="shared" si="141"/>
        <v>453</v>
      </c>
      <c r="CD130" s="208">
        <f t="shared" si="141"/>
        <v>1951</v>
      </c>
      <c r="CE130" s="208">
        <f t="shared" si="141"/>
        <v>476</v>
      </c>
      <c r="CF130" s="208">
        <f t="shared" si="141"/>
        <v>388</v>
      </c>
      <c r="CG130" s="208">
        <f t="shared" si="141"/>
        <v>443</v>
      </c>
      <c r="CH130" s="208">
        <f t="shared" si="141"/>
        <v>335</v>
      </c>
      <c r="CI130" s="208">
        <f t="shared" si="141"/>
        <v>309</v>
      </c>
      <c r="CJ130" s="208">
        <f t="shared" si="141"/>
        <v>1243</v>
      </c>
      <c r="CK130" s="208">
        <f t="shared" si="141"/>
        <v>319</v>
      </c>
      <c r="CL130" s="208">
        <f t="shared" si="141"/>
        <v>244</v>
      </c>
      <c r="CM130" s="208">
        <f t="shared" si="141"/>
        <v>224</v>
      </c>
      <c r="CN130" s="208">
        <f t="shared" si="141"/>
        <v>218</v>
      </c>
      <c r="CO130" s="208">
        <f t="shared" si="141"/>
        <v>238</v>
      </c>
      <c r="CP130" s="208">
        <f t="shared" si="141"/>
        <v>736</v>
      </c>
      <c r="CQ130" s="208">
        <f t="shared" si="141"/>
        <v>207</v>
      </c>
      <c r="CR130" s="208">
        <f t="shared" si="141"/>
        <v>165</v>
      </c>
      <c r="CS130" s="208">
        <f t="shared" si="141"/>
        <v>140</v>
      </c>
      <c r="CT130" s="208">
        <f t="shared" si="141"/>
        <v>105</v>
      </c>
      <c r="CU130" s="208">
        <f t="shared" si="141"/>
        <v>119</v>
      </c>
      <c r="CV130" s="208">
        <f t="shared" si="141"/>
        <v>480</v>
      </c>
      <c r="CW130" s="208">
        <f t="shared" si="141"/>
        <v>128</v>
      </c>
      <c r="CX130" s="208">
        <f t="shared" si="141"/>
        <v>106</v>
      </c>
      <c r="CY130" s="208">
        <f t="shared" si="141"/>
        <v>86</v>
      </c>
      <c r="CZ130" s="208">
        <f t="shared" si="141"/>
        <v>87</v>
      </c>
      <c r="DA130" s="208">
        <f t="shared" si="141"/>
        <v>73</v>
      </c>
      <c r="DB130" s="208">
        <f t="shared" si="141"/>
        <v>205</v>
      </c>
      <c r="DC130" s="208">
        <f t="shared" si="141"/>
        <v>60</v>
      </c>
      <c r="DD130" s="208">
        <f t="shared" si="141"/>
        <v>47</v>
      </c>
      <c r="DE130" s="208">
        <f t="shared" si="141"/>
        <v>48</v>
      </c>
      <c r="DF130" s="208">
        <f t="shared" si="141"/>
        <v>29</v>
      </c>
      <c r="DG130" s="208">
        <f t="shared" si="141"/>
        <v>21</v>
      </c>
      <c r="DH130" s="208">
        <f t="shared" si="141"/>
        <v>78</v>
      </c>
      <c r="DI130" s="208">
        <f t="shared" si="141"/>
        <v>23</v>
      </c>
      <c r="DJ130" s="208">
        <f t="shared" si="141"/>
        <v>21</v>
      </c>
      <c r="DK130" s="208">
        <f t="shared" si="141"/>
        <v>14</v>
      </c>
      <c r="DL130" s="208">
        <f t="shared" si="141"/>
        <v>10</v>
      </c>
      <c r="DM130" s="208">
        <f t="shared" si="141"/>
        <v>10</v>
      </c>
      <c r="DN130" s="208">
        <f t="shared" si="141"/>
        <v>20</v>
      </c>
      <c r="DO130" s="208">
        <f t="shared" si="141"/>
        <v>7</v>
      </c>
      <c r="DP130" s="208">
        <f t="shared" si="141"/>
        <v>7</v>
      </c>
      <c r="DQ130" s="208">
        <f t="shared" si="141"/>
        <v>5</v>
      </c>
      <c r="DR130" s="208">
        <f t="shared" si="141"/>
        <v>0</v>
      </c>
      <c r="DS130" s="208">
        <f t="shared" si="141"/>
        <v>1</v>
      </c>
      <c r="DT130" s="208">
        <f t="shared" si="141"/>
        <v>2</v>
      </c>
    </row>
    <row r="131" spans="1:124" ht="16.2" customHeight="1" x14ac:dyDescent="0.2">
      <c r="A131" s="576"/>
      <c r="B131" s="381" t="s">
        <v>18</v>
      </c>
      <c r="C131" s="379">
        <f>SUM(D131,J131,P131,V131,AB131,AH131,AN131,AT131,AZ131,BF131,BL131,BR131,BX131,CD131,CJ131,CP131,CV131,DB131,DH131,DN131,DT131)</f>
        <v>15075</v>
      </c>
      <c r="D131" s="208">
        <f>SUM(E131:I131)</f>
        <v>486</v>
      </c>
      <c r="E131" s="387">
        <v>70</v>
      </c>
      <c r="F131" s="387">
        <v>91</v>
      </c>
      <c r="G131" s="387">
        <v>98</v>
      </c>
      <c r="H131" s="387">
        <v>115</v>
      </c>
      <c r="I131" s="387">
        <v>112</v>
      </c>
      <c r="J131" s="208">
        <f>SUM(K131:O131)</f>
        <v>889</v>
      </c>
      <c r="K131" s="387">
        <v>154</v>
      </c>
      <c r="L131" s="387">
        <v>161</v>
      </c>
      <c r="M131" s="387">
        <v>187</v>
      </c>
      <c r="N131" s="387">
        <v>182</v>
      </c>
      <c r="O131" s="387">
        <v>205</v>
      </c>
      <c r="P131" s="208">
        <f>SUM(Q131:U131)</f>
        <v>970</v>
      </c>
      <c r="Q131" s="387">
        <v>201</v>
      </c>
      <c r="R131" s="387">
        <v>207</v>
      </c>
      <c r="S131" s="387">
        <v>182</v>
      </c>
      <c r="T131" s="387">
        <v>196</v>
      </c>
      <c r="U131" s="387">
        <v>184</v>
      </c>
      <c r="V131" s="208">
        <f>SUM(W131:AA131)</f>
        <v>872</v>
      </c>
      <c r="W131" s="387">
        <v>187</v>
      </c>
      <c r="X131" s="387">
        <v>182</v>
      </c>
      <c r="Y131" s="387">
        <v>151</v>
      </c>
      <c r="Z131" s="387">
        <v>172</v>
      </c>
      <c r="AA131" s="387">
        <v>180</v>
      </c>
      <c r="AB131" s="208">
        <f>SUM(AC131:AG131)</f>
        <v>807</v>
      </c>
      <c r="AC131" s="387">
        <v>141</v>
      </c>
      <c r="AD131" s="387">
        <v>180</v>
      </c>
      <c r="AE131" s="387">
        <v>164</v>
      </c>
      <c r="AF131" s="387">
        <v>151</v>
      </c>
      <c r="AG131" s="387">
        <v>171</v>
      </c>
      <c r="AH131" s="208">
        <f>SUM(AI131:AM131)</f>
        <v>848</v>
      </c>
      <c r="AI131" s="387">
        <v>187</v>
      </c>
      <c r="AJ131" s="387">
        <v>180</v>
      </c>
      <c r="AK131" s="387">
        <v>146</v>
      </c>
      <c r="AL131" s="387">
        <v>149</v>
      </c>
      <c r="AM131" s="387">
        <v>186</v>
      </c>
      <c r="AN131" s="208">
        <f>SUM(AO131:AS131)</f>
        <v>745</v>
      </c>
      <c r="AO131" s="387">
        <v>149</v>
      </c>
      <c r="AP131" s="387">
        <v>150</v>
      </c>
      <c r="AQ131" s="387">
        <v>131</v>
      </c>
      <c r="AR131" s="387">
        <v>166</v>
      </c>
      <c r="AS131" s="387">
        <v>149</v>
      </c>
      <c r="AT131" s="208">
        <f>SUM(AU131:AY131)</f>
        <v>1000</v>
      </c>
      <c r="AU131" s="387">
        <v>176</v>
      </c>
      <c r="AV131" s="387">
        <v>163</v>
      </c>
      <c r="AW131" s="387">
        <v>193</v>
      </c>
      <c r="AX131" s="387">
        <v>204</v>
      </c>
      <c r="AY131" s="387">
        <v>264</v>
      </c>
      <c r="AZ131" s="208">
        <f>SUM(BA131:BE131)</f>
        <v>1368</v>
      </c>
      <c r="BA131" s="387">
        <v>266</v>
      </c>
      <c r="BB131" s="387">
        <v>266</v>
      </c>
      <c r="BC131" s="387">
        <v>276</v>
      </c>
      <c r="BD131" s="387">
        <v>302</v>
      </c>
      <c r="BE131" s="387">
        <v>258</v>
      </c>
      <c r="BF131" s="208">
        <f>SUM(BG131:BK131)</f>
        <v>1344</v>
      </c>
      <c r="BG131" s="387">
        <v>280</v>
      </c>
      <c r="BH131" s="387">
        <v>245</v>
      </c>
      <c r="BI131" s="387">
        <v>254</v>
      </c>
      <c r="BJ131" s="387">
        <v>283</v>
      </c>
      <c r="BK131" s="387">
        <v>282</v>
      </c>
      <c r="BL131" s="208">
        <f>SUM(BM131:BQ131)</f>
        <v>1268</v>
      </c>
      <c r="BM131" s="387">
        <v>246</v>
      </c>
      <c r="BN131" s="387">
        <v>261</v>
      </c>
      <c r="BO131" s="387">
        <v>266</v>
      </c>
      <c r="BP131" s="387">
        <v>240</v>
      </c>
      <c r="BQ131" s="387">
        <v>255</v>
      </c>
      <c r="BR131" s="208">
        <f>SUM(BS131:BW131)</f>
        <v>1122</v>
      </c>
      <c r="BS131" s="387">
        <v>220</v>
      </c>
      <c r="BT131" s="387">
        <v>223</v>
      </c>
      <c r="BU131" s="387">
        <v>248</v>
      </c>
      <c r="BV131" s="387">
        <v>221</v>
      </c>
      <c r="BW131" s="387">
        <v>210</v>
      </c>
      <c r="BX131" s="208">
        <f>SUM(BY131:CC131)</f>
        <v>1223</v>
      </c>
      <c r="BY131" s="387">
        <v>265</v>
      </c>
      <c r="BZ131" s="387">
        <v>251</v>
      </c>
      <c r="CA131" s="387">
        <v>264</v>
      </c>
      <c r="CB131" s="387">
        <v>223</v>
      </c>
      <c r="CC131" s="387">
        <v>220</v>
      </c>
      <c r="CD131" s="208">
        <f>SUM(CE131:CI131)</f>
        <v>923</v>
      </c>
      <c r="CE131" s="387">
        <v>211</v>
      </c>
      <c r="CF131" s="387">
        <v>183</v>
      </c>
      <c r="CG131" s="387">
        <v>206</v>
      </c>
      <c r="CH131" s="387">
        <v>173</v>
      </c>
      <c r="CI131" s="387">
        <v>150</v>
      </c>
      <c r="CJ131" s="208">
        <f>SUM(CK131:CO131)</f>
        <v>578</v>
      </c>
      <c r="CK131" s="387">
        <v>163</v>
      </c>
      <c r="CL131" s="387">
        <v>110</v>
      </c>
      <c r="CM131" s="387">
        <v>101</v>
      </c>
      <c r="CN131" s="387">
        <v>87</v>
      </c>
      <c r="CO131" s="387">
        <v>117</v>
      </c>
      <c r="CP131" s="208">
        <f>SUM(CQ131:CU131)</f>
        <v>345</v>
      </c>
      <c r="CQ131" s="387">
        <v>98</v>
      </c>
      <c r="CR131" s="387">
        <v>91</v>
      </c>
      <c r="CS131" s="387">
        <v>63</v>
      </c>
      <c r="CT131" s="387">
        <v>44</v>
      </c>
      <c r="CU131" s="387">
        <v>49</v>
      </c>
      <c r="CV131" s="208">
        <f>SUM(CW131:DA131)</f>
        <v>195</v>
      </c>
      <c r="CW131" s="387">
        <v>54</v>
      </c>
      <c r="CX131" s="387">
        <v>35</v>
      </c>
      <c r="CY131" s="387">
        <v>32</v>
      </c>
      <c r="CZ131" s="387">
        <v>41</v>
      </c>
      <c r="DA131" s="387">
        <v>33</v>
      </c>
      <c r="DB131" s="208">
        <f>SUM(DC131:DG131)</f>
        <v>77</v>
      </c>
      <c r="DC131" s="387">
        <v>25</v>
      </c>
      <c r="DD131" s="387">
        <v>20</v>
      </c>
      <c r="DE131" s="387">
        <v>19</v>
      </c>
      <c r="DF131" s="387">
        <v>7</v>
      </c>
      <c r="DG131" s="387">
        <v>6</v>
      </c>
      <c r="DH131" s="208">
        <f>SUM(DI131:DM131)</f>
        <v>13</v>
      </c>
      <c r="DI131" s="387">
        <v>5</v>
      </c>
      <c r="DJ131" s="387">
        <v>4</v>
      </c>
      <c r="DK131" s="387">
        <v>1</v>
      </c>
      <c r="DL131" s="387">
        <v>1</v>
      </c>
      <c r="DM131" s="387">
        <v>2</v>
      </c>
      <c r="DN131" s="208">
        <f>SUM(DO131:DS131)</f>
        <v>2</v>
      </c>
      <c r="DO131" s="387">
        <v>1</v>
      </c>
      <c r="DP131" s="387">
        <v>0</v>
      </c>
      <c r="DQ131" s="387">
        <v>1</v>
      </c>
      <c r="DR131" s="387">
        <v>0</v>
      </c>
      <c r="DS131" s="387">
        <v>0</v>
      </c>
      <c r="DT131" s="393">
        <v>0</v>
      </c>
    </row>
    <row r="132" spans="1:124" ht="16.2" customHeight="1" x14ac:dyDescent="0.2">
      <c r="A132" s="576"/>
      <c r="B132" s="381" t="s">
        <v>19</v>
      </c>
      <c r="C132" s="379">
        <f>SUM(D132,J132,P132,V132,AB132,AH132,AN132,AT132,AZ132,BF132,BL132,BR132,BX132,CD132,CJ132,CP132,CV132,DB132,DH132,DN132,DT132)</f>
        <v>15640</v>
      </c>
      <c r="D132" s="208">
        <f>SUM(E132:I132)</f>
        <v>502</v>
      </c>
      <c r="E132" s="387">
        <v>72</v>
      </c>
      <c r="F132" s="387">
        <v>75</v>
      </c>
      <c r="G132" s="387">
        <v>99</v>
      </c>
      <c r="H132" s="387">
        <v>117</v>
      </c>
      <c r="I132" s="387">
        <v>139</v>
      </c>
      <c r="J132" s="208">
        <f>SUM(K132:O132)</f>
        <v>824</v>
      </c>
      <c r="K132" s="387">
        <v>158</v>
      </c>
      <c r="L132" s="387">
        <v>157</v>
      </c>
      <c r="M132" s="387">
        <v>169</v>
      </c>
      <c r="N132" s="387">
        <v>163</v>
      </c>
      <c r="O132" s="387">
        <v>177</v>
      </c>
      <c r="P132" s="208">
        <f>SUM(Q132:U132)</f>
        <v>901</v>
      </c>
      <c r="Q132" s="387">
        <v>206</v>
      </c>
      <c r="R132" s="387">
        <v>206</v>
      </c>
      <c r="S132" s="387">
        <v>157</v>
      </c>
      <c r="T132" s="387">
        <v>177</v>
      </c>
      <c r="U132" s="387">
        <v>155</v>
      </c>
      <c r="V132" s="208">
        <f>SUM(W132:AA132)</f>
        <v>802</v>
      </c>
      <c r="W132" s="387">
        <v>187</v>
      </c>
      <c r="X132" s="387">
        <v>152</v>
      </c>
      <c r="Y132" s="387">
        <v>156</v>
      </c>
      <c r="Z132" s="387">
        <v>156</v>
      </c>
      <c r="AA132" s="387">
        <v>151</v>
      </c>
      <c r="AB132" s="208">
        <f>SUM(AC132:AG132)</f>
        <v>657</v>
      </c>
      <c r="AC132" s="387">
        <v>135</v>
      </c>
      <c r="AD132" s="387">
        <v>135</v>
      </c>
      <c r="AE132" s="387">
        <v>142</v>
      </c>
      <c r="AF132" s="387">
        <v>127</v>
      </c>
      <c r="AG132" s="387">
        <v>118</v>
      </c>
      <c r="AH132" s="208">
        <f>SUM(AI132:AM132)</f>
        <v>679</v>
      </c>
      <c r="AI132" s="387">
        <v>125</v>
      </c>
      <c r="AJ132" s="387">
        <v>129</v>
      </c>
      <c r="AK132" s="387">
        <v>139</v>
      </c>
      <c r="AL132" s="387">
        <v>133</v>
      </c>
      <c r="AM132" s="387">
        <v>153</v>
      </c>
      <c r="AN132" s="208">
        <f>SUM(AO132:AS132)</f>
        <v>783</v>
      </c>
      <c r="AO132" s="387">
        <v>146</v>
      </c>
      <c r="AP132" s="387">
        <v>126</v>
      </c>
      <c r="AQ132" s="387">
        <v>155</v>
      </c>
      <c r="AR132" s="387">
        <v>173</v>
      </c>
      <c r="AS132" s="387">
        <v>183</v>
      </c>
      <c r="AT132" s="208">
        <f>SUM(AU132:AY132)</f>
        <v>1041</v>
      </c>
      <c r="AU132" s="387">
        <v>195</v>
      </c>
      <c r="AV132" s="387">
        <v>164</v>
      </c>
      <c r="AW132" s="387">
        <v>224</v>
      </c>
      <c r="AX132" s="387">
        <v>218</v>
      </c>
      <c r="AY132" s="387">
        <v>240</v>
      </c>
      <c r="AZ132" s="208">
        <f>SUM(BA132:BE132)</f>
        <v>1443</v>
      </c>
      <c r="BA132" s="387">
        <v>273</v>
      </c>
      <c r="BB132" s="387">
        <v>273</v>
      </c>
      <c r="BC132" s="387">
        <v>325</v>
      </c>
      <c r="BD132" s="387">
        <v>305</v>
      </c>
      <c r="BE132" s="387">
        <v>267</v>
      </c>
      <c r="BF132" s="208">
        <f>SUM(BG132:BK132)</f>
        <v>1384</v>
      </c>
      <c r="BG132" s="387">
        <v>305</v>
      </c>
      <c r="BH132" s="387">
        <v>279</v>
      </c>
      <c r="BI132" s="387">
        <v>283</v>
      </c>
      <c r="BJ132" s="387">
        <v>271</v>
      </c>
      <c r="BK132" s="387">
        <v>246</v>
      </c>
      <c r="BL132" s="208">
        <f>SUM(BM132:BQ132)</f>
        <v>1393</v>
      </c>
      <c r="BM132" s="387">
        <v>258</v>
      </c>
      <c r="BN132" s="387">
        <v>296</v>
      </c>
      <c r="BO132" s="387">
        <v>268</v>
      </c>
      <c r="BP132" s="387">
        <v>271</v>
      </c>
      <c r="BQ132" s="387">
        <v>300</v>
      </c>
      <c r="BR132" s="208">
        <f>SUM(BS132:BW132)</f>
        <v>1248</v>
      </c>
      <c r="BS132" s="387">
        <v>267</v>
      </c>
      <c r="BT132" s="387">
        <v>244</v>
      </c>
      <c r="BU132" s="387">
        <v>283</v>
      </c>
      <c r="BV132" s="387">
        <v>244</v>
      </c>
      <c r="BW132" s="387">
        <v>210</v>
      </c>
      <c r="BX132" s="208">
        <f>SUM(BY132:CC132)</f>
        <v>1401</v>
      </c>
      <c r="BY132" s="387">
        <v>304</v>
      </c>
      <c r="BZ132" s="387">
        <v>309</v>
      </c>
      <c r="CA132" s="387">
        <v>307</v>
      </c>
      <c r="CB132" s="387">
        <v>248</v>
      </c>
      <c r="CC132" s="387">
        <v>233</v>
      </c>
      <c r="CD132" s="208">
        <f>SUM(CE132:CI132)</f>
        <v>1028</v>
      </c>
      <c r="CE132" s="387">
        <v>265</v>
      </c>
      <c r="CF132" s="387">
        <v>205</v>
      </c>
      <c r="CG132" s="387">
        <v>237</v>
      </c>
      <c r="CH132" s="387">
        <v>162</v>
      </c>
      <c r="CI132" s="387">
        <v>159</v>
      </c>
      <c r="CJ132" s="208">
        <f>SUM(CK132:CO132)</f>
        <v>665</v>
      </c>
      <c r="CK132" s="387">
        <v>156</v>
      </c>
      <c r="CL132" s="387">
        <v>134</v>
      </c>
      <c r="CM132" s="387">
        <v>123</v>
      </c>
      <c r="CN132" s="387">
        <v>131</v>
      </c>
      <c r="CO132" s="387">
        <v>121</v>
      </c>
      <c r="CP132" s="208">
        <f>SUM(CQ132:CU132)</f>
        <v>391</v>
      </c>
      <c r="CQ132" s="387">
        <v>109</v>
      </c>
      <c r="CR132" s="387">
        <v>74</v>
      </c>
      <c r="CS132" s="387">
        <v>77</v>
      </c>
      <c r="CT132" s="387">
        <v>61</v>
      </c>
      <c r="CU132" s="387">
        <v>70</v>
      </c>
      <c r="CV132" s="208">
        <f>SUM(CW132:DA132)</f>
        <v>285</v>
      </c>
      <c r="CW132" s="387">
        <v>74</v>
      </c>
      <c r="CX132" s="387">
        <v>71</v>
      </c>
      <c r="CY132" s="387">
        <v>54</v>
      </c>
      <c r="CZ132" s="387">
        <v>46</v>
      </c>
      <c r="DA132" s="387">
        <v>40</v>
      </c>
      <c r="DB132" s="208">
        <f>SUM(DC132:DG132)</f>
        <v>128</v>
      </c>
      <c r="DC132" s="387">
        <v>35</v>
      </c>
      <c r="DD132" s="387">
        <v>27</v>
      </c>
      <c r="DE132" s="387">
        <v>29</v>
      </c>
      <c r="DF132" s="387">
        <v>22</v>
      </c>
      <c r="DG132" s="387">
        <v>15</v>
      </c>
      <c r="DH132" s="208">
        <f>SUM(DI132:DM132)</f>
        <v>65</v>
      </c>
      <c r="DI132" s="387">
        <v>18</v>
      </c>
      <c r="DJ132" s="387">
        <v>17</v>
      </c>
      <c r="DK132" s="387">
        <v>13</v>
      </c>
      <c r="DL132" s="387">
        <v>9</v>
      </c>
      <c r="DM132" s="387">
        <v>8</v>
      </c>
      <c r="DN132" s="208">
        <f>SUM(DO132:DS132)</f>
        <v>18</v>
      </c>
      <c r="DO132" s="387">
        <v>6</v>
      </c>
      <c r="DP132" s="387">
        <v>7</v>
      </c>
      <c r="DQ132" s="387">
        <v>4</v>
      </c>
      <c r="DR132" s="387">
        <v>0</v>
      </c>
      <c r="DS132" s="387">
        <v>1</v>
      </c>
      <c r="DT132" s="393">
        <v>2</v>
      </c>
    </row>
    <row r="133" spans="1:124" ht="16.2" customHeight="1" x14ac:dyDescent="0.2">
      <c r="A133" s="564" t="s">
        <v>84</v>
      </c>
      <c r="B133" s="378" t="s">
        <v>17</v>
      </c>
      <c r="C133" s="379">
        <f t="shared" ref="C133:BN133" si="142">SUM(C134:C135)</f>
        <v>9020</v>
      </c>
      <c r="D133" s="208">
        <f t="shared" si="142"/>
        <v>265</v>
      </c>
      <c r="E133" s="208">
        <f t="shared" si="142"/>
        <v>50</v>
      </c>
      <c r="F133" s="208">
        <f t="shared" si="142"/>
        <v>47</v>
      </c>
      <c r="G133" s="208">
        <f t="shared" si="142"/>
        <v>49</v>
      </c>
      <c r="H133" s="208">
        <f t="shared" si="142"/>
        <v>69</v>
      </c>
      <c r="I133" s="208">
        <f t="shared" si="142"/>
        <v>50</v>
      </c>
      <c r="J133" s="208">
        <f t="shared" si="142"/>
        <v>333</v>
      </c>
      <c r="K133" s="208">
        <f t="shared" si="142"/>
        <v>67</v>
      </c>
      <c r="L133" s="208">
        <f t="shared" si="142"/>
        <v>69</v>
      </c>
      <c r="M133" s="208">
        <f t="shared" si="142"/>
        <v>59</v>
      </c>
      <c r="N133" s="208">
        <f t="shared" si="142"/>
        <v>71</v>
      </c>
      <c r="O133" s="208">
        <f t="shared" si="142"/>
        <v>67</v>
      </c>
      <c r="P133" s="208">
        <f t="shared" si="142"/>
        <v>262</v>
      </c>
      <c r="Q133" s="208">
        <f t="shared" si="142"/>
        <v>61</v>
      </c>
      <c r="R133" s="208">
        <f t="shared" si="142"/>
        <v>40</v>
      </c>
      <c r="S133" s="208">
        <f t="shared" si="142"/>
        <v>57</v>
      </c>
      <c r="T133" s="208">
        <f t="shared" si="142"/>
        <v>51</v>
      </c>
      <c r="U133" s="208">
        <f t="shared" si="142"/>
        <v>53</v>
      </c>
      <c r="V133" s="208">
        <f t="shared" si="142"/>
        <v>265</v>
      </c>
      <c r="W133" s="208">
        <f t="shared" si="142"/>
        <v>65</v>
      </c>
      <c r="X133" s="208">
        <f t="shared" si="142"/>
        <v>49</v>
      </c>
      <c r="Y133" s="208">
        <f t="shared" si="142"/>
        <v>44</v>
      </c>
      <c r="Z133" s="208">
        <f t="shared" si="142"/>
        <v>54</v>
      </c>
      <c r="AA133" s="208">
        <f t="shared" si="142"/>
        <v>53</v>
      </c>
      <c r="AB133" s="208">
        <f t="shared" si="142"/>
        <v>432</v>
      </c>
      <c r="AC133" s="208">
        <f t="shared" si="142"/>
        <v>58</v>
      </c>
      <c r="AD133" s="208">
        <f t="shared" si="142"/>
        <v>81</v>
      </c>
      <c r="AE133" s="208">
        <f t="shared" si="142"/>
        <v>91</v>
      </c>
      <c r="AF133" s="208">
        <f t="shared" si="142"/>
        <v>99</v>
      </c>
      <c r="AG133" s="208">
        <f t="shared" si="142"/>
        <v>103</v>
      </c>
      <c r="AH133" s="208">
        <f t="shared" si="142"/>
        <v>553</v>
      </c>
      <c r="AI133" s="208">
        <f t="shared" si="142"/>
        <v>124</v>
      </c>
      <c r="AJ133" s="208">
        <f t="shared" si="142"/>
        <v>118</v>
      </c>
      <c r="AK133" s="208">
        <f t="shared" si="142"/>
        <v>99</v>
      </c>
      <c r="AL133" s="208">
        <f t="shared" si="142"/>
        <v>93</v>
      </c>
      <c r="AM133" s="208">
        <f t="shared" si="142"/>
        <v>119</v>
      </c>
      <c r="AN133" s="208">
        <f t="shared" si="142"/>
        <v>606</v>
      </c>
      <c r="AO133" s="208">
        <f t="shared" si="142"/>
        <v>137</v>
      </c>
      <c r="AP133" s="208">
        <f t="shared" si="142"/>
        <v>121</v>
      </c>
      <c r="AQ133" s="208">
        <f t="shared" si="142"/>
        <v>107</v>
      </c>
      <c r="AR133" s="208">
        <f t="shared" si="142"/>
        <v>129</v>
      </c>
      <c r="AS133" s="208">
        <f t="shared" si="142"/>
        <v>112</v>
      </c>
      <c r="AT133" s="208">
        <f t="shared" si="142"/>
        <v>531</v>
      </c>
      <c r="AU133" s="208">
        <f t="shared" si="142"/>
        <v>85</v>
      </c>
      <c r="AV133" s="208">
        <f t="shared" si="142"/>
        <v>99</v>
      </c>
      <c r="AW133" s="208">
        <f t="shared" si="142"/>
        <v>111</v>
      </c>
      <c r="AX133" s="208">
        <f t="shared" si="142"/>
        <v>118</v>
      </c>
      <c r="AY133" s="208">
        <f t="shared" si="142"/>
        <v>118</v>
      </c>
      <c r="AZ133" s="208">
        <f t="shared" si="142"/>
        <v>692</v>
      </c>
      <c r="BA133" s="208">
        <f t="shared" si="142"/>
        <v>160</v>
      </c>
      <c r="BB133" s="208">
        <f t="shared" si="142"/>
        <v>144</v>
      </c>
      <c r="BC133" s="208">
        <f t="shared" si="142"/>
        <v>139</v>
      </c>
      <c r="BD133" s="208">
        <f t="shared" si="142"/>
        <v>136</v>
      </c>
      <c r="BE133" s="208">
        <f t="shared" si="142"/>
        <v>113</v>
      </c>
      <c r="BF133" s="208">
        <f t="shared" si="142"/>
        <v>633</v>
      </c>
      <c r="BG133" s="208">
        <f t="shared" si="142"/>
        <v>114</v>
      </c>
      <c r="BH133" s="208">
        <f t="shared" si="142"/>
        <v>114</v>
      </c>
      <c r="BI133" s="208">
        <f t="shared" si="142"/>
        <v>123</v>
      </c>
      <c r="BJ133" s="208">
        <f t="shared" si="142"/>
        <v>128</v>
      </c>
      <c r="BK133" s="208">
        <f t="shared" si="142"/>
        <v>154</v>
      </c>
      <c r="BL133" s="208">
        <f t="shared" si="142"/>
        <v>750</v>
      </c>
      <c r="BM133" s="208">
        <f t="shared" si="142"/>
        <v>114</v>
      </c>
      <c r="BN133" s="208">
        <f t="shared" si="142"/>
        <v>142</v>
      </c>
      <c r="BO133" s="208">
        <f t="shared" ref="BO133:DT133" si="143">SUM(BO134:BO135)</f>
        <v>153</v>
      </c>
      <c r="BP133" s="208">
        <f t="shared" si="143"/>
        <v>165</v>
      </c>
      <c r="BQ133" s="208">
        <f t="shared" si="143"/>
        <v>176</v>
      </c>
      <c r="BR133" s="208">
        <f t="shared" si="143"/>
        <v>752</v>
      </c>
      <c r="BS133" s="208">
        <f t="shared" si="143"/>
        <v>150</v>
      </c>
      <c r="BT133" s="208">
        <f t="shared" si="143"/>
        <v>158</v>
      </c>
      <c r="BU133" s="208">
        <f t="shared" si="143"/>
        <v>157</v>
      </c>
      <c r="BV133" s="208">
        <f t="shared" si="143"/>
        <v>153</v>
      </c>
      <c r="BW133" s="208">
        <f t="shared" si="143"/>
        <v>134</v>
      </c>
      <c r="BX133" s="208">
        <f t="shared" si="143"/>
        <v>877</v>
      </c>
      <c r="BY133" s="208">
        <f t="shared" si="143"/>
        <v>174</v>
      </c>
      <c r="BZ133" s="208">
        <f t="shared" si="143"/>
        <v>180</v>
      </c>
      <c r="CA133" s="208">
        <f t="shared" si="143"/>
        <v>192</v>
      </c>
      <c r="CB133" s="208">
        <f t="shared" si="143"/>
        <v>173</v>
      </c>
      <c r="CC133" s="208">
        <f t="shared" si="143"/>
        <v>158</v>
      </c>
      <c r="CD133" s="208">
        <f t="shared" si="143"/>
        <v>787</v>
      </c>
      <c r="CE133" s="208">
        <f t="shared" si="143"/>
        <v>169</v>
      </c>
      <c r="CF133" s="208">
        <f t="shared" si="143"/>
        <v>156</v>
      </c>
      <c r="CG133" s="208">
        <f t="shared" si="143"/>
        <v>193</v>
      </c>
      <c r="CH133" s="208">
        <f t="shared" si="143"/>
        <v>138</v>
      </c>
      <c r="CI133" s="208">
        <f t="shared" si="143"/>
        <v>131</v>
      </c>
      <c r="CJ133" s="208">
        <f t="shared" si="143"/>
        <v>552</v>
      </c>
      <c r="CK133" s="208">
        <f t="shared" si="143"/>
        <v>134</v>
      </c>
      <c r="CL133" s="208">
        <f t="shared" si="143"/>
        <v>98</v>
      </c>
      <c r="CM133" s="208">
        <f t="shared" si="143"/>
        <v>96</v>
      </c>
      <c r="CN133" s="208">
        <f t="shared" si="143"/>
        <v>108</v>
      </c>
      <c r="CO133" s="208">
        <f t="shared" si="143"/>
        <v>116</v>
      </c>
      <c r="CP133" s="208">
        <f t="shared" si="143"/>
        <v>366</v>
      </c>
      <c r="CQ133" s="208">
        <f t="shared" si="143"/>
        <v>96</v>
      </c>
      <c r="CR133" s="208">
        <f t="shared" si="143"/>
        <v>73</v>
      </c>
      <c r="CS133" s="208">
        <f t="shared" si="143"/>
        <v>61</v>
      </c>
      <c r="CT133" s="208">
        <f t="shared" si="143"/>
        <v>61</v>
      </c>
      <c r="CU133" s="208">
        <f t="shared" si="143"/>
        <v>75</v>
      </c>
      <c r="CV133" s="208">
        <f t="shared" si="143"/>
        <v>230</v>
      </c>
      <c r="CW133" s="208">
        <f t="shared" si="143"/>
        <v>53</v>
      </c>
      <c r="CX133" s="208">
        <f t="shared" si="143"/>
        <v>61</v>
      </c>
      <c r="CY133" s="208">
        <f t="shared" si="143"/>
        <v>51</v>
      </c>
      <c r="CZ133" s="208">
        <f t="shared" si="143"/>
        <v>36</v>
      </c>
      <c r="DA133" s="208">
        <f t="shared" si="143"/>
        <v>29</v>
      </c>
      <c r="DB133" s="208">
        <f t="shared" si="143"/>
        <v>103</v>
      </c>
      <c r="DC133" s="208">
        <f t="shared" si="143"/>
        <v>23</v>
      </c>
      <c r="DD133" s="208">
        <f t="shared" si="143"/>
        <v>22</v>
      </c>
      <c r="DE133" s="208">
        <f t="shared" si="143"/>
        <v>24</v>
      </c>
      <c r="DF133" s="208">
        <f t="shared" si="143"/>
        <v>20</v>
      </c>
      <c r="DG133" s="208">
        <f t="shared" si="143"/>
        <v>14</v>
      </c>
      <c r="DH133" s="208">
        <f t="shared" si="143"/>
        <v>23</v>
      </c>
      <c r="DI133" s="208">
        <f t="shared" si="143"/>
        <v>4</v>
      </c>
      <c r="DJ133" s="208">
        <f t="shared" si="143"/>
        <v>7</v>
      </c>
      <c r="DK133" s="208">
        <f t="shared" si="143"/>
        <v>4</v>
      </c>
      <c r="DL133" s="208">
        <f t="shared" si="143"/>
        <v>3</v>
      </c>
      <c r="DM133" s="208">
        <f t="shared" si="143"/>
        <v>5</v>
      </c>
      <c r="DN133" s="208">
        <f t="shared" si="143"/>
        <v>6</v>
      </c>
      <c r="DO133" s="208">
        <f t="shared" si="143"/>
        <v>4</v>
      </c>
      <c r="DP133" s="208">
        <f t="shared" si="143"/>
        <v>1</v>
      </c>
      <c r="DQ133" s="208">
        <f t="shared" si="143"/>
        <v>0</v>
      </c>
      <c r="DR133" s="208">
        <f t="shared" si="143"/>
        <v>0</v>
      </c>
      <c r="DS133" s="208">
        <f t="shared" si="143"/>
        <v>1</v>
      </c>
      <c r="DT133" s="208">
        <f t="shared" si="143"/>
        <v>2</v>
      </c>
    </row>
    <row r="134" spans="1:124" ht="16.2" customHeight="1" x14ac:dyDescent="0.2">
      <c r="A134" s="564"/>
      <c r="B134" s="381" t="s">
        <v>18</v>
      </c>
      <c r="C134" s="379">
        <f>SUM(D134,J134,P134,V134,AB134,AH134,AN134,AT134,AZ134,BF134,BL134,BR134,BX134,CD134,CJ134,CP134,CV134,DB134,DH134,DN134,DT134)</f>
        <v>4555</v>
      </c>
      <c r="D134" s="208">
        <f>SUM(E134:I134)</f>
        <v>151</v>
      </c>
      <c r="E134" s="387">
        <v>28</v>
      </c>
      <c r="F134" s="387">
        <v>27</v>
      </c>
      <c r="G134" s="387">
        <v>31</v>
      </c>
      <c r="H134" s="387">
        <v>36</v>
      </c>
      <c r="I134" s="387">
        <v>29</v>
      </c>
      <c r="J134" s="208">
        <f>SUM(K134:O134)</f>
        <v>169</v>
      </c>
      <c r="K134" s="387">
        <v>38</v>
      </c>
      <c r="L134" s="387">
        <v>36</v>
      </c>
      <c r="M134" s="387">
        <v>26</v>
      </c>
      <c r="N134" s="387">
        <v>38</v>
      </c>
      <c r="O134" s="387">
        <v>31</v>
      </c>
      <c r="P134" s="208">
        <f>SUM(Q134:U134)</f>
        <v>130</v>
      </c>
      <c r="Q134" s="387">
        <v>35</v>
      </c>
      <c r="R134" s="387">
        <v>21</v>
      </c>
      <c r="S134" s="387">
        <v>27</v>
      </c>
      <c r="T134" s="387">
        <v>25</v>
      </c>
      <c r="U134" s="387">
        <v>22</v>
      </c>
      <c r="V134" s="208">
        <f>SUM(W134:AA134)</f>
        <v>129</v>
      </c>
      <c r="W134" s="387">
        <v>30</v>
      </c>
      <c r="X134" s="387">
        <v>26</v>
      </c>
      <c r="Y134" s="387">
        <v>19</v>
      </c>
      <c r="Z134" s="387">
        <v>26</v>
      </c>
      <c r="AA134" s="387">
        <v>28</v>
      </c>
      <c r="AB134" s="208">
        <f>SUM(AC134:AG134)</f>
        <v>238</v>
      </c>
      <c r="AC134" s="387">
        <v>31</v>
      </c>
      <c r="AD134" s="387">
        <v>47</v>
      </c>
      <c r="AE134" s="387">
        <v>52</v>
      </c>
      <c r="AF134" s="387">
        <v>53</v>
      </c>
      <c r="AG134" s="387">
        <v>55</v>
      </c>
      <c r="AH134" s="208">
        <f>SUM(AI134:AM134)</f>
        <v>308</v>
      </c>
      <c r="AI134" s="387">
        <v>66</v>
      </c>
      <c r="AJ134" s="387">
        <v>70</v>
      </c>
      <c r="AK134" s="387">
        <v>52</v>
      </c>
      <c r="AL134" s="387">
        <v>53</v>
      </c>
      <c r="AM134" s="387">
        <v>67</v>
      </c>
      <c r="AN134" s="208">
        <f>SUM(AO134:AS134)</f>
        <v>333</v>
      </c>
      <c r="AO134" s="387">
        <v>70</v>
      </c>
      <c r="AP134" s="387">
        <v>58</v>
      </c>
      <c r="AQ134" s="387">
        <v>58</v>
      </c>
      <c r="AR134" s="387">
        <v>78</v>
      </c>
      <c r="AS134" s="387">
        <v>69</v>
      </c>
      <c r="AT134" s="208">
        <f>SUM(AU134:AY134)</f>
        <v>279</v>
      </c>
      <c r="AU134" s="387">
        <v>46</v>
      </c>
      <c r="AV134" s="387">
        <v>55</v>
      </c>
      <c r="AW134" s="387">
        <v>56</v>
      </c>
      <c r="AX134" s="387">
        <v>56</v>
      </c>
      <c r="AY134" s="387">
        <v>66</v>
      </c>
      <c r="AZ134" s="208">
        <f>SUM(BA134:BE134)</f>
        <v>396</v>
      </c>
      <c r="BA134" s="387">
        <v>89</v>
      </c>
      <c r="BB134" s="387">
        <v>77</v>
      </c>
      <c r="BC134" s="387">
        <v>80</v>
      </c>
      <c r="BD134" s="387">
        <v>81</v>
      </c>
      <c r="BE134" s="387">
        <v>69</v>
      </c>
      <c r="BF134" s="208">
        <f>SUM(BG134:BK134)</f>
        <v>327</v>
      </c>
      <c r="BG134" s="387">
        <v>61</v>
      </c>
      <c r="BH134" s="387">
        <v>51</v>
      </c>
      <c r="BI134" s="387">
        <v>71</v>
      </c>
      <c r="BJ134" s="387">
        <v>64</v>
      </c>
      <c r="BK134" s="387">
        <v>80</v>
      </c>
      <c r="BL134" s="208">
        <f>SUM(BM134:BQ134)</f>
        <v>374</v>
      </c>
      <c r="BM134" s="387">
        <v>65</v>
      </c>
      <c r="BN134" s="387">
        <v>70</v>
      </c>
      <c r="BO134" s="387">
        <v>79</v>
      </c>
      <c r="BP134" s="387">
        <v>78</v>
      </c>
      <c r="BQ134" s="387">
        <v>82</v>
      </c>
      <c r="BR134" s="208">
        <f>SUM(BS134:BW134)</f>
        <v>354</v>
      </c>
      <c r="BS134" s="387">
        <v>65</v>
      </c>
      <c r="BT134" s="387">
        <v>79</v>
      </c>
      <c r="BU134" s="387">
        <v>78</v>
      </c>
      <c r="BV134" s="387">
        <v>75</v>
      </c>
      <c r="BW134" s="387">
        <v>57</v>
      </c>
      <c r="BX134" s="208">
        <f>SUM(BY134:CC134)</f>
        <v>433</v>
      </c>
      <c r="BY134" s="387">
        <v>96</v>
      </c>
      <c r="BZ134" s="387">
        <v>95</v>
      </c>
      <c r="CA134" s="387">
        <v>81</v>
      </c>
      <c r="CB134" s="387">
        <v>90</v>
      </c>
      <c r="CC134" s="387">
        <v>71</v>
      </c>
      <c r="CD134" s="208">
        <f>SUM(CE134:CI134)</f>
        <v>385</v>
      </c>
      <c r="CE134" s="387">
        <v>80</v>
      </c>
      <c r="CF134" s="387">
        <v>74</v>
      </c>
      <c r="CG134" s="387">
        <v>91</v>
      </c>
      <c r="CH134" s="387">
        <v>81</v>
      </c>
      <c r="CI134" s="387">
        <v>59</v>
      </c>
      <c r="CJ134" s="208">
        <f>SUM(CK134:CO134)</f>
        <v>267</v>
      </c>
      <c r="CK134" s="387">
        <v>60</v>
      </c>
      <c r="CL134" s="387">
        <v>52</v>
      </c>
      <c r="CM134" s="387">
        <v>35</v>
      </c>
      <c r="CN134" s="387">
        <v>61</v>
      </c>
      <c r="CO134" s="387">
        <v>59</v>
      </c>
      <c r="CP134" s="208">
        <f>SUM(CQ134:CU134)</f>
        <v>156</v>
      </c>
      <c r="CQ134" s="387">
        <v>45</v>
      </c>
      <c r="CR134" s="387">
        <v>27</v>
      </c>
      <c r="CS134" s="387">
        <v>27</v>
      </c>
      <c r="CT134" s="387">
        <v>27</v>
      </c>
      <c r="CU134" s="387">
        <v>30</v>
      </c>
      <c r="CV134" s="208">
        <f>SUM(CW134:DA134)</f>
        <v>93</v>
      </c>
      <c r="CW134" s="387">
        <v>24</v>
      </c>
      <c r="CX134" s="387">
        <v>22</v>
      </c>
      <c r="CY134" s="387">
        <v>21</v>
      </c>
      <c r="CZ134" s="387">
        <v>16</v>
      </c>
      <c r="DA134" s="387">
        <v>10</v>
      </c>
      <c r="DB134" s="208">
        <f>SUM(DC134:DG134)</f>
        <v>28</v>
      </c>
      <c r="DC134" s="387">
        <v>9</v>
      </c>
      <c r="DD134" s="387">
        <v>5</v>
      </c>
      <c r="DE134" s="387">
        <v>5</v>
      </c>
      <c r="DF134" s="387">
        <v>5</v>
      </c>
      <c r="DG134" s="387">
        <v>4</v>
      </c>
      <c r="DH134" s="208">
        <f>SUM(DI134:DM134)</f>
        <v>4</v>
      </c>
      <c r="DI134" s="387">
        <v>0</v>
      </c>
      <c r="DJ134" s="387">
        <v>1</v>
      </c>
      <c r="DK134" s="387">
        <v>0</v>
      </c>
      <c r="DL134" s="387">
        <v>2</v>
      </c>
      <c r="DM134" s="387">
        <v>1</v>
      </c>
      <c r="DN134" s="208">
        <f>SUM(DO134:DS134)</f>
        <v>0</v>
      </c>
      <c r="DO134" s="387">
        <v>0</v>
      </c>
      <c r="DP134" s="387">
        <v>0</v>
      </c>
      <c r="DQ134" s="387">
        <v>0</v>
      </c>
      <c r="DR134" s="387">
        <v>0</v>
      </c>
      <c r="DS134" s="387">
        <v>0</v>
      </c>
      <c r="DT134" s="393">
        <v>1</v>
      </c>
    </row>
    <row r="135" spans="1:124" ht="16.2" customHeight="1" x14ac:dyDescent="0.2">
      <c r="A135" s="564"/>
      <c r="B135" s="381" t="s">
        <v>19</v>
      </c>
      <c r="C135" s="379">
        <f>SUM(D135,J135,P135,V135,AB135,AH135,AN135,AT135,AZ135,BF135,BL135,BR135,BX135,CD135,CJ135,CP135,CV135,DB135,DH135,DN135,DT135)</f>
        <v>4465</v>
      </c>
      <c r="D135" s="208">
        <f>SUM(E135:I135)</f>
        <v>114</v>
      </c>
      <c r="E135" s="387">
        <v>22</v>
      </c>
      <c r="F135" s="387">
        <v>20</v>
      </c>
      <c r="G135" s="387">
        <v>18</v>
      </c>
      <c r="H135" s="387">
        <v>33</v>
      </c>
      <c r="I135" s="387">
        <v>21</v>
      </c>
      <c r="J135" s="208">
        <f>SUM(K135:O135)</f>
        <v>164</v>
      </c>
      <c r="K135" s="387">
        <v>29</v>
      </c>
      <c r="L135" s="387">
        <v>33</v>
      </c>
      <c r="M135" s="387">
        <v>33</v>
      </c>
      <c r="N135" s="387">
        <v>33</v>
      </c>
      <c r="O135" s="387">
        <v>36</v>
      </c>
      <c r="P135" s="208">
        <f>SUM(Q135:U135)</f>
        <v>132</v>
      </c>
      <c r="Q135" s="387">
        <v>26</v>
      </c>
      <c r="R135" s="387">
        <v>19</v>
      </c>
      <c r="S135" s="387">
        <v>30</v>
      </c>
      <c r="T135" s="387">
        <v>26</v>
      </c>
      <c r="U135" s="387">
        <v>31</v>
      </c>
      <c r="V135" s="208">
        <f>SUM(W135:AA135)</f>
        <v>136</v>
      </c>
      <c r="W135" s="387">
        <v>35</v>
      </c>
      <c r="X135" s="387">
        <v>23</v>
      </c>
      <c r="Y135" s="387">
        <v>25</v>
      </c>
      <c r="Z135" s="387">
        <v>28</v>
      </c>
      <c r="AA135" s="387">
        <v>25</v>
      </c>
      <c r="AB135" s="208">
        <f>SUM(AC135:AG135)</f>
        <v>194</v>
      </c>
      <c r="AC135" s="387">
        <v>27</v>
      </c>
      <c r="AD135" s="387">
        <v>34</v>
      </c>
      <c r="AE135" s="387">
        <v>39</v>
      </c>
      <c r="AF135" s="387">
        <v>46</v>
      </c>
      <c r="AG135" s="387">
        <v>48</v>
      </c>
      <c r="AH135" s="208">
        <f>SUM(AI135:AM135)</f>
        <v>245</v>
      </c>
      <c r="AI135" s="387">
        <v>58</v>
      </c>
      <c r="AJ135" s="387">
        <v>48</v>
      </c>
      <c r="AK135" s="387">
        <v>47</v>
      </c>
      <c r="AL135" s="387">
        <v>40</v>
      </c>
      <c r="AM135" s="387">
        <v>52</v>
      </c>
      <c r="AN135" s="208">
        <f>SUM(AO135:AS135)</f>
        <v>273</v>
      </c>
      <c r="AO135" s="387">
        <v>67</v>
      </c>
      <c r="AP135" s="387">
        <v>63</v>
      </c>
      <c r="AQ135" s="387">
        <v>49</v>
      </c>
      <c r="AR135" s="387">
        <v>51</v>
      </c>
      <c r="AS135" s="387">
        <v>43</v>
      </c>
      <c r="AT135" s="208">
        <f>SUM(AU135:AY135)</f>
        <v>252</v>
      </c>
      <c r="AU135" s="387">
        <v>39</v>
      </c>
      <c r="AV135" s="387">
        <v>44</v>
      </c>
      <c r="AW135" s="387">
        <v>55</v>
      </c>
      <c r="AX135" s="387">
        <v>62</v>
      </c>
      <c r="AY135" s="387">
        <v>52</v>
      </c>
      <c r="AZ135" s="208">
        <f>SUM(BA135:BE135)</f>
        <v>296</v>
      </c>
      <c r="BA135" s="387">
        <v>71</v>
      </c>
      <c r="BB135" s="387">
        <v>67</v>
      </c>
      <c r="BC135" s="387">
        <v>59</v>
      </c>
      <c r="BD135" s="387">
        <v>55</v>
      </c>
      <c r="BE135" s="387">
        <v>44</v>
      </c>
      <c r="BF135" s="208">
        <f>SUM(BG135:BK135)</f>
        <v>306</v>
      </c>
      <c r="BG135" s="387">
        <v>53</v>
      </c>
      <c r="BH135" s="387">
        <v>63</v>
      </c>
      <c r="BI135" s="387">
        <v>52</v>
      </c>
      <c r="BJ135" s="387">
        <v>64</v>
      </c>
      <c r="BK135" s="387">
        <v>74</v>
      </c>
      <c r="BL135" s="208">
        <f>SUM(BM135:BQ135)</f>
        <v>376</v>
      </c>
      <c r="BM135" s="387">
        <v>49</v>
      </c>
      <c r="BN135" s="387">
        <v>72</v>
      </c>
      <c r="BO135" s="387">
        <v>74</v>
      </c>
      <c r="BP135" s="387">
        <v>87</v>
      </c>
      <c r="BQ135" s="387">
        <v>94</v>
      </c>
      <c r="BR135" s="208">
        <f>SUM(BS135:BW135)</f>
        <v>398</v>
      </c>
      <c r="BS135" s="387">
        <v>85</v>
      </c>
      <c r="BT135" s="387">
        <v>79</v>
      </c>
      <c r="BU135" s="387">
        <v>79</v>
      </c>
      <c r="BV135" s="387">
        <v>78</v>
      </c>
      <c r="BW135" s="387">
        <v>77</v>
      </c>
      <c r="BX135" s="208">
        <f>SUM(BY135:CC135)</f>
        <v>444</v>
      </c>
      <c r="BY135" s="387">
        <v>78</v>
      </c>
      <c r="BZ135" s="387">
        <v>85</v>
      </c>
      <c r="CA135" s="387">
        <v>111</v>
      </c>
      <c r="CB135" s="387">
        <v>83</v>
      </c>
      <c r="CC135" s="387">
        <v>87</v>
      </c>
      <c r="CD135" s="208">
        <f>SUM(CE135:CI135)</f>
        <v>402</v>
      </c>
      <c r="CE135" s="387">
        <v>89</v>
      </c>
      <c r="CF135" s="387">
        <v>82</v>
      </c>
      <c r="CG135" s="387">
        <v>102</v>
      </c>
      <c r="CH135" s="387">
        <v>57</v>
      </c>
      <c r="CI135" s="387">
        <v>72</v>
      </c>
      <c r="CJ135" s="208">
        <f>SUM(CK135:CO135)</f>
        <v>285</v>
      </c>
      <c r="CK135" s="387">
        <v>74</v>
      </c>
      <c r="CL135" s="387">
        <v>46</v>
      </c>
      <c r="CM135" s="387">
        <v>61</v>
      </c>
      <c r="CN135" s="387">
        <v>47</v>
      </c>
      <c r="CO135" s="387">
        <v>57</v>
      </c>
      <c r="CP135" s="208">
        <f>SUM(CQ135:CU135)</f>
        <v>210</v>
      </c>
      <c r="CQ135" s="387">
        <v>51</v>
      </c>
      <c r="CR135" s="387">
        <v>46</v>
      </c>
      <c r="CS135" s="387">
        <v>34</v>
      </c>
      <c r="CT135" s="387">
        <v>34</v>
      </c>
      <c r="CU135" s="387">
        <v>45</v>
      </c>
      <c r="CV135" s="208">
        <f>SUM(CW135:DA135)</f>
        <v>137</v>
      </c>
      <c r="CW135" s="387">
        <v>29</v>
      </c>
      <c r="CX135" s="387">
        <v>39</v>
      </c>
      <c r="CY135" s="387">
        <v>30</v>
      </c>
      <c r="CZ135" s="387">
        <v>20</v>
      </c>
      <c r="DA135" s="387">
        <v>19</v>
      </c>
      <c r="DB135" s="208">
        <f>SUM(DC135:DG135)</f>
        <v>75</v>
      </c>
      <c r="DC135" s="387">
        <v>14</v>
      </c>
      <c r="DD135" s="387">
        <v>17</v>
      </c>
      <c r="DE135" s="387">
        <v>19</v>
      </c>
      <c r="DF135" s="387">
        <v>15</v>
      </c>
      <c r="DG135" s="387">
        <v>10</v>
      </c>
      <c r="DH135" s="208">
        <f>SUM(DI135:DM135)</f>
        <v>19</v>
      </c>
      <c r="DI135" s="387">
        <v>4</v>
      </c>
      <c r="DJ135" s="387">
        <v>6</v>
      </c>
      <c r="DK135" s="387">
        <v>4</v>
      </c>
      <c r="DL135" s="387">
        <v>1</v>
      </c>
      <c r="DM135" s="387">
        <v>4</v>
      </c>
      <c r="DN135" s="208">
        <f>SUM(DO135:DS135)</f>
        <v>6</v>
      </c>
      <c r="DO135" s="387">
        <v>4</v>
      </c>
      <c r="DP135" s="387">
        <v>1</v>
      </c>
      <c r="DQ135" s="387">
        <v>0</v>
      </c>
      <c r="DR135" s="387">
        <v>0</v>
      </c>
      <c r="DS135" s="387">
        <v>1</v>
      </c>
      <c r="DT135" s="393">
        <v>1</v>
      </c>
    </row>
    <row r="136" spans="1:124" ht="16.2" customHeight="1" x14ac:dyDescent="0.2">
      <c r="A136" s="564" t="s">
        <v>85</v>
      </c>
      <c r="B136" s="378" t="s">
        <v>17</v>
      </c>
      <c r="C136" s="379">
        <f t="shared" ref="C136:BN136" si="144">SUM(C137:C138)</f>
        <v>7374</v>
      </c>
      <c r="D136" s="208">
        <f t="shared" si="144"/>
        <v>75</v>
      </c>
      <c r="E136" s="208">
        <f t="shared" si="144"/>
        <v>10</v>
      </c>
      <c r="F136" s="208">
        <f t="shared" si="144"/>
        <v>13</v>
      </c>
      <c r="G136" s="208">
        <f t="shared" si="144"/>
        <v>15</v>
      </c>
      <c r="H136" s="208">
        <f t="shared" si="144"/>
        <v>18</v>
      </c>
      <c r="I136" s="208">
        <f t="shared" si="144"/>
        <v>19</v>
      </c>
      <c r="J136" s="208">
        <f t="shared" si="144"/>
        <v>132</v>
      </c>
      <c r="K136" s="208">
        <f t="shared" si="144"/>
        <v>18</v>
      </c>
      <c r="L136" s="208">
        <f t="shared" si="144"/>
        <v>24</v>
      </c>
      <c r="M136" s="208">
        <f t="shared" si="144"/>
        <v>36</v>
      </c>
      <c r="N136" s="208">
        <f t="shared" si="144"/>
        <v>27</v>
      </c>
      <c r="O136" s="208">
        <f t="shared" si="144"/>
        <v>27</v>
      </c>
      <c r="P136" s="208">
        <f t="shared" si="144"/>
        <v>206</v>
      </c>
      <c r="Q136" s="208">
        <f t="shared" si="144"/>
        <v>43</v>
      </c>
      <c r="R136" s="208">
        <f t="shared" si="144"/>
        <v>57</v>
      </c>
      <c r="S136" s="208">
        <f t="shared" si="144"/>
        <v>32</v>
      </c>
      <c r="T136" s="208">
        <f t="shared" si="144"/>
        <v>40</v>
      </c>
      <c r="U136" s="208">
        <f t="shared" si="144"/>
        <v>34</v>
      </c>
      <c r="V136" s="208">
        <f t="shared" si="144"/>
        <v>239</v>
      </c>
      <c r="W136" s="208">
        <f t="shared" si="144"/>
        <v>48</v>
      </c>
      <c r="X136" s="208">
        <f t="shared" si="144"/>
        <v>48</v>
      </c>
      <c r="Y136" s="208">
        <f t="shared" si="144"/>
        <v>39</v>
      </c>
      <c r="Z136" s="208">
        <f t="shared" si="144"/>
        <v>45</v>
      </c>
      <c r="AA136" s="208">
        <f t="shared" si="144"/>
        <v>59</v>
      </c>
      <c r="AB136" s="208">
        <f t="shared" si="144"/>
        <v>387</v>
      </c>
      <c r="AC136" s="208">
        <f t="shared" si="144"/>
        <v>53</v>
      </c>
      <c r="AD136" s="208">
        <f t="shared" si="144"/>
        <v>68</v>
      </c>
      <c r="AE136" s="208">
        <f t="shared" si="144"/>
        <v>87</v>
      </c>
      <c r="AF136" s="208">
        <f t="shared" si="144"/>
        <v>82</v>
      </c>
      <c r="AG136" s="208">
        <f t="shared" si="144"/>
        <v>97</v>
      </c>
      <c r="AH136" s="208">
        <f t="shared" si="144"/>
        <v>487</v>
      </c>
      <c r="AI136" s="208">
        <f t="shared" si="144"/>
        <v>94</v>
      </c>
      <c r="AJ136" s="208">
        <f t="shared" si="144"/>
        <v>103</v>
      </c>
      <c r="AK136" s="208">
        <f t="shared" si="144"/>
        <v>98</v>
      </c>
      <c r="AL136" s="208">
        <f t="shared" si="144"/>
        <v>105</v>
      </c>
      <c r="AM136" s="208">
        <f t="shared" si="144"/>
        <v>87</v>
      </c>
      <c r="AN136" s="208">
        <f t="shared" si="144"/>
        <v>348</v>
      </c>
      <c r="AO136" s="208">
        <f t="shared" si="144"/>
        <v>87</v>
      </c>
      <c r="AP136" s="208">
        <f t="shared" si="144"/>
        <v>70</v>
      </c>
      <c r="AQ136" s="208">
        <f t="shared" si="144"/>
        <v>77</v>
      </c>
      <c r="AR136" s="208">
        <f t="shared" si="144"/>
        <v>56</v>
      </c>
      <c r="AS136" s="208">
        <f t="shared" si="144"/>
        <v>58</v>
      </c>
      <c r="AT136" s="208">
        <f t="shared" si="144"/>
        <v>342</v>
      </c>
      <c r="AU136" s="208">
        <f t="shared" si="144"/>
        <v>67</v>
      </c>
      <c r="AV136" s="208">
        <f t="shared" si="144"/>
        <v>67</v>
      </c>
      <c r="AW136" s="208">
        <f t="shared" si="144"/>
        <v>70</v>
      </c>
      <c r="AX136" s="208">
        <f t="shared" si="144"/>
        <v>51</v>
      </c>
      <c r="AY136" s="208">
        <f t="shared" si="144"/>
        <v>87</v>
      </c>
      <c r="AZ136" s="208">
        <f t="shared" si="144"/>
        <v>474</v>
      </c>
      <c r="BA136" s="208">
        <f t="shared" si="144"/>
        <v>99</v>
      </c>
      <c r="BB136" s="208">
        <f t="shared" si="144"/>
        <v>88</v>
      </c>
      <c r="BC136" s="208">
        <f t="shared" si="144"/>
        <v>91</v>
      </c>
      <c r="BD136" s="208">
        <f t="shared" si="144"/>
        <v>106</v>
      </c>
      <c r="BE136" s="208">
        <f t="shared" si="144"/>
        <v>90</v>
      </c>
      <c r="BF136" s="208">
        <f t="shared" si="144"/>
        <v>517</v>
      </c>
      <c r="BG136" s="208">
        <f t="shared" si="144"/>
        <v>92</v>
      </c>
      <c r="BH136" s="208">
        <f t="shared" si="144"/>
        <v>94</v>
      </c>
      <c r="BI136" s="208">
        <f t="shared" si="144"/>
        <v>104</v>
      </c>
      <c r="BJ136" s="208">
        <f t="shared" si="144"/>
        <v>105</v>
      </c>
      <c r="BK136" s="208">
        <f t="shared" si="144"/>
        <v>122</v>
      </c>
      <c r="BL136" s="208">
        <f t="shared" si="144"/>
        <v>651</v>
      </c>
      <c r="BM136" s="208">
        <f t="shared" si="144"/>
        <v>121</v>
      </c>
      <c r="BN136" s="208">
        <f t="shared" si="144"/>
        <v>122</v>
      </c>
      <c r="BO136" s="208">
        <f t="shared" ref="BO136:DT136" si="145">SUM(BO137:BO138)</f>
        <v>132</v>
      </c>
      <c r="BP136" s="208">
        <f t="shared" si="145"/>
        <v>121</v>
      </c>
      <c r="BQ136" s="208">
        <f t="shared" si="145"/>
        <v>155</v>
      </c>
      <c r="BR136" s="208">
        <f t="shared" si="145"/>
        <v>635</v>
      </c>
      <c r="BS136" s="208">
        <f t="shared" si="145"/>
        <v>127</v>
      </c>
      <c r="BT136" s="208">
        <f t="shared" si="145"/>
        <v>134</v>
      </c>
      <c r="BU136" s="208">
        <f t="shared" si="145"/>
        <v>135</v>
      </c>
      <c r="BV136" s="208">
        <f t="shared" si="145"/>
        <v>115</v>
      </c>
      <c r="BW136" s="208">
        <f t="shared" si="145"/>
        <v>124</v>
      </c>
      <c r="BX136" s="208">
        <f t="shared" si="145"/>
        <v>836</v>
      </c>
      <c r="BY136" s="208">
        <f t="shared" si="145"/>
        <v>176</v>
      </c>
      <c r="BZ136" s="208">
        <f t="shared" si="145"/>
        <v>159</v>
      </c>
      <c r="CA136" s="208">
        <f t="shared" si="145"/>
        <v>172</v>
      </c>
      <c r="CB136" s="208">
        <f t="shared" si="145"/>
        <v>161</v>
      </c>
      <c r="CC136" s="208">
        <f t="shared" si="145"/>
        <v>168</v>
      </c>
      <c r="CD136" s="208">
        <f t="shared" si="145"/>
        <v>751</v>
      </c>
      <c r="CE136" s="208">
        <f t="shared" si="145"/>
        <v>161</v>
      </c>
      <c r="CF136" s="208">
        <f t="shared" si="145"/>
        <v>150</v>
      </c>
      <c r="CG136" s="208">
        <f t="shared" si="145"/>
        <v>174</v>
      </c>
      <c r="CH136" s="208">
        <f t="shared" si="145"/>
        <v>136</v>
      </c>
      <c r="CI136" s="208">
        <f t="shared" si="145"/>
        <v>130</v>
      </c>
      <c r="CJ136" s="208">
        <f t="shared" si="145"/>
        <v>608</v>
      </c>
      <c r="CK136" s="208">
        <f t="shared" si="145"/>
        <v>136</v>
      </c>
      <c r="CL136" s="208">
        <f t="shared" si="145"/>
        <v>125</v>
      </c>
      <c r="CM136" s="208">
        <f t="shared" si="145"/>
        <v>130</v>
      </c>
      <c r="CN136" s="208">
        <f t="shared" si="145"/>
        <v>105</v>
      </c>
      <c r="CO136" s="208">
        <f t="shared" si="145"/>
        <v>112</v>
      </c>
      <c r="CP136" s="208">
        <f t="shared" si="145"/>
        <v>349</v>
      </c>
      <c r="CQ136" s="208">
        <f t="shared" si="145"/>
        <v>81</v>
      </c>
      <c r="CR136" s="208">
        <f t="shared" si="145"/>
        <v>52</v>
      </c>
      <c r="CS136" s="208">
        <f t="shared" si="145"/>
        <v>55</v>
      </c>
      <c r="CT136" s="208">
        <f t="shared" si="145"/>
        <v>93</v>
      </c>
      <c r="CU136" s="208">
        <f t="shared" si="145"/>
        <v>68</v>
      </c>
      <c r="CV136" s="208">
        <f t="shared" si="145"/>
        <v>206</v>
      </c>
      <c r="CW136" s="208">
        <f t="shared" si="145"/>
        <v>55</v>
      </c>
      <c r="CX136" s="208">
        <f t="shared" si="145"/>
        <v>47</v>
      </c>
      <c r="CY136" s="208">
        <f t="shared" si="145"/>
        <v>40</v>
      </c>
      <c r="CZ136" s="208">
        <f t="shared" si="145"/>
        <v>35</v>
      </c>
      <c r="DA136" s="208">
        <f t="shared" si="145"/>
        <v>29</v>
      </c>
      <c r="DB136" s="208">
        <f t="shared" si="145"/>
        <v>96</v>
      </c>
      <c r="DC136" s="208">
        <f t="shared" si="145"/>
        <v>18</v>
      </c>
      <c r="DD136" s="208">
        <f t="shared" si="145"/>
        <v>25</v>
      </c>
      <c r="DE136" s="208">
        <f t="shared" si="145"/>
        <v>22</v>
      </c>
      <c r="DF136" s="208">
        <f t="shared" si="145"/>
        <v>17</v>
      </c>
      <c r="DG136" s="208">
        <f t="shared" si="145"/>
        <v>14</v>
      </c>
      <c r="DH136" s="208">
        <f t="shared" si="145"/>
        <v>28</v>
      </c>
      <c r="DI136" s="208">
        <f t="shared" si="145"/>
        <v>8</v>
      </c>
      <c r="DJ136" s="208">
        <f t="shared" si="145"/>
        <v>8</v>
      </c>
      <c r="DK136" s="208">
        <f t="shared" si="145"/>
        <v>8</v>
      </c>
      <c r="DL136" s="208">
        <f t="shared" si="145"/>
        <v>2</v>
      </c>
      <c r="DM136" s="208">
        <f t="shared" si="145"/>
        <v>2</v>
      </c>
      <c r="DN136" s="208">
        <f t="shared" si="145"/>
        <v>6</v>
      </c>
      <c r="DO136" s="208">
        <f t="shared" si="145"/>
        <v>2</v>
      </c>
      <c r="DP136" s="208">
        <f t="shared" si="145"/>
        <v>1</v>
      </c>
      <c r="DQ136" s="208">
        <f t="shared" si="145"/>
        <v>2</v>
      </c>
      <c r="DR136" s="208">
        <f t="shared" si="145"/>
        <v>1</v>
      </c>
      <c r="DS136" s="208">
        <f t="shared" si="145"/>
        <v>0</v>
      </c>
      <c r="DT136" s="208">
        <f t="shared" si="145"/>
        <v>1</v>
      </c>
    </row>
    <row r="137" spans="1:124" ht="16.2" customHeight="1" x14ac:dyDescent="0.2">
      <c r="A137" s="564"/>
      <c r="B137" s="381" t="s">
        <v>18</v>
      </c>
      <c r="C137" s="379">
        <f>SUM(D137,J137,P137,V137,AB137,AH137,AN137,AT137,AZ137,BF137,BL137,BR137,BX137,CD137,CJ137,CP137,CV137,DB137,DH137,DN137,DT137)</f>
        <v>3695</v>
      </c>
      <c r="D137" s="208">
        <f>SUM(E137:I137)</f>
        <v>41</v>
      </c>
      <c r="E137" s="387">
        <v>3</v>
      </c>
      <c r="F137" s="387">
        <v>6</v>
      </c>
      <c r="G137" s="387">
        <v>7</v>
      </c>
      <c r="H137" s="387">
        <v>13</v>
      </c>
      <c r="I137" s="387">
        <v>12</v>
      </c>
      <c r="J137" s="208">
        <f>SUM(K137:O137)</f>
        <v>60</v>
      </c>
      <c r="K137" s="387">
        <v>6</v>
      </c>
      <c r="L137" s="387">
        <v>8</v>
      </c>
      <c r="M137" s="387">
        <v>21</v>
      </c>
      <c r="N137" s="387">
        <v>15</v>
      </c>
      <c r="O137" s="387">
        <v>10</v>
      </c>
      <c r="P137" s="208">
        <f>SUM(Q137:U137)</f>
        <v>106</v>
      </c>
      <c r="Q137" s="387">
        <v>26</v>
      </c>
      <c r="R137" s="387">
        <v>24</v>
      </c>
      <c r="S137" s="387">
        <v>20</v>
      </c>
      <c r="T137" s="387">
        <v>18</v>
      </c>
      <c r="U137" s="387">
        <v>18</v>
      </c>
      <c r="V137" s="208">
        <f>SUM(W137:AA137)</f>
        <v>126</v>
      </c>
      <c r="W137" s="387">
        <v>27</v>
      </c>
      <c r="X137" s="387">
        <v>25</v>
      </c>
      <c r="Y137" s="387">
        <v>18</v>
      </c>
      <c r="Z137" s="387">
        <v>25</v>
      </c>
      <c r="AA137" s="387">
        <v>31</v>
      </c>
      <c r="AB137" s="208">
        <f>SUM(AC137:AG137)</f>
        <v>206</v>
      </c>
      <c r="AC137" s="387">
        <v>31</v>
      </c>
      <c r="AD137" s="387">
        <v>35</v>
      </c>
      <c r="AE137" s="387">
        <v>45</v>
      </c>
      <c r="AF137" s="387">
        <v>41</v>
      </c>
      <c r="AG137" s="387">
        <v>54</v>
      </c>
      <c r="AH137" s="208">
        <f>SUM(AI137:AM137)</f>
        <v>272</v>
      </c>
      <c r="AI137" s="387">
        <v>47</v>
      </c>
      <c r="AJ137" s="387">
        <v>53</v>
      </c>
      <c r="AK137" s="387">
        <v>54</v>
      </c>
      <c r="AL137" s="387">
        <v>68</v>
      </c>
      <c r="AM137" s="387">
        <v>50</v>
      </c>
      <c r="AN137" s="208">
        <f>SUM(AO137:AS137)</f>
        <v>204</v>
      </c>
      <c r="AO137" s="387">
        <v>55</v>
      </c>
      <c r="AP137" s="387">
        <v>34</v>
      </c>
      <c r="AQ137" s="387">
        <v>46</v>
      </c>
      <c r="AR137" s="387">
        <v>31</v>
      </c>
      <c r="AS137" s="387">
        <v>38</v>
      </c>
      <c r="AT137" s="208">
        <f>SUM(AU137:AY137)</f>
        <v>212</v>
      </c>
      <c r="AU137" s="387">
        <v>37</v>
      </c>
      <c r="AV137" s="387">
        <v>38</v>
      </c>
      <c r="AW137" s="387">
        <v>41</v>
      </c>
      <c r="AX137" s="387">
        <v>36</v>
      </c>
      <c r="AY137" s="387">
        <v>60</v>
      </c>
      <c r="AZ137" s="208">
        <f>SUM(BA137:BE137)</f>
        <v>265</v>
      </c>
      <c r="BA137" s="387">
        <v>58</v>
      </c>
      <c r="BB137" s="387">
        <v>46</v>
      </c>
      <c r="BC137" s="387">
        <v>48</v>
      </c>
      <c r="BD137" s="387">
        <v>62</v>
      </c>
      <c r="BE137" s="387">
        <v>51</v>
      </c>
      <c r="BF137" s="208">
        <f>SUM(BG137:BK137)</f>
        <v>267</v>
      </c>
      <c r="BG137" s="387">
        <v>47</v>
      </c>
      <c r="BH137" s="387">
        <v>49</v>
      </c>
      <c r="BI137" s="387">
        <v>51</v>
      </c>
      <c r="BJ137" s="387">
        <v>57</v>
      </c>
      <c r="BK137" s="387">
        <v>63</v>
      </c>
      <c r="BL137" s="208">
        <f>SUM(BM137:BQ137)</f>
        <v>358</v>
      </c>
      <c r="BM137" s="387">
        <v>67</v>
      </c>
      <c r="BN137" s="387">
        <v>67</v>
      </c>
      <c r="BO137" s="387">
        <v>81</v>
      </c>
      <c r="BP137" s="387">
        <v>68</v>
      </c>
      <c r="BQ137" s="387">
        <v>75</v>
      </c>
      <c r="BR137" s="208">
        <f>SUM(BS137:BW137)</f>
        <v>320</v>
      </c>
      <c r="BS137" s="387">
        <v>61</v>
      </c>
      <c r="BT137" s="387">
        <v>69</v>
      </c>
      <c r="BU137" s="387">
        <v>63</v>
      </c>
      <c r="BV137" s="387">
        <v>66</v>
      </c>
      <c r="BW137" s="387">
        <v>61</v>
      </c>
      <c r="BX137" s="208">
        <f>SUM(BY137:CC137)</f>
        <v>374</v>
      </c>
      <c r="BY137" s="387">
        <v>79</v>
      </c>
      <c r="BZ137" s="387">
        <v>76</v>
      </c>
      <c r="CA137" s="387">
        <v>78</v>
      </c>
      <c r="CB137" s="387">
        <v>70</v>
      </c>
      <c r="CC137" s="387">
        <v>71</v>
      </c>
      <c r="CD137" s="208">
        <f>SUM(CE137:CI137)</f>
        <v>326</v>
      </c>
      <c r="CE137" s="387">
        <v>77</v>
      </c>
      <c r="CF137" s="387">
        <v>64</v>
      </c>
      <c r="CG137" s="387">
        <v>68</v>
      </c>
      <c r="CH137" s="387">
        <v>65</v>
      </c>
      <c r="CI137" s="387">
        <v>52</v>
      </c>
      <c r="CJ137" s="208">
        <f>SUM(CK137:CO137)</f>
        <v>278</v>
      </c>
      <c r="CK137" s="387">
        <v>65</v>
      </c>
      <c r="CL137" s="387">
        <v>53</v>
      </c>
      <c r="CM137" s="387">
        <v>49</v>
      </c>
      <c r="CN137" s="387">
        <v>52</v>
      </c>
      <c r="CO137" s="387">
        <v>59</v>
      </c>
      <c r="CP137" s="208">
        <f>SUM(CQ137:CU137)</f>
        <v>164</v>
      </c>
      <c r="CQ137" s="387">
        <v>42</v>
      </c>
      <c r="CR137" s="387">
        <v>27</v>
      </c>
      <c r="CS137" s="387">
        <v>23</v>
      </c>
      <c r="CT137" s="387">
        <v>39</v>
      </c>
      <c r="CU137" s="387">
        <v>33</v>
      </c>
      <c r="CV137" s="208">
        <f>SUM(CW137:DA137)</f>
        <v>82</v>
      </c>
      <c r="CW137" s="387">
        <v>28</v>
      </c>
      <c r="CX137" s="387">
        <v>24</v>
      </c>
      <c r="CY137" s="387">
        <v>13</v>
      </c>
      <c r="CZ137" s="387">
        <v>10</v>
      </c>
      <c r="DA137" s="387">
        <v>7</v>
      </c>
      <c r="DB137" s="208">
        <f>SUM(DC137:DG137)</f>
        <v>30</v>
      </c>
      <c r="DC137" s="387">
        <v>9</v>
      </c>
      <c r="DD137" s="387">
        <v>8</v>
      </c>
      <c r="DE137" s="387">
        <v>7</v>
      </c>
      <c r="DF137" s="387">
        <v>5</v>
      </c>
      <c r="DG137" s="387">
        <v>1</v>
      </c>
      <c r="DH137" s="208">
        <f>SUM(DI137:DM137)</f>
        <v>4</v>
      </c>
      <c r="DI137" s="387">
        <v>1</v>
      </c>
      <c r="DJ137" s="387">
        <v>1</v>
      </c>
      <c r="DK137" s="387">
        <v>1</v>
      </c>
      <c r="DL137" s="387">
        <v>1</v>
      </c>
      <c r="DM137" s="387">
        <v>0</v>
      </c>
      <c r="DN137" s="208">
        <f>SUM(DO137:DS137)</f>
        <v>0</v>
      </c>
      <c r="DO137" s="387">
        <v>0</v>
      </c>
      <c r="DP137" s="387">
        <v>0</v>
      </c>
      <c r="DQ137" s="387">
        <v>0</v>
      </c>
      <c r="DR137" s="387">
        <v>0</v>
      </c>
      <c r="DS137" s="387">
        <v>0</v>
      </c>
      <c r="DT137" s="393">
        <v>0</v>
      </c>
    </row>
    <row r="138" spans="1:124" ht="16.2" customHeight="1" x14ac:dyDescent="0.2">
      <c r="A138" s="564"/>
      <c r="B138" s="381" t="s">
        <v>19</v>
      </c>
      <c r="C138" s="379">
        <f>SUM(D138,J138,P138,V138,AB138,AH138,AN138,AT138,AZ138,BF138,BL138,BR138,BX138,CD138,CJ138,CP138,CV138,DB138,DH138,DN138,DT138)</f>
        <v>3679</v>
      </c>
      <c r="D138" s="208">
        <f>SUM(E138:I138)</f>
        <v>34</v>
      </c>
      <c r="E138" s="387">
        <v>7</v>
      </c>
      <c r="F138" s="387">
        <v>7</v>
      </c>
      <c r="G138" s="387">
        <v>8</v>
      </c>
      <c r="H138" s="387">
        <v>5</v>
      </c>
      <c r="I138" s="387">
        <v>7</v>
      </c>
      <c r="J138" s="208">
        <f>SUM(K138:O138)</f>
        <v>72</v>
      </c>
      <c r="K138" s="387">
        <v>12</v>
      </c>
      <c r="L138" s="387">
        <v>16</v>
      </c>
      <c r="M138" s="387">
        <v>15</v>
      </c>
      <c r="N138" s="387">
        <v>12</v>
      </c>
      <c r="O138" s="387">
        <v>17</v>
      </c>
      <c r="P138" s="208">
        <f>SUM(Q138:U138)</f>
        <v>100</v>
      </c>
      <c r="Q138" s="387">
        <v>17</v>
      </c>
      <c r="R138" s="387">
        <v>33</v>
      </c>
      <c r="S138" s="387">
        <v>12</v>
      </c>
      <c r="T138" s="387">
        <v>22</v>
      </c>
      <c r="U138" s="387">
        <v>16</v>
      </c>
      <c r="V138" s="208">
        <f>SUM(W138:AA138)</f>
        <v>113</v>
      </c>
      <c r="W138" s="387">
        <v>21</v>
      </c>
      <c r="X138" s="387">
        <v>23</v>
      </c>
      <c r="Y138" s="387">
        <v>21</v>
      </c>
      <c r="Z138" s="387">
        <v>20</v>
      </c>
      <c r="AA138" s="387">
        <v>28</v>
      </c>
      <c r="AB138" s="208">
        <f>SUM(AC138:AG138)</f>
        <v>181</v>
      </c>
      <c r="AC138" s="387">
        <v>22</v>
      </c>
      <c r="AD138" s="387">
        <v>33</v>
      </c>
      <c r="AE138" s="387">
        <v>42</v>
      </c>
      <c r="AF138" s="387">
        <v>41</v>
      </c>
      <c r="AG138" s="387">
        <v>43</v>
      </c>
      <c r="AH138" s="208">
        <f>SUM(AI138:AM138)</f>
        <v>215</v>
      </c>
      <c r="AI138" s="387">
        <v>47</v>
      </c>
      <c r="AJ138" s="387">
        <v>50</v>
      </c>
      <c r="AK138" s="387">
        <v>44</v>
      </c>
      <c r="AL138" s="387">
        <v>37</v>
      </c>
      <c r="AM138" s="387">
        <v>37</v>
      </c>
      <c r="AN138" s="208">
        <f>SUM(AO138:AS138)</f>
        <v>144</v>
      </c>
      <c r="AO138" s="387">
        <v>32</v>
      </c>
      <c r="AP138" s="387">
        <v>36</v>
      </c>
      <c r="AQ138" s="387">
        <v>31</v>
      </c>
      <c r="AR138" s="387">
        <v>25</v>
      </c>
      <c r="AS138" s="387">
        <v>20</v>
      </c>
      <c r="AT138" s="208">
        <f>SUM(AU138:AY138)</f>
        <v>130</v>
      </c>
      <c r="AU138" s="387">
        <v>30</v>
      </c>
      <c r="AV138" s="387">
        <v>29</v>
      </c>
      <c r="AW138" s="387">
        <v>29</v>
      </c>
      <c r="AX138" s="387">
        <v>15</v>
      </c>
      <c r="AY138" s="387">
        <v>27</v>
      </c>
      <c r="AZ138" s="208">
        <f>SUM(BA138:BE138)</f>
        <v>209</v>
      </c>
      <c r="BA138" s="387">
        <v>41</v>
      </c>
      <c r="BB138" s="387">
        <v>42</v>
      </c>
      <c r="BC138" s="387">
        <v>43</v>
      </c>
      <c r="BD138" s="387">
        <v>44</v>
      </c>
      <c r="BE138" s="387">
        <v>39</v>
      </c>
      <c r="BF138" s="208">
        <f>SUM(BG138:BK138)</f>
        <v>250</v>
      </c>
      <c r="BG138" s="387">
        <v>45</v>
      </c>
      <c r="BH138" s="387">
        <v>45</v>
      </c>
      <c r="BI138" s="387">
        <v>53</v>
      </c>
      <c r="BJ138" s="387">
        <v>48</v>
      </c>
      <c r="BK138" s="387">
        <v>59</v>
      </c>
      <c r="BL138" s="208">
        <f>SUM(BM138:BQ138)</f>
        <v>293</v>
      </c>
      <c r="BM138" s="387">
        <v>54</v>
      </c>
      <c r="BN138" s="387">
        <v>55</v>
      </c>
      <c r="BO138" s="387">
        <v>51</v>
      </c>
      <c r="BP138" s="387">
        <v>53</v>
      </c>
      <c r="BQ138" s="387">
        <v>80</v>
      </c>
      <c r="BR138" s="208">
        <f>SUM(BS138:BW138)</f>
        <v>315</v>
      </c>
      <c r="BS138" s="387">
        <v>66</v>
      </c>
      <c r="BT138" s="387">
        <v>65</v>
      </c>
      <c r="BU138" s="387">
        <v>72</v>
      </c>
      <c r="BV138" s="387">
        <v>49</v>
      </c>
      <c r="BW138" s="387">
        <v>63</v>
      </c>
      <c r="BX138" s="208">
        <f>SUM(BY138:CC138)</f>
        <v>462</v>
      </c>
      <c r="BY138" s="387">
        <v>97</v>
      </c>
      <c r="BZ138" s="387">
        <v>83</v>
      </c>
      <c r="CA138" s="387">
        <v>94</v>
      </c>
      <c r="CB138" s="387">
        <v>91</v>
      </c>
      <c r="CC138" s="387">
        <v>97</v>
      </c>
      <c r="CD138" s="208">
        <f>SUM(CE138:CI138)</f>
        <v>425</v>
      </c>
      <c r="CE138" s="387">
        <v>84</v>
      </c>
      <c r="CF138" s="387">
        <v>86</v>
      </c>
      <c r="CG138" s="387">
        <v>106</v>
      </c>
      <c r="CH138" s="387">
        <v>71</v>
      </c>
      <c r="CI138" s="387">
        <v>78</v>
      </c>
      <c r="CJ138" s="208">
        <f>SUM(CK138:CO138)</f>
        <v>330</v>
      </c>
      <c r="CK138" s="387">
        <v>71</v>
      </c>
      <c r="CL138" s="387">
        <v>72</v>
      </c>
      <c r="CM138" s="387">
        <v>81</v>
      </c>
      <c r="CN138" s="387">
        <v>53</v>
      </c>
      <c r="CO138" s="387">
        <v>53</v>
      </c>
      <c r="CP138" s="208">
        <f>SUM(CQ138:CU138)</f>
        <v>185</v>
      </c>
      <c r="CQ138" s="387">
        <v>39</v>
      </c>
      <c r="CR138" s="387">
        <v>25</v>
      </c>
      <c r="CS138" s="387">
        <v>32</v>
      </c>
      <c r="CT138" s="387">
        <v>54</v>
      </c>
      <c r="CU138" s="387">
        <v>35</v>
      </c>
      <c r="CV138" s="208">
        <f>SUM(CW138:DA138)</f>
        <v>124</v>
      </c>
      <c r="CW138" s="387">
        <v>27</v>
      </c>
      <c r="CX138" s="387">
        <v>23</v>
      </c>
      <c r="CY138" s="387">
        <v>27</v>
      </c>
      <c r="CZ138" s="387">
        <v>25</v>
      </c>
      <c r="DA138" s="387">
        <v>22</v>
      </c>
      <c r="DB138" s="208">
        <f>SUM(DC138:DG138)</f>
        <v>66</v>
      </c>
      <c r="DC138" s="387">
        <v>9</v>
      </c>
      <c r="DD138" s="387">
        <v>17</v>
      </c>
      <c r="DE138" s="387">
        <v>15</v>
      </c>
      <c r="DF138" s="387">
        <v>12</v>
      </c>
      <c r="DG138" s="387">
        <v>13</v>
      </c>
      <c r="DH138" s="208">
        <f>SUM(DI138:DM138)</f>
        <v>24</v>
      </c>
      <c r="DI138" s="387">
        <v>7</v>
      </c>
      <c r="DJ138" s="387">
        <v>7</v>
      </c>
      <c r="DK138" s="387">
        <v>7</v>
      </c>
      <c r="DL138" s="387">
        <v>1</v>
      </c>
      <c r="DM138" s="387">
        <v>2</v>
      </c>
      <c r="DN138" s="208">
        <f>SUM(DO138:DS138)</f>
        <v>6</v>
      </c>
      <c r="DO138" s="387">
        <v>2</v>
      </c>
      <c r="DP138" s="387">
        <v>1</v>
      </c>
      <c r="DQ138" s="387">
        <v>2</v>
      </c>
      <c r="DR138" s="387">
        <v>1</v>
      </c>
      <c r="DS138" s="387">
        <v>0</v>
      </c>
      <c r="DT138" s="393">
        <v>1</v>
      </c>
    </row>
    <row r="139" spans="1:124" ht="16.2" customHeight="1" x14ac:dyDescent="0.2">
      <c r="A139" s="564" t="s">
        <v>86</v>
      </c>
      <c r="B139" s="378" t="s">
        <v>17</v>
      </c>
      <c r="C139" s="379">
        <f t="shared" ref="C139:BN139" si="146">SUM(C140:C141)</f>
        <v>8673</v>
      </c>
      <c r="D139" s="208">
        <f t="shared" si="146"/>
        <v>98</v>
      </c>
      <c r="E139" s="208">
        <f t="shared" si="146"/>
        <v>13</v>
      </c>
      <c r="F139" s="208">
        <f t="shared" si="146"/>
        <v>13</v>
      </c>
      <c r="G139" s="208">
        <f t="shared" si="146"/>
        <v>23</v>
      </c>
      <c r="H139" s="208">
        <f t="shared" si="146"/>
        <v>22</v>
      </c>
      <c r="I139" s="208">
        <f t="shared" si="146"/>
        <v>27</v>
      </c>
      <c r="J139" s="208">
        <f t="shared" si="146"/>
        <v>216</v>
      </c>
      <c r="K139" s="208">
        <f t="shared" si="146"/>
        <v>41</v>
      </c>
      <c r="L139" s="208">
        <f t="shared" si="146"/>
        <v>34</v>
      </c>
      <c r="M139" s="208">
        <f t="shared" si="146"/>
        <v>41</v>
      </c>
      <c r="N139" s="208">
        <f t="shared" si="146"/>
        <v>42</v>
      </c>
      <c r="O139" s="208">
        <f t="shared" si="146"/>
        <v>58</v>
      </c>
      <c r="P139" s="208">
        <f t="shared" si="146"/>
        <v>309</v>
      </c>
      <c r="Q139" s="208">
        <f t="shared" si="146"/>
        <v>79</v>
      </c>
      <c r="R139" s="208">
        <f t="shared" si="146"/>
        <v>58</v>
      </c>
      <c r="S139" s="208">
        <f t="shared" si="146"/>
        <v>65</v>
      </c>
      <c r="T139" s="208">
        <f t="shared" si="146"/>
        <v>44</v>
      </c>
      <c r="U139" s="208">
        <f t="shared" si="146"/>
        <v>63</v>
      </c>
      <c r="V139" s="208">
        <f t="shared" si="146"/>
        <v>321</v>
      </c>
      <c r="W139" s="208">
        <f t="shared" si="146"/>
        <v>66</v>
      </c>
      <c r="X139" s="208">
        <f t="shared" si="146"/>
        <v>65</v>
      </c>
      <c r="Y139" s="208">
        <f t="shared" si="146"/>
        <v>70</v>
      </c>
      <c r="Z139" s="208">
        <f t="shared" si="146"/>
        <v>59</v>
      </c>
      <c r="AA139" s="208">
        <f t="shared" si="146"/>
        <v>61</v>
      </c>
      <c r="AB139" s="208">
        <f t="shared" si="146"/>
        <v>374</v>
      </c>
      <c r="AC139" s="208">
        <f t="shared" si="146"/>
        <v>50</v>
      </c>
      <c r="AD139" s="208">
        <f t="shared" si="146"/>
        <v>79</v>
      </c>
      <c r="AE139" s="208">
        <f t="shared" si="146"/>
        <v>88</v>
      </c>
      <c r="AF139" s="208">
        <f t="shared" si="146"/>
        <v>72</v>
      </c>
      <c r="AG139" s="208">
        <f t="shared" si="146"/>
        <v>85</v>
      </c>
      <c r="AH139" s="208">
        <f t="shared" si="146"/>
        <v>459</v>
      </c>
      <c r="AI139" s="208">
        <f t="shared" si="146"/>
        <v>74</v>
      </c>
      <c r="AJ139" s="208">
        <f t="shared" si="146"/>
        <v>103</v>
      </c>
      <c r="AK139" s="208">
        <f t="shared" si="146"/>
        <v>98</v>
      </c>
      <c r="AL139" s="208">
        <f t="shared" si="146"/>
        <v>98</v>
      </c>
      <c r="AM139" s="208">
        <f t="shared" si="146"/>
        <v>86</v>
      </c>
      <c r="AN139" s="208">
        <f t="shared" si="146"/>
        <v>404</v>
      </c>
      <c r="AO139" s="208">
        <f t="shared" si="146"/>
        <v>104</v>
      </c>
      <c r="AP139" s="208">
        <f t="shared" si="146"/>
        <v>90</v>
      </c>
      <c r="AQ139" s="208">
        <f t="shared" si="146"/>
        <v>69</v>
      </c>
      <c r="AR139" s="208">
        <f t="shared" si="146"/>
        <v>75</v>
      </c>
      <c r="AS139" s="208">
        <f t="shared" si="146"/>
        <v>66</v>
      </c>
      <c r="AT139" s="208">
        <f t="shared" si="146"/>
        <v>410</v>
      </c>
      <c r="AU139" s="208">
        <f t="shared" si="146"/>
        <v>75</v>
      </c>
      <c r="AV139" s="208">
        <f t="shared" si="146"/>
        <v>76</v>
      </c>
      <c r="AW139" s="208">
        <f t="shared" si="146"/>
        <v>86</v>
      </c>
      <c r="AX139" s="208">
        <f t="shared" si="146"/>
        <v>82</v>
      </c>
      <c r="AY139" s="208">
        <f t="shared" si="146"/>
        <v>91</v>
      </c>
      <c r="AZ139" s="208">
        <f t="shared" si="146"/>
        <v>547</v>
      </c>
      <c r="BA139" s="208">
        <f t="shared" si="146"/>
        <v>116</v>
      </c>
      <c r="BB139" s="208">
        <f t="shared" si="146"/>
        <v>115</v>
      </c>
      <c r="BC139" s="208">
        <f t="shared" si="146"/>
        <v>103</v>
      </c>
      <c r="BD139" s="208">
        <f t="shared" si="146"/>
        <v>120</v>
      </c>
      <c r="BE139" s="208">
        <f t="shared" si="146"/>
        <v>93</v>
      </c>
      <c r="BF139" s="208">
        <f t="shared" si="146"/>
        <v>602</v>
      </c>
      <c r="BG139" s="208">
        <f t="shared" si="146"/>
        <v>102</v>
      </c>
      <c r="BH139" s="208">
        <f t="shared" si="146"/>
        <v>110</v>
      </c>
      <c r="BI139" s="208">
        <f t="shared" si="146"/>
        <v>127</v>
      </c>
      <c r="BJ139" s="208">
        <f t="shared" si="146"/>
        <v>117</v>
      </c>
      <c r="BK139" s="208">
        <f t="shared" si="146"/>
        <v>146</v>
      </c>
      <c r="BL139" s="208">
        <f t="shared" si="146"/>
        <v>749</v>
      </c>
      <c r="BM139" s="208">
        <f t="shared" si="146"/>
        <v>135</v>
      </c>
      <c r="BN139" s="208">
        <f t="shared" si="146"/>
        <v>124</v>
      </c>
      <c r="BO139" s="208">
        <f t="shared" ref="BO139:DT139" si="147">SUM(BO140:BO141)</f>
        <v>130</v>
      </c>
      <c r="BP139" s="208">
        <f t="shared" si="147"/>
        <v>193</v>
      </c>
      <c r="BQ139" s="208">
        <f t="shared" si="147"/>
        <v>167</v>
      </c>
      <c r="BR139" s="208">
        <f t="shared" si="147"/>
        <v>844</v>
      </c>
      <c r="BS139" s="208">
        <f t="shared" si="147"/>
        <v>168</v>
      </c>
      <c r="BT139" s="208">
        <f t="shared" si="147"/>
        <v>178</v>
      </c>
      <c r="BU139" s="208">
        <f t="shared" si="147"/>
        <v>164</v>
      </c>
      <c r="BV139" s="208">
        <f t="shared" si="147"/>
        <v>171</v>
      </c>
      <c r="BW139" s="208">
        <f t="shared" si="147"/>
        <v>163</v>
      </c>
      <c r="BX139" s="208">
        <f t="shared" si="147"/>
        <v>1016</v>
      </c>
      <c r="BY139" s="208">
        <f t="shared" si="147"/>
        <v>208</v>
      </c>
      <c r="BZ139" s="208">
        <f t="shared" si="147"/>
        <v>198</v>
      </c>
      <c r="CA139" s="208">
        <f t="shared" si="147"/>
        <v>209</v>
      </c>
      <c r="CB139" s="208">
        <f t="shared" si="147"/>
        <v>200</v>
      </c>
      <c r="CC139" s="208">
        <f t="shared" si="147"/>
        <v>201</v>
      </c>
      <c r="CD139" s="208">
        <f t="shared" si="147"/>
        <v>927</v>
      </c>
      <c r="CE139" s="208">
        <f t="shared" si="147"/>
        <v>188</v>
      </c>
      <c r="CF139" s="208">
        <f t="shared" si="147"/>
        <v>193</v>
      </c>
      <c r="CG139" s="208">
        <f t="shared" si="147"/>
        <v>190</v>
      </c>
      <c r="CH139" s="208">
        <f t="shared" si="147"/>
        <v>187</v>
      </c>
      <c r="CI139" s="208">
        <f t="shared" si="147"/>
        <v>169</v>
      </c>
      <c r="CJ139" s="208">
        <f t="shared" si="147"/>
        <v>632</v>
      </c>
      <c r="CK139" s="208">
        <f t="shared" si="147"/>
        <v>171</v>
      </c>
      <c r="CL139" s="208">
        <f t="shared" si="147"/>
        <v>109</v>
      </c>
      <c r="CM139" s="208">
        <f t="shared" si="147"/>
        <v>122</v>
      </c>
      <c r="CN139" s="208">
        <f t="shared" si="147"/>
        <v>117</v>
      </c>
      <c r="CO139" s="208">
        <f t="shared" si="147"/>
        <v>113</v>
      </c>
      <c r="CP139" s="208">
        <f t="shared" si="147"/>
        <v>366</v>
      </c>
      <c r="CQ139" s="208">
        <f t="shared" si="147"/>
        <v>98</v>
      </c>
      <c r="CR139" s="208">
        <f t="shared" si="147"/>
        <v>66</v>
      </c>
      <c r="CS139" s="208">
        <f t="shared" si="147"/>
        <v>48</v>
      </c>
      <c r="CT139" s="208">
        <f t="shared" si="147"/>
        <v>81</v>
      </c>
      <c r="CU139" s="208">
        <f t="shared" si="147"/>
        <v>73</v>
      </c>
      <c r="CV139" s="208">
        <f t="shared" si="147"/>
        <v>253</v>
      </c>
      <c r="CW139" s="208">
        <f t="shared" si="147"/>
        <v>65</v>
      </c>
      <c r="CX139" s="208">
        <f t="shared" si="147"/>
        <v>62</v>
      </c>
      <c r="CY139" s="208">
        <f t="shared" si="147"/>
        <v>42</v>
      </c>
      <c r="CZ139" s="208">
        <f t="shared" si="147"/>
        <v>41</v>
      </c>
      <c r="DA139" s="208">
        <f t="shared" si="147"/>
        <v>43</v>
      </c>
      <c r="DB139" s="208">
        <f t="shared" si="147"/>
        <v>113</v>
      </c>
      <c r="DC139" s="208">
        <f t="shared" si="147"/>
        <v>28</v>
      </c>
      <c r="DD139" s="208">
        <f t="shared" si="147"/>
        <v>32</v>
      </c>
      <c r="DE139" s="208">
        <f t="shared" si="147"/>
        <v>21</v>
      </c>
      <c r="DF139" s="208">
        <f t="shared" si="147"/>
        <v>21</v>
      </c>
      <c r="DG139" s="208">
        <f t="shared" si="147"/>
        <v>11</v>
      </c>
      <c r="DH139" s="208">
        <f t="shared" si="147"/>
        <v>31</v>
      </c>
      <c r="DI139" s="208">
        <f t="shared" si="147"/>
        <v>11</v>
      </c>
      <c r="DJ139" s="208">
        <f t="shared" si="147"/>
        <v>6</v>
      </c>
      <c r="DK139" s="208">
        <f t="shared" si="147"/>
        <v>4</v>
      </c>
      <c r="DL139" s="208">
        <f t="shared" si="147"/>
        <v>6</v>
      </c>
      <c r="DM139" s="208">
        <f t="shared" si="147"/>
        <v>4</v>
      </c>
      <c r="DN139" s="208">
        <f t="shared" si="147"/>
        <v>2</v>
      </c>
      <c r="DO139" s="208">
        <f t="shared" si="147"/>
        <v>1</v>
      </c>
      <c r="DP139" s="208">
        <f t="shared" si="147"/>
        <v>0</v>
      </c>
      <c r="DQ139" s="208">
        <f t="shared" si="147"/>
        <v>0</v>
      </c>
      <c r="DR139" s="208">
        <f t="shared" si="147"/>
        <v>0</v>
      </c>
      <c r="DS139" s="208">
        <f t="shared" si="147"/>
        <v>1</v>
      </c>
      <c r="DT139" s="208">
        <f t="shared" si="147"/>
        <v>0</v>
      </c>
    </row>
    <row r="140" spans="1:124" ht="16.2" customHeight="1" x14ac:dyDescent="0.2">
      <c r="A140" s="564"/>
      <c r="B140" s="381" t="s">
        <v>18</v>
      </c>
      <c r="C140" s="379">
        <f>SUM(D140,J140,P140,V140,AB140,AH140,AN140,AT140,AZ140,BF140,BL140,BR140,BX140,CD140,CJ140,CP140,CV140,DB140,DH140,DN140,DT140)</f>
        <v>4333</v>
      </c>
      <c r="D140" s="208">
        <f>SUM(E140:I140)</f>
        <v>45</v>
      </c>
      <c r="E140" s="387">
        <v>9</v>
      </c>
      <c r="F140" s="387">
        <v>8</v>
      </c>
      <c r="G140" s="387">
        <v>7</v>
      </c>
      <c r="H140" s="387">
        <v>13</v>
      </c>
      <c r="I140" s="387">
        <v>8</v>
      </c>
      <c r="J140" s="208">
        <f>SUM(K140:O140)</f>
        <v>111</v>
      </c>
      <c r="K140" s="387">
        <v>25</v>
      </c>
      <c r="L140" s="387">
        <v>16</v>
      </c>
      <c r="M140" s="387">
        <v>18</v>
      </c>
      <c r="N140" s="387">
        <v>22</v>
      </c>
      <c r="O140" s="387">
        <v>30</v>
      </c>
      <c r="P140" s="208">
        <f>SUM(Q140:U140)</f>
        <v>155</v>
      </c>
      <c r="Q140" s="387">
        <v>39</v>
      </c>
      <c r="R140" s="387">
        <v>25</v>
      </c>
      <c r="S140" s="387">
        <v>32</v>
      </c>
      <c r="T140" s="387">
        <v>24</v>
      </c>
      <c r="U140" s="387">
        <v>35</v>
      </c>
      <c r="V140" s="208">
        <f>SUM(W140:AA140)</f>
        <v>168</v>
      </c>
      <c r="W140" s="387">
        <v>36</v>
      </c>
      <c r="X140" s="387">
        <v>44</v>
      </c>
      <c r="Y140" s="387">
        <v>31</v>
      </c>
      <c r="Z140" s="387">
        <v>32</v>
      </c>
      <c r="AA140" s="387">
        <v>25</v>
      </c>
      <c r="AB140" s="208">
        <f>SUM(AC140:AG140)</f>
        <v>218</v>
      </c>
      <c r="AC140" s="387">
        <v>31</v>
      </c>
      <c r="AD140" s="387">
        <v>46</v>
      </c>
      <c r="AE140" s="387">
        <v>60</v>
      </c>
      <c r="AF140" s="387">
        <v>35</v>
      </c>
      <c r="AG140" s="387">
        <v>46</v>
      </c>
      <c r="AH140" s="208">
        <f>SUM(AI140:AM140)</f>
        <v>255</v>
      </c>
      <c r="AI140" s="387">
        <v>40</v>
      </c>
      <c r="AJ140" s="387">
        <v>52</v>
      </c>
      <c r="AK140" s="387">
        <v>49</v>
      </c>
      <c r="AL140" s="387">
        <v>61</v>
      </c>
      <c r="AM140" s="387">
        <v>53</v>
      </c>
      <c r="AN140" s="208">
        <f>SUM(AO140:AS140)</f>
        <v>236</v>
      </c>
      <c r="AO140" s="387">
        <v>58</v>
      </c>
      <c r="AP140" s="387">
        <v>52</v>
      </c>
      <c r="AQ140" s="387">
        <v>45</v>
      </c>
      <c r="AR140" s="387">
        <v>42</v>
      </c>
      <c r="AS140" s="387">
        <v>39</v>
      </c>
      <c r="AT140" s="208">
        <f>SUM(AU140:AY140)</f>
        <v>234</v>
      </c>
      <c r="AU140" s="387">
        <v>44</v>
      </c>
      <c r="AV140" s="387">
        <v>40</v>
      </c>
      <c r="AW140" s="387">
        <v>49</v>
      </c>
      <c r="AX140" s="387">
        <v>53</v>
      </c>
      <c r="AY140" s="387">
        <v>48</v>
      </c>
      <c r="AZ140" s="208">
        <f>SUM(BA140:BE140)</f>
        <v>320</v>
      </c>
      <c r="BA140" s="387">
        <v>68</v>
      </c>
      <c r="BB140" s="387">
        <v>76</v>
      </c>
      <c r="BC140" s="387">
        <v>51</v>
      </c>
      <c r="BD140" s="387">
        <v>73</v>
      </c>
      <c r="BE140" s="387">
        <v>52</v>
      </c>
      <c r="BF140" s="208">
        <f>SUM(BG140:BK140)</f>
        <v>323</v>
      </c>
      <c r="BG140" s="387">
        <v>48</v>
      </c>
      <c r="BH140" s="387">
        <v>67</v>
      </c>
      <c r="BI140" s="387">
        <v>67</v>
      </c>
      <c r="BJ140" s="387">
        <v>70</v>
      </c>
      <c r="BK140" s="387">
        <v>71</v>
      </c>
      <c r="BL140" s="208">
        <f>SUM(BM140:BQ140)</f>
        <v>382</v>
      </c>
      <c r="BM140" s="387">
        <v>54</v>
      </c>
      <c r="BN140" s="387">
        <v>62</v>
      </c>
      <c r="BO140" s="387">
        <v>78</v>
      </c>
      <c r="BP140" s="387">
        <v>105</v>
      </c>
      <c r="BQ140" s="387">
        <v>83</v>
      </c>
      <c r="BR140" s="208">
        <f>SUM(BS140:BW140)</f>
        <v>410</v>
      </c>
      <c r="BS140" s="387">
        <v>87</v>
      </c>
      <c r="BT140" s="387">
        <v>93</v>
      </c>
      <c r="BU140" s="387">
        <v>72</v>
      </c>
      <c r="BV140" s="387">
        <v>79</v>
      </c>
      <c r="BW140" s="387">
        <v>79</v>
      </c>
      <c r="BX140" s="208">
        <f>SUM(BY140:CC140)</f>
        <v>450</v>
      </c>
      <c r="BY140" s="387">
        <v>104</v>
      </c>
      <c r="BZ140" s="387">
        <v>87</v>
      </c>
      <c r="CA140" s="387">
        <v>93</v>
      </c>
      <c r="CB140" s="387">
        <v>74</v>
      </c>
      <c r="CC140" s="387">
        <v>92</v>
      </c>
      <c r="CD140" s="208">
        <f>SUM(CE140:CI140)</f>
        <v>417</v>
      </c>
      <c r="CE140" s="387">
        <v>83</v>
      </c>
      <c r="CF140" s="387">
        <v>89</v>
      </c>
      <c r="CG140" s="387">
        <v>87</v>
      </c>
      <c r="CH140" s="387">
        <v>77</v>
      </c>
      <c r="CI140" s="387">
        <v>81</v>
      </c>
      <c r="CJ140" s="208">
        <f>SUM(CK140:CO140)</f>
        <v>297</v>
      </c>
      <c r="CK140" s="387">
        <v>84</v>
      </c>
      <c r="CL140" s="387">
        <v>59</v>
      </c>
      <c r="CM140" s="387">
        <v>53</v>
      </c>
      <c r="CN140" s="387">
        <v>45</v>
      </c>
      <c r="CO140" s="387">
        <v>56</v>
      </c>
      <c r="CP140" s="208">
        <f>SUM(CQ140:CU140)</f>
        <v>164</v>
      </c>
      <c r="CQ140" s="387">
        <v>40</v>
      </c>
      <c r="CR140" s="387">
        <v>31</v>
      </c>
      <c r="CS140" s="387">
        <v>23</v>
      </c>
      <c r="CT140" s="387">
        <v>38</v>
      </c>
      <c r="CU140" s="387">
        <v>32</v>
      </c>
      <c r="CV140" s="208">
        <f>SUM(CW140:DA140)</f>
        <v>102</v>
      </c>
      <c r="CW140" s="387">
        <v>29</v>
      </c>
      <c r="CX140" s="387">
        <v>22</v>
      </c>
      <c r="CY140" s="387">
        <v>19</v>
      </c>
      <c r="CZ140" s="387">
        <v>16</v>
      </c>
      <c r="DA140" s="387">
        <v>16</v>
      </c>
      <c r="DB140" s="208">
        <f>SUM(DC140:DG140)</f>
        <v>40</v>
      </c>
      <c r="DC140" s="387">
        <v>11</v>
      </c>
      <c r="DD140" s="387">
        <v>11</v>
      </c>
      <c r="DE140" s="387">
        <v>7</v>
      </c>
      <c r="DF140" s="387">
        <v>8</v>
      </c>
      <c r="DG140" s="387">
        <v>3</v>
      </c>
      <c r="DH140" s="208">
        <f>SUM(DI140:DM140)</f>
        <v>6</v>
      </c>
      <c r="DI140" s="387">
        <v>2</v>
      </c>
      <c r="DJ140" s="387">
        <v>1</v>
      </c>
      <c r="DK140" s="387">
        <v>1</v>
      </c>
      <c r="DL140" s="387">
        <v>1</v>
      </c>
      <c r="DM140" s="387">
        <v>1</v>
      </c>
      <c r="DN140" s="208">
        <f>SUM(DO140:DS140)</f>
        <v>0</v>
      </c>
      <c r="DO140" s="387">
        <v>0</v>
      </c>
      <c r="DP140" s="387">
        <v>0</v>
      </c>
      <c r="DQ140" s="387">
        <v>0</v>
      </c>
      <c r="DR140" s="387">
        <v>0</v>
      </c>
      <c r="DS140" s="387">
        <v>0</v>
      </c>
      <c r="DT140" s="393">
        <v>0</v>
      </c>
    </row>
    <row r="141" spans="1:124" ht="16.2" customHeight="1" x14ac:dyDescent="0.2">
      <c r="A141" s="564"/>
      <c r="B141" s="381" t="s">
        <v>19</v>
      </c>
      <c r="C141" s="379">
        <f>SUM(D141,J141,P141,V141,AB141,AH141,AN141,AT141,AZ141,BF141,BL141,BR141,BX141,CD141,CJ141,CP141,CV141,DB141,DH141,DN141,DT141)</f>
        <v>4340</v>
      </c>
      <c r="D141" s="208">
        <f>SUM(E141:I141)</f>
        <v>53</v>
      </c>
      <c r="E141" s="387">
        <v>4</v>
      </c>
      <c r="F141" s="387">
        <v>5</v>
      </c>
      <c r="G141" s="387">
        <v>16</v>
      </c>
      <c r="H141" s="387">
        <v>9</v>
      </c>
      <c r="I141" s="387">
        <v>19</v>
      </c>
      <c r="J141" s="208">
        <f>SUM(K141:O141)</f>
        <v>105</v>
      </c>
      <c r="K141" s="387">
        <v>16</v>
      </c>
      <c r="L141" s="387">
        <v>18</v>
      </c>
      <c r="M141" s="387">
        <v>23</v>
      </c>
      <c r="N141" s="387">
        <v>20</v>
      </c>
      <c r="O141" s="387">
        <v>28</v>
      </c>
      <c r="P141" s="208">
        <f>SUM(Q141:U141)</f>
        <v>154</v>
      </c>
      <c r="Q141" s="387">
        <v>40</v>
      </c>
      <c r="R141" s="387">
        <v>33</v>
      </c>
      <c r="S141" s="387">
        <v>33</v>
      </c>
      <c r="T141" s="387">
        <v>20</v>
      </c>
      <c r="U141" s="387">
        <v>28</v>
      </c>
      <c r="V141" s="208">
        <f>SUM(W141:AA141)</f>
        <v>153</v>
      </c>
      <c r="W141" s="387">
        <v>30</v>
      </c>
      <c r="X141" s="387">
        <v>21</v>
      </c>
      <c r="Y141" s="387">
        <v>39</v>
      </c>
      <c r="Z141" s="387">
        <v>27</v>
      </c>
      <c r="AA141" s="387">
        <v>36</v>
      </c>
      <c r="AB141" s="208">
        <f>SUM(AC141:AG141)</f>
        <v>156</v>
      </c>
      <c r="AC141" s="387">
        <v>19</v>
      </c>
      <c r="AD141" s="387">
        <v>33</v>
      </c>
      <c r="AE141" s="387">
        <v>28</v>
      </c>
      <c r="AF141" s="387">
        <v>37</v>
      </c>
      <c r="AG141" s="387">
        <v>39</v>
      </c>
      <c r="AH141" s="208">
        <f>SUM(AI141:AM141)</f>
        <v>204</v>
      </c>
      <c r="AI141" s="387">
        <v>34</v>
      </c>
      <c r="AJ141" s="387">
        <v>51</v>
      </c>
      <c r="AK141" s="387">
        <v>49</v>
      </c>
      <c r="AL141" s="387">
        <v>37</v>
      </c>
      <c r="AM141" s="387">
        <v>33</v>
      </c>
      <c r="AN141" s="208">
        <f>SUM(AO141:AS141)</f>
        <v>168</v>
      </c>
      <c r="AO141" s="387">
        <v>46</v>
      </c>
      <c r="AP141" s="387">
        <v>38</v>
      </c>
      <c r="AQ141" s="387">
        <v>24</v>
      </c>
      <c r="AR141" s="387">
        <v>33</v>
      </c>
      <c r="AS141" s="387">
        <v>27</v>
      </c>
      <c r="AT141" s="208">
        <f>SUM(AU141:AY141)</f>
        <v>176</v>
      </c>
      <c r="AU141" s="387">
        <v>31</v>
      </c>
      <c r="AV141" s="387">
        <v>36</v>
      </c>
      <c r="AW141" s="387">
        <v>37</v>
      </c>
      <c r="AX141" s="387">
        <v>29</v>
      </c>
      <c r="AY141" s="387">
        <v>43</v>
      </c>
      <c r="AZ141" s="208">
        <f>SUM(BA141:BE141)</f>
        <v>227</v>
      </c>
      <c r="BA141" s="387">
        <v>48</v>
      </c>
      <c r="BB141" s="387">
        <v>39</v>
      </c>
      <c r="BC141" s="387">
        <v>52</v>
      </c>
      <c r="BD141" s="387">
        <v>47</v>
      </c>
      <c r="BE141" s="387">
        <v>41</v>
      </c>
      <c r="BF141" s="208">
        <f>SUM(BG141:BK141)</f>
        <v>279</v>
      </c>
      <c r="BG141" s="387">
        <v>54</v>
      </c>
      <c r="BH141" s="387">
        <v>43</v>
      </c>
      <c r="BI141" s="387">
        <v>60</v>
      </c>
      <c r="BJ141" s="387">
        <v>47</v>
      </c>
      <c r="BK141" s="387">
        <v>75</v>
      </c>
      <c r="BL141" s="208">
        <f>SUM(BM141:BQ141)</f>
        <v>367</v>
      </c>
      <c r="BM141" s="387">
        <v>81</v>
      </c>
      <c r="BN141" s="387">
        <v>62</v>
      </c>
      <c r="BO141" s="387">
        <v>52</v>
      </c>
      <c r="BP141" s="387">
        <v>88</v>
      </c>
      <c r="BQ141" s="387">
        <v>84</v>
      </c>
      <c r="BR141" s="208">
        <f>SUM(BS141:BW141)</f>
        <v>434</v>
      </c>
      <c r="BS141" s="387">
        <v>81</v>
      </c>
      <c r="BT141" s="387">
        <v>85</v>
      </c>
      <c r="BU141" s="387">
        <v>92</v>
      </c>
      <c r="BV141" s="387">
        <v>92</v>
      </c>
      <c r="BW141" s="387">
        <v>84</v>
      </c>
      <c r="BX141" s="208">
        <f>SUM(BY141:CC141)</f>
        <v>566</v>
      </c>
      <c r="BY141" s="387">
        <v>104</v>
      </c>
      <c r="BZ141" s="387">
        <v>111</v>
      </c>
      <c r="CA141" s="387">
        <v>116</v>
      </c>
      <c r="CB141" s="387">
        <v>126</v>
      </c>
      <c r="CC141" s="387">
        <v>109</v>
      </c>
      <c r="CD141" s="208">
        <f>SUM(CE141:CI141)</f>
        <v>510</v>
      </c>
      <c r="CE141" s="387">
        <v>105</v>
      </c>
      <c r="CF141" s="387">
        <v>104</v>
      </c>
      <c r="CG141" s="387">
        <v>103</v>
      </c>
      <c r="CH141" s="387">
        <v>110</v>
      </c>
      <c r="CI141" s="387">
        <v>88</v>
      </c>
      <c r="CJ141" s="208">
        <f>SUM(CK141:CO141)</f>
        <v>335</v>
      </c>
      <c r="CK141" s="387">
        <v>87</v>
      </c>
      <c r="CL141" s="387">
        <v>50</v>
      </c>
      <c r="CM141" s="387">
        <v>69</v>
      </c>
      <c r="CN141" s="387">
        <v>72</v>
      </c>
      <c r="CO141" s="387">
        <v>57</v>
      </c>
      <c r="CP141" s="208">
        <f>SUM(CQ141:CU141)</f>
        <v>202</v>
      </c>
      <c r="CQ141" s="387">
        <v>58</v>
      </c>
      <c r="CR141" s="387">
        <v>35</v>
      </c>
      <c r="CS141" s="387">
        <v>25</v>
      </c>
      <c r="CT141" s="387">
        <v>43</v>
      </c>
      <c r="CU141" s="387">
        <v>41</v>
      </c>
      <c r="CV141" s="208">
        <f>SUM(CW141:DA141)</f>
        <v>151</v>
      </c>
      <c r="CW141" s="387">
        <v>36</v>
      </c>
      <c r="CX141" s="387">
        <v>40</v>
      </c>
      <c r="CY141" s="387">
        <v>23</v>
      </c>
      <c r="CZ141" s="387">
        <v>25</v>
      </c>
      <c r="DA141" s="387">
        <v>27</v>
      </c>
      <c r="DB141" s="208">
        <f>SUM(DC141:DG141)</f>
        <v>73</v>
      </c>
      <c r="DC141" s="387">
        <v>17</v>
      </c>
      <c r="DD141" s="387">
        <v>21</v>
      </c>
      <c r="DE141" s="387">
        <v>14</v>
      </c>
      <c r="DF141" s="387">
        <v>13</v>
      </c>
      <c r="DG141" s="387">
        <v>8</v>
      </c>
      <c r="DH141" s="208">
        <f>SUM(DI141:DM141)</f>
        <v>25</v>
      </c>
      <c r="DI141" s="387">
        <v>9</v>
      </c>
      <c r="DJ141" s="387">
        <v>5</v>
      </c>
      <c r="DK141" s="387">
        <v>3</v>
      </c>
      <c r="DL141" s="387">
        <v>5</v>
      </c>
      <c r="DM141" s="387">
        <v>3</v>
      </c>
      <c r="DN141" s="208">
        <f>SUM(DO141:DS141)</f>
        <v>2</v>
      </c>
      <c r="DO141" s="387">
        <v>1</v>
      </c>
      <c r="DP141" s="387">
        <v>0</v>
      </c>
      <c r="DQ141" s="387">
        <v>0</v>
      </c>
      <c r="DR141" s="387">
        <v>0</v>
      </c>
      <c r="DS141" s="387">
        <v>1</v>
      </c>
      <c r="DT141" s="393">
        <v>0</v>
      </c>
    </row>
    <row r="142" spans="1:124" ht="16.2" customHeight="1" x14ac:dyDescent="0.2">
      <c r="A142" s="564" t="s">
        <v>87</v>
      </c>
      <c r="B142" s="378" t="s">
        <v>17</v>
      </c>
      <c r="C142" s="379">
        <f t="shared" ref="C142:BN142" si="148">SUM(C143:C144)</f>
        <v>9207</v>
      </c>
      <c r="D142" s="208">
        <f t="shared" si="148"/>
        <v>171</v>
      </c>
      <c r="E142" s="208">
        <f t="shared" si="148"/>
        <v>21</v>
      </c>
      <c r="F142" s="208">
        <f t="shared" si="148"/>
        <v>36</v>
      </c>
      <c r="G142" s="208">
        <f t="shared" si="148"/>
        <v>32</v>
      </c>
      <c r="H142" s="208">
        <f t="shared" si="148"/>
        <v>34</v>
      </c>
      <c r="I142" s="208">
        <f t="shared" si="148"/>
        <v>48</v>
      </c>
      <c r="J142" s="208">
        <f t="shared" si="148"/>
        <v>249</v>
      </c>
      <c r="K142" s="208">
        <f t="shared" si="148"/>
        <v>48</v>
      </c>
      <c r="L142" s="208">
        <f t="shared" si="148"/>
        <v>49</v>
      </c>
      <c r="M142" s="208">
        <f t="shared" si="148"/>
        <v>51</v>
      </c>
      <c r="N142" s="208">
        <f t="shared" si="148"/>
        <v>49</v>
      </c>
      <c r="O142" s="208">
        <f t="shared" si="148"/>
        <v>52</v>
      </c>
      <c r="P142" s="208">
        <f t="shared" si="148"/>
        <v>317</v>
      </c>
      <c r="Q142" s="208">
        <f t="shared" si="148"/>
        <v>59</v>
      </c>
      <c r="R142" s="208">
        <f t="shared" si="148"/>
        <v>70</v>
      </c>
      <c r="S142" s="208">
        <f t="shared" si="148"/>
        <v>62</v>
      </c>
      <c r="T142" s="208">
        <f t="shared" si="148"/>
        <v>57</v>
      </c>
      <c r="U142" s="208">
        <f t="shared" si="148"/>
        <v>69</v>
      </c>
      <c r="V142" s="208">
        <f t="shared" si="148"/>
        <v>412</v>
      </c>
      <c r="W142" s="208">
        <f t="shared" si="148"/>
        <v>94</v>
      </c>
      <c r="X142" s="208">
        <f t="shared" si="148"/>
        <v>59</v>
      </c>
      <c r="Y142" s="208">
        <f t="shared" si="148"/>
        <v>88</v>
      </c>
      <c r="Z142" s="208">
        <f t="shared" si="148"/>
        <v>82</v>
      </c>
      <c r="AA142" s="208">
        <f t="shared" si="148"/>
        <v>89</v>
      </c>
      <c r="AB142" s="208">
        <f t="shared" si="148"/>
        <v>487</v>
      </c>
      <c r="AC142" s="208">
        <f t="shared" si="148"/>
        <v>93</v>
      </c>
      <c r="AD142" s="208">
        <f t="shared" si="148"/>
        <v>107</v>
      </c>
      <c r="AE142" s="208">
        <f t="shared" si="148"/>
        <v>94</v>
      </c>
      <c r="AF142" s="208">
        <f t="shared" si="148"/>
        <v>96</v>
      </c>
      <c r="AG142" s="208">
        <f t="shared" si="148"/>
        <v>97</v>
      </c>
      <c r="AH142" s="208">
        <f t="shared" si="148"/>
        <v>673</v>
      </c>
      <c r="AI142" s="208">
        <f t="shared" si="148"/>
        <v>130</v>
      </c>
      <c r="AJ142" s="208">
        <f t="shared" si="148"/>
        <v>114</v>
      </c>
      <c r="AK142" s="208">
        <f t="shared" si="148"/>
        <v>138</v>
      </c>
      <c r="AL142" s="208">
        <f t="shared" si="148"/>
        <v>155</v>
      </c>
      <c r="AM142" s="208">
        <f t="shared" si="148"/>
        <v>136</v>
      </c>
      <c r="AN142" s="208">
        <f t="shared" si="148"/>
        <v>505</v>
      </c>
      <c r="AO142" s="208">
        <f t="shared" si="148"/>
        <v>118</v>
      </c>
      <c r="AP142" s="208">
        <f t="shared" si="148"/>
        <v>110</v>
      </c>
      <c r="AQ142" s="208">
        <f t="shared" si="148"/>
        <v>88</v>
      </c>
      <c r="AR142" s="208">
        <f t="shared" si="148"/>
        <v>98</v>
      </c>
      <c r="AS142" s="208">
        <f t="shared" si="148"/>
        <v>91</v>
      </c>
      <c r="AT142" s="208">
        <f t="shared" si="148"/>
        <v>461</v>
      </c>
      <c r="AU142" s="208">
        <f t="shared" si="148"/>
        <v>82</v>
      </c>
      <c r="AV142" s="208">
        <f t="shared" si="148"/>
        <v>82</v>
      </c>
      <c r="AW142" s="208">
        <f t="shared" si="148"/>
        <v>69</v>
      </c>
      <c r="AX142" s="208">
        <f t="shared" si="148"/>
        <v>112</v>
      </c>
      <c r="AY142" s="208">
        <f t="shared" si="148"/>
        <v>116</v>
      </c>
      <c r="AZ142" s="208">
        <f t="shared" si="148"/>
        <v>636</v>
      </c>
      <c r="BA142" s="208">
        <f t="shared" si="148"/>
        <v>124</v>
      </c>
      <c r="BB142" s="208">
        <f t="shared" si="148"/>
        <v>130</v>
      </c>
      <c r="BC142" s="208">
        <f t="shared" si="148"/>
        <v>131</v>
      </c>
      <c r="BD142" s="208">
        <f t="shared" si="148"/>
        <v>134</v>
      </c>
      <c r="BE142" s="208">
        <f t="shared" si="148"/>
        <v>117</v>
      </c>
      <c r="BF142" s="208">
        <f t="shared" si="148"/>
        <v>687</v>
      </c>
      <c r="BG142" s="208">
        <f t="shared" si="148"/>
        <v>129</v>
      </c>
      <c r="BH142" s="208">
        <f t="shared" si="148"/>
        <v>126</v>
      </c>
      <c r="BI142" s="208">
        <f t="shared" si="148"/>
        <v>123</v>
      </c>
      <c r="BJ142" s="208">
        <f t="shared" si="148"/>
        <v>143</v>
      </c>
      <c r="BK142" s="208">
        <f t="shared" si="148"/>
        <v>166</v>
      </c>
      <c r="BL142" s="208">
        <f t="shared" si="148"/>
        <v>798</v>
      </c>
      <c r="BM142" s="208">
        <f t="shared" si="148"/>
        <v>138</v>
      </c>
      <c r="BN142" s="208">
        <f t="shared" si="148"/>
        <v>167</v>
      </c>
      <c r="BO142" s="208">
        <f t="shared" ref="BO142:DT142" si="149">SUM(BO143:BO144)</f>
        <v>160</v>
      </c>
      <c r="BP142" s="208">
        <f t="shared" si="149"/>
        <v>170</v>
      </c>
      <c r="BQ142" s="208">
        <f t="shared" si="149"/>
        <v>163</v>
      </c>
      <c r="BR142" s="208">
        <f t="shared" si="149"/>
        <v>801</v>
      </c>
      <c r="BS142" s="208">
        <f t="shared" si="149"/>
        <v>182</v>
      </c>
      <c r="BT142" s="208">
        <f t="shared" si="149"/>
        <v>162</v>
      </c>
      <c r="BU142" s="208">
        <f t="shared" si="149"/>
        <v>155</v>
      </c>
      <c r="BV142" s="208">
        <f t="shared" si="149"/>
        <v>161</v>
      </c>
      <c r="BW142" s="208">
        <f t="shared" si="149"/>
        <v>141</v>
      </c>
      <c r="BX142" s="208">
        <f t="shared" si="149"/>
        <v>918</v>
      </c>
      <c r="BY142" s="208">
        <f t="shared" si="149"/>
        <v>168</v>
      </c>
      <c r="BZ142" s="208">
        <f t="shared" si="149"/>
        <v>220</v>
      </c>
      <c r="CA142" s="208">
        <f t="shared" si="149"/>
        <v>184</v>
      </c>
      <c r="CB142" s="208">
        <f t="shared" si="149"/>
        <v>188</v>
      </c>
      <c r="CC142" s="208">
        <f t="shared" si="149"/>
        <v>158</v>
      </c>
      <c r="CD142" s="208">
        <f t="shared" si="149"/>
        <v>858</v>
      </c>
      <c r="CE142" s="208">
        <f t="shared" si="149"/>
        <v>205</v>
      </c>
      <c r="CF142" s="208">
        <f t="shared" si="149"/>
        <v>158</v>
      </c>
      <c r="CG142" s="208">
        <f t="shared" si="149"/>
        <v>191</v>
      </c>
      <c r="CH142" s="208">
        <f t="shared" si="149"/>
        <v>166</v>
      </c>
      <c r="CI142" s="208">
        <f t="shared" si="149"/>
        <v>138</v>
      </c>
      <c r="CJ142" s="208">
        <f t="shared" si="149"/>
        <v>568</v>
      </c>
      <c r="CK142" s="208">
        <f t="shared" si="149"/>
        <v>133</v>
      </c>
      <c r="CL142" s="208">
        <f t="shared" si="149"/>
        <v>121</v>
      </c>
      <c r="CM142" s="208">
        <f t="shared" si="149"/>
        <v>107</v>
      </c>
      <c r="CN142" s="208">
        <f t="shared" si="149"/>
        <v>105</v>
      </c>
      <c r="CO142" s="208">
        <f t="shared" si="149"/>
        <v>102</v>
      </c>
      <c r="CP142" s="208">
        <f t="shared" si="149"/>
        <v>339</v>
      </c>
      <c r="CQ142" s="208">
        <f t="shared" si="149"/>
        <v>85</v>
      </c>
      <c r="CR142" s="208">
        <f t="shared" si="149"/>
        <v>64</v>
      </c>
      <c r="CS142" s="208">
        <f t="shared" si="149"/>
        <v>53</v>
      </c>
      <c r="CT142" s="208">
        <f t="shared" si="149"/>
        <v>67</v>
      </c>
      <c r="CU142" s="208">
        <f t="shared" si="149"/>
        <v>70</v>
      </c>
      <c r="CV142" s="208">
        <f t="shared" si="149"/>
        <v>211</v>
      </c>
      <c r="CW142" s="208">
        <f t="shared" si="149"/>
        <v>55</v>
      </c>
      <c r="CX142" s="208">
        <f t="shared" si="149"/>
        <v>52</v>
      </c>
      <c r="CY142" s="208">
        <f t="shared" si="149"/>
        <v>46</v>
      </c>
      <c r="CZ142" s="208">
        <f t="shared" si="149"/>
        <v>31</v>
      </c>
      <c r="DA142" s="208">
        <f t="shared" si="149"/>
        <v>27</v>
      </c>
      <c r="DB142" s="208">
        <f t="shared" si="149"/>
        <v>90</v>
      </c>
      <c r="DC142" s="208">
        <f t="shared" si="149"/>
        <v>23</v>
      </c>
      <c r="DD142" s="208">
        <f t="shared" si="149"/>
        <v>24</v>
      </c>
      <c r="DE142" s="208">
        <f t="shared" si="149"/>
        <v>17</v>
      </c>
      <c r="DF142" s="208">
        <f t="shared" si="149"/>
        <v>17</v>
      </c>
      <c r="DG142" s="208">
        <f t="shared" si="149"/>
        <v>9</v>
      </c>
      <c r="DH142" s="208">
        <f t="shared" si="149"/>
        <v>24</v>
      </c>
      <c r="DI142" s="208">
        <f t="shared" si="149"/>
        <v>9</v>
      </c>
      <c r="DJ142" s="208">
        <f t="shared" si="149"/>
        <v>3</v>
      </c>
      <c r="DK142" s="208">
        <f t="shared" si="149"/>
        <v>6</v>
      </c>
      <c r="DL142" s="208">
        <f t="shared" si="149"/>
        <v>2</v>
      </c>
      <c r="DM142" s="208">
        <f t="shared" si="149"/>
        <v>4</v>
      </c>
      <c r="DN142" s="208">
        <f t="shared" si="149"/>
        <v>2</v>
      </c>
      <c r="DO142" s="208">
        <f t="shared" si="149"/>
        <v>0</v>
      </c>
      <c r="DP142" s="208">
        <f t="shared" si="149"/>
        <v>0</v>
      </c>
      <c r="DQ142" s="208">
        <f t="shared" si="149"/>
        <v>1</v>
      </c>
      <c r="DR142" s="208">
        <f t="shared" si="149"/>
        <v>0</v>
      </c>
      <c r="DS142" s="208">
        <f t="shared" si="149"/>
        <v>1</v>
      </c>
      <c r="DT142" s="208">
        <f t="shared" si="149"/>
        <v>0</v>
      </c>
    </row>
    <row r="143" spans="1:124" ht="16.2" customHeight="1" x14ac:dyDescent="0.2">
      <c r="A143" s="564"/>
      <c r="B143" s="381" t="s">
        <v>18</v>
      </c>
      <c r="C143" s="379">
        <f>SUM(D143,J143,P143,V143,AB143,AH143,AN143,AT143,AZ143,BF143,BL143,BR143,BX143,CD143,CJ143,CP143,CV143,DB143,DH143,DN143,DT143)</f>
        <v>4608</v>
      </c>
      <c r="D143" s="208">
        <f>SUM(E143:I143)</f>
        <v>89</v>
      </c>
      <c r="E143" s="387">
        <v>15</v>
      </c>
      <c r="F143" s="387">
        <v>15</v>
      </c>
      <c r="G143" s="387">
        <v>17</v>
      </c>
      <c r="H143" s="387">
        <v>17</v>
      </c>
      <c r="I143" s="387">
        <v>25</v>
      </c>
      <c r="J143" s="208">
        <f>SUM(K143:O143)</f>
        <v>128</v>
      </c>
      <c r="K143" s="387">
        <v>29</v>
      </c>
      <c r="L143" s="387">
        <v>24</v>
      </c>
      <c r="M143" s="387">
        <v>20</v>
      </c>
      <c r="N143" s="387">
        <v>31</v>
      </c>
      <c r="O143" s="387">
        <v>24</v>
      </c>
      <c r="P143" s="208">
        <f>SUM(Q143:U143)</f>
        <v>163</v>
      </c>
      <c r="Q143" s="387">
        <v>32</v>
      </c>
      <c r="R143" s="387">
        <v>42</v>
      </c>
      <c r="S143" s="387">
        <v>27</v>
      </c>
      <c r="T143" s="387">
        <v>31</v>
      </c>
      <c r="U143" s="387">
        <v>31</v>
      </c>
      <c r="V143" s="208">
        <f>SUM(W143:AA143)</f>
        <v>222</v>
      </c>
      <c r="W143" s="387">
        <v>48</v>
      </c>
      <c r="X143" s="387">
        <v>29</v>
      </c>
      <c r="Y143" s="387">
        <v>47</v>
      </c>
      <c r="Z143" s="387">
        <v>52</v>
      </c>
      <c r="AA143" s="387">
        <v>46</v>
      </c>
      <c r="AB143" s="208">
        <f>SUM(AC143:AG143)</f>
        <v>247</v>
      </c>
      <c r="AC143" s="387">
        <v>40</v>
      </c>
      <c r="AD143" s="387">
        <v>60</v>
      </c>
      <c r="AE143" s="387">
        <v>50</v>
      </c>
      <c r="AF143" s="387">
        <v>47</v>
      </c>
      <c r="AG143" s="387">
        <v>50</v>
      </c>
      <c r="AH143" s="208">
        <f>SUM(AI143:AM143)</f>
        <v>346</v>
      </c>
      <c r="AI143" s="387">
        <v>66</v>
      </c>
      <c r="AJ143" s="387">
        <v>59</v>
      </c>
      <c r="AK143" s="387">
        <v>75</v>
      </c>
      <c r="AL143" s="387">
        <v>83</v>
      </c>
      <c r="AM143" s="387">
        <v>63</v>
      </c>
      <c r="AN143" s="208">
        <f>SUM(AO143:AS143)</f>
        <v>295</v>
      </c>
      <c r="AO143" s="387">
        <v>74</v>
      </c>
      <c r="AP143" s="387">
        <v>68</v>
      </c>
      <c r="AQ143" s="387">
        <v>45</v>
      </c>
      <c r="AR143" s="387">
        <v>56</v>
      </c>
      <c r="AS143" s="387">
        <v>52</v>
      </c>
      <c r="AT143" s="208">
        <f>SUM(AU143:AY143)</f>
        <v>252</v>
      </c>
      <c r="AU143" s="387">
        <v>47</v>
      </c>
      <c r="AV143" s="387">
        <v>43</v>
      </c>
      <c r="AW143" s="387">
        <v>35</v>
      </c>
      <c r="AX143" s="387">
        <v>66</v>
      </c>
      <c r="AY143" s="387">
        <v>61</v>
      </c>
      <c r="AZ143" s="208">
        <f>SUM(BA143:BE143)</f>
        <v>339</v>
      </c>
      <c r="BA143" s="387">
        <v>56</v>
      </c>
      <c r="BB143" s="387">
        <v>67</v>
      </c>
      <c r="BC143" s="387">
        <v>70</v>
      </c>
      <c r="BD143" s="387">
        <v>80</v>
      </c>
      <c r="BE143" s="387">
        <v>66</v>
      </c>
      <c r="BF143" s="208">
        <f>SUM(BG143:BK143)</f>
        <v>360</v>
      </c>
      <c r="BG143" s="387">
        <v>77</v>
      </c>
      <c r="BH143" s="387">
        <v>63</v>
      </c>
      <c r="BI143" s="387">
        <v>68</v>
      </c>
      <c r="BJ143" s="387">
        <v>76</v>
      </c>
      <c r="BK143" s="387">
        <v>76</v>
      </c>
      <c r="BL143" s="208">
        <f>SUM(BM143:BQ143)</f>
        <v>400</v>
      </c>
      <c r="BM143" s="387">
        <v>65</v>
      </c>
      <c r="BN143" s="387">
        <v>85</v>
      </c>
      <c r="BO143" s="387">
        <v>81</v>
      </c>
      <c r="BP143" s="387">
        <v>87</v>
      </c>
      <c r="BQ143" s="387">
        <v>82</v>
      </c>
      <c r="BR143" s="208">
        <f>SUM(BS143:BW143)</f>
        <v>393</v>
      </c>
      <c r="BS143" s="387">
        <v>89</v>
      </c>
      <c r="BT143" s="387">
        <v>93</v>
      </c>
      <c r="BU143" s="387">
        <v>64</v>
      </c>
      <c r="BV143" s="387">
        <v>75</v>
      </c>
      <c r="BW143" s="387">
        <v>72</v>
      </c>
      <c r="BX143" s="208">
        <f>SUM(BY143:CC143)</f>
        <v>417</v>
      </c>
      <c r="BY143" s="387">
        <v>69</v>
      </c>
      <c r="BZ143" s="387">
        <v>103</v>
      </c>
      <c r="CA143" s="387">
        <v>88</v>
      </c>
      <c r="CB143" s="387">
        <v>77</v>
      </c>
      <c r="CC143" s="387">
        <v>80</v>
      </c>
      <c r="CD143" s="208">
        <f>SUM(CE143:CI143)</f>
        <v>396</v>
      </c>
      <c r="CE143" s="387">
        <v>93</v>
      </c>
      <c r="CF143" s="387">
        <v>71</v>
      </c>
      <c r="CG143" s="387">
        <v>90</v>
      </c>
      <c r="CH143" s="387">
        <v>76</v>
      </c>
      <c r="CI143" s="387">
        <v>66</v>
      </c>
      <c r="CJ143" s="208">
        <f>SUM(CK143:CO143)</f>
        <v>270</v>
      </c>
      <c r="CK143" s="387">
        <v>65</v>
      </c>
      <c r="CL143" s="387">
        <v>55</v>
      </c>
      <c r="CM143" s="387">
        <v>47</v>
      </c>
      <c r="CN143" s="387">
        <v>50</v>
      </c>
      <c r="CO143" s="387">
        <v>53</v>
      </c>
      <c r="CP143" s="208">
        <f>SUM(CQ143:CU143)</f>
        <v>164</v>
      </c>
      <c r="CQ143" s="387">
        <v>47</v>
      </c>
      <c r="CR143" s="387">
        <v>32</v>
      </c>
      <c r="CS143" s="387">
        <v>20</v>
      </c>
      <c r="CT143" s="387">
        <v>27</v>
      </c>
      <c r="CU143" s="387">
        <v>38</v>
      </c>
      <c r="CV143" s="208">
        <f>SUM(CW143:DA143)</f>
        <v>94</v>
      </c>
      <c r="CW143" s="387">
        <v>28</v>
      </c>
      <c r="CX143" s="387">
        <v>25</v>
      </c>
      <c r="CY143" s="387">
        <v>22</v>
      </c>
      <c r="CZ143" s="387">
        <v>10</v>
      </c>
      <c r="DA143" s="387">
        <v>9</v>
      </c>
      <c r="DB143" s="208">
        <f>SUM(DC143:DG143)</f>
        <v>28</v>
      </c>
      <c r="DC143" s="387">
        <v>7</v>
      </c>
      <c r="DD143" s="387">
        <v>9</v>
      </c>
      <c r="DE143" s="387">
        <v>5</v>
      </c>
      <c r="DF143" s="387">
        <v>4</v>
      </c>
      <c r="DG143" s="387">
        <v>3</v>
      </c>
      <c r="DH143" s="208">
        <f>SUM(DI143:DM143)</f>
        <v>4</v>
      </c>
      <c r="DI143" s="387">
        <v>3</v>
      </c>
      <c r="DJ143" s="387">
        <v>0</v>
      </c>
      <c r="DK143" s="387">
        <v>1</v>
      </c>
      <c r="DL143" s="387">
        <v>0</v>
      </c>
      <c r="DM143" s="387">
        <v>0</v>
      </c>
      <c r="DN143" s="208">
        <f>SUM(DO143:DS143)</f>
        <v>1</v>
      </c>
      <c r="DO143" s="387">
        <v>0</v>
      </c>
      <c r="DP143" s="387">
        <v>0</v>
      </c>
      <c r="DQ143" s="387">
        <v>1</v>
      </c>
      <c r="DR143" s="387">
        <v>0</v>
      </c>
      <c r="DS143" s="387">
        <v>0</v>
      </c>
      <c r="DT143" s="393">
        <v>0</v>
      </c>
    </row>
    <row r="144" spans="1:124" ht="16.2" customHeight="1" x14ac:dyDescent="0.2">
      <c r="A144" s="564"/>
      <c r="B144" s="381" t="s">
        <v>19</v>
      </c>
      <c r="C144" s="379">
        <f>SUM(D144,J144,P144,V144,AB144,AH144,AN144,AT144,AZ144,BF144,BL144,BR144,BX144,CD144,CJ144,CP144,CV144,DB144,DH144,DN144,DT144)</f>
        <v>4599</v>
      </c>
      <c r="D144" s="208">
        <f>SUM(E144:I144)</f>
        <v>82</v>
      </c>
      <c r="E144" s="387">
        <v>6</v>
      </c>
      <c r="F144" s="387">
        <v>21</v>
      </c>
      <c r="G144" s="387">
        <v>15</v>
      </c>
      <c r="H144" s="387">
        <v>17</v>
      </c>
      <c r="I144" s="387">
        <v>23</v>
      </c>
      <c r="J144" s="208">
        <f>SUM(K144:O144)</f>
        <v>121</v>
      </c>
      <c r="K144" s="387">
        <v>19</v>
      </c>
      <c r="L144" s="387">
        <v>25</v>
      </c>
      <c r="M144" s="387">
        <v>31</v>
      </c>
      <c r="N144" s="387">
        <v>18</v>
      </c>
      <c r="O144" s="387">
        <v>28</v>
      </c>
      <c r="P144" s="208">
        <f>SUM(Q144:U144)</f>
        <v>154</v>
      </c>
      <c r="Q144" s="387">
        <v>27</v>
      </c>
      <c r="R144" s="387">
        <v>28</v>
      </c>
      <c r="S144" s="387">
        <v>35</v>
      </c>
      <c r="T144" s="387">
        <v>26</v>
      </c>
      <c r="U144" s="387">
        <v>38</v>
      </c>
      <c r="V144" s="208">
        <f>SUM(W144:AA144)</f>
        <v>190</v>
      </c>
      <c r="W144" s="387">
        <v>46</v>
      </c>
      <c r="X144" s="387">
        <v>30</v>
      </c>
      <c r="Y144" s="387">
        <v>41</v>
      </c>
      <c r="Z144" s="387">
        <v>30</v>
      </c>
      <c r="AA144" s="387">
        <v>43</v>
      </c>
      <c r="AB144" s="208">
        <f>SUM(AC144:AG144)</f>
        <v>240</v>
      </c>
      <c r="AC144" s="387">
        <v>53</v>
      </c>
      <c r="AD144" s="387">
        <v>47</v>
      </c>
      <c r="AE144" s="387">
        <v>44</v>
      </c>
      <c r="AF144" s="387">
        <v>49</v>
      </c>
      <c r="AG144" s="387">
        <v>47</v>
      </c>
      <c r="AH144" s="208">
        <f>SUM(AI144:AM144)</f>
        <v>327</v>
      </c>
      <c r="AI144" s="387">
        <v>64</v>
      </c>
      <c r="AJ144" s="387">
        <v>55</v>
      </c>
      <c r="AK144" s="387">
        <v>63</v>
      </c>
      <c r="AL144" s="387">
        <v>72</v>
      </c>
      <c r="AM144" s="387">
        <v>73</v>
      </c>
      <c r="AN144" s="208">
        <f>SUM(AO144:AS144)</f>
        <v>210</v>
      </c>
      <c r="AO144" s="387">
        <v>44</v>
      </c>
      <c r="AP144" s="387">
        <v>42</v>
      </c>
      <c r="AQ144" s="387">
        <v>43</v>
      </c>
      <c r="AR144" s="387">
        <v>42</v>
      </c>
      <c r="AS144" s="387">
        <v>39</v>
      </c>
      <c r="AT144" s="208">
        <f>SUM(AU144:AY144)</f>
        <v>209</v>
      </c>
      <c r="AU144" s="387">
        <v>35</v>
      </c>
      <c r="AV144" s="387">
        <v>39</v>
      </c>
      <c r="AW144" s="387">
        <v>34</v>
      </c>
      <c r="AX144" s="387">
        <v>46</v>
      </c>
      <c r="AY144" s="387">
        <v>55</v>
      </c>
      <c r="AZ144" s="208">
        <f>SUM(BA144:BE144)</f>
        <v>297</v>
      </c>
      <c r="BA144" s="387">
        <v>68</v>
      </c>
      <c r="BB144" s="387">
        <v>63</v>
      </c>
      <c r="BC144" s="387">
        <v>61</v>
      </c>
      <c r="BD144" s="387">
        <v>54</v>
      </c>
      <c r="BE144" s="387">
        <v>51</v>
      </c>
      <c r="BF144" s="208">
        <f>SUM(BG144:BK144)</f>
        <v>327</v>
      </c>
      <c r="BG144" s="387">
        <v>52</v>
      </c>
      <c r="BH144" s="387">
        <v>63</v>
      </c>
      <c r="BI144" s="387">
        <v>55</v>
      </c>
      <c r="BJ144" s="387">
        <v>67</v>
      </c>
      <c r="BK144" s="387">
        <v>90</v>
      </c>
      <c r="BL144" s="208">
        <f>SUM(BM144:BQ144)</f>
        <v>398</v>
      </c>
      <c r="BM144" s="387">
        <v>73</v>
      </c>
      <c r="BN144" s="387">
        <v>82</v>
      </c>
      <c r="BO144" s="387">
        <v>79</v>
      </c>
      <c r="BP144" s="387">
        <v>83</v>
      </c>
      <c r="BQ144" s="387">
        <v>81</v>
      </c>
      <c r="BR144" s="208">
        <f>SUM(BS144:BW144)</f>
        <v>408</v>
      </c>
      <c r="BS144" s="387">
        <v>93</v>
      </c>
      <c r="BT144" s="387">
        <v>69</v>
      </c>
      <c r="BU144" s="387">
        <v>91</v>
      </c>
      <c r="BV144" s="387">
        <v>86</v>
      </c>
      <c r="BW144" s="387">
        <v>69</v>
      </c>
      <c r="BX144" s="208">
        <f>SUM(BY144:CC144)</f>
        <v>501</v>
      </c>
      <c r="BY144" s="387">
        <v>99</v>
      </c>
      <c r="BZ144" s="387">
        <v>117</v>
      </c>
      <c r="CA144" s="387">
        <v>96</v>
      </c>
      <c r="CB144" s="387">
        <v>111</v>
      </c>
      <c r="CC144" s="387">
        <v>78</v>
      </c>
      <c r="CD144" s="208">
        <f>SUM(CE144:CI144)</f>
        <v>462</v>
      </c>
      <c r="CE144" s="387">
        <v>112</v>
      </c>
      <c r="CF144" s="387">
        <v>87</v>
      </c>
      <c r="CG144" s="387">
        <v>101</v>
      </c>
      <c r="CH144" s="387">
        <v>90</v>
      </c>
      <c r="CI144" s="387">
        <v>72</v>
      </c>
      <c r="CJ144" s="208">
        <f>SUM(CK144:CO144)</f>
        <v>298</v>
      </c>
      <c r="CK144" s="387">
        <v>68</v>
      </c>
      <c r="CL144" s="387">
        <v>66</v>
      </c>
      <c r="CM144" s="387">
        <v>60</v>
      </c>
      <c r="CN144" s="387">
        <v>55</v>
      </c>
      <c r="CO144" s="387">
        <v>49</v>
      </c>
      <c r="CP144" s="208">
        <f>SUM(CQ144:CU144)</f>
        <v>175</v>
      </c>
      <c r="CQ144" s="387">
        <v>38</v>
      </c>
      <c r="CR144" s="387">
        <v>32</v>
      </c>
      <c r="CS144" s="387">
        <v>33</v>
      </c>
      <c r="CT144" s="387">
        <v>40</v>
      </c>
      <c r="CU144" s="387">
        <v>32</v>
      </c>
      <c r="CV144" s="208">
        <f>SUM(CW144:DA144)</f>
        <v>117</v>
      </c>
      <c r="CW144" s="387">
        <v>27</v>
      </c>
      <c r="CX144" s="387">
        <v>27</v>
      </c>
      <c r="CY144" s="387">
        <v>24</v>
      </c>
      <c r="CZ144" s="387">
        <v>21</v>
      </c>
      <c r="DA144" s="387">
        <v>18</v>
      </c>
      <c r="DB144" s="208">
        <f>SUM(DC144:DG144)</f>
        <v>62</v>
      </c>
      <c r="DC144" s="387">
        <v>16</v>
      </c>
      <c r="DD144" s="387">
        <v>15</v>
      </c>
      <c r="DE144" s="387">
        <v>12</v>
      </c>
      <c r="DF144" s="387">
        <v>13</v>
      </c>
      <c r="DG144" s="387">
        <v>6</v>
      </c>
      <c r="DH144" s="208">
        <f>SUM(DI144:DM144)</f>
        <v>20</v>
      </c>
      <c r="DI144" s="387">
        <v>6</v>
      </c>
      <c r="DJ144" s="387">
        <v>3</v>
      </c>
      <c r="DK144" s="387">
        <v>5</v>
      </c>
      <c r="DL144" s="387">
        <v>2</v>
      </c>
      <c r="DM144" s="387">
        <v>4</v>
      </c>
      <c r="DN144" s="208">
        <f>SUM(DO144:DS144)</f>
        <v>1</v>
      </c>
      <c r="DO144" s="387">
        <v>0</v>
      </c>
      <c r="DP144" s="387">
        <v>0</v>
      </c>
      <c r="DQ144" s="387">
        <v>0</v>
      </c>
      <c r="DR144" s="387">
        <v>0</v>
      </c>
      <c r="DS144" s="387">
        <v>1</v>
      </c>
      <c r="DT144" s="393">
        <v>0</v>
      </c>
    </row>
    <row r="145" spans="1:124" ht="16.2" customHeight="1" x14ac:dyDescent="0.2">
      <c r="A145" s="564" t="s">
        <v>88</v>
      </c>
      <c r="B145" s="378" t="s">
        <v>17</v>
      </c>
      <c r="C145" s="379">
        <f t="shared" ref="C145:BN145" si="150">SUM(C146:C147)</f>
        <v>3104</v>
      </c>
      <c r="D145" s="208">
        <f t="shared" si="150"/>
        <v>42</v>
      </c>
      <c r="E145" s="208">
        <f t="shared" si="150"/>
        <v>11</v>
      </c>
      <c r="F145" s="208">
        <f t="shared" si="150"/>
        <v>9</v>
      </c>
      <c r="G145" s="208">
        <f t="shared" si="150"/>
        <v>7</v>
      </c>
      <c r="H145" s="208">
        <f t="shared" si="150"/>
        <v>8</v>
      </c>
      <c r="I145" s="208">
        <f t="shared" si="150"/>
        <v>7</v>
      </c>
      <c r="J145" s="208">
        <f t="shared" si="150"/>
        <v>66</v>
      </c>
      <c r="K145" s="208">
        <f t="shared" si="150"/>
        <v>13</v>
      </c>
      <c r="L145" s="208">
        <f t="shared" si="150"/>
        <v>14</v>
      </c>
      <c r="M145" s="208">
        <f t="shared" si="150"/>
        <v>17</v>
      </c>
      <c r="N145" s="208">
        <f t="shared" si="150"/>
        <v>13</v>
      </c>
      <c r="O145" s="208">
        <f t="shared" si="150"/>
        <v>9</v>
      </c>
      <c r="P145" s="208">
        <f t="shared" si="150"/>
        <v>88</v>
      </c>
      <c r="Q145" s="208">
        <f t="shared" si="150"/>
        <v>14</v>
      </c>
      <c r="R145" s="208">
        <f t="shared" si="150"/>
        <v>23</v>
      </c>
      <c r="S145" s="208">
        <f t="shared" si="150"/>
        <v>15</v>
      </c>
      <c r="T145" s="208">
        <f t="shared" si="150"/>
        <v>17</v>
      </c>
      <c r="U145" s="208">
        <f t="shared" si="150"/>
        <v>19</v>
      </c>
      <c r="V145" s="208">
        <f t="shared" si="150"/>
        <v>94</v>
      </c>
      <c r="W145" s="208">
        <f t="shared" si="150"/>
        <v>29</v>
      </c>
      <c r="X145" s="208">
        <f t="shared" si="150"/>
        <v>22</v>
      </c>
      <c r="Y145" s="208">
        <f t="shared" si="150"/>
        <v>11</v>
      </c>
      <c r="Z145" s="208">
        <f t="shared" si="150"/>
        <v>15</v>
      </c>
      <c r="AA145" s="208">
        <f t="shared" si="150"/>
        <v>17</v>
      </c>
      <c r="AB145" s="208">
        <f t="shared" si="150"/>
        <v>109</v>
      </c>
      <c r="AC145" s="208">
        <f t="shared" si="150"/>
        <v>15</v>
      </c>
      <c r="AD145" s="208">
        <f t="shared" si="150"/>
        <v>24</v>
      </c>
      <c r="AE145" s="208">
        <f t="shared" si="150"/>
        <v>22</v>
      </c>
      <c r="AF145" s="208">
        <f t="shared" si="150"/>
        <v>26</v>
      </c>
      <c r="AG145" s="208">
        <f t="shared" si="150"/>
        <v>22</v>
      </c>
      <c r="AH145" s="208">
        <f t="shared" si="150"/>
        <v>167</v>
      </c>
      <c r="AI145" s="208">
        <f t="shared" si="150"/>
        <v>35</v>
      </c>
      <c r="AJ145" s="208">
        <f t="shared" si="150"/>
        <v>29</v>
      </c>
      <c r="AK145" s="208">
        <f t="shared" si="150"/>
        <v>39</v>
      </c>
      <c r="AL145" s="208">
        <f t="shared" si="150"/>
        <v>31</v>
      </c>
      <c r="AM145" s="208">
        <f t="shared" si="150"/>
        <v>33</v>
      </c>
      <c r="AN145" s="208">
        <f t="shared" si="150"/>
        <v>159</v>
      </c>
      <c r="AO145" s="208">
        <f t="shared" si="150"/>
        <v>36</v>
      </c>
      <c r="AP145" s="208">
        <f t="shared" si="150"/>
        <v>43</v>
      </c>
      <c r="AQ145" s="208">
        <f t="shared" si="150"/>
        <v>27</v>
      </c>
      <c r="AR145" s="208">
        <f t="shared" si="150"/>
        <v>21</v>
      </c>
      <c r="AS145" s="208">
        <f t="shared" si="150"/>
        <v>32</v>
      </c>
      <c r="AT145" s="208">
        <f t="shared" si="150"/>
        <v>176</v>
      </c>
      <c r="AU145" s="208">
        <f t="shared" si="150"/>
        <v>31</v>
      </c>
      <c r="AV145" s="208">
        <f t="shared" si="150"/>
        <v>33</v>
      </c>
      <c r="AW145" s="208">
        <f t="shared" si="150"/>
        <v>35</v>
      </c>
      <c r="AX145" s="208">
        <f t="shared" si="150"/>
        <v>45</v>
      </c>
      <c r="AY145" s="208">
        <f t="shared" si="150"/>
        <v>32</v>
      </c>
      <c r="AZ145" s="208">
        <f t="shared" si="150"/>
        <v>253</v>
      </c>
      <c r="BA145" s="208">
        <f t="shared" si="150"/>
        <v>46</v>
      </c>
      <c r="BB145" s="208">
        <f t="shared" si="150"/>
        <v>60</v>
      </c>
      <c r="BC145" s="208">
        <f t="shared" si="150"/>
        <v>41</v>
      </c>
      <c r="BD145" s="208">
        <f t="shared" si="150"/>
        <v>51</v>
      </c>
      <c r="BE145" s="208">
        <f t="shared" si="150"/>
        <v>55</v>
      </c>
      <c r="BF145" s="208">
        <f t="shared" si="150"/>
        <v>242</v>
      </c>
      <c r="BG145" s="208">
        <f t="shared" si="150"/>
        <v>48</v>
      </c>
      <c r="BH145" s="208">
        <f t="shared" si="150"/>
        <v>48</v>
      </c>
      <c r="BI145" s="208">
        <f t="shared" si="150"/>
        <v>48</v>
      </c>
      <c r="BJ145" s="208">
        <f t="shared" si="150"/>
        <v>51</v>
      </c>
      <c r="BK145" s="208">
        <f t="shared" si="150"/>
        <v>47</v>
      </c>
      <c r="BL145" s="208">
        <f t="shared" si="150"/>
        <v>288</v>
      </c>
      <c r="BM145" s="208">
        <f t="shared" si="150"/>
        <v>52</v>
      </c>
      <c r="BN145" s="208">
        <f t="shared" si="150"/>
        <v>57</v>
      </c>
      <c r="BO145" s="208">
        <f t="shared" ref="BO145:DT145" si="151">SUM(BO146:BO147)</f>
        <v>59</v>
      </c>
      <c r="BP145" s="208">
        <f t="shared" si="151"/>
        <v>64</v>
      </c>
      <c r="BQ145" s="208">
        <f t="shared" si="151"/>
        <v>56</v>
      </c>
      <c r="BR145" s="208">
        <f t="shared" si="151"/>
        <v>291</v>
      </c>
      <c r="BS145" s="208">
        <f t="shared" si="151"/>
        <v>70</v>
      </c>
      <c r="BT145" s="208">
        <f t="shared" si="151"/>
        <v>60</v>
      </c>
      <c r="BU145" s="208">
        <f t="shared" si="151"/>
        <v>49</v>
      </c>
      <c r="BV145" s="208">
        <f t="shared" si="151"/>
        <v>60</v>
      </c>
      <c r="BW145" s="208">
        <f t="shared" si="151"/>
        <v>52</v>
      </c>
      <c r="BX145" s="208">
        <f t="shared" si="151"/>
        <v>347</v>
      </c>
      <c r="BY145" s="208">
        <f t="shared" si="151"/>
        <v>62</v>
      </c>
      <c r="BZ145" s="208">
        <f t="shared" si="151"/>
        <v>71</v>
      </c>
      <c r="CA145" s="208">
        <f t="shared" si="151"/>
        <v>71</v>
      </c>
      <c r="CB145" s="208">
        <f t="shared" si="151"/>
        <v>72</v>
      </c>
      <c r="CC145" s="208">
        <f t="shared" si="151"/>
        <v>71</v>
      </c>
      <c r="CD145" s="208">
        <f t="shared" si="151"/>
        <v>290</v>
      </c>
      <c r="CE145" s="208">
        <f t="shared" si="151"/>
        <v>63</v>
      </c>
      <c r="CF145" s="208">
        <f t="shared" si="151"/>
        <v>53</v>
      </c>
      <c r="CG145" s="208">
        <f t="shared" si="151"/>
        <v>64</v>
      </c>
      <c r="CH145" s="208">
        <f t="shared" si="151"/>
        <v>58</v>
      </c>
      <c r="CI145" s="208">
        <f t="shared" si="151"/>
        <v>52</v>
      </c>
      <c r="CJ145" s="208">
        <f t="shared" si="151"/>
        <v>221</v>
      </c>
      <c r="CK145" s="208">
        <f t="shared" si="151"/>
        <v>55</v>
      </c>
      <c r="CL145" s="208">
        <f t="shared" si="151"/>
        <v>49</v>
      </c>
      <c r="CM145" s="208">
        <f t="shared" si="151"/>
        <v>45</v>
      </c>
      <c r="CN145" s="208">
        <f t="shared" si="151"/>
        <v>28</v>
      </c>
      <c r="CO145" s="208">
        <f t="shared" si="151"/>
        <v>44</v>
      </c>
      <c r="CP145" s="208">
        <f t="shared" si="151"/>
        <v>128</v>
      </c>
      <c r="CQ145" s="208">
        <f t="shared" si="151"/>
        <v>38</v>
      </c>
      <c r="CR145" s="208">
        <f t="shared" si="151"/>
        <v>34</v>
      </c>
      <c r="CS145" s="208">
        <f t="shared" si="151"/>
        <v>14</v>
      </c>
      <c r="CT145" s="208">
        <f t="shared" si="151"/>
        <v>26</v>
      </c>
      <c r="CU145" s="208">
        <f t="shared" si="151"/>
        <v>16</v>
      </c>
      <c r="CV145" s="208">
        <f t="shared" si="151"/>
        <v>91</v>
      </c>
      <c r="CW145" s="208">
        <f t="shared" si="151"/>
        <v>28</v>
      </c>
      <c r="CX145" s="208">
        <f t="shared" si="151"/>
        <v>12</v>
      </c>
      <c r="CY145" s="208">
        <f t="shared" si="151"/>
        <v>22</v>
      </c>
      <c r="CZ145" s="208">
        <f t="shared" si="151"/>
        <v>16</v>
      </c>
      <c r="DA145" s="208">
        <f t="shared" si="151"/>
        <v>13</v>
      </c>
      <c r="DB145" s="208">
        <f t="shared" si="151"/>
        <v>34</v>
      </c>
      <c r="DC145" s="208">
        <f t="shared" si="151"/>
        <v>8</v>
      </c>
      <c r="DD145" s="208">
        <f t="shared" si="151"/>
        <v>8</v>
      </c>
      <c r="DE145" s="208">
        <f t="shared" si="151"/>
        <v>11</v>
      </c>
      <c r="DF145" s="208">
        <f t="shared" si="151"/>
        <v>5</v>
      </c>
      <c r="DG145" s="208">
        <f t="shared" si="151"/>
        <v>2</v>
      </c>
      <c r="DH145" s="208">
        <f t="shared" si="151"/>
        <v>14</v>
      </c>
      <c r="DI145" s="208">
        <f t="shared" si="151"/>
        <v>4</v>
      </c>
      <c r="DJ145" s="208">
        <f t="shared" si="151"/>
        <v>4</v>
      </c>
      <c r="DK145" s="208">
        <f t="shared" si="151"/>
        <v>3</v>
      </c>
      <c r="DL145" s="208">
        <f t="shared" si="151"/>
        <v>2</v>
      </c>
      <c r="DM145" s="208">
        <f t="shared" si="151"/>
        <v>1</v>
      </c>
      <c r="DN145" s="208">
        <f t="shared" si="151"/>
        <v>1</v>
      </c>
      <c r="DO145" s="208">
        <f t="shared" si="151"/>
        <v>0</v>
      </c>
      <c r="DP145" s="208">
        <f t="shared" si="151"/>
        <v>1</v>
      </c>
      <c r="DQ145" s="208">
        <f t="shared" si="151"/>
        <v>0</v>
      </c>
      <c r="DR145" s="208">
        <f t="shared" si="151"/>
        <v>0</v>
      </c>
      <c r="DS145" s="208">
        <f t="shared" si="151"/>
        <v>0</v>
      </c>
      <c r="DT145" s="208">
        <f t="shared" si="151"/>
        <v>3</v>
      </c>
    </row>
    <row r="146" spans="1:124" ht="16.2" customHeight="1" x14ac:dyDescent="0.2">
      <c r="A146" s="564"/>
      <c r="B146" s="381" t="s">
        <v>18</v>
      </c>
      <c r="C146" s="379">
        <f>SUM(D146,J146,P146,V146,AB146,AH146,AN146,AT146,AZ146,BF146,BL146,BR146,BX146,CD146,CJ146,CP146,CV146,DB146,DH146,DN146,DT146)</f>
        <v>1744</v>
      </c>
      <c r="D146" s="208">
        <f>SUM(E146:I146)</f>
        <v>28</v>
      </c>
      <c r="E146" s="387">
        <v>7</v>
      </c>
      <c r="F146" s="387">
        <v>8</v>
      </c>
      <c r="G146" s="387">
        <v>5</v>
      </c>
      <c r="H146" s="387">
        <v>5</v>
      </c>
      <c r="I146" s="387">
        <v>3</v>
      </c>
      <c r="J146" s="208">
        <f>SUM(K146:O146)</f>
        <v>34</v>
      </c>
      <c r="K146" s="387">
        <v>4</v>
      </c>
      <c r="L146" s="387">
        <v>7</v>
      </c>
      <c r="M146" s="387">
        <v>9</v>
      </c>
      <c r="N146" s="387">
        <v>10</v>
      </c>
      <c r="O146" s="387">
        <v>4</v>
      </c>
      <c r="P146" s="208">
        <f>SUM(Q146:U146)</f>
        <v>41</v>
      </c>
      <c r="Q146" s="387">
        <v>7</v>
      </c>
      <c r="R146" s="387">
        <v>11</v>
      </c>
      <c r="S146" s="387">
        <v>8</v>
      </c>
      <c r="T146" s="387">
        <v>9</v>
      </c>
      <c r="U146" s="387">
        <v>6</v>
      </c>
      <c r="V146" s="208">
        <f>SUM(W146:AA146)</f>
        <v>62</v>
      </c>
      <c r="W146" s="387">
        <v>19</v>
      </c>
      <c r="X146" s="387">
        <v>11</v>
      </c>
      <c r="Y146" s="387">
        <v>8</v>
      </c>
      <c r="Z146" s="387">
        <v>12</v>
      </c>
      <c r="AA146" s="387">
        <v>12</v>
      </c>
      <c r="AB146" s="208">
        <f>SUM(AC146:AG146)</f>
        <v>68</v>
      </c>
      <c r="AC146" s="387">
        <v>10</v>
      </c>
      <c r="AD146" s="387">
        <v>13</v>
      </c>
      <c r="AE146" s="387">
        <v>14</v>
      </c>
      <c r="AF146" s="387">
        <v>14</v>
      </c>
      <c r="AG146" s="387">
        <v>17</v>
      </c>
      <c r="AH146" s="208">
        <f>SUM(AI146:AM146)</f>
        <v>111</v>
      </c>
      <c r="AI146" s="387">
        <v>20</v>
      </c>
      <c r="AJ146" s="387">
        <v>21</v>
      </c>
      <c r="AK146" s="387">
        <v>25</v>
      </c>
      <c r="AL146" s="387">
        <v>22</v>
      </c>
      <c r="AM146" s="387">
        <v>23</v>
      </c>
      <c r="AN146" s="208">
        <f>SUM(AO146:AS146)</f>
        <v>105</v>
      </c>
      <c r="AO146" s="387">
        <v>26</v>
      </c>
      <c r="AP146" s="387">
        <v>31</v>
      </c>
      <c r="AQ146" s="387">
        <v>18</v>
      </c>
      <c r="AR146" s="387">
        <v>12</v>
      </c>
      <c r="AS146" s="387">
        <v>18</v>
      </c>
      <c r="AT146" s="208">
        <f>SUM(AU146:AY146)</f>
        <v>112</v>
      </c>
      <c r="AU146" s="387">
        <v>13</v>
      </c>
      <c r="AV146" s="387">
        <v>22</v>
      </c>
      <c r="AW146" s="387">
        <v>19</v>
      </c>
      <c r="AX146" s="387">
        <v>36</v>
      </c>
      <c r="AY146" s="387">
        <v>22</v>
      </c>
      <c r="AZ146" s="208">
        <f>SUM(BA146:BE146)</f>
        <v>154</v>
      </c>
      <c r="BA146" s="387">
        <v>30</v>
      </c>
      <c r="BB146" s="387">
        <v>31</v>
      </c>
      <c r="BC146" s="387">
        <v>26</v>
      </c>
      <c r="BD146" s="387">
        <v>28</v>
      </c>
      <c r="BE146" s="387">
        <v>39</v>
      </c>
      <c r="BF146" s="208">
        <f>SUM(BG146:BK146)</f>
        <v>151</v>
      </c>
      <c r="BG146" s="387">
        <v>31</v>
      </c>
      <c r="BH146" s="387">
        <v>28</v>
      </c>
      <c r="BI146" s="387">
        <v>31</v>
      </c>
      <c r="BJ146" s="387">
        <v>34</v>
      </c>
      <c r="BK146" s="387">
        <v>27</v>
      </c>
      <c r="BL146" s="208">
        <f>SUM(BM146:BQ146)</f>
        <v>162</v>
      </c>
      <c r="BM146" s="387">
        <v>38</v>
      </c>
      <c r="BN146" s="387">
        <v>30</v>
      </c>
      <c r="BO146" s="387">
        <v>30</v>
      </c>
      <c r="BP146" s="387">
        <v>33</v>
      </c>
      <c r="BQ146" s="387">
        <v>31</v>
      </c>
      <c r="BR146" s="208">
        <f>SUM(BS146:BW146)</f>
        <v>166</v>
      </c>
      <c r="BS146" s="387">
        <v>37</v>
      </c>
      <c r="BT146" s="387">
        <v>34</v>
      </c>
      <c r="BU146" s="387">
        <v>32</v>
      </c>
      <c r="BV146" s="387">
        <v>30</v>
      </c>
      <c r="BW146" s="387">
        <v>33</v>
      </c>
      <c r="BX146" s="208">
        <f>SUM(BY146:CC146)</f>
        <v>188</v>
      </c>
      <c r="BY146" s="387">
        <v>36</v>
      </c>
      <c r="BZ146" s="387">
        <v>39</v>
      </c>
      <c r="CA146" s="387">
        <v>40</v>
      </c>
      <c r="CB146" s="387">
        <v>39</v>
      </c>
      <c r="CC146" s="387">
        <v>34</v>
      </c>
      <c r="CD146" s="208">
        <f>SUM(CE146:CI146)</f>
        <v>145</v>
      </c>
      <c r="CE146" s="387">
        <v>31</v>
      </c>
      <c r="CF146" s="387">
        <v>25</v>
      </c>
      <c r="CG146" s="387">
        <v>34</v>
      </c>
      <c r="CH146" s="387">
        <v>29</v>
      </c>
      <c r="CI146" s="387">
        <v>26</v>
      </c>
      <c r="CJ146" s="208">
        <f>SUM(CK146:CO146)</f>
        <v>112</v>
      </c>
      <c r="CK146" s="387">
        <v>32</v>
      </c>
      <c r="CL146" s="387">
        <v>26</v>
      </c>
      <c r="CM146" s="387">
        <v>19</v>
      </c>
      <c r="CN146" s="387">
        <v>12</v>
      </c>
      <c r="CO146" s="387">
        <v>23</v>
      </c>
      <c r="CP146" s="208">
        <f>SUM(CQ146:CU146)</f>
        <v>63</v>
      </c>
      <c r="CQ146" s="387">
        <v>22</v>
      </c>
      <c r="CR146" s="387">
        <v>16</v>
      </c>
      <c r="CS146" s="387">
        <v>6</v>
      </c>
      <c r="CT146" s="387">
        <v>10</v>
      </c>
      <c r="CU146" s="387">
        <v>9</v>
      </c>
      <c r="CV146" s="208">
        <f>SUM(CW146:DA146)</f>
        <v>35</v>
      </c>
      <c r="CW146" s="387">
        <v>12</v>
      </c>
      <c r="CX146" s="387">
        <v>5</v>
      </c>
      <c r="CY146" s="387">
        <v>6</v>
      </c>
      <c r="CZ146" s="387">
        <v>7</v>
      </c>
      <c r="DA146" s="387">
        <v>5</v>
      </c>
      <c r="DB146" s="208">
        <f>SUM(DC146:DG146)</f>
        <v>5</v>
      </c>
      <c r="DC146" s="387">
        <v>2</v>
      </c>
      <c r="DD146" s="387">
        <v>2</v>
      </c>
      <c r="DE146" s="387">
        <v>1</v>
      </c>
      <c r="DF146" s="387">
        <v>0</v>
      </c>
      <c r="DG146" s="387">
        <v>0</v>
      </c>
      <c r="DH146" s="208">
        <f>SUM(DI146:DM146)</f>
        <v>2</v>
      </c>
      <c r="DI146" s="387">
        <v>0</v>
      </c>
      <c r="DJ146" s="387">
        <v>1</v>
      </c>
      <c r="DK146" s="387">
        <v>1</v>
      </c>
      <c r="DL146" s="387">
        <v>0</v>
      </c>
      <c r="DM146" s="387">
        <v>0</v>
      </c>
      <c r="DN146" s="208">
        <f>SUM(DO146:DS146)</f>
        <v>0</v>
      </c>
      <c r="DO146" s="387">
        <v>0</v>
      </c>
      <c r="DP146" s="387">
        <v>0</v>
      </c>
      <c r="DQ146" s="387">
        <v>0</v>
      </c>
      <c r="DR146" s="387">
        <v>0</v>
      </c>
      <c r="DS146" s="387">
        <v>0</v>
      </c>
      <c r="DT146" s="393">
        <v>0</v>
      </c>
    </row>
    <row r="147" spans="1:124" ht="16.2" customHeight="1" x14ac:dyDescent="0.2">
      <c r="A147" s="564"/>
      <c r="B147" s="381" t="s">
        <v>19</v>
      </c>
      <c r="C147" s="379">
        <f>SUM(D147,J147,P147,V147,AB147,AH147,AN147,AT147,AZ147,BF147,BL147,BR147,BX147,CD147,CJ147,CP147,CV147,DB147,DH147,DN147,DT147)</f>
        <v>1360</v>
      </c>
      <c r="D147" s="208">
        <f>SUM(E147:I147)</f>
        <v>14</v>
      </c>
      <c r="E147" s="387">
        <v>4</v>
      </c>
      <c r="F147" s="387">
        <v>1</v>
      </c>
      <c r="G147" s="387">
        <v>2</v>
      </c>
      <c r="H147" s="387">
        <v>3</v>
      </c>
      <c r="I147" s="387">
        <v>4</v>
      </c>
      <c r="J147" s="208">
        <f>SUM(K147:O147)</f>
        <v>32</v>
      </c>
      <c r="K147" s="387">
        <v>9</v>
      </c>
      <c r="L147" s="387">
        <v>7</v>
      </c>
      <c r="M147" s="387">
        <v>8</v>
      </c>
      <c r="N147" s="387">
        <v>3</v>
      </c>
      <c r="O147" s="387">
        <v>5</v>
      </c>
      <c r="P147" s="208">
        <f>SUM(Q147:U147)</f>
        <v>47</v>
      </c>
      <c r="Q147" s="387">
        <v>7</v>
      </c>
      <c r="R147" s="387">
        <v>12</v>
      </c>
      <c r="S147" s="387">
        <v>7</v>
      </c>
      <c r="T147" s="387">
        <v>8</v>
      </c>
      <c r="U147" s="387">
        <v>13</v>
      </c>
      <c r="V147" s="208">
        <f>SUM(W147:AA147)</f>
        <v>32</v>
      </c>
      <c r="W147" s="387">
        <v>10</v>
      </c>
      <c r="X147" s="387">
        <v>11</v>
      </c>
      <c r="Y147" s="387">
        <v>3</v>
      </c>
      <c r="Z147" s="387">
        <v>3</v>
      </c>
      <c r="AA147" s="387">
        <v>5</v>
      </c>
      <c r="AB147" s="208">
        <f>SUM(AC147:AG147)</f>
        <v>41</v>
      </c>
      <c r="AC147" s="387">
        <v>5</v>
      </c>
      <c r="AD147" s="387">
        <v>11</v>
      </c>
      <c r="AE147" s="387">
        <v>8</v>
      </c>
      <c r="AF147" s="387">
        <v>12</v>
      </c>
      <c r="AG147" s="387">
        <v>5</v>
      </c>
      <c r="AH147" s="208">
        <f>SUM(AI147:AM147)</f>
        <v>56</v>
      </c>
      <c r="AI147" s="387">
        <v>15</v>
      </c>
      <c r="AJ147" s="387">
        <v>8</v>
      </c>
      <c r="AK147" s="387">
        <v>14</v>
      </c>
      <c r="AL147" s="387">
        <v>9</v>
      </c>
      <c r="AM147" s="387">
        <v>10</v>
      </c>
      <c r="AN147" s="208">
        <f>SUM(AO147:AS147)</f>
        <v>54</v>
      </c>
      <c r="AO147" s="387">
        <v>10</v>
      </c>
      <c r="AP147" s="387">
        <v>12</v>
      </c>
      <c r="AQ147" s="387">
        <v>9</v>
      </c>
      <c r="AR147" s="387">
        <v>9</v>
      </c>
      <c r="AS147" s="387">
        <v>14</v>
      </c>
      <c r="AT147" s="208">
        <f>SUM(AU147:AY147)</f>
        <v>64</v>
      </c>
      <c r="AU147" s="387">
        <v>18</v>
      </c>
      <c r="AV147" s="387">
        <v>11</v>
      </c>
      <c r="AW147" s="387">
        <v>16</v>
      </c>
      <c r="AX147" s="387">
        <v>9</v>
      </c>
      <c r="AY147" s="387">
        <v>10</v>
      </c>
      <c r="AZ147" s="208">
        <f>SUM(BA147:BE147)</f>
        <v>99</v>
      </c>
      <c r="BA147" s="387">
        <v>16</v>
      </c>
      <c r="BB147" s="387">
        <v>29</v>
      </c>
      <c r="BC147" s="387">
        <v>15</v>
      </c>
      <c r="BD147" s="387">
        <v>23</v>
      </c>
      <c r="BE147" s="387">
        <v>16</v>
      </c>
      <c r="BF147" s="208">
        <f>SUM(BG147:BK147)</f>
        <v>91</v>
      </c>
      <c r="BG147" s="387">
        <v>17</v>
      </c>
      <c r="BH147" s="387">
        <v>20</v>
      </c>
      <c r="BI147" s="387">
        <v>17</v>
      </c>
      <c r="BJ147" s="387">
        <v>17</v>
      </c>
      <c r="BK147" s="387">
        <v>20</v>
      </c>
      <c r="BL147" s="208">
        <f>SUM(BM147:BQ147)</f>
        <v>126</v>
      </c>
      <c r="BM147" s="387">
        <v>14</v>
      </c>
      <c r="BN147" s="387">
        <v>27</v>
      </c>
      <c r="BO147" s="387">
        <v>29</v>
      </c>
      <c r="BP147" s="387">
        <v>31</v>
      </c>
      <c r="BQ147" s="387">
        <v>25</v>
      </c>
      <c r="BR147" s="208">
        <f>SUM(BS147:BW147)</f>
        <v>125</v>
      </c>
      <c r="BS147" s="387">
        <v>33</v>
      </c>
      <c r="BT147" s="387">
        <v>26</v>
      </c>
      <c r="BU147" s="387">
        <v>17</v>
      </c>
      <c r="BV147" s="387">
        <v>30</v>
      </c>
      <c r="BW147" s="387">
        <v>19</v>
      </c>
      <c r="BX147" s="208">
        <f>SUM(BY147:CC147)</f>
        <v>159</v>
      </c>
      <c r="BY147" s="387">
        <v>26</v>
      </c>
      <c r="BZ147" s="387">
        <v>32</v>
      </c>
      <c r="CA147" s="387">
        <v>31</v>
      </c>
      <c r="CB147" s="387">
        <v>33</v>
      </c>
      <c r="CC147" s="387">
        <v>37</v>
      </c>
      <c r="CD147" s="208">
        <f>SUM(CE147:CI147)</f>
        <v>145</v>
      </c>
      <c r="CE147" s="387">
        <v>32</v>
      </c>
      <c r="CF147" s="387">
        <v>28</v>
      </c>
      <c r="CG147" s="387">
        <v>30</v>
      </c>
      <c r="CH147" s="387">
        <v>29</v>
      </c>
      <c r="CI147" s="387">
        <v>26</v>
      </c>
      <c r="CJ147" s="208">
        <f>SUM(CK147:CO147)</f>
        <v>109</v>
      </c>
      <c r="CK147" s="387">
        <v>23</v>
      </c>
      <c r="CL147" s="387">
        <v>23</v>
      </c>
      <c r="CM147" s="387">
        <v>26</v>
      </c>
      <c r="CN147" s="387">
        <v>16</v>
      </c>
      <c r="CO147" s="387">
        <v>21</v>
      </c>
      <c r="CP147" s="208">
        <f>SUM(CQ147:CU147)</f>
        <v>65</v>
      </c>
      <c r="CQ147" s="387">
        <v>16</v>
      </c>
      <c r="CR147" s="387">
        <v>18</v>
      </c>
      <c r="CS147" s="387">
        <v>8</v>
      </c>
      <c r="CT147" s="387">
        <v>16</v>
      </c>
      <c r="CU147" s="387">
        <v>7</v>
      </c>
      <c r="CV147" s="208">
        <f>SUM(CW147:DA147)</f>
        <v>56</v>
      </c>
      <c r="CW147" s="387">
        <v>16</v>
      </c>
      <c r="CX147" s="387">
        <v>7</v>
      </c>
      <c r="CY147" s="387">
        <v>16</v>
      </c>
      <c r="CZ147" s="387">
        <v>9</v>
      </c>
      <c r="DA147" s="387">
        <v>8</v>
      </c>
      <c r="DB147" s="208">
        <f>SUM(DC147:DG147)</f>
        <v>29</v>
      </c>
      <c r="DC147" s="387">
        <v>6</v>
      </c>
      <c r="DD147" s="387">
        <v>6</v>
      </c>
      <c r="DE147" s="387">
        <v>10</v>
      </c>
      <c r="DF147" s="387">
        <v>5</v>
      </c>
      <c r="DG147" s="387">
        <v>2</v>
      </c>
      <c r="DH147" s="208">
        <f>SUM(DI147:DM147)</f>
        <v>12</v>
      </c>
      <c r="DI147" s="387">
        <v>4</v>
      </c>
      <c r="DJ147" s="387">
        <v>3</v>
      </c>
      <c r="DK147" s="387">
        <v>2</v>
      </c>
      <c r="DL147" s="387">
        <v>2</v>
      </c>
      <c r="DM147" s="387">
        <v>1</v>
      </c>
      <c r="DN147" s="208">
        <f>SUM(DO147:DS147)</f>
        <v>1</v>
      </c>
      <c r="DO147" s="387">
        <v>0</v>
      </c>
      <c r="DP147" s="387">
        <v>1</v>
      </c>
      <c r="DQ147" s="387">
        <v>0</v>
      </c>
      <c r="DR147" s="387">
        <v>0</v>
      </c>
      <c r="DS147" s="387">
        <v>0</v>
      </c>
      <c r="DT147" s="393">
        <v>3</v>
      </c>
    </row>
    <row r="148" spans="1:124" ht="16.2" customHeight="1" x14ac:dyDescent="0.2">
      <c r="A148" s="578" t="s">
        <v>763</v>
      </c>
      <c r="B148" s="394" t="s">
        <v>21</v>
      </c>
      <c r="C148" s="376">
        <f>SUM(C149:C150)</f>
        <v>193994</v>
      </c>
      <c r="D148" s="383">
        <f>SUM(D149:D150)</f>
        <v>6316</v>
      </c>
      <c r="E148" s="383">
        <f t="shared" ref="E148:BP148" si="152">SUM(E149:E150)</f>
        <v>972</v>
      </c>
      <c r="F148" s="383">
        <f t="shared" si="152"/>
        <v>1162</v>
      </c>
      <c r="G148" s="383">
        <f t="shared" si="152"/>
        <v>1253</v>
      </c>
      <c r="H148" s="383">
        <f t="shared" si="152"/>
        <v>1418</v>
      </c>
      <c r="I148" s="383">
        <f t="shared" si="152"/>
        <v>1511</v>
      </c>
      <c r="J148" s="383">
        <f t="shared" si="152"/>
        <v>10208</v>
      </c>
      <c r="K148" s="383">
        <f t="shared" si="152"/>
        <v>1716</v>
      </c>
      <c r="L148" s="383">
        <f t="shared" si="152"/>
        <v>1957</v>
      </c>
      <c r="M148" s="383">
        <f t="shared" si="152"/>
        <v>2148</v>
      </c>
      <c r="N148" s="383">
        <f t="shared" si="152"/>
        <v>2124</v>
      </c>
      <c r="O148" s="383">
        <f t="shared" si="152"/>
        <v>2263</v>
      </c>
      <c r="P148" s="383">
        <f t="shared" si="152"/>
        <v>11505</v>
      </c>
      <c r="Q148" s="383">
        <f t="shared" si="152"/>
        <v>2443</v>
      </c>
      <c r="R148" s="383">
        <f t="shared" si="152"/>
        <v>2408</v>
      </c>
      <c r="S148" s="383">
        <f t="shared" si="152"/>
        <v>2254</v>
      </c>
      <c r="T148" s="383">
        <f t="shared" si="152"/>
        <v>2171</v>
      </c>
      <c r="U148" s="383">
        <f t="shared" si="152"/>
        <v>2229</v>
      </c>
      <c r="V148" s="383">
        <f t="shared" si="152"/>
        <v>10108</v>
      </c>
      <c r="W148" s="383">
        <f t="shared" si="152"/>
        <v>2327</v>
      </c>
      <c r="X148" s="383">
        <f t="shared" si="152"/>
        <v>2011</v>
      </c>
      <c r="Y148" s="383">
        <f t="shared" si="152"/>
        <v>1829</v>
      </c>
      <c r="Z148" s="383">
        <f t="shared" si="152"/>
        <v>2029</v>
      </c>
      <c r="AA148" s="383">
        <f t="shared" si="152"/>
        <v>1912</v>
      </c>
      <c r="AB148" s="383">
        <f t="shared" si="152"/>
        <v>9632</v>
      </c>
      <c r="AC148" s="383">
        <f t="shared" si="152"/>
        <v>1818</v>
      </c>
      <c r="AD148" s="383">
        <f t="shared" si="152"/>
        <v>1957</v>
      </c>
      <c r="AE148" s="383">
        <f t="shared" si="152"/>
        <v>2043</v>
      </c>
      <c r="AF148" s="383">
        <f t="shared" si="152"/>
        <v>2002</v>
      </c>
      <c r="AG148" s="383">
        <f t="shared" si="152"/>
        <v>1812</v>
      </c>
      <c r="AH148" s="383">
        <f t="shared" si="152"/>
        <v>10304</v>
      </c>
      <c r="AI148" s="383">
        <f t="shared" si="152"/>
        <v>1950</v>
      </c>
      <c r="AJ148" s="383">
        <f t="shared" si="152"/>
        <v>1988</v>
      </c>
      <c r="AK148" s="383">
        <f t="shared" si="152"/>
        <v>2064</v>
      </c>
      <c r="AL148" s="383">
        <f t="shared" si="152"/>
        <v>2075</v>
      </c>
      <c r="AM148" s="383">
        <f t="shared" si="152"/>
        <v>2227</v>
      </c>
      <c r="AN148" s="383">
        <f t="shared" si="152"/>
        <v>11109</v>
      </c>
      <c r="AO148" s="383">
        <f t="shared" si="152"/>
        <v>2290</v>
      </c>
      <c r="AP148" s="383">
        <f t="shared" si="152"/>
        <v>2189</v>
      </c>
      <c r="AQ148" s="383">
        <f t="shared" si="152"/>
        <v>2140</v>
      </c>
      <c r="AR148" s="383">
        <f t="shared" si="152"/>
        <v>2175</v>
      </c>
      <c r="AS148" s="383">
        <f t="shared" si="152"/>
        <v>2315</v>
      </c>
      <c r="AT148" s="383">
        <f t="shared" si="152"/>
        <v>13170</v>
      </c>
      <c r="AU148" s="383">
        <f t="shared" si="152"/>
        <v>2291</v>
      </c>
      <c r="AV148" s="383">
        <f t="shared" si="152"/>
        <v>2348</v>
      </c>
      <c r="AW148" s="383">
        <f t="shared" si="152"/>
        <v>2601</v>
      </c>
      <c r="AX148" s="383">
        <f t="shared" si="152"/>
        <v>2652</v>
      </c>
      <c r="AY148" s="383">
        <f t="shared" si="152"/>
        <v>3278</v>
      </c>
      <c r="AZ148" s="383">
        <f t="shared" si="152"/>
        <v>18676</v>
      </c>
      <c r="BA148" s="383">
        <f t="shared" si="152"/>
        <v>3779</v>
      </c>
      <c r="BB148" s="383">
        <f t="shared" si="152"/>
        <v>3935</v>
      </c>
      <c r="BC148" s="383">
        <f t="shared" si="152"/>
        <v>3820</v>
      </c>
      <c r="BD148" s="383">
        <f t="shared" si="152"/>
        <v>3847</v>
      </c>
      <c r="BE148" s="383">
        <f t="shared" si="152"/>
        <v>3295</v>
      </c>
      <c r="BF148" s="383">
        <f t="shared" si="152"/>
        <v>17507</v>
      </c>
      <c r="BG148" s="383">
        <f t="shared" si="152"/>
        <v>3428</v>
      </c>
      <c r="BH148" s="383">
        <f t="shared" si="152"/>
        <v>3370</v>
      </c>
      <c r="BI148" s="383">
        <f t="shared" si="152"/>
        <v>3357</v>
      </c>
      <c r="BJ148" s="383">
        <f t="shared" si="152"/>
        <v>3678</v>
      </c>
      <c r="BK148" s="383">
        <f t="shared" si="152"/>
        <v>3674</v>
      </c>
      <c r="BL148" s="383">
        <f t="shared" si="152"/>
        <v>16639</v>
      </c>
      <c r="BM148" s="383">
        <f t="shared" si="152"/>
        <v>3391</v>
      </c>
      <c r="BN148" s="383">
        <f t="shared" si="152"/>
        <v>3593</v>
      </c>
      <c r="BO148" s="383">
        <f t="shared" si="152"/>
        <v>3290</v>
      </c>
      <c r="BP148" s="383">
        <f t="shared" si="152"/>
        <v>3218</v>
      </c>
      <c r="BQ148" s="383">
        <f t="shared" ref="BQ148:DT148" si="153">SUM(BQ149:BQ150)</f>
        <v>3147</v>
      </c>
      <c r="BR148" s="383">
        <f t="shared" si="153"/>
        <v>13422</v>
      </c>
      <c r="BS148" s="383">
        <f t="shared" si="153"/>
        <v>2849</v>
      </c>
      <c r="BT148" s="383">
        <f t="shared" si="153"/>
        <v>2671</v>
      </c>
      <c r="BU148" s="383">
        <f t="shared" si="153"/>
        <v>2656</v>
      </c>
      <c r="BV148" s="383">
        <f t="shared" si="153"/>
        <v>2625</v>
      </c>
      <c r="BW148" s="383">
        <f t="shared" si="153"/>
        <v>2621</v>
      </c>
      <c r="BX148" s="383">
        <f t="shared" si="153"/>
        <v>14210</v>
      </c>
      <c r="BY148" s="383">
        <f t="shared" si="153"/>
        <v>2809</v>
      </c>
      <c r="BZ148" s="383">
        <f t="shared" si="153"/>
        <v>2951</v>
      </c>
      <c r="CA148" s="383">
        <f t="shared" si="153"/>
        <v>3056</v>
      </c>
      <c r="CB148" s="383">
        <f t="shared" si="153"/>
        <v>2788</v>
      </c>
      <c r="CC148" s="383">
        <f t="shared" si="153"/>
        <v>2606</v>
      </c>
      <c r="CD148" s="383">
        <f t="shared" si="153"/>
        <v>11426</v>
      </c>
      <c r="CE148" s="383">
        <f t="shared" si="153"/>
        <v>2619</v>
      </c>
      <c r="CF148" s="383">
        <f t="shared" si="153"/>
        <v>2436</v>
      </c>
      <c r="CG148" s="383">
        <f t="shared" si="153"/>
        <v>2517</v>
      </c>
      <c r="CH148" s="383">
        <f t="shared" si="153"/>
        <v>2109</v>
      </c>
      <c r="CI148" s="383">
        <f t="shared" si="153"/>
        <v>1745</v>
      </c>
      <c r="CJ148" s="383">
        <f t="shared" si="153"/>
        <v>7707</v>
      </c>
      <c r="CK148" s="383">
        <f t="shared" si="153"/>
        <v>1982</v>
      </c>
      <c r="CL148" s="383">
        <f t="shared" si="153"/>
        <v>1456</v>
      </c>
      <c r="CM148" s="383">
        <f t="shared" si="153"/>
        <v>1399</v>
      </c>
      <c r="CN148" s="383">
        <f t="shared" si="153"/>
        <v>1451</v>
      </c>
      <c r="CO148" s="383">
        <f t="shared" si="153"/>
        <v>1419</v>
      </c>
      <c r="CP148" s="383">
        <f t="shared" si="153"/>
        <v>5195</v>
      </c>
      <c r="CQ148" s="383">
        <f t="shared" si="153"/>
        <v>1295</v>
      </c>
      <c r="CR148" s="383">
        <f t="shared" si="153"/>
        <v>1102</v>
      </c>
      <c r="CS148" s="383">
        <f t="shared" si="153"/>
        <v>903</v>
      </c>
      <c r="CT148" s="383">
        <f t="shared" si="153"/>
        <v>976</v>
      </c>
      <c r="CU148" s="383">
        <f t="shared" si="153"/>
        <v>919</v>
      </c>
      <c r="CV148" s="383">
        <f t="shared" si="153"/>
        <v>3956</v>
      </c>
      <c r="CW148" s="383">
        <f t="shared" si="153"/>
        <v>1038</v>
      </c>
      <c r="CX148" s="383">
        <f t="shared" si="153"/>
        <v>833</v>
      </c>
      <c r="CY148" s="383">
        <f t="shared" si="153"/>
        <v>741</v>
      </c>
      <c r="CZ148" s="383">
        <f t="shared" si="153"/>
        <v>702</v>
      </c>
      <c r="DA148" s="383">
        <f t="shared" si="153"/>
        <v>642</v>
      </c>
      <c r="DB148" s="383">
        <f t="shared" si="153"/>
        <v>2125</v>
      </c>
      <c r="DC148" s="383">
        <f t="shared" si="153"/>
        <v>590</v>
      </c>
      <c r="DD148" s="383">
        <f t="shared" si="153"/>
        <v>489</v>
      </c>
      <c r="DE148" s="383">
        <f t="shared" si="153"/>
        <v>424</v>
      </c>
      <c r="DF148" s="383">
        <f t="shared" si="153"/>
        <v>352</v>
      </c>
      <c r="DG148" s="383">
        <f t="shared" si="153"/>
        <v>270</v>
      </c>
      <c r="DH148" s="383">
        <f t="shared" si="153"/>
        <v>669</v>
      </c>
      <c r="DI148" s="383">
        <f t="shared" si="153"/>
        <v>220</v>
      </c>
      <c r="DJ148" s="383">
        <f t="shared" si="153"/>
        <v>157</v>
      </c>
      <c r="DK148" s="383">
        <f t="shared" si="153"/>
        <v>127</v>
      </c>
      <c r="DL148" s="383">
        <f t="shared" si="153"/>
        <v>94</v>
      </c>
      <c r="DM148" s="383">
        <f t="shared" si="153"/>
        <v>71</v>
      </c>
      <c r="DN148" s="383">
        <f t="shared" si="153"/>
        <v>102</v>
      </c>
      <c r="DO148" s="383">
        <f t="shared" si="153"/>
        <v>46</v>
      </c>
      <c r="DP148" s="383">
        <f t="shared" si="153"/>
        <v>18</v>
      </c>
      <c r="DQ148" s="383">
        <f t="shared" si="153"/>
        <v>20</v>
      </c>
      <c r="DR148" s="383">
        <f t="shared" si="153"/>
        <v>9</v>
      </c>
      <c r="DS148" s="383">
        <f t="shared" si="153"/>
        <v>9</v>
      </c>
      <c r="DT148" s="384">
        <f t="shared" si="153"/>
        <v>8</v>
      </c>
    </row>
    <row r="149" spans="1:124" ht="16.2" customHeight="1" x14ac:dyDescent="0.2">
      <c r="A149" s="578"/>
      <c r="B149" s="394" t="s">
        <v>22</v>
      </c>
      <c r="C149" s="376">
        <f>C152+C155+C158+C161+C164+C167+C170+C173+C176+C179+C182+C185+C188</f>
        <v>99711</v>
      </c>
      <c r="D149" s="376">
        <f t="shared" ref="D149:BO150" si="154">D152+D155+D158+D161+D164+D167+D170+D173+D176+D179+D182+D185+D188</f>
        <v>3243</v>
      </c>
      <c r="E149" s="376">
        <f t="shared" si="154"/>
        <v>462</v>
      </c>
      <c r="F149" s="376">
        <f t="shared" si="154"/>
        <v>602</v>
      </c>
      <c r="G149" s="376">
        <f t="shared" si="154"/>
        <v>671</v>
      </c>
      <c r="H149" s="376">
        <f t="shared" si="154"/>
        <v>711</v>
      </c>
      <c r="I149" s="376">
        <f t="shared" si="154"/>
        <v>797</v>
      </c>
      <c r="J149" s="376">
        <f t="shared" si="154"/>
        <v>5336</v>
      </c>
      <c r="K149" s="376">
        <f t="shared" si="154"/>
        <v>865</v>
      </c>
      <c r="L149" s="376">
        <f t="shared" si="154"/>
        <v>1018</v>
      </c>
      <c r="M149" s="376">
        <f t="shared" si="154"/>
        <v>1152</v>
      </c>
      <c r="N149" s="376">
        <f t="shared" si="154"/>
        <v>1113</v>
      </c>
      <c r="O149" s="376">
        <f t="shared" si="154"/>
        <v>1188</v>
      </c>
      <c r="P149" s="376">
        <f t="shared" si="154"/>
        <v>5876</v>
      </c>
      <c r="Q149" s="376">
        <f t="shared" si="154"/>
        <v>1304</v>
      </c>
      <c r="R149" s="376">
        <f t="shared" si="154"/>
        <v>1211</v>
      </c>
      <c r="S149" s="376">
        <f t="shared" si="154"/>
        <v>1207</v>
      </c>
      <c r="T149" s="376">
        <f t="shared" si="154"/>
        <v>1070</v>
      </c>
      <c r="U149" s="376">
        <f t="shared" si="154"/>
        <v>1084</v>
      </c>
      <c r="V149" s="376">
        <f t="shared" si="154"/>
        <v>5321</v>
      </c>
      <c r="W149" s="376">
        <f t="shared" si="154"/>
        <v>1183</v>
      </c>
      <c r="X149" s="376">
        <f t="shared" si="154"/>
        <v>1074</v>
      </c>
      <c r="Y149" s="376">
        <f t="shared" si="154"/>
        <v>928</v>
      </c>
      <c r="Z149" s="376">
        <f t="shared" si="154"/>
        <v>1086</v>
      </c>
      <c r="AA149" s="376">
        <f t="shared" si="154"/>
        <v>1050</v>
      </c>
      <c r="AB149" s="376">
        <f t="shared" si="154"/>
        <v>5454</v>
      </c>
      <c r="AC149" s="376">
        <f t="shared" si="154"/>
        <v>1025</v>
      </c>
      <c r="AD149" s="376">
        <f t="shared" si="154"/>
        <v>1133</v>
      </c>
      <c r="AE149" s="376">
        <f t="shared" si="154"/>
        <v>1120</v>
      </c>
      <c r="AF149" s="376">
        <f t="shared" si="154"/>
        <v>1132</v>
      </c>
      <c r="AG149" s="376">
        <f t="shared" si="154"/>
        <v>1044</v>
      </c>
      <c r="AH149" s="376">
        <f t="shared" si="154"/>
        <v>6051</v>
      </c>
      <c r="AI149" s="376">
        <f t="shared" si="154"/>
        <v>1173</v>
      </c>
      <c r="AJ149" s="376">
        <f t="shared" si="154"/>
        <v>1171</v>
      </c>
      <c r="AK149" s="376">
        <f t="shared" si="154"/>
        <v>1216</v>
      </c>
      <c r="AL149" s="376">
        <f t="shared" si="154"/>
        <v>1206</v>
      </c>
      <c r="AM149" s="376">
        <f t="shared" si="154"/>
        <v>1285</v>
      </c>
      <c r="AN149" s="376">
        <f t="shared" si="154"/>
        <v>6022</v>
      </c>
      <c r="AO149" s="376">
        <f t="shared" si="154"/>
        <v>1282</v>
      </c>
      <c r="AP149" s="376">
        <f t="shared" si="154"/>
        <v>1174</v>
      </c>
      <c r="AQ149" s="376">
        <f t="shared" si="154"/>
        <v>1170</v>
      </c>
      <c r="AR149" s="376">
        <f t="shared" si="154"/>
        <v>1143</v>
      </c>
      <c r="AS149" s="376">
        <f t="shared" si="154"/>
        <v>1253</v>
      </c>
      <c r="AT149" s="376">
        <f t="shared" si="154"/>
        <v>6889</v>
      </c>
      <c r="AU149" s="376">
        <f t="shared" si="154"/>
        <v>1207</v>
      </c>
      <c r="AV149" s="376">
        <f t="shared" si="154"/>
        <v>1225</v>
      </c>
      <c r="AW149" s="376">
        <f t="shared" si="154"/>
        <v>1368</v>
      </c>
      <c r="AX149" s="376">
        <f t="shared" si="154"/>
        <v>1396</v>
      </c>
      <c r="AY149" s="376">
        <f t="shared" si="154"/>
        <v>1693</v>
      </c>
      <c r="AZ149" s="376">
        <f t="shared" si="154"/>
        <v>9696</v>
      </c>
      <c r="BA149" s="376">
        <f t="shared" si="154"/>
        <v>1995</v>
      </c>
      <c r="BB149" s="376">
        <f t="shared" si="154"/>
        <v>2010</v>
      </c>
      <c r="BC149" s="376">
        <f t="shared" si="154"/>
        <v>1945</v>
      </c>
      <c r="BD149" s="376">
        <f t="shared" si="154"/>
        <v>1971</v>
      </c>
      <c r="BE149" s="376">
        <f t="shared" si="154"/>
        <v>1775</v>
      </c>
      <c r="BF149" s="376">
        <f t="shared" si="154"/>
        <v>9265</v>
      </c>
      <c r="BG149" s="376">
        <f t="shared" si="154"/>
        <v>1780</v>
      </c>
      <c r="BH149" s="376">
        <f t="shared" si="154"/>
        <v>1816</v>
      </c>
      <c r="BI149" s="376">
        <f t="shared" si="154"/>
        <v>1748</v>
      </c>
      <c r="BJ149" s="376">
        <f t="shared" si="154"/>
        <v>1973</v>
      </c>
      <c r="BK149" s="376">
        <f t="shared" si="154"/>
        <v>1948</v>
      </c>
      <c r="BL149" s="376">
        <f t="shared" si="154"/>
        <v>8940</v>
      </c>
      <c r="BM149" s="376">
        <f t="shared" si="154"/>
        <v>1833</v>
      </c>
      <c r="BN149" s="376">
        <f t="shared" si="154"/>
        <v>1924</v>
      </c>
      <c r="BO149" s="376">
        <f t="shared" si="154"/>
        <v>1758</v>
      </c>
      <c r="BP149" s="376">
        <f t="shared" ref="BP149:DT150" si="155">BP152+BP155+BP158+BP161+BP164+BP167+BP170+BP173+BP176+BP179+BP182+BP185+BP188</f>
        <v>1767</v>
      </c>
      <c r="BQ149" s="376">
        <f t="shared" si="155"/>
        <v>1658</v>
      </c>
      <c r="BR149" s="376">
        <f t="shared" si="155"/>
        <v>6831</v>
      </c>
      <c r="BS149" s="376">
        <f t="shared" si="155"/>
        <v>1427</v>
      </c>
      <c r="BT149" s="376">
        <f t="shared" si="155"/>
        <v>1432</v>
      </c>
      <c r="BU149" s="376">
        <f t="shared" si="155"/>
        <v>1296</v>
      </c>
      <c r="BV149" s="376">
        <f t="shared" si="155"/>
        <v>1354</v>
      </c>
      <c r="BW149" s="376">
        <f t="shared" si="155"/>
        <v>1322</v>
      </c>
      <c r="BX149" s="376">
        <f t="shared" si="155"/>
        <v>6939</v>
      </c>
      <c r="BY149" s="376">
        <f t="shared" si="155"/>
        <v>1440</v>
      </c>
      <c r="BZ149" s="376">
        <f t="shared" si="155"/>
        <v>1448</v>
      </c>
      <c r="CA149" s="376">
        <f t="shared" si="155"/>
        <v>1451</v>
      </c>
      <c r="CB149" s="376">
        <f t="shared" si="155"/>
        <v>1302</v>
      </c>
      <c r="CC149" s="376">
        <f t="shared" si="155"/>
        <v>1298</v>
      </c>
      <c r="CD149" s="376">
        <f t="shared" si="155"/>
        <v>5589</v>
      </c>
      <c r="CE149" s="376">
        <f t="shared" si="155"/>
        <v>1290</v>
      </c>
      <c r="CF149" s="376">
        <f t="shared" si="155"/>
        <v>1175</v>
      </c>
      <c r="CG149" s="376">
        <f t="shared" si="155"/>
        <v>1185</v>
      </c>
      <c r="CH149" s="376">
        <f t="shared" si="155"/>
        <v>1066</v>
      </c>
      <c r="CI149" s="376">
        <f t="shared" si="155"/>
        <v>873</v>
      </c>
      <c r="CJ149" s="376">
        <f t="shared" si="155"/>
        <v>3647</v>
      </c>
      <c r="CK149" s="376">
        <f t="shared" si="155"/>
        <v>937</v>
      </c>
      <c r="CL149" s="376">
        <f t="shared" si="155"/>
        <v>693</v>
      </c>
      <c r="CM149" s="376">
        <f t="shared" si="155"/>
        <v>648</v>
      </c>
      <c r="CN149" s="376">
        <f t="shared" si="155"/>
        <v>677</v>
      </c>
      <c r="CO149" s="376">
        <f t="shared" si="155"/>
        <v>692</v>
      </c>
      <c r="CP149" s="376">
        <f t="shared" si="155"/>
        <v>2279</v>
      </c>
      <c r="CQ149" s="376">
        <f t="shared" si="155"/>
        <v>593</v>
      </c>
      <c r="CR149" s="376">
        <f t="shared" si="155"/>
        <v>507</v>
      </c>
      <c r="CS149" s="376">
        <f t="shared" si="155"/>
        <v>383</v>
      </c>
      <c r="CT149" s="376">
        <f t="shared" si="155"/>
        <v>421</v>
      </c>
      <c r="CU149" s="376">
        <f t="shared" si="155"/>
        <v>375</v>
      </c>
      <c r="CV149" s="376">
        <f t="shared" si="155"/>
        <v>1515</v>
      </c>
      <c r="CW149" s="376">
        <f t="shared" si="155"/>
        <v>402</v>
      </c>
      <c r="CX149" s="376">
        <f t="shared" si="155"/>
        <v>331</v>
      </c>
      <c r="CY149" s="376">
        <f t="shared" si="155"/>
        <v>287</v>
      </c>
      <c r="CZ149" s="376">
        <f t="shared" si="155"/>
        <v>260</v>
      </c>
      <c r="DA149" s="376">
        <f t="shared" si="155"/>
        <v>235</v>
      </c>
      <c r="DB149" s="376">
        <f t="shared" si="155"/>
        <v>655</v>
      </c>
      <c r="DC149" s="376">
        <f t="shared" si="155"/>
        <v>187</v>
      </c>
      <c r="DD149" s="376">
        <f t="shared" si="155"/>
        <v>168</v>
      </c>
      <c r="DE149" s="376">
        <f t="shared" si="155"/>
        <v>117</v>
      </c>
      <c r="DF149" s="376">
        <f t="shared" si="155"/>
        <v>108</v>
      </c>
      <c r="DG149" s="376">
        <f t="shared" si="155"/>
        <v>75</v>
      </c>
      <c r="DH149" s="376">
        <f t="shared" si="155"/>
        <v>146</v>
      </c>
      <c r="DI149" s="376">
        <f t="shared" si="155"/>
        <v>55</v>
      </c>
      <c r="DJ149" s="376">
        <f t="shared" si="155"/>
        <v>30</v>
      </c>
      <c r="DK149" s="376">
        <f t="shared" si="155"/>
        <v>21</v>
      </c>
      <c r="DL149" s="376">
        <f t="shared" si="155"/>
        <v>27</v>
      </c>
      <c r="DM149" s="376">
        <f t="shared" si="155"/>
        <v>13</v>
      </c>
      <c r="DN149" s="376">
        <f t="shared" si="155"/>
        <v>16</v>
      </c>
      <c r="DO149" s="376">
        <f t="shared" si="155"/>
        <v>8</v>
      </c>
      <c r="DP149" s="376">
        <f t="shared" si="155"/>
        <v>3</v>
      </c>
      <c r="DQ149" s="376">
        <f t="shared" si="155"/>
        <v>2</v>
      </c>
      <c r="DR149" s="376">
        <f t="shared" si="155"/>
        <v>1</v>
      </c>
      <c r="DS149" s="376">
        <f t="shared" si="155"/>
        <v>2</v>
      </c>
      <c r="DT149" s="377">
        <f t="shared" si="155"/>
        <v>1</v>
      </c>
    </row>
    <row r="150" spans="1:124" ht="16.2" customHeight="1" x14ac:dyDescent="0.2">
      <c r="A150" s="578"/>
      <c r="B150" s="394" t="s">
        <v>23</v>
      </c>
      <c r="C150" s="376">
        <f>C153+C156+C159+C162+C165+C168+C171+C174+C177+C180+C183+C186+C189</f>
        <v>94283</v>
      </c>
      <c r="D150" s="376">
        <f t="shared" si="154"/>
        <v>3073</v>
      </c>
      <c r="E150" s="376">
        <f t="shared" si="154"/>
        <v>510</v>
      </c>
      <c r="F150" s="376">
        <f t="shared" si="154"/>
        <v>560</v>
      </c>
      <c r="G150" s="376">
        <f t="shared" si="154"/>
        <v>582</v>
      </c>
      <c r="H150" s="376">
        <f t="shared" si="154"/>
        <v>707</v>
      </c>
      <c r="I150" s="376">
        <f t="shared" si="154"/>
        <v>714</v>
      </c>
      <c r="J150" s="376">
        <f t="shared" si="154"/>
        <v>4872</v>
      </c>
      <c r="K150" s="376">
        <f t="shared" si="154"/>
        <v>851</v>
      </c>
      <c r="L150" s="376">
        <f t="shared" si="154"/>
        <v>939</v>
      </c>
      <c r="M150" s="376">
        <f t="shared" si="154"/>
        <v>996</v>
      </c>
      <c r="N150" s="376">
        <f t="shared" si="154"/>
        <v>1011</v>
      </c>
      <c r="O150" s="376">
        <f t="shared" si="154"/>
        <v>1075</v>
      </c>
      <c r="P150" s="376">
        <f t="shared" si="154"/>
        <v>5629</v>
      </c>
      <c r="Q150" s="376">
        <f t="shared" si="154"/>
        <v>1139</v>
      </c>
      <c r="R150" s="376">
        <f t="shared" si="154"/>
        <v>1197</v>
      </c>
      <c r="S150" s="376">
        <f t="shared" si="154"/>
        <v>1047</v>
      </c>
      <c r="T150" s="376">
        <f t="shared" si="154"/>
        <v>1101</v>
      </c>
      <c r="U150" s="376">
        <f t="shared" si="154"/>
        <v>1145</v>
      </c>
      <c r="V150" s="376">
        <f t="shared" si="154"/>
        <v>4787</v>
      </c>
      <c r="W150" s="376">
        <f t="shared" si="154"/>
        <v>1144</v>
      </c>
      <c r="X150" s="376">
        <f t="shared" si="154"/>
        <v>937</v>
      </c>
      <c r="Y150" s="376">
        <f t="shared" si="154"/>
        <v>901</v>
      </c>
      <c r="Z150" s="376">
        <f t="shared" si="154"/>
        <v>943</v>
      </c>
      <c r="AA150" s="376">
        <f t="shared" si="154"/>
        <v>862</v>
      </c>
      <c r="AB150" s="376">
        <f t="shared" si="154"/>
        <v>4178</v>
      </c>
      <c r="AC150" s="376">
        <f t="shared" si="154"/>
        <v>793</v>
      </c>
      <c r="AD150" s="376">
        <f t="shared" si="154"/>
        <v>824</v>
      </c>
      <c r="AE150" s="376">
        <f t="shared" si="154"/>
        <v>923</v>
      </c>
      <c r="AF150" s="376">
        <f t="shared" si="154"/>
        <v>870</v>
      </c>
      <c r="AG150" s="376">
        <f t="shared" si="154"/>
        <v>768</v>
      </c>
      <c r="AH150" s="376">
        <f t="shared" si="154"/>
        <v>4253</v>
      </c>
      <c r="AI150" s="376">
        <f t="shared" si="154"/>
        <v>777</v>
      </c>
      <c r="AJ150" s="376">
        <f t="shared" si="154"/>
        <v>817</v>
      </c>
      <c r="AK150" s="376">
        <f t="shared" si="154"/>
        <v>848</v>
      </c>
      <c r="AL150" s="376">
        <f t="shared" si="154"/>
        <v>869</v>
      </c>
      <c r="AM150" s="376">
        <f t="shared" si="154"/>
        <v>942</v>
      </c>
      <c r="AN150" s="376">
        <f t="shared" si="154"/>
        <v>5087</v>
      </c>
      <c r="AO150" s="376">
        <f t="shared" si="154"/>
        <v>1008</v>
      </c>
      <c r="AP150" s="376">
        <f t="shared" si="154"/>
        <v>1015</v>
      </c>
      <c r="AQ150" s="376">
        <f t="shared" si="154"/>
        <v>970</v>
      </c>
      <c r="AR150" s="376">
        <f t="shared" si="154"/>
        <v>1032</v>
      </c>
      <c r="AS150" s="376">
        <f t="shared" si="154"/>
        <v>1062</v>
      </c>
      <c r="AT150" s="376">
        <f t="shared" si="154"/>
        <v>6281</v>
      </c>
      <c r="AU150" s="376">
        <f t="shared" si="154"/>
        <v>1084</v>
      </c>
      <c r="AV150" s="376">
        <f t="shared" si="154"/>
        <v>1123</v>
      </c>
      <c r="AW150" s="376">
        <f t="shared" si="154"/>
        <v>1233</v>
      </c>
      <c r="AX150" s="376">
        <f t="shared" si="154"/>
        <v>1256</v>
      </c>
      <c r="AY150" s="376">
        <f t="shared" si="154"/>
        <v>1585</v>
      </c>
      <c r="AZ150" s="376">
        <f t="shared" si="154"/>
        <v>8980</v>
      </c>
      <c r="BA150" s="376">
        <f t="shared" si="154"/>
        <v>1784</v>
      </c>
      <c r="BB150" s="376">
        <f t="shared" si="154"/>
        <v>1925</v>
      </c>
      <c r="BC150" s="376">
        <f t="shared" si="154"/>
        <v>1875</v>
      </c>
      <c r="BD150" s="376">
        <f t="shared" si="154"/>
        <v>1876</v>
      </c>
      <c r="BE150" s="376">
        <f t="shared" si="154"/>
        <v>1520</v>
      </c>
      <c r="BF150" s="376">
        <f t="shared" si="154"/>
        <v>8242</v>
      </c>
      <c r="BG150" s="376">
        <f t="shared" si="154"/>
        <v>1648</v>
      </c>
      <c r="BH150" s="376">
        <f t="shared" si="154"/>
        <v>1554</v>
      </c>
      <c r="BI150" s="376">
        <f t="shared" si="154"/>
        <v>1609</v>
      </c>
      <c r="BJ150" s="376">
        <f t="shared" si="154"/>
        <v>1705</v>
      </c>
      <c r="BK150" s="376">
        <f t="shared" si="154"/>
        <v>1726</v>
      </c>
      <c r="BL150" s="376">
        <f t="shared" si="154"/>
        <v>7699</v>
      </c>
      <c r="BM150" s="376">
        <f t="shared" si="154"/>
        <v>1558</v>
      </c>
      <c r="BN150" s="376">
        <f t="shared" si="154"/>
        <v>1669</v>
      </c>
      <c r="BO150" s="376">
        <f t="shared" si="154"/>
        <v>1532</v>
      </c>
      <c r="BP150" s="376">
        <f t="shared" si="155"/>
        <v>1451</v>
      </c>
      <c r="BQ150" s="376">
        <f t="shared" si="155"/>
        <v>1489</v>
      </c>
      <c r="BR150" s="376">
        <f t="shared" si="155"/>
        <v>6591</v>
      </c>
      <c r="BS150" s="376">
        <f t="shared" si="155"/>
        <v>1422</v>
      </c>
      <c r="BT150" s="376">
        <f t="shared" si="155"/>
        <v>1239</v>
      </c>
      <c r="BU150" s="376">
        <f t="shared" si="155"/>
        <v>1360</v>
      </c>
      <c r="BV150" s="376">
        <f t="shared" si="155"/>
        <v>1271</v>
      </c>
      <c r="BW150" s="376">
        <f t="shared" si="155"/>
        <v>1299</v>
      </c>
      <c r="BX150" s="376">
        <f t="shared" si="155"/>
        <v>7271</v>
      </c>
      <c r="BY150" s="376">
        <f t="shared" si="155"/>
        <v>1369</v>
      </c>
      <c r="BZ150" s="376">
        <f t="shared" si="155"/>
        <v>1503</v>
      </c>
      <c r="CA150" s="376">
        <f t="shared" si="155"/>
        <v>1605</v>
      </c>
      <c r="CB150" s="376">
        <f t="shared" si="155"/>
        <v>1486</v>
      </c>
      <c r="CC150" s="376">
        <f t="shared" si="155"/>
        <v>1308</v>
      </c>
      <c r="CD150" s="376">
        <f t="shared" si="155"/>
        <v>5837</v>
      </c>
      <c r="CE150" s="376">
        <f t="shared" si="155"/>
        <v>1329</v>
      </c>
      <c r="CF150" s="376">
        <f t="shared" si="155"/>
        <v>1261</v>
      </c>
      <c r="CG150" s="376">
        <f t="shared" si="155"/>
        <v>1332</v>
      </c>
      <c r="CH150" s="376">
        <f t="shared" si="155"/>
        <v>1043</v>
      </c>
      <c r="CI150" s="376">
        <f t="shared" si="155"/>
        <v>872</v>
      </c>
      <c r="CJ150" s="376">
        <f t="shared" si="155"/>
        <v>4060</v>
      </c>
      <c r="CK150" s="376">
        <f t="shared" si="155"/>
        <v>1045</v>
      </c>
      <c r="CL150" s="376">
        <f t="shared" si="155"/>
        <v>763</v>
      </c>
      <c r="CM150" s="376">
        <f t="shared" si="155"/>
        <v>751</v>
      </c>
      <c r="CN150" s="376">
        <f t="shared" si="155"/>
        <v>774</v>
      </c>
      <c r="CO150" s="376">
        <f t="shared" si="155"/>
        <v>727</v>
      </c>
      <c r="CP150" s="376">
        <f t="shared" si="155"/>
        <v>2916</v>
      </c>
      <c r="CQ150" s="376">
        <f t="shared" si="155"/>
        <v>702</v>
      </c>
      <c r="CR150" s="376">
        <f t="shared" si="155"/>
        <v>595</v>
      </c>
      <c r="CS150" s="376">
        <f t="shared" si="155"/>
        <v>520</v>
      </c>
      <c r="CT150" s="376">
        <f t="shared" si="155"/>
        <v>555</v>
      </c>
      <c r="CU150" s="376">
        <f t="shared" si="155"/>
        <v>544</v>
      </c>
      <c r="CV150" s="376">
        <f t="shared" si="155"/>
        <v>2441</v>
      </c>
      <c r="CW150" s="376">
        <f t="shared" si="155"/>
        <v>636</v>
      </c>
      <c r="CX150" s="376">
        <f t="shared" si="155"/>
        <v>502</v>
      </c>
      <c r="CY150" s="376">
        <f t="shared" si="155"/>
        <v>454</v>
      </c>
      <c r="CZ150" s="376">
        <f t="shared" si="155"/>
        <v>442</v>
      </c>
      <c r="DA150" s="376">
        <f t="shared" si="155"/>
        <v>407</v>
      </c>
      <c r="DB150" s="376">
        <f t="shared" si="155"/>
        <v>1470</v>
      </c>
      <c r="DC150" s="376">
        <f t="shared" si="155"/>
        <v>403</v>
      </c>
      <c r="DD150" s="376">
        <f t="shared" si="155"/>
        <v>321</v>
      </c>
      <c r="DE150" s="376">
        <f t="shared" si="155"/>
        <v>307</v>
      </c>
      <c r="DF150" s="376">
        <f t="shared" si="155"/>
        <v>244</v>
      </c>
      <c r="DG150" s="376">
        <f t="shared" si="155"/>
        <v>195</v>
      </c>
      <c r="DH150" s="376">
        <f t="shared" si="155"/>
        <v>523</v>
      </c>
      <c r="DI150" s="376">
        <f t="shared" si="155"/>
        <v>165</v>
      </c>
      <c r="DJ150" s="376">
        <f t="shared" si="155"/>
        <v>127</v>
      </c>
      <c r="DK150" s="376">
        <f t="shared" si="155"/>
        <v>106</v>
      </c>
      <c r="DL150" s="376">
        <f t="shared" si="155"/>
        <v>67</v>
      </c>
      <c r="DM150" s="376">
        <f t="shared" si="155"/>
        <v>58</v>
      </c>
      <c r="DN150" s="376">
        <f t="shared" si="155"/>
        <v>86</v>
      </c>
      <c r="DO150" s="376">
        <f t="shared" si="155"/>
        <v>38</v>
      </c>
      <c r="DP150" s="376">
        <f t="shared" si="155"/>
        <v>15</v>
      </c>
      <c r="DQ150" s="376">
        <f t="shared" si="155"/>
        <v>18</v>
      </c>
      <c r="DR150" s="376">
        <f t="shared" si="155"/>
        <v>8</v>
      </c>
      <c r="DS150" s="376">
        <f t="shared" si="155"/>
        <v>7</v>
      </c>
      <c r="DT150" s="377">
        <f t="shared" si="155"/>
        <v>7</v>
      </c>
    </row>
    <row r="151" spans="1:124" ht="16.2" customHeight="1" x14ac:dyDescent="0.2">
      <c r="A151" s="561" t="s">
        <v>107</v>
      </c>
      <c r="B151" s="378" t="s">
        <v>17</v>
      </c>
      <c r="C151" s="379">
        <f t="shared" ref="C151:U151" si="156">SUM(C152:C153)</f>
        <v>16454</v>
      </c>
      <c r="D151" s="208">
        <f t="shared" si="156"/>
        <v>454</v>
      </c>
      <c r="E151" s="208">
        <f t="shared" si="156"/>
        <v>84</v>
      </c>
      <c r="F151" s="208">
        <f t="shared" si="156"/>
        <v>93</v>
      </c>
      <c r="G151" s="208">
        <f t="shared" si="156"/>
        <v>93</v>
      </c>
      <c r="H151" s="208">
        <f t="shared" si="156"/>
        <v>82</v>
      </c>
      <c r="I151" s="208">
        <f t="shared" si="156"/>
        <v>102</v>
      </c>
      <c r="J151" s="208">
        <f t="shared" si="156"/>
        <v>721</v>
      </c>
      <c r="K151" s="208">
        <f t="shared" si="156"/>
        <v>127</v>
      </c>
      <c r="L151" s="208">
        <f t="shared" si="156"/>
        <v>130</v>
      </c>
      <c r="M151" s="208">
        <f t="shared" si="156"/>
        <v>157</v>
      </c>
      <c r="N151" s="208">
        <f t="shared" si="156"/>
        <v>149</v>
      </c>
      <c r="O151" s="208">
        <f t="shared" si="156"/>
        <v>158</v>
      </c>
      <c r="P151" s="208">
        <f t="shared" si="156"/>
        <v>880</v>
      </c>
      <c r="Q151" s="208">
        <f t="shared" si="156"/>
        <v>192</v>
      </c>
      <c r="R151" s="208">
        <f t="shared" si="156"/>
        <v>175</v>
      </c>
      <c r="S151" s="208">
        <f t="shared" si="156"/>
        <v>183</v>
      </c>
      <c r="T151" s="208">
        <f t="shared" si="156"/>
        <v>156</v>
      </c>
      <c r="U151" s="208">
        <f t="shared" si="156"/>
        <v>174</v>
      </c>
      <c r="V151" s="208">
        <f>SUM(V152:V153)</f>
        <v>849</v>
      </c>
      <c r="W151" s="208">
        <f t="shared" ref="W151:CH151" si="157">SUM(W152:W153)</f>
        <v>179</v>
      </c>
      <c r="X151" s="208">
        <f t="shared" si="157"/>
        <v>180</v>
      </c>
      <c r="Y151" s="208">
        <f t="shared" si="157"/>
        <v>149</v>
      </c>
      <c r="Z151" s="208">
        <f t="shared" si="157"/>
        <v>167</v>
      </c>
      <c r="AA151" s="208">
        <f t="shared" si="157"/>
        <v>174</v>
      </c>
      <c r="AB151" s="208">
        <f t="shared" si="157"/>
        <v>973</v>
      </c>
      <c r="AC151" s="208">
        <f t="shared" si="157"/>
        <v>159</v>
      </c>
      <c r="AD151" s="208">
        <f t="shared" si="157"/>
        <v>203</v>
      </c>
      <c r="AE151" s="208">
        <f t="shared" si="157"/>
        <v>189</v>
      </c>
      <c r="AF151" s="208">
        <f t="shared" si="157"/>
        <v>221</v>
      </c>
      <c r="AG151" s="208">
        <f t="shared" si="157"/>
        <v>201</v>
      </c>
      <c r="AH151" s="208">
        <f t="shared" si="157"/>
        <v>1074</v>
      </c>
      <c r="AI151" s="208">
        <f t="shared" si="157"/>
        <v>184</v>
      </c>
      <c r="AJ151" s="208">
        <f t="shared" si="157"/>
        <v>220</v>
      </c>
      <c r="AK151" s="208">
        <f t="shared" si="157"/>
        <v>216</v>
      </c>
      <c r="AL151" s="208">
        <f t="shared" si="157"/>
        <v>203</v>
      </c>
      <c r="AM151" s="208">
        <f t="shared" si="157"/>
        <v>251</v>
      </c>
      <c r="AN151" s="208">
        <f t="shared" si="157"/>
        <v>1044</v>
      </c>
      <c r="AO151" s="208">
        <f t="shared" si="157"/>
        <v>232</v>
      </c>
      <c r="AP151" s="208">
        <f t="shared" si="157"/>
        <v>204</v>
      </c>
      <c r="AQ151" s="208">
        <f t="shared" si="157"/>
        <v>207</v>
      </c>
      <c r="AR151" s="208">
        <f t="shared" si="157"/>
        <v>197</v>
      </c>
      <c r="AS151" s="208">
        <f t="shared" si="157"/>
        <v>204</v>
      </c>
      <c r="AT151" s="208">
        <f t="shared" si="157"/>
        <v>939</v>
      </c>
      <c r="AU151" s="208">
        <f t="shared" si="157"/>
        <v>181</v>
      </c>
      <c r="AV151" s="208">
        <f t="shared" si="157"/>
        <v>158</v>
      </c>
      <c r="AW151" s="208">
        <f t="shared" si="157"/>
        <v>206</v>
      </c>
      <c r="AX151" s="208">
        <f t="shared" si="157"/>
        <v>190</v>
      </c>
      <c r="AY151" s="208">
        <f t="shared" si="157"/>
        <v>204</v>
      </c>
      <c r="AZ151" s="208">
        <f t="shared" si="157"/>
        <v>1332</v>
      </c>
      <c r="BA151" s="208">
        <f t="shared" si="157"/>
        <v>255</v>
      </c>
      <c r="BB151" s="208">
        <f t="shared" si="157"/>
        <v>277</v>
      </c>
      <c r="BC151" s="208">
        <f t="shared" si="157"/>
        <v>279</v>
      </c>
      <c r="BD151" s="208">
        <f t="shared" si="157"/>
        <v>281</v>
      </c>
      <c r="BE151" s="208">
        <f t="shared" si="157"/>
        <v>240</v>
      </c>
      <c r="BF151" s="208">
        <f t="shared" si="157"/>
        <v>1410</v>
      </c>
      <c r="BG151" s="208">
        <f t="shared" si="157"/>
        <v>279</v>
      </c>
      <c r="BH151" s="208">
        <f t="shared" si="157"/>
        <v>269</v>
      </c>
      <c r="BI151" s="208">
        <f t="shared" si="157"/>
        <v>262</v>
      </c>
      <c r="BJ151" s="208">
        <f t="shared" si="157"/>
        <v>299</v>
      </c>
      <c r="BK151" s="208">
        <f t="shared" si="157"/>
        <v>301</v>
      </c>
      <c r="BL151" s="208">
        <f t="shared" si="157"/>
        <v>1296</v>
      </c>
      <c r="BM151" s="208">
        <f t="shared" si="157"/>
        <v>254</v>
      </c>
      <c r="BN151" s="208">
        <f t="shared" si="157"/>
        <v>314</v>
      </c>
      <c r="BO151" s="208">
        <f t="shared" si="157"/>
        <v>239</v>
      </c>
      <c r="BP151" s="208">
        <f t="shared" si="157"/>
        <v>225</v>
      </c>
      <c r="BQ151" s="208">
        <f t="shared" si="157"/>
        <v>264</v>
      </c>
      <c r="BR151" s="208">
        <f t="shared" si="157"/>
        <v>940</v>
      </c>
      <c r="BS151" s="208">
        <f t="shared" si="157"/>
        <v>203</v>
      </c>
      <c r="BT151" s="208">
        <f t="shared" si="157"/>
        <v>172</v>
      </c>
      <c r="BU151" s="208">
        <f t="shared" si="157"/>
        <v>203</v>
      </c>
      <c r="BV151" s="208">
        <f t="shared" si="157"/>
        <v>183</v>
      </c>
      <c r="BW151" s="208">
        <f t="shared" si="157"/>
        <v>179</v>
      </c>
      <c r="BX151" s="208">
        <f t="shared" si="157"/>
        <v>1132</v>
      </c>
      <c r="BY151" s="208">
        <f t="shared" si="157"/>
        <v>212</v>
      </c>
      <c r="BZ151" s="208">
        <f t="shared" si="157"/>
        <v>235</v>
      </c>
      <c r="CA151" s="208">
        <f t="shared" si="157"/>
        <v>215</v>
      </c>
      <c r="CB151" s="208">
        <f t="shared" si="157"/>
        <v>237</v>
      </c>
      <c r="CC151" s="208">
        <f t="shared" si="157"/>
        <v>233</v>
      </c>
      <c r="CD151" s="208">
        <f t="shared" si="157"/>
        <v>1059</v>
      </c>
      <c r="CE151" s="208">
        <f t="shared" si="157"/>
        <v>230</v>
      </c>
      <c r="CF151" s="208">
        <f t="shared" si="157"/>
        <v>213</v>
      </c>
      <c r="CG151" s="208">
        <f t="shared" si="157"/>
        <v>243</v>
      </c>
      <c r="CH151" s="208">
        <f t="shared" si="157"/>
        <v>198</v>
      </c>
      <c r="CI151" s="208">
        <f t="shared" ref="CI151:DT151" si="158">SUM(CI152:CI153)</f>
        <v>175</v>
      </c>
      <c r="CJ151" s="208">
        <f t="shared" si="158"/>
        <v>832</v>
      </c>
      <c r="CK151" s="208">
        <f t="shared" si="158"/>
        <v>197</v>
      </c>
      <c r="CL151" s="208">
        <f t="shared" si="158"/>
        <v>133</v>
      </c>
      <c r="CM151" s="208">
        <f t="shared" si="158"/>
        <v>153</v>
      </c>
      <c r="CN151" s="208">
        <f t="shared" si="158"/>
        <v>181</v>
      </c>
      <c r="CO151" s="208">
        <f t="shared" si="158"/>
        <v>168</v>
      </c>
      <c r="CP151" s="208">
        <f t="shared" si="158"/>
        <v>620</v>
      </c>
      <c r="CQ151" s="208">
        <f t="shared" si="158"/>
        <v>149</v>
      </c>
      <c r="CR151" s="208">
        <f t="shared" si="158"/>
        <v>138</v>
      </c>
      <c r="CS151" s="208">
        <f t="shared" si="158"/>
        <v>110</v>
      </c>
      <c r="CT151" s="208">
        <f t="shared" si="158"/>
        <v>123</v>
      </c>
      <c r="CU151" s="208">
        <f t="shared" si="158"/>
        <v>100</v>
      </c>
      <c r="CV151" s="208">
        <f t="shared" si="158"/>
        <v>498</v>
      </c>
      <c r="CW151" s="208">
        <f t="shared" si="158"/>
        <v>129</v>
      </c>
      <c r="CX151" s="208">
        <f t="shared" si="158"/>
        <v>96</v>
      </c>
      <c r="CY151" s="208">
        <f t="shared" si="158"/>
        <v>96</v>
      </c>
      <c r="CZ151" s="208">
        <f t="shared" si="158"/>
        <v>92</v>
      </c>
      <c r="DA151" s="208">
        <f t="shared" si="158"/>
        <v>85</v>
      </c>
      <c r="DB151" s="208">
        <f t="shared" si="158"/>
        <v>291</v>
      </c>
      <c r="DC151" s="208">
        <f t="shared" si="158"/>
        <v>88</v>
      </c>
      <c r="DD151" s="208">
        <f t="shared" si="158"/>
        <v>65</v>
      </c>
      <c r="DE151" s="208">
        <f t="shared" si="158"/>
        <v>62</v>
      </c>
      <c r="DF151" s="208">
        <f t="shared" si="158"/>
        <v>48</v>
      </c>
      <c r="DG151" s="208">
        <f t="shared" si="158"/>
        <v>28</v>
      </c>
      <c r="DH151" s="208">
        <f t="shared" si="158"/>
        <v>92</v>
      </c>
      <c r="DI151" s="208">
        <f t="shared" si="158"/>
        <v>24</v>
      </c>
      <c r="DJ151" s="208">
        <f t="shared" si="158"/>
        <v>28</v>
      </c>
      <c r="DK151" s="208">
        <f t="shared" si="158"/>
        <v>14</v>
      </c>
      <c r="DL151" s="208">
        <f t="shared" si="158"/>
        <v>13</v>
      </c>
      <c r="DM151" s="208">
        <f t="shared" si="158"/>
        <v>13</v>
      </c>
      <c r="DN151" s="208">
        <f t="shared" si="158"/>
        <v>16</v>
      </c>
      <c r="DO151" s="208">
        <f t="shared" si="158"/>
        <v>10</v>
      </c>
      <c r="DP151" s="208">
        <f t="shared" si="158"/>
        <v>3</v>
      </c>
      <c r="DQ151" s="208">
        <f t="shared" si="158"/>
        <v>1</v>
      </c>
      <c r="DR151" s="208">
        <f t="shared" si="158"/>
        <v>1</v>
      </c>
      <c r="DS151" s="208">
        <f t="shared" si="158"/>
        <v>1</v>
      </c>
      <c r="DT151" s="380">
        <f t="shared" si="158"/>
        <v>2</v>
      </c>
    </row>
    <row r="152" spans="1:124" ht="16.2" customHeight="1" x14ac:dyDescent="0.2">
      <c r="A152" s="561"/>
      <c r="B152" s="381" t="s">
        <v>18</v>
      </c>
      <c r="C152" s="379">
        <f>SUM(D152,J152,P152,V152,AB152,AH152,AN152,AT152,AZ152,BF152,BL152,BR152,BX152,CD152,CJ152,CP152,CV152,DB152,DH152,DN152,DT152)</f>
        <v>8548</v>
      </c>
      <c r="D152" s="208">
        <f t="shared" ref="D152:D189" si="159">SUM(E152:I152)</f>
        <v>219</v>
      </c>
      <c r="E152" s="197">
        <v>34</v>
      </c>
      <c r="F152" s="197">
        <v>51</v>
      </c>
      <c r="G152" s="197">
        <v>42</v>
      </c>
      <c r="H152" s="197">
        <v>34</v>
      </c>
      <c r="I152" s="197">
        <v>58</v>
      </c>
      <c r="J152" s="208">
        <f t="shared" ref="J152:J189" si="160">SUM(K152:O152)</f>
        <v>373</v>
      </c>
      <c r="K152" s="197">
        <v>59</v>
      </c>
      <c r="L152" s="197">
        <v>73</v>
      </c>
      <c r="M152" s="197">
        <v>87</v>
      </c>
      <c r="N152" s="197">
        <v>79</v>
      </c>
      <c r="O152" s="197">
        <v>75</v>
      </c>
      <c r="P152" s="208">
        <f t="shared" ref="P152:P189" si="161">SUM(Q152:U152)</f>
        <v>449</v>
      </c>
      <c r="Q152" s="197">
        <v>104</v>
      </c>
      <c r="R152" s="197">
        <v>80</v>
      </c>
      <c r="S152" s="197">
        <v>96</v>
      </c>
      <c r="T152" s="197">
        <v>85</v>
      </c>
      <c r="U152" s="197">
        <v>84</v>
      </c>
      <c r="V152" s="208">
        <f t="shared" ref="V152:V189" si="162">SUM(W152:AA152)</f>
        <v>435</v>
      </c>
      <c r="W152" s="197">
        <v>79</v>
      </c>
      <c r="X152" s="197">
        <v>91</v>
      </c>
      <c r="Y152" s="197">
        <v>90</v>
      </c>
      <c r="Z152" s="197">
        <v>75</v>
      </c>
      <c r="AA152" s="197">
        <v>100</v>
      </c>
      <c r="AB152" s="208">
        <f t="shared" ref="AB152:AB189" si="163">SUM(AC152:AG152)</f>
        <v>579</v>
      </c>
      <c r="AC152" s="197">
        <v>79</v>
      </c>
      <c r="AD152" s="197">
        <v>122</v>
      </c>
      <c r="AE152" s="197">
        <v>116</v>
      </c>
      <c r="AF152" s="197">
        <v>130</v>
      </c>
      <c r="AG152" s="197">
        <v>132</v>
      </c>
      <c r="AH152" s="208">
        <f t="shared" ref="AH152:AH189" si="164">SUM(AI152:AM152)</f>
        <v>720</v>
      </c>
      <c r="AI152" s="197">
        <v>137</v>
      </c>
      <c r="AJ152" s="197">
        <v>145</v>
      </c>
      <c r="AK152" s="197">
        <v>150</v>
      </c>
      <c r="AL152" s="197">
        <v>135</v>
      </c>
      <c r="AM152" s="197">
        <v>153</v>
      </c>
      <c r="AN152" s="208">
        <f t="shared" ref="AN152:AN189" si="165">SUM(AO152:AS152)</f>
        <v>617</v>
      </c>
      <c r="AO152" s="197">
        <v>136</v>
      </c>
      <c r="AP152" s="197">
        <v>117</v>
      </c>
      <c r="AQ152" s="197">
        <v>131</v>
      </c>
      <c r="AR152" s="197">
        <v>116</v>
      </c>
      <c r="AS152" s="197">
        <v>117</v>
      </c>
      <c r="AT152" s="208">
        <f t="shared" ref="AT152:AT189" si="166">SUM(AU152:AY152)</f>
        <v>520</v>
      </c>
      <c r="AU152" s="197">
        <v>101</v>
      </c>
      <c r="AV152" s="197">
        <v>80</v>
      </c>
      <c r="AW152" s="197">
        <v>123</v>
      </c>
      <c r="AX152" s="197">
        <v>111</v>
      </c>
      <c r="AY152" s="197">
        <v>105</v>
      </c>
      <c r="AZ152" s="208">
        <f t="shared" ref="AZ152:AZ189" si="167">SUM(BA152:BE152)</f>
        <v>676</v>
      </c>
      <c r="BA152" s="197">
        <v>124</v>
      </c>
      <c r="BB152" s="197">
        <v>138</v>
      </c>
      <c r="BC152" s="197">
        <v>143</v>
      </c>
      <c r="BD152" s="197">
        <v>143</v>
      </c>
      <c r="BE152" s="197">
        <v>128</v>
      </c>
      <c r="BF152" s="208">
        <f t="shared" ref="BF152:BF189" si="168">SUM(BG152:BK152)</f>
        <v>776</v>
      </c>
      <c r="BG152" s="197">
        <v>137</v>
      </c>
      <c r="BH152" s="197">
        <v>148</v>
      </c>
      <c r="BI152" s="197">
        <v>140</v>
      </c>
      <c r="BJ152" s="197">
        <v>168</v>
      </c>
      <c r="BK152" s="197">
        <v>183</v>
      </c>
      <c r="BL152" s="208">
        <f t="shared" ref="BL152:BL189" si="169">SUM(BM152:BQ152)</f>
        <v>734</v>
      </c>
      <c r="BM152" s="197">
        <v>133</v>
      </c>
      <c r="BN152" s="197">
        <v>163</v>
      </c>
      <c r="BO152" s="197">
        <v>146</v>
      </c>
      <c r="BP152" s="197">
        <v>140</v>
      </c>
      <c r="BQ152" s="197">
        <v>152</v>
      </c>
      <c r="BR152" s="208">
        <f t="shared" ref="BR152:BR189" si="170">SUM(BS152:BW152)</f>
        <v>469</v>
      </c>
      <c r="BS152" s="197">
        <v>107</v>
      </c>
      <c r="BT152" s="197">
        <v>98</v>
      </c>
      <c r="BU152" s="197">
        <v>92</v>
      </c>
      <c r="BV152" s="197">
        <v>87</v>
      </c>
      <c r="BW152" s="197">
        <v>85</v>
      </c>
      <c r="BX152" s="208">
        <f t="shared" ref="BX152:BX189" si="171">SUM(BY152:CC152)</f>
        <v>532</v>
      </c>
      <c r="BY152" s="197">
        <v>105</v>
      </c>
      <c r="BZ152" s="197">
        <v>106</v>
      </c>
      <c r="CA152" s="197">
        <v>103</v>
      </c>
      <c r="CB152" s="197">
        <v>100</v>
      </c>
      <c r="CC152" s="197">
        <v>118</v>
      </c>
      <c r="CD152" s="208">
        <f t="shared" ref="CD152:CD189" si="172">SUM(CE152:CI152)</f>
        <v>500</v>
      </c>
      <c r="CE152" s="197">
        <v>105</v>
      </c>
      <c r="CF152" s="197">
        <v>110</v>
      </c>
      <c r="CG152" s="197">
        <v>110</v>
      </c>
      <c r="CH152" s="197">
        <v>94</v>
      </c>
      <c r="CI152" s="197">
        <v>81</v>
      </c>
      <c r="CJ152" s="208">
        <f t="shared" ref="CJ152:CJ189" si="173">SUM(CK152:CO152)</f>
        <v>357</v>
      </c>
      <c r="CK152" s="197">
        <v>84</v>
      </c>
      <c r="CL152" s="197">
        <v>52</v>
      </c>
      <c r="CM152" s="197">
        <v>70</v>
      </c>
      <c r="CN152" s="197">
        <v>80</v>
      </c>
      <c r="CO152" s="197">
        <v>71</v>
      </c>
      <c r="CP152" s="208">
        <f t="shared" ref="CP152:CP189" si="174">SUM(CQ152:CU152)</f>
        <v>261</v>
      </c>
      <c r="CQ152" s="197">
        <v>62</v>
      </c>
      <c r="CR152" s="197">
        <v>61</v>
      </c>
      <c r="CS152" s="197">
        <v>54</v>
      </c>
      <c r="CT152" s="197">
        <v>44</v>
      </c>
      <c r="CU152" s="197">
        <v>40</v>
      </c>
      <c r="CV152" s="208">
        <f t="shared" ref="CV152:CV189" si="175">SUM(CW152:DA152)</f>
        <v>198</v>
      </c>
      <c r="CW152" s="197">
        <v>52</v>
      </c>
      <c r="CX152" s="197">
        <v>37</v>
      </c>
      <c r="CY152" s="197">
        <v>43</v>
      </c>
      <c r="CZ152" s="197">
        <v>34</v>
      </c>
      <c r="DA152" s="197">
        <v>32</v>
      </c>
      <c r="DB152" s="208">
        <f t="shared" ref="DB152:DB189" si="176">SUM(DC152:DG152)</f>
        <v>106</v>
      </c>
      <c r="DC152" s="197">
        <v>33</v>
      </c>
      <c r="DD152" s="197">
        <v>32</v>
      </c>
      <c r="DE152" s="197">
        <v>20</v>
      </c>
      <c r="DF152" s="197">
        <v>14</v>
      </c>
      <c r="DG152" s="197">
        <v>7</v>
      </c>
      <c r="DH152" s="208">
        <f t="shared" ref="DH152:DH189" si="177">SUM(DI152:DM152)</f>
        <v>23</v>
      </c>
      <c r="DI152" s="197">
        <v>8</v>
      </c>
      <c r="DJ152" s="197">
        <v>5</v>
      </c>
      <c r="DK152" s="197">
        <v>2</v>
      </c>
      <c r="DL152" s="197">
        <v>7</v>
      </c>
      <c r="DM152" s="197">
        <v>1</v>
      </c>
      <c r="DN152" s="208">
        <f t="shared" ref="DN152:DN189" si="178">SUM(DO152:DS152)</f>
        <v>3</v>
      </c>
      <c r="DO152" s="197">
        <v>2</v>
      </c>
      <c r="DP152" s="197">
        <v>1</v>
      </c>
      <c r="DQ152" s="197">
        <v>0</v>
      </c>
      <c r="DR152" s="197">
        <v>0</v>
      </c>
      <c r="DS152" s="197">
        <v>0</v>
      </c>
      <c r="DT152" s="382">
        <v>1</v>
      </c>
    </row>
    <row r="153" spans="1:124" ht="16.2" customHeight="1" x14ac:dyDescent="0.2">
      <c r="A153" s="561"/>
      <c r="B153" s="381" t="s">
        <v>19</v>
      </c>
      <c r="C153" s="379">
        <f>SUM(D153,J153,P153,V153,AB153,AH153,AN153,AT153,AZ153,BF153,BL153,BR153,BX153,CD153,CJ153,CP153,CV153,DB153,DH153,DN153,DT153)</f>
        <v>7906</v>
      </c>
      <c r="D153" s="208">
        <f t="shared" si="159"/>
        <v>235</v>
      </c>
      <c r="E153" s="197">
        <v>50</v>
      </c>
      <c r="F153" s="197">
        <v>42</v>
      </c>
      <c r="G153" s="197">
        <v>51</v>
      </c>
      <c r="H153" s="197">
        <v>48</v>
      </c>
      <c r="I153" s="197">
        <v>44</v>
      </c>
      <c r="J153" s="208">
        <f t="shared" si="160"/>
        <v>348</v>
      </c>
      <c r="K153" s="197">
        <v>68</v>
      </c>
      <c r="L153" s="197">
        <v>57</v>
      </c>
      <c r="M153" s="197">
        <v>70</v>
      </c>
      <c r="N153" s="197">
        <v>70</v>
      </c>
      <c r="O153" s="197">
        <v>83</v>
      </c>
      <c r="P153" s="208">
        <f t="shared" si="161"/>
        <v>431</v>
      </c>
      <c r="Q153" s="197">
        <v>88</v>
      </c>
      <c r="R153" s="197">
        <v>95</v>
      </c>
      <c r="S153" s="197">
        <v>87</v>
      </c>
      <c r="T153" s="197">
        <v>71</v>
      </c>
      <c r="U153" s="197">
        <v>90</v>
      </c>
      <c r="V153" s="208">
        <f t="shared" si="162"/>
        <v>414</v>
      </c>
      <c r="W153" s="197">
        <v>100</v>
      </c>
      <c r="X153" s="197">
        <v>89</v>
      </c>
      <c r="Y153" s="197">
        <v>59</v>
      </c>
      <c r="Z153" s="197">
        <v>92</v>
      </c>
      <c r="AA153" s="197">
        <v>74</v>
      </c>
      <c r="AB153" s="208">
        <f t="shared" si="163"/>
        <v>394</v>
      </c>
      <c r="AC153" s="197">
        <v>80</v>
      </c>
      <c r="AD153" s="197">
        <v>81</v>
      </c>
      <c r="AE153" s="197">
        <v>73</v>
      </c>
      <c r="AF153" s="197">
        <v>91</v>
      </c>
      <c r="AG153" s="197">
        <v>69</v>
      </c>
      <c r="AH153" s="208">
        <f t="shared" si="164"/>
        <v>354</v>
      </c>
      <c r="AI153" s="197">
        <v>47</v>
      </c>
      <c r="AJ153" s="197">
        <v>75</v>
      </c>
      <c r="AK153" s="197">
        <v>66</v>
      </c>
      <c r="AL153" s="197">
        <v>68</v>
      </c>
      <c r="AM153" s="197">
        <v>98</v>
      </c>
      <c r="AN153" s="208">
        <f t="shared" si="165"/>
        <v>427</v>
      </c>
      <c r="AO153" s="197">
        <v>96</v>
      </c>
      <c r="AP153" s="197">
        <v>87</v>
      </c>
      <c r="AQ153" s="197">
        <v>76</v>
      </c>
      <c r="AR153" s="197">
        <v>81</v>
      </c>
      <c r="AS153" s="197">
        <v>87</v>
      </c>
      <c r="AT153" s="208">
        <f t="shared" si="166"/>
        <v>419</v>
      </c>
      <c r="AU153" s="197">
        <v>80</v>
      </c>
      <c r="AV153" s="197">
        <v>78</v>
      </c>
      <c r="AW153" s="197">
        <v>83</v>
      </c>
      <c r="AX153" s="197">
        <v>79</v>
      </c>
      <c r="AY153" s="197">
        <v>99</v>
      </c>
      <c r="AZ153" s="208">
        <f t="shared" si="167"/>
        <v>656</v>
      </c>
      <c r="BA153" s="197">
        <v>131</v>
      </c>
      <c r="BB153" s="197">
        <v>139</v>
      </c>
      <c r="BC153" s="197">
        <v>136</v>
      </c>
      <c r="BD153" s="197">
        <v>138</v>
      </c>
      <c r="BE153" s="197">
        <v>112</v>
      </c>
      <c r="BF153" s="208">
        <f t="shared" si="168"/>
        <v>634</v>
      </c>
      <c r="BG153" s="197">
        <v>142</v>
      </c>
      <c r="BH153" s="197">
        <v>121</v>
      </c>
      <c r="BI153" s="197">
        <v>122</v>
      </c>
      <c r="BJ153" s="197">
        <v>131</v>
      </c>
      <c r="BK153" s="197">
        <v>118</v>
      </c>
      <c r="BL153" s="208">
        <f t="shared" si="169"/>
        <v>562</v>
      </c>
      <c r="BM153" s="197">
        <v>121</v>
      </c>
      <c r="BN153" s="197">
        <v>151</v>
      </c>
      <c r="BO153" s="197">
        <v>93</v>
      </c>
      <c r="BP153" s="197">
        <v>85</v>
      </c>
      <c r="BQ153" s="197">
        <v>112</v>
      </c>
      <c r="BR153" s="208">
        <f t="shared" si="170"/>
        <v>471</v>
      </c>
      <c r="BS153" s="197">
        <v>96</v>
      </c>
      <c r="BT153" s="197">
        <v>74</v>
      </c>
      <c r="BU153" s="197">
        <v>111</v>
      </c>
      <c r="BV153" s="197">
        <v>96</v>
      </c>
      <c r="BW153" s="197">
        <v>94</v>
      </c>
      <c r="BX153" s="208">
        <f t="shared" si="171"/>
        <v>600</v>
      </c>
      <c r="BY153" s="197">
        <v>107</v>
      </c>
      <c r="BZ153" s="197">
        <v>129</v>
      </c>
      <c r="CA153" s="197">
        <v>112</v>
      </c>
      <c r="CB153" s="197">
        <v>137</v>
      </c>
      <c r="CC153" s="197">
        <v>115</v>
      </c>
      <c r="CD153" s="208">
        <f t="shared" si="172"/>
        <v>559</v>
      </c>
      <c r="CE153" s="197">
        <v>125</v>
      </c>
      <c r="CF153" s="197">
        <v>103</v>
      </c>
      <c r="CG153" s="197">
        <v>133</v>
      </c>
      <c r="CH153" s="197">
        <v>104</v>
      </c>
      <c r="CI153" s="197">
        <v>94</v>
      </c>
      <c r="CJ153" s="208">
        <f t="shared" si="173"/>
        <v>475</v>
      </c>
      <c r="CK153" s="197">
        <v>113</v>
      </c>
      <c r="CL153" s="197">
        <v>81</v>
      </c>
      <c r="CM153" s="197">
        <v>83</v>
      </c>
      <c r="CN153" s="197">
        <v>101</v>
      </c>
      <c r="CO153" s="197">
        <v>97</v>
      </c>
      <c r="CP153" s="208">
        <f t="shared" si="174"/>
        <v>359</v>
      </c>
      <c r="CQ153" s="197">
        <v>87</v>
      </c>
      <c r="CR153" s="197">
        <v>77</v>
      </c>
      <c r="CS153" s="197">
        <v>56</v>
      </c>
      <c r="CT153" s="197">
        <v>79</v>
      </c>
      <c r="CU153" s="197">
        <v>60</v>
      </c>
      <c r="CV153" s="208">
        <f t="shared" si="175"/>
        <v>300</v>
      </c>
      <c r="CW153" s="197">
        <v>77</v>
      </c>
      <c r="CX153" s="197">
        <v>59</v>
      </c>
      <c r="CY153" s="197">
        <v>53</v>
      </c>
      <c r="CZ153" s="197">
        <v>58</v>
      </c>
      <c r="DA153" s="197">
        <v>53</v>
      </c>
      <c r="DB153" s="208">
        <f t="shared" si="176"/>
        <v>185</v>
      </c>
      <c r="DC153" s="197">
        <v>55</v>
      </c>
      <c r="DD153" s="197">
        <v>33</v>
      </c>
      <c r="DE153" s="197">
        <v>42</v>
      </c>
      <c r="DF153" s="197">
        <v>34</v>
      </c>
      <c r="DG153" s="197">
        <v>21</v>
      </c>
      <c r="DH153" s="208">
        <f t="shared" si="177"/>
        <v>69</v>
      </c>
      <c r="DI153" s="197">
        <v>16</v>
      </c>
      <c r="DJ153" s="197">
        <v>23</v>
      </c>
      <c r="DK153" s="197">
        <v>12</v>
      </c>
      <c r="DL153" s="197">
        <v>6</v>
      </c>
      <c r="DM153" s="197">
        <v>12</v>
      </c>
      <c r="DN153" s="208">
        <f t="shared" si="178"/>
        <v>13</v>
      </c>
      <c r="DO153" s="197">
        <v>8</v>
      </c>
      <c r="DP153" s="197">
        <v>2</v>
      </c>
      <c r="DQ153" s="197">
        <v>1</v>
      </c>
      <c r="DR153" s="197">
        <v>1</v>
      </c>
      <c r="DS153" s="197">
        <v>1</v>
      </c>
      <c r="DT153" s="382">
        <v>1</v>
      </c>
    </row>
    <row r="154" spans="1:124" ht="16.2" customHeight="1" x14ac:dyDescent="0.2">
      <c r="A154" s="561" t="s">
        <v>108</v>
      </c>
      <c r="B154" s="378" t="s">
        <v>17</v>
      </c>
      <c r="C154" s="379">
        <f t="shared" ref="C154:U154" si="179">SUM(C155:C156)</f>
        <v>8340</v>
      </c>
      <c r="D154" s="208">
        <f t="shared" si="179"/>
        <v>83</v>
      </c>
      <c r="E154" s="208">
        <f t="shared" si="179"/>
        <v>18</v>
      </c>
      <c r="F154" s="208">
        <f t="shared" si="179"/>
        <v>16</v>
      </c>
      <c r="G154" s="208">
        <f t="shared" si="179"/>
        <v>14</v>
      </c>
      <c r="H154" s="208">
        <f t="shared" si="179"/>
        <v>13</v>
      </c>
      <c r="I154" s="208">
        <f t="shared" si="179"/>
        <v>22</v>
      </c>
      <c r="J154" s="208">
        <f t="shared" si="179"/>
        <v>176</v>
      </c>
      <c r="K154" s="208">
        <f t="shared" si="179"/>
        <v>28</v>
      </c>
      <c r="L154" s="208">
        <f t="shared" si="179"/>
        <v>24</v>
      </c>
      <c r="M154" s="208">
        <f t="shared" si="179"/>
        <v>37</v>
      </c>
      <c r="N154" s="208">
        <f t="shared" si="179"/>
        <v>43</v>
      </c>
      <c r="O154" s="208">
        <f t="shared" si="179"/>
        <v>44</v>
      </c>
      <c r="P154" s="208">
        <f t="shared" si="179"/>
        <v>272</v>
      </c>
      <c r="Q154" s="208">
        <f t="shared" si="179"/>
        <v>45</v>
      </c>
      <c r="R154" s="208">
        <f t="shared" si="179"/>
        <v>63</v>
      </c>
      <c r="S154" s="208">
        <f t="shared" si="179"/>
        <v>54</v>
      </c>
      <c r="T154" s="208">
        <f t="shared" si="179"/>
        <v>50</v>
      </c>
      <c r="U154" s="208">
        <f t="shared" si="179"/>
        <v>60</v>
      </c>
      <c r="V154" s="208">
        <f>SUM(V155:V156)</f>
        <v>336</v>
      </c>
      <c r="W154" s="208">
        <f t="shared" ref="W154:CH154" si="180">SUM(W155:W156)</f>
        <v>64</v>
      </c>
      <c r="X154" s="208">
        <f t="shared" si="180"/>
        <v>64</v>
      </c>
      <c r="Y154" s="208">
        <f t="shared" si="180"/>
        <v>63</v>
      </c>
      <c r="Z154" s="208">
        <f t="shared" si="180"/>
        <v>74</v>
      </c>
      <c r="AA154" s="208">
        <f t="shared" si="180"/>
        <v>71</v>
      </c>
      <c r="AB154" s="208">
        <f t="shared" si="180"/>
        <v>400</v>
      </c>
      <c r="AC154" s="208">
        <f t="shared" si="180"/>
        <v>68</v>
      </c>
      <c r="AD154" s="208">
        <f t="shared" si="180"/>
        <v>91</v>
      </c>
      <c r="AE154" s="208">
        <f t="shared" si="180"/>
        <v>95</v>
      </c>
      <c r="AF154" s="208">
        <f t="shared" si="180"/>
        <v>78</v>
      </c>
      <c r="AG154" s="208">
        <f t="shared" si="180"/>
        <v>68</v>
      </c>
      <c r="AH154" s="208">
        <f t="shared" si="180"/>
        <v>366</v>
      </c>
      <c r="AI154" s="208">
        <f t="shared" si="180"/>
        <v>77</v>
      </c>
      <c r="AJ154" s="208">
        <f t="shared" si="180"/>
        <v>72</v>
      </c>
      <c r="AK154" s="208">
        <f t="shared" si="180"/>
        <v>74</v>
      </c>
      <c r="AL154" s="208">
        <f t="shared" si="180"/>
        <v>73</v>
      </c>
      <c r="AM154" s="208">
        <f t="shared" si="180"/>
        <v>70</v>
      </c>
      <c r="AN154" s="208">
        <f t="shared" si="180"/>
        <v>354</v>
      </c>
      <c r="AO154" s="208">
        <f t="shared" si="180"/>
        <v>82</v>
      </c>
      <c r="AP154" s="208">
        <f t="shared" si="180"/>
        <v>84</v>
      </c>
      <c r="AQ154" s="208">
        <f t="shared" si="180"/>
        <v>67</v>
      </c>
      <c r="AR154" s="208">
        <f t="shared" si="180"/>
        <v>70</v>
      </c>
      <c r="AS154" s="208">
        <f t="shared" si="180"/>
        <v>51</v>
      </c>
      <c r="AT154" s="208">
        <f t="shared" si="180"/>
        <v>294</v>
      </c>
      <c r="AU154" s="208">
        <f t="shared" si="180"/>
        <v>50</v>
      </c>
      <c r="AV154" s="208">
        <f t="shared" si="180"/>
        <v>63</v>
      </c>
      <c r="AW154" s="208">
        <f t="shared" si="180"/>
        <v>52</v>
      </c>
      <c r="AX154" s="208">
        <f t="shared" si="180"/>
        <v>57</v>
      </c>
      <c r="AY154" s="208">
        <f t="shared" si="180"/>
        <v>72</v>
      </c>
      <c r="AZ154" s="208">
        <f t="shared" si="180"/>
        <v>479</v>
      </c>
      <c r="BA154" s="208">
        <f t="shared" si="180"/>
        <v>83</v>
      </c>
      <c r="BB154" s="208">
        <f t="shared" si="180"/>
        <v>89</v>
      </c>
      <c r="BC154" s="208">
        <f t="shared" si="180"/>
        <v>100</v>
      </c>
      <c r="BD154" s="208">
        <f t="shared" si="180"/>
        <v>106</v>
      </c>
      <c r="BE154" s="208">
        <f t="shared" si="180"/>
        <v>101</v>
      </c>
      <c r="BF154" s="208">
        <f t="shared" si="180"/>
        <v>599</v>
      </c>
      <c r="BG154" s="208">
        <f t="shared" si="180"/>
        <v>80</v>
      </c>
      <c r="BH154" s="208">
        <f t="shared" si="180"/>
        <v>121</v>
      </c>
      <c r="BI154" s="208">
        <f t="shared" si="180"/>
        <v>117</v>
      </c>
      <c r="BJ154" s="208">
        <f t="shared" si="180"/>
        <v>147</v>
      </c>
      <c r="BK154" s="208">
        <f t="shared" si="180"/>
        <v>134</v>
      </c>
      <c r="BL154" s="208">
        <f t="shared" si="180"/>
        <v>691</v>
      </c>
      <c r="BM154" s="208">
        <f t="shared" si="180"/>
        <v>119</v>
      </c>
      <c r="BN154" s="208">
        <f t="shared" si="180"/>
        <v>146</v>
      </c>
      <c r="BO154" s="208">
        <f t="shared" si="180"/>
        <v>160</v>
      </c>
      <c r="BP154" s="208">
        <f t="shared" si="180"/>
        <v>139</v>
      </c>
      <c r="BQ154" s="208">
        <f t="shared" si="180"/>
        <v>127</v>
      </c>
      <c r="BR154" s="208">
        <f t="shared" si="180"/>
        <v>659</v>
      </c>
      <c r="BS154" s="208">
        <f t="shared" si="180"/>
        <v>131</v>
      </c>
      <c r="BT154" s="208">
        <f t="shared" si="180"/>
        <v>128</v>
      </c>
      <c r="BU154" s="208">
        <f t="shared" si="180"/>
        <v>126</v>
      </c>
      <c r="BV154" s="208">
        <f t="shared" si="180"/>
        <v>128</v>
      </c>
      <c r="BW154" s="208">
        <f t="shared" si="180"/>
        <v>146</v>
      </c>
      <c r="BX154" s="208">
        <f t="shared" si="180"/>
        <v>794</v>
      </c>
      <c r="BY154" s="208">
        <f t="shared" si="180"/>
        <v>146</v>
      </c>
      <c r="BZ154" s="208">
        <f t="shared" si="180"/>
        <v>155</v>
      </c>
      <c r="CA154" s="208">
        <f t="shared" si="180"/>
        <v>169</v>
      </c>
      <c r="CB154" s="208">
        <f t="shared" si="180"/>
        <v>137</v>
      </c>
      <c r="CC154" s="208">
        <f t="shared" si="180"/>
        <v>187</v>
      </c>
      <c r="CD154" s="208">
        <f t="shared" si="180"/>
        <v>772</v>
      </c>
      <c r="CE154" s="208">
        <f t="shared" si="180"/>
        <v>156</v>
      </c>
      <c r="CF154" s="208">
        <f t="shared" si="180"/>
        <v>188</v>
      </c>
      <c r="CG154" s="208">
        <f t="shared" si="180"/>
        <v>155</v>
      </c>
      <c r="CH154" s="208">
        <f t="shared" si="180"/>
        <v>146</v>
      </c>
      <c r="CI154" s="208">
        <f t="shared" ref="CI154:DT154" si="181">SUM(CI155:CI156)</f>
        <v>127</v>
      </c>
      <c r="CJ154" s="208">
        <f t="shared" si="181"/>
        <v>646</v>
      </c>
      <c r="CK154" s="208">
        <f t="shared" si="181"/>
        <v>152</v>
      </c>
      <c r="CL154" s="208">
        <f t="shared" si="181"/>
        <v>128</v>
      </c>
      <c r="CM154" s="208">
        <f t="shared" si="181"/>
        <v>95</v>
      </c>
      <c r="CN154" s="208">
        <f t="shared" si="181"/>
        <v>129</v>
      </c>
      <c r="CO154" s="208">
        <f t="shared" si="181"/>
        <v>142</v>
      </c>
      <c r="CP154" s="208">
        <f t="shared" si="181"/>
        <v>597</v>
      </c>
      <c r="CQ154" s="208">
        <f t="shared" si="181"/>
        <v>145</v>
      </c>
      <c r="CR154" s="208">
        <f t="shared" si="181"/>
        <v>117</v>
      </c>
      <c r="CS154" s="208">
        <f t="shared" si="181"/>
        <v>96</v>
      </c>
      <c r="CT154" s="208">
        <f t="shared" si="181"/>
        <v>141</v>
      </c>
      <c r="CU154" s="208">
        <f t="shared" si="181"/>
        <v>98</v>
      </c>
      <c r="CV154" s="208">
        <f t="shared" si="181"/>
        <v>482</v>
      </c>
      <c r="CW154" s="208">
        <f t="shared" si="181"/>
        <v>115</v>
      </c>
      <c r="CX154" s="208">
        <f t="shared" si="181"/>
        <v>102</v>
      </c>
      <c r="CY154" s="208">
        <f t="shared" si="181"/>
        <v>88</v>
      </c>
      <c r="CZ154" s="208">
        <f t="shared" si="181"/>
        <v>81</v>
      </c>
      <c r="DA154" s="208">
        <f t="shared" si="181"/>
        <v>96</v>
      </c>
      <c r="DB154" s="208">
        <f t="shared" si="181"/>
        <v>246</v>
      </c>
      <c r="DC154" s="208">
        <f t="shared" si="181"/>
        <v>66</v>
      </c>
      <c r="DD154" s="208">
        <f t="shared" si="181"/>
        <v>48</v>
      </c>
      <c r="DE154" s="208">
        <f t="shared" si="181"/>
        <v>52</v>
      </c>
      <c r="DF154" s="208">
        <f t="shared" si="181"/>
        <v>47</v>
      </c>
      <c r="DG154" s="208">
        <f t="shared" si="181"/>
        <v>33</v>
      </c>
      <c r="DH154" s="208">
        <f t="shared" si="181"/>
        <v>87</v>
      </c>
      <c r="DI154" s="208">
        <f t="shared" si="181"/>
        <v>27</v>
      </c>
      <c r="DJ154" s="208">
        <f t="shared" si="181"/>
        <v>17</v>
      </c>
      <c r="DK154" s="208">
        <f t="shared" si="181"/>
        <v>18</v>
      </c>
      <c r="DL154" s="208">
        <f t="shared" si="181"/>
        <v>15</v>
      </c>
      <c r="DM154" s="208">
        <f t="shared" si="181"/>
        <v>10</v>
      </c>
      <c r="DN154" s="208">
        <f t="shared" si="181"/>
        <v>7</v>
      </c>
      <c r="DO154" s="208">
        <f t="shared" si="181"/>
        <v>3</v>
      </c>
      <c r="DP154" s="208">
        <f t="shared" si="181"/>
        <v>1</v>
      </c>
      <c r="DQ154" s="208">
        <f t="shared" si="181"/>
        <v>1</v>
      </c>
      <c r="DR154" s="208">
        <f t="shared" si="181"/>
        <v>1</v>
      </c>
      <c r="DS154" s="208">
        <f t="shared" si="181"/>
        <v>1</v>
      </c>
      <c r="DT154" s="380">
        <f t="shared" si="181"/>
        <v>0</v>
      </c>
    </row>
    <row r="155" spans="1:124" ht="16.2" customHeight="1" x14ac:dyDescent="0.2">
      <c r="A155" s="561"/>
      <c r="B155" s="381" t="s">
        <v>18</v>
      </c>
      <c r="C155" s="379">
        <f>SUM(D155,J155,P155,V155,AB155,AH155,AN155,AT155,AZ155,BF155,BL155,BR155,BX155,CD155,CJ155,CP155,CV155,DB155,DH155,DN155,DT155)</f>
        <v>4129</v>
      </c>
      <c r="D155" s="208">
        <f t="shared" si="159"/>
        <v>45</v>
      </c>
      <c r="E155" s="197">
        <v>8</v>
      </c>
      <c r="F155" s="197">
        <v>7</v>
      </c>
      <c r="G155" s="197">
        <v>8</v>
      </c>
      <c r="H155" s="197">
        <v>7</v>
      </c>
      <c r="I155" s="197">
        <v>15</v>
      </c>
      <c r="J155" s="208">
        <f t="shared" si="160"/>
        <v>106</v>
      </c>
      <c r="K155" s="197">
        <v>17</v>
      </c>
      <c r="L155" s="197">
        <v>16</v>
      </c>
      <c r="M155" s="197">
        <v>19</v>
      </c>
      <c r="N155" s="197">
        <v>26</v>
      </c>
      <c r="O155" s="197">
        <v>28</v>
      </c>
      <c r="P155" s="208">
        <f t="shared" si="161"/>
        <v>147</v>
      </c>
      <c r="Q155" s="197">
        <v>30</v>
      </c>
      <c r="R155" s="197">
        <v>31</v>
      </c>
      <c r="S155" s="197">
        <v>24</v>
      </c>
      <c r="T155" s="197">
        <v>32</v>
      </c>
      <c r="U155" s="197">
        <v>30</v>
      </c>
      <c r="V155" s="208">
        <f t="shared" si="162"/>
        <v>189</v>
      </c>
      <c r="W155" s="197">
        <v>27</v>
      </c>
      <c r="X155" s="197">
        <v>43</v>
      </c>
      <c r="Y155" s="197">
        <v>34</v>
      </c>
      <c r="Z155" s="197">
        <v>45</v>
      </c>
      <c r="AA155" s="197">
        <v>40</v>
      </c>
      <c r="AB155" s="208">
        <f t="shared" si="163"/>
        <v>249</v>
      </c>
      <c r="AC155" s="197">
        <v>40</v>
      </c>
      <c r="AD155" s="197">
        <v>58</v>
      </c>
      <c r="AE155" s="197">
        <v>57</v>
      </c>
      <c r="AF155" s="197">
        <v>50</v>
      </c>
      <c r="AG155" s="197">
        <v>44</v>
      </c>
      <c r="AH155" s="208">
        <f t="shared" si="164"/>
        <v>226</v>
      </c>
      <c r="AI155" s="197">
        <v>49</v>
      </c>
      <c r="AJ155" s="197">
        <v>48</v>
      </c>
      <c r="AK155" s="197">
        <v>45</v>
      </c>
      <c r="AL155" s="197">
        <v>40</v>
      </c>
      <c r="AM155" s="197">
        <v>44</v>
      </c>
      <c r="AN155" s="208">
        <f t="shared" si="165"/>
        <v>214</v>
      </c>
      <c r="AO155" s="197">
        <v>47</v>
      </c>
      <c r="AP155" s="197">
        <v>50</v>
      </c>
      <c r="AQ155" s="197">
        <v>41</v>
      </c>
      <c r="AR155" s="197">
        <v>48</v>
      </c>
      <c r="AS155" s="197">
        <v>28</v>
      </c>
      <c r="AT155" s="208">
        <f t="shared" si="166"/>
        <v>169</v>
      </c>
      <c r="AU155" s="197">
        <v>32</v>
      </c>
      <c r="AV155" s="197">
        <v>33</v>
      </c>
      <c r="AW155" s="197">
        <v>29</v>
      </c>
      <c r="AX155" s="197">
        <v>34</v>
      </c>
      <c r="AY155" s="197">
        <v>41</v>
      </c>
      <c r="AZ155" s="208">
        <f t="shared" si="167"/>
        <v>254</v>
      </c>
      <c r="BA155" s="197">
        <v>47</v>
      </c>
      <c r="BB155" s="197">
        <v>42</v>
      </c>
      <c r="BC155" s="197">
        <v>54</v>
      </c>
      <c r="BD155" s="197">
        <v>59</v>
      </c>
      <c r="BE155" s="197">
        <v>52</v>
      </c>
      <c r="BF155" s="208">
        <f t="shared" si="168"/>
        <v>309</v>
      </c>
      <c r="BG155" s="197">
        <v>39</v>
      </c>
      <c r="BH155" s="197">
        <v>63</v>
      </c>
      <c r="BI155" s="197">
        <v>59</v>
      </c>
      <c r="BJ155" s="197">
        <v>79</v>
      </c>
      <c r="BK155" s="197">
        <v>69</v>
      </c>
      <c r="BL155" s="208">
        <f t="shared" si="169"/>
        <v>361</v>
      </c>
      <c r="BM155" s="197">
        <v>58</v>
      </c>
      <c r="BN155" s="197">
        <v>78</v>
      </c>
      <c r="BO155" s="197">
        <v>85</v>
      </c>
      <c r="BP155" s="197">
        <v>77</v>
      </c>
      <c r="BQ155" s="197">
        <v>63</v>
      </c>
      <c r="BR155" s="208">
        <f t="shared" si="170"/>
        <v>316</v>
      </c>
      <c r="BS155" s="197">
        <v>63</v>
      </c>
      <c r="BT155" s="197">
        <v>64</v>
      </c>
      <c r="BU155" s="197">
        <v>64</v>
      </c>
      <c r="BV155" s="197">
        <v>55</v>
      </c>
      <c r="BW155" s="197">
        <v>70</v>
      </c>
      <c r="BX155" s="208">
        <f t="shared" si="171"/>
        <v>380</v>
      </c>
      <c r="BY155" s="197">
        <v>78</v>
      </c>
      <c r="BZ155" s="197">
        <v>75</v>
      </c>
      <c r="CA155" s="197">
        <v>73</v>
      </c>
      <c r="CB155" s="197">
        <v>60</v>
      </c>
      <c r="CC155" s="197">
        <v>94</v>
      </c>
      <c r="CD155" s="208">
        <f t="shared" si="172"/>
        <v>341</v>
      </c>
      <c r="CE155" s="197">
        <v>81</v>
      </c>
      <c r="CF155" s="197">
        <v>84</v>
      </c>
      <c r="CG155" s="197">
        <v>68</v>
      </c>
      <c r="CH155" s="197">
        <v>62</v>
      </c>
      <c r="CI155" s="197">
        <v>46</v>
      </c>
      <c r="CJ155" s="208">
        <f t="shared" si="173"/>
        <v>270</v>
      </c>
      <c r="CK155" s="197">
        <v>65</v>
      </c>
      <c r="CL155" s="197">
        <v>58</v>
      </c>
      <c r="CM155" s="197">
        <v>39</v>
      </c>
      <c r="CN155" s="197">
        <v>51</v>
      </c>
      <c r="CO155" s="197">
        <v>57</v>
      </c>
      <c r="CP155" s="208">
        <f t="shared" si="174"/>
        <v>256</v>
      </c>
      <c r="CQ155" s="197">
        <v>65</v>
      </c>
      <c r="CR155" s="197">
        <v>52</v>
      </c>
      <c r="CS155" s="197">
        <v>41</v>
      </c>
      <c r="CT155" s="197">
        <v>55</v>
      </c>
      <c r="CU155" s="197">
        <v>43</v>
      </c>
      <c r="CV155" s="208">
        <f t="shared" si="175"/>
        <v>186</v>
      </c>
      <c r="CW155" s="197">
        <v>40</v>
      </c>
      <c r="CX155" s="197">
        <v>41</v>
      </c>
      <c r="CY155" s="197">
        <v>35</v>
      </c>
      <c r="CZ155" s="197">
        <v>34</v>
      </c>
      <c r="DA155" s="197">
        <v>36</v>
      </c>
      <c r="DB155" s="208">
        <f t="shared" si="176"/>
        <v>94</v>
      </c>
      <c r="DC155" s="197">
        <v>28</v>
      </c>
      <c r="DD155" s="197">
        <v>23</v>
      </c>
      <c r="DE155" s="197">
        <v>13</v>
      </c>
      <c r="DF155" s="197">
        <v>15</v>
      </c>
      <c r="DG155" s="197">
        <v>15</v>
      </c>
      <c r="DH155" s="208">
        <f t="shared" si="177"/>
        <v>16</v>
      </c>
      <c r="DI155" s="197">
        <v>4</v>
      </c>
      <c r="DJ155" s="197">
        <v>3</v>
      </c>
      <c r="DK155" s="197">
        <v>4</v>
      </c>
      <c r="DL155" s="197">
        <v>3</v>
      </c>
      <c r="DM155" s="197">
        <v>2</v>
      </c>
      <c r="DN155" s="208">
        <f t="shared" si="178"/>
        <v>1</v>
      </c>
      <c r="DO155" s="197">
        <v>1</v>
      </c>
      <c r="DP155" s="197">
        <v>0</v>
      </c>
      <c r="DQ155" s="197">
        <v>0</v>
      </c>
      <c r="DR155" s="197">
        <v>0</v>
      </c>
      <c r="DS155" s="197">
        <v>0</v>
      </c>
      <c r="DT155" s="382">
        <v>0</v>
      </c>
    </row>
    <row r="156" spans="1:124" ht="16.2" customHeight="1" x14ac:dyDescent="0.2">
      <c r="A156" s="561"/>
      <c r="B156" s="381" t="s">
        <v>19</v>
      </c>
      <c r="C156" s="379">
        <f>SUM(D156,J156,P156,V156,AB156,AH156,AN156,AT156,AZ156,BF156,BL156,BR156,BX156,CD156,CJ156,CP156,CV156,DB156,DH156,DN156,DT156)</f>
        <v>4211</v>
      </c>
      <c r="D156" s="208">
        <f t="shared" si="159"/>
        <v>38</v>
      </c>
      <c r="E156" s="197">
        <v>10</v>
      </c>
      <c r="F156" s="197">
        <v>9</v>
      </c>
      <c r="G156" s="197">
        <v>6</v>
      </c>
      <c r="H156" s="197">
        <v>6</v>
      </c>
      <c r="I156" s="197">
        <v>7</v>
      </c>
      <c r="J156" s="208">
        <f t="shared" si="160"/>
        <v>70</v>
      </c>
      <c r="K156" s="197">
        <v>11</v>
      </c>
      <c r="L156" s="197">
        <v>8</v>
      </c>
      <c r="M156" s="197">
        <v>18</v>
      </c>
      <c r="N156" s="197">
        <v>17</v>
      </c>
      <c r="O156" s="197">
        <v>16</v>
      </c>
      <c r="P156" s="208">
        <f t="shared" si="161"/>
        <v>125</v>
      </c>
      <c r="Q156" s="197">
        <v>15</v>
      </c>
      <c r="R156" s="197">
        <v>32</v>
      </c>
      <c r="S156" s="197">
        <v>30</v>
      </c>
      <c r="T156" s="197">
        <v>18</v>
      </c>
      <c r="U156" s="197">
        <v>30</v>
      </c>
      <c r="V156" s="208">
        <f t="shared" si="162"/>
        <v>147</v>
      </c>
      <c r="W156" s="197">
        <v>37</v>
      </c>
      <c r="X156" s="197">
        <v>21</v>
      </c>
      <c r="Y156" s="197">
        <v>29</v>
      </c>
      <c r="Z156" s="197">
        <v>29</v>
      </c>
      <c r="AA156" s="197">
        <v>31</v>
      </c>
      <c r="AB156" s="208">
        <f t="shared" si="163"/>
        <v>151</v>
      </c>
      <c r="AC156" s="197">
        <v>28</v>
      </c>
      <c r="AD156" s="197">
        <v>33</v>
      </c>
      <c r="AE156" s="197">
        <v>38</v>
      </c>
      <c r="AF156" s="197">
        <v>28</v>
      </c>
      <c r="AG156" s="197">
        <v>24</v>
      </c>
      <c r="AH156" s="208">
        <f t="shared" si="164"/>
        <v>140</v>
      </c>
      <c r="AI156" s="197">
        <v>28</v>
      </c>
      <c r="AJ156" s="197">
        <v>24</v>
      </c>
      <c r="AK156" s="197">
        <v>29</v>
      </c>
      <c r="AL156" s="197">
        <v>33</v>
      </c>
      <c r="AM156" s="197">
        <v>26</v>
      </c>
      <c r="AN156" s="208">
        <f t="shared" si="165"/>
        <v>140</v>
      </c>
      <c r="AO156" s="197">
        <v>35</v>
      </c>
      <c r="AP156" s="197">
        <v>34</v>
      </c>
      <c r="AQ156" s="197">
        <v>26</v>
      </c>
      <c r="AR156" s="197">
        <v>22</v>
      </c>
      <c r="AS156" s="197">
        <v>23</v>
      </c>
      <c r="AT156" s="208">
        <f t="shared" si="166"/>
        <v>125</v>
      </c>
      <c r="AU156" s="197">
        <v>18</v>
      </c>
      <c r="AV156" s="197">
        <v>30</v>
      </c>
      <c r="AW156" s="197">
        <v>23</v>
      </c>
      <c r="AX156" s="197">
        <v>23</v>
      </c>
      <c r="AY156" s="197">
        <v>31</v>
      </c>
      <c r="AZ156" s="208">
        <f t="shared" si="167"/>
        <v>225</v>
      </c>
      <c r="BA156" s="197">
        <v>36</v>
      </c>
      <c r="BB156" s="197">
        <v>47</v>
      </c>
      <c r="BC156" s="197">
        <v>46</v>
      </c>
      <c r="BD156" s="197">
        <v>47</v>
      </c>
      <c r="BE156" s="197">
        <v>49</v>
      </c>
      <c r="BF156" s="208">
        <f t="shared" si="168"/>
        <v>290</v>
      </c>
      <c r="BG156" s="197">
        <v>41</v>
      </c>
      <c r="BH156" s="197">
        <v>58</v>
      </c>
      <c r="BI156" s="197">
        <v>58</v>
      </c>
      <c r="BJ156" s="197">
        <v>68</v>
      </c>
      <c r="BK156" s="197">
        <v>65</v>
      </c>
      <c r="BL156" s="208">
        <f t="shared" si="169"/>
        <v>330</v>
      </c>
      <c r="BM156" s="197">
        <v>61</v>
      </c>
      <c r="BN156" s="197">
        <v>68</v>
      </c>
      <c r="BO156" s="197">
        <v>75</v>
      </c>
      <c r="BP156" s="197">
        <v>62</v>
      </c>
      <c r="BQ156" s="197">
        <v>64</v>
      </c>
      <c r="BR156" s="208">
        <f t="shared" si="170"/>
        <v>343</v>
      </c>
      <c r="BS156" s="197">
        <v>68</v>
      </c>
      <c r="BT156" s="197">
        <v>64</v>
      </c>
      <c r="BU156" s="197">
        <v>62</v>
      </c>
      <c r="BV156" s="197">
        <v>73</v>
      </c>
      <c r="BW156" s="197">
        <v>76</v>
      </c>
      <c r="BX156" s="208">
        <f t="shared" si="171"/>
        <v>414</v>
      </c>
      <c r="BY156" s="197">
        <v>68</v>
      </c>
      <c r="BZ156" s="197">
        <v>80</v>
      </c>
      <c r="CA156" s="197">
        <v>96</v>
      </c>
      <c r="CB156" s="197">
        <v>77</v>
      </c>
      <c r="CC156" s="197">
        <v>93</v>
      </c>
      <c r="CD156" s="208">
        <f t="shared" si="172"/>
        <v>431</v>
      </c>
      <c r="CE156" s="197">
        <v>75</v>
      </c>
      <c r="CF156" s="197">
        <v>104</v>
      </c>
      <c r="CG156" s="197">
        <v>87</v>
      </c>
      <c r="CH156" s="197">
        <v>84</v>
      </c>
      <c r="CI156" s="197">
        <v>81</v>
      </c>
      <c r="CJ156" s="208">
        <f t="shared" si="173"/>
        <v>376</v>
      </c>
      <c r="CK156" s="197">
        <v>87</v>
      </c>
      <c r="CL156" s="197">
        <v>70</v>
      </c>
      <c r="CM156" s="197">
        <v>56</v>
      </c>
      <c r="CN156" s="197">
        <v>78</v>
      </c>
      <c r="CO156" s="197">
        <v>85</v>
      </c>
      <c r="CP156" s="208">
        <f t="shared" si="174"/>
        <v>341</v>
      </c>
      <c r="CQ156" s="197">
        <v>80</v>
      </c>
      <c r="CR156" s="197">
        <v>65</v>
      </c>
      <c r="CS156" s="197">
        <v>55</v>
      </c>
      <c r="CT156" s="197">
        <v>86</v>
      </c>
      <c r="CU156" s="197">
        <v>55</v>
      </c>
      <c r="CV156" s="208">
        <f t="shared" si="175"/>
        <v>296</v>
      </c>
      <c r="CW156" s="197">
        <v>75</v>
      </c>
      <c r="CX156" s="197">
        <v>61</v>
      </c>
      <c r="CY156" s="197">
        <v>53</v>
      </c>
      <c r="CZ156" s="197">
        <v>47</v>
      </c>
      <c r="DA156" s="197">
        <v>60</v>
      </c>
      <c r="DB156" s="208">
        <f t="shared" si="176"/>
        <v>152</v>
      </c>
      <c r="DC156" s="197">
        <v>38</v>
      </c>
      <c r="DD156" s="197">
        <v>25</v>
      </c>
      <c r="DE156" s="197">
        <v>39</v>
      </c>
      <c r="DF156" s="197">
        <v>32</v>
      </c>
      <c r="DG156" s="197">
        <v>18</v>
      </c>
      <c r="DH156" s="208">
        <f t="shared" si="177"/>
        <v>71</v>
      </c>
      <c r="DI156" s="197">
        <v>23</v>
      </c>
      <c r="DJ156" s="197">
        <v>14</v>
      </c>
      <c r="DK156" s="197">
        <v>14</v>
      </c>
      <c r="DL156" s="197">
        <v>12</v>
      </c>
      <c r="DM156" s="197">
        <v>8</v>
      </c>
      <c r="DN156" s="208">
        <f t="shared" si="178"/>
        <v>6</v>
      </c>
      <c r="DO156" s="197">
        <v>2</v>
      </c>
      <c r="DP156" s="197">
        <v>1</v>
      </c>
      <c r="DQ156" s="197">
        <v>1</v>
      </c>
      <c r="DR156" s="197">
        <v>1</v>
      </c>
      <c r="DS156" s="197">
        <v>1</v>
      </c>
      <c r="DT156" s="382">
        <v>0</v>
      </c>
    </row>
    <row r="157" spans="1:124" ht="16.2" customHeight="1" x14ac:dyDescent="0.2">
      <c r="A157" s="561" t="s">
        <v>109</v>
      </c>
      <c r="B157" s="378" t="s">
        <v>17</v>
      </c>
      <c r="C157" s="379">
        <f t="shared" ref="C157:U157" si="182">SUM(C158:C159)</f>
        <v>3726</v>
      </c>
      <c r="D157" s="208">
        <f t="shared" si="182"/>
        <v>59</v>
      </c>
      <c r="E157" s="208">
        <f t="shared" si="182"/>
        <v>13</v>
      </c>
      <c r="F157" s="208">
        <f t="shared" si="182"/>
        <v>11</v>
      </c>
      <c r="G157" s="208">
        <f t="shared" si="182"/>
        <v>8</v>
      </c>
      <c r="H157" s="208">
        <f t="shared" si="182"/>
        <v>13</v>
      </c>
      <c r="I157" s="208">
        <f t="shared" si="182"/>
        <v>14</v>
      </c>
      <c r="J157" s="208">
        <f t="shared" si="182"/>
        <v>85</v>
      </c>
      <c r="K157" s="208">
        <f t="shared" si="182"/>
        <v>13</v>
      </c>
      <c r="L157" s="208">
        <f t="shared" si="182"/>
        <v>18</v>
      </c>
      <c r="M157" s="208">
        <f t="shared" si="182"/>
        <v>20</v>
      </c>
      <c r="N157" s="208">
        <f t="shared" si="182"/>
        <v>11</v>
      </c>
      <c r="O157" s="208">
        <f t="shared" si="182"/>
        <v>23</v>
      </c>
      <c r="P157" s="208">
        <f t="shared" si="182"/>
        <v>122</v>
      </c>
      <c r="Q157" s="208">
        <f t="shared" si="182"/>
        <v>26</v>
      </c>
      <c r="R157" s="208">
        <f t="shared" si="182"/>
        <v>28</v>
      </c>
      <c r="S157" s="208">
        <f t="shared" si="182"/>
        <v>22</v>
      </c>
      <c r="T157" s="208">
        <f t="shared" si="182"/>
        <v>19</v>
      </c>
      <c r="U157" s="208">
        <f t="shared" si="182"/>
        <v>27</v>
      </c>
      <c r="V157" s="208">
        <f>SUM(V158:V159)</f>
        <v>114</v>
      </c>
      <c r="W157" s="208">
        <f t="shared" ref="W157:CH157" si="183">SUM(W158:W159)</f>
        <v>26</v>
      </c>
      <c r="X157" s="208">
        <f t="shared" si="183"/>
        <v>21</v>
      </c>
      <c r="Y157" s="208">
        <f t="shared" si="183"/>
        <v>20</v>
      </c>
      <c r="Z157" s="208">
        <f t="shared" si="183"/>
        <v>20</v>
      </c>
      <c r="AA157" s="208">
        <f t="shared" si="183"/>
        <v>27</v>
      </c>
      <c r="AB157" s="208">
        <f t="shared" si="183"/>
        <v>162</v>
      </c>
      <c r="AC157" s="208">
        <f t="shared" si="183"/>
        <v>24</v>
      </c>
      <c r="AD157" s="208">
        <f t="shared" si="183"/>
        <v>20</v>
      </c>
      <c r="AE157" s="208">
        <f t="shared" si="183"/>
        <v>29</v>
      </c>
      <c r="AF157" s="208">
        <f t="shared" si="183"/>
        <v>42</v>
      </c>
      <c r="AG157" s="208">
        <f t="shared" si="183"/>
        <v>47</v>
      </c>
      <c r="AH157" s="208">
        <f t="shared" si="183"/>
        <v>190</v>
      </c>
      <c r="AI157" s="208">
        <f t="shared" si="183"/>
        <v>39</v>
      </c>
      <c r="AJ157" s="208">
        <f t="shared" si="183"/>
        <v>31</v>
      </c>
      <c r="AK157" s="208">
        <f t="shared" si="183"/>
        <v>45</v>
      </c>
      <c r="AL157" s="208">
        <f t="shared" si="183"/>
        <v>29</v>
      </c>
      <c r="AM157" s="208">
        <f t="shared" si="183"/>
        <v>46</v>
      </c>
      <c r="AN157" s="208">
        <f t="shared" si="183"/>
        <v>140</v>
      </c>
      <c r="AO157" s="208">
        <f t="shared" si="183"/>
        <v>37</v>
      </c>
      <c r="AP157" s="208">
        <f t="shared" si="183"/>
        <v>27</v>
      </c>
      <c r="AQ157" s="208">
        <f t="shared" si="183"/>
        <v>26</v>
      </c>
      <c r="AR157" s="208">
        <f t="shared" si="183"/>
        <v>22</v>
      </c>
      <c r="AS157" s="208">
        <f t="shared" si="183"/>
        <v>28</v>
      </c>
      <c r="AT157" s="208">
        <f t="shared" si="183"/>
        <v>152</v>
      </c>
      <c r="AU157" s="208">
        <f t="shared" si="183"/>
        <v>30</v>
      </c>
      <c r="AV157" s="208">
        <f t="shared" si="183"/>
        <v>26</v>
      </c>
      <c r="AW157" s="208">
        <f t="shared" si="183"/>
        <v>25</v>
      </c>
      <c r="AX157" s="208">
        <f t="shared" si="183"/>
        <v>30</v>
      </c>
      <c r="AY157" s="208">
        <f t="shared" si="183"/>
        <v>41</v>
      </c>
      <c r="AZ157" s="208">
        <f t="shared" si="183"/>
        <v>205</v>
      </c>
      <c r="BA157" s="208">
        <f t="shared" si="183"/>
        <v>42</v>
      </c>
      <c r="BB157" s="208">
        <f t="shared" si="183"/>
        <v>41</v>
      </c>
      <c r="BC157" s="208">
        <f t="shared" si="183"/>
        <v>39</v>
      </c>
      <c r="BD157" s="208">
        <f t="shared" si="183"/>
        <v>45</v>
      </c>
      <c r="BE157" s="208">
        <f t="shared" si="183"/>
        <v>38</v>
      </c>
      <c r="BF157" s="208">
        <f t="shared" si="183"/>
        <v>240</v>
      </c>
      <c r="BG157" s="208">
        <f t="shared" si="183"/>
        <v>45</v>
      </c>
      <c r="BH157" s="208">
        <f t="shared" si="183"/>
        <v>43</v>
      </c>
      <c r="BI157" s="208">
        <f t="shared" si="183"/>
        <v>43</v>
      </c>
      <c r="BJ157" s="208">
        <f t="shared" si="183"/>
        <v>53</v>
      </c>
      <c r="BK157" s="208">
        <f t="shared" si="183"/>
        <v>56</v>
      </c>
      <c r="BL157" s="208">
        <f t="shared" si="183"/>
        <v>312</v>
      </c>
      <c r="BM157" s="208">
        <f t="shared" si="183"/>
        <v>62</v>
      </c>
      <c r="BN157" s="208">
        <f t="shared" si="183"/>
        <v>49</v>
      </c>
      <c r="BO157" s="208">
        <f t="shared" si="183"/>
        <v>51</v>
      </c>
      <c r="BP157" s="208">
        <f t="shared" si="183"/>
        <v>75</v>
      </c>
      <c r="BQ157" s="208">
        <f t="shared" si="183"/>
        <v>75</v>
      </c>
      <c r="BR157" s="208">
        <f t="shared" si="183"/>
        <v>293</v>
      </c>
      <c r="BS157" s="208">
        <f t="shared" si="183"/>
        <v>54</v>
      </c>
      <c r="BT157" s="208">
        <f t="shared" si="183"/>
        <v>60</v>
      </c>
      <c r="BU157" s="208">
        <f t="shared" si="183"/>
        <v>55</v>
      </c>
      <c r="BV157" s="208">
        <f t="shared" si="183"/>
        <v>71</v>
      </c>
      <c r="BW157" s="208">
        <f t="shared" si="183"/>
        <v>53</v>
      </c>
      <c r="BX157" s="208">
        <f t="shared" si="183"/>
        <v>385</v>
      </c>
      <c r="BY157" s="208">
        <f t="shared" si="183"/>
        <v>65</v>
      </c>
      <c r="BZ157" s="208">
        <f t="shared" si="183"/>
        <v>81</v>
      </c>
      <c r="CA157" s="208">
        <f t="shared" si="183"/>
        <v>89</v>
      </c>
      <c r="CB157" s="208">
        <f t="shared" si="183"/>
        <v>75</v>
      </c>
      <c r="CC157" s="208">
        <f t="shared" si="183"/>
        <v>75</v>
      </c>
      <c r="CD157" s="208">
        <f t="shared" si="183"/>
        <v>375</v>
      </c>
      <c r="CE157" s="208">
        <f t="shared" si="183"/>
        <v>90</v>
      </c>
      <c r="CF157" s="208">
        <f t="shared" si="183"/>
        <v>63</v>
      </c>
      <c r="CG157" s="208">
        <f t="shared" si="183"/>
        <v>78</v>
      </c>
      <c r="CH157" s="208">
        <f t="shared" si="183"/>
        <v>66</v>
      </c>
      <c r="CI157" s="208">
        <f t="shared" ref="CI157:DT157" si="184">SUM(CI158:CI159)</f>
        <v>78</v>
      </c>
      <c r="CJ157" s="208">
        <f t="shared" si="184"/>
        <v>326</v>
      </c>
      <c r="CK157" s="208">
        <f t="shared" si="184"/>
        <v>77</v>
      </c>
      <c r="CL157" s="208">
        <f t="shared" si="184"/>
        <v>52</v>
      </c>
      <c r="CM157" s="208">
        <f t="shared" si="184"/>
        <v>68</v>
      </c>
      <c r="CN157" s="208">
        <f t="shared" si="184"/>
        <v>67</v>
      </c>
      <c r="CO157" s="208">
        <f t="shared" si="184"/>
        <v>62</v>
      </c>
      <c r="CP157" s="208">
        <f t="shared" si="184"/>
        <v>244</v>
      </c>
      <c r="CQ157" s="208">
        <f t="shared" si="184"/>
        <v>57</v>
      </c>
      <c r="CR157" s="208">
        <f t="shared" si="184"/>
        <v>55</v>
      </c>
      <c r="CS157" s="208">
        <f t="shared" si="184"/>
        <v>43</v>
      </c>
      <c r="CT157" s="208">
        <f t="shared" si="184"/>
        <v>48</v>
      </c>
      <c r="CU157" s="208">
        <f t="shared" si="184"/>
        <v>41</v>
      </c>
      <c r="CV157" s="208">
        <f t="shared" si="184"/>
        <v>185</v>
      </c>
      <c r="CW157" s="208">
        <f t="shared" si="184"/>
        <v>50</v>
      </c>
      <c r="CX157" s="208">
        <f t="shared" si="184"/>
        <v>39</v>
      </c>
      <c r="CY157" s="208">
        <f t="shared" si="184"/>
        <v>29</v>
      </c>
      <c r="CZ157" s="208">
        <f t="shared" si="184"/>
        <v>40</v>
      </c>
      <c r="DA157" s="208">
        <f t="shared" si="184"/>
        <v>27</v>
      </c>
      <c r="DB157" s="208">
        <f t="shared" si="184"/>
        <v>101</v>
      </c>
      <c r="DC157" s="208">
        <f t="shared" si="184"/>
        <v>34</v>
      </c>
      <c r="DD157" s="208">
        <f t="shared" si="184"/>
        <v>22</v>
      </c>
      <c r="DE157" s="208">
        <f t="shared" si="184"/>
        <v>16</v>
      </c>
      <c r="DF157" s="208">
        <f t="shared" si="184"/>
        <v>17</v>
      </c>
      <c r="DG157" s="208">
        <f t="shared" si="184"/>
        <v>12</v>
      </c>
      <c r="DH157" s="208">
        <f t="shared" si="184"/>
        <v>33</v>
      </c>
      <c r="DI157" s="208">
        <f t="shared" si="184"/>
        <v>7</v>
      </c>
      <c r="DJ157" s="208">
        <f t="shared" si="184"/>
        <v>9</v>
      </c>
      <c r="DK157" s="208">
        <f t="shared" si="184"/>
        <v>6</v>
      </c>
      <c r="DL157" s="208">
        <f t="shared" si="184"/>
        <v>8</v>
      </c>
      <c r="DM157" s="208">
        <f t="shared" si="184"/>
        <v>3</v>
      </c>
      <c r="DN157" s="208">
        <f t="shared" si="184"/>
        <v>3</v>
      </c>
      <c r="DO157" s="208">
        <f t="shared" si="184"/>
        <v>1</v>
      </c>
      <c r="DP157" s="208">
        <f t="shared" si="184"/>
        <v>1</v>
      </c>
      <c r="DQ157" s="208">
        <f t="shared" si="184"/>
        <v>1</v>
      </c>
      <c r="DR157" s="208">
        <f t="shared" si="184"/>
        <v>0</v>
      </c>
      <c r="DS157" s="208">
        <f t="shared" si="184"/>
        <v>0</v>
      </c>
      <c r="DT157" s="380">
        <f t="shared" si="184"/>
        <v>0</v>
      </c>
    </row>
    <row r="158" spans="1:124" ht="16.2" customHeight="1" x14ac:dyDescent="0.2">
      <c r="A158" s="561"/>
      <c r="B158" s="381" t="s">
        <v>18</v>
      </c>
      <c r="C158" s="379">
        <f>SUM(D158,J158,P158,V158,AB158,AH158,AN158,AT158,AZ158,BF158,BL158,BR158,BX158,CD158,CJ158,CP158,CV158,DB158,DH158,DN158,DT158)</f>
        <v>1871</v>
      </c>
      <c r="D158" s="208">
        <f t="shared" si="159"/>
        <v>33</v>
      </c>
      <c r="E158" s="197">
        <v>7</v>
      </c>
      <c r="F158" s="197">
        <v>7</v>
      </c>
      <c r="G158" s="197">
        <v>6</v>
      </c>
      <c r="H158" s="197">
        <v>6</v>
      </c>
      <c r="I158" s="197">
        <v>7</v>
      </c>
      <c r="J158" s="208">
        <f t="shared" si="160"/>
        <v>46</v>
      </c>
      <c r="K158" s="197">
        <v>7</v>
      </c>
      <c r="L158" s="197">
        <v>11</v>
      </c>
      <c r="M158" s="197">
        <v>12</v>
      </c>
      <c r="N158" s="197">
        <v>8</v>
      </c>
      <c r="O158" s="197">
        <v>8</v>
      </c>
      <c r="P158" s="208">
        <f t="shared" si="161"/>
        <v>67</v>
      </c>
      <c r="Q158" s="197">
        <v>12</v>
      </c>
      <c r="R158" s="197">
        <v>15</v>
      </c>
      <c r="S158" s="197">
        <v>12</v>
      </c>
      <c r="T158" s="197">
        <v>11</v>
      </c>
      <c r="U158" s="197">
        <v>17</v>
      </c>
      <c r="V158" s="208">
        <f t="shared" si="162"/>
        <v>55</v>
      </c>
      <c r="W158" s="197">
        <v>12</v>
      </c>
      <c r="X158" s="197">
        <v>8</v>
      </c>
      <c r="Y158" s="197">
        <v>7</v>
      </c>
      <c r="Z158" s="197">
        <v>12</v>
      </c>
      <c r="AA158" s="197">
        <v>16</v>
      </c>
      <c r="AB158" s="208">
        <f t="shared" si="163"/>
        <v>102</v>
      </c>
      <c r="AC158" s="197">
        <v>17</v>
      </c>
      <c r="AD158" s="197">
        <v>11</v>
      </c>
      <c r="AE158" s="197">
        <v>17</v>
      </c>
      <c r="AF158" s="197">
        <v>24</v>
      </c>
      <c r="AG158" s="197">
        <v>33</v>
      </c>
      <c r="AH158" s="208">
        <f t="shared" si="164"/>
        <v>109</v>
      </c>
      <c r="AI158" s="197">
        <v>23</v>
      </c>
      <c r="AJ158" s="197">
        <v>13</v>
      </c>
      <c r="AK158" s="197">
        <v>24</v>
      </c>
      <c r="AL158" s="197">
        <v>15</v>
      </c>
      <c r="AM158" s="197">
        <v>34</v>
      </c>
      <c r="AN158" s="208">
        <f t="shared" si="165"/>
        <v>79</v>
      </c>
      <c r="AO158" s="197">
        <v>20</v>
      </c>
      <c r="AP158" s="197">
        <v>14</v>
      </c>
      <c r="AQ158" s="197">
        <v>14</v>
      </c>
      <c r="AR158" s="197">
        <v>17</v>
      </c>
      <c r="AS158" s="197">
        <v>14</v>
      </c>
      <c r="AT158" s="208">
        <f t="shared" si="166"/>
        <v>81</v>
      </c>
      <c r="AU158" s="197">
        <v>15</v>
      </c>
      <c r="AV158" s="197">
        <v>14</v>
      </c>
      <c r="AW158" s="197">
        <v>11</v>
      </c>
      <c r="AX158" s="197">
        <v>18</v>
      </c>
      <c r="AY158" s="197">
        <v>23</v>
      </c>
      <c r="AZ158" s="208">
        <f t="shared" si="167"/>
        <v>113</v>
      </c>
      <c r="BA158" s="197">
        <v>27</v>
      </c>
      <c r="BB158" s="197">
        <v>25</v>
      </c>
      <c r="BC158" s="197">
        <v>19</v>
      </c>
      <c r="BD158" s="197">
        <v>19</v>
      </c>
      <c r="BE158" s="197">
        <v>23</v>
      </c>
      <c r="BF158" s="208">
        <f t="shared" si="168"/>
        <v>135</v>
      </c>
      <c r="BG158" s="197">
        <v>25</v>
      </c>
      <c r="BH158" s="197">
        <v>28</v>
      </c>
      <c r="BI158" s="197">
        <v>27</v>
      </c>
      <c r="BJ158" s="197">
        <v>25</v>
      </c>
      <c r="BK158" s="197">
        <v>30</v>
      </c>
      <c r="BL158" s="208">
        <f t="shared" si="169"/>
        <v>167</v>
      </c>
      <c r="BM158" s="197">
        <v>38</v>
      </c>
      <c r="BN158" s="197">
        <v>21</v>
      </c>
      <c r="BO158" s="197">
        <v>26</v>
      </c>
      <c r="BP158" s="197">
        <v>43</v>
      </c>
      <c r="BQ158" s="197">
        <v>39</v>
      </c>
      <c r="BR158" s="208">
        <f t="shared" si="170"/>
        <v>149</v>
      </c>
      <c r="BS158" s="197">
        <v>29</v>
      </c>
      <c r="BT158" s="197">
        <v>31</v>
      </c>
      <c r="BU158" s="197">
        <v>28</v>
      </c>
      <c r="BV158" s="197">
        <v>34</v>
      </c>
      <c r="BW158" s="197">
        <v>27</v>
      </c>
      <c r="BX158" s="208">
        <f t="shared" si="171"/>
        <v>193</v>
      </c>
      <c r="BY158" s="197">
        <v>38</v>
      </c>
      <c r="BZ158" s="197">
        <v>40</v>
      </c>
      <c r="CA158" s="197">
        <v>41</v>
      </c>
      <c r="CB158" s="197">
        <v>39</v>
      </c>
      <c r="CC158" s="197">
        <v>35</v>
      </c>
      <c r="CD158" s="208">
        <f t="shared" si="172"/>
        <v>180</v>
      </c>
      <c r="CE158" s="197">
        <v>45</v>
      </c>
      <c r="CF158" s="197">
        <v>25</v>
      </c>
      <c r="CG158" s="197">
        <v>36</v>
      </c>
      <c r="CH158" s="197">
        <v>33</v>
      </c>
      <c r="CI158" s="197">
        <v>41</v>
      </c>
      <c r="CJ158" s="208">
        <f t="shared" si="173"/>
        <v>133</v>
      </c>
      <c r="CK158" s="197">
        <v>34</v>
      </c>
      <c r="CL158" s="197">
        <v>22</v>
      </c>
      <c r="CM158" s="197">
        <v>26</v>
      </c>
      <c r="CN158" s="197">
        <v>24</v>
      </c>
      <c r="CO158" s="197">
        <v>27</v>
      </c>
      <c r="CP158" s="208">
        <f t="shared" si="174"/>
        <v>118</v>
      </c>
      <c r="CQ158" s="197">
        <v>30</v>
      </c>
      <c r="CR158" s="197">
        <v>33</v>
      </c>
      <c r="CS158" s="197">
        <v>19</v>
      </c>
      <c r="CT158" s="197">
        <v>22</v>
      </c>
      <c r="CU158" s="197">
        <v>14</v>
      </c>
      <c r="CV158" s="208">
        <f t="shared" si="175"/>
        <v>77</v>
      </c>
      <c r="CW158" s="197">
        <v>21</v>
      </c>
      <c r="CX158" s="197">
        <v>19</v>
      </c>
      <c r="CY158" s="197">
        <v>10</v>
      </c>
      <c r="CZ158" s="197">
        <v>15</v>
      </c>
      <c r="DA158" s="197">
        <v>12</v>
      </c>
      <c r="DB158" s="208">
        <f t="shared" si="176"/>
        <v>25</v>
      </c>
      <c r="DC158" s="197">
        <v>9</v>
      </c>
      <c r="DD158" s="197">
        <v>7</v>
      </c>
      <c r="DE158" s="197">
        <v>3</v>
      </c>
      <c r="DF158" s="197">
        <v>4</v>
      </c>
      <c r="DG158" s="197">
        <v>2</v>
      </c>
      <c r="DH158" s="208">
        <f t="shared" si="177"/>
        <v>8</v>
      </c>
      <c r="DI158" s="197">
        <v>2</v>
      </c>
      <c r="DJ158" s="197">
        <v>0</v>
      </c>
      <c r="DK158" s="197">
        <v>2</v>
      </c>
      <c r="DL158" s="197">
        <v>3</v>
      </c>
      <c r="DM158" s="197">
        <v>1</v>
      </c>
      <c r="DN158" s="208">
        <f t="shared" si="178"/>
        <v>1</v>
      </c>
      <c r="DO158" s="197">
        <v>0</v>
      </c>
      <c r="DP158" s="197">
        <v>0</v>
      </c>
      <c r="DQ158" s="197">
        <v>1</v>
      </c>
      <c r="DR158" s="197">
        <v>0</v>
      </c>
      <c r="DS158" s="197">
        <v>0</v>
      </c>
      <c r="DT158" s="382">
        <v>0</v>
      </c>
    </row>
    <row r="159" spans="1:124" ht="16.2" customHeight="1" x14ac:dyDescent="0.2">
      <c r="A159" s="561"/>
      <c r="B159" s="381" t="s">
        <v>19</v>
      </c>
      <c r="C159" s="379">
        <f>SUM(D159,J159,P159,V159,AB159,AH159,AN159,AT159,AZ159,BF159,BL159,BR159,BX159,CD159,CJ159,CP159,CV159,DB159,DH159,DN159,DT159)</f>
        <v>1855</v>
      </c>
      <c r="D159" s="208">
        <f t="shared" si="159"/>
        <v>26</v>
      </c>
      <c r="E159" s="197">
        <v>6</v>
      </c>
      <c r="F159" s="197">
        <v>4</v>
      </c>
      <c r="G159" s="197">
        <v>2</v>
      </c>
      <c r="H159" s="197">
        <v>7</v>
      </c>
      <c r="I159" s="197">
        <v>7</v>
      </c>
      <c r="J159" s="208">
        <f t="shared" si="160"/>
        <v>39</v>
      </c>
      <c r="K159" s="197">
        <v>6</v>
      </c>
      <c r="L159" s="197">
        <v>7</v>
      </c>
      <c r="M159" s="197">
        <v>8</v>
      </c>
      <c r="N159" s="197">
        <v>3</v>
      </c>
      <c r="O159" s="197">
        <v>15</v>
      </c>
      <c r="P159" s="208">
        <f t="shared" si="161"/>
        <v>55</v>
      </c>
      <c r="Q159" s="197">
        <v>14</v>
      </c>
      <c r="R159" s="197">
        <v>13</v>
      </c>
      <c r="S159" s="197">
        <v>10</v>
      </c>
      <c r="T159" s="197">
        <v>8</v>
      </c>
      <c r="U159" s="197">
        <v>10</v>
      </c>
      <c r="V159" s="208">
        <f t="shared" si="162"/>
        <v>59</v>
      </c>
      <c r="W159" s="197">
        <v>14</v>
      </c>
      <c r="X159" s="197">
        <v>13</v>
      </c>
      <c r="Y159" s="197">
        <v>13</v>
      </c>
      <c r="Z159" s="197">
        <v>8</v>
      </c>
      <c r="AA159" s="197">
        <v>11</v>
      </c>
      <c r="AB159" s="208">
        <f t="shared" si="163"/>
        <v>60</v>
      </c>
      <c r="AC159" s="197">
        <v>7</v>
      </c>
      <c r="AD159" s="197">
        <v>9</v>
      </c>
      <c r="AE159" s="197">
        <v>12</v>
      </c>
      <c r="AF159" s="197">
        <v>18</v>
      </c>
      <c r="AG159" s="197">
        <v>14</v>
      </c>
      <c r="AH159" s="208">
        <f t="shared" si="164"/>
        <v>81</v>
      </c>
      <c r="AI159" s="197">
        <v>16</v>
      </c>
      <c r="AJ159" s="197">
        <v>18</v>
      </c>
      <c r="AK159" s="197">
        <v>21</v>
      </c>
      <c r="AL159" s="197">
        <v>14</v>
      </c>
      <c r="AM159" s="197">
        <v>12</v>
      </c>
      <c r="AN159" s="208">
        <f t="shared" si="165"/>
        <v>61</v>
      </c>
      <c r="AO159" s="197">
        <v>17</v>
      </c>
      <c r="AP159" s="197">
        <v>13</v>
      </c>
      <c r="AQ159" s="197">
        <v>12</v>
      </c>
      <c r="AR159" s="197">
        <v>5</v>
      </c>
      <c r="AS159" s="197">
        <v>14</v>
      </c>
      <c r="AT159" s="208">
        <f t="shared" si="166"/>
        <v>71</v>
      </c>
      <c r="AU159" s="197">
        <v>15</v>
      </c>
      <c r="AV159" s="197">
        <v>12</v>
      </c>
      <c r="AW159" s="197">
        <v>14</v>
      </c>
      <c r="AX159" s="197">
        <v>12</v>
      </c>
      <c r="AY159" s="197">
        <v>18</v>
      </c>
      <c r="AZ159" s="208">
        <f t="shared" si="167"/>
        <v>92</v>
      </c>
      <c r="BA159" s="197">
        <v>15</v>
      </c>
      <c r="BB159" s="197">
        <v>16</v>
      </c>
      <c r="BC159" s="197">
        <v>20</v>
      </c>
      <c r="BD159" s="197">
        <v>26</v>
      </c>
      <c r="BE159" s="197">
        <v>15</v>
      </c>
      <c r="BF159" s="208">
        <f t="shared" si="168"/>
        <v>105</v>
      </c>
      <c r="BG159" s="197">
        <v>20</v>
      </c>
      <c r="BH159" s="197">
        <v>15</v>
      </c>
      <c r="BI159" s="197">
        <v>16</v>
      </c>
      <c r="BJ159" s="197">
        <v>28</v>
      </c>
      <c r="BK159" s="197">
        <v>26</v>
      </c>
      <c r="BL159" s="208">
        <f t="shared" si="169"/>
        <v>145</v>
      </c>
      <c r="BM159" s="197">
        <v>24</v>
      </c>
      <c r="BN159" s="197">
        <v>28</v>
      </c>
      <c r="BO159" s="197">
        <v>25</v>
      </c>
      <c r="BP159" s="197">
        <v>32</v>
      </c>
      <c r="BQ159" s="197">
        <v>36</v>
      </c>
      <c r="BR159" s="208">
        <f t="shared" si="170"/>
        <v>144</v>
      </c>
      <c r="BS159" s="197">
        <v>25</v>
      </c>
      <c r="BT159" s="197">
        <v>29</v>
      </c>
      <c r="BU159" s="197">
        <v>27</v>
      </c>
      <c r="BV159" s="197">
        <v>37</v>
      </c>
      <c r="BW159" s="197">
        <v>26</v>
      </c>
      <c r="BX159" s="208">
        <f t="shared" si="171"/>
        <v>192</v>
      </c>
      <c r="BY159" s="197">
        <v>27</v>
      </c>
      <c r="BZ159" s="197">
        <v>41</v>
      </c>
      <c r="CA159" s="197">
        <v>48</v>
      </c>
      <c r="CB159" s="197">
        <v>36</v>
      </c>
      <c r="CC159" s="197">
        <v>40</v>
      </c>
      <c r="CD159" s="208">
        <f t="shared" si="172"/>
        <v>195</v>
      </c>
      <c r="CE159" s="197">
        <v>45</v>
      </c>
      <c r="CF159" s="197">
        <v>38</v>
      </c>
      <c r="CG159" s="197">
        <v>42</v>
      </c>
      <c r="CH159" s="197">
        <v>33</v>
      </c>
      <c r="CI159" s="197">
        <v>37</v>
      </c>
      <c r="CJ159" s="208">
        <f t="shared" si="173"/>
        <v>193</v>
      </c>
      <c r="CK159" s="197">
        <v>43</v>
      </c>
      <c r="CL159" s="197">
        <v>30</v>
      </c>
      <c r="CM159" s="197">
        <v>42</v>
      </c>
      <c r="CN159" s="197">
        <v>43</v>
      </c>
      <c r="CO159" s="197">
        <v>35</v>
      </c>
      <c r="CP159" s="208">
        <f t="shared" si="174"/>
        <v>126</v>
      </c>
      <c r="CQ159" s="197">
        <v>27</v>
      </c>
      <c r="CR159" s="197">
        <v>22</v>
      </c>
      <c r="CS159" s="197">
        <v>24</v>
      </c>
      <c r="CT159" s="197">
        <v>26</v>
      </c>
      <c r="CU159" s="197">
        <v>27</v>
      </c>
      <c r="CV159" s="208">
        <f t="shared" si="175"/>
        <v>108</v>
      </c>
      <c r="CW159" s="197">
        <v>29</v>
      </c>
      <c r="CX159" s="197">
        <v>20</v>
      </c>
      <c r="CY159" s="197">
        <v>19</v>
      </c>
      <c r="CZ159" s="197">
        <v>25</v>
      </c>
      <c r="DA159" s="197">
        <v>15</v>
      </c>
      <c r="DB159" s="208">
        <f t="shared" si="176"/>
        <v>76</v>
      </c>
      <c r="DC159" s="197">
        <v>25</v>
      </c>
      <c r="DD159" s="197">
        <v>15</v>
      </c>
      <c r="DE159" s="197">
        <v>13</v>
      </c>
      <c r="DF159" s="197">
        <v>13</v>
      </c>
      <c r="DG159" s="197">
        <v>10</v>
      </c>
      <c r="DH159" s="208">
        <f t="shared" si="177"/>
        <v>25</v>
      </c>
      <c r="DI159" s="197">
        <v>5</v>
      </c>
      <c r="DJ159" s="197">
        <v>9</v>
      </c>
      <c r="DK159" s="197">
        <v>4</v>
      </c>
      <c r="DL159" s="197">
        <v>5</v>
      </c>
      <c r="DM159" s="197">
        <v>2</v>
      </c>
      <c r="DN159" s="208">
        <f t="shared" si="178"/>
        <v>2</v>
      </c>
      <c r="DO159" s="197">
        <v>1</v>
      </c>
      <c r="DP159" s="197">
        <v>1</v>
      </c>
      <c r="DQ159" s="197">
        <v>0</v>
      </c>
      <c r="DR159" s="197">
        <v>0</v>
      </c>
      <c r="DS159" s="197">
        <v>0</v>
      </c>
      <c r="DT159" s="382">
        <v>0</v>
      </c>
    </row>
    <row r="160" spans="1:124" ht="16.2" customHeight="1" x14ac:dyDescent="0.2">
      <c r="A160" s="561" t="s">
        <v>110</v>
      </c>
      <c r="B160" s="378" t="s">
        <v>17</v>
      </c>
      <c r="C160" s="379">
        <f t="shared" ref="C160:U160" si="185">SUM(C161:C162)</f>
        <v>10928</v>
      </c>
      <c r="D160" s="208">
        <f t="shared" si="185"/>
        <v>345</v>
      </c>
      <c r="E160" s="208">
        <f t="shared" si="185"/>
        <v>49</v>
      </c>
      <c r="F160" s="208">
        <f t="shared" si="185"/>
        <v>52</v>
      </c>
      <c r="G160" s="208">
        <f t="shared" si="185"/>
        <v>83</v>
      </c>
      <c r="H160" s="208">
        <f t="shared" si="185"/>
        <v>83</v>
      </c>
      <c r="I160" s="208">
        <f t="shared" si="185"/>
        <v>78</v>
      </c>
      <c r="J160" s="208">
        <f t="shared" si="185"/>
        <v>473</v>
      </c>
      <c r="K160" s="208">
        <f t="shared" si="185"/>
        <v>91</v>
      </c>
      <c r="L160" s="208">
        <f t="shared" si="185"/>
        <v>88</v>
      </c>
      <c r="M160" s="208">
        <f t="shared" si="185"/>
        <v>98</v>
      </c>
      <c r="N160" s="208">
        <f t="shared" si="185"/>
        <v>95</v>
      </c>
      <c r="O160" s="208">
        <f t="shared" si="185"/>
        <v>101</v>
      </c>
      <c r="P160" s="208">
        <f t="shared" si="185"/>
        <v>473</v>
      </c>
      <c r="Q160" s="208">
        <f t="shared" si="185"/>
        <v>97</v>
      </c>
      <c r="R160" s="208">
        <f t="shared" si="185"/>
        <v>92</v>
      </c>
      <c r="S160" s="208">
        <f t="shared" si="185"/>
        <v>89</v>
      </c>
      <c r="T160" s="208">
        <f t="shared" si="185"/>
        <v>88</v>
      </c>
      <c r="U160" s="208">
        <f t="shared" si="185"/>
        <v>107</v>
      </c>
      <c r="V160" s="208">
        <f>SUM(V161:V162)</f>
        <v>514</v>
      </c>
      <c r="W160" s="208">
        <f t="shared" ref="W160:CH160" si="186">SUM(W161:W162)</f>
        <v>115</v>
      </c>
      <c r="X160" s="208">
        <f t="shared" si="186"/>
        <v>97</v>
      </c>
      <c r="Y160" s="208">
        <f t="shared" si="186"/>
        <v>85</v>
      </c>
      <c r="Z160" s="208">
        <f t="shared" si="186"/>
        <v>115</v>
      </c>
      <c r="AA160" s="208">
        <f t="shared" si="186"/>
        <v>102</v>
      </c>
      <c r="AB160" s="208">
        <f t="shared" si="186"/>
        <v>507</v>
      </c>
      <c r="AC160" s="208">
        <f t="shared" si="186"/>
        <v>100</v>
      </c>
      <c r="AD160" s="208">
        <f t="shared" si="186"/>
        <v>97</v>
      </c>
      <c r="AE160" s="208">
        <f t="shared" si="186"/>
        <v>110</v>
      </c>
      <c r="AF160" s="208">
        <f t="shared" si="186"/>
        <v>108</v>
      </c>
      <c r="AG160" s="208">
        <f t="shared" si="186"/>
        <v>92</v>
      </c>
      <c r="AH160" s="208">
        <f t="shared" si="186"/>
        <v>539</v>
      </c>
      <c r="AI160" s="208">
        <f t="shared" si="186"/>
        <v>117</v>
      </c>
      <c r="AJ160" s="208">
        <f t="shared" si="186"/>
        <v>89</v>
      </c>
      <c r="AK160" s="208">
        <f t="shared" si="186"/>
        <v>116</v>
      </c>
      <c r="AL160" s="208">
        <f t="shared" si="186"/>
        <v>111</v>
      </c>
      <c r="AM160" s="208">
        <f t="shared" si="186"/>
        <v>106</v>
      </c>
      <c r="AN160" s="208">
        <f t="shared" si="186"/>
        <v>543</v>
      </c>
      <c r="AO160" s="208">
        <f t="shared" si="186"/>
        <v>109</v>
      </c>
      <c r="AP160" s="208">
        <f t="shared" si="186"/>
        <v>90</v>
      </c>
      <c r="AQ160" s="208">
        <f t="shared" si="186"/>
        <v>116</v>
      </c>
      <c r="AR160" s="208">
        <f t="shared" si="186"/>
        <v>105</v>
      </c>
      <c r="AS160" s="208">
        <f t="shared" si="186"/>
        <v>123</v>
      </c>
      <c r="AT160" s="208">
        <f t="shared" si="186"/>
        <v>712</v>
      </c>
      <c r="AU160" s="208">
        <f t="shared" si="186"/>
        <v>135</v>
      </c>
      <c r="AV160" s="208">
        <f t="shared" si="186"/>
        <v>135</v>
      </c>
      <c r="AW160" s="208">
        <f t="shared" si="186"/>
        <v>131</v>
      </c>
      <c r="AX160" s="208">
        <f t="shared" si="186"/>
        <v>141</v>
      </c>
      <c r="AY160" s="208">
        <f t="shared" si="186"/>
        <v>170</v>
      </c>
      <c r="AZ160" s="208">
        <f t="shared" si="186"/>
        <v>834</v>
      </c>
      <c r="BA160" s="208">
        <f t="shared" si="186"/>
        <v>188</v>
      </c>
      <c r="BB160" s="208">
        <f t="shared" si="186"/>
        <v>165</v>
      </c>
      <c r="BC160" s="208">
        <f t="shared" si="186"/>
        <v>186</v>
      </c>
      <c r="BD160" s="208">
        <f t="shared" si="186"/>
        <v>168</v>
      </c>
      <c r="BE160" s="208">
        <f t="shared" si="186"/>
        <v>127</v>
      </c>
      <c r="BF160" s="208">
        <f t="shared" si="186"/>
        <v>872</v>
      </c>
      <c r="BG160" s="208">
        <f t="shared" si="186"/>
        <v>163</v>
      </c>
      <c r="BH160" s="208">
        <f t="shared" si="186"/>
        <v>173</v>
      </c>
      <c r="BI160" s="208">
        <f t="shared" si="186"/>
        <v>167</v>
      </c>
      <c r="BJ160" s="208">
        <f t="shared" si="186"/>
        <v>191</v>
      </c>
      <c r="BK160" s="208">
        <f t="shared" si="186"/>
        <v>178</v>
      </c>
      <c r="BL160" s="208">
        <f t="shared" si="186"/>
        <v>919</v>
      </c>
      <c r="BM160" s="208">
        <f t="shared" si="186"/>
        <v>172</v>
      </c>
      <c r="BN160" s="208">
        <f t="shared" si="186"/>
        <v>195</v>
      </c>
      <c r="BO160" s="208">
        <f t="shared" si="186"/>
        <v>189</v>
      </c>
      <c r="BP160" s="208">
        <f t="shared" si="186"/>
        <v>177</v>
      </c>
      <c r="BQ160" s="208">
        <f t="shared" si="186"/>
        <v>186</v>
      </c>
      <c r="BR160" s="208">
        <f t="shared" si="186"/>
        <v>876</v>
      </c>
      <c r="BS160" s="208">
        <f t="shared" si="186"/>
        <v>179</v>
      </c>
      <c r="BT160" s="208">
        <f t="shared" si="186"/>
        <v>202</v>
      </c>
      <c r="BU160" s="208">
        <f t="shared" si="186"/>
        <v>159</v>
      </c>
      <c r="BV160" s="208">
        <f t="shared" si="186"/>
        <v>167</v>
      </c>
      <c r="BW160" s="208">
        <f t="shared" si="186"/>
        <v>169</v>
      </c>
      <c r="BX160" s="208">
        <f t="shared" si="186"/>
        <v>1010</v>
      </c>
      <c r="BY160" s="208">
        <f t="shared" si="186"/>
        <v>202</v>
      </c>
      <c r="BZ160" s="208">
        <f t="shared" si="186"/>
        <v>227</v>
      </c>
      <c r="CA160" s="208">
        <f t="shared" si="186"/>
        <v>239</v>
      </c>
      <c r="CB160" s="208">
        <f t="shared" si="186"/>
        <v>172</v>
      </c>
      <c r="CC160" s="208">
        <f t="shared" si="186"/>
        <v>170</v>
      </c>
      <c r="CD160" s="208">
        <f t="shared" si="186"/>
        <v>849</v>
      </c>
      <c r="CE160" s="208">
        <f t="shared" si="186"/>
        <v>194</v>
      </c>
      <c r="CF160" s="208">
        <f t="shared" si="186"/>
        <v>190</v>
      </c>
      <c r="CG160" s="208">
        <f t="shared" si="186"/>
        <v>169</v>
      </c>
      <c r="CH160" s="208">
        <f t="shared" si="186"/>
        <v>170</v>
      </c>
      <c r="CI160" s="208">
        <f t="shared" ref="CI160:DT160" si="187">SUM(CI161:CI162)</f>
        <v>126</v>
      </c>
      <c r="CJ160" s="208">
        <f t="shared" si="187"/>
        <v>576</v>
      </c>
      <c r="CK160" s="208">
        <f t="shared" si="187"/>
        <v>146</v>
      </c>
      <c r="CL160" s="208">
        <f t="shared" si="187"/>
        <v>109</v>
      </c>
      <c r="CM160" s="208">
        <f t="shared" si="187"/>
        <v>103</v>
      </c>
      <c r="CN160" s="208">
        <f t="shared" si="187"/>
        <v>98</v>
      </c>
      <c r="CO160" s="208">
        <f t="shared" si="187"/>
        <v>120</v>
      </c>
      <c r="CP160" s="208">
        <f t="shared" si="187"/>
        <v>405</v>
      </c>
      <c r="CQ160" s="208">
        <f t="shared" si="187"/>
        <v>102</v>
      </c>
      <c r="CR160" s="208">
        <f t="shared" si="187"/>
        <v>87</v>
      </c>
      <c r="CS160" s="208">
        <f t="shared" si="187"/>
        <v>64</v>
      </c>
      <c r="CT160" s="208">
        <f t="shared" si="187"/>
        <v>72</v>
      </c>
      <c r="CU160" s="208">
        <f t="shared" si="187"/>
        <v>80</v>
      </c>
      <c r="CV160" s="208">
        <f t="shared" si="187"/>
        <v>279</v>
      </c>
      <c r="CW160" s="208">
        <f t="shared" si="187"/>
        <v>75</v>
      </c>
      <c r="CX160" s="208">
        <f t="shared" si="187"/>
        <v>59</v>
      </c>
      <c r="CY160" s="208">
        <f t="shared" si="187"/>
        <v>57</v>
      </c>
      <c r="CZ160" s="208">
        <f t="shared" si="187"/>
        <v>42</v>
      </c>
      <c r="DA160" s="208">
        <f t="shared" si="187"/>
        <v>46</v>
      </c>
      <c r="DB160" s="208">
        <f t="shared" si="187"/>
        <v>151</v>
      </c>
      <c r="DC160" s="208">
        <f t="shared" si="187"/>
        <v>37</v>
      </c>
      <c r="DD160" s="208">
        <f t="shared" si="187"/>
        <v>40</v>
      </c>
      <c r="DE160" s="208">
        <f t="shared" si="187"/>
        <v>26</v>
      </c>
      <c r="DF160" s="208">
        <f t="shared" si="187"/>
        <v>26</v>
      </c>
      <c r="DG160" s="208">
        <f t="shared" si="187"/>
        <v>22</v>
      </c>
      <c r="DH160" s="208">
        <f t="shared" si="187"/>
        <v>44</v>
      </c>
      <c r="DI160" s="208">
        <f t="shared" si="187"/>
        <v>16</v>
      </c>
      <c r="DJ160" s="208">
        <f t="shared" si="187"/>
        <v>7</v>
      </c>
      <c r="DK160" s="208">
        <f t="shared" si="187"/>
        <v>10</v>
      </c>
      <c r="DL160" s="208">
        <f t="shared" si="187"/>
        <v>5</v>
      </c>
      <c r="DM160" s="208">
        <f t="shared" si="187"/>
        <v>6</v>
      </c>
      <c r="DN160" s="208">
        <f t="shared" si="187"/>
        <v>7</v>
      </c>
      <c r="DO160" s="208">
        <f t="shared" si="187"/>
        <v>2</v>
      </c>
      <c r="DP160" s="208">
        <f t="shared" si="187"/>
        <v>2</v>
      </c>
      <c r="DQ160" s="208">
        <f t="shared" si="187"/>
        <v>3</v>
      </c>
      <c r="DR160" s="208">
        <f t="shared" si="187"/>
        <v>0</v>
      </c>
      <c r="DS160" s="208">
        <f t="shared" si="187"/>
        <v>0</v>
      </c>
      <c r="DT160" s="380">
        <f t="shared" si="187"/>
        <v>0</v>
      </c>
    </row>
    <row r="161" spans="1:124" ht="16.2" customHeight="1" x14ac:dyDescent="0.2">
      <c r="A161" s="561"/>
      <c r="B161" s="381" t="s">
        <v>18</v>
      </c>
      <c r="C161" s="379">
        <f>SUM(D161,J161,P161,V161,AB161,AH161,AN161,AT161,AZ161,BF161,BL161,BR161,BX161,CD161,CJ161,CP161,CV161,DB161,DH161,DN161,DT161)</f>
        <v>5524</v>
      </c>
      <c r="D161" s="208">
        <f t="shared" si="159"/>
        <v>178</v>
      </c>
      <c r="E161" s="197">
        <v>21</v>
      </c>
      <c r="F161" s="197">
        <v>25</v>
      </c>
      <c r="G161" s="197">
        <v>44</v>
      </c>
      <c r="H161" s="197">
        <v>46</v>
      </c>
      <c r="I161" s="197">
        <v>42</v>
      </c>
      <c r="J161" s="208">
        <f t="shared" si="160"/>
        <v>262</v>
      </c>
      <c r="K161" s="197">
        <v>47</v>
      </c>
      <c r="L161" s="197">
        <v>52</v>
      </c>
      <c r="M161" s="197">
        <v>54</v>
      </c>
      <c r="N161" s="197">
        <v>46</v>
      </c>
      <c r="O161" s="197">
        <v>63</v>
      </c>
      <c r="P161" s="208">
        <f t="shared" si="161"/>
        <v>246</v>
      </c>
      <c r="Q161" s="197">
        <v>54</v>
      </c>
      <c r="R161" s="197">
        <v>47</v>
      </c>
      <c r="S161" s="197">
        <v>40</v>
      </c>
      <c r="T161" s="197">
        <v>46</v>
      </c>
      <c r="U161" s="197">
        <v>59</v>
      </c>
      <c r="V161" s="208">
        <f t="shared" si="162"/>
        <v>287</v>
      </c>
      <c r="W161" s="197">
        <v>60</v>
      </c>
      <c r="X161" s="197">
        <v>55</v>
      </c>
      <c r="Y161" s="197">
        <v>50</v>
      </c>
      <c r="Z161" s="197">
        <v>62</v>
      </c>
      <c r="AA161" s="197">
        <v>60</v>
      </c>
      <c r="AB161" s="208">
        <f t="shared" si="163"/>
        <v>289</v>
      </c>
      <c r="AC161" s="197">
        <v>57</v>
      </c>
      <c r="AD161" s="197">
        <v>54</v>
      </c>
      <c r="AE161" s="197">
        <v>61</v>
      </c>
      <c r="AF161" s="197">
        <v>65</v>
      </c>
      <c r="AG161" s="197">
        <v>52</v>
      </c>
      <c r="AH161" s="208">
        <f t="shared" si="164"/>
        <v>316</v>
      </c>
      <c r="AI161" s="197">
        <v>62</v>
      </c>
      <c r="AJ161" s="197">
        <v>58</v>
      </c>
      <c r="AK161" s="197">
        <v>71</v>
      </c>
      <c r="AL161" s="197">
        <v>67</v>
      </c>
      <c r="AM161" s="197">
        <v>58</v>
      </c>
      <c r="AN161" s="208">
        <f t="shared" si="165"/>
        <v>274</v>
      </c>
      <c r="AO161" s="197">
        <v>51</v>
      </c>
      <c r="AP161" s="197">
        <v>41</v>
      </c>
      <c r="AQ161" s="197">
        <v>66</v>
      </c>
      <c r="AR161" s="197">
        <v>57</v>
      </c>
      <c r="AS161" s="197">
        <v>59</v>
      </c>
      <c r="AT161" s="208">
        <f t="shared" si="166"/>
        <v>394</v>
      </c>
      <c r="AU161" s="197">
        <v>79</v>
      </c>
      <c r="AV161" s="197">
        <v>74</v>
      </c>
      <c r="AW161" s="197">
        <v>75</v>
      </c>
      <c r="AX161" s="197">
        <v>82</v>
      </c>
      <c r="AY161" s="197">
        <v>84</v>
      </c>
      <c r="AZ161" s="208">
        <f t="shared" si="167"/>
        <v>429</v>
      </c>
      <c r="BA161" s="197">
        <v>102</v>
      </c>
      <c r="BB161" s="197">
        <v>85</v>
      </c>
      <c r="BC161" s="197">
        <v>91</v>
      </c>
      <c r="BD161" s="197">
        <v>82</v>
      </c>
      <c r="BE161" s="197">
        <v>69</v>
      </c>
      <c r="BF161" s="208">
        <f t="shared" si="168"/>
        <v>438</v>
      </c>
      <c r="BG161" s="197">
        <v>82</v>
      </c>
      <c r="BH161" s="197">
        <v>82</v>
      </c>
      <c r="BI161" s="197">
        <v>79</v>
      </c>
      <c r="BJ161" s="197">
        <v>97</v>
      </c>
      <c r="BK161" s="197">
        <v>98</v>
      </c>
      <c r="BL161" s="208">
        <f t="shared" si="169"/>
        <v>475</v>
      </c>
      <c r="BM161" s="197">
        <v>87</v>
      </c>
      <c r="BN161" s="197">
        <v>93</v>
      </c>
      <c r="BO161" s="197">
        <v>98</v>
      </c>
      <c r="BP161" s="197">
        <v>106</v>
      </c>
      <c r="BQ161" s="197">
        <v>91</v>
      </c>
      <c r="BR161" s="208">
        <f t="shared" si="170"/>
        <v>426</v>
      </c>
      <c r="BS161" s="197">
        <v>98</v>
      </c>
      <c r="BT161" s="197">
        <v>96</v>
      </c>
      <c r="BU161" s="197">
        <v>65</v>
      </c>
      <c r="BV161" s="197">
        <v>77</v>
      </c>
      <c r="BW161" s="197">
        <v>90</v>
      </c>
      <c r="BX161" s="208">
        <f t="shared" si="171"/>
        <v>476</v>
      </c>
      <c r="BY161" s="197">
        <v>96</v>
      </c>
      <c r="BZ161" s="197">
        <v>112</v>
      </c>
      <c r="CA161" s="197">
        <v>107</v>
      </c>
      <c r="CB161" s="197">
        <v>72</v>
      </c>
      <c r="CC161" s="197">
        <v>89</v>
      </c>
      <c r="CD161" s="208">
        <f t="shared" si="172"/>
        <v>413</v>
      </c>
      <c r="CE161" s="197">
        <v>94</v>
      </c>
      <c r="CF161" s="197">
        <v>87</v>
      </c>
      <c r="CG161" s="197">
        <v>70</v>
      </c>
      <c r="CH161" s="197">
        <v>92</v>
      </c>
      <c r="CI161" s="197">
        <v>70</v>
      </c>
      <c r="CJ161" s="208">
        <f t="shared" si="173"/>
        <v>282</v>
      </c>
      <c r="CK161" s="197">
        <v>64</v>
      </c>
      <c r="CL161" s="197">
        <v>51</v>
      </c>
      <c r="CM161" s="197">
        <v>51</v>
      </c>
      <c r="CN161" s="197">
        <v>50</v>
      </c>
      <c r="CO161" s="197">
        <v>66</v>
      </c>
      <c r="CP161" s="208">
        <f t="shared" si="174"/>
        <v>171</v>
      </c>
      <c r="CQ161" s="197">
        <v>40</v>
      </c>
      <c r="CR161" s="197">
        <v>34</v>
      </c>
      <c r="CS161" s="197">
        <v>27</v>
      </c>
      <c r="CT161" s="197">
        <v>38</v>
      </c>
      <c r="CU161" s="197">
        <v>32</v>
      </c>
      <c r="CV161" s="208">
        <f t="shared" si="175"/>
        <v>108</v>
      </c>
      <c r="CW161" s="197">
        <v>32</v>
      </c>
      <c r="CX161" s="197">
        <v>21</v>
      </c>
      <c r="CY161" s="197">
        <v>25</v>
      </c>
      <c r="CZ161" s="197">
        <v>17</v>
      </c>
      <c r="DA161" s="197">
        <v>13</v>
      </c>
      <c r="DB161" s="208">
        <f t="shared" si="176"/>
        <v>47</v>
      </c>
      <c r="DC161" s="197">
        <v>9</v>
      </c>
      <c r="DD161" s="197">
        <v>14</v>
      </c>
      <c r="DE161" s="197">
        <v>7</v>
      </c>
      <c r="DF161" s="197">
        <v>10</v>
      </c>
      <c r="DG161" s="197">
        <v>7</v>
      </c>
      <c r="DH161" s="208">
        <f t="shared" si="177"/>
        <v>12</v>
      </c>
      <c r="DI161" s="197">
        <v>3</v>
      </c>
      <c r="DJ161" s="197">
        <v>2</v>
      </c>
      <c r="DK161" s="197">
        <v>2</v>
      </c>
      <c r="DL161" s="197">
        <v>2</v>
      </c>
      <c r="DM161" s="197">
        <v>3</v>
      </c>
      <c r="DN161" s="208">
        <f t="shared" si="178"/>
        <v>1</v>
      </c>
      <c r="DO161" s="197">
        <v>0</v>
      </c>
      <c r="DP161" s="197">
        <v>1</v>
      </c>
      <c r="DQ161" s="197">
        <v>0</v>
      </c>
      <c r="DR161" s="197">
        <v>0</v>
      </c>
      <c r="DS161" s="197">
        <v>0</v>
      </c>
      <c r="DT161" s="382">
        <v>0</v>
      </c>
    </row>
    <row r="162" spans="1:124" ht="16.2" customHeight="1" x14ac:dyDescent="0.2">
      <c r="A162" s="561"/>
      <c r="B162" s="381" t="s">
        <v>19</v>
      </c>
      <c r="C162" s="379">
        <f>SUM(D162,J162,P162,V162,AB162,AH162,AN162,AT162,AZ162,BF162,BL162,BR162,BX162,CD162,CJ162,CP162,CV162,DB162,DH162,DN162,DT162)</f>
        <v>5404</v>
      </c>
      <c r="D162" s="208">
        <f t="shared" si="159"/>
        <v>167</v>
      </c>
      <c r="E162" s="197">
        <v>28</v>
      </c>
      <c r="F162" s="197">
        <v>27</v>
      </c>
      <c r="G162" s="197">
        <v>39</v>
      </c>
      <c r="H162" s="197">
        <v>37</v>
      </c>
      <c r="I162" s="197">
        <v>36</v>
      </c>
      <c r="J162" s="208">
        <f t="shared" si="160"/>
        <v>211</v>
      </c>
      <c r="K162" s="197">
        <v>44</v>
      </c>
      <c r="L162" s="197">
        <v>36</v>
      </c>
      <c r="M162" s="197">
        <v>44</v>
      </c>
      <c r="N162" s="197">
        <v>49</v>
      </c>
      <c r="O162" s="197">
        <v>38</v>
      </c>
      <c r="P162" s="208">
        <f t="shared" si="161"/>
        <v>227</v>
      </c>
      <c r="Q162" s="197">
        <v>43</v>
      </c>
      <c r="R162" s="197">
        <v>45</v>
      </c>
      <c r="S162" s="197">
        <v>49</v>
      </c>
      <c r="T162" s="197">
        <v>42</v>
      </c>
      <c r="U162" s="197">
        <v>48</v>
      </c>
      <c r="V162" s="208">
        <f t="shared" si="162"/>
        <v>227</v>
      </c>
      <c r="W162" s="197">
        <v>55</v>
      </c>
      <c r="X162" s="197">
        <v>42</v>
      </c>
      <c r="Y162" s="197">
        <v>35</v>
      </c>
      <c r="Z162" s="197">
        <v>53</v>
      </c>
      <c r="AA162" s="197">
        <v>42</v>
      </c>
      <c r="AB162" s="208">
        <f t="shared" si="163"/>
        <v>218</v>
      </c>
      <c r="AC162" s="197">
        <v>43</v>
      </c>
      <c r="AD162" s="197">
        <v>43</v>
      </c>
      <c r="AE162" s="197">
        <v>49</v>
      </c>
      <c r="AF162" s="197">
        <v>43</v>
      </c>
      <c r="AG162" s="197">
        <v>40</v>
      </c>
      <c r="AH162" s="208">
        <f t="shared" si="164"/>
        <v>223</v>
      </c>
      <c r="AI162" s="197">
        <v>55</v>
      </c>
      <c r="AJ162" s="197">
        <v>31</v>
      </c>
      <c r="AK162" s="197">
        <v>45</v>
      </c>
      <c r="AL162" s="197">
        <v>44</v>
      </c>
      <c r="AM162" s="197">
        <v>48</v>
      </c>
      <c r="AN162" s="208">
        <f t="shared" si="165"/>
        <v>269</v>
      </c>
      <c r="AO162" s="197">
        <v>58</v>
      </c>
      <c r="AP162" s="197">
        <v>49</v>
      </c>
      <c r="AQ162" s="197">
        <v>50</v>
      </c>
      <c r="AR162" s="197">
        <v>48</v>
      </c>
      <c r="AS162" s="197">
        <v>64</v>
      </c>
      <c r="AT162" s="208">
        <f t="shared" si="166"/>
        <v>318</v>
      </c>
      <c r="AU162" s="197">
        <v>56</v>
      </c>
      <c r="AV162" s="197">
        <v>61</v>
      </c>
      <c r="AW162" s="197">
        <v>56</v>
      </c>
      <c r="AX162" s="197">
        <v>59</v>
      </c>
      <c r="AY162" s="197">
        <v>86</v>
      </c>
      <c r="AZ162" s="208">
        <f t="shared" si="167"/>
        <v>405</v>
      </c>
      <c r="BA162" s="197">
        <v>86</v>
      </c>
      <c r="BB162" s="197">
        <v>80</v>
      </c>
      <c r="BC162" s="197">
        <v>95</v>
      </c>
      <c r="BD162" s="197">
        <v>86</v>
      </c>
      <c r="BE162" s="197">
        <v>58</v>
      </c>
      <c r="BF162" s="208">
        <f t="shared" si="168"/>
        <v>434</v>
      </c>
      <c r="BG162" s="197">
        <v>81</v>
      </c>
      <c r="BH162" s="197">
        <v>91</v>
      </c>
      <c r="BI162" s="197">
        <v>88</v>
      </c>
      <c r="BJ162" s="197">
        <v>94</v>
      </c>
      <c r="BK162" s="197">
        <v>80</v>
      </c>
      <c r="BL162" s="208">
        <f t="shared" si="169"/>
        <v>444</v>
      </c>
      <c r="BM162" s="197">
        <v>85</v>
      </c>
      <c r="BN162" s="197">
        <v>102</v>
      </c>
      <c r="BO162" s="197">
        <v>91</v>
      </c>
      <c r="BP162" s="197">
        <v>71</v>
      </c>
      <c r="BQ162" s="197">
        <v>95</v>
      </c>
      <c r="BR162" s="208">
        <f t="shared" si="170"/>
        <v>450</v>
      </c>
      <c r="BS162" s="197">
        <v>81</v>
      </c>
      <c r="BT162" s="197">
        <v>106</v>
      </c>
      <c r="BU162" s="197">
        <v>94</v>
      </c>
      <c r="BV162" s="197">
        <v>90</v>
      </c>
      <c r="BW162" s="197">
        <v>79</v>
      </c>
      <c r="BX162" s="208">
        <f t="shared" si="171"/>
        <v>534</v>
      </c>
      <c r="BY162" s="197">
        <v>106</v>
      </c>
      <c r="BZ162" s="197">
        <v>115</v>
      </c>
      <c r="CA162" s="197">
        <v>132</v>
      </c>
      <c r="CB162" s="197">
        <v>100</v>
      </c>
      <c r="CC162" s="197">
        <v>81</v>
      </c>
      <c r="CD162" s="208">
        <f t="shared" si="172"/>
        <v>436</v>
      </c>
      <c r="CE162" s="197">
        <v>100</v>
      </c>
      <c r="CF162" s="197">
        <v>103</v>
      </c>
      <c r="CG162" s="197">
        <v>99</v>
      </c>
      <c r="CH162" s="197">
        <v>78</v>
      </c>
      <c r="CI162" s="197">
        <v>56</v>
      </c>
      <c r="CJ162" s="208">
        <f t="shared" si="173"/>
        <v>294</v>
      </c>
      <c r="CK162" s="197">
        <v>82</v>
      </c>
      <c r="CL162" s="197">
        <v>58</v>
      </c>
      <c r="CM162" s="197">
        <v>52</v>
      </c>
      <c r="CN162" s="197">
        <v>48</v>
      </c>
      <c r="CO162" s="197">
        <v>54</v>
      </c>
      <c r="CP162" s="208">
        <f t="shared" si="174"/>
        <v>234</v>
      </c>
      <c r="CQ162" s="197">
        <v>62</v>
      </c>
      <c r="CR162" s="197">
        <v>53</v>
      </c>
      <c r="CS162" s="197">
        <v>37</v>
      </c>
      <c r="CT162" s="197">
        <v>34</v>
      </c>
      <c r="CU162" s="197">
        <v>48</v>
      </c>
      <c r="CV162" s="208">
        <f t="shared" si="175"/>
        <v>171</v>
      </c>
      <c r="CW162" s="197">
        <v>43</v>
      </c>
      <c r="CX162" s="197">
        <v>38</v>
      </c>
      <c r="CY162" s="197">
        <v>32</v>
      </c>
      <c r="CZ162" s="197">
        <v>25</v>
      </c>
      <c r="DA162" s="197">
        <v>33</v>
      </c>
      <c r="DB162" s="208">
        <f t="shared" si="176"/>
        <v>104</v>
      </c>
      <c r="DC162" s="197">
        <v>28</v>
      </c>
      <c r="DD162" s="197">
        <v>26</v>
      </c>
      <c r="DE162" s="197">
        <v>19</v>
      </c>
      <c r="DF162" s="197">
        <v>16</v>
      </c>
      <c r="DG162" s="197">
        <v>15</v>
      </c>
      <c r="DH162" s="208">
        <f t="shared" si="177"/>
        <v>32</v>
      </c>
      <c r="DI162" s="197">
        <v>13</v>
      </c>
      <c r="DJ162" s="197">
        <v>5</v>
      </c>
      <c r="DK162" s="197">
        <v>8</v>
      </c>
      <c r="DL162" s="197">
        <v>3</v>
      </c>
      <c r="DM162" s="197">
        <v>3</v>
      </c>
      <c r="DN162" s="208">
        <f t="shared" si="178"/>
        <v>6</v>
      </c>
      <c r="DO162" s="197">
        <v>2</v>
      </c>
      <c r="DP162" s="197">
        <v>1</v>
      </c>
      <c r="DQ162" s="197">
        <v>3</v>
      </c>
      <c r="DR162" s="197">
        <v>0</v>
      </c>
      <c r="DS162" s="197">
        <v>0</v>
      </c>
      <c r="DT162" s="382">
        <v>0</v>
      </c>
    </row>
    <row r="163" spans="1:124" ht="16.2" customHeight="1" x14ac:dyDescent="0.2">
      <c r="A163" s="561" t="s">
        <v>111</v>
      </c>
      <c r="B163" s="378" t="s">
        <v>17</v>
      </c>
      <c r="C163" s="379">
        <f t="shared" ref="C163:U163" si="188">SUM(C164:C165)</f>
        <v>7301</v>
      </c>
      <c r="D163" s="208">
        <f t="shared" si="188"/>
        <v>140</v>
      </c>
      <c r="E163" s="208">
        <f t="shared" si="188"/>
        <v>16</v>
      </c>
      <c r="F163" s="208">
        <f t="shared" si="188"/>
        <v>24</v>
      </c>
      <c r="G163" s="208">
        <f t="shared" si="188"/>
        <v>27</v>
      </c>
      <c r="H163" s="208">
        <f t="shared" si="188"/>
        <v>34</v>
      </c>
      <c r="I163" s="208">
        <f t="shared" si="188"/>
        <v>39</v>
      </c>
      <c r="J163" s="208">
        <f t="shared" si="188"/>
        <v>298</v>
      </c>
      <c r="K163" s="208">
        <f t="shared" si="188"/>
        <v>46</v>
      </c>
      <c r="L163" s="208">
        <f t="shared" si="188"/>
        <v>56</v>
      </c>
      <c r="M163" s="208">
        <f t="shared" si="188"/>
        <v>71</v>
      </c>
      <c r="N163" s="208">
        <f t="shared" si="188"/>
        <v>62</v>
      </c>
      <c r="O163" s="208">
        <f t="shared" si="188"/>
        <v>63</v>
      </c>
      <c r="P163" s="208">
        <f t="shared" si="188"/>
        <v>369</v>
      </c>
      <c r="Q163" s="208">
        <f t="shared" si="188"/>
        <v>81</v>
      </c>
      <c r="R163" s="208">
        <f t="shared" si="188"/>
        <v>66</v>
      </c>
      <c r="S163" s="208">
        <f t="shared" si="188"/>
        <v>75</v>
      </c>
      <c r="T163" s="208">
        <f t="shared" si="188"/>
        <v>73</v>
      </c>
      <c r="U163" s="208">
        <f t="shared" si="188"/>
        <v>74</v>
      </c>
      <c r="V163" s="208">
        <f>SUM(V164:V165)</f>
        <v>359</v>
      </c>
      <c r="W163" s="208">
        <f t="shared" ref="W163:CH163" si="189">SUM(W164:W165)</f>
        <v>91</v>
      </c>
      <c r="X163" s="208">
        <f t="shared" si="189"/>
        <v>72</v>
      </c>
      <c r="Y163" s="208">
        <f t="shared" si="189"/>
        <v>61</v>
      </c>
      <c r="Z163" s="208">
        <f t="shared" si="189"/>
        <v>66</v>
      </c>
      <c r="AA163" s="208">
        <f t="shared" si="189"/>
        <v>69</v>
      </c>
      <c r="AB163" s="208">
        <f t="shared" si="189"/>
        <v>336</v>
      </c>
      <c r="AC163" s="208">
        <f t="shared" si="189"/>
        <v>81</v>
      </c>
      <c r="AD163" s="208">
        <f t="shared" si="189"/>
        <v>55</v>
      </c>
      <c r="AE163" s="208">
        <f t="shared" si="189"/>
        <v>72</v>
      </c>
      <c r="AF163" s="208">
        <f t="shared" si="189"/>
        <v>58</v>
      </c>
      <c r="AG163" s="208">
        <f t="shared" si="189"/>
        <v>70</v>
      </c>
      <c r="AH163" s="208">
        <f t="shared" si="189"/>
        <v>398</v>
      </c>
      <c r="AI163" s="208">
        <f t="shared" si="189"/>
        <v>83</v>
      </c>
      <c r="AJ163" s="208">
        <f t="shared" si="189"/>
        <v>82</v>
      </c>
      <c r="AK163" s="208">
        <f t="shared" si="189"/>
        <v>76</v>
      </c>
      <c r="AL163" s="208">
        <f t="shared" si="189"/>
        <v>90</v>
      </c>
      <c r="AM163" s="208">
        <f t="shared" si="189"/>
        <v>67</v>
      </c>
      <c r="AN163" s="208">
        <f t="shared" si="189"/>
        <v>349</v>
      </c>
      <c r="AO163" s="208">
        <f t="shared" si="189"/>
        <v>73</v>
      </c>
      <c r="AP163" s="208">
        <f t="shared" si="189"/>
        <v>62</v>
      </c>
      <c r="AQ163" s="208">
        <f t="shared" si="189"/>
        <v>63</v>
      </c>
      <c r="AR163" s="208">
        <f t="shared" si="189"/>
        <v>65</v>
      </c>
      <c r="AS163" s="208">
        <f t="shared" si="189"/>
        <v>86</v>
      </c>
      <c r="AT163" s="208">
        <f t="shared" si="189"/>
        <v>340</v>
      </c>
      <c r="AU163" s="208">
        <f t="shared" si="189"/>
        <v>65</v>
      </c>
      <c r="AV163" s="208">
        <f t="shared" si="189"/>
        <v>62</v>
      </c>
      <c r="AW163" s="208">
        <f t="shared" si="189"/>
        <v>68</v>
      </c>
      <c r="AX163" s="208">
        <f t="shared" si="189"/>
        <v>73</v>
      </c>
      <c r="AY163" s="208">
        <f t="shared" si="189"/>
        <v>72</v>
      </c>
      <c r="AZ163" s="208">
        <f t="shared" si="189"/>
        <v>563</v>
      </c>
      <c r="BA163" s="208">
        <f t="shared" si="189"/>
        <v>115</v>
      </c>
      <c r="BB163" s="208">
        <f t="shared" si="189"/>
        <v>104</v>
      </c>
      <c r="BC163" s="208">
        <f t="shared" si="189"/>
        <v>129</v>
      </c>
      <c r="BD163" s="208">
        <f t="shared" si="189"/>
        <v>106</v>
      </c>
      <c r="BE163" s="208">
        <f t="shared" si="189"/>
        <v>109</v>
      </c>
      <c r="BF163" s="208">
        <f t="shared" si="189"/>
        <v>615</v>
      </c>
      <c r="BG163" s="208">
        <f t="shared" si="189"/>
        <v>109</v>
      </c>
      <c r="BH163" s="208">
        <f t="shared" si="189"/>
        <v>113</v>
      </c>
      <c r="BI163" s="208">
        <f t="shared" si="189"/>
        <v>113</v>
      </c>
      <c r="BJ163" s="208">
        <f t="shared" si="189"/>
        <v>143</v>
      </c>
      <c r="BK163" s="208">
        <f t="shared" si="189"/>
        <v>137</v>
      </c>
      <c r="BL163" s="208">
        <f t="shared" si="189"/>
        <v>637</v>
      </c>
      <c r="BM163" s="208">
        <f t="shared" si="189"/>
        <v>133</v>
      </c>
      <c r="BN163" s="208">
        <f t="shared" si="189"/>
        <v>135</v>
      </c>
      <c r="BO163" s="208">
        <f t="shared" si="189"/>
        <v>114</v>
      </c>
      <c r="BP163" s="208">
        <f t="shared" si="189"/>
        <v>120</v>
      </c>
      <c r="BQ163" s="208">
        <f t="shared" si="189"/>
        <v>135</v>
      </c>
      <c r="BR163" s="208">
        <f t="shared" si="189"/>
        <v>563</v>
      </c>
      <c r="BS163" s="208">
        <f t="shared" si="189"/>
        <v>117</v>
      </c>
      <c r="BT163" s="208">
        <f t="shared" si="189"/>
        <v>100</v>
      </c>
      <c r="BU163" s="208">
        <f t="shared" si="189"/>
        <v>106</v>
      </c>
      <c r="BV163" s="208">
        <f t="shared" si="189"/>
        <v>112</v>
      </c>
      <c r="BW163" s="208">
        <f t="shared" si="189"/>
        <v>128</v>
      </c>
      <c r="BX163" s="208">
        <f t="shared" si="189"/>
        <v>666</v>
      </c>
      <c r="BY163" s="208">
        <f t="shared" si="189"/>
        <v>140</v>
      </c>
      <c r="BZ163" s="208">
        <f t="shared" si="189"/>
        <v>121</v>
      </c>
      <c r="CA163" s="208">
        <f t="shared" si="189"/>
        <v>156</v>
      </c>
      <c r="CB163" s="208">
        <f t="shared" si="189"/>
        <v>135</v>
      </c>
      <c r="CC163" s="208">
        <f t="shared" si="189"/>
        <v>114</v>
      </c>
      <c r="CD163" s="208">
        <f t="shared" si="189"/>
        <v>547</v>
      </c>
      <c r="CE163" s="208">
        <f t="shared" si="189"/>
        <v>107</v>
      </c>
      <c r="CF163" s="208">
        <f t="shared" si="189"/>
        <v>123</v>
      </c>
      <c r="CG163" s="208">
        <f t="shared" si="189"/>
        <v>130</v>
      </c>
      <c r="CH163" s="208">
        <f t="shared" si="189"/>
        <v>105</v>
      </c>
      <c r="CI163" s="208">
        <f t="shared" ref="CI163:DT163" si="190">SUM(CI164:CI165)</f>
        <v>82</v>
      </c>
      <c r="CJ163" s="208">
        <f t="shared" si="190"/>
        <v>418</v>
      </c>
      <c r="CK163" s="208">
        <f t="shared" si="190"/>
        <v>107</v>
      </c>
      <c r="CL163" s="208">
        <f t="shared" si="190"/>
        <v>73</v>
      </c>
      <c r="CM163" s="208">
        <f t="shared" si="190"/>
        <v>65</v>
      </c>
      <c r="CN163" s="208">
        <f t="shared" si="190"/>
        <v>94</v>
      </c>
      <c r="CO163" s="208">
        <f t="shared" si="190"/>
        <v>79</v>
      </c>
      <c r="CP163" s="208">
        <f t="shared" si="190"/>
        <v>283</v>
      </c>
      <c r="CQ163" s="208">
        <f t="shared" si="190"/>
        <v>84</v>
      </c>
      <c r="CR163" s="208">
        <f t="shared" si="190"/>
        <v>54</v>
      </c>
      <c r="CS163" s="208">
        <f t="shared" si="190"/>
        <v>47</v>
      </c>
      <c r="CT163" s="208">
        <f t="shared" si="190"/>
        <v>54</v>
      </c>
      <c r="CU163" s="208">
        <f t="shared" si="190"/>
        <v>44</v>
      </c>
      <c r="CV163" s="208">
        <f t="shared" si="190"/>
        <v>255</v>
      </c>
      <c r="CW163" s="208">
        <f t="shared" si="190"/>
        <v>66</v>
      </c>
      <c r="CX163" s="208">
        <f t="shared" si="190"/>
        <v>59</v>
      </c>
      <c r="CY163" s="208">
        <f t="shared" si="190"/>
        <v>47</v>
      </c>
      <c r="CZ163" s="208">
        <f t="shared" si="190"/>
        <v>39</v>
      </c>
      <c r="DA163" s="208">
        <f t="shared" si="190"/>
        <v>44</v>
      </c>
      <c r="DB163" s="208">
        <f t="shared" si="190"/>
        <v>123</v>
      </c>
      <c r="DC163" s="208">
        <f t="shared" si="190"/>
        <v>33</v>
      </c>
      <c r="DD163" s="208">
        <f t="shared" si="190"/>
        <v>33</v>
      </c>
      <c r="DE163" s="208">
        <f t="shared" si="190"/>
        <v>32</v>
      </c>
      <c r="DF163" s="208">
        <f t="shared" si="190"/>
        <v>15</v>
      </c>
      <c r="DG163" s="208">
        <f t="shared" si="190"/>
        <v>10</v>
      </c>
      <c r="DH163" s="208">
        <f t="shared" si="190"/>
        <v>38</v>
      </c>
      <c r="DI163" s="208">
        <f t="shared" si="190"/>
        <v>13</v>
      </c>
      <c r="DJ163" s="208">
        <f t="shared" si="190"/>
        <v>11</v>
      </c>
      <c r="DK163" s="208">
        <f t="shared" si="190"/>
        <v>9</v>
      </c>
      <c r="DL163" s="208">
        <f t="shared" si="190"/>
        <v>3</v>
      </c>
      <c r="DM163" s="208">
        <f t="shared" si="190"/>
        <v>2</v>
      </c>
      <c r="DN163" s="208">
        <f t="shared" si="190"/>
        <v>4</v>
      </c>
      <c r="DO163" s="208">
        <f t="shared" si="190"/>
        <v>3</v>
      </c>
      <c r="DP163" s="208">
        <f t="shared" si="190"/>
        <v>1</v>
      </c>
      <c r="DQ163" s="208">
        <f t="shared" si="190"/>
        <v>0</v>
      </c>
      <c r="DR163" s="208">
        <f t="shared" si="190"/>
        <v>0</v>
      </c>
      <c r="DS163" s="208">
        <f t="shared" si="190"/>
        <v>0</v>
      </c>
      <c r="DT163" s="380">
        <f t="shared" si="190"/>
        <v>0</v>
      </c>
    </row>
    <row r="164" spans="1:124" ht="16.2" customHeight="1" x14ac:dyDescent="0.2">
      <c r="A164" s="561"/>
      <c r="B164" s="381" t="s">
        <v>18</v>
      </c>
      <c r="C164" s="379">
        <f>SUM(D164,J164,P164,V164,AB164,AH164,AN164,AT164,AZ164,BF164,BL164,BR164,BX164,CD164,CJ164,CP164,CV164,DB164,DH164,DN164,DT164)</f>
        <v>3590</v>
      </c>
      <c r="D164" s="208">
        <f t="shared" si="159"/>
        <v>74</v>
      </c>
      <c r="E164" s="197">
        <v>9</v>
      </c>
      <c r="F164" s="197">
        <v>15</v>
      </c>
      <c r="G164" s="197">
        <v>13</v>
      </c>
      <c r="H164" s="197">
        <v>18</v>
      </c>
      <c r="I164" s="197">
        <v>19</v>
      </c>
      <c r="J164" s="208">
        <f t="shared" si="160"/>
        <v>155</v>
      </c>
      <c r="K164" s="197">
        <v>24</v>
      </c>
      <c r="L164" s="197">
        <v>29</v>
      </c>
      <c r="M164" s="197">
        <v>39</v>
      </c>
      <c r="N164" s="197">
        <v>32</v>
      </c>
      <c r="O164" s="197">
        <v>31</v>
      </c>
      <c r="P164" s="208">
        <f t="shared" si="161"/>
        <v>184</v>
      </c>
      <c r="Q164" s="197">
        <v>42</v>
      </c>
      <c r="R164" s="197">
        <v>35</v>
      </c>
      <c r="S164" s="197">
        <v>39</v>
      </c>
      <c r="T164" s="197">
        <v>34</v>
      </c>
      <c r="U164" s="197">
        <v>34</v>
      </c>
      <c r="V164" s="208">
        <f t="shared" si="162"/>
        <v>202</v>
      </c>
      <c r="W164" s="197">
        <v>43</v>
      </c>
      <c r="X164" s="197">
        <v>42</v>
      </c>
      <c r="Y164" s="197">
        <v>35</v>
      </c>
      <c r="Z164" s="197">
        <v>41</v>
      </c>
      <c r="AA164" s="197">
        <v>41</v>
      </c>
      <c r="AB164" s="208">
        <f t="shared" si="163"/>
        <v>193</v>
      </c>
      <c r="AC164" s="197">
        <v>46</v>
      </c>
      <c r="AD164" s="197">
        <v>35</v>
      </c>
      <c r="AE164" s="197">
        <v>43</v>
      </c>
      <c r="AF164" s="197">
        <v>30</v>
      </c>
      <c r="AG164" s="197">
        <v>39</v>
      </c>
      <c r="AH164" s="208">
        <f t="shared" si="164"/>
        <v>213</v>
      </c>
      <c r="AI164" s="197">
        <v>41</v>
      </c>
      <c r="AJ164" s="197">
        <v>49</v>
      </c>
      <c r="AK164" s="197">
        <v>45</v>
      </c>
      <c r="AL164" s="197">
        <v>43</v>
      </c>
      <c r="AM164" s="197">
        <v>35</v>
      </c>
      <c r="AN164" s="208">
        <f t="shared" si="165"/>
        <v>179</v>
      </c>
      <c r="AO164" s="197">
        <v>44</v>
      </c>
      <c r="AP164" s="197">
        <v>26</v>
      </c>
      <c r="AQ164" s="197">
        <v>35</v>
      </c>
      <c r="AR164" s="197">
        <v>30</v>
      </c>
      <c r="AS164" s="197">
        <v>44</v>
      </c>
      <c r="AT164" s="208">
        <f t="shared" si="166"/>
        <v>178</v>
      </c>
      <c r="AU164" s="197">
        <v>28</v>
      </c>
      <c r="AV164" s="197">
        <v>33</v>
      </c>
      <c r="AW164" s="197">
        <v>39</v>
      </c>
      <c r="AX164" s="197">
        <v>39</v>
      </c>
      <c r="AY164" s="197">
        <v>39</v>
      </c>
      <c r="AZ164" s="208">
        <f t="shared" si="167"/>
        <v>262</v>
      </c>
      <c r="BA164" s="197">
        <v>65</v>
      </c>
      <c r="BB164" s="197">
        <v>47</v>
      </c>
      <c r="BC164" s="197">
        <v>51</v>
      </c>
      <c r="BD164" s="197">
        <v>41</v>
      </c>
      <c r="BE164" s="197">
        <v>58</v>
      </c>
      <c r="BF164" s="208">
        <f t="shared" si="168"/>
        <v>334</v>
      </c>
      <c r="BG164" s="197">
        <v>69</v>
      </c>
      <c r="BH164" s="197">
        <v>63</v>
      </c>
      <c r="BI164" s="197">
        <v>63</v>
      </c>
      <c r="BJ164" s="197">
        <v>75</v>
      </c>
      <c r="BK164" s="197">
        <v>64</v>
      </c>
      <c r="BL164" s="208">
        <f t="shared" si="169"/>
        <v>334</v>
      </c>
      <c r="BM164" s="197">
        <v>73</v>
      </c>
      <c r="BN164" s="197">
        <v>68</v>
      </c>
      <c r="BO164" s="197">
        <v>55</v>
      </c>
      <c r="BP164" s="197">
        <v>57</v>
      </c>
      <c r="BQ164" s="197">
        <v>81</v>
      </c>
      <c r="BR164" s="208">
        <f t="shared" si="170"/>
        <v>253</v>
      </c>
      <c r="BS164" s="197">
        <v>49</v>
      </c>
      <c r="BT164" s="197">
        <v>48</v>
      </c>
      <c r="BU164" s="197">
        <v>42</v>
      </c>
      <c r="BV164" s="197">
        <v>51</v>
      </c>
      <c r="BW164" s="197">
        <v>63</v>
      </c>
      <c r="BX164" s="208">
        <f t="shared" si="171"/>
        <v>322</v>
      </c>
      <c r="BY164" s="197">
        <v>70</v>
      </c>
      <c r="BZ164" s="197">
        <v>63</v>
      </c>
      <c r="CA164" s="197">
        <v>67</v>
      </c>
      <c r="CB164" s="197">
        <v>67</v>
      </c>
      <c r="CC164" s="197">
        <v>55</v>
      </c>
      <c r="CD164" s="208">
        <f t="shared" si="172"/>
        <v>246</v>
      </c>
      <c r="CE164" s="197">
        <v>49</v>
      </c>
      <c r="CF164" s="197">
        <v>51</v>
      </c>
      <c r="CG164" s="197">
        <v>70</v>
      </c>
      <c r="CH164" s="197">
        <v>34</v>
      </c>
      <c r="CI164" s="197">
        <v>42</v>
      </c>
      <c r="CJ164" s="208">
        <f t="shared" si="173"/>
        <v>190</v>
      </c>
      <c r="CK164" s="197">
        <v>46</v>
      </c>
      <c r="CL164" s="197">
        <v>34</v>
      </c>
      <c r="CM164" s="197">
        <v>32</v>
      </c>
      <c r="CN164" s="197">
        <v>42</v>
      </c>
      <c r="CO164" s="197">
        <v>36</v>
      </c>
      <c r="CP164" s="208">
        <f t="shared" si="174"/>
        <v>132</v>
      </c>
      <c r="CQ164" s="197">
        <v>46</v>
      </c>
      <c r="CR164" s="197">
        <v>23</v>
      </c>
      <c r="CS164" s="197">
        <v>15</v>
      </c>
      <c r="CT164" s="197">
        <v>23</v>
      </c>
      <c r="CU164" s="197">
        <v>25</v>
      </c>
      <c r="CV164" s="208">
        <f t="shared" si="175"/>
        <v>88</v>
      </c>
      <c r="CW164" s="197">
        <v>26</v>
      </c>
      <c r="CX164" s="197">
        <v>20</v>
      </c>
      <c r="CY164" s="197">
        <v>15</v>
      </c>
      <c r="CZ164" s="197">
        <v>14</v>
      </c>
      <c r="DA164" s="197">
        <v>13</v>
      </c>
      <c r="DB164" s="208">
        <f t="shared" si="176"/>
        <v>42</v>
      </c>
      <c r="DC164" s="197">
        <v>13</v>
      </c>
      <c r="DD164" s="197">
        <v>9</v>
      </c>
      <c r="DE164" s="197">
        <v>10</v>
      </c>
      <c r="DF164" s="197">
        <v>6</v>
      </c>
      <c r="DG164" s="197">
        <v>4</v>
      </c>
      <c r="DH164" s="208">
        <f t="shared" si="177"/>
        <v>9</v>
      </c>
      <c r="DI164" s="197">
        <v>4</v>
      </c>
      <c r="DJ164" s="197">
        <v>2</v>
      </c>
      <c r="DK164" s="197">
        <v>2</v>
      </c>
      <c r="DL164" s="197">
        <v>0</v>
      </c>
      <c r="DM164" s="197">
        <v>1</v>
      </c>
      <c r="DN164" s="208">
        <f t="shared" si="178"/>
        <v>0</v>
      </c>
      <c r="DO164" s="197">
        <v>0</v>
      </c>
      <c r="DP164" s="197">
        <v>0</v>
      </c>
      <c r="DQ164" s="197">
        <v>0</v>
      </c>
      <c r="DR164" s="197">
        <v>0</v>
      </c>
      <c r="DS164" s="197">
        <v>0</v>
      </c>
      <c r="DT164" s="382">
        <v>0</v>
      </c>
    </row>
    <row r="165" spans="1:124" ht="16.2" customHeight="1" x14ac:dyDescent="0.2">
      <c r="A165" s="561"/>
      <c r="B165" s="381" t="s">
        <v>19</v>
      </c>
      <c r="C165" s="379">
        <f>SUM(D165,J165,P165,V165,AB165,AH165,AN165,AT165,AZ165,BF165,BL165,BR165,BX165,CD165,CJ165,CP165,CV165,DB165,DH165,DN165,DT165)</f>
        <v>3711</v>
      </c>
      <c r="D165" s="208">
        <f t="shared" si="159"/>
        <v>66</v>
      </c>
      <c r="E165" s="197">
        <v>7</v>
      </c>
      <c r="F165" s="197">
        <v>9</v>
      </c>
      <c r="G165" s="197">
        <v>14</v>
      </c>
      <c r="H165" s="197">
        <v>16</v>
      </c>
      <c r="I165" s="197">
        <v>20</v>
      </c>
      <c r="J165" s="208">
        <f t="shared" si="160"/>
        <v>143</v>
      </c>
      <c r="K165" s="197">
        <v>22</v>
      </c>
      <c r="L165" s="197">
        <v>27</v>
      </c>
      <c r="M165" s="197">
        <v>32</v>
      </c>
      <c r="N165" s="197">
        <v>30</v>
      </c>
      <c r="O165" s="197">
        <v>32</v>
      </c>
      <c r="P165" s="208">
        <f t="shared" si="161"/>
        <v>185</v>
      </c>
      <c r="Q165" s="197">
        <v>39</v>
      </c>
      <c r="R165" s="197">
        <v>31</v>
      </c>
      <c r="S165" s="197">
        <v>36</v>
      </c>
      <c r="T165" s="197">
        <v>39</v>
      </c>
      <c r="U165" s="197">
        <v>40</v>
      </c>
      <c r="V165" s="208">
        <f t="shared" si="162"/>
        <v>157</v>
      </c>
      <c r="W165" s="197">
        <v>48</v>
      </c>
      <c r="X165" s="197">
        <v>30</v>
      </c>
      <c r="Y165" s="197">
        <v>26</v>
      </c>
      <c r="Z165" s="197">
        <v>25</v>
      </c>
      <c r="AA165" s="197">
        <v>28</v>
      </c>
      <c r="AB165" s="208">
        <f t="shared" si="163"/>
        <v>143</v>
      </c>
      <c r="AC165" s="197">
        <v>35</v>
      </c>
      <c r="AD165" s="197">
        <v>20</v>
      </c>
      <c r="AE165" s="197">
        <v>29</v>
      </c>
      <c r="AF165" s="197">
        <v>28</v>
      </c>
      <c r="AG165" s="197">
        <v>31</v>
      </c>
      <c r="AH165" s="208">
        <f t="shared" si="164"/>
        <v>185</v>
      </c>
      <c r="AI165" s="197">
        <v>42</v>
      </c>
      <c r="AJ165" s="197">
        <v>33</v>
      </c>
      <c r="AK165" s="197">
        <v>31</v>
      </c>
      <c r="AL165" s="197">
        <v>47</v>
      </c>
      <c r="AM165" s="197">
        <v>32</v>
      </c>
      <c r="AN165" s="208">
        <f t="shared" si="165"/>
        <v>170</v>
      </c>
      <c r="AO165" s="197">
        <v>29</v>
      </c>
      <c r="AP165" s="197">
        <v>36</v>
      </c>
      <c r="AQ165" s="197">
        <v>28</v>
      </c>
      <c r="AR165" s="197">
        <v>35</v>
      </c>
      <c r="AS165" s="197">
        <v>42</v>
      </c>
      <c r="AT165" s="208">
        <f t="shared" si="166"/>
        <v>162</v>
      </c>
      <c r="AU165" s="197">
        <v>37</v>
      </c>
      <c r="AV165" s="197">
        <v>29</v>
      </c>
      <c r="AW165" s="197">
        <v>29</v>
      </c>
      <c r="AX165" s="197">
        <v>34</v>
      </c>
      <c r="AY165" s="197">
        <v>33</v>
      </c>
      <c r="AZ165" s="208">
        <f t="shared" si="167"/>
        <v>301</v>
      </c>
      <c r="BA165" s="197">
        <v>50</v>
      </c>
      <c r="BB165" s="197">
        <v>57</v>
      </c>
      <c r="BC165" s="197">
        <v>78</v>
      </c>
      <c r="BD165" s="197">
        <v>65</v>
      </c>
      <c r="BE165" s="197">
        <v>51</v>
      </c>
      <c r="BF165" s="208">
        <f t="shared" si="168"/>
        <v>281</v>
      </c>
      <c r="BG165" s="197">
        <v>40</v>
      </c>
      <c r="BH165" s="197">
        <v>50</v>
      </c>
      <c r="BI165" s="197">
        <v>50</v>
      </c>
      <c r="BJ165" s="197">
        <v>68</v>
      </c>
      <c r="BK165" s="197">
        <v>73</v>
      </c>
      <c r="BL165" s="208">
        <f t="shared" si="169"/>
        <v>303</v>
      </c>
      <c r="BM165" s="197">
        <v>60</v>
      </c>
      <c r="BN165" s="197">
        <v>67</v>
      </c>
      <c r="BO165" s="197">
        <v>59</v>
      </c>
      <c r="BP165" s="197">
        <v>63</v>
      </c>
      <c r="BQ165" s="197">
        <v>54</v>
      </c>
      <c r="BR165" s="208">
        <f t="shared" si="170"/>
        <v>310</v>
      </c>
      <c r="BS165" s="197">
        <v>68</v>
      </c>
      <c r="BT165" s="197">
        <v>52</v>
      </c>
      <c r="BU165" s="197">
        <v>64</v>
      </c>
      <c r="BV165" s="197">
        <v>61</v>
      </c>
      <c r="BW165" s="197">
        <v>65</v>
      </c>
      <c r="BX165" s="208">
        <f t="shared" si="171"/>
        <v>344</v>
      </c>
      <c r="BY165" s="197">
        <v>70</v>
      </c>
      <c r="BZ165" s="197">
        <v>58</v>
      </c>
      <c r="CA165" s="197">
        <v>89</v>
      </c>
      <c r="CB165" s="197">
        <v>68</v>
      </c>
      <c r="CC165" s="197">
        <v>59</v>
      </c>
      <c r="CD165" s="208">
        <f t="shared" si="172"/>
        <v>301</v>
      </c>
      <c r="CE165" s="197">
        <v>58</v>
      </c>
      <c r="CF165" s="197">
        <v>72</v>
      </c>
      <c r="CG165" s="197">
        <v>60</v>
      </c>
      <c r="CH165" s="197">
        <v>71</v>
      </c>
      <c r="CI165" s="197">
        <v>40</v>
      </c>
      <c r="CJ165" s="208">
        <f t="shared" si="173"/>
        <v>228</v>
      </c>
      <c r="CK165" s="197">
        <v>61</v>
      </c>
      <c r="CL165" s="197">
        <v>39</v>
      </c>
      <c r="CM165" s="197">
        <v>33</v>
      </c>
      <c r="CN165" s="197">
        <v>52</v>
      </c>
      <c r="CO165" s="197">
        <v>43</v>
      </c>
      <c r="CP165" s="208">
        <f t="shared" si="174"/>
        <v>151</v>
      </c>
      <c r="CQ165" s="197">
        <v>38</v>
      </c>
      <c r="CR165" s="197">
        <v>31</v>
      </c>
      <c r="CS165" s="197">
        <v>32</v>
      </c>
      <c r="CT165" s="197">
        <v>31</v>
      </c>
      <c r="CU165" s="197">
        <v>19</v>
      </c>
      <c r="CV165" s="208">
        <f t="shared" si="175"/>
        <v>167</v>
      </c>
      <c r="CW165" s="197">
        <v>40</v>
      </c>
      <c r="CX165" s="197">
        <v>39</v>
      </c>
      <c r="CY165" s="197">
        <v>32</v>
      </c>
      <c r="CZ165" s="197">
        <v>25</v>
      </c>
      <c r="DA165" s="197">
        <v>31</v>
      </c>
      <c r="DB165" s="208">
        <f t="shared" si="176"/>
        <v>81</v>
      </c>
      <c r="DC165" s="197">
        <v>20</v>
      </c>
      <c r="DD165" s="197">
        <v>24</v>
      </c>
      <c r="DE165" s="197">
        <v>22</v>
      </c>
      <c r="DF165" s="197">
        <v>9</v>
      </c>
      <c r="DG165" s="197">
        <v>6</v>
      </c>
      <c r="DH165" s="208">
        <f t="shared" si="177"/>
        <v>29</v>
      </c>
      <c r="DI165" s="197">
        <v>9</v>
      </c>
      <c r="DJ165" s="197">
        <v>9</v>
      </c>
      <c r="DK165" s="197">
        <v>7</v>
      </c>
      <c r="DL165" s="197">
        <v>3</v>
      </c>
      <c r="DM165" s="197">
        <v>1</v>
      </c>
      <c r="DN165" s="208">
        <f t="shared" si="178"/>
        <v>4</v>
      </c>
      <c r="DO165" s="197">
        <v>3</v>
      </c>
      <c r="DP165" s="197">
        <v>1</v>
      </c>
      <c r="DQ165" s="197">
        <v>0</v>
      </c>
      <c r="DR165" s="197">
        <v>0</v>
      </c>
      <c r="DS165" s="197">
        <v>0</v>
      </c>
      <c r="DT165" s="382">
        <v>0</v>
      </c>
    </row>
    <row r="166" spans="1:124" ht="16.2" customHeight="1" x14ac:dyDescent="0.2">
      <c r="A166" s="561" t="s">
        <v>595</v>
      </c>
      <c r="B166" s="378" t="s">
        <v>17</v>
      </c>
      <c r="C166" s="379">
        <f t="shared" ref="C166:U166" si="191">SUM(C167:C168)</f>
        <v>17475</v>
      </c>
      <c r="D166" s="208">
        <f t="shared" si="191"/>
        <v>381</v>
      </c>
      <c r="E166" s="208">
        <f t="shared" si="191"/>
        <v>44</v>
      </c>
      <c r="F166" s="208">
        <f t="shared" si="191"/>
        <v>69</v>
      </c>
      <c r="G166" s="208">
        <f t="shared" si="191"/>
        <v>67</v>
      </c>
      <c r="H166" s="208">
        <f t="shared" si="191"/>
        <v>96</v>
      </c>
      <c r="I166" s="208">
        <f t="shared" si="191"/>
        <v>105</v>
      </c>
      <c r="J166" s="208">
        <f t="shared" si="191"/>
        <v>822</v>
      </c>
      <c r="K166" s="208">
        <f t="shared" si="191"/>
        <v>105</v>
      </c>
      <c r="L166" s="208">
        <f t="shared" si="191"/>
        <v>152</v>
      </c>
      <c r="M166" s="208">
        <f t="shared" si="191"/>
        <v>168</v>
      </c>
      <c r="N166" s="208">
        <f t="shared" si="191"/>
        <v>178</v>
      </c>
      <c r="O166" s="208">
        <f t="shared" si="191"/>
        <v>219</v>
      </c>
      <c r="P166" s="208">
        <f t="shared" si="191"/>
        <v>1203</v>
      </c>
      <c r="Q166" s="208">
        <f t="shared" si="191"/>
        <v>226</v>
      </c>
      <c r="R166" s="208">
        <f t="shared" si="191"/>
        <v>240</v>
      </c>
      <c r="S166" s="208">
        <f t="shared" si="191"/>
        <v>238</v>
      </c>
      <c r="T166" s="208">
        <f t="shared" si="191"/>
        <v>259</v>
      </c>
      <c r="U166" s="208">
        <f t="shared" si="191"/>
        <v>240</v>
      </c>
      <c r="V166" s="208">
        <f>SUM(V167:V168)</f>
        <v>1205</v>
      </c>
      <c r="W166" s="208">
        <f t="shared" ref="W166:CH166" si="192">SUM(W167:W168)</f>
        <v>277</v>
      </c>
      <c r="X166" s="208">
        <f t="shared" si="192"/>
        <v>241</v>
      </c>
      <c r="Y166" s="208">
        <f t="shared" si="192"/>
        <v>222</v>
      </c>
      <c r="Z166" s="208">
        <f t="shared" si="192"/>
        <v>249</v>
      </c>
      <c r="AA166" s="208">
        <f t="shared" si="192"/>
        <v>216</v>
      </c>
      <c r="AB166" s="208">
        <f t="shared" si="192"/>
        <v>1098</v>
      </c>
      <c r="AC166" s="208">
        <f t="shared" si="192"/>
        <v>192</v>
      </c>
      <c r="AD166" s="208">
        <f t="shared" si="192"/>
        <v>238</v>
      </c>
      <c r="AE166" s="208">
        <f t="shared" si="192"/>
        <v>242</v>
      </c>
      <c r="AF166" s="208">
        <f t="shared" si="192"/>
        <v>212</v>
      </c>
      <c r="AG166" s="208">
        <f t="shared" si="192"/>
        <v>214</v>
      </c>
      <c r="AH166" s="208">
        <f t="shared" si="192"/>
        <v>1101</v>
      </c>
      <c r="AI166" s="208">
        <f t="shared" si="192"/>
        <v>219</v>
      </c>
      <c r="AJ166" s="208">
        <f t="shared" si="192"/>
        <v>228</v>
      </c>
      <c r="AK166" s="208">
        <f t="shared" si="192"/>
        <v>220</v>
      </c>
      <c r="AL166" s="208">
        <f t="shared" si="192"/>
        <v>228</v>
      </c>
      <c r="AM166" s="208">
        <f t="shared" si="192"/>
        <v>206</v>
      </c>
      <c r="AN166" s="208">
        <f t="shared" si="192"/>
        <v>976</v>
      </c>
      <c r="AO166" s="208">
        <f t="shared" si="192"/>
        <v>211</v>
      </c>
      <c r="AP166" s="208">
        <f t="shared" si="192"/>
        <v>217</v>
      </c>
      <c r="AQ166" s="208">
        <f t="shared" si="192"/>
        <v>186</v>
      </c>
      <c r="AR166" s="208">
        <f t="shared" si="192"/>
        <v>186</v>
      </c>
      <c r="AS166" s="208">
        <f t="shared" si="192"/>
        <v>176</v>
      </c>
      <c r="AT166" s="208">
        <f t="shared" si="192"/>
        <v>987</v>
      </c>
      <c r="AU166" s="208">
        <f t="shared" si="192"/>
        <v>172</v>
      </c>
      <c r="AV166" s="208">
        <f t="shared" si="192"/>
        <v>192</v>
      </c>
      <c r="AW166" s="208">
        <f t="shared" si="192"/>
        <v>193</v>
      </c>
      <c r="AX166" s="208">
        <f t="shared" si="192"/>
        <v>188</v>
      </c>
      <c r="AY166" s="208">
        <f t="shared" si="192"/>
        <v>242</v>
      </c>
      <c r="AZ166" s="208">
        <f t="shared" si="192"/>
        <v>1588</v>
      </c>
      <c r="BA166" s="208">
        <f t="shared" si="192"/>
        <v>307</v>
      </c>
      <c r="BB166" s="208">
        <f t="shared" si="192"/>
        <v>310</v>
      </c>
      <c r="BC166" s="208">
        <f t="shared" si="192"/>
        <v>308</v>
      </c>
      <c r="BD166" s="208">
        <f t="shared" si="192"/>
        <v>379</v>
      </c>
      <c r="BE166" s="208">
        <f t="shared" si="192"/>
        <v>284</v>
      </c>
      <c r="BF166" s="208">
        <f t="shared" si="192"/>
        <v>1730</v>
      </c>
      <c r="BG166" s="208">
        <f t="shared" si="192"/>
        <v>329</v>
      </c>
      <c r="BH166" s="208">
        <f t="shared" si="192"/>
        <v>304</v>
      </c>
      <c r="BI166" s="208">
        <f t="shared" si="192"/>
        <v>353</v>
      </c>
      <c r="BJ166" s="208">
        <f t="shared" si="192"/>
        <v>376</v>
      </c>
      <c r="BK166" s="208">
        <f t="shared" si="192"/>
        <v>368</v>
      </c>
      <c r="BL166" s="208">
        <f t="shared" si="192"/>
        <v>1764</v>
      </c>
      <c r="BM166" s="208">
        <f t="shared" si="192"/>
        <v>365</v>
      </c>
      <c r="BN166" s="208">
        <f t="shared" si="192"/>
        <v>397</v>
      </c>
      <c r="BO166" s="208">
        <f t="shared" si="192"/>
        <v>364</v>
      </c>
      <c r="BP166" s="208">
        <f t="shared" si="192"/>
        <v>317</v>
      </c>
      <c r="BQ166" s="208">
        <f t="shared" si="192"/>
        <v>321</v>
      </c>
      <c r="BR166" s="208">
        <f t="shared" si="192"/>
        <v>1179</v>
      </c>
      <c r="BS166" s="208">
        <f t="shared" si="192"/>
        <v>256</v>
      </c>
      <c r="BT166" s="208">
        <f t="shared" si="192"/>
        <v>237</v>
      </c>
      <c r="BU166" s="208">
        <f t="shared" si="192"/>
        <v>233</v>
      </c>
      <c r="BV166" s="208">
        <f t="shared" si="192"/>
        <v>239</v>
      </c>
      <c r="BW166" s="208">
        <f t="shared" si="192"/>
        <v>214</v>
      </c>
      <c r="BX166" s="208">
        <f t="shared" si="192"/>
        <v>1248</v>
      </c>
      <c r="BY166" s="208">
        <f t="shared" si="192"/>
        <v>244</v>
      </c>
      <c r="BZ166" s="208">
        <f t="shared" si="192"/>
        <v>274</v>
      </c>
      <c r="CA166" s="208">
        <f t="shared" si="192"/>
        <v>257</v>
      </c>
      <c r="CB166" s="208">
        <f t="shared" si="192"/>
        <v>233</v>
      </c>
      <c r="CC166" s="208">
        <f t="shared" si="192"/>
        <v>240</v>
      </c>
      <c r="CD166" s="208">
        <f t="shared" si="192"/>
        <v>916</v>
      </c>
      <c r="CE166" s="208">
        <f t="shared" si="192"/>
        <v>219</v>
      </c>
      <c r="CF166" s="208">
        <f t="shared" si="192"/>
        <v>175</v>
      </c>
      <c r="CG166" s="208">
        <f t="shared" si="192"/>
        <v>193</v>
      </c>
      <c r="CH166" s="208">
        <f t="shared" si="192"/>
        <v>186</v>
      </c>
      <c r="CI166" s="208">
        <f t="shared" ref="CI166:DT166" si="193">SUM(CI167:CI168)</f>
        <v>143</v>
      </c>
      <c r="CJ166" s="208">
        <f t="shared" si="193"/>
        <v>555</v>
      </c>
      <c r="CK166" s="208">
        <f t="shared" si="193"/>
        <v>163</v>
      </c>
      <c r="CL166" s="208">
        <f t="shared" si="193"/>
        <v>100</v>
      </c>
      <c r="CM166" s="208">
        <f t="shared" si="193"/>
        <v>102</v>
      </c>
      <c r="CN166" s="208">
        <f t="shared" si="193"/>
        <v>91</v>
      </c>
      <c r="CO166" s="208">
        <f t="shared" si="193"/>
        <v>99</v>
      </c>
      <c r="CP166" s="208">
        <f t="shared" si="193"/>
        <v>332</v>
      </c>
      <c r="CQ166" s="208">
        <f t="shared" si="193"/>
        <v>75</v>
      </c>
      <c r="CR166" s="208">
        <f t="shared" si="193"/>
        <v>71</v>
      </c>
      <c r="CS166" s="208">
        <f t="shared" si="193"/>
        <v>60</v>
      </c>
      <c r="CT166" s="208">
        <f t="shared" si="193"/>
        <v>71</v>
      </c>
      <c r="CU166" s="208">
        <f t="shared" si="193"/>
        <v>55</v>
      </c>
      <c r="CV166" s="208">
        <f t="shared" si="193"/>
        <v>231</v>
      </c>
      <c r="CW166" s="208">
        <f t="shared" si="193"/>
        <v>61</v>
      </c>
      <c r="CX166" s="208">
        <f t="shared" si="193"/>
        <v>43</v>
      </c>
      <c r="CY166" s="208">
        <f t="shared" si="193"/>
        <v>52</v>
      </c>
      <c r="CZ166" s="208">
        <f t="shared" si="193"/>
        <v>44</v>
      </c>
      <c r="DA166" s="208">
        <f t="shared" si="193"/>
        <v>31</v>
      </c>
      <c r="DB166" s="208">
        <f t="shared" si="193"/>
        <v>116</v>
      </c>
      <c r="DC166" s="208">
        <f t="shared" si="193"/>
        <v>33</v>
      </c>
      <c r="DD166" s="208">
        <f t="shared" si="193"/>
        <v>18</v>
      </c>
      <c r="DE166" s="208">
        <f t="shared" si="193"/>
        <v>20</v>
      </c>
      <c r="DF166" s="208">
        <f t="shared" si="193"/>
        <v>30</v>
      </c>
      <c r="DG166" s="208">
        <f t="shared" si="193"/>
        <v>15</v>
      </c>
      <c r="DH166" s="208">
        <f t="shared" si="193"/>
        <v>30</v>
      </c>
      <c r="DI166" s="208">
        <f t="shared" si="193"/>
        <v>12</v>
      </c>
      <c r="DJ166" s="208">
        <f t="shared" si="193"/>
        <v>5</v>
      </c>
      <c r="DK166" s="208">
        <f t="shared" si="193"/>
        <v>5</v>
      </c>
      <c r="DL166" s="208">
        <f t="shared" si="193"/>
        <v>3</v>
      </c>
      <c r="DM166" s="208">
        <f t="shared" si="193"/>
        <v>5</v>
      </c>
      <c r="DN166" s="208">
        <f t="shared" si="193"/>
        <v>11</v>
      </c>
      <c r="DO166" s="208">
        <f t="shared" si="193"/>
        <v>6</v>
      </c>
      <c r="DP166" s="208">
        <f t="shared" si="193"/>
        <v>1</v>
      </c>
      <c r="DQ166" s="208">
        <f t="shared" si="193"/>
        <v>2</v>
      </c>
      <c r="DR166" s="208">
        <f t="shared" si="193"/>
        <v>1</v>
      </c>
      <c r="DS166" s="208">
        <f t="shared" si="193"/>
        <v>1</v>
      </c>
      <c r="DT166" s="380">
        <f t="shared" si="193"/>
        <v>2</v>
      </c>
    </row>
    <row r="167" spans="1:124" ht="16.2" customHeight="1" x14ac:dyDescent="0.2">
      <c r="A167" s="561"/>
      <c r="B167" s="381" t="s">
        <v>18</v>
      </c>
      <c r="C167" s="379">
        <f>SUM(D167,J167,P167,V167,AB167,AH167,AN167,AT167,AZ167,BF167,BL167,BR167,BX167,CD167,CJ167,CP167,CV167,DB167,DH167,DN167,DT167)</f>
        <v>9013</v>
      </c>
      <c r="D167" s="208">
        <f t="shared" si="159"/>
        <v>198</v>
      </c>
      <c r="E167" s="197">
        <v>23</v>
      </c>
      <c r="F167" s="197">
        <v>35</v>
      </c>
      <c r="G167" s="197">
        <v>30</v>
      </c>
      <c r="H167" s="197">
        <v>50</v>
      </c>
      <c r="I167" s="197">
        <v>60</v>
      </c>
      <c r="J167" s="208">
        <f t="shared" si="160"/>
        <v>437</v>
      </c>
      <c r="K167" s="197">
        <v>55</v>
      </c>
      <c r="L167" s="197">
        <v>70</v>
      </c>
      <c r="M167" s="197">
        <v>95</v>
      </c>
      <c r="N167" s="197">
        <v>101</v>
      </c>
      <c r="O167" s="197">
        <v>116</v>
      </c>
      <c r="P167" s="208">
        <f t="shared" si="161"/>
        <v>614</v>
      </c>
      <c r="Q167" s="197">
        <v>116</v>
      </c>
      <c r="R167" s="197">
        <v>130</v>
      </c>
      <c r="S167" s="197">
        <v>123</v>
      </c>
      <c r="T167" s="197">
        <v>123</v>
      </c>
      <c r="U167" s="197">
        <v>122</v>
      </c>
      <c r="V167" s="208">
        <f t="shared" si="162"/>
        <v>639</v>
      </c>
      <c r="W167" s="197">
        <v>143</v>
      </c>
      <c r="X167" s="197">
        <v>132</v>
      </c>
      <c r="Y167" s="197">
        <v>107</v>
      </c>
      <c r="Z167" s="197">
        <v>135</v>
      </c>
      <c r="AA167" s="197">
        <v>122</v>
      </c>
      <c r="AB167" s="208">
        <f t="shared" si="163"/>
        <v>592</v>
      </c>
      <c r="AC167" s="197">
        <v>108</v>
      </c>
      <c r="AD167" s="197">
        <v>126</v>
      </c>
      <c r="AE167" s="197">
        <v>130</v>
      </c>
      <c r="AF167" s="197">
        <v>116</v>
      </c>
      <c r="AG167" s="197">
        <v>112</v>
      </c>
      <c r="AH167" s="208">
        <f t="shared" si="164"/>
        <v>658</v>
      </c>
      <c r="AI167" s="197">
        <v>121</v>
      </c>
      <c r="AJ167" s="197">
        <v>136</v>
      </c>
      <c r="AK167" s="197">
        <v>133</v>
      </c>
      <c r="AL167" s="197">
        <v>138</v>
      </c>
      <c r="AM167" s="197">
        <v>130</v>
      </c>
      <c r="AN167" s="208">
        <f t="shared" si="165"/>
        <v>565</v>
      </c>
      <c r="AO167" s="197">
        <v>132</v>
      </c>
      <c r="AP167" s="197">
        <v>114</v>
      </c>
      <c r="AQ167" s="197">
        <v>103</v>
      </c>
      <c r="AR167" s="197">
        <v>104</v>
      </c>
      <c r="AS167" s="197">
        <v>112</v>
      </c>
      <c r="AT167" s="208">
        <f t="shared" si="166"/>
        <v>506</v>
      </c>
      <c r="AU167" s="197">
        <v>90</v>
      </c>
      <c r="AV167" s="197">
        <v>88</v>
      </c>
      <c r="AW167" s="197">
        <v>116</v>
      </c>
      <c r="AX167" s="197">
        <v>103</v>
      </c>
      <c r="AY167" s="197">
        <v>109</v>
      </c>
      <c r="AZ167" s="208">
        <f t="shared" si="167"/>
        <v>746</v>
      </c>
      <c r="BA167" s="197">
        <v>137</v>
      </c>
      <c r="BB167" s="197">
        <v>161</v>
      </c>
      <c r="BC167" s="197">
        <v>144</v>
      </c>
      <c r="BD167" s="197">
        <v>171</v>
      </c>
      <c r="BE167" s="197">
        <v>133</v>
      </c>
      <c r="BF167" s="208">
        <f t="shared" si="168"/>
        <v>847</v>
      </c>
      <c r="BG167" s="197">
        <v>158</v>
      </c>
      <c r="BH167" s="197">
        <v>155</v>
      </c>
      <c r="BI167" s="197">
        <v>167</v>
      </c>
      <c r="BJ167" s="197">
        <v>193</v>
      </c>
      <c r="BK167" s="197">
        <v>174</v>
      </c>
      <c r="BL167" s="208">
        <f t="shared" si="169"/>
        <v>971</v>
      </c>
      <c r="BM167" s="197">
        <v>189</v>
      </c>
      <c r="BN167" s="197">
        <v>219</v>
      </c>
      <c r="BO167" s="197">
        <v>196</v>
      </c>
      <c r="BP167" s="197">
        <v>184</v>
      </c>
      <c r="BQ167" s="197">
        <v>183</v>
      </c>
      <c r="BR167" s="208">
        <f t="shared" si="170"/>
        <v>578</v>
      </c>
      <c r="BS167" s="197">
        <v>130</v>
      </c>
      <c r="BT167" s="197">
        <v>111</v>
      </c>
      <c r="BU167" s="197">
        <v>114</v>
      </c>
      <c r="BV167" s="197">
        <v>124</v>
      </c>
      <c r="BW167" s="197">
        <v>99</v>
      </c>
      <c r="BX167" s="208">
        <f t="shared" si="171"/>
        <v>631</v>
      </c>
      <c r="BY167" s="197">
        <v>118</v>
      </c>
      <c r="BZ167" s="197">
        <v>147</v>
      </c>
      <c r="CA167" s="197">
        <v>126</v>
      </c>
      <c r="CB167" s="197">
        <v>116</v>
      </c>
      <c r="CC167" s="197">
        <v>124</v>
      </c>
      <c r="CD167" s="208">
        <f t="shared" si="172"/>
        <v>460</v>
      </c>
      <c r="CE167" s="197">
        <v>101</v>
      </c>
      <c r="CF167" s="197">
        <v>100</v>
      </c>
      <c r="CG167" s="197">
        <v>86</v>
      </c>
      <c r="CH167" s="197">
        <v>98</v>
      </c>
      <c r="CI167" s="197">
        <v>75</v>
      </c>
      <c r="CJ167" s="208">
        <f t="shared" si="173"/>
        <v>280</v>
      </c>
      <c r="CK167" s="197">
        <v>78</v>
      </c>
      <c r="CL167" s="197">
        <v>51</v>
      </c>
      <c r="CM167" s="197">
        <v>51</v>
      </c>
      <c r="CN167" s="197">
        <v>47</v>
      </c>
      <c r="CO167" s="197">
        <v>53</v>
      </c>
      <c r="CP167" s="208">
        <f t="shared" si="174"/>
        <v>139</v>
      </c>
      <c r="CQ167" s="197">
        <v>28</v>
      </c>
      <c r="CR167" s="197">
        <v>32</v>
      </c>
      <c r="CS167" s="197">
        <v>25</v>
      </c>
      <c r="CT167" s="197">
        <v>32</v>
      </c>
      <c r="CU167" s="197">
        <v>22</v>
      </c>
      <c r="CV167" s="208">
        <f t="shared" si="175"/>
        <v>106</v>
      </c>
      <c r="CW167" s="197">
        <v>29</v>
      </c>
      <c r="CX167" s="197">
        <v>20</v>
      </c>
      <c r="CY167" s="197">
        <v>18</v>
      </c>
      <c r="CZ167" s="197">
        <v>20</v>
      </c>
      <c r="DA167" s="197">
        <v>19</v>
      </c>
      <c r="DB167" s="208">
        <f t="shared" si="176"/>
        <v>34</v>
      </c>
      <c r="DC167" s="197">
        <v>12</v>
      </c>
      <c r="DD167" s="197">
        <v>4</v>
      </c>
      <c r="DE167" s="197">
        <v>5</v>
      </c>
      <c r="DF167" s="197">
        <v>8</v>
      </c>
      <c r="DG167" s="197">
        <v>5</v>
      </c>
      <c r="DH167" s="208">
        <f t="shared" si="177"/>
        <v>8</v>
      </c>
      <c r="DI167" s="197">
        <v>5</v>
      </c>
      <c r="DJ167" s="197">
        <v>0</v>
      </c>
      <c r="DK167" s="197">
        <v>2</v>
      </c>
      <c r="DL167" s="197">
        <v>1</v>
      </c>
      <c r="DM167" s="197">
        <v>0</v>
      </c>
      <c r="DN167" s="208">
        <f t="shared" si="178"/>
        <v>4</v>
      </c>
      <c r="DO167" s="197">
        <v>2</v>
      </c>
      <c r="DP167" s="197">
        <v>0</v>
      </c>
      <c r="DQ167" s="197">
        <v>0</v>
      </c>
      <c r="DR167" s="197">
        <v>1</v>
      </c>
      <c r="DS167" s="197">
        <v>1</v>
      </c>
      <c r="DT167" s="382">
        <v>0</v>
      </c>
    </row>
    <row r="168" spans="1:124" ht="16.2" customHeight="1" x14ac:dyDescent="0.2">
      <c r="A168" s="561"/>
      <c r="B168" s="381" t="s">
        <v>19</v>
      </c>
      <c r="C168" s="379">
        <f>SUM(D168,J168,P168,V168,AB168,AH168,AN168,AT168,AZ168,BF168,BL168,BR168,BX168,CD168,CJ168,CP168,CV168,DB168,DH168,DN168,DT168)</f>
        <v>8462</v>
      </c>
      <c r="D168" s="208">
        <f t="shared" si="159"/>
        <v>183</v>
      </c>
      <c r="E168" s="197">
        <v>21</v>
      </c>
      <c r="F168" s="197">
        <v>34</v>
      </c>
      <c r="G168" s="197">
        <v>37</v>
      </c>
      <c r="H168" s="197">
        <v>46</v>
      </c>
      <c r="I168" s="197">
        <v>45</v>
      </c>
      <c r="J168" s="208">
        <f t="shared" si="160"/>
        <v>385</v>
      </c>
      <c r="K168" s="197">
        <v>50</v>
      </c>
      <c r="L168" s="197">
        <v>82</v>
      </c>
      <c r="M168" s="197">
        <v>73</v>
      </c>
      <c r="N168" s="197">
        <v>77</v>
      </c>
      <c r="O168" s="197">
        <v>103</v>
      </c>
      <c r="P168" s="208">
        <f t="shared" si="161"/>
        <v>589</v>
      </c>
      <c r="Q168" s="197">
        <v>110</v>
      </c>
      <c r="R168" s="197">
        <v>110</v>
      </c>
      <c r="S168" s="197">
        <v>115</v>
      </c>
      <c r="T168" s="197">
        <v>136</v>
      </c>
      <c r="U168" s="197">
        <v>118</v>
      </c>
      <c r="V168" s="208">
        <f t="shared" si="162"/>
        <v>566</v>
      </c>
      <c r="W168" s="197">
        <v>134</v>
      </c>
      <c r="X168" s="197">
        <v>109</v>
      </c>
      <c r="Y168" s="197">
        <v>115</v>
      </c>
      <c r="Z168" s="197">
        <v>114</v>
      </c>
      <c r="AA168" s="197">
        <v>94</v>
      </c>
      <c r="AB168" s="208">
        <f t="shared" si="163"/>
        <v>506</v>
      </c>
      <c r="AC168" s="197">
        <v>84</v>
      </c>
      <c r="AD168" s="197">
        <v>112</v>
      </c>
      <c r="AE168" s="197">
        <v>112</v>
      </c>
      <c r="AF168" s="197">
        <v>96</v>
      </c>
      <c r="AG168" s="197">
        <v>102</v>
      </c>
      <c r="AH168" s="208">
        <f t="shared" si="164"/>
        <v>443</v>
      </c>
      <c r="AI168" s="197">
        <v>98</v>
      </c>
      <c r="AJ168" s="197">
        <v>92</v>
      </c>
      <c r="AK168" s="197">
        <v>87</v>
      </c>
      <c r="AL168" s="197">
        <v>90</v>
      </c>
      <c r="AM168" s="197">
        <v>76</v>
      </c>
      <c r="AN168" s="208">
        <f t="shared" si="165"/>
        <v>411</v>
      </c>
      <c r="AO168" s="197">
        <v>79</v>
      </c>
      <c r="AP168" s="197">
        <v>103</v>
      </c>
      <c r="AQ168" s="197">
        <v>83</v>
      </c>
      <c r="AR168" s="197">
        <v>82</v>
      </c>
      <c r="AS168" s="197">
        <v>64</v>
      </c>
      <c r="AT168" s="208">
        <f t="shared" si="166"/>
        <v>481</v>
      </c>
      <c r="AU168" s="197">
        <v>82</v>
      </c>
      <c r="AV168" s="197">
        <v>104</v>
      </c>
      <c r="AW168" s="197">
        <v>77</v>
      </c>
      <c r="AX168" s="197">
        <v>85</v>
      </c>
      <c r="AY168" s="197">
        <v>133</v>
      </c>
      <c r="AZ168" s="208">
        <f t="shared" si="167"/>
        <v>842</v>
      </c>
      <c r="BA168" s="197">
        <v>170</v>
      </c>
      <c r="BB168" s="197">
        <v>149</v>
      </c>
      <c r="BC168" s="197">
        <v>164</v>
      </c>
      <c r="BD168" s="197">
        <v>208</v>
      </c>
      <c r="BE168" s="197">
        <v>151</v>
      </c>
      <c r="BF168" s="208">
        <f t="shared" si="168"/>
        <v>883</v>
      </c>
      <c r="BG168" s="197">
        <v>171</v>
      </c>
      <c r="BH168" s="197">
        <v>149</v>
      </c>
      <c r="BI168" s="197">
        <v>186</v>
      </c>
      <c r="BJ168" s="197">
        <v>183</v>
      </c>
      <c r="BK168" s="197">
        <v>194</v>
      </c>
      <c r="BL168" s="208">
        <f t="shared" si="169"/>
        <v>793</v>
      </c>
      <c r="BM168" s="197">
        <v>176</v>
      </c>
      <c r="BN168" s="197">
        <v>178</v>
      </c>
      <c r="BO168" s="197">
        <v>168</v>
      </c>
      <c r="BP168" s="197">
        <v>133</v>
      </c>
      <c r="BQ168" s="197">
        <v>138</v>
      </c>
      <c r="BR168" s="208">
        <f t="shared" si="170"/>
        <v>601</v>
      </c>
      <c r="BS168" s="197">
        <v>126</v>
      </c>
      <c r="BT168" s="197">
        <v>126</v>
      </c>
      <c r="BU168" s="197">
        <v>119</v>
      </c>
      <c r="BV168" s="197">
        <v>115</v>
      </c>
      <c r="BW168" s="197">
        <v>115</v>
      </c>
      <c r="BX168" s="208">
        <f t="shared" si="171"/>
        <v>617</v>
      </c>
      <c r="BY168" s="197">
        <v>126</v>
      </c>
      <c r="BZ168" s="197">
        <v>127</v>
      </c>
      <c r="CA168" s="197">
        <v>131</v>
      </c>
      <c r="CB168" s="197">
        <v>117</v>
      </c>
      <c r="CC168" s="197">
        <v>116</v>
      </c>
      <c r="CD168" s="208">
        <f t="shared" si="172"/>
        <v>456</v>
      </c>
      <c r="CE168" s="197">
        <v>118</v>
      </c>
      <c r="CF168" s="197">
        <v>75</v>
      </c>
      <c r="CG168" s="197">
        <v>107</v>
      </c>
      <c r="CH168" s="197">
        <v>88</v>
      </c>
      <c r="CI168" s="197">
        <v>68</v>
      </c>
      <c r="CJ168" s="208">
        <f t="shared" si="173"/>
        <v>275</v>
      </c>
      <c r="CK168" s="197">
        <v>85</v>
      </c>
      <c r="CL168" s="197">
        <v>49</v>
      </c>
      <c r="CM168" s="197">
        <v>51</v>
      </c>
      <c r="CN168" s="197">
        <v>44</v>
      </c>
      <c r="CO168" s="197">
        <v>46</v>
      </c>
      <c r="CP168" s="208">
        <f t="shared" si="174"/>
        <v>193</v>
      </c>
      <c r="CQ168" s="197">
        <v>47</v>
      </c>
      <c r="CR168" s="197">
        <v>39</v>
      </c>
      <c r="CS168" s="197">
        <v>35</v>
      </c>
      <c r="CT168" s="197">
        <v>39</v>
      </c>
      <c r="CU168" s="197">
        <v>33</v>
      </c>
      <c r="CV168" s="208">
        <f t="shared" si="175"/>
        <v>125</v>
      </c>
      <c r="CW168" s="197">
        <v>32</v>
      </c>
      <c r="CX168" s="197">
        <v>23</v>
      </c>
      <c r="CY168" s="197">
        <v>34</v>
      </c>
      <c r="CZ168" s="197">
        <v>24</v>
      </c>
      <c r="DA168" s="197">
        <v>12</v>
      </c>
      <c r="DB168" s="208">
        <f t="shared" si="176"/>
        <v>82</v>
      </c>
      <c r="DC168" s="197">
        <v>21</v>
      </c>
      <c r="DD168" s="197">
        <v>14</v>
      </c>
      <c r="DE168" s="197">
        <v>15</v>
      </c>
      <c r="DF168" s="197">
        <v>22</v>
      </c>
      <c r="DG168" s="197">
        <v>10</v>
      </c>
      <c r="DH168" s="208">
        <f t="shared" si="177"/>
        <v>22</v>
      </c>
      <c r="DI168" s="197">
        <v>7</v>
      </c>
      <c r="DJ168" s="197">
        <v>5</v>
      </c>
      <c r="DK168" s="197">
        <v>3</v>
      </c>
      <c r="DL168" s="197">
        <v>2</v>
      </c>
      <c r="DM168" s="197">
        <v>5</v>
      </c>
      <c r="DN168" s="208">
        <f t="shared" si="178"/>
        <v>7</v>
      </c>
      <c r="DO168" s="197">
        <v>4</v>
      </c>
      <c r="DP168" s="197">
        <v>1</v>
      </c>
      <c r="DQ168" s="197">
        <v>2</v>
      </c>
      <c r="DR168" s="197">
        <v>0</v>
      </c>
      <c r="DS168" s="197">
        <v>0</v>
      </c>
      <c r="DT168" s="382">
        <v>2</v>
      </c>
    </row>
    <row r="169" spans="1:124" ht="16.2" customHeight="1" x14ac:dyDescent="0.2">
      <c r="A169" s="561" t="s">
        <v>596</v>
      </c>
      <c r="B169" s="378" t="s">
        <v>17</v>
      </c>
      <c r="C169" s="379">
        <f t="shared" ref="C169:U169" si="194">SUM(C170:C171)</f>
        <v>8501</v>
      </c>
      <c r="D169" s="208">
        <f t="shared" si="194"/>
        <v>104</v>
      </c>
      <c r="E169" s="208">
        <f t="shared" si="194"/>
        <v>21</v>
      </c>
      <c r="F169" s="208">
        <f t="shared" si="194"/>
        <v>14</v>
      </c>
      <c r="G169" s="208">
        <f t="shared" si="194"/>
        <v>11</v>
      </c>
      <c r="H169" s="208">
        <f t="shared" si="194"/>
        <v>34</v>
      </c>
      <c r="I169" s="208">
        <f t="shared" si="194"/>
        <v>24</v>
      </c>
      <c r="J169" s="208">
        <f t="shared" si="194"/>
        <v>196</v>
      </c>
      <c r="K169" s="208">
        <f t="shared" si="194"/>
        <v>27</v>
      </c>
      <c r="L169" s="208">
        <f t="shared" si="194"/>
        <v>43</v>
      </c>
      <c r="M169" s="208">
        <f t="shared" si="194"/>
        <v>44</v>
      </c>
      <c r="N169" s="208">
        <f t="shared" si="194"/>
        <v>46</v>
      </c>
      <c r="O169" s="208">
        <f t="shared" si="194"/>
        <v>36</v>
      </c>
      <c r="P169" s="208">
        <f t="shared" si="194"/>
        <v>264</v>
      </c>
      <c r="Q169" s="208">
        <f t="shared" si="194"/>
        <v>46</v>
      </c>
      <c r="R169" s="208">
        <f t="shared" si="194"/>
        <v>59</v>
      </c>
      <c r="S169" s="208">
        <f t="shared" si="194"/>
        <v>48</v>
      </c>
      <c r="T169" s="208">
        <f t="shared" si="194"/>
        <v>53</v>
      </c>
      <c r="U169" s="208">
        <f t="shared" si="194"/>
        <v>58</v>
      </c>
      <c r="V169" s="208">
        <f>SUM(V170:V171)</f>
        <v>262</v>
      </c>
      <c r="W169" s="208">
        <f t="shared" ref="W169:CH169" si="195">SUM(W170:W171)</f>
        <v>59</v>
      </c>
      <c r="X169" s="208">
        <f t="shared" si="195"/>
        <v>43</v>
      </c>
      <c r="Y169" s="208">
        <f t="shared" si="195"/>
        <v>44</v>
      </c>
      <c r="Z169" s="208">
        <f t="shared" si="195"/>
        <v>63</v>
      </c>
      <c r="AA169" s="208">
        <f t="shared" si="195"/>
        <v>53</v>
      </c>
      <c r="AB169" s="208">
        <f t="shared" si="195"/>
        <v>437</v>
      </c>
      <c r="AC169" s="208">
        <f t="shared" si="195"/>
        <v>60</v>
      </c>
      <c r="AD169" s="208">
        <f t="shared" si="195"/>
        <v>79</v>
      </c>
      <c r="AE169" s="208">
        <f t="shared" si="195"/>
        <v>84</v>
      </c>
      <c r="AF169" s="208">
        <f t="shared" si="195"/>
        <v>117</v>
      </c>
      <c r="AG169" s="208">
        <f t="shared" si="195"/>
        <v>97</v>
      </c>
      <c r="AH169" s="208">
        <f t="shared" si="195"/>
        <v>607</v>
      </c>
      <c r="AI169" s="208">
        <f t="shared" si="195"/>
        <v>115</v>
      </c>
      <c r="AJ169" s="208">
        <f t="shared" si="195"/>
        <v>122</v>
      </c>
      <c r="AK169" s="208">
        <f t="shared" si="195"/>
        <v>130</v>
      </c>
      <c r="AL169" s="208">
        <f t="shared" si="195"/>
        <v>129</v>
      </c>
      <c r="AM169" s="208">
        <f t="shared" si="195"/>
        <v>111</v>
      </c>
      <c r="AN169" s="208">
        <f t="shared" si="195"/>
        <v>502</v>
      </c>
      <c r="AO169" s="208">
        <f t="shared" si="195"/>
        <v>124</v>
      </c>
      <c r="AP169" s="208">
        <f t="shared" si="195"/>
        <v>107</v>
      </c>
      <c r="AQ169" s="208">
        <f t="shared" si="195"/>
        <v>92</v>
      </c>
      <c r="AR169" s="208">
        <f t="shared" si="195"/>
        <v>92</v>
      </c>
      <c r="AS169" s="208">
        <f t="shared" si="195"/>
        <v>87</v>
      </c>
      <c r="AT169" s="208">
        <f t="shared" si="195"/>
        <v>461</v>
      </c>
      <c r="AU169" s="208">
        <f t="shared" si="195"/>
        <v>88</v>
      </c>
      <c r="AV169" s="208">
        <f t="shared" si="195"/>
        <v>90</v>
      </c>
      <c r="AW169" s="208">
        <f t="shared" si="195"/>
        <v>92</v>
      </c>
      <c r="AX169" s="208">
        <f t="shared" si="195"/>
        <v>90</v>
      </c>
      <c r="AY169" s="208">
        <f t="shared" si="195"/>
        <v>101</v>
      </c>
      <c r="AZ169" s="208">
        <f t="shared" si="195"/>
        <v>571</v>
      </c>
      <c r="BA169" s="208">
        <f t="shared" si="195"/>
        <v>100</v>
      </c>
      <c r="BB169" s="208">
        <f t="shared" si="195"/>
        <v>130</v>
      </c>
      <c r="BC169" s="208">
        <f t="shared" si="195"/>
        <v>139</v>
      </c>
      <c r="BD169" s="208">
        <f t="shared" si="195"/>
        <v>98</v>
      </c>
      <c r="BE169" s="208">
        <f t="shared" si="195"/>
        <v>104</v>
      </c>
      <c r="BF169" s="208">
        <f t="shared" si="195"/>
        <v>658</v>
      </c>
      <c r="BG169" s="208">
        <f t="shared" si="195"/>
        <v>121</v>
      </c>
      <c r="BH169" s="208">
        <f t="shared" si="195"/>
        <v>124</v>
      </c>
      <c r="BI169" s="208">
        <f t="shared" si="195"/>
        <v>129</v>
      </c>
      <c r="BJ169" s="208">
        <f t="shared" si="195"/>
        <v>156</v>
      </c>
      <c r="BK169" s="208">
        <f t="shared" si="195"/>
        <v>128</v>
      </c>
      <c r="BL169" s="208">
        <f t="shared" si="195"/>
        <v>730</v>
      </c>
      <c r="BM169" s="208">
        <f t="shared" si="195"/>
        <v>135</v>
      </c>
      <c r="BN169" s="208">
        <f t="shared" si="195"/>
        <v>135</v>
      </c>
      <c r="BO169" s="208">
        <f t="shared" si="195"/>
        <v>147</v>
      </c>
      <c r="BP169" s="208">
        <f t="shared" si="195"/>
        <v>161</v>
      </c>
      <c r="BQ169" s="208">
        <f t="shared" si="195"/>
        <v>152</v>
      </c>
      <c r="BR169" s="208">
        <f t="shared" si="195"/>
        <v>717</v>
      </c>
      <c r="BS169" s="208">
        <f t="shared" si="195"/>
        <v>129</v>
      </c>
      <c r="BT169" s="208">
        <f t="shared" si="195"/>
        <v>123</v>
      </c>
      <c r="BU169" s="208">
        <f t="shared" si="195"/>
        <v>147</v>
      </c>
      <c r="BV169" s="208">
        <f t="shared" si="195"/>
        <v>150</v>
      </c>
      <c r="BW169" s="208">
        <f t="shared" si="195"/>
        <v>168</v>
      </c>
      <c r="BX169" s="208">
        <f t="shared" si="195"/>
        <v>897</v>
      </c>
      <c r="BY169" s="208">
        <f t="shared" si="195"/>
        <v>166</v>
      </c>
      <c r="BZ169" s="208">
        <f t="shared" si="195"/>
        <v>183</v>
      </c>
      <c r="CA169" s="208">
        <f t="shared" si="195"/>
        <v>185</v>
      </c>
      <c r="CB169" s="208">
        <f t="shared" si="195"/>
        <v>184</v>
      </c>
      <c r="CC169" s="208">
        <f t="shared" si="195"/>
        <v>179</v>
      </c>
      <c r="CD169" s="208">
        <f t="shared" si="195"/>
        <v>798</v>
      </c>
      <c r="CE169" s="208">
        <f t="shared" si="195"/>
        <v>187</v>
      </c>
      <c r="CF169" s="208">
        <f t="shared" si="195"/>
        <v>154</v>
      </c>
      <c r="CG169" s="208">
        <f t="shared" si="195"/>
        <v>179</v>
      </c>
      <c r="CH169" s="208">
        <f t="shared" si="195"/>
        <v>164</v>
      </c>
      <c r="CI169" s="208">
        <f t="shared" ref="CI169:DT169" si="196">SUM(CI170:CI171)</f>
        <v>114</v>
      </c>
      <c r="CJ169" s="208">
        <f t="shared" si="196"/>
        <v>561</v>
      </c>
      <c r="CK169" s="208">
        <f t="shared" si="196"/>
        <v>152</v>
      </c>
      <c r="CL169" s="208">
        <f t="shared" si="196"/>
        <v>102</v>
      </c>
      <c r="CM169" s="208">
        <f t="shared" si="196"/>
        <v>96</v>
      </c>
      <c r="CN169" s="208">
        <f t="shared" si="196"/>
        <v>101</v>
      </c>
      <c r="CO169" s="208">
        <f t="shared" si="196"/>
        <v>110</v>
      </c>
      <c r="CP169" s="208">
        <f t="shared" si="196"/>
        <v>334</v>
      </c>
      <c r="CQ169" s="208">
        <f t="shared" si="196"/>
        <v>86</v>
      </c>
      <c r="CR169" s="208">
        <f t="shared" si="196"/>
        <v>71</v>
      </c>
      <c r="CS169" s="208">
        <f t="shared" si="196"/>
        <v>57</v>
      </c>
      <c r="CT169" s="208">
        <f t="shared" si="196"/>
        <v>56</v>
      </c>
      <c r="CU169" s="208">
        <f t="shared" si="196"/>
        <v>64</v>
      </c>
      <c r="CV169" s="208">
        <f t="shared" si="196"/>
        <v>240</v>
      </c>
      <c r="CW169" s="208">
        <f t="shared" si="196"/>
        <v>77</v>
      </c>
      <c r="CX169" s="208">
        <f t="shared" si="196"/>
        <v>50</v>
      </c>
      <c r="CY169" s="208">
        <f t="shared" si="196"/>
        <v>43</v>
      </c>
      <c r="CZ169" s="208">
        <f t="shared" si="196"/>
        <v>48</v>
      </c>
      <c r="DA169" s="208">
        <f t="shared" si="196"/>
        <v>22</v>
      </c>
      <c r="DB169" s="208">
        <f t="shared" si="196"/>
        <v>122</v>
      </c>
      <c r="DC169" s="208">
        <f t="shared" si="196"/>
        <v>33</v>
      </c>
      <c r="DD169" s="208">
        <f t="shared" si="196"/>
        <v>35</v>
      </c>
      <c r="DE169" s="208">
        <f t="shared" si="196"/>
        <v>21</v>
      </c>
      <c r="DF169" s="208">
        <f t="shared" si="196"/>
        <v>21</v>
      </c>
      <c r="DG169" s="208">
        <f t="shared" si="196"/>
        <v>12</v>
      </c>
      <c r="DH169" s="208">
        <f t="shared" si="196"/>
        <v>35</v>
      </c>
      <c r="DI169" s="208">
        <f t="shared" si="196"/>
        <v>9</v>
      </c>
      <c r="DJ169" s="208">
        <f t="shared" si="196"/>
        <v>9</v>
      </c>
      <c r="DK169" s="208">
        <f t="shared" si="196"/>
        <v>6</v>
      </c>
      <c r="DL169" s="208">
        <f t="shared" si="196"/>
        <v>8</v>
      </c>
      <c r="DM169" s="208">
        <f t="shared" si="196"/>
        <v>3</v>
      </c>
      <c r="DN169" s="208">
        <f t="shared" si="196"/>
        <v>5</v>
      </c>
      <c r="DO169" s="208">
        <f t="shared" si="196"/>
        <v>0</v>
      </c>
      <c r="DP169" s="208">
        <f t="shared" si="196"/>
        <v>0</v>
      </c>
      <c r="DQ169" s="208">
        <f t="shared" si="196"/>
        <v>1</v>
      </c>
      <c r="DR169" s="208">
        <f t="shared" si="196"/>
        <v>2</v>
      </c>
      <c r="DS169" s="208">
        <f t="shared" si="196"/>
        <v>2</v>
      </c>
      <c r="DT169" s="380">
        <f t="shared" si="196"/>
        <v>0</v>
      </c>
    </row>
    <row r="170" spans="1:124" ht="16.2" customHeight="1" x14ac:dyDescent="0.2">
      <c r="A170" s="561"/>
      <c r="B170" s="381" t="s">
        <v>18</v>
      </c>
      <c r="C170" s="379">
        <f>SUM(D170,J170,P170,V170,AB170,AH170,AN170,AT170,AZ170,BF170,BL170,BR170,BX170,CD170,CJ170,CP170,CV170,DB170,DH170,DN170,DT170)</f>
        <v>4504</v>
      </c>
      <c r="D170" s="208">
        <f t="shared" si="159"/>
        <v>60</v>
      </c>
      <c r="E170" s="197">
        <v>10</v>
      </c>
      <c r="F170" s="197">
        <v>8</v>
      </c>
      <c r="G170" s="197">
        <v>8</v>
      </c>
      <c r="H170" s="197">
        <v>19</v>
      </c>
      <c r="I170" s="197">
        <v>15</v>
      </c>
      <c r="J170" s="208">
        <f t="shared" si="160"/>
        <v>105</v>
      </c>
      <c r="K170" s="197">
        <v>11</v>
      </c>
      <c r="L170" s="197">
        <v>23</v>
      </c>
      <c r="M170" s="197">
        <v>25</v>
      </c>
      <c r="N170" s="197">
        <v>25</v>
      </c>
      <c r="O170" s="197">
        <v>21</v>
      </c>
      <c r="P170" s="208">
        <f t="shared" si="161"/>
        <v>133</v>
      </c>
      <c r="Q170" s="197">
        <v>24</v>
      </c>
      <c r="R170" s="197">
        <v>33</v>
      </c>
      <c r="S170" s="197">
        <v>21</v>
      </c>
      <c r="T170" s="197">
        <v>26</v>
      </c>
      <c r="U170" s="197">
        <v>29</v>
      </c>
      <c r="V170" s="208">
        <f t="shared" si="162"/>
        <v>140</v>
      </c>
      <c r="W170" s="197">
        <v>35</v>
      </c>
      <c r="X170" s="197">
        <v>18</v>
      </c>
      <c r="Y170" s="197">
        <v>24</v>
      </c>
      <c r="Z170" s="197">
        <v>38</v>
      </c>
      <c r="AA170" s="197">
        <v>25</v>
      </c>
      <c r="AB170" s="208">
        <f t="shared" si="163"/>
        <v>267</v>
      </c>
      <c r="AC170" s="197">
        <v>40</v>
      </c>
      <c r="AD170" s="197">
        <v>51</v>
      </c>
      <c r="AE170" s="197">
        <v>45</v>
      </c>
      <c r="AF170" s="197">
        <v>74</v>
      </c>
      <c r="AG170" s="197">
        <v>57</v>
      </c>
      <c r="AH170" s="208">
        <f t="shared" si="164"/>
        <v>373</v>
      </c>
      <c r="AI170" s="197">
        <v>74</v>
      </c>
      <c r="AJ170" s="197">
        <v>76</v>
      </c>
      <c r="AK170" s="197">
        <v>76</v>
      </c>
      <c r="AL170" s="197">
        <v>82</v>
      </c>
      <c r="AM170" s="197">
        <v>65</v>
      </c>
      <c r="AN170" s="208">
        <f t="shared" si="165"/>
        <v>310</v>
      </c>
      <c r="AO170" s="197">
        <v>74</v>
      </c>
      <c r="AP170" s="197">
        <v>75</v>
      </c>
      <c r="AQ170" s="197">
        <v>57</v>
      </c>
      <c r="AR170" s="197">
        <v>54</v>
      </c>
      <c r="AS170" s="197">
        <v>50</v>
      </c>
      <c r="AT170" s="208">
        <f t="shared" si="166"/>
        <v>286</v>
      </c>
      <c r="AU170" s="197">
        <v>61</v>
      </c>
      <c r="AV170" s="197">
        <v>52</v>
      </c>
      <c r="AW170" s="197">
        <v>60</v>
      </c>
      <c r="AX170" s="197">
        <v>57</v>
      </c>
      <c r="AY170" s="197">
        <v>56</v>
      </c>
      <c r="AZ170" s="208">
        <f t="shared" si="167"/>
        <v>331</v>
      </c>
      <c r="BA170" s="197">
        <v>53</v>
      </c>
      <c r="BB170" s="197">
        <v>80</v>
      </c>
      <c r="BC170" s="197">
        <v>84</v>
      </c>
      <c r="BD170" s="197">
        <v>53</v>
      </c>
      <c r="BE170" s="197">
        <v>61</v>
      </c>
      <c r="BF170" s="208">
        <f t="shared" si="168"/>
        <v>378</v>
      </c>
      <c r="BG170" s="197">
        <v>69</v>
      </c>
      <c r="BH170" s="197">
        <v>75</v>
      </c>
      <c r="BI170" s="197">
        <v>77</v>
      </c>
      <c r="BJ170" s="197">
        <v>85</v>
      </c>
      <c r="BK170" s="197">
        <v>72</v>
      </c>
      <c r="BL170" s="208">
        <f t="shared" si="169"/>
        <v>400</v>
      </c>
      <c r="BM170" s="197">
        <v>78</v>
      </c>
      <c r="BN170" s="197">
        <v>72</v>
      </c>
      <c r="BO170" s="197">
        <v>81</v>
      </c>
      <c r="BP170" s="197">
        <v>83</v>
      </c>
      <c r="BQ170" s="197">
        <v>86</v>
      </c>
      <c r="BR170" s="208">
        <f t="shared" si="170"/>
        <v>352</v>
      </c>
      <c r="BS170" s="197">
        <v>58</v>
      </c>
      <c r="BT170" s="197">
        <v>59</v>
      </c>
      <c r="BU170" s="197">
        <v>75</v>
      </c>
      <c r="BV170" s="197">
        <v>82</v>
      </c>
      <c r="BW170" s="197">
        <v>78</v>
      </c>
      <c r="BX170" s="208">
        <f t="shared" si="171"/>
        <v>425</v>
      </c>
      <c r="BY170" s="197">
        <v>78</v>
      </c>
      <c r="BZ170" s="197">
        <v>87</v>
      </c>
      <c r="CA170" s="197">
        <v>96</v>
      </c>
      <c r="CB170" s="197">
        <v>87</v>
      </c>
      <c r="CC170" s="197">
        <v>77</v>
      </c>
      <c r="CD170" s="208">
        <f t="shared" si="172"/>
        <v>388</v>
      </c>
      <c r="CE170" s="197">
        <v>86</v>
      </c>
      <c r="CF170" s="197">
        <v>67</v>
      </c>
      <c r="CG170" s="197">
        <v>79</v>
      </c>
      <c r="CH170" s="197">
        <v>97</v>
      </c>
      <c r="CI170" s="197">
        <v>59</v>
      </c>
      <c r="CJ170" s="208">
        <f t="shared" si="173"/>
        <v>272</v>
      </c>
      <c r="CK170" s="197">
        <v>70</v>
      </c>
      <c r="CL170" s="197">
        <v>49</v>
      </c>
      <c r="CM170" s="197">
        <v>46</v>
      </c>
      <c r="CN170" s="197">
        <v>54</v>
      </c>
      <c r="CO170" s="197">
        <v>53</v>
      </c>
      <c r="CP170" s="208">
        <f t="shared" si="174"/>
        <v>146</v>
      </c>
      <c r="CQ170" s="197">
        <v>44</v>
      </c>
      <c r="CR170" s="197">
        <v>31</v>
      </c>
      <c r="CS170" s="197">
        <v>24</v>
      </c>
      <c r="CT170" s="197">
        <v>23</v>
      </c>
      <c r="CU170" s="197">
        <v>24</v>
      </c>
      <c r="CV170" s="208">
        <f t="shared" si="175"/>
        <v>99</v>
      </c>
      <c r="CW170" s="197">
        <v>37</v>
      </c>
      <c r="CX170" s="197">
        <v>23</v>
      </c>
      <c r="CY170" s="197">
        <v>19</v>
      </c>
      <c r="CZ170" s="197">
        <v>12</v>
      </c>
      <c r="DA170" s="197">
        <v>8</v>
      </c>
      <c r="DB170" s="208">
        <f t="shared" si="176"/>
        <v>35</v>
      </c>
      <c r="DC170" s="197">
        <v>9</v>
      </c>
      <c r="DD170" s="197">
        <v>12</v>
      </c>
      <c r="DE170" s="197">
        <v>5</v>
      </c>
      <c r="DF170" s="197">
        <v>6</v>
      </c>
      <c r="DG170" s="197">
        <v>3</v>
      </c>
      <c r="DH170" s="208">
        <f t="shared" si="177"/>
        <v>3</v>
      </c>
      <c r="DI170" s="197">
        <v>2</v>
      </c>
      <c r="DJ170" s="197">
        <v>0</v>
      </c>
      <c r="DK170" s="197">
        <v>0</v>
      </c>
      <c r="DL170" s="197">
        <v>1</v>
      </c>
      <c r="DM170" s="197">
        <v>0</v>
      </c>
      <c r="DN170" s="208">
        <f t="shared" si="178"/>
        <v>1</v>
      </c>
      <c r="DO170" s="197">
        <v>0</v>
      </c>
      <c r="DP170" s="197">
        <v>0</v>
      </c>
      <c r="DQ170" s="197">
        <v>0</v>
      </c>
      <c r="DR170" s="197">
        <v>0</v>
      </c>
      <c r="DS170" s="197">
        <v>1</v>
      </c>
      <c r="DT170" s="382">
        <v>0</v>
      </c>
    </row>
    <row r="171" spans="1:124" ht="16.2" customHeight="1" x14ac:dyDescent="0.2">
      <c r="A171" s="561"/>
      <c r="B171" s="381" t="s">
        <v>19</v>
      </c>
      <c r="C171" s="379">
        <f>SUM(D171,J171,P171,V171,AB171,AH171,AN171,AT171,AZ171,BF171,BL171,BR171,BX171,CD171,CJ171,CP171,CV171,DB171,DH171,DN171,DT171)</f>
        <v>3997</v>
      </c>
      <c r="D171" s="208">
        <f t="shared" si="159"/>
        <v>44</v>
      </c>
      <c r="E171" s="197">
        <v>11</v>
      </c>
      <c r="F171" s="197">
        <v>6</v>
      </c>
      <c r="G171" s="197">
        <v>3</v>
      </c>
      <c r="H171" s="197">
        <v>15</v>
      </c>
      <c r="I171" s="197">
        <v>9</v>
      </c>
      <c r="J171" s="208">
        <f t="shared" si="160"/>
        <v>91</v>
      </c>
      <c r="K171" s="197">
        <v>16</v>
      </c>
      <c r="L171" s="197">
        <v>20</v>
      </c>
      <c r="M171" s="197">
        <v>19</v>
      </c>
      <c r="N171" s="197">
        <v>21</v>
      </c>
      <c r="O171" s="197">
        <v>15</v>
      </c>
      <c r="P171" s="208">
        <f t="shared" si="161"/>
        <v>131</v>
      </c>
      <c r="Q171" s="197">
        <v>22</v>
      </c>
      <c r="R171" s="197">
        <v>26</v>
      </c>
      <c r="S171" s="197">
        <v>27</v>
      </c>
      <c r="T171" s="197">
        <v>27</v>
      </c>
      <c r="U171" s="197">
        <v>29</v>
      </c>
      <c r="V171" s="208">
        <f t="shared" si="162"/>
        <v>122</v>
      </c>
      <c r="W171" s="197">
        <v>24</v>
      </c>
      <c r="X171" s="197">
        <v>25</v>
      </c>
      <c r="Y171" s="197">
        <v>20</v>
      </c>
      <c r="Z171" s="197">
        <v>25</v>
      </c>
      <c r="AA171" s="197">
        <v>28</v>
      </c>
      <c r="AB171" s="208">
        <f t="shared" si="163"/>
        <v>170</v>
      </c>
      <c r="AC171" s="197">
        <v>20</v>
      </c>
      <c r="AD171" s="197">
        <v>28</v>
      </c>
      <c r="AE171" s="197">
        <v>39</v>
      </c>
      <c r="AF171" s="197">
        <v>43</v>
      </c>
      <c r="AG171" s="197">
        <v>40</v>
      </c>
      <c r="AH171" s="208">
        <f t="shared" si="164"/>
        <v>234</v>
      </c>
      <c r="AI171" s="197">
        <v>41</v>
      </c>
      <c r="AJ171" s="197">
        <v>46</v>
      </c>
      <c r="AK171" s="197">
        <v>54</v>
      </c>
      <c r="AL171" s="197">
        <v>47</v>
      </c>
      <c r="AM171" s="197">
        <v>46</v>
      </c>
      <c r="AN171" s="208">
        <f t="shared" si="165"/>
        <v>192</v>
      </c>
      <c r="AO171" s="197">
        <v>50</v>
      </c>
      <c r="AP171" s="197">
        <v>32</v>
      </c>
      <c r="AQ171" s="197">
        <v>35</v>
      </c>
      <c r="AR171" s="197">
        <v>38</v>
      </c>
      <c r="AS171" s="197">
        <v>37</v>
      </c>
      <c r="AT171" s="208">
        <f t="shared" si="166"/>
        <v>175</v>
      </c>
      <c r="AU171" s="197">
        <v>27</v>
      </c>
      <c r="AV171" s="197">
        <v>38</v>
      </c>
      <c r="AW171" s="197">
        <v>32</v>
      </c>
      <c r="AX171" s="197">
        <v>33</v>
      </c>
      <c r="AY171" s="197">
        <v>45</v>
      </c>
      <c r="AZ171" s="208">
        <f t="shared" si="167"/>
        <v>240</v>
      </c>
      <c r="BA171" s="197">
        <v>47</v>
      </c>
      <c r="BB171" s="197">
        <v>50</v>
      </c>
      <c r="BC171" s="197">
        <v>55</v>
      </c>
      <c r="BD171" s="197">
        <v>45</v>
      </c>
      <c r="BE171" s="197">
        <v>43</v>
      </c>
      <c r="BF171" s="208">
        <f t="shared" si="168"/>
        <v>280</v>
      </c>
      <c r="BG171" s="197">
        <v>52</v>
      </c>
      <c r="BH171" s="197">
        <v>49</v>
      </c>
      <c r="BI171" s="197">
        <v>52</v>
      </c>
      <c r="BJ171" s="197">
        <v>71</v>
      </c>
      <c r="BK171" s="197">
        <v>56</v>
      </c>
      <c r="BL171" s="208">
        <f t="shared" si="169"/>
        <v>330</v>
      </c>
      <c r="BM171" s="197">
        <v>57</v>
      </c>
      <c r="BN171" s="197">
        <v>63</v>
      </c>
      <c r="BO171" s="197">
        <v>66</v>
      </c>
      <c r="BP171" s="197">
        <v>78</v>
      </c>
      <c r="BQ171" s="197">
        <v>66</v>
      </c>
      <c r="BR171" s="208">
        <f t="shared" si="170"/>
        <v>365</v>
      </c>
      <c r="BS171" s="197">
        <v>71</v>
      </c>
      <c r="BT171" s="197">
        <v>64</v>
      </c>
      <c r="BU171" s="197">
        <v>72</v>
      </c>
      <c r="BV171" s="197">
        <v>68</v>
      </c>
      <c r="BW171" s="197">
        <v>90</v>
      </c>
      <c r="BX171" s="208">
        <f t="shared" si="171"/>
        <v>472</v>
      </c>
      <c r="BY171" s="197">
        <v>88</v>
      </c>
      <c r="BZ171" s="197">
        <v>96</v>
      </c>
      <c r="CA171" s="197">
        <v>89</v>
      </c>
      <c r="CB171" s="197">
        <v>97</v>
      </c>
      <c r="CC171" s="197">
        <v>102</v>
      </c>
      <c r="CD171" s="208">
        <f t="shared" si="172"/>
        <v>410</v>
      </c>
      <c r="CE171" s="197">
        <v>101</v>
      </c>
      <c r="CF171" s="197">
        <v>87</v>
      </c>
      <c r="CG171" s="197">
        <v>100</v>
      </c>
      <c r="CH171" s="197">
        <v>67</v>
      </c>
      <c r="CI171" s="197">
        <v>55</v>
      </c>
      <c r="CJ171" s="208">
        <f t="shared" si="173"/>
        <v>289</v>
      </c>
      <c r="CK171" s="197">
        <v>82</v>
      </c>
      <c r="CL171" s="197">
        <v>53</v>
      </c>
      <c r="CM171" s="197">
        <v>50</v>
      </c>
      <c r="CN171" s="197">
        <v>47</v>
      </c>
      <c r="CO171" s="197">
        <v>57</v>
      </c>
      <c r="CP171" s="208">
        <f t="shared" si="174"/>
        <v>188</v>
      </c>
      <c r="CQ171" s="197">
        <v>42</v>
      </c>
      <c r="CR171" s="197">
        <v>40</v>
      </c>
      <c r="CS171" s="197">
        <v>33</v>
      </c>
      <c r="CT171" s="197">
        <v>33</v>
      </c>
      <c r="CU171" s="197">
        <v>40</v>
      </c>
      <c r="CV171" s="208">
        <f t="shared" si="175"/>
        <v>141</v>
      </c>
      <c r="CW171" s="197">
        <v>40</v>
      </c>
      <c r="CX171" s="197">
        <v>27</v>
      </c>
      <c r="CY171" s="197">
        <v>24</v>
      </c>
      <c r="CZ171" s="197">
        <v>36</v>
      </c>
      <c r="DA171" s="197">
        <v>14</v>
      </c>
      <c r="DB171" s="208">
        <f t="shared" si="176"/>
        <v>87</v>
      </c>
      <c r="DC171" s="197">
        <v>24</v>
      </c>
      <c r="DD171" s="197">
        <v>23</v>
      </c>
      <c r="DE171" s="197">
        <v>16</v>
      </c>
      <c r="DF171" s="197">
        <v>15</v>
      </c>
      <c r="DG171" s="197">
        <v>9</v>
      </c>
      <c r="DH171" s="208">
        <f t="shared" si="177"/>
        <v>32</v>
      </c>
      <c r="DI171" s="197">
        <v>7</v>
      </c>
      <c r="DJ171" s="197">
        <v>9</v>
      </c>
      <c r="DK171" s="197">
        <v>6</v>
      </c>
      <c r="DL171" s="197">
        <v>7</v>
      </c>
      <c r="DM171" s="197">
        <v>3</v>
      </c>
      <c r="DN171" s="208">
        <f t="shared" si="178"/>
        <v>4</v>
      </c>
      <c r="DO171" s="197">
        <v>0</v>
      </c>
      <c r="DP171" s="197">
        <v>0</v>
      </c>
      <c r="DQ171" s="197">
        <v>1</v>
      </c>
      <c r="DR171" s="197">
        <v>2</v>
      </c>
      <c r="DS171" s="197">
        <v>1</v>
      </c>
      <c r="DT171" s="382">
        <v>0</v>
      </c>
    </row>
    <row r="172" spans="1:124" ht="16.2" customHeight="1" x14ac:dyDescent="0.2">
      <c r="A172" s="561" t="s">
        <v>112</v>
      </c>
      <c r="B172" s="378" t="s">
        <v>17</v>
      </c>
      <c r="C172" s="379">
        <f t="shared" ref="C172:U172" si="197">SUM(C173:C174)</f>
        <v>20931</v>
      </c>
      <c r="D172" s="208">
        <f t="shared" si="197"/>
        <v>699</v>
      </c>
      <c r="E172" s="208">
        <f t="shared" si="197"/>
        <v>110</v>
      </c>
      <c r="F172" s="208">
        <f t="shared" si="197"/>
        <v>127</v>
      </c>
      <c r="G172" s="208">
        <f t="shared" si="197"/>
        <v>121</v>
      </c>
      <c r="H172" s="208">
        <f t="shared" si="197"/>
        <v>169</v>
      </c>
      <c r="I172" s="208">
        <f t="shared" si="197"/>
        <v>172</v>
      </c>
      <c r="J172" s="208">
        <f t="shared" si="197"/>
        <v>1283</v>
      </c>
      <c r="K172" s="208">
        <f t="shared" si="197"/>
        <v>194</v>
      </c>
      <c r="L172" s="208">
        <f t="shared" si="197"/>
        <v>276</v>
      </c>
      <c r="M172" s="208">
        <f t="shared" si="197"/>
        <v>272</v>
      </c>
      <c r="N172" s="208">
        <f t="shared" si="197"/>
        <v>257</v>
      </c>
      <c r="O172" s="208">
        <f t="shared" si="197"/>
        <v>284</v>
      </c>
      <c r="P172" s="208">
        <f t="shared" si="197"/>
        <v>1266</v>
      </c>
      <c r="Q172" s="208">
        <f t="shared" si="197"/>
        <v>270</v>
      </c>
      <c r="R172" s="208">
        <f t="shared" si="197"/>
        <v>284</v>
      </c>
      <c r="S172" s="208">
        <f t="shared" si="197"/>
        <v>267</v>
      </c>
      <c r="T172" s="208">
        <f t="shared" si="197"/>
        <v>222</v>
      </c>
      <c r="U172" s="208">
        <f t="shared" si="197"/>
        <v>223</v>
      </c>
      <c r="V172" s="208">
        <f>SUM(V173:V174)</f>
        <v>1035</v>
      </c>
      <c r="W172" s="208">
        <f t="shared" ref="W172:CH172" si="198">SUM(W173:W174)</f>
        <v>253</v>
      </c>
      <c r="X172" s="208">
        <f t="shared" si="198"/>
        <v>204</v>
      </c>
      <c r="Y172" s="208">
        <f t="shared" si="198"/>
        <v>176</v>
      </c>
      <c r="Z172" s="208">
        <f t="shared" si="198"/>
        <v>222</v>
      </c>
      <c r="AA172" s="208">
        <f t="shared" si="198"/>
        <v>180</v>
      </c>
      <c r="AB172" s="208">
        <f t="shared" si="198"/>
        <v>1038</v>
      </c>
      <c r="AC172" s="208">
        <f t="shared" si="198"/>
        <v>190</v>
      </c>
      <c r="AD172" s="208">
        <f t="shared" si="198"/>
        <v>194</v>
      </c>
      <c r="AE172" s="208">
        <f t="shared" si="198"/>
        <v>241</v>
      </c>
      <c r="AF172" s="208">
        <f t="shared" si="198"/>
        <v>220</v>
      </c>
      <c r="AG172" s="208">
        <f t="shared" si="198"/>
        <v>193</v>
      </c>
      <c r="AH172" s="208">
        <f t="shared" si="198"/>
        <v>1024</v>
      </c>
      <c r="AI172" s="208">
        <f t="shared" si="198"/>
        <v>210</v>
      </c>
      <c r="AJ172" s="208">
        <f t="shared" si="198"/>
        <v>212</v>
      </c>
      <c r="AK172" s="208">
        <f t="shared" si="198"/>
        <v>209</v>
      </c>
      <c r="AL172" s="208">
        <f t="shared" si="198"/>
        <v>187</v>
      </c>
      <c r="AM172" s="208">
        <f t="shared" si="198"/>
        <v>206</v>
      </c>
      <c r="AN172" s="208">
        <f t="shared" si="198"/>
        <v>1141</v>
      </c>
      <c r="AO172" s="208">
        <f t="shared" si="198"/>
        <v>224</v>
      </c>
      <c r="AP172" s="208">
        <f t="shared" si="198"/>
        <v>226</v>
      </c>
      <c r="AQ172" s="208">
        <f t="shared" si="198"/>
        <v>220</v>
      </c>
      <c r="AR172" s="208">
        <f t="shared" si="198"/>
        <v>224</v>
      </c>
      <c r="AS172" s="208">
        <f t="shared" si="198"/>
        <v>247</v>
      </c>
      <c r="AT172" s="208">
        <f t="shared" si="198"/>
        <v>1583</v>
      </c>
      <c r="AU172" s="208">
        <f t="shared" si="198"/>
        <v>261</v>
      </c>
      <c r="AV172" s="208">
        <f t="shared" si="198"/>
        <v>275</v>
      </c>
      <c r="AW172" s="208">
        <f t="shared" si="198"/>
        <v>295</v>
      </c>
      <c r="AX172" s="208">
        <f t="shared" si="198"/>
        <v>331</v>
      </c>
      <c r="AY172" s="208">
        <f t="shared" si="198"/>
        <v>421</v>
      </c>
      <c r="AZ172" s="208">
        <f t="shared" si="198"/>
        <v>2117</v>
      </c>
      <c r="BA172" s="208">
        <f t="shared" si="198"/>
        <v>445</v>
      </c>
      <c r="BB172" s="208">
        <f t="shared" si="198"/>
        <v>474</v>
      </c>
      <c r="BC172" s="208">
        <f t="shared" si="198"/>
        <v>414</v>
      </c>
      <c r="BD172" s="208">
        <f t="shared" si="198"/>
        <v>440</v>
      </c>
      <c r="BE172" s="208">
        <f t="shared" si="198"/>
        <v>344</v>
      </c>
      <c r="BF172" s="208">
        <f t="shared" si="198"/>
        <v>1712</v>
      </c>
      <c r="BG172" s="208">
        <f t="shared" si="198"/>
        <v>355</v>
      </c>
      <c r="BH172" s="208">
        <f t="shared" si="198"/>
        <v>329</v>
      </c>
      <c r="BI172" s="208">
        <f t="shared" si="198"/>
        <v>324</v>
      </c>
      <c r="BJ172" s="208">
        <f t="shared" si="198"/>
        <v>336</v>
      </c>
      <c r="BK172" s="208">
        <f t="shared" si="198"/>
        <v>368</v>
      </c>
      <c r="BL172" s="208">
        <f t="shared" si="198"/>
        <v>1874</v>
      </c>
      <c r="BM172" s="208">
        <f t="shared" si="198"/>
        <v>376</v>
      </c>
      <c r="BN172" s="208">
        <f t="shared" si="198"/>
        <v>377</v>
      </c>
      <c r="BO172" s="208">
        <f t="shared" si="198"/>
        <v>346</v>
      </c>
      <c r="BP172" s="208">
        <f t="shared" si="198"/>
        <v>380</v>
      </c>
      <c r="BQ172" s="208">
        <f t="shared" si="198"/>
        <v>395</v>
      </c>
      <c r="BR172" s="208">
        <f t="shared" si="198"/>
        <v>1622</v>
      </c>
      <c r="BS172" s="208">
        <f t="shared" si="198"/>
        <v>347</v>
      </c>
      <c r="BT172" s="208">
        <f t="shared" si="198"/>
        <v>353</v>
      </c>
      <c r="BU172" s="208">
        <f t="shared" si="198"/>
        <v>320</v>
      </c>
      <c r="BV172" s="208">
        <f t="shared" si="198"/>
        <v>306</v>
      </c>
      <c r="BW172" s="208">
        <f t="shared" si="198"/>
        <v>296</v>
      </c>
      <c r="BX172" s="208">
        <f t="shared" si="198"/>
        <v>1626</v>
      </c>
      <c r="BY172" s="208">
        <f t="shared" si="198"/>
        <v>327</v>
      </c>
      <c r="BZ172" s="208">
        <f t="shared" si="198"/>
        <v>339</v>
      </c>
      <c r="CA172" s="208">
        <f t="shared" si="198"/>
        <v>354</v>
      </c>
      <c r="CB172" s="208">
        <f t="shared" si="198"/>
        <v>346</v>
      </c>
      <c r="CC172" s="208">
        <f t="shared" si="198"/>
        <v>260</v>
      </c>
      <c r="CD172" s="208">
        <f t="shared" si="198"/>
        <v>1248</v>
      </c>
      <c r="CE172" s="208">
        <f t="shared" si="198"/>
        <v>289</v>
      </c>
      <c r="CF172" s="208">
        <f t="shared" si="198"/>
        <v>297</v>
      </c>
      <c r="CG172" s="208">
        <f t="shared" si="198"/>
        <v>273</v>
      </c>
      <c r="CH172" s="208">
        <f t="shared" si="198"/>
        <v>196</v>
      </c>
      <c r="CI172" s="208">
        <f t="shared" ref="CI172:DT172" si="199">SUM(CI173:CI174)</f>
        <v>193</v>
      </c>
      <c r="CJ172" s="208">
        <f t="shared" si="199"/>
        <v>686</v>
      </c>
      <c r="CK172" s="208">
        <f t="shared" si="199"/>
        <v>177</v>
      </c>
      <c r="CL172" s="208">
        <f t="shared" si="199"/>
        <v>125</v>
      </c>
      <c r="CM172" s="208">
        <f t="shared" si="199"/>
        <v>138</v>
      </c>
      <c r="CN172" s="208">
        <f t="shared" si="199"/>
        <v>126</v>
      </c>
      <c r="CO172" s="208">
        <f t="shared" si="199"/>
        <v>120</v>
      </c>
      <c r="CP172" s="208">
        <f t="shared" si="199"/>
        <v>424</v>
      </c>
      <c r="CQ172" s="208">
        <f t="shared" si="199"/>
        <v>112</v>
      </c>
      <c r="CR172" s="208">
        <f t="shared" si="199"/>
        <v>85</v>
      </c>
      <c r="CS172" s="208">
        <f t="shared" si="199"/>
        <v>76</v>
      </c>
      <c r="CT172" s="208">
        <f t="shared" si="199"/>
        <v>73</v>
      </c>
      <c r="CU172" s="208">
        <f t="shared" si="199"/>
        <v>78</v>
      </c>
      <c r="CV172" s="208">
        <f t="shared" si="199"/>
        <v>324</v>
      </c>
      <c r="CW172" s="208">
        <f t="shared" si="199"/>
        <v>84</v>
      </c>
      <c r="CX172" s="208">
        <f t="shared" si="199"/>
        <v>68</v>
      </c>
      <c r="CY172" s="208">
        <f t="shared" si="199"/>
        <v>60</v>
      </c>
      <c r="CZ172" s="208">
        <f t="shared" si="199"/>
        <v>63</v>
      </c>
      <c r="DA172" s="208">
        <f t="shared" si="199"/>
        <v>49</v>
      </c>
      <c r="DB172" s="208">
        <f t="shared" si="199"/>
        <v>164</v>
      </c>
      <c r="DC172" s="208">
        <f t="shared" si="199"/>
        <v>47</v>
      </c>
      <c r="DD172" s="208">
        <f t="shared" si="199"/>
        <v>37</v>
      </c>
      <c r="DE172" s="208">
        <f t="shared" si="199"/>
        <v>35</v>
      </c>
      <c r="DF172" s="208">
        <f t="shared" si="199"/>
        <v>24</v>
      </c>
      <c r="DG172" s="208">
        <f t="shared" si="199"/>
        <v>21</v>
      </c>
      <c r="DH172" s="208">
        <f t="shared" si="199"/>
        <v>60</v>
      </c>
      <c r="DI172" s="208">
        <f t="shared" si="199"/>
        <v>26</v>
      </c>
      <c r="DJ172" s="208">
        <f t="shared" si="199"/>
        <v>9</v>
      </c>
      <c r="DK172" s="208">
        <f t="shared" si="199"/>
        <v>12</v>
      </c>
      <c r="DL172" s="208">
        <f t="shared" si="199"/>
        <v>9</v>
      </c>
      <c r="DM172" s="208">
        <f t="shared" si="199"/>
        <v>4</v>
      </c>
      <c r="DN172" s="208">
        <f t="shared" si="199"/>
        <v>3</v>
      </c>
      <c r="DO172" s="208">
        <f t="shared" si="199"/>
        <v>0</v>
      </c>
      <c r="DP172" s="208">
        <f t="shared" si="199"/>
        <v>1</v>
      </c>
      <c r="DQ172" s="208">
        <f t="shared" si="199"/>
        <v>1</v>
      </c>
      <c r="DR172" s="208">
        <f t="shared" si="199"/>
        <v>1</v>
      </c>
      <c r="DS172" s="208">
        <f t="shared" si="199"/>
        <v>0</v>
      </c>
      <c r="DT172" s="380">
        <f t="shared" si="199"/>
        <v>2</v>
      </c>
    </row>
    <row r="173" spans="1:124" ht="16.2" customHeight="1" x14ac:dyDescent="0.2">
      <c r="A173" s="561"/>
      <c r="B173" s="381" t="s">
        <v>18</v>
      </c>
      <c r="C173" s="379">
        <f>SUM(D173,J173,P173,V173,AB173,AH173,AN173,AT173,AZ173,BF173,BL173,BR173,BX173,CD173,CJ173,CP173,CV173,DB173,DH173,DN173,DT173)</f>
        <v>10428</v>
      </c>
      <c r="D173" s="208">
        <f t="shared" si="159"/>
        <v>369</v>
      </c>
      <c r="E173" s="197">
        <v>52</v>
      </c>
      <c r="F173" s="197">
        <v>68</v>
      </c>
      <c r="G173" s="197">
        <v>73</v>
      </c>
      <c r="H173" s="197">
        <v>95</v>
      </c>
      <c r="I173" s="197">
        <v>81</v>
      </c>
      <c r="J173" s="208">
        <f t="shared" si="160"/>
        <v>635</v>
      </c>
      <c r="K173" s="197">
        <v>90</v>
      </c>
      <c r="L173" s="197">
        <v>140</v>
      </c>
      <c r="M173" s="197">
        <v>143</v>
      </c>
      <c r="N173" s="197">
        <v>126</v>
      </c>
      <c r="O173" s="197">
        <v>136</v>
      </c>
      <c r="P173" s="208">
        <f t="shared" si="161"/>
        <v>651</v>
      </c>
      <c r="Q173" s="197">
        <v>140</v>
      </c>
      <c r="R173" s="197">
        <v>142</v>
      </c>
      <c r="S173" s="197">
        <v>144</v>
      </c>
      <c r="T173" s="197">
        <v>120</v>
      </c>
      <c r="U173" s="197">
        <v>105</v>
      </c>
      <c r="V173" s="208">
        <f t="shared" si="162"/>
        <v>521</v>
      </c>
      <c r="W173" s="197">
        <v>120</v>
      </c>
      <c r="X173" s="197">
        <v>105</v>
      </c>
      <c r="Y173" s="197">
        <v>91</v>
      </c>
      <c r="Z173" s="197">
        <v>113</v>
      </c>
      <c r="AA173" s="197">
        <v>92</v>
      </c>
      <c r="AB173" s="208">
        <f t="shared" si="163"/>
        <v>587</v>
      </c>
      <c r="AC173" s="197">
        <v>111</v>
      </c>
      <c r="AD173" s="197">
        <v>112</v>
      </c>
      <c r="AE173" s="197">
        <v>132</v>
      </c>
      <c r="AF173" s="197">
        <v>123</v>
      </c>
      <c r="AG173" s="197">
        <v>109</v>
      </c>
      <c r="AH173" s="208">
        <f t="shared" si="164"/>
        <v>553</v>
      </c>
      <c r="AI173" s="197">
        <v>123</v>
      </c>
      <c r="AJ173" s="197">
        <v>109</v>
      </c>
      <c r="AK173" s="197">
        <v>103</v>
      </c>
      <c r="AL173" s="197">
        <v>103</v>
      </c>
      <c r="AM173" s="197">
        <v>115</v>
      </c>
      <c r="AN173" s="208">
        <f t="shared" si="165"/>
        <v>596</v>
      </c>
      <c r="AO173" s="197">
        <v>125</v>
      </c>
      <c r="AP173" s="197">
        <v>113</v>
      </c>
      <c r="AQ173" s="197">
        <v>116</v>
      </c>
      <c r="AR173" s="197">
        <v>120</v>
      </c>
      <c r="AS173" s="197">
        <v>122</v>
      </c>
      <c r="AT173" s="208">
        <f t="shared" si="166"/>
        <v>776</v>
      </c>
      <c r="AU173" s="197">
        <v>131</v>
      </c>
      <c r="AV173" s="197">
        <v>140</v>
      </c>
      <c r="AW173" s="197">
        <v>140</v>
      </c>
      <c r="AX173" s="197">
        <v>156</v>
      </c>
      <c r="AY173" s="197">
        <v>209</v>
      </c>
      <c r="AZ173" s="208">
        <f t="shared" si="167"/>
        <v>1071</v>
      </c>
      <c r="BA173" s="197">
        <v>224</v>
      </c>
      <c r="BB173" s="197">
        <v>245</v>
      </c>
      <c r="BC173" s="197">
        <v>212</v>
      </c>
      <c r="BD173" s="197">
        <v>207</v>
      </c>
      <c r="BE173" s="197">
        <v>183</v>
      </c>
      <c r="BF173" s="208">
        <f t="shared" si="168"/>
        <v>875</v>
      </c>
      <c r="BG173" s="197">
        <v>184</v>
      </c>
      <c r="BH173" s="197">
        <v>178</v>
      </c>
      <c r="BI173" s="197">
        <v>160</v>
      </c>
      <c r="BJ173" s="197">
        <v>169</v>
      </c>
      <c r="BK173" s="197">
        <v>184</v>
      </c>
      <c r="BL173" s="208">
        <f t="shared" si="169"/>
        <v>886</v>
      </c>
      <c r="BM173" s="197">
        <v>188</v>
      </c>
      <c r="BN173" s="197">
        <v>184</v>
      </c>
      <c r="BO173" s="197">
        <v>159</v>
      </c>
      <c r="BP173" s="197">
        <v>179</v>
      </c>
      <c r="BQ173" s="197">
        <v>176</v>
      </c>
      <c r="BR173" s="208">
        <f t="shared" si="170"/>
        <v>800</v>
      </c>
      <c r="BS173" s="197">
        <v>159</v>
      </c>
      <c r="BT173" s="197">
        <v>189</v>
      </c>
      <c r="BU173" s="197">
        <v>150</v>
      </c>
      <c r="BV173" s="197">
        <v>163</v>
      </c>
      <c r="BW173" s="197">
        <v>139</v>
      </c>
      <c r="BX173" s="208">
        <f t="shared" si="171"/>
        <v>803</v>
      </c>
      <c r="BY173" s="197">
        <v>162</v>
      </c>
      <c r="BZ173" s="197">
        <v>169</v>
      </c>
      <c r="CA173" s="197">
        <v>167</v>
      </c>
      <c r="CB173" s="197">
        <v>171</v>
      </c>
      <c r="CC173" s="197">
        <v>134</v>
      </c>
      <c r="CD173" s="208">
        <f t="shared" si="172"/>
        <v>618</v>
      </c>
      <c r="CE173" s="197">
        <v>139</v>
      </c>
      <c r="CF173" s="197">
        <v>144</v>
      </c>
      <c r="CG173" s="197">
        <v>126</v>
      </c>
      <c r="CH173" s="197">
        <v>106</v>
      </c>
      <c r="CI173" s="197">
        <v>103</v>
      </c>
      <c r="CJ173" s="208">
        <f t="shared" si="173"/>
        <v>353</v>
      </c>
      <c r="CK173" s="197">
        <v>94</v>
      </c>
      <c r="CL173" s="197">
        <v>65</v>
      </c>
      <c r="CM173" s="197">
        <v>68</v>
      </c>
      <c r="CN173" s="197">
        <v>59</v>
      </c>
      <c r="CO173" s="197">
        <v>67</v>
      </c>
      <c r="CP173" s="208">
        <f t="shared" si="174"/>
        <v>178</v>
      </c>
      <c r="CQ173" s="197">
        <v>44</v>
      </c>
      <c r="CR173" s="197">
        <v>42</v>
      </c>
      <c r="CS173" s="197">
        <v>29</v>
      </c>
      <c r="CT173" s="197">
        <v>29</v>
      </c>
      <c r="CU173" s="197">
        <v>34</v>
      </c>
      <c r="CV173" s="208">
        <f t="shared" si="175"/>
        <v>98</v>
      </c>
      <c r="CW173" s="197">
        <v>23</v>
      </c>
      <c r="CX173" s="197">
        <v>22</v>
      </c>
      <c r="CY173" s="197">
        <v>22</v>
      </c>
      <c r="CZ173" s="197">
        <v>20</v>
      </c>
      <c r="DA173" s="197">
        <v>11</v>
      </c>
      <c r="DB173" s="208">
        <f t="shared" si="176"/>
        <v>42</v>
      </c>
      <c r="DC173" s="197">
        <v>9</v>
      </c>
      <c r="DD173" s="197">
        <v>9</v>
      </c>
      <c r="DE173" s="197">
        <v>10</v>
      </c>
      <c r="DF173" s="197">
        <v>9</v>
      </c>
      <c r="DG173" s="197">
        <v>5</v>
      </c>
      <c r="DH173" s="208">
        <f t="shared" si="177"/>
        <v>16</v>
      </c>
      <c r="DI173" s="197">
        <v>8</v>
      </c>
      <c r="DJ173" s="197">
        <v>3</v>
      </c>
      <c r="DK173" s="197">
        <v>2</v>
      </c>
      <c r="DL173" s="197">
        <v>2</v>
      </c>
      <c r="DM173" s="197">
        <v>1</v>
      </c>
      <c r="DN173" s="208">
        <f t="shared" si="178"/>
        <v>0</v>
      </c>
      <c r="DO173" s="197">
        <v>0</v>
      </c>
      <c r="DP173" s="197">
        <v>0</v>
      </c>
      <c r="DQ173" s="197">
        <v>0</v>
      </c>
      <c r="DR173" s="197">
        <v>0</v>
      </c>
      <c r="DS173" s="197">
        <v>0</v>
      </c>
      <c r="DT173" s="382">
        <v>0</v>
      </c>
    </row>
    <row r="174" spans="1:124" ht="16.2" customHeight="1" x14ac:dyDescent="0.2">
      <c r="A174" s="561"/>
      <c r="B174" s="381" t="s">
        <v>19</v>
      </c>
      <c r="C174" s="379">
        <f>SUM(D174,J174,P174,V174,AB174,AH174,AN174,AT174,AZ174,BF174,BL174,BR174,BX174,CD174,CJ174,CP174,CV174,DB174,DH174,DN174,DT174)</f>
        <v>10503</v>
      </c>
      <c r="D174" s="208">
        <f t="shared" si="159"/>
        <v>330</v>
      </c>
      <c r="E174" s="197">
        <v>58</v>
      </c>
      <c r="F174" s="197">
        <v>59</v>
      </c>
      <c r="G174" s="197">
        <v>48</v>
      </c>
      <c r="H174" s="197">
        <v>74</v>
      </c>
      <c r="I174" s="197">
        <v>91</v>
      </c>
      <c r="J174" s="208">
        <f t="shared" si="160"/>
        <v>648</v>
      </c>
      <c r="K174" s="197">
        <v>104</v>
      </c>
      <c r="L174" s="197">
        <v>136</v>
      </c>
      <c r="M174" s="197">
        <v>129</v>
      </c>
      <c r="N174" s="197">
        <v>131</v>
      </c>
      <c r="O174" s="197">
        <v>148</v>
      </c>
      <c r="P174" s="208">
        <f t="shared" si="161"/>
        <v>615</v>
      </c>
      <c r="Q174" s="197">
        <v>130</v>
      </c>
      <c r="R174" s="197">
        <v>142</v>
      </c>
      <c r="S174" s="197">
        <v>123</v>
      </c>
      <c r="T174" s="197">
        <v>102</v>
      </c>
      <c r="U174" s="197">
        <v>118</v>
      </c>
      <c r="V174" s="208">
        <f t="shared" si="162"/>
        <v>514</v>
      </c>
      <c r="W174" s="197">
        <v>133</v>
      </c>
      <c r="X174" s="197">
        <v>99</v>
      </c>
      <c r="Y174" s="197">
        <v>85</v>
      </c>
      <c r="Z174" s="197">
        <v>109</v>
      </c>
      <c r="AA174" s="197">
        <v>88</v>
      </c>
      <c r="AB174" s="208">
        <f t="shared" si="163"/>
        <v>451</v>
      </c>
      <c r="AC174" s="197">
        <v>79</v>
      </c>
      <c r="AD174" s="197">
        <v>82</v>
      </c>
      <c r="AE174" s="197">
        <v>109</v>
      </c>
      <c r="AF174" s="197">
        <v>97</v>
      </c>
      <c r="AG174" s="197">
        <v>84</v>
      </c>
      <c r="AH174" s="208">
        <f t="shared" si="164"/>
        <v>471</v>
      </c>
      <c r="AI174" s="197">
        <v>87</v>
      </c>
      <c r="AJ174" s="197">
        <v>103</v>
      </c>
      <c r="AK174" s="197">
        <v>106</v>
      </c>
      <c r="AL174" s="197">
        <v>84</v>
      </c>
      <c r="AM174" s="197">
        <v>91</v>
      </c>
      <c r="AN174" s="208">
        <f t="shared" si="165"/>
        <v>545</v>
      </c>
      <c r="AO174" s="197">
        <v>99</v>
      </c>
      <c r="AP174" s="197">
        <v>113</v>
      </c>
      <c r="AQ174" s="197">
        <v>104</v>
      </c>
      <c r="AR174" s="197">
        <v>104</v>
      </c>
      <c r="AS174" s="197">
        <v>125</v>
      </c>
      <c r="AT174" s="208">
        <f t="shared" si="166"/>
        <v>807</v>
      </c>
      <c r="AU174" s="197">
        <v>130</v>
      </c>
      <c r="AV174" s="197">
        <v>135</v>
      </c>
      <c r="AW174" s="197">
        <v>155</v>
      </c>
      <c r="AX174" s="197">
        <v>175</v>
      </c>
      <c r="AY174" s="197">
        <v>212</v>
      </c>
      <c r="AZ174" s="208">
        <f t="shared" si="167"/>
        <v>1046</v>
      </c>
      <c r="BA174" s="197">
        <v>221</v>
      </c>
      <c r="BB174" s="197">
        <v>229</v>
      </c>
      <c r="BC174" s="197">
        <v>202</v>
      </c>
      <c r="BD174" s="197">
        <v>233</v>
      </c>
      <c r="BE174" s="197">
        <v>161</v>
      </c>
      <c r="BF174" s="208">
        <f t="shared" si="168"/>
        <v>837</v>
      </c>
      <c r="BG174" s="197">
        <v>171</v>
      </c>
      <c r="BH174" s="197">
        <v>151</v>
      </c>
      <c r="BI174" s="197">
        <v>164</v>
      </c>
      <c r="BJ174" s="197">
        <v>167</v>
      </c>
      <c r="BK174" s="197">
        <v>184</v>
      </c>
      <c r="BL174" s="208">
        <f t="shared" si="169"/>
        <v>988</v>
      </c>
      <c r="BM174" s="197">
        <v>188</v>
      </c>
      <c r="BN174" s="197">
        <v>193</v>
      </c>
      <c r="BO174" s="197">
        <v>187</v>
      </c>
      <c r="BP174" s="197">
        <v>201</v>
      </c>
      <c r="BQ174" s="197">
        <v>219</v>
      </c>
      <c r="BR174" s="208">
        <f t="shared" si="170"/>
        <v>822</v>
      </c>
      <c r="BS174" s="197">
        <v>188</v>
      </c>
      <c r="BT174" s="197">
        <v>164</v>
      </c>
      <c r="BU174" s="197">
        <v>170</v>
      </c>
      <c r="BV174" s="197">
        <v>143</v>
      </c>
      <c r="BW174" s="197">
        <v>157</v>
      </c>
      <c r="BX174" s="208">
        <f t="shared" si="171"/>
        <v>823</v>
      </c>
      <c r="BY174" s="197">
        <v>165</v>
      </c>
      <c r="BZ174" s="197">
        <v>170</v>
      </c>
      <c r="CA174" s="197">
        <v>187</v>
      </c>
      <c r="CB174" s="197">
        <v>175</v>
      </c>
      <c r="CC174" s="197">
        <v>126</v>
      </c>
      <c r="CD174" s="208">
        <f t="shared" si="172"/>
        <v>630</v>
      </c>
      <c r="CE174" s="197">
        <v>150</v>
      </c>
      <c r="CF174" s="197">
        <v>153</v>
      </c>
      <c r="CG174" s="197">
        <v>147</v>
      </c>
      <c r="CH174" s="197">
        <v>90</v>
      </c>
      <c r="CI174" s="197">
        <v>90</v>
      </c>
      <c r="CJ174" s="208">
        <f t="shared" si="173"/>
        <v>333</v>
      </c>
      <c r="CK174" s="197">
        <v>83</v>
      </c>
      <c r="CL174" s="197">
        <v>60</v>
      </c>
      <c r="CM174" s="197">
        <v>70</v>
      </c>
      <c r="CN174" s="197">
        <v>67</v>
      </c>
      <c r="CO174" s="197">
        <v>53</v>
      </c>
      <c r="CP174" s="208">
        <f t="shared" si="174"/>
        <v>246</v>
      </c>
      <c r="CQ174" s="197">
        <v>68</v>
      </c>
      <c r="CR174" s="197">
        <v>43</v>
      </c>
      <c r="CS174" s="197">
        <v>47</v>
      </c>
      <c r="CT174" s="197">
        <v>44</v>
      </c>
      <c r="CU174" s="197">
        <v>44</v>
      </c>
      <c r="CV174" s="208">
        <f t="shared" si="175"/>
        <v>226</v>
      </c>
      <c r="CW174" s="197">
        <v>61</v>
      </c>
      <c r="CX174" s="197">
        <v>46</v>
      </c>
      <c r="CY174" s="197">
        <v>38</v>
      </c>
      <c r="CZ174" s="197">
        <v>43</v>
      </c>
      <c r="DA174" s="197">
        <v>38</v>
      </c>
      <c r="DB174" s="208">
        <f t="shared" si="176"/>
        <v>122</v>
      </c>
      <c r="DC174" s="197">
        <v>38</v>
      </c>
      <c r="DD174" s="197">
        <v>28</v>
      </c>
      <c r="DE174" s="197">
        <v>25</v>
      </c>
      <c r="DF174" s="197">
        <v>15</v>
      </c>
      <c r="DG174" s="197">
        <v>16</v>
      </c>
      <c r="DH174" s="208">
        <f t="shared" si="177"/>
        <v>44</v>
      </c>
      <c r="DI174" s="197">
        <v>18</v>
      </c>
      <c r="DJ174" s="197">
        <v>6</v>
      </c>
      <c r="DK174" s="197">
        <v>10</v>
      </c>
      <c r="DL174" s="197">
        <v>7</v>
      </c>
      <c r="DM174" s="197">
        <v>3</v>
      </c>
      <c r="DN174" s="208">
        <f t="shared" si="178"/>
        <v>3</v>
      </c>
      <c r="DO174" s="197">
        <v>0</v>
      </c>
      <c r="DP174" s="197">
        <v>1</v>
      </c>
      <c r="DQ174" s="197">
        <v>1</v>
      </c>
      <c r="DR174" s="197">
        <v>1</v>
      </c>
      <c r="DS174" s="197">
        <v>0</v>
      </c>
      <c r="DT174" s="382">
        <v>2</v>
      </c>
    </row>
    <row r="175" spans="1:124" ht="16.2" customHeight="1" x14ac:dyDescent="0.2">
      <c r="A175" s="561" t="s">
        <v>113</v>
      </c>
      <c r="B175" s="378" t="s">
        <v>17</v>
      </c>
      <c r="C175" s="379">
        <f t="shared" ref="C175:U175" si="200">SUM(C176:C177)</f>
        <v>9922</v>
      </c>
      <c r="D175" s="208">
        <f t="shared" si="200"/>
        <v>358</v>
      </c>
      <c r="E175" s="208">
        <f t="shared" si="200"/>
        <v>53</v>
      </c>
      <c r="F175" s="208">
        <f t="shared" si="200"/>
        <v>76</v>
      </c>
      <c r="G175" s="208">
        <f t="shared" si="200"/>
        <v>66</v>
      </c>
      <c r="H175" s="208">
        <f t="shared" si="200"/>
        <v>88</v>
      </c>
      <c r="I175" s="208">
        <f t="shared" si="200"/>
        <v>75</v>
      </c>
      <c r="J175" s="208">
        <f t="shared" si="200"/>
        <v>538</v>
      </c>
      <c r="K175" s="208">
        <f t="shared" si="200"/>
        <v>88</v>
      </c>
      <c r="L175" s="208">
        <f t="shared" si="200"/>
        <v>103</v>
      </c>
      <c r="M175" s="208">
        <f t="shared" si="200"/>
        <v>114</v>
      </c>
      <c r="N175" s="208">
        <f t="shared" si="200"/>
        <v>111</v>
      </c>
      <c r="O175" s="208">
        <f t="shared" si="200"/>
        <v>122</v>
      </c>
      <c r="P175" s="208">
        <f t="shared" si="200"/>
        <v>630</v>
      </c>
      <c r="Q175" s="208">
        <f t="shared" si="200"/>
        <v>135</v>
      </c>
      <c r="R175" s="208">
        <f t="shared" si="200"/>
        <v>133</v>
      </c>
      <c r="S175" s="208">
        <f t="shared" si="200"/>
        <v>106</v>
      </c>
      <c r="T175" s="208">
        <f t="shared" si="200"/>
        <v>122</v>
      </c>
      <c r="U175" s="208">
        <f t="shared" si="200"/>
        <v>134</v>
      </c>
      <c r="V175" s="208">
        <f>SUM(V176:V177)</f>
        <v>565</v>
      </c>
      <c r="W175" s="208">
        <f t="shared" ref="W175:CH175" si="201">SUM(W176:W177)</f>
        <v>139</v>
      </c>
      <c r="X175" s="208">
        <f t="shared" si="201"/>
        <v>107</v>
      </c>
      <c r="Y175" s="208">
        <f t="shared" si="201"/>
        <v>95</v>
      </c>
      <c r="Z175" s="208">
        <f t="shared" si="201"/>
        <v>104</v>
      </c>
      <c r="AA175" s="208">
        <f t="shared" si="201"/>
        <v>120</v>
      </c>
      <c r="AB175" s="208">
        <f t="shared" si="201"/>
        <v>531</v>
      </c>
      <c r="AC175" s="208">
        <f t="shared" si="201"/>
        <v>95</v>
      </c>
      <c r="AD175" s="208">
        <f t="shared" si="201"/>
        <v>105</v>
      </c>
      <c r="AE175" s="208">
        <f t="shared" si="201"/>
        <v>107</v>
      </c>
      <c r="AF175" s="208">
        <f t="shared" si="201"/>
        <v>124</v>
      </c>
      <c r="AG175" s="208">
        <f t="shared" si="201"/>
        <v>100</v>
      </c>
      <c r="AH175" s="208">
        <f t="shared" si="201"/>
        <v>557</v>
      </c>
      <c r="AI175" s="208">
        <f t="shared" si="201"/>
        <v>96</v>
      </c>
      <c r="AJ175" s="208">
        <f t="shared" si="201"/>
        <v>115</v>
      </c>
      <c r="AK175" s="208">
        <f t="shared" si="201"/>
        <v>99</v>
      </c>
      <c r="AL175" s="208">
        <f t="shared" si="201"/>
        <v>117</v>
      </c>
      <c r="AM175" s="208">
        <f t="shared" si="201"/>
        <v>130</v>
      </c>
      <c r="AN175" s="208">
        <f t="shared" si="201"/>
        <v>611</v>
      </c>
      <c r="AO175" s="208">
        <f t="shared" si="201"/>
        <v>150</v>
      </c>
      <c r="AP175" s="208">
        <f t="shared" si="201"/>
        <v>115</v>
      </c>
      <c r="AQ175" s="208">
        <f t="shared" si="201"/>
        <v>109</v>
      </c>
      <c r="AR175" s="208">
        <f t="shared" si="201"/>
        <v>129</v>
      </c>
      <c r="AS175" s="208">
        <f t="shared" si="201"/>
        <v>108</v>
      </c>
      <c r="AT175" s="208">
        <f t="shared" si="201"/>
        <v>581</v>
      </c>
      <c r="AU175" s="208">
        <f t="shared" si="201"/>
        <v>121</v>
      </c>
      <c r="AV175" s="208">
        <f t="shared" si="201"/>
        <v>104</v>
      </c>
      <c r="AW175" s="208">
        <f t="shared" si="201"/>
        <v>105</v>
      </c>
      <c r="AX175" s="208">
        <f t="shared" si="201"/>
        <v>105</v>
      </c>
      <c r="AY175" s="208">
        <f t="shared" si="201"/>
        <v>146</v>
      </c>
      <c r="AZ175" s="208">
        <f t="shared" si="201"/>
        <v>875</v>
      </c>
      <c r="BA175" s="208">
        <f t="shared" si="201"/>
        <v>173</v>
      </c>
      <c r="BB175" s="208">
        <f t="shared" si="201"/>
        <v>167</v>
      </c>
      <c r="BC175" s="208">
        <f t="shared" si="201"/>
        <v>188</v>
      </c>
      <c r="BD175" s="208">
        <f t="shared" si="201"/>
        <v>179</v>
      </c>
      <c r="BE175" s="208">
        <f t="shared" si="201"/>
        <v>168</v>
      </c>
      <c r="BF175" s="208">
        <f t="shared" si="201"/>
        <v>822</v>
      </c>
      <c r="BG175" s="208">
        <f t="shared" si="201"/>
        <v>167</v>
      </c>
      <c r="BH175" s="208">
        <f t="shared" si="201"/>
        <v>184</v>
      </c>
      <c r="BI175" s="208">
        <f t="shared" si="201"/>
        <v>157</v>
      </c>
      <c r="BJ175" s="208">
        <f t="shared" si="201"/>
        <v>158</v>
      </c>
      <c r="BK175" s="208">
        <f t="shared" si="201"/>
        <v>156</v>
      </c>
      <c r="BL175" s="208">
        <f t="shared" si="201"/>
        <v>749</v>
      </c>
      <c r="BM175" s="208">
        <f t="shared" si="201"/>
        <v>148</v>
      </c>
      <c r="BN175" s="208">
        <f t="shared" si="201"/>
        <v>152</v>
      </c>
      <c r="BO175" s="208">
        <f t="shared" si="201"/>
        <v>153</v>
      </c>
      <c r="BP175" s="208">
        <f t="shared" si="201"/>
        <v>153</v>
      </c>
      <c r="BQ175" s="208">
        <f t="shared" si="201"/>
        <v>143</v>
      </c>
      <c r="BR175" s="208">
        <f t="shared" si="201"/>
        <v>647</v>
      </c>
      <c r="BS175" s="208">
        <f t="shared" si="201"/>
        <v>134</v>
      </c>
      <c r="BT175" s="208">
        <f t="shared" si="201"/>
        <v>121</v>
      </c>
      <c r="BU175" s="208">
        <f t="shared" si="201"/>
        <v>126</v>
      </c>
      <c r="BV175" s="208">
        <f t="shared" si="201"/>
        <v>124</v>
      </c>
      <c r="BW175" s="208">
        <f t="shared" si="201"/>
        <v>142</v>
      </c>
      <c r="BX175" s="208">
        <f t="shared" si="201"/>
        <v>724</v>
      </c>
      <c r="BY175" s="208">
        <f t="shared" si="201"/>
        <v>128</v>
      </c>
      <c r="BZ175" s="208">
        <f t="shared" si="201"/>
        <v>144</v>
      </c>
      <c r="CA175" s="208">
        <f t="shared" si="201"/>
        <v>156</v>
      </c>
      <c r="CB175" s="208">
        <f t="shared" si="201"/>
        <v>165</v>
      </c>
      <c r="CC175" s="208">
        <f t="shared" si="201"/>
        <v>131</v>
      </c>
      <c r="CD175" s="208">
        <f t="shared" si="201"/>
        <v>601</v>
      </c>
      <c r="CE175" s="208">
        <f t="shared" si="201"/>
        <v>116</v>
      </c>
      <c r="CF175" s="208">
        <f t="shared" si="201"/>
        <v>114</v>
      </c>
      <c r="CG175" s="208">
        <f t="shared" si="201"/>
        <v>147</v>
      </c>
      <c r="CH175" s="208">
        <f t="shared" si="201"/>
        <v>127</v>
      </c>
      <c r="CI175" s="208">
        <f t="shared" ref="CI175:DT175" si="202">SUM(CI176:CI177)</f>
        <v>97</v>
      </c>
      <c r="CJ175" s="208">
        <f t="shared" si="202"/>
        <v>453</v>
      </c>
      <c r="CK175" s="208">
        <f t="shared" si="202"/>
        <v>130</v>
      </c>
      <c r="CL175" s="208">
        <f t="shared" si="202"/>
        <v>80</v>
      </c>
      <c r="CM175" s="208">
        <f t="shared" si="202"/>
        <v>91</v>
      </c>
      <c r="CN175" s="208">
        <f t="shared" si="202"/>
        <v>89</v>
      </c>
      <c r="CO175" s="208">
        <f t="shared" si="202"/>
        <v>63</v>
      </c>
      <c r="CP175" s="208">
        <f t="shared" si="202"/>
        <v>282</v>
      </c>
      <c r="CQ175" s="208">
        <f t="shared" si="202"/>
        <v>57</v>
      </c>
      <c r="CR175" s="208">
        <f t="shared" si="202"/>
        <v>75</v>
      </c>
      <c r="CS175" s="208">
        <f t="shared" si="202"/>
        <v>54</v>
      </c>
      <c r="CT175" s="208">
        <f t="shared" si="202"/>
        <v>45</v>
      </c>
      <c r="CU175" s="208">
        <f t="shared" si="202"/>
        <v>51</v>
      </c>
      <c r="CV175" s="208">
        <f t="shared" si="202"/>
        <v>230</v>
      </c>
      <c r="CW175" s="208">
        <f t="shared" si="202"/>
        <v>66</v>
      </c>
      <c r="CX175" s="208">
        <f t="shared" si="202"/>
        <v>42</v>
      </c>
      <c r="CY175" s="208">
        <f t="shared" si="202"/>
        <v>49</v>
      </c>
      <c r="CZ175" s="208">
        <f t="shared" si="202"/>
        <v>35</v>
      </c>
      <c r="DA175" s="208">
        <f t="shared" si="202"/>
        <v>38</v>
      </c>
      <c r="DB175" s="208">
        <f t="shared" si="202"/>
        <v>130</v>
      </c>
      <c r="DC175" s="208">
        <f t="shared" si="202"/>
        <v>30</v>
      </c>
      <c r="DD175" s="208">
        <f t="shared" si="202"/>
        <v>25</v>
      </c>
      <c r="DE175" s="208">
        <f t="shared" si="202"/>
        <v>23</v>
      </c>
      <c r="DF175" s="208">
        <f t="shared" si="202"/>
        <v>30</v>
      </c>
      <c r="DG175" s="208">
        <f t="shared" si="202"/>
        <v>22</v>
      </c>
      <c r="DH175" s="208">
        <f t="shared" si="202"/>
        <v>33</v>
      </c>
      <c r="DI175" s="208">
        <f t="shared" si="202"/>
        <v>10</v>
      </c>
      <c r="DJ175" s="208">
        <f t="shared" si="202"/>
        <v>4</v>
      </c>
      <c r="DK175" s="208">
        <f t="shared" si="202"/>
        <v>8</v>
      </c>
      <c r="DL175" s="208">
        <f t="shared" si="202"/>
        <v>6</v>
      </c>
      <c r="DM175" s="208">
        <f t="shared" si="202"/>
        <v>5</v>
      </c>
      <c r="DN175" s="208">
        <f t="shared" si="202"/>
        <v>5</v>
      </c>
      <c r="DO175" s="208">
        <f t="shared" si="202"/>
        <v>1</v>
      </c>
      <c r="DP175" s="208">
        <f t="shared" si="202"/>
        <v>3</v>
      </c>
      <c r="DQ175" s="208">
        <f t="shared" si="202"/>
        <v>1</v>
      </c>
      <c r="DR175" s="208">
        <f t="shared" si="202"/>
        <v>0</v>
      </c>
      <c r="DS175" s="208">
        <f t="shared" si="202"/>
        <v>0</v>
      </c>
      <c r="DT175" s="380">
        <f t="shared" si="202"/>
        <v>0</v>
      </c>
    </row>
    <row r="176" spans="1:124" ht="16.2" customHeight="1" x14ac:dyDescent="0.2">
      <c r="A176" s="561"/>
      <c r="B176" s="381" t="s">
        <v>18</v>
      </c>
      <c r="C176" s="379">
        <f>SUM(D176,J176,P176,V176,AB176,AH176,AN176,AT176,AZ176,BF176,BL176,BR176,BX176,CD176,CJ176,CP176,CV176,DB176,DH176,DN176,DT176)</f>
        <v>4883</v>
      </c>
      <c r="D176" s="208">
        <f t="shared" si="159"/>
        <v>184</v>
      </c>
      <c r="E176" s="197">
        <v>27</v>
      </c>
      <c r="F176" s="197">
        <v>43</v>
      </c>
      <c r="G176" s="197">
        <v>37</v>
      </c>
      <c r="H176" s="197">
        <v>42</v>
      </c>
      <c r="I176" s="197">
        <v>35</v>
      </c>
      <c r="J176" s="208">
        <f t="shared" si="160"/>
        <v>278</v>
      </c>
      <c r="K176" s="197">
        <v>49</v>
      </c>
      <c r="L176" s="197">
        <v>50</v>
      </c>
      <c r="M176" s="197">
        <v>58</v>
      </c>
      <c r="N176" s="197">
        <v>58</v>
      </c>
      <c r="O176" s="197">
        <v>63</v>
      </c>
      <c r="P176" s="208">
        <f t="shared" si="161"/>
        <v>304</v>
      </c>
      <c r="Q176" s="197">
        <v>79</v>
      </c>
      <c r="R176" s="197">
        <v>60</v>
      </c>
      <c r="S176" s="197">
        <v>59</v>
      </c>
      <c r="T176" s="197">
        <v>51</v>
      </c>
      <c r="U176" s="197">
        <v>55</v>
      </c>
      <c r="V176" s="208">
        <f t="shared" si="162"/>
        <v>312</v>
      </c>
      <c r="W176" s="197">
        <v>83</v>
      </c>
      <c r="X176" s="197">
        <v>61</v>
      </c>
      <c r="Y176" s="197">
        <v>48</v>
      </c>
      <c r="Z176" s="197">
        <v>47</v>
      </c>
      <c r="AA176" s="197">
        <v>73</v>
      </c>
      <c r="AB176" s="208">
        <f t="shared" si="163"/>
        <v>313</v>
      </c>
      <c r="AC176" s="197">
        <v>50</v>
      </c>
      <c r="AD176" s="197">
        <v>67</v>
      </c>
      <c r="AE176" s="197">
        <v>56</v>
      </c>
      <c r="AF176" s="197">
        <v>73</v>
      </c>
      <c r="AG176" s="197">
        <v>67</v>
      </c>
      <c r="AH176" s="208">
        <f t="shared" si="164"/>
        <v>309</v>
      </c>
      <c r="AI176" s="197">
        <v>57</v>
      </c>
      <c r="AJ176" s="197">
        <v>67</v>
      </c>
      <c r="AK176" s="197">
        <v>55</v>
      </c>
      <c r="AL176" s="197">
        <v>63</v>
      </c>
      <c r="AM176" s="197">
        <v>67</v>
      </c>
      <c r="AN176" s="208">
        <f t="shared" si="165"/>
        <v>327</v>
      </c>
      <c r="AO176" s="197">
        <v>87</v>
      </c>
      <c r="AP176" s="197">
        <v>60</v>
      </c>
      <c r="AQ176" s="197">
        <v>61</v>
      </c>
      <c r="AR176" s="197">
        <v>64</v>
      </c>
      <c r="AS176" s="197">
        <v>55</v>
      </c>
      <c r="AT176" s="208">
        <f t="shared" si="166"/>
        <v>313</v>
      </c>
      <c r="AU176" s="197">
        <v>68</v>
      </c>
      <c r="AV176" s="197">
        <v>62</v>
      </c>
      <c r="AW176" s="197">
        <v>62</v>
      </c>
      <c r="AX176" s="197">
        <v>53</v>
      </c>
      <c r="AY176" s="197">
        <v>68</v>
      </c>
      <c r="AZ176" s="208">
        <f t="shared" si="167"/>
        <v>423</v>
      </c>
      <c r="BA176" s="197">
        <v>92</v>
      </c>
      <c r="BB176" s="197">
        <v>77</v>
      </c>
      <c r="BC176" s="197">
        <v>84</v>
      </c>
      <c r="BD176" s="197">
        <v>79</v>
      </c>
      <c r="BE176" s="197">
        <v>91</v>
      </c>
      <c r="BF176" s="208">
        <f t="shared" si="168"/>
        <v>419</v>
      </c>
      <c r="BG176" s="197">
        <v>85</v>
      </c>
      <c r="BH176" s="197">
        <v>88</v>
      </c>
      <c r="BI176" s="197">
        <v>84</v>
      </c>
      <c r="BJ176" s="197">
        <v>74</v>
      </c>
      <c r="BK176" s="197">
        <v>88</v>
      </c>
      <c r="BL176" s="208">
        <f t="shared" si="169"/>
        <v>393</v>
      </c>
      <c r="BM176" s="197">
        <v>80</v>
      </c>
      <c r="BN176" s="197">
        <v>70</v>
      </c>
      <c r="BO176" s="197">
        <v>88</v>
      </c>
      <c r="BP176" s="197">
        <v>85</v>
      </c>
      <c r="BQ176" s="197">
        <v>70</v>
      </c>
      <c r="BR176" s="208">
        <f t="shared" si="170"/>
        <v>306</v>
      </c>
      <c r="BS176" s="197">
        <v>58</v>
      </c>
      <c r="BT176" s="197">
        <v>61</v>
      </c>
      <c r="BU176" s="197">
        <v>57</v>
      </c>
      <c r="BV176" s="197">
        <v>62</v>
      </c>
      <c r="BW176" s="197">
        <v>68</v>
      </c>
      <c r="BX176" s="208">
        <f t="shared" si="171"/>
        <v>300</v>
      </c>
      <c r="BY176" s="197">
        <v>51</v>
      </c>
      <c r="BZ176" s="197">
        <v>70</v>
      </c>
      <c r="CA176" s="197">
        <v>61</v>
      </c>
      <c r="CB176" s="197">
        <v>67</v>
      </c>
      <c r="CC176" s="197">
        <v>51</v>
      </c>
      <c r="CD176" s="208">
        <f t="shared" si="172"/>
        <v>264</v>
      </c>
      <c r="CE176" s="197">
        <v>55</v>
      </c>
      <c r="CF176" s="197">
        <v>49</v>
      </c>
      <c r="CG176" s="197">
        <v>70</v>
      </c>
      <c r="CH176" s="197">
        <v>48</v>
      </c>
      <c r="CI176" s="197">
        <v>42</v>
      </c>
      <c r="CJ176" s="208">
        <f t="shared" si="173"/>
        <v>209</v>
      </c>
      <c r="CK176" s="197">
        <v>66</v>
      </c>
      <c r="CL176" s="197">
        <v>44</v>
      </c>
      <c r="CM176" s="197">
        <v>33</v>
      </c>
      <c r="CN176" s="197">
        <v>37</v>
      </c>
      <c r="CO176" s="197">
        <v>29</v>
      </c>
      <c r="CP176" s="208">
        <f t="shared" si="174"/>
        <v>116</v>
      </c>
      <c r="CQ176" s="197">
        <v>25</v>
      </c>
      <c r="CR176" s="197">
        <v>34</v>
      </c>
      <c r="CS176" s="197">
        <v>26</v>
      </c>
      <c r="CT176" s="197">
        <v>15</v>
      </c>
      <c r="CU176" s="197">
        <v>16</v>
      </c>
      <c r="CV176" s="208">
        <f t="shared" si="175"/>
        <v>79</v>
      </c>
      <c r="CW176" s="197">
        <v>18</v>
      </c>
      <c r="CX176" s="197">
        <v>15</v>
      </c>
      <c r="CY176" s="197">
        <v>18</v>
      </c>
      <c r="CZ176" s="197">
        <v>12</v>
      </c>
      <c r="DA176" s="197">
        <v>16</v>
      </c>
      <c r="DB176" s="208">
        <f t="shared" si="176"/>
        <v>24</v>
      </c>
      <c r="DC176" s="197">
        <v>4</v>
      </c>
      <c r="DD176" s="197">
        <v>5</v>
      </c>
      <c r="DE176" s="197">
        <v>7</v>
      </c>
      <c r="DF176" s="197">
        <v>6</v>
      </c>
      <c r="DG176" s="197">
        <v>2</v>
      </c>
      <c r="DH176" s="208">
        <f t="shared" si="177"/>
        <v>9</v>
      </c>
      <c r="DI176" s="197">
        <v>3</v>
      </c>
      <c r="DJ176" s="197">
        <v>1</v>
      </c>
      <c r="DK176" s="197">
        <v>1</v>
      </c>
      <c r="DL176" s="197">
        <v>3</v>
      </c>
      <c r="DM176" s="197">
        <v>1</v>
      </c>
      <c r="DN176" s="208">
        <f t="shared" si="178"/>
        <v>1</v>
      </c>
      <c r="DO176" s="197">
        <v>0</v>
      </c>
      <c r="DP176" s="197">
        <v>1</v>
      </c>
      <c r="DQ176" s="197">
        <v>0</v>
      </c>
      <c r="DR176" s="197">
        <v>0</v>
      </c>
      <c r="DS176" s="197">
        <v>0</v>
      </c>
      <c r="DT176" s="382">
        <v>0</v>
      </c>
    </row>
    <row r="177" spans="1:124" ht="16.2" customHeight="1" x14ac:dyDescent="0.2">
      <c r="A177" s="561"/>
      <c r="B177" s="381" t="s">
        <v>19</v>
      </c>
      <c r="C177" s="379">
        <f>SUM(D177,J177,P177,V177,AB177,AH177,AN177,AT177,AZ177,BF177,BL177,BR177,BX177,CD177,CJ177,CP177,CV177,DB177,DH177,DN177,DT177)</f>
        <v>5039</v>
      </c>
      <c r="D177" s="208">
        <f t="shared" si="159"/>
        <v>174</v>
      </c>
      <c r="E177" s="197">
        <v>26</v>
      </c>
      <c r="F177" s="197">
        <v>33</v>
      </c>
      <c r="G177" s="197">
        <v>29</v>
      </c>
      <c r="H177" s="197">
        <v>46</v>
      </c>
      <c r="I177" s="197">
        <v>40</v>
      </c>
      <c r="J177" s="208">
        <f t="shared" si="160"/>
        <v>260</v>
      </c>
      <c r="K177" s="197">
        <v>39</v>
      </c>
      <c r="L177" s="197">
        <v>53</v>
      </c>
      <c r="M177" s="197">
        <v>56</v>
      </c>
      <c r="N177" s="197">
        <v>53</v>
      </c>
      <c r="O177" s="197">
        <v>59</v>
      </c>
      <c r="P177" s="208">
        <f t="shared" si="161"/>
        <v>326</v>
      </c>
      <c r="Q177" s="197">
        <v>56</v>
      </c>
      <c r="R177" s="197">
        <v>73</v>
      </c>
      <c r="S177" s="197">
        <v>47</v>
      </c>
      <c r="T177" s="197">
        <v>71</v>
      </c>
      <c r="U177" s="197">
        <v>79</v>
      </c>
      <c r="V177" s="208">
        <f t="shared" si="162"/>
        <v>253</v>
      </c>
      <c r="W177" s="197">
        <v>56</v>
      </c>
      <c r="X177" s="197">
        <v>46</v>
      </c>
      <c r="Y177" s="197">
        <v>47</v>
      </c>
      <c r="Z177" s="197">
        <v>57</v>
      </c>
      <c r="AA177" s="197">
        <v>47</v>
      </c>
      <c r="AB177" s="208">
        <f t="shared" si="163"/>
        <v>218</v>
      </c>
      <c r="AC177" s="197">
        <v>45</v>
      </c>
      <c r="AD177" s="197">
        <v>38</v>
      </c>
      <c r="AE177" s="197">
        <v>51</v>
      </c>
      <c r="AF177" s="197">
        <v>51</v>
      </c>
      <c r="AG177" s="197">
        <v>33</v>
      </c>
      <c r="AH177" s="208">
        <f t="shared" si="164"/>
        <v>248</v>
      </c>
      <c r="AI177" s="197">
        <v>39</v>
      </c>
      <c r="AJ177" s="197">
        <v>48</v>
      </c>
      <c r="AK177" s="197">
        <v>44</v>
      </c>
      <c r="AL177" s="197">
        <v>54</v>
      </c>
      <c r="AM177" s="197">
        <v>63</v>
      </c>
      <c r="AN177" s="208">
        <f t="shared" si="165"/>
        <v>284</v>
      </c>
      <c r="AO177" s="197">
        <v>63</v>
      </c>
      <c r="AP177" s="197">
        <v>55</v>
      </c>
      <c r="AQ177" s="197">
        <v>48</v>
      </c>
      <c r="AR177" s="197">
        <v>65</v>
      </c>
      <c r="AS177" s="197">
        <v>53</v>
      </c>
      <c r="AT177" s="208">
        <f t="shared" si="166"/>
        <v>268</v>
      </c>
      <c r="AU177" s="197">
        <v>53</v>
      </c>
      <c r="AV177" s="197">
        <v>42</v>
      </c>
      <c r="AW177" s="197">
        <v>43</v>
      </c>
      <c r="AX177" s="197">
        <v>52</v>
      </c>
      <c r="AY177" s="197">
        <v>78</v>
      </c>
      <c r="AZ177" s="208">
        <f t="shared" si="167"/>
        <v>452</v>
      </c>
      <c r="BA177" s="197">
        <v>81</v>
      </c>
      <c r="BB177" s="197">
        <v>90</v>
      </c>
      <c r="BC177" s="197">
        <v>104</v>
      </c>
      <c r="BD177" s="197">
        <v>100</v>
      </c>
      <c r="BE177" s="197">
        <v>77</v>
      </c>
      <c r="BF177" s="208">
        <f t="shared" si="168"/>
        <v>403</v>
      </c>
      <c r="BG177" s="197">
        <v>82</v>
      </c>
      <c r="BH177" s="197">
        <v>96</v>
      </c>
      <c r="BI177" s="197">
        <v>73</v>
      </c>
      <c r="BJ177" s="197">
        <v>84</v>
      </c>
      <c r="BK177" s="197">
        <v>68</v>
      </c>
      <c r="BL177" s="208">
        <f t="shared" si="169"/>
        <v>356</v>
      </c>
      <c r="BM177" s="197">
        <v>68</v>
      </c>
      <c r="BN177" s="197">
        <v>82</v>
      </c>
      <c r="BO177" s="197">
        <v>65</v>
      </c>
      <c r="BP177" s="197">
        <v>68</v>
      </c>
      <c r="BQ177" s="197">
        <v>73</v>
      </c>
      <c r="BR177" s="208">
        <f t="shared" si="170"/>
        <v>341</v>
      </c>
      <c r="BS177" s="197">
        <v>76</v>
      </c>
      <c r="BT177" s="197">
        <v>60</v>
      </c>
      <c r="BU177" s="197">
        <v>69</v>
      </c>
      <c r="BV177" s="197">
        <v>62</v>
      </c>
      <c r="BW177" s="197">
        <v>74</v>
      </c>
      <c r="BX177" s="208">
        <f t="shared" si="171"/>
        <v>424</v>
      </c>
      <c r="BY177" s="197">
        <v>77</v>
      </c>
      <c r="BZ177" s="197">
        <v>74</v>
      </c>
      <c r="CA177" s="197">
        <v>95</v>
      </c>
      <c r="CB177" s="197">
        <v>98</v>
      </c>
      <c r="CC177" s="197">
        <v>80</v>
      </c>
      <c r="CD177" s="208">
        <f t="shared" si="172"/>
        <v>337</v>
      </c>
      <c r="CE177" s="197">
        <v>61</v>
      </c>
      <c r="CF177" s="197">
        <v>65</v>
      </c>
      <c r="CG177" s="197">
        <v>77</v>
      </c>
      <c r="CH177" s="197">
        <v>79</v>
      </c>
      <c r="CI177" s="197">
        <v>55</v>
      </c>
      <c r="CJ177" s="208">
        <f t="shared" si="173"/>
        <v>244</v>
      </c>
      <c r="CK177" s="197">
        <v>64</v>
      </c>
      <c r="CL177" s="197">
        <v>36</v>
      </c>
      <c r="CM177" s="197">
        <v>58</v>
      </c>
      <c r="CN177" s="197">
        <v>52</v>
      </c>
      <c r="CO177" s="197">
        <v>34</v>
      </c>
      <c r="CP177" s="208">
        <f t="shared" si="174"/>
        <v>166</v>
      </c>
      <c r="CQ177" s="197">
        <v>32</v>
      </c>
      <c r="CR177" s="197">
        <v>41</v>
      </c>
      <c r="CS177" s="197">
        <v>28</v>
      </c>
      <c r="CT177" s="197">
        <v>30</v>
      </c>
      <c r="CU177" s="197">
        <v>35</v>
      </c>
      <c r="CV177" s="208">
        <f t="shared" si="175"/>
        <v>151</v>
      </c>
      <c r="CW177" s="197">
        <v>48</v>
      </c>
      <c r="CX177" s="197">
        <v>27</v>
      </c>
      <c r="CY177" s="197">
        <v>31</v>
      </c>
      <c r="CZ177" s="197">
        <v>23</v>
      </c>
      <c r="DA177" s="197">
        <v>22</v>
      </c>
      <c r="DB177" s="208">
        <f t="shared" si="176"/>
        <v>106</v>
      </c>
      <c r="DC177" s="197">
        <v>26</v>
      </c>
      <c r="DD177" s="197">
        <v>20</v>
      </c>
      <c r="DE177" s="197">
        <v>16</v>
      </c>
      <c r="DF177" s="197">
        <v>24</v>
      </c>
      <c r="DG177" s="197">
        <v>20</v>
      </c>
      <c r="DH177" s="208">
        <f t="shared" si="177"/>
        <v>24</v>
      </c>
      <c r="DI177" s="197">
        <v>7</v>
      </c>
      <c r="DJ177" s="197">
        <v>3</v>
      </c>
      <c r="DK177" s="197">
        <v>7</v>
      </c>
      <c r="DL177" s="197">
        <v>3</v>
      </c>
      <c r="DM177" s="197">
        <v>4</v>
      </c>
      <c r="DN177" s="208">
        <f t="shared" si="178"/>
        <v>4</v>
      </c>
      <c r="DO177" s="197">
        <v>1</v>
      </c>
      <c r="DP177" s="197">
        <v>2</v>
      </c>
      <c r="DQ177" s="197">
        <v>1</v>
      </c>
      <c r="DR177" s="197">
        <v>0</v>
      </c>
      <c r="DS177" s="197">
        <v>0</v>
      </c>
      <c r="DT177" s="382">
        <v>0</v>
      </c>
    </row>
    <row r="178" spans="1:124" ht="16.2" customHeight="1" x14ac:dyDescent="0.2">
      <c r="A178" s="561" t="s">
        <v>114</v>
      </c>
      <c r="B178" s="378" t="s">
        <v>17</v>
      </c>
      <c r="C178" s="379">
        <f t="shared" ref="C178:U178" si="203">SUM(C179:C180)</f>
        <v>25345</v>
      </c>
      <c r="D178" s="208">
        <f t="shared" si="203"/>
        <v>1031</v>
      </c>
      <c r="E178" s="208">
        <f t="shared" si="203"/>
        <v>130</v>
      </c>
      <c r="F178" s="208">
        <f t="shared" si="203"/>
        <v>184</v>
      </c>
      <c r="G178" s="208">
        <f t="shared" si="203"/>
        <v>202</v>
      </c>
      <c r="H178" s="208">
        <f t="shared" si="203"/>
        <v>232</v>
      </c>
      <c r="I178" s="208">
        <f t="shared" si="203"/>
        <v>283</v>
      </c>
      <c r="J178" s="208">
        <f t="shared" si="203"/>
        <v>1851</v>
      </c>
      <c r="K178" s="208">
        <f t="shared" si="203"/>
        <v>317</v>
      </c>
      <c r="L178" s="208">
        <f t="shared" si="203"/>
        <v>336</v>
      </c>
      <c r="M178" s="208">
        <f t="shared" si="203"/>
        <v>406</v>
      </c>
      <c r="N178" s="208">
        <f t="shared" si="203"/>
        <v>369</v>
      </c>
      <c r="O178" s="208">
        <f t="shared" si="203"/>
        <v>423</v>
      </c>
      <c r="P178" s="208">
        <f t="shared" si="203"/>
        <v>2006</v>
      </c>
      <c r="Q178" s="208">
        <f t="shared" si="203"/>
        <v>452</v>
      </c>
      <c r="R178" s="208">
        <f t="shared" si="203"/>
        <v>420</v>
      </c>
      <c r="S178" s="208">
        <f t="shared" si="203"/>
        <v>359</v>
      </c>
      <c r="T178" s="208">
        <f t="shared" si="203"/>
        <v>403</v>
      </c>
      <c r="U178" s="208">
        <f t="shared" si="203"/>
        <v>372</v>
      </c>
      <c r="V178" s="208">
        <f>SUM(V179:V180)</f>
        <v>1522</v>
      </c>
      <c r="W178" s="208">
        <f t="shared" ref="W178:CH178" si="204">SUM(W179:W180)</f>
        <v>348</v>
      </c>
      <c r="X178" s="208">
        <f t="shared" si="204"/>
        <v>321</v>
      </c>
      <c r="Y178" s="208">
        <f t="shared" si="204"/>
        <v>278</v>
      </c>
      <c r="Z178" s="208">
        <f t="shared" si="204"/>
        <v>294</v>
      </c>
      <c r="AA178" s="208">
        <f t="shared" si="204"/>
        <v>281</v>
      </c>
      <c r="AB178" s="208">
        <f t="shared" si="204"/>
        <v>1070</v>
      </c>
      <c r="AC178" s="208">
        <f t="shared" si="204"/>
        <v>226</v>
      </c>
      <c r="AD178" s="208">
        <f t="shared" si="204"/>
        <v>248</v>
      </c>
      <c r="AE178" s="208">
        <f t="shared" si="204"/>
        <v>219</v>
      </c>
      <c r="AF178" s="208">
        <f t="shared" si="204"/>
        <v>209</v>
      </c>
      <c r="AG178" s="208">
        <f t="shared" si="204"/>
        <v>168</v>
      </c>
      <c r="AH178" s="208">
        <f t="shared" si="204"/>
        <v>945</v>
      </c>
      <c r="AI178" s="208">
        <f t="shared" si="204"/>
        <v>166</v>
      </c>
      <c r="AJ178" s="208">
        <f t="shared" si="204"/>
        <v>194</v>
      </c>
      <c r="AK178" s="208">
        <f t="shared" si="204"/>
        <v>190</v>
      </c>
      <c r="AL178" s="208">
        <f t="shared" si="204"/>
        <v>182</v>
      </c>
      <c r="AM178" s="208">
        <f t="shared" si="204"/>
        <v>213</v>
      </c>
      <c r="AN178" s="208">
        <f t="shared" si="204"/>
        <v>1205</v>
      </c>
      <c r="AO178" s="208">
        <f t="shared" si="204"/>
        <v>203</v>
      </c>
      <c r="AP178" s="208">
        <f t="shared" si="204"/>
        <v>229</v>
      </c>
      <c r="AQ178" s="208">
        <f t="shared" si="204"/>
        <v>236</v>
      </c>
      <c r="AR178" s="208">
        <f t="shared" si="204"/>
        <v>259</v>
      </c>
      <c r="AS178" s="208">
        <f t="shared" si="204"/>
        <v>278</v>
      </c>
      <c r="AT178" s="208">
        <f t="shared" si="204"/>
        <v>1893</v>
      </c>
      <c r="AU178" s="208">
        <f t="shared" si="204"/>
        <v>290</v>
      </c>
      <c r="AV178" s="208">
        <f t="shared" si="204"/>
        <v>319</v>
      </c>
      <c r="AW178" s="208">
        <f t="shared" si="204"/>
        <v>382</v>
      </c>
      <c r="AX178" s="208">
        <f t="shared" si="204"/>
        <v>401</v>
      </c>
      <c r="AY178" s="208">
        <f t="shared" si="204"/>
        <v>501</v>
      </c>
      <c r="AZ178" s="208">
        <f t="shared" si="204"/>
        <v>2924</v>
      </c>
      <c r="BA178" s="208">
        <f t="shared" si="204"/>
        <v>577</v>
      </c>
      <c r="BB178" s="208">
        <f t="shared" si="204"/>
        <v>650</v>
      </c>
      <c r="BC178" s="208">
        <f t="shared" si="204"/>
        <v>604</v>
      </c>
      <c r="BD178" s="208">
        <f t="shared" si="204"/>
        <v>598</v>
      </c>
      <c r="BE178" s="208">
        <f t="shared" si="204"/>
        <v>495</v>
      </c>
      <c r="BF178" s="208">
        <f t="shared" si="204"/>
        <v>2371</v>
      </c>
      <c r="BG178" s="208">
        <f t="shared" si="204"/>
        <v>470</v>
      </c>
      <c r="BH178" s="208">
        <f t="shared" si="204"/>
        <v>461</v>
      </c>
      <c r="BI178" s="208">
        <f t="shared" si="204"/>
        <v>477</v>
      </c>
      <c r="BJ178" s="208">
        <f t="shared" si="204"/>
        <v>476</v>
      </c>
      <c r="BK178" s="208">
        <f t="shared" si="204"/>
        <v>487</v>
      </c>
      <c r="BL178" s="208">
        <f t="shared" si="204"/>
        <v>1865</v>
      </c>
      <c r="BM178" s="208">
        <f t="shared" si="204"/>
        <v>384</v>
      </c>
      <c r="BN178" s="208">
        <f t="shared" si="204"/>
        <v>419</v>
      </c>
      <c r="BO178" s="208">
        <f t="shared" si="204"/>
        <v>376</v>
      </c>
      <c r="BP178" s="208">
        <f t="shared" si="204"/>
        <v>348</v>
      </c>
      <c r="BQ178" s="208">
        <f t="shared" si="204"/>
        <v>338</v>
      </c>
      <c r="BR178" s="208">
        <f t="shared" si="204"/>
        <v>1593</v>
      </c>
      <c r="BS178" s="208">
        <f t="shared" si="204"/>
        <v>325</v>
      </c>
      <c r="BT178" s="208">
        <f t="shared" si="204"/>
        <v>306</v>
      </c>
      <c r="BU178" s="208">
        <f t="shared" si="204"/>
        <v>301</v>
      </c>
      <c r="BV178" s="208">
        <f t="shared" si="204"/>
        <v>308</v>
      </c>
      <c r="BW178" s="208">
        <f t="shared" si="204"/>
        <v>353</v>
      </c>
      <c r="BX178" s="208">
        <f t="shared" si="204"/>
        <v>1835</v>
      </c>
      <c r="BY178" s="208">
        <f t="shared" si="204"/>
        <v>364</v>
      </c>
      <c r="BZ178" s="208">
        <f t="shared" si="204"/>
        <v>378</v>
      </c>
      <c r="CA178" s="208">
        <f t="shared" si="204"/>
        <v>410</v>
      </c>
      <c r="CB178" s="208">
        <f t="shared" si="204"/>
        <v>360</v>
      </c>
      <c r="CC178" s="208">
        <f t="shared" si="204"/>
        <v>323</v>
      </c>
      <c r="CD178" s="208">
        <f t="shared" si="204"/>
        <v>1359</v>
      </c>
      <c r="CE178" s="208">
        <f t="shared" si="204"/>
        <v>328</v>
      </c>
      <c r="CF178" s="208">
        <f t="shared" si="204"/>
        <v>291</v>
      </c>
      <c r="CG178" s="208">
        <f t="shared" si="204"/>
        <v>308</v>
      </c>
      <c r="CH178" s="208">
        <f t="shared" si="204"/>
        <v>245</v>
      </c>
      <c r="CI178" s="208">
        <f t="shared" ref="CI178:DT178" si="205">SUM(CI179:CI180)</f>
        <v>187</v>
      </c>
      <c r="CJ178" s="208">
        <f t="shared" si="205"/>
        <v>769</v>
      </c>
      <c r="CK178" s="208">
        <f t="shared" si="205"/>
        <v>201</v>
      </c>
      <c r="CL178" s="208">
        <f t="shared" si="205"/>
        <v>167</v>
      </c>
      <c r="CM178" s="208">
        <f t="shared" si="205"/>
        <v>128</v>
      </c>
      <c r="CN178" s="208">
        <f t="shared" si="205"/>
        <v>144</v>
      </c>
      <c r="CO178" s="208">
        <f t="shared" si="205"/>
        <v>129</v>
      </c>
      <c r="CP178" s="208">
        <f t="shared" si="205"/>
        <v>480</v>
      </c>
      <c r="CQ178" s="208">
        <f t="shared" si="205"/>
        <v>118</v>
      </c>
      <c r="CR178" s="208">
        <f t="shared" si="205"/>
        <v>99</v>
      </c>
      <c r="CS178" s="208">
        <f t="shared" si="205"/>
        <v>97</v>
      </c>
      <c r="CT178" s="208">
        <f t="shared" si="205"/>
        <v>80</v>
      </c>
      <c r="CU178" s="208">
        <f t="shared" si="205"/>
        <v>86</v>
      </c>
      <c r="CV178" s="208">
        <f t="shared" si="205"/>
        <v>357</v>
      </c>
      <c r="CW178" s="208">
        <f t="shared" si="205"/>
        <v>96</v>
      </c>
      <c r="CX178" s="208">
        <f t="shared" si="205"/>
        <v>77</v>
      </c>
      <c r="CY178" s="208">
        <f t="shared" si="205"/>
        <v>58</v>
      </c>
      <c r="CZ178" s="208">
        <f t="shared" si="205"/>
        <v>64</v>
      </c>
      <c r="DA178" s="208">
        <f t="shared" si="205"/>
        <v>62</v>
      </c>
      <c r="DB178" s="208">
        <f t="shared" si="205"/>
        <v>198</v>
      </c>
      <c r="DC178" s="208">
        <f t="shared" si="205"/>
        <v>61</v>
      </c>
      <c r="DD178" s="208">
        <f t="shared" si="205"/>
        <v>53</v>
      </c>
      <c r="DE178" s="208">
        <f t="shared" si="205"/>
        <v>32</v>
      </c>
      <c r="DF178" s="208">
        <f t="shared" si="205"/>
        <v>28</v>
      </c>
      <c r="DG178" s="208">
        <f t="shared" si="205"/>
        <v>24</v>
      </c>
      <c r="DH178" s="208">
        <f t="shared" si="205"/>
        <v>61</v>
      </c>
      <c r="DI178" s="208">
        <f t="shared" si="205"/>
        <v>22</v>
      </c>
      <c r="DJ178" s="208">
        <f t="shared" si="205"/>
        <v>15</v>
      </c>
      <c r="DK178" s="208">
        <f t="shared" si="205"/>
        <v>12</v>
      </c>
      <c r="DL178" s="208">
        <f t="shared" si="205"/>
        <v>6</v>
      </c>
      <c r="DM178" s="208">
        <f t="shared" si="205"/>
        <v>6</v>
      </c>
      <c r="DN178" s="208">
        <f t="shared" si="205"/>
        <v>9</v>
      </c>
      <c r="DO178" s="208">
        <f t="shared" si="205"/>
        <v>3</v>
      </c>
      <c r="DP178" s="208">
        <f t="shared" si="205"/>
        <v>1</v>
      </c>
      <c r="DQ178" s="208">
        <f t="shared" si="205"/>
        <v>3</v>
      </c>
      <c r="DR178" s="208">
        <f t="shared" si="205"/>
        <v>1</v>
      </c>
      <c r="DS178" s="208">
        <f t="shared" si="205"/>
        <v>1</v>
      </c>
      <c r="DT178" s="380">
        <f t="shared" si="205"/>
        <v>1</v>
      </c>
    </row>
    <row r="179" spans="1:124" ht="15.05" customHeight="1" x14ac:dyDescent="0.2">
      <c r="A179" s="561"/>
      <c r="B179" s="381" t="s">
        <v>18</v>
      </c>
      <c r="C179" s="379">
        <f>SUM(D179,J179,P179,V179,AB179,AH179,AN179,AT179,AZ179,BF179,BL179,BR179,BX179,CD179,CJ179,CP179,CV179,DB179,DH179,DN179,DT179)</f>
        <v>12666</v>
      </c>
      <c r="D179" s="208">
        <f t="shared" si="159"/>
        <v>515</v>
      </c>
      <c r="E179" s="197">
        <v>59</v>
      </c>
      <c r="F179" s="197">
        <v>89</v>
      </c>
      <c r="G179" s="197">
        <v>116</v>
      </c>
      <c r="H179" s="197">
        <v>109</v>
      </c>
      <c r="I179" s="197">
        <v>142</v>
      </c>
      <c r="J179" s="208">
        <f t="shared" si="160"/>
        <v>1000</v>
      </c>
      <c r="K179" s="197">
        <v>181</v>
      </c>
      <c r="L179" s="197">
        <v>177</v>
      </c>
      <c r="M179" s="197">
        <v>212</v>
      </c>
      <c r="N179" s="197">
        <v>192</v>
      </c>
      <c r="O179" s="197">
        <v>238</v>
      </c>
      <c r="P179" s="208">
        <f t="shared" si="161"/>
        <v>1031</v>
      </c>
      <c r="Q179" s="197">
        <v>235</v>
      </c>
      <c r="R179" s="197">
        <v>223</v>
      </c>
      <c r="S179" s="197">
        <v>192</v>
      </c>
      <c r="T179" s="197">
        <v>197</v>
      </c>
      <c r="U179" s="197">
        <v>184</v>
      </c>
      <c r="V179" s="208">
        <f t="shared" si="162"/>
        <v>771</v>
      </c>
      <c r="W179" s="197">
        <v>176</v>
      </c>
      <c r="X179" s="197">
        <v>165</v>
      </c>
      <c r="Y179" s="197">
        <v>133</v>
      </c>
      <c r="Z179" s="197">
        <v>151</v>
      </c>
      <c r="AA179" s="197">
        <v>146</v>
      </c>
      <c r="AB179" s="208">
        <f t="shared" si="163"/>
        <v>587</v>
      </c>
      <c r="AC179" s="197">
        <v>130</v>
      </c>
      <c r="AD179" s="197">
        <v>127</v>
      </c>
      <c r="AE179" s="197">
        <v>107</v>
      </c>
      <c r="AF179" s="197">
        <v>113</v>
      </c>
      <c r="AG179" s="197">
        <v>110</v>
      </c>
      <c r="AH179" s="208">
        <f t="shared" si="164"/>
        <v>544</v>
      </c>
      <c r="AI179" s="197">
        <v>99</v>
      </c>
      <c r="AJ179" s="197">
        <v>109</v>
      </c>
      <c r="AK179" s="197">
        <v>112</v>
      </c>
      <c r="AL179" s="197">
        <v>105</v>
      </c>
      <c r="AM179" s="197">
        <v>119</v>
      </c>
      <c r="AN179" s="208">
        <f t="shared" si="165"/>
        <v>573</v>
      </c>
      <c r="AO179" s="197">
        <v>98</v>
      </c>
      <c r="AP179" s="197">
        <v>109</v>
      </c>
      <c r="AQ179" s="197">
        <v>124</v>
      </c>
      <c r="AR179" s="197">
        <v>108</v>
      </c>
      <c r="AS179" s="197">
        <v>134</v>
      </c>
      <c r="AT179" s="208">
        <f t="shared" si="166"/>
        <v>911</v>
      </c>
      <c r="AU179" s="197">
        <v>133</v>
      </c>
      <c r="AV179" s="197">
        <v>151</v>
      </c>
      <c r="AW179" s="197">
        <v>177</v>
      </c>
      <c r="AX179" s="197">
        <v>194</v>
      </c>
      <c r="AY179" s="197">
        <v>256</v>
      </c>
      <c r="AZ179" s="208">
        <f t="shared" si="167"/>
        <v>1412</v>
      </c>
      <c r="BA179" s="197">
        <v>276</v>
      </c>
      <c r="BB179" s="197">
        <v>295</v>
      </c>
      <c r="BC179" s="197">
        <v>282</v>
      </c>
      <c r="BD179" s="197">
        <v>303</v>
      </c>
      <c r="BE179" s="197">
        <v>256</v>
      </c>
      <c r="BF179" s="208">
        <f t="shared" si="168"/>
        <v>1229</v>
      </c>
      <c r="BG179" s="197">
        <v>228</v>
      </c>
      <c r="BH179" s="197">
        <v>254</v>
      </c>
      <c r="BI179" s="197">
        <v>237</v>
      </c>
      <c r="BJ179" s="197">
        <v>263</v>
      </c>
      <c r="BK179" s="197">
        <v>247</v>
      </c>
      <c r="BL179" s="208">
        <f t="shared" si="169"/>
        <v>941</v>
      </c>
      <c r="BM179" s="197">
        <v>201</v>
      </c>
      <c r="BN179" s="197">
        <v>228</v>
      </c>
      <c r="BO179" s="197">
        <v>177</v>
      </c>
      <c r="BP179" s="197">
        <v>167</v>
      </c>
      <c r="BQ179" s="197">
        <v>168</v>
      </c>
      <c r="BR179" s="208">
        <f t="shared" si="170"/>
        <v>753</v>
      </c>
      <c r="BS179" s="197">
        <v>154</v>
      </c>
      <c r="BT179" s="197">
        <v>147</v>
      </c>
      <c r="BU179" s="197">
        <v>131</v>
      </c>
      <c r="BV179" s="197">
        <v>146</v>
      </c>
      <c r="BW179" s="197">
        <v>175</v>
      </c>
      <c r="BX179" s="208">
        <f t="shared" si="171"/>
        <v>866</v>
      </c>
      <c r="BY179" s="197">
        <v>182</v>
      </c>
      <c r="BZ179" s="197">
        <v>168</v>
      </c>
      <c r="CA179" s="197">
        <v>183</v>
      </c>
      <c r="CB179" s="197">
        <v>165</v>
      </c>
      <c r="CC179" s="197">
        <v>168</v>
      </c>
      <c r="CD179" s="208">
        <f t="shared" si="172"/>
        <v>718</v>
      </c>
      <c r="CE179" s="197">
        <v>165</v>
      </c>
      <c r="CF179" s="197">
        <v>152</v>
      </c>
      <c r="CG179" s="197">
        <v>163</v>
      </c>
      <c r="CH179" s="197">
        <v>134</v>
      </c>
      <c r="CI179" s="197">
        <v>104</v>
      </c>
      <c r="CJ179" s="208">
        <f t="shared" si="173"/>
        <v>373</v>
      </c>
      <c r="CK179" s="197">
        <v>85</v>
      </c>
      <c r="CL179" s="197">
        <v>84</v>
      </c>
      <c r="CM179" s="197">
        <v>65</v>
      </c>
      <c r="CN179" s="197">
        <v>76</v>
      </c>
      <c r="CO179" s="197">
        <v>63</v>
      </c>
      <c r="CP179" s="208">
        <f t="shared" si="174"/>
        <v>212</v>
      </c>
      <c r="CQ179" s="197">
        <v>58</v>
      </c>
      <c r="CR179" s="197">
        <v>45</v>
      </c>
      <c r="CS179" s="197">
        <v>36</v>
      </c>
      <c r="CT179" s="197">
        <v>37</v>
      </c>
      <c r="CU179" s="197">
        <v>36</v>
      </c>
      <c r="CV179" s="208">
        <f t="shared" si="175"/>
        <v>150</v>
      </c>
      <c r="CW179" s="197">
        <v>33</v>
      </c>
      <c r="CX179" s="197">
        <v>31</v>
      </c>
      <c r="CY179" s="197">
        <v>28</v>
      </c>
      <c r="CZ179" s="197">
        <v>24</v>
      </c>
      <c r="DA179" s="197">
        <v>34</v>
      </c>
      <c r="DB179" s="208">
        <f t="shared" si="176"/>
        <v>67</v>
      </c>
      <c r="DC179" s="197">
        <v>22</v>
      </c>
      <c r="DD179" s="197">
        <v>23</v>
      </c>
      <c r="DE179" s="197">
        <v>7</v>
      </c>
      <c r="DF179" s="197">
        <v>8</v>
      </c>
      <c r="DG179" s="197">
        <v>7</v>
      </c>
      <c r="DH179" s="208">
        <f t="shared" si="177"/>
        <v>12</v>
      </c>
      <c r="DI179" s="197">
        <v>6</v>
      </c>
      <c r="DJ179" s="197">
        <v>3</v>
      </c>
      <c r="DK179" s="197">
        <v>2</v>
      </c>
      <c r="DL179" s="197">
        <v>0</v>
      </c>
      <c r="DM179" s="197">
        <v>1</v>
      </c>
      <c r="DN179" s="208">
        <f t="shared" si="178"/>
        <v>1</v>
      </c>
      <c r="DO179" s="197">
        <v>0</v>
      </c>
      <c r="DP179" s="197">
        <v>0</v>
      </c>
      <c r="DQ179" s="197">
        <v>1</v>
      </c>
      <c r="DR179" s="197">
        <v>0</v>
      </c>
      <c r="DS179" s="197">
        <v>0</v>
      </c>
      <c r="DT179" s="382">
        <v>0</v>
      </c>
    </row>
    <row r="180" spans="1:124" ht="16.2" customHeight="1" x14ac:dyDescent="0.2">
      <c r="A180" s="561"/>
      <c r="B180" s="381" t="s">
        <v>19</v>
      </c>
      <c r="C180" s="379">
        <f>SUM(D180,J180,P180,V180,AB180,AH180,AN180,AT180,AZ180,BF180,BL180,BR180,BX180,CD180,CJ180,CP180,CV180,DB180,DH180,DN180,DT180)</f>
        <v>12679</v>
      </c>
      <c r="D180" s="208">
        <f t="shared" si="159"/>
        <v>516</v>
      </c>
      <c r="E180" s="197">
        <v>71</v>
      </c>
      <c r="F180" s="197">
        <v>95</v>
      </c>
      <c r="G180" s="197">
        <v>86</v>
      </c>
      <c r="H180" s="197">
        <v>123</v>
      </c>
      <c r="I180" s="197">
        <v>141</v>
      </c>
      <c r="J180" s="208">
        <f t="shared" si="160"/>
        <v>851</v>
      </c>
      <c r="K180" s="197">
        <v>136</v>
      </c>
      <c r="L180" s="197">
        <v>159</v>
      </c>
      <c r="M180" s="197">
        <v>194</v>
      </c>
      <c r="N180" s="197">
        <v>177</v>
      </c>
      <c r="O180" s="197">
        <v>185</v>
      </c>
      <c r="P180" s="208">
        <f t="shared" si="161"/>
        <v>975</v>
      </c>
      <c r="Q180" s="197">
        <v>217</v>
      </c>
      <c r="R180" s="197">
        <v>197</v>
      </c>
      <c r="S180" s="197">
        <v>167</v>
      </c>
      <c r="T180" s="197">
        <v>206</v>
      </c>
      <c r="U180" s="197">
        <v>188</v>
      </c>
      <c r="V180" s="208">
        <f t="shared" si="162"/>
        <v>751</v>
      </c>
      <c r="W180" s="197">
        <v>172</v>
      </c>
      <c r="X180" s="197">
        <v>156</v>
      </c>
      <c r="Y180" s="197">
        <v>145</v>
      </c>
      <c r="Z180" s="197">
        <v>143</v>
      </c>
      <c r="AA180" s="197">
        <v>135</v>
      </c>
      <c r="AB180" s="208">
        <f t="shared" si="163"/>
        <v>483</v>
      </c>
      <c r="AC180" s="197">
        <v>96</v>
      </c>
      <c r="AD180" s="197">
        <v>121</v>
      </c>
      <c r="AE180" s="197">
        <v>112</v>
      </c>
      <c r="AF180" s="197">
        <v>96</v>
      </c>
      <c r="AG180" s="197">
        <v>58</v>
      </c>
      <c r="AH180" s="208">
        <f t="shared" si="164"/>
        <v>401</v>
      </c>
      <c r="AI180" s="197">
        <v>67</v>
      </c>
      <c r="AJ180" s="197">
        <v>85</v>
      </c>
      <c r="AK180" s="197">
        <v>78</v>
      </c>
      <c r="AL180" s="197">
        <v>77</v>
      </c>
      <c r="AM180" s="197">
        <v>94</v>
      </c>
      <c r="AN180" s="208">
        <f t="shared" si="165"/>
        <v>632</v>
      </c>
      <c r="AO180" s="197">
        <v>105</v>
      </c>
      <c r="AP180" s="197">
        <v>120</v>
      </c>
      <c r="AQ180" s="197">
        <v>112</v>
      </c>
      <c r="AR180" s="197">
        <v>151</v>
      </c>
      <c r="AS180" s="197">
        <v>144</v>
      </c>
      <c r="AT180" s="208">
        <f t="shared" si="166"/>
        <v>982</v>
      </c>
      <c r="AU180" s="197">
        <v>157</v>
      </c>
      <c r="AV180" s="197">
        <v>168</v>
      </c>
      <c r="AW180" s="197">
        <v>205</v>
      </c>
      <c r="AX180" s="197">
        <v>207</v>
      </c>
      <c r="AY180" s="197">
        <v>245</v>
      </c>
      <c r="AZ180" s="208">
        <f t="shared" si="167"/>
        <v>1512</v>
      </c>
      <c r="BA180" s="197">
        <v>301</v>
      </c>
      <c r="BB180" s="197">
        <v>355</v>
      </c>
      <c r="BC180" s="197">
        <v>322</v>
      </c>
      <c r="BD180" s="197">
        <v>295</v>
      </c>
      <c r="BE180" s="197">
        <v>239</v>
      </c>
      <c r="BF180" s="208">
        <f t="shared" si="168"/>
        <v>1142</v>
      </c>
      <c r="BG180" s="197">
        <v>242</v>
      </c>
      <c r="BH180" s="197">
        <v>207</v>
      </c>
      <c r="BI180" s="197">
        <v>240</v>
      </c>
      <c r="BJ180" s="197">
        <v>213</v>
      </c>
      <c r="BK180" s="197">
        <v>240</v>
      </c>
      <c r="BL180" s="208">
        <f t="shared" si="169"/>
        <v>924</v>
      </c>
      <c r="BM180" s="197">
        <v>183</v>
      </c>
      <c r="BN180" s="197">
        <v>191</v>
      </c>
      <c r="BO180" s="197">
        <v>199</v>
      </c>
      <c r="BP180" s="197">
        <v>181</v>
      </c>
      <c r="BQ180" s="197">
        <v>170</v>
      </c>
      <c r="BR180" s="208">
        <f t="shared" si="170"/>
        <v>840</v>
      </c>
      <c r="BS180" s="197">
        <v>171</v>
      </c>
      <c r="BT180" s="197">
        <v>159</v>
      </c>
      <c r="BU180" s="197">
        <v>170</v>
      </c>
      <c r="BV180" s="197">
        <v>162</v>
      </c>
      <c r="BW180" s="197">
        <v>178</v>
      </c>
      <c r="BX180" s="208">
        <f t="shared" si="171"/>
        <v>969</v>
      </c>
      <c r="BY180" s="197">
        <v>182</v>
      </c>
      <c r="BZ180" s="197">
        <v>210</v>
      </c>
      <c r="CA180" s="197">
        <v>227</v>
      </c>
      <c r="CB180" s="197">
        <v>195</v>
      </c>
      <c r="CC180" s="197">
        <v>155</v>
      </c>
      <c r="CD180" s="208">
        <f t="shared" si="172"/>
        <v>641</v>
      </c>
      <c r="CE180" s="197">
        <v>163</v>
      </c>
      <c r="CF180" s="197">
        <v>139</v>
      </c>
      <c r="CG180" s="197">
        <v>145</v>
      </c>
      <c r="CH180" s="197">
        <v>111</v>
      </c>
      <c r="CI180" s="197">
        <v>83</v>
      </c>
      <c r="CJ180" s="208">
        <f t="shared" si="173"/>
        <v>396</v>
      </c>
      <c r="CK180" s="197">
        <v>116</v>
      </c>
      <c r="CL180" s="197">
        <v>83</v>
      </c>
      <c r="CM180" s="197">
        <v>63</v>
      </c>
      <c r="CN180" s="197">
        <v>68</v>
      </c>
      <c r="CO180" s="197">
        <v>66</v>
      </c>
      <c r="CP180" s="208">
        <f t="shared" si="174"/>
        <v>268</v>
      </c>
      <c r="CQ180" s="197">
        <v>60</v>
      </c>
      <c r="CR180" s="197">
        <v>54</v>
      </c>
      <c r="CS180" s="197">
        <v>61</v>
      </c>
      <c r="CT180" s="197">
        <v>43</v>
      </c>
      <c r="CU180" s="197">
        <v>50</v>
      </c>
      <c r="CV180" s="208">
        <f t="shared" si="175"/>
        <v>207</v>
      </c>
      <c r="CW180" s="197">
        <v>63</v>
      </c>
      <c r="CX180" s="197">
        <v>46</v>
      </c>
      <c r="CY180" s="197">
        <v>30</v>
      </c>
      <c r="CZ180" s="197">
        <v>40</v>
      </c>
      <c r="DA180" s="197">
        <v>28</v>
      </c>
      <c r="DB180" s="208">
        <f t="shared" si="176"/>
        <v>131</v>
      </c>
      <c r="DC180" s="197">
        <v>39</v>
      </c>
      <c r="DD180" s="197">
        <v>30</v>
      </c>
      <c r="DE180" s="197">
        <v>25</v>
      </c>
      <c r="DF180" s="197">
        <v>20</v>
      </c>
      <c r="DG180" s="197">
        <v>17</v>
      </c>
      <c r="DH180" s="208">
        <f t="shared" si="177"/>
        <v>49</v>
      </c>
      <c r="DI180" s="197">
        <v>16</v>
      </c>
      <c r="DJ180" s="197">
        <v>12</v>
      </c>
      <c r="DK180" s="197">
        <v>10</v>
      </c>
      <c r="DL180" s="197">
        <v>6</v>
      </c>
      <c r="DM180" s="197">
        <v>5</v>
      </c>
      <c r="DN180" s="208">
        <f t="shared" si="178"/>
        <v>8</v>
      </c>
      <c r="DO180" s="197">
        <v>3</v>
      </c>
      <c r="DP180" s="197">
        <v>1</v>
      </c>
      <c r="DQ180" s="197">
        <v>2</v>
      </c>
      <c r="DR180" s="197">
        <v>1</v>
      </c>
      <c r="DS180" s="197">
        <v>1</v>
      </c>
      <c r="DT180" s="382">
        <v>1</v>
      </c>
    </row>
    <row r="181" spans="1:124" ht="16.2" customHeight="1" x14ac:dyDescent="0.2">
      <c r="A181" s="561" t="s">
        <v>115</v>
      </c>
      <c r="B181" s="378" t="s">
        <v>17</v>
      </c>
      <c r="C181" s="379">
        <f t="shared" ref="C181:U181" si="206">SUM(C182:C183)</f>
        <v>13020</v>
      </c>
      <c r="D181" s="208">
        <f t="shared" si="206"/>
        <v>758</v>
      </c>
      <c r="E181" s="208">
        <f t="shared" si="206"/>
        <v>123</v>
      </c>
      <c r="F181" s="208">
        <f t="shared" si="206"/>
        <v>141</v>
      </c>
      <c r="G181" s="208">
        <f t="shared" si="206"/>
        <v>170</v>
      </c>
      <c r="H181" s="208">
        <f t="shared" si="206"/>
        <v>158</v>
      </c>
      <c r="I181" s="208">
        <f t="shared" si="206"/>
        <v>166</v>
      </c>
      <c r="J181" s="208">
        <f t="shared" si="206"/>
        <v>947</v>
      </c>
      <c r="K181" s="208">
        <f t="shared" si="206"/>
        <v>190</v>
      </c>
      <c r="L181" s="208">
        <f t="shared" si="206"/>
        <v>202</v>
      </c>
      <c r="M181" s="208">
        <f t="shared" si="206"/>
        <v>186</v>
      </c>
      <c r="N181" s="208">
        <f t="shared" si="206"/>
        <v>177</v>
      </c>
      <c r="O181" s="208">
        <f t="shared" si="206"/>
        <v>192</v>
      </c>
      <c r="P181" s="208">
        <f t="shared" si="206"/>
        <v>702</v>
      </c>
      <c r="Q181" s="208">
        <f t="shared" si="206"/>
        <v>177</v>
      </c>
      <c r="R181" s="208">
        <f t="shared" si="206"/>
        <v>156</v>
      </c>
      <c r="S181" s="208">
        <f t="shared" si="206"/>
        <v>129</v>
      </c>
      <c r="T181" s="208">
        <f t="shared" si="206"/>
        <v>123</v>
      </c>
      <c r="U181" s="208">
        <f t="shared" si="206"/>
        <v>117</v>
      </c>
      <c r="V181" s="208">
        <f>SUM(V182:V183)</f>
        <v>394</v>
      </c>
      <c r="W181" s="208">
        <f t="shared" ref="W181:CH181" si="207">SUM(W182:W183)</f>
        <v>78</v>
      </c>
      <c r="X181" s="208">
        <f t="shared" si="207"/>
        <v>83</v>
      </c>
      <c r="Y181" s="208">
        <f t="shared" si="207"/>
        <v>65</v>
      </c>
      <c r="Z181" s="208">
        <f t="shared" si="207"/>
        <v>89</v>
      </c>
      <c r="AA181" s="208">
        <f t="shared" si="207"/>
        <v>79</v>
      </c>
      <c r="AB181" s="208">
        <f t="shared" si="207"/>
        <v>511</v>
      </c>
      <c r="AC181" s="208">
        <f t="shared" si="207"/>
        <v>95</v>
      </c>
      <c r="AD181" s="208">
        <f t="shared" si="207"/>
        <v>104</v>
      </c>
      <c r="AE181" s="208">
        <f t="shared" si="207"/>
        <v>107</v>
      </c>
      <c r="AF181" s="208">
        <f t="shared" si="207"/>
        <v>99</v>
      </c>
      <c r="AG181" s="208">
        <f t="shared" si="207"/>
        <v>106</v>
      </c>
      <c r="AH181" s="208">
        <f t="shared" si="207"/>
        <v>648</v>
      </c>
      <c r="AI181" s="208">
        <f t="shared" si="207"/>
        <v>110</v>
      </c>
      <c r="AJ181" s="208">
        <f t="shared" si="207"/>
        <v>101</v>
      </c>
      <c r="AK181" s="208">
        <f t="shared" si="207"/>
        <v>130</v>
      </c>
      <c r="AL181" s="208">
        <f t="shared" si="207"/>
        <v>135</v>
      </c>
      <c r="AM181" s="208">
        <f t="shared" si="207"/>
        <v>172</v>
      </c>
      <c r="AN181" s="208">
        <f t="shared" si="207"/>
        <v>1031</v>
      </c>
      <c r="AO181" s="208">
        <f t="shared" si="207"/>
        <v>148</v>
      </c>
      <c r="AP181" s="208">
        <f t="shared" si="207"/>
        <v>221</v>
      </c>
      <c r="AQ181" s="208">
        <f t="shared" si="207"/>
        <v>222</v>
      </c>
      <c r="AR181" s="208">
        <f t="shared" si="207"/>
        <v>183</v>
      </c>
      <c r="AS181" s="208">
        <f t="shared" si="207"/>
        <v>257</v>
      </c>
      <c r="AT181" s="208">
        <f t="shared" si="207"/>
        <v>1253</v>
      </c>
      <c r="AU181" s="208">
        <f t="shared" si="207"/>
        <v>210</v>
      </c>
      <c r="AV181" s="208">
        <f t="shared" si="207"/>
        <v>250</v>
      </c>
      <c r="AW181" s="208">
        <f t="shared" si="207"/>
        <v>275</v>
      </c>
      <c r="AX181" s="208">
        <f t="shared" si="207"/>
        <v>228</v>
      </c>
      <c r="AY181" s="208">
        <f t="shared" si="207"/>
        <v>290</v>
      </c>
      <c r="AZ181" s="208">
        <f t="shared" si="207"/>
        <v>1332</v>
      </c>
      <c r="BA181" s="208">
        <f t="shared" si="207"/>
        <v>302</v>
      </c>
      <c r="BB181" s="208">
        <f t="shared" si="207"/>
        <v>302</v>
      </c>
      <c r="BC181" s="208">
        <f t="shared" si="207"/>
        <v>261</v>
      </c>
      <c r="BD181" s="208">
        <f t="shared" si="207"/>
        <v>246</v>
      </c>
      <c r="BE181" s="208">
        <f t="shared" si="207"/>
        <v>221</v>
      </c>
      <c r="BF181" s="208">
        <f t="shared" si="207"/>
        <v>939</v>
      </c>
      <c r="BG181" s="208">
        <f t="shared" si="207"/>
        <v>209</v>
      </c>
      <c r="BH181" s="208">
        <f t="shared" si="207"/>
        <v>181</v>
      </c>
      <c r="BI181" s="208">
        <f t="shared" si="207"/>
        <v>173</v>
      </c>
      <c r="BJ181" s="208">
        <f t="shared" si="207"/>
        <v>185</v>
      </c>
      <c r="BK181" s="208">
        <f t="shared" si="207"/>
        <v>191</v>
      </c>
      <c r="BL181" s="208">
        <f t="shared" si="207"/>
        <v>945</v>
      </c>
      <c r="BM181" s="208">
        <f t="shared" si="207"/>
        <v>192</v>
      </c>
      <c r="BN181" s="208">
        <f t="shared" si="207"/>
        <v>202</v>
      </c>
      <c r="BO181" s="208">
        <f t="shared" si="207"/>
        <v>185</v>
      </c>
      <c r="BP181" s="208">
        <f t="shared" si="207"/>
        <v>200</v>
      </c>
      <c r="BQ181" s="208">
        <f t="shared" si="207"/>
        <v>166</v>
      </c>
      <c r="BR181" s="208">
        <f t="shared" si="207"/>
        <v>877</v>
      </c>
      <c r="BS181" s="208">
        <f t="shared" si="207"/>
        <v>200</v>
      </c>
      <c r="BT181" s="208">
        <f t="shared" si="207"/>
        <v>156</v>
      </c>
      <c r="BU181" s="208">
        <f t="shared" si="207"/>
        <v>158</v>
      </c>
      <c r="BV181" s="208">
        <f t="shared" si="207"/>
        <v>173</v>
      </c>
      <c r="BW181" s="208">
        <f t="shared" si="207"/>
        <v>190</v>
      </c>
      <c r="BX181" s="208">
        <f t="shared" si="207"/>
        <v>893</v>
      </c>
      <c r="BY181" s="208">
        <f t="shared" si="207"/>
        <v>151</v>
      </c>
      <c r="BZ181" s="208">
        <f t="shared" si="207"/>
        <v>202</v>
      </c>
      <c r="CA181" s="208">
        <f t="shared" si="207"/>
        <v>195</v>
      </c>
      <c r="CB181" s="208">
        <f t="shared" si="207"/>
        <v>193</v>
      </c>
      <c r="CC181" s="208">
        <f t="shared" si="207"/>
        <v>152</v>
      </c>
      <c r="CD181" s="208">
        <f t="shared" si="207"/>
        <v>674</v>
      </c>
      <c r="CE181" s="208">
        <f t="shared" si="207"/>
        <v>159</v>
      </c>
      <c r="CF181" s="208">
        <f t="shared" si="207"/>
        <v>162</v>
      </c>
      <c r="CG181" s="208">
        <f t="shared" si="207"/>
        <v>151</v>
      </c>
      <c r="CH181" s="208">
        <f t="shared" si="207"/>
        <v>118</v>
      </c>
      <c r="CI181" s="208">
        <f t="shared" ref="CI181:DT181" si="208">SUM(CI182:CI183)</f>
        <v>84</v>
      </c>
      <c r="CJ181" s="208">
        <f t="shared" si="208"/>
        <v>417</v>
      </c>
      <c r="CK181" s="208">
        <f t="shared" si="208"/>
        <v>107</v>
      </c>
      <c r="CL181" s="208">
        <f t="shared" si="208"/>
        <v>85</v>
      </c>
      <c r="CM181" s="208">
        <f t="shared" si="208"/>
        <v>83</v>
      </c>
      <c r="CN181" s="208">
        <f t="shared" si="208"/>
        <v>68</v>
      </c>
      <c r="CO181" s="208">
        <f t="shared" si="208"/>
        <v>74</v>
      </c>
      <c r="CP181" s="208">
        <f t="shared" si="208"/>
        <v>265</v>
      </c>
      <c r="CQ181" s="208">
        <f t="shared" si="208"/>
        <v>61</v>
      </c>
      <c r="CR181" s="208">
        <f t="shared" si="208"/>
        <v>58</v>
      </c>
      <c r="CS181" s="208">
        <f t="shared" si="208"/>
        <v>44</v>
      </c>
      <c r="CT181" s="208">
        <f t="shared" si="208"/>
        <v>53</v>
      </c>
      <c r="CU181" s="208">
        <f t="shared" si="208"/>
        <v>49</v>
      </c>
      <c r="CV181" s="208">
        <f t="shared" si="208"/>
        <v>240</v>
      </c>
      <c r="CW181" s="208">
        <f t="shared" si="208"/>
        <v>63</v>
      </c>
      <c r="CX181" s="208">
        <f t="shared" si="208"/>
        <v>56</v>
      </c>
      <c r="CY181" s="208">
        <f t="shared" si="208"/>
        <v>41</v>
      </c>
      <c r="CZ181" s="208">
        <f t="shared" si="208"/>
        <v>42</v>
      </c>
      <c r="DA181" s="208">
        <f t="shared" si="208"/>
        <v>38</v>
      </c>
      <c r="DB181" s="208">
        <f t="shared" si="208"/>
        <v>150</v>
      </c>
      <c r="DC181" s="208">
        <f t="shared" si="208"/>
        <v>32</v>
      </c>
      <c r="DD181" s="208">
        <f t="shared" si="208"/>
        <v>43</v>
      </c>
      <c r="DE181" s="208">
        <f t="shared" si="208"/>
        <v>38</v>
      </c>
      <c r="DF181" s="208">
        <f t="shared" si="208"/>
        <v>22</v>
      </c>
      <c r="DG181" s="208">
        <f t="shared" si="208"/>
        <v>15</v>
      </c>
      <c r="DH181" s="208">
        <f t="shared" si="208"/>
        <v>34</v>
      </c>
      <c r="DI181" s="208">
        <f t="shared" si="208"/>
        <v>16</v>
      </c>
      <c r="DJ181" s="208">
        <f t="shared" si="208"/>
        <v>8</v>
      </c>
      <c r="DK181" s="208">
        <f t="shared" si="208"/>
        <v>4</v>
      </c>
      <c r="DL181" s="208">
        <f t="shared" si="208"/>
        <v>4</v>
      </c>
      <c r="DM181" s="208">
        <f t="shared" si="208"/>
        <v>2</v>
      </c>
      <c r="DN181" s="208">
        <f t="shared" si="208"/>
        <v>10</v>
      </c>
      <c r="DO181" s="208">
        <f t="shared" si="208"/>
        <v>5</v>
      </c>
      <c r="DP181" s="208">
        <f t="shared" si="208"/>
        <v>2</v>
      </c>
      <c r="DQ181" s="208">
        <f t="shared" si="208"/>
        <v>2</v>
      </c>
      <c r="DR181" s="208">
        <f t="shared" si="208"/>
        <v>1</v>
      </c>
      <c r="DS181" s="208">
        <f t="shared" si="208"/>
        <v>0</v>
      </c>
      <c r="DT181" s="380">
        <f t="shared" si="208"/>
        <v>0</v>
      </c>
    </row>
    <row r="182" spans="1:124" ht="16.2" customHeight="1" x14ac:dyDescent="0.2">
      <c r="A182" s="561"/>
      <c r="B182" s="381" t="s">
        <v>18</v>
      </c>
      <c r="C182" s="379">
        <f>SUM(D182,J182,P182,V182,AB182,AH182,AN182,AT182,AZ182,BF182,BL182,BR182,BX182,CD182,CJ182,CP182,CV182,DB182,DH182,DN182,DT182)</f>
        <v>6586</v>
      </c>
      <c r="D182" s="208">
        <f t="shared" si="159"/>
        <v>385</v>
      </c>
      <c r="E182" s="197">
        <v>59</v>
      </c>
      <c r="F182" s="197">
        <v>69</v>
      </c>
      <c r="G182" s="197">
        <v>85</v>
      </c>
      <c r="H182" s="197">
        <v>81</v>
      </c>
      <c r="I182" s="197">
        <v>91</v>
      </c>
      <c r="J182" s="208">
        <f t="shared" si="160"/>
        <v>496</v>
      </c>
      <c r="K182" s="197">
        <v>89</v>
      </c>
      <c r="L182" s="197">
        <v>106</v>
      </c>
      <c r="M182" s="197">
        <v>111</v>
      </c>
      <c r="N182" s="197">
        <v>89</v>
      </c>
      <c r="O182" s="197">
        <v>101</v>
      </c>
      <c r="P182" s="208">
        <f t="shared" si="161"/>
        <v>371</v>
      </c>
      <c r="Q182" s="197">
        <v>105</v>
      </c>
      <c r="R182" s="197">
        <v>77</v>
      </c>
      <c r="S182" s="197">
        <v>78</v>
      </c>
      <c r="T182" s="197">
        <v>52</v>
      </c>
      <c r="U182" s="197">
        <v>59</v>
      </c>
      <c r="V182" s="208">
        <f t="shared" si="162"/>
        <v>198</v>
      </c>
      <c r="W182" s="197">
        <v>43</v>
      </c>
      <c r="X182" s="197">
        <v>43</v>
      </c>
      <c r="Y182" s="197">
        <v>28</v>
      </c>
      <c r="Z182" s="197">
        <v>46</v>
      </c>
      <c r="AA182" s="197">
        <v>38</v>
      </c>
      <c r="AB182" s="208">
        <f t="shared" si="163"/>
        <v>277</v>
      </c>
      <c r="AC182" s="197">
        <v>46</v>
      </c>
      <c r="AD182" s="197">
        <v>69</v>
      </c>
      <c r="AE182" s="197">
        <v>56</v>
      </c>
      <c r="AF182" s="197">
        <v>50</v>
      </c>
      <c r="AG182" s="197">
        <v>56</v>
      </c>
      <c r="AH182" s="208">
        <f t="shared" si="164"/>
        <v>318</v>
      </c>
      <c r="AI182" s="197">
        <v>69</v>
      </c>
      <c r="AJ182" s="197">
        <v>48</v>
      </c>
      <c r="AK182" s="197">
        <v>55</v>
      </c>
      <c r="AL182" s="197">
        <v>65</v>
      </c>
      <c r="AM182" s="197">
        <v>81</v>
      </c>
      <c r="AN182" s="208">
        <f t="shared" si="165"/>
        <v>493</v>
      </c>
      <c r="AO182" s="197">
        <v>63</v>
      </c>
      <c r="AP182" s="197">
        <v>102</v>
      </c>
      <c r="AQ182" s="197">
        <v>106</v>
      </c>
      <c r="AR182" s="197">
        <v>91</v>
      </c>
      <c r="AS182" s="197">
        <v>131</v>
      </c>
      <c r="AT182" s="208">
        <f t="shared" si="166"/>
        <v>641</v>
      </c>
      <c r="AU182" s="197">
        <v>101</v>
      </c>
      <c r="AV182" s="197">
        <v>133</v>
      </c>
      <c r="AW182" s="197">
        <v>124</v>
      </c>
      <c r="AX182" s="197">
        <v>127</v>
      </c>
      <c r="AY182" s="197">
        <v>156</v>
      </c>
      <c r="AZ182" s="208">
        <f t="shared" si="167"/>
        <v>702</v>
      </c>
      <c r="BA182" s="197">
        <v>159</v>
      </c>
      <c r="BB182" s="197">
        <v>155</v>
      </c>
      <c r="BC182" s="197">
        <v>141</v>
      </c>
      <c r="BD182" s="197">
        <v>123</v>
      </c>
      <c r="BE182" s="197">
        <v>124</v>
      </c>
      <c r="BF182" s="208">
        <f t="shared" si="168"/>
        <v>502</v>
      </c>
      <c r="BG182" s="197">
        <v>119</v>
      </c>
      <c r="BH182" s="197">
        <v>101</v>
      </c>
      <c r="BI182" s="197">
        <v>89</v>
      </c>
      <c r="BJ182" s="197">
        <v>101</v>
      </c>
      <c r="BK182" s="197">
        <v>92</v>
      </c>
      <c r="BL182" s="208">
        <f t="shared" si="169"/>
        <v>473</v>
      </c>
      <c r="BM182" s="197">
        <v>96</v>
      </c>
      <c r="BN182" s="197">
        <v>106</v>
      </c>
      <c r="BO182" s="197">
        <v>96</v>
      </c>
      <c r="BP182" s="197">
        <v>101</v>
      </c>
      <c r="BQ182" s="197">
        <v>74</v>
      </c>
      <c r="BR182" s="208">
        <f t="shared" si="170"/>
        <v>460</v>
      </c>
      <c r="BS182" s="197">
        <v>102</v>
      </c>
      <c r="BT182" s="197">
        <v>86</v>
      </c>
      <c r="BU182" s="197">
        <v>80</v>
      </c>
      <c r="BV182" s="197">
        <v>84</v>
      </c>
      <c r="BW182" s="197">
        <v>108</v>
      </c>
      <c r="BX182" s="208">
        <f t="shared" si="171"/>
        <v>431</v>
      </c>
      <c r="BY182" s="197">
        <v>85</v>
      </c>
      <c r="BZ182" s="197">
        <v>89</v>
      </c>
      <c r="CA182" s="197">
        <v>87</v>
      </c>
      <c r="CB182" s="197">
        <v>92</v>
      </c>
      <c r="CC182" s="197">
        <v>78</v>
      </c>
      <c r="CD182" s="208">
        <f t="shared" si="172"/>
        <v>369</v>
      </c>
      <c r="CE182" s="197">
        <v>94</v>
      </c>
      <c r="CF182" s="197">
        <v>87</v>
      </c>
      <c r="CG182" s="197">
        <v>75</v>
      </c>
      <c r="CH182" s="197">
        <v>69</v>
      </c>
      <c r="CI182" s="197">
        <v>44</v>
      </c>
      <c r="CJ182" s="208">
        <f t="shared" si="173"/>
        <v>219</v>
      </c>
      <c r="CK182" s="197">
        <v>58</v>
      </c>
      <c r="CL182" s="197">
        <v>44</v>
      </c>
      <c r="CM182" s="197">
        <v>44</v>
      </c>
      <c r="CN182" s="197">
        <v>38</v>
      </c>
      <c r="CO182" s="197">
        <v>35</v>
      </c>
      <c r="CP182" s="208">
        <f t="shared" si="174"/>
        <v>116</v>
      </c>
      <c r="CQ182" s="197">
        <v>26</v>
      </c>
      <c r="CR182" s="197">
        <v>28</v>
      </c>
      <c r="CS182" s="197">
        <v>15</v>
      </c>
      <c r="CT182" s="197">
        <v>27</v>
      </c>
      <c r="CU182" s="197">
        <v>20</v>
      </c>
      <c r="CV182" s="208">
        <f t="shared" si="175"/>
        <v>80</v>
      </c>
      <c r="CW182" s="197">
        <v>22</v>
      </c>
      <c r="CX182" s="197">
        <v>19</v>
      </c>
      <c r="CY182" s="197">
        <v>16</v>
      </c>
      <c r="CZ182" s="197">
        <v>15</v>
      </c>
      <c r="DA182" s="197">
        <v>8</v>
      </c>
      <c r="DB182" s="208">
        <f t="shared" si="176"/>
        <v>46</v>
      </c>
      <c r="DC182" s="197">
        <v>10</v>
      </c>
      <c r="DD182" s="197">
        <v>10</v>
      </c>
      <c r="DE182" s="197">
        <v>12</v>
      </c>
      <c r="DF182" s="197">
        <v>7</v>
      </c>
      <c r="DG182" s="197">
        <v>7</v>
      </c>
      <c r="DH182" s="208">
        <f t="shared" si="177"/>
        <v>7</v>
      </c>
      <c r="DI182" s="197">
        <v>2</v>
      </c>
      <c r="DJ182" s="197">
        <v>4</v>
      </c>
      <c r="DK182" s="197">
        <v>0</v>
      </c>
      <c r="DL182" s="197">
        <v>1</v>
      </c>
      <c r="DM182" s="197">
        <v>0</v>
      </c>
      <c r="DN182" s="208">
        <f t="shared" si="178"/>
        <v>2</v>
      </c>
      <c r="DO182" s="197">
        <v>2</v>
      </c>
      <c r="DP182" s="197">
        <v>0</v>
      </c>
      <c r="DQ182" s="197">
        <v>0</v>
      </c>
      <c r="DR182" s="197">
        <v>0</v>
      </c>
      <c r="DS182" s="197">
        <v>0</v>
      </c>
      <c r="DT182" s="382">
        <v>0</v>
      </c>
    </row>
    <row r="183" spans="1:124" ht="16.2" customHeight="1" x14ac:dyDescent="0.2">
      <c r="A183" s="561"/>
      <c r="B183" s="381" t="s">
        <v>19</v>
      </c>
      <c r="C183" s="379">
        <f>SUM(D183,J183,P183,V183,AB183,AH183,AN183,AT183,AZ183,BF183,BL183,BR183,BX183,CD183,CJ183,CP183,CV183,DB183,DH183,DN183,DT183)</f>
        <v>6434</v>
      </c>
      <c r="D183" s="208">
        <f t="shared" si="159"/>
        <v>373</v>
      </c>
      <c r="E183" s="197">
        <v>64</v>
      </c>
      <c r="F183" s="197">
        <v>72</v>
      </c>
      <c r="G183" s="197">
        <v>85</v>
      </c>
      <c r="H183" s="197">
        <v>77</v>
      </c>
      <c r="I183" s="197">
        <v>75</v>
      </c>
      <c r="J183" s="208">
        <f t="shared" si="160"/>
        <v>451</v>
      </c>
      <c r="K183" s="197">
        <v>101</v>
      </c>
      <c r="L183" s="197">
        <v>96</v>
      </c>
      <c r="M183" s="197">
        <v>75</v>
      </c>
      <c r="N183" s="197">
        <v>88</v>
      </c>
      <c r="O183" s="197">
        <v>91</v>
      </c>
      <c r="P183" s="208">
        <f t="shared" si="161"/>
        <v>331</v>
      </c>
      <c r="Q183" s="197">
        <v>72</v>
      </c>
      <c r="R183" s="197">
        <v>79</v>
      </c>
      <c r="S183" s="197">
        <v>51</v>
      </c>
      <c r="T183" s="197">
        <v>71</v>
      </c>
      <c r="U183" s="197">
        <v>58</v>
      </c>
      <c r="V183" s="208">
        <f t="shared" si="162"/>
        <v>196</v>
      </c>
      <c r="W183" s="197">
        <v>35</v>
      </c>
      <c r="X183" s="197">
        <v>40</v>
      </c>
      <c r="Y183" s="197">
        <v>37</v>
      </c>
      <c r="Z183" s="197">
        <v>43</v>
      </c>
      <c r="AA183" s="197">
        <v>41</v>
      </c>
      <c r="AB183" s="208">
        <f t="shared" si="163"/>
        <v>234</v>
      </c>
      <c r="AC183" s="197">
        <v>49</v>
      </c>
      <c r="AD183" s="197">
        <v>35</v>
      </c>
      <c r="AE183" s="197">
        <v>51</v>
      </c>
      <c r="AF183" s="197">
        <v>49</v>
      </c>
      <c r="AG183" s="197">
        <v>50</v>
      </c>
      <c r="AH183" s="208">
        <f t="shared" si="164"/>
        <v>330</v>
      </c>
      <c r="AI183" s="197">
        <v>41</v>
      </c>
      <c r="AJ183" s="197">
        <v>53</v>
      </c>
      <c r="AK183" s="197">
        <v>75</v>
      </c>
      <c r="AL183" s="197">
        <v>70</v>
      </c>
      <c r="AM183" s="197">
        <v>91</v>
      </c>
      <c r="AN183" s="208">
        <f t="shared" si="165"/>
        <v>538</v>
      </c>
      <c r="AO183" s="197">
        <v>85</v>
      </c>
      <c r="AP183" s="197">
        <v>119</v>
      </c>
      <c r="AQ183" s="197">
        <v>116</v>
      </c>
      <c r="AR183" s="197">
        <v>92</v>
      </c>
      <c r="AS183" s="197">
        <v>126</v>
      </c>
      <c r="AT183" s="208">
        <f t="shared" si="166"/>
        <v>612</v>
      </c>
      <c r="AU183" s="197">
        <v>109</v>
      </c>
      <c r="AV183" s="197">
        <v>117</v>
      </c>
      <c r="AW183" s="197">
        <v>151</v>
      </c>
      <c r="AX183" s="197">
        <v>101</v>
      </c>
      <c r="AY183" s="197">
        <v>134</v>
      </c>
      <c r="AZ183" s="208">
        <f t="shared" si="167"/>
        <v>630</v>
      </c>
      <c r="BA183" s="197">
        <v>143</v>
      </c>
      <c r="BB183" s="197">
        <v>147</v>
      </c>
      <c r="BC183" s="197">
        <v>120</v>
      </c>
      <c r="BD183" s="197">
        <v>123</v>
      </c>
      <c r="BE183" s="197">
        <v>97</v>
      </c>
      <c r="BF183" s="208">
        <f t="shared" si="168"/>
        <v>437</v>
      </c>
      <c r="BG183" s="197">
        <v>90</v>
      </c>
      <c r="BH183" s="197">
        <v>80</v>
      </c>
      <c r="BI183" s="197">
        <v>84</v>
      </c>
      <c r="BJ183" s="197">
        <v>84</v>
      </c>
      <c r="BK183" s="197">
        <v>99</v>
      </c>
      <c r="BL183" s="208">
        <f t="shared" si="169"/>
        <v>472</v>
      </c>
      <c r="BM183" s="197">
        <v>96</v>
      </c>
      <c r="BN183" s="197">
        <v>96</v>
      </c>
      <c r="BO183" s="197">
        <v>89</v>
      </c>
      <c r="BP183" s="197">
        <v>99</v>
      </c>
      <c r="BQ183" s="197">
        <v>92</v>
      </c>
      <c r="BR183" s="208">
        <f t="shared" si="170"/>
        <v>417</v>
      </c>
      <c r="BS183" s="197">
        <v>98</v>
      </c>
      <c r="BT183" s="197">
        <v>70</v>
      </c>
      <c r="BU183" s="197">
        <v>78</v>
      </c>
      <c r="BV183" s="197">
        <v>89</v>
      </c>
      <c r="BW183" s="197">
        <v>82</v>
      </c>
      <c r="BX183" s="208">
        <f t="shared" si="171"/>
        <v>462</v>
      </c>
      <c r="BY183" s="197">
        <v>66</v>
      </c>
      <c r="BZ183" s="197">
        <v>113</v>
      </c>
      <c r="CA183" s="197">
        <v>108</v>
      </c>
      <c r="CB183" s="197">
        <v>101</v>
      </c>
      <c r="CC183" s="197">
        <v>74</v>
      </c>
      <c r="CD183" s="208">
        <f t="shared" si="172"/>
        <v>305</v>
      </c>
      <c r="CE183" s="197">
        <v>65</v>
      </c>
      <c r="CF183" s="197">
        <v>75</v>
      </c>
      <c r="CG183" s="197">
        <v>76</v>
      </c>
      <c r="CH183" s="197">
        <v>49</v>
      </c>
      <c r="CI183" s="197">
        <v>40</v>
      </c>
      <c r="CJ183" s="208">
        <f t="shared" si="173"/>
        <v>198</v>
      </c>
      <c r="CK183" s="197">
        <v>49</v>
      </c>
      <c r="CL183" s="197">
        <v>41</v>
      </c>
      <c r="CM183" s="197">
        <v>39</v>
      </c>
      <c r="CN183" s="197">
        <v>30</v>
      </c>
      <c r="CO183" s="197">
        <v>39</v>
      </c>
      <c r="CP183" s="208">
        <f t="shared" si="174"/>
        <v>149</v>
      </c>
      <c r="CQ183" s="197">
        <v>35</v>
      </c>
      <c r="CR183" s="197">
        <v>30</v>
      </c>
      <c r="CS183" s="197">
        <v>29</v>
      </c>
      <c r="CT183" s="197">
        <v>26</v>
      </c>
      <c r="CU183" s="197">
        <v>29</v>
      </c>
      <c r="CV183" s="208">
        <f t="shared" si="175"/>
        <v>160</v>
      </c>
      <c r="CW183" s="197">
        <v>41</v>
      </c>
      <c r="CX183" s="197">
        <v>37</v>
      </c>
      <c r="CY183" s="197">
        <v>25</v>
      </c>
      <c r="CZ183" s="197">
        <v>27</v>
      </c>
      <c r="DA183" s="197">
        <v>30</v>
      </c>
      <c r="DB183" s="208">
        <f t="shared" si="176"/>
        <v>104</v>
      </c>
      <c r="DC183" s="197">
        <v>22</v>
      </c>
      <c r="DD183" s="197">
        <v>33</v>
      </c>
      <c r="DE183" s="197">
        <v>26</v>
      </c>
      <c r="DF183" s="197">
        <v>15</v>
      </c>
      <c r="DG183" s="197">
        <v>8</v>
      </c>
      <c r="DH183" s="208">
        <f t="shared" si="177"/>
        <v>27</v>
      </c>
      <c r="DI183" s="197">
        <v>14</v>
      </c>
      <c r="DJ183" s="197">
        <v>4</v>
      </c>
      <c r="DK183" s="197">
        <v>4</v>
      </c>
      <c r="DL183" s="197">
        <v>3</v>
      </c>
      <c r="DM183" s="197">
        <v>2</v>
      </c>
      <c r="DN183" s="208">
        <f t="shared" si="178"/>
        <v>8</v>
      </c>
      <c r="DO183" s="197">
        <v>3</v>
      </c>
      <c r="DP183" s="197">
        <v>2</v>
      </c>
      <c r="DQ183" s="197">
        <v>2</v>
      </c>
      <c r="DR183" s="197">
        <v>1</v>
      </c>
      <c r="DS183" s="197">
        <v>0</v>
      </c>
      <c r="DT183" s="382">
        <v>0</v>
      </c>
    </row>
    <row r="184" spans="1:124" ht="16.2" customHeight="1" x14ac:dyDescent="0.2">
      <c r="A184" s="561" t="s">
        <v>116</v>
      </c>
      <c r="B184" s="378" t="s">
        <v>17</v>
      </c>
      <c r="C184" s="379">
        <f t="shared" ref="C184:U184" si="209">SUM(C185:C186)</f>
        <v>7878</v>
      </c>
      <c r="D184" s="208">
        <f t="shared" si="209"/>
        <v>235</v>
      </c>
      <c r="E184" s="208">
        <f t="shared" si="209"/>
        <v>47</v>
      </c>
      <c r="F184" s="208">
        <f t="shared" si="209"/>
        <v>49</v>
      </c>
      <c r="G184" s="208">
        <f t="shared" si="209"/>
        <v>31</v>
      </c>
      <c r="H184" s="208">
        <f t="shared" si="209"/>
        <v>55</v>
      </c>
      <c r="I184" s="208">
        <f t="shared" si="209"/>
        <v>53</v>
      </c>
      <c r="J184" s="208">
        <f t="shared" si="209"/>
        <v>287</v>
      </c>
      <c r="K184" s="208">
        <f t="shared" si="209"/>
        <v>54</v>
      </c>
      <c r="L184" s="208">
        <f t="shared" si="209"/>
        <v>52</v>
      </c>
      <c r="M184" s="208">
        <f t="shared" si="209"/>
        <v>47</v>
      </c>
      <c r="N184" s="208">
        <f t="shared" si="209"/>
        <v>77</v>
      </c>
      <c r="O184" s="208">
        <f t="shared" si="209"/>
        <v>57</v>
      </c>
      <c r="P184" s="208">
        <f t="shared" si="209"/>
        <v>350</v>
      </c>
      <c r="Q184" s="208">
        <f t="shared" si="209"/>
        <v>67</v>
      </c>
      <c r="R184" s="208">
        <f t="shared" si="209"/>
        <v>79</v>
      </c>
      <c r="S184" s="208">
        <f t="shared" si="209"/>
        <v>65</v>
      </c>
      <c r="T184" s="208">
        <f t="shared" si="209"/>
        <v>72</v>
      </c>
      <c r="U184" s="208">
        <f t="shared" si="209"/>
        <v>67</v>
      </c>
      <c r="V184" s="208">
        <f>SUM(V185:V186)</f>
        <v>415</v>
      </c>
      <c r="W184" s="208">
        <f t="shared" ref="W184:CH184" si="210">SUM(W185:W186)</f>
        <v>78</v>
      </c>
      <c r="X184" s="208">
        <f t="shared" si="210"/>
        <v>77</v>
      </c>
      <c r="Y184" s="208">
        <f t="shared" si="210"/>
        <v>83</v>
      </c>
      <c r="Z184" s="208">
        <f t="shared" si="210"/>
        <v>79</v>
      </c>
      <c r="AA184" s="208">
        <f t="shared" si="210"/>
        <v>98</v>
      </c>
      <c r="AB184" s="208">
        <f t="shared" si="210"/>
        <v>371</v>
      </c>
      <c r="AC184" s="208">
        <f t="shared" si="210"/>
        <v>77</v>
      </c>
      <c r="AD184" s="208">
        <f t="shared" si="210"/>
        <v>73</v>
      </c>
      <c r="AE184" s="208">
        <f t="shared" si="210"/>
        <v>84</v>
      </c>
      <c r="AF184" s="208">
        <f t="shared" si="210"/>
        <v>67</v>
      </c>
      <c r="AG184" s="208">
        <f t="shared" si="210"/>
        <v>70</v>
      </c>
      <c r="AH184" s="208">
        <f t="shared" si="210"/>
        <v>434</v>
      </c>
      <c r="AI184" s="208">
        <f t="shared" si="210"/>
        <v>83</v>
      </c>
      <c r="AJ184" s="208">
        <f t="shared" si="210"/>
        <v>70</v>
      </c>
      <c r="AK184" s="208">
        <f t="shared" si="210"/>
        <v>93</v>
      </c>
      <c r="AL184" s="208">
        <f t="shared" si="210"/>
        <v>86</v>
      </c>
      <c r="AM184" s="208">
        <f t="shared" si="210"/>
        <v>102</v>
      </c>
      <c r="AN184" s="208">
        <f t="shared" si="210"/>
        <v>441</v>
      </c>
      <c r="AO184" s="208">
        <f t="shared" si="210"/>
        <v>88</v>
      </c>
      <c r="AP184" s="208">
        <f t="shared" si="210"/>
        <v>85</v>
      </c>
      <c r="AQ184" s="208">
        <f t="shared" si="210"/>
        <v>103</v>
      </c>
      <c r="AR184" s="208">
        <f t="shared" si="210"/>
        <v>76</v>
      </c>
      <c r="AS184" s="208">
        <f t="shared" si="210"/>
        <v>89</v>
      </c>
      <c r="AT184" s="208">
        <f t="shared" si="210"/>
        <v>464</v>
      </c>
      <c r="AU184" s="208">
        <f t="shared" si="210"/>
        <v>75</v>
      </c>
      <c r="AV184" s="208">
        <f t="shared" si="210"/>
        <v>105</v>
      </c>
      <c r="AW184" s="208">
        <f t="shared" si="210"/>
        <v>87</v>
      </c>
      <c r="AX184" s="208">
        <f t="shared" si="210"/>
        <v>84</v>
      </c>
      <c r="AY184" s="208">
        <f t="shared" si="210"/>
        <v>113</v>
      </c>
      <c r="AZ184" s="208">
        <f t="shared" si="210"/>
        <v>608</v>
      </c>
      <c r="BA184" s="208">
        <f t="shared" si="210"/>
        <v>109</v>
      </c>
      <c r="BB184" s="208">
        <f t="shared" si="210"/>
        <v>132</v>
      </c>
      <c r="BC184" s="208">
        <f t="shared" si="210"/>
        <v>114</v>
      </c>
      <c r="BD184" s="208">
        <f t="shared" si="210"/>
        <v>120</v>
      </c>
      <c r="BE184" s="208">
        <f t="shared" si="210"/>
        <v>133</v>
      </c>
      <c r="BF184" s="208">
        <f t="shared" si="210"/>
        <v>709</v>
      </c>
      <c r="BG184" s="208">
        <f t="shared" si="210"/>
        <v>126</v>
      </c>
      <c r="BH184" s="208">
        <f t="shared" si="210"/>
        <v>131</v>
      </c>
      <c r="BI184" s="208">
        <f t="shared" si="210"/>
        <v>132</v>
      </c>
      <c r="BJ184" s="208">
        <f t="shared" si="210"/>
        <v>163</v>
      </c>
      <c r="BK184" s="208">
        <f t="shared" si="210"/>
        <v>157</v>
      </c>
      <c r="BL184" s="208">
        <f t="shared" si="210"/>
        <v>722</v>
      </c>
      <c r="BM184" s="208">
        <f t="shared" si="210"/>
        <v>146</v>
      </c>
      <c r="BN184" s="208">
        <f t="shared" si="210"/>
        <v>153</v>
      </c>
      <c r="BO184" s="208">
        <f t="shared" si="210"/>
        <v>123</v>
      </c>
      <c r="BP184" s="208">
        <f t="shared" si="210"/>
        <v>156</v>
      </c>
      <c r="BQ184" s="208">
        <f t="shared" si="210"/>
        <v>144</v>
      </c>
      <c r="BR184" s="208">
        <f t="shared" si="210"/>
        <v>679</v>
      </c>
      <c r="BS184" s="208">
        <f t="shared" si="210"/>
        <v>122</v>
      </c>
      <c r="BT184" s="208">
        <f t="shared" si="210"/>
        <v>130</v>
      </c>
      <c r="BU184" s="208">
        <f t="shared" si="210"/>
        <v>144</v>
      </c>
      <c r="BV184" s="208">
        <f t="shared" si="210"/>
        <v>148</v>
      </c>
      <c r="BW184" s="208">
        <f t="shared" si="210"/>
        <v>135</v>
      </c>
      <c r="BX184" s="208">
        <f t="shared" si="210"/>
        <v>727</v>
      </c>
      <c r="BY184" s="208">
        <f t="shared" si="210"/>
        <v>156</v>
      </c>
      <c r="BZ184" s="208">
        <f t="shared" si="210"/>
        <v>158</v>
      </c>
      <c r="CA184" s="208">
        <f t="shared" si="210"/>
        <v>169</v>
      </c>
      <c r="CB184" s="208">
        <f t="shared" si="210"/>
        <v>123</v>
      </c>
      <c r="CC184" s="208">
        <f>SUM(CC185:CC186)</f>
        <v>121</v>
      </c>
      <c r="CD184" s="208">
        <f t="shared" si="210"/>
        <v>497</v>
      </c>
      <c r="CE184" s="208">
        <f t="shared" si="210"/>
        <v>121</v>
      </c>
      <c r="CF184" s="208">
        <f t="shared" si="210"/>
        <v>119</v>
      </c>
      <c r="CG184" s="208">
        <f t="shared" si="210"/>
        <v>113</v>
      </c>
      <c r="CH184" s="208">
        <f t="shared" si="210"/>
        <v>73</v>
      </c>
      <c r="CI184" s="208">
        <f t="shared" ref="CI184:DT184" si="211">SUM(CI185:CI186)</f>
        <v>71</v>
      </c>
      <c r="CJ184" s="208">
        <f t="shared" si="211"/>
        <v>362</v>
      </c>
      <c r="CK184" s="208">
        <f t="shared" si="211"/>
        <v>87</v>
      </c>
      <c r="CL184" s="208">
        <f t="shared" si="211"/>
        <v>90</v>
      </c>
      <c r="CM184" s="208">
        <f t="shared" si="211"/>
        <v>69</v>
      </c>
      <c r="CN184" s="208">
        <f t="shared" si="211"/>
        <v>62</v>
      </c>
      <c r="CO184" s="208">
        <f t="shared" si="211"/>
        <v>54</v>
      </c>
      <c r="CP184" s="208">
        <f t="shared" si="211"/>
        <v>205</v>
      </c>
      <c r="CQ184" s="208">
        <f t="shared" si="211"/>
        <v>49</v>
      </c>
      <c r="CR184" s="208">
        <f t="shared" si="211"/>
        <v>43</v>
      </c>
      <c r="CS184" s="208">
        <f t="shared" si="211"/>
        <v>32</v>
      </c>
      <c r="CT184" s="208">
        <f t="shared" si="211"/>
        <v>37</v>
      </c>
      <c r="CU184" s="208">
        <f t="shared" si="211"/>
        <v>44</v>
      </c>
      <c r="CV184" s="208">
        <f t="shared" si="211"/>
        <v>188</v>
      </c>
      <c r="CW184" s="208">
        <f t="shared" si="211"/>
        <v>45</v>
      </c>
      <c r="CX184" s="208">
        <f t="shared" si="211"/>
        <v>46</v>
      </c>
      <c r="CY184" s="208">
        <f t="shared" si="211"/>
        <v>31</v>
      </c>
      <c r="CZ184" s="208">
        <f t="shared" si="211"/>
        <v>38</v>
      </c>
      <c r="DA184" s="208">
        <f t="shared" si="211"/>
        <v>28</v>
      </c>
      <c r="DB184" s="208">
        <f t="shared" si="211"/>
        <v>127</v>
      </c>
      <c r="DC184" s="208">
        <f t="shared" si="211"/>
        <v>32</v>
      </c>
      <c r="DD184" s="208">
        <f t="shared" si="211"/>
        <v>24</v>
      </c>
      <c r="DE184" s="208">
        <f t="shared" si="211"/>
        <v>25</v>
      </c>
      <c r="DF184" s="208">
        <f t="shared" si="211"/>
        <v>19</v>
      </c>
      <c r="DG184" s="208">
        <f t="shared" si="211"/>
        <v>27</v>
      </c>
      <c r="DH184" s="208">
        <f t="shared" si="211"/>
        <v>50</v>
      </c>
      <c r="DI184" s="208">
        <f t="shared" si="211"/>
        <v>17</v>
      </c>
      <c r="DJ184" s="208">
        <f t="shared" si="211"/>
        <v>10</v>
      </c>
      <c r="DK184" s="208">
        <f t="shared" si="211"/>
        <v>12</v>
      </c>
      <c r="DL184" s="208">
        <f t="shared" si="211"/>
        <v>5</v>
      </c>
      <c r="DM184" s="208">
        <f t="shared" si="211"/>
        <v>6</v>
      </c>
      <c r="DN184" s="208">
        <f t="shared" si="211"/>
        <v>7</v>
      </c>
      <c r="DO184" s="208">
        <f t="shared" si="211"/>
        <v>3</v>
      </c>
      <c r="DP184" s="208">
        <f t="shared" si="211"/>
        <v>1</v>
      </c>
      <c r="DQ184" s="208">
        <f t="shared" si="211"/>
        <v>2</v>
      </c>
      <c r="DR184" s="208">
        <f t="shared" si="211"/>
        <v>0</v>
      </c>
      <c r="DS184" s="208">
        <f t="shared" si="211"/>
        <v>1</v>
      </c>
      <c r="DT184" s="380">
        <f t="shared" si="211"/>
        <v>0</v>
      </c>
    </row>
    <row r="185" spans="1:124" ht="16.2" customHeight="1" x14ac:dyDescent="0.2">
      <c r="A185" s="561"/>
      <c r="B185" s="381" t="s">
        <v>18</v>
      </c>
      <c r="C185" s="379">
        <f>SUM(D185,J185,P185,V185,AB185,AH185,AN185,AT185,AZ185,BF185,BL185,BR185,BX185,CD185,CJ185,CP185,CV185,DB185,DH185,DN185,DT185)</f>
        <v>4008</v>
      </c>
      <c r="D185" s="208">
        <f t="shared" si="159"/>
        <v>116</v>
      </c>
      <c r="E185" s="197">
        <v>23</v>
      </c>
      <c r="F185" s="197">
        <v>22</v>
      </c>
      <c r="G185" s="197">
        <v>19</v>
      </c>
      <c r="H185" s="197">
        <v>22</v>
      </c>
      <c r="I185" s="197">
        <v>30</v>
      </c>
      <c r="J185" s="208">
        <f t="shared" si="160"/>
        <v>156</v>
      </c>
      <c r="K185" s="197">
        <v>24</v>
      </c>
      <c r="L185" s="197">
        <v>30</v>
      </c>
      <c r="M185" s="197">
        <v>28</v>
      </c>
      <c r="N185" s="197">
        <v>39</v>
      </c>
      <c r="O185" s="197">
        <v>35</v>
      </c>
      <c r="P185" s="208">
        <f t="shared" si="161"/>
        <v>191</v>
      </c>
      <c r="Q185" s="197">
        <v>38</v>
      </c>
      <c r="R185" s="197">
        <v>45</v>
      </c>
      <c r="S185" s="197">
        <v>38</v>
      </c>
      <c r="T185" s="197">
        <v>34</v>
      </c>
      <c r="U185" s="197">
        <v>36</v>
      </c>
      <c r="V185" s="208">
        <f t="shared" si="162"/>
        <v>218</v>
      </c>
      <c r="W185" s="197">
        <v>37</v>
      </c>
      <c r="X185" s="197">
        <v>40</v>
      </c>
      <c r="Y185" s="197">
        <v>39</v>
      </c>
      <c r="Z185" s="197">
        <v>47</v>
      </c>
      <c r="AA185" s="197">
        <v>55</v>
      </c>
      <c r="AB185" s="208">
        <f t="shared" si="163"/>
        <v>196</v>
      </c>
      <c r="AC185" s="197">
        <v>40</v>
      </c>
      <c r="AD185" s="197">
        <v>41</v>
      </c>
      <c r="AE185" s="197">
        <v>39</v>
      </c>
      <c r="AF185" s="197">
        <v>40</v>
      </c>
      <c r="AG185" s="197">
        <v>36</v>
      </c>
      <c r="AH185" s="208">
        <f t="shared" si="164"/>
        <v>241</v>
      </c>
      <c r="AI185" s="197">
        <v>52</v>
      </c>
      <c r="AJ185" s="197">
        <v>35</v>
      </c>
      <c r="AK185" s="197">
        <v>50</v>
      </c>
      <c r="AL185" s="197">
        <v>46</v>
      </c>
      <c r="AM185" s="197">
        <v>58</v>
      </c>
      <c r="AN185" s="208">
        <f t="shared" si="165"/>
        <v>231</v>
      </c>
      <c r="AO185" s="197">
        <v>45</v>
      </c>
      <c r="AP185" s="197">
        <v>47</v>
      </c>
      <c r="AQ185" s="197">
        <v>52</v>
      </c>
      <c r="AR185" s="197">
        <v>33</v>
      </c>
      <c r="AS185" s="197">
        <v>54</v>
      </c>
      <c r="AT185" s="208">
        <f t="shared" si="166"/>
        <v>257</v>
      </c>
      <c r="AU185" s="197">
        <v>46</v>
      </c>
      <c r="AV185" s="197">
        <v>57</v>
      </c>
      <c r="AW185" s="197">
        <v>50</v>
      </c>
      <c r="AX185" s="197">
        <v>48</v>
      </c>
      <c r="AY185" s="197">
        <v>56</v>
      </c>
      <c r="AZ185" s="208">
        <f t="shared" si="167"/>
        <v>303</v>
      </c>
      <c r="BA185" s="197">
        <v>67</v>
      </c>
      <c r="BB185" s="197">
        <v>58</v>
      </c>
      <c r="BC185" s="197">
        <v>42</v>
      </c>
      <c r="BD185" s="197">
        <v>71</v>
      </c>
      <c r="BE185" s="197">
        <v>65</v>
      </c>
      <c r="BF185" s="208">
        <f t="shared" si="168"/>
        <v>363</v>
      </c>
      <c r="BG185" s="197">
        <v>64</v>
      </c>
      <c r="BH185" s="197">
        <v>64</v>
      </c>
      <c r="BI185" s="197">
        <v>64</v>
      </c>
      <c r="BJ185" s="197">
        <v>84</v>
      </c>
      <c r="BK185" s="197">
        <v>87</v>
      </c>
      <c r="BL185" s="208">
        <f t="shared" si="169"/>
        <v>389</v>
      </c>
      <c r="BM185" s="197">
        <v>76</v>
      </c>
      <c r="BN185" s="197">
        <v>89</v>
      </c>
      <c r="BO185" s="197">
        <v>61</v>
      </c>
      <c r="BP185" s="197">
        <v>93</v>
      </c>
      <c r="BQ185" s="197">
        <v>70</v>
      </c>
      <c r="BR185" s="208">
        <f t="shared" si="170"/>
        <v>345</v>
      </c>
      <c r="BS185" s="197">
        <v>59</v>
      </c>
      <c r="BT185" s="197">
        <v>73</v>
      </c>
      <c r="BU185" s="197">
        <v>76</v>
      </c>
      <c r="BV185" s="197">
        <v>75</v>
      </c>
      <c r="BW185" s="197">
        <v>62</v>
      </c>
      <c r="BX185" s="208">
        <f t="shared" si="171"/>
        <v>366</v>
      </c>
      <c r="BY185" s="197">
        <v>80</v>
      </c>
      <c r="BZ185" s="197">
        <v>81</v>
      </c>
      <c r="CA185" s="197">
        <v>92</v>
      </c>
      <c r="CB185" s="197">
        <v>52</v>
      </c>
      <c r="CC185" s="197">
        <v>61</v>
      </c>
      <c r="CD185" s="208">
        <f t="shared" si="172"/>
        <v>244</v>
      </c>
      <c r="CE185" s="197">
        <v>53</v>
      </c>
      <c r="CF185" s="197">
        <v>62</v>
      </c>
      <c r="CG185" s="197">
        <v>52</v>
      </c>
      <c r="CH185" s="197">
        <v>39</v>
      </c>
      <c r="CI185" s="197">
        <v>38</v>
      </c>
      <c r="CJ185" s="208">
        <f t="shared" si="173"/>
        <v>197</v>
      </c>
      <c r="CK185" s="197">
        <v>54</v>
      </c>
      <c r="CL185" s="197">
        <v>50</v>
      </c>
      <c r="CM185" s="197">
        <v>41</v>
      </c>
      <c r="CN185" s="197">
        <v>26</v>
      </c>
      <c r="CO185" s="197">
        <v>26</v>
      </c>
      <c r="CP185" s="208">
        <f t="shared" si="174"/>
        <v>98</v>
      </c>
      <c r="CQ185" s="197">
        <v>28</v>
      </c>
      <c r="CR185" s="197">
        <v>23</v>
      </c>
      <c r="CS185" s="197">
        <v>16</v>
      </c>
      <c r="CT185" s="197">
        <v>16</v>
      </c>
      <c r="CU185" s="197">
        <v>15</v>
      </c>
      <c r="CV185" s="208">
        <f t="shared" si="175"/>
        <v>57</v>
      </c>
      <c r="CW185" s="197">
        <v>18</v>
      </c>
      <c r="CX185" s="197">
        <v>20</v>
      </c>
      <c r="CY185" s="197">
        <v>6</v>
      </c>
      <c r="CZ185" s="197">
        <v>8</v>
      </c>
      <c r="DA185" s="197">
        <v>5</v>
      </c>
      <c r="DB185" s="208">
        <f t="shared" si="176"/>
        <v>32</v>
      </c>
      <c r="DC185" s="197">
        <v>9</v>
      </c>
      <c r="DD185" s="197">
        <v>7</v>
      </c>
      <c r="DE185" s="197">
        <v>5</v>
      </c>
      <c r="DF185" s="197">
        <v>6</v>
      </c>
      <c r="DG185" s="197">
        <v>5</v>
      </c>
      <c r="DH185" s="208">
        <f t="shared" si="177"/>
        <v>7</v>
      </c>
      <c r="DI185" s="197">
        <v>3</v>
      </c>
      <c r="DJ185" s="197">
        <v>1</v>
      </c>
      <c r="DK185" s="197">
        <v>0</v>
      </c>
      <c r="DL185" s="197">
        <v>2</v>
      </c>
      <c r="DM185" s="197">
        <v>1</v>
      </c>
      <c r="DN185" s="208">
        <f t="shared" si="178"/>
        <v>1</v>
      </c>
      <c r="DO185" s="197">
        <v>1</v>
      </c>
      <c r="DP185" s="197">
        <v>0</v>
      </c>
      <c r="DQ185" s="197">
        <v>0</v>
      </c>
      <c r="DR185" s="197">
        <v>0</v>
      </c>
      <c r="DS185" s="197">
        <v>0</v>
      </c>
      <c r="DT185" s="382">
        <v>0</v>
      </c>
    </row>
    <row r="186" spans="1:124" ht="16.2" customHeight="1" x14ac:dyDescent="0.2">
      <c r="A186" s="561"/>
      <c r="B186" s="381" t="s">
        <v>19</v>
      </c>
      <c r="C186" s="379">
        <f>SUM(D186,J186,P186,V186,AB186,AH186,AN186,AT186,AZ186,BF186,BL186,BR186,BX186,CD186,CJ186,CP186,CV186,DB186,DH186,DN186,DT186)</f>
        <v>3870</v>
      </c>
      <c r="D186" s="208">
        <f t="shared" si="159"/>
        <v>119</v>
      </c>
      <c r="E186" s="197">
        <v>24</v>
      </c>
      <c r="F186" s="197">
        <v>27</v>
      </c>
      <c r="G186" s="197">
        <v>12</v>
      </c>
      <c r="H186" s="197">
        <v>33</v>
      </c>
      <c r="I186" s="197">
        <v>23</v>
      </c>
      <c r="J186" s="208">
        <f t="shared" si="160"/>
        <v>131</v>
      </c>
      <c r="K186" s="197">
        <v>30</v>
      </c>
      <c r="L186" s="197">
        <v>22</v>
      </c>
      <c r="M186" s="197">
        <v>19</v>
      </c>
      <c r="N186" s="197">
        <v>38</v>
      </c>
      <c r="O186" s="197">
        <v>22</v>
      </c>
      <c r="P186" s="208">
        <f t="shared" si="161"/>
        <v>159</v>
      </c>
      <c r="Q186" s="197">
        <v>29</v>
      </c>
      <c r="R186" s="197">
        <v>34</v>
      </c>
      <c r="S186" s="197">
        <v>27</v>
      </c>
      <c r="T186" s="197">
        <v>38</v>
      </c>
      <c r="U186" s="197">
        <v>31</v>
      </c>
      <c r="V186" s="208">
        <f t="shared" si="162"/>
        <v>197</v>
      </c>
      <c r="W186" s="197">
        <v>41</v>
      </c>
      <c r="X186" s="197">
        <v>37</v>
      </c>
      <c r="Y186" s="197">
        <v>44</v>
      </c>
      <c r="Z186" s="197">
        <v>32</v>
      </c>
      <c r="AA186" s="197">
        <v>43</v>
      </c>
      <c r="AB186" s="208">
        <f t="shared" si="163"/>
        <v>175</v>
      </c>
      <c r="AC186" s="197">
        <v>37</v>
      </c>
      <c r="AD186" s="197">
        <v>32</v>
      </c>
      <c r="AE186" s="197">
        <v>45</v>
      </c>
      <c r="AF186" s="197">
        <v>27</v>
      </c>
      <c r="AG186" s="197">
        <v>34</v>
      </c>
      <c r="AH186" s="208">
        <f t="shared" si="164"/>
        <v>193</v>
      </c>
      <c r="AI186" s="197">
        <v>31</v>
      </c>
      <c r="AJ186" s="197">
        <v>35</v>
      </c>
      <c r="AK186" s="197">
        <v>43</v>
      </c>
      <c r="AL186" s="197">
        <v>40</v>
      </c>
      <c r="AM186" s="197">
        <v>44</v>
      </c>
      <c r="AN186" s="208">
        <f t="shared" si="165"/>
        <v>210</v>
      </c>
      <c r="AO186" s="197">
        <v>43</v>
      </c>
      <c r="AP186" s="197">
        <v>38</v>
      </c>
      <c r="AQ186" s="197">
        <v>51</v>
      </c>
      <c r="AR186" s="197">
        <v>43</v>
      </c>
      <c r="AS186" s="197">
        <v>35</v>
      </c>
      <c r="AT186" s="208">
        <f t="shared" si="166"/>
        <v>207</v>
      </c>
      <c r="AU186" s="197">
        <v>29</v>
      </c>
      <c r="AV186" s="197">
        <v>48</v>
      </c>
      <c r="AW186" s="197">
        <v>37</v>
      </c>
      <c r="AX186" s="197">
        <v>36</v>
      </c>
      <c r="AY186" s="197">
        <v>57</v>
      </c>
      <c r="AZ186" s="208">
        <f t="shared" si="167"/>
        <v>305</v>
      </c>
      <c r="BA186" s="197">
        <v>42</v>
      </c>
      <c r="BB186" s="197">
        <v>74</v>
      </c>
      <c r="BC186" s="197">
        <v>72</v>
      </c>
      <c r="BD186" s="197">
        <v>49</v>
      </c>
      <c r="BE186" s="197">
        <v>68</v>
      </c>
      <c r="BF186" s="208">
        <f t="shared" si="168"/>
        <v>346</v>
      </c>
      <c r="BG186" s="197">
        <v>62</v>
      </c>
      <c r="BH186" s="197">
        <v>67</v>
      </c>
      <c r="BI186" s="197">
        <v>68</v>
      </c>
      <c r="BJ186" s="197">
        <v>79</v>
      </c>
      <c r="BK186" s="197">
        <v>70</v>
      </c>
      <c r="BL186" s="208">
        <f t="shared" si="169"/>
        <v>333</v>
      </c>
      <c r="BM186" s="197">
        <v>70</v>
      </c>
      <c r="BN186" s="197">
        <v>64</v>
      </c>
      <c r="BO186" s="197">
        <v>62</v>
      </c>
      <c r="BP186" s="197">
        <v>63</v>
      </c>
      <c r="BQ186" s="197">
        <v>74</v>
      </c>
      <c r="BR186" s="208">
        <f t="shared" si="170"/>
        <v>334</v>
      </c>
      <c r="BS186" s="197">
        <v>63</v>
      </c>
      <c r="BT186" s="197">
        <v>57</v>
      </c>
      <c r="BU186" s="197">
        <v>68</v>
      </c>
      <c r="BV186" s="197">
        <v>73</v>
      </c>
      <c r="BW186" s="197">
        <v>73</v>
      </c>
      <c r="BX186" s="208">
        <f t="shared" si="171"/>
        <v>361</v>
      </c>
      <c r="BY186" s="197">
        <v>76</v>
      </c>
      <c r="BZ186" s="197">
        <v>77</v>
      </c>
      <c r="CA186" s="197">
        <v>77</v>
      </c>
      <c r="CB186" s="197">
        <v>71</v>
      </c>
      <c r="CC186" s="197">
        <v>60</v>
      </c>
      <c r="CD186" s="208">
        <f t="shared" si="172"/>
        <v>253</v>
      </c>
      <c r="CE186" s="197">
        <v>68</v>
      </c>
      <c r="CF186" s="197">
        <v>57</v>
      </c>
      <c r="CG186" s="197">
        <v>61</v>
      </c>
      <c r="CH186" s="197">
        <v>34</v>
      </c>
      <c r="CI186" s="197">
        <v>33</v>
      </c>
      <c r="CJ186" s="208">
        <f t="shared" si="173"/>
        <v>165</v>
      </c>
      <c r="CK186" s="197">
        <v>33</v>
      </c>
      <c r="CL186" s="197">
        <v>40</v>
      </c>
      <c r="CM186" s="197">
        <v>28</v>
      </c>
      <c r="CN186" s="197">
        <v>36</v>
      </c>
      <c r="CO186" s="197">
        <v>28</v>
      </c>
      <c r="CP186" s="208">
        <f t="shared" si="174"/>
        <v>107</v>
      </c>
      <c r="CQ186" s="197">
        <v>21</v>
      </c>
      <c r="CR186" s="197">
        <v>20</v>
      </c>
      <c r="CS186" s="197">
        <v>16</v>
      </c>
      <c r="CT186" s="197">
        <v>21</v>
      </c>
      <c r="CU186" s="197">
        <v>29</v>
      </c>
      <c r="CV186" s="208">
        <f t="shared" si="175"/>
        <v>131</v>
      </c>
      <c r="CW186" s="197">
        <v>27</v>
      </c>
      <c r="CX186" s="197">
        <v>26</v>
      </c>
      <c r="CY186" s="197">
        <v>25</v>
      </c>
      <c r="CZ186" s="197">
        <v>30</v>
      </c>
      <c r="DA186" s="197">
        <v>23</v>
      </c>
      <c r="DB186" s="208">
        <f t="shared" si="176"/>
        <v>95</v>
      </c>
      <c r="DC186" s="197">
        <v>23</v>
      </c>
      <c r="DD186" s="197">
        <v>17</v>
      </c>
      <c r="DE186" s="197">
        <v>20</v>
      </c>
      <c r="DF186" s="197">
        <v>13</v>
      </c>
      <c r="DG186" s="197">
        <v>22</v>
      </c>
      <c r="DH186" s="208">
        <f t="shared" si="177"/>
        <v>43</v>
      </c>
      <c r="DI186" s="197">
        <v>14</v>
      </c>
      <c r="DJ186" s="197">
        <v>9</v>
      </c>
      <c r="DK186" s="197">
        <v>12</v>
      </c>
      <c r="DL186" s="197">
        <v>3</v>
      </c>
      <c r="DM186" s="197">
        <v>5</v>
      </c>
      <c r="DN186" s="208">
        <f t="shared" si="178"/>
        <v>6</v>
      </c>
      <c r="DO186" s="197">
        <v>2</v>
      </c>
      <c r="DP186" s="197">
        <v>1</v>
      </c>
      <c r="DQ186" s="197">
        <v>2</v>
      </c>
      <c r="DR186" s="197">
        <v>0</v>
      </c>
      <c r="DS186" s="197">
        <v>1</v>
      </c>
      <c r="DT186" s="382">
        <v>0</v>
      </c>
    </row>
    <row r="187" spans="1:124" ht="16.2" customHeight="1" x14ac:dyDescent="0.2">
      <c r="A187" s="561" t="s">
        <v>117</v>
      </c>
      <c r="B187" s="378" t="s">
        <v>17</v>
      </c>
      <c r="C187" s="379">
        <f t="shared" ref="C187:U187" si="212">SUM(C188:C189)</f>
        <v>44173</v>
      </c>
      <c r="D187" s="208">
        <f t="shared" si="212"/>
        <v>1669</v>
      </c>
      <c r="E187" s="208">
        <f t="shared" si="212"/>
        <v>264</v>
      </c>
      <c r="F187" s="208">
        <f t="shared" si="212"/>
        <v>306</v>
      </c>
      <c r="G187" s="208">
        <f t="shared" si="212"/>
        <v>360</v>
      </c>
      <c r="H187" s="208">
        <f t="shared" si="212"/>
        <v>361</v>
      </c>
      <c r="I187" s="208">
        <f t="shared" si="212"/>
        <v>378</v>
      </c>
      <c r="J187" s="208">
        <f t="shared" si="212"/>
        <v>2531</v>
      </c>
      <c r="K187" s="208">
        <f t="shared" si="212"/>
        <v>436</v>
      </c>
      <c r="L187" s="208">
        <f t="shared" si="212"/>
        <v>477</v>
      </c>
      <c r="M187" s="208">
        <f t="shared" si="212"/>
        <v>528</v>
      </c>
      <c r="N187" s="208">
        <f t="shared" si="212"/>
        <v>549</v>
      </c>
      <c r="O187" s="208">
        <f t="shared" si="212"/>
        <v>541</v>
      </c>
      <c r="P187" s="208">
        <f t="shared" si="212"/>
        <v>2968</v>
      </c>
      <c r="Q187" s="208">
        <f t="shared" si="212"/>
        <v>629</v>
      </c>
      <c r="R187" s="208">
        <f t="shared" si="212"/>
        <v>613</v>
      </c>
      <c r="S187" s="208">
        <f t="shared" si="212"/>
        <v>619</v>
      </c>
      <c r="T187" s="208">
        <f t="shared" si="212"/>
        <v>531</v>
      </c>
      <c r="U187" s="208">
        <f t="shared" si="212"/>
        <v>576</v>
      </c>
      <c r="V187" s="208">
        <f>SUM(V188:V189)</f>
        <v>2538</v>
      </c>
      <c r="W187" s="208">
        <f t="shared" ref="W187:CH187" si="213">SUM(W188:W189)</f>
        <v>620</v>
      </c>
      <c r="X187" s="208">
        <f t="shared" si="213"/>
        <v>501</v>
      </c>
      <c r="Y187" s="208">
        <f t="shared" si="213"/>
        <v>488</v>
      </c>
      <c r="Z187" s="208">
        <f t="shared" si="213"/>
        <v>487</v>
      </c>
      <c r="AA187" s="208">
        <f t="shared" si="213"/>
        <v>442</v>
      </c>
      <c r="AB187" s="208">
        <f t="shared" si="213"/>
        <v>2198</v>
      </c>
      <c r="AC187" s="208">
        <f t="shared" si="213"/>
        <v>451</v>
      </c>
      <c r="AD187" s="208">
        <f t="shared" si="213"/>
        <v>450</v>
      </c>
      <c r="AE187" s="208">
        <f t="shared" si="213"/>
        <v>464</v>
      </c>
      <c r="AF187" s="208">
        <f t="shared" si="213"/>
        <v>447</v>
      </c>
      <c r="AG187" s="208">
        <f t="shared" si="213"/>
        <v>386</v>
      </c>
      <c r="AH187" s="208">
        <f t="shared" si="213"/>
        <v>2421</v>
      </c>
      <c r="AI187" s="208">
        <f t="shared" si="213"/>
        <v>451</v>
      </c>
      <c r="AJ187" s="208">
        <f t="shared" si="213"/>
        <v>452</v>
      </c>
      <c r="AK187" s="208">
        <f t="shared" si="213"/>
        <v>466</v>
      </c>
      <c r="AL187" s="208">
        <f t="shared" si="213"/>
        <v>505</v>
      </c>
      <c r="AM187" s="208">
        <f t="shared" si="213"/>
        <v>547</v>
      </c>
      <c r="AN187" s="208">
        <f t="shared" si="213"/>
        <v>2772</v>
      </c>
      <c r="AO187" s="208">
        <f t="shared" si="213"/>
        <v>609</v>
      </c>
      <c r="AP187" s="208">
        <f t="shared" si="213"/>
        <v>522</v>
      </c>
      <c r="AQ187" s="208">
        <f t="shared" si="213"/>
        <v>493</v>
      </c>
      <c r="AR187" s="208">
        <f t="shared" si="213"/>
        <v>567</v>
      </c>
      <c r="AS187" s="208">
        <f t="shared" si="213"/>
        <v>581</v>
      </c>
      <c r="AT187" s="208">
        <f t="shared" si="213"/>
        <v>3511</v>
      </c>
      <c r="AU187" s="208">
        <f t="shared" si="213"/>
        <v>613</v>
      </c>
      <c r="AV187" s="208">
        <f t="shared" si="213"/>
        <v>569</v>
      </c>
      <c r="AW187" s="208">
        <f t="shared" si="213"/>
        <v>690</v>
      </c>
      <c r="AX187" s="208">
        <f t="shared" si="213"/>
        <v>734</v>
      </c>
      <c r="AY187" s="208">
        <f t="shared" si="213"/>
        <v>905</v>
      </c>
      <c r="AZ187" s="208">
        <f t="shared" si="213"/>
        <v>5248</v>
      </c>
      <c r="BA187" s="208">
        <f t="shared" si="213"/>
        <v>1083</v>
      </c>
      <c r="BB187" s="208">
        <f t="shared" si="213"/>
        <v>1094</v>
      </c>
      <c r="BC187" s="208">
        <f t="shared" si="213"/>
        <v>1059</v>
      </c>
      <c r="BD187" s="208">
        <f t="shared" si="213"/>
        <v>1081</v>
      </c>
      <c r="BE187" s="208">
        <f t="shared" si="213"/>
        <v>931</v>
      </c>
      <c r="BF187" s="208">
        <f t="shared" si="213"/>
        <v>4830</v>
      </c>
      <c r="BG187" s="208">
        <f t="shared" si="213"/>
        <v>975</v>
      </c>
      <c r="BH187" s="208">
        <f t="shared" si="213"/>
        <v>937</v>
      </c>
      <c r="BI187" s="208">
        <f t="shared" si="213"/>
        <v>910</v>
      </c>
      <c r="BJ187" s="208">
        <f t="shared" si="213"/>
        <v>995</v>
      </c>
      <c r="BK187" s="208">
        <f t="shared" si="213"/>
        <v>1013</v>
      </c>
      <c r="BL187" s="208">
        <f t="shared" si="213"/>
        <v>4135</v>
      </c>
      <c r="BM187" s="208">
        <f t="shared" si="213"/>
        <v>905</v>
      </c>
      <c r="BN187" s="208">
        <f t="shared" si="213"/>
        <v>919</v>
      </c>
      <c r="BO187" s="208">
        <f t="shared" si="213"/>
        <v>843</v>
      </c>
      <c r="BP187" s="208">
        <f t="shared" si="213"/>
        <v>767</v>
      </c>
      <c r="BQ187" s="208">
        <f t="shared" si="213"/>
        <v>701</v>
      </c>
      <c r="BR187" s="208">
        <f t="shared" si="213"/>
        <v>2777</v>
      </c>
      <c r="BS187" s="208">
        <f t="shared" si="213"/>
        <v>652</v>
      </c>
      <c r="BT187" s="208">
        <f t="shared" si="213"/>
        <v>583</v>
      </c>
      <c r="BU187" s="208">
        <f t="shared" si="213"/>
        <v>578</v>
      </c>
      <c r="BV187" s="208">
        <f t="shared" si="213"/>
        <v>516</v>
      </c>
      <c r="BW187" s="208">
        <f t="shared" si="213"/>
        <v>448</v>
      </c>
      <c r="BX187" s="208">
        <f t="shared" si="213"/>
        <v>2273</v>
      </c>
      <c r="BY187" s="208">
        <f t="shared" si="213"/>
        <v>508</v>
      </c>
      <c r="BZ187" s="208">
        <f t="shared" si="213"/>
        <v>454</v>
      </c>
      <c r="CA187" s="208">
        <f t="shared" si="213"/>
        <v>462</v>
      </c>
      <c r="CB187" s="208">
        <f t="shared" si="213"/>
        <v>428</v>
      </c>
      <c r="CC187" s="208">
        <f t="shared" si="213"/>
        <v>421</v>
      </c>
      <c r="CD187" s="208">
        <f t="shared" si="213"/>
        <v>1731</v>
      </c>
      <c r="CE187" s="208">
        <f t="shared" si="213"/>
        <v>423</v>
      </c>
      <c r="CF187" s="208">
        <f t="shared" si="213"/>
        <v>347</v>
      </c>
      <c r="CG187" s="208">
        <f t="shared" si="213"/>
        <v>378</v>
      </c>
      <c r="CH187" s="208">
        <f t="shared" si="213"/>
        <v>315</v>
      </c>
      <c r="CI187" s="208">
        <f t="shared" ref="CI187:DT187" si="214">SUM(CI188:CI189)</f>
        <v>268</v>
      </c>
      <c r="CJ187" s="208">
        <f t="shared" si="214"/>
        <v>1106</v>
      </c>
      <c r="CK187" s="208">
        <f t="shared" si="214"/>
        <v>286</v>
      </c>
      <c r="CL187" s="208">
        <f t="shared" si="214"/>
        <v>212</v>
      </c>
      <c r="CM187" s="208">
        <f t="shared" si="214"/>
        <v>208</v>
      </c>
      <c r="CN187" s="208">
        <f t="shared" si="214"/>
        <v>201</v>
      </c>
      <c r="CO187" s="208">
        <f t="shared" si="214"/>
        <v>199</v>
      </c>
      <c r="CP187" s="208">
        <f t="shared" si="214"/>
        <v>724</v>
      </c>
      <c r="CQ187" s="208">
        <f t="shared" si="214"/>
        <v>200</v>
      </c>
      <c r="CR187" s="208">
        <f t="shared" si="214"/>
        <v>149</v>
      </c>
      <c r="CS187" s="208">
        <f t="shared" si="214"/>
        <v>123</v>
      </c>
      <c r="CT187" s="208">
        <f t="shared" si="214"/>
        <v>123</v>
      </c>
      <c r="CU187" s="208">
        <f t="shared" si="214"/>
        <v>129</v>
      </c>
      <c r="CV187" s="208">
        <f t="shared" si="214"/>
        <v>447</v>
      </c>
      <c r="CW187" s="208">
        <f t="shared" si="214"/>
        <v>111</v>
      </c>
      <c r="CX187" s="208">
        <f t="shared" si="214"/>
        <v>96</v>
      </c>
      <c r="CY187" s="208">
        <f t="shared" si="214"/>
        <v>90</v>
      </c>
      <c r="CZ187" s="208">
        <f t="shared" si="214"/>
        <v>74</v>
      </c>
      <c r="DA187" s="208">
        <f t="shared" si="214"/>
        <v>76</v>
      </c>
      <c r="DB187" s="208">
        <f t="shared" si="214"/>
        <v>206</v>
      </c>
      <c r="DC187" s="208">
        <f t="shared" si="214"/>
        <v>64</v>
      </c>
      <c r="DD187" s="208">
        <f t="shared" si="214"/>
        <v>46</v>
      </c>
      <c r="DE187" s="208">
        <f t="shared" si="214"/>
        <v>42</v>
      </c>
      <c r="DF187" s="208">
        <f t="shared" si="214"/>
        <v>25</v>
      </c>
      <c r="DG187" s="208">
        <f t="shared" si="214"/>
        <v>29</v>
      </c>
      <c r="DH187" s="208">
        <f t="shared" si="214"/>
        <v>72</v>
      </c>
      <c r="DI187" s="208">
        <f t="shared" si="214"/>
        <v>21</v>
      </c>
      <c r="DJ187" s="208">
        <f t="shared" si="214"/>
        <v>25</v>
      </c>
      <c r="DK187" s="208">
        <f t="shared" si="214"/>
        <v>11</v>
      </c>
      <c r="DL187" s="208">
        <f t="shared" si="214"/>
        <v>9</v>
      </c>
      <c r="DM187" s="208">
        <f t="shared" si="214"/>
        <v>6</v>
      </c>
      <c r="DN187" s="208">
        <f t="shared" si="214"/>
        <v>15</v>
      </c>
      <c r="DO187" s="208">
        <f t="shared" si="214"/>
        <v>9</v>
      </c>
      <c r="DP187" s="208">
        <f t="shared" si="214"/>
        <v>1</v>
      </c>
      <c r="DQ187" s="208">
        <f t="shared" si="214"/>
        <v>2</v>
      </c>
      <c r="DR187" s="208">
        <f t="shared" si="214"/>
        <v>1</v>
      </c>
      <c r="DS187" s="208">
        <f t="shared" si="214"/>
        <v>2</v>
      </c>
      <c r="DT187" s="380">
        <f t="shared" si="214"/>
        <v>1</v>
      </c>
    </row>
    <row r="188" spans="1:124" ht="16.2" customHeight="1" x14ac:dyDescent="0.2">
      <c r="A188" s="561"/>
      <c r="B188" s="381" t="s">
        <v>18</v>
      </c>
      <c r="C188" s="379">
        <f>SUM(D188,J188,P188,V188,AB188,AH188,AN188,AT188,AZ188,BF188,BL188,BR188,BX188,CD188,CJ188,CP188,CV188,DB188,DH188,DN188,DT188)</f>
        <v>23961</v>
      </c>
      <c r="D188" s="208">
        <f t="shared" si="159"/>
        <v>867</v>
      </c>
      <c r="E188" s="197">
        <v>130</v>
      </c>
      <c r="F188" s="197">
        <v>163</v>
      </c>
      <c r="G188" s="197">
        <v>190</v>
      </c>
      <c r="H188" s="197">
        <v>182</v>
      </c>
      <c r="I188" s="197">
        <v>202</v>
      </c>
      <c r="J188" s="208">
        <f t="shared" si="160"/>
        <v>1287</v>
      </c>
      <c r="K188" s="197">
        <v>212</v>
      </c>
      <c r="L188" s="197">
        <v>241</v>
      </c>
      <c r="M188" s="197">
        <v>269</v>
      </c>
      <c r="N188" s="197">
        <v>292</v>
      </c>
      <c r="O188" s="197">
        <v>273</v>
      </c>
      <c r="P188" s="208">
        <f t="shared" si="161"/>
        <v>1488</v>
      </c>
      <c r="Q188" s="197">
        <v>325</v>
      </c>
      <c r="R188" s="197">
        <v>293</v>
      </c>
      <c r="S188" s="197">
        <v>341</v>
      </c>
      <c r="T188" s="197">
        <v>259</v>
      </c>
      <c r="U188" s="197">
        <v>270</v>
      </c>
      <c r="V188" s="208">
        <f t="shared" si="162"/>
        <v>1354</v>
      </c>
      <c r="W188" s="197">
        <v>325</v>
      </c>
      <c r="X188" s="197">
        <v>271</v>
      </c>
      <c r="Y188" s="197">
        <v>242</v>
      </c>
      <c r="Z188" s="197">
        <v>274</v>
      </c>
      <c r="AA188" s="197">
        <v>242</v>
      </c>
      <c r="AB188" s="208">
        <f t="shared" si="163"/>
        <v>1223</v>
      </c>
      <c r="AC188" s="197">
        <v>261</v>
      </c>
      <c r="AD188" s="197">
        <v>260</v>
      </c>
      <c r="AE188" s="197">
        <v>261</v>
      </c>
      <c r="AF188" s="197">
        <v>244</v>
      </c>
      <c r="AG188" s="197">
        <v>197</v>
      </c>
      <c r="AH188" s="208">
        <f t="shared" si="164"/>
        <v>1471</v>
      </c>
      <c r="AI188" s="197">
        <v>266</v>
      </c>
      <c r="AJ188" s="197">
        <v>278</v>
      </c>
      <c r="AK188" s="197">
        <v>297</v>
      </c>
      <c r="AL188" s="197">
        <v>304</v>
      </c>
      <c r="AM188" s="197">
        <v>326</v>
      </c>
      <c r="AN188" s="208">
        <f t="shared" si="165"/>
        <v>1564</v>
      </c>
      <c r="AO188" s="197">
        <v>360</v>
      </c>
      <c r="AP188" s="197">
        <v>306</v>
      </c>
      <c r="AQ188" s="197">
        <v>264</v>
      </c>
      <c r="AR188" s="197">
        <v>301</v>
      </c>
      <c r="AS188" s="197">
        <v>333</v>
      </c>
      <c r="AT188" s="208">
        <f t="shared" si="166"/>
        <v>1857</v>
      </c>
      <c r="AU188" s="197">
        <v>322</v>
      </c>
      <c r="AV188" s="197">
        <v>308</v>
      </c>
      <c r="AW188" s="197">
        <v>362</v>
      </c>
      <c r="AX188" s="197">
        <v>374</v>
      </c>
      <c r="AY188" s="197">
        <v>491</v>
      </c>
      <c r="AZ188" s="208">
        <f t="shared" si="167"/>
        <v>2974</v>
      </c>
      <c r="BA188" s="197">
        <v>622</v>
      </c>
      <c r="BB188" s="197">
        <v>602</v>
      </c>
      <c r="BC188" s="197">
        <v>598</v>
      </c>
      <c r="BD188" s="197">
        <v>620</v>
      </c>
      <c r="BE188" s="197">
        <v>532</v>
      </c>
      <c r="BF188" s="208">
        <f t="shared" si="168"/>
        <v>2660</v>
      </c>
      <c r="BG188" s="197">
        <v>521</v>
      </c>
      <c r="BH188" s="197">
        <v>517</v>
      </c>
      <c r="BI188" s="197">
        <v>502</v>
      </c>
      <c r="BJ188" s="197">
        <v>560</v>
      </c>
      <c r="BK188" s="197">
        <v>560</v>
      </c>
      <c r="BL188" s="208">
        <f t="shared" si="169"/>
        <v>2416</v>
      </c>
      <c r="BM188" s="197">
        <v>536</v>
      </c>
      <c r="BN188" s="197">
        <v>533</v>
      </c>
      <c r="BO188" s="197">
        <v>490</v>
      </c>
      <c r="BP188" s="197">
        <v>452</v>
      </c>
      <c r="BQ188" s="197">
        <v>405</v>
      </c>
      <c r="BR188" s="208">
        <f t="shared" si="170"/>
        <v>1624</v>
      </c>
      <c r="BS188" s="197">
        <v>361</v>
      </c>
      <c r="BT188" s="197">
        <v>369</v>
      </c>
      <c r="BU188" s="197">
        <v>322</v>
      </c>
      <c r="BV188" s="197">
        <v>314</v>
      </c>
      <c r="BW188" s="197">
        <v>258</v>
      </c>
      <c r="BX188" s="208">
        <f t="shared" si="171"/>
        <v>1214</v>
      </c>
      <c r="BY188" s="197">
        <v>297</v>
      </c>
      <c r="BZ188" s="197">
        <v>241</v>
      </c>
      <c r="CA188" s="197">
        <v>248</v>
      </c>
      <c r="CB188" s="197">
        <v>214</v>
      </c>
      <c r="CC188" s="197">
        <v>214</v>
      </c>
      <c r="CD188" s="208">
        <f t="shared" si="172"/>
        <v>848</v>
      </c>
      <c r="CE188" s="197">
        <v>223</v>
      </c>
      <c r="CF188" s="197">
        <v>157</v>
      </c>
      <c r="CG188" s="197">
        <v>180</v>
      </c>
      <c r="CH188" s="197">
        <v>160</v>
      </c>
      <c r="CI188" s="197">
        <v>128</v>
      </c>
      <c r="CJ188" s="208">
        <f t="shared" si="173"/>
        <v>512</v>
      </c>
      <c r="CK188" s="197">
        <v>139</v>
      </c>
      <c r="CL188" s="197">
        <v>89</v>
      </c>
      <c r="CM188" s="197">
        <v>82</v>
      </c>
      <c r="CN188" s="197">
        <v>93</v>
      </c>
      <c r="CO188" s="197">
        <v>109</v>
      </c>
      <c r="CP188" s="208">
        <f t="shared" si="174"/>
        <v>336</v>
      </c>
      <c r="CQ188" s="197">
        <v>97</v>
      </c>
      <c r="CR188" s="197">
        <v>69</v>
      </c>
      <c r="CS188" s="197">
        <v>56</v>
      </c>
      <c r="CT188" s="197">
        <v>60</v>
      </c>
      <c r="CU188" s="197">
        <v>54</v>
      </c>
      <c r="CV188" s="208">
        <f t="shared" si="175"/>
        <v>189</v>
      </c>
      <c r="CW188" s="197">
        <v>51</v>
      </c>
      <c r="CX188" s="197">
        <v>43</v>
      </c>
      <c r="CY188" s="197">
        <v>32</v>
      </c>
      <c r="CZ188" s="197">
        <v>35</v>
      </c>
      <c r="DA188" s="197">
        <v>28</v>
      </c>
      <c r="DB188" s="208">
        <f t="shared" si="176"/>
        <v>61</v>
      </c>
      <c r="DC188" s="197">
        <v>20</v>
      </c>
      <c r="DD188" s="197">
        <v>13</v>
      </c>
      <c r="DE188" s="197">
        <v>13</v>
      </c>
      <c r="DF188" s="197">
        <v>9</v>
      </c>
      <c r="DG188" s="197">
        <v>6</v>
      </c>
      <c r="DH188" s="208">
        <f t="shared" si="177"/>
        <v>16</v>
      </c>
      <c r="DI188" s="197">
        <v>5</v>
      </c>
      <c r="DJ188" s="197">
        <v>6</v>
      </c>
      <c r="DK188" s="197">
        <v>2</v>
      </c>
      <c r="DL188" s="197">
        <v>2</v>
      </c>
      <c r="DM188" s="197">
        <v>1</v>
      </c>
      <c r="DN188" s="208">
        <f t="shared" si="178"/>
        <v>0</v>
      </c>
      <c r="DO188" s="197">
        <v>0</v>
      </c>
      <c r="DP188" s="197">
        <v>0</v>
      </c>
      <c r="DQ188" s="197">
        <v>0</v>
      </c>
      <c r="DR188" s="197">
        <v>0</v>
      </c>
      <c r="DS188" s="197">
        <v>0</v>
      </c>
      <c r="DT188" s="382">
        <v>0</v>
      </c>
    </row>
    <row r="189" spans="1:124" ht="16.2" customHeight="1" x14ac:dyDescent="0.2">
      <c r="A189" s="561"/>
      <c r="B189" s="381" t="s">
        <v>19</v>
      </c>
      <c r="C189" s="379">
        <f>SUM(D189,J189,P189,V189,AB189,AH189,AN189,AT189,AZ189,BF189,BL189,BR189,BX189,CD189,CJ189,CP189,CV189,DB189,DH189,DN189,DT189)</f>
        <v>20212</v>
      </c>
      <c r="D189" s="208">
        <f t="shared" si="159"/>
        <v>802</v>
      </c>
      <c r="E189" s="197">
        <v>134</v>
      </c>
      <c r="F189" s="197">
        <v>143</v>
      </c>
      <c r="G189" s="197">
        <v>170</v>
      </c>
      <c r="H189" s="197">
        <v>179</v>
      </c>
      <c r="I189" s="197">
        <v>176</v>
      </c>
      <c r="J189" s="208">
        <f t="shared" si="160"/>
        <v>1244</v>
      </c>
      <c r="K189" s="197">
        <v>224</v>
      </c>
      <c r="L189" s="197">
        <v>236</v>
      </c>
      <c r="M189" s="197">
        <v>259</v>
      </c>
      <c r="N189" s="197">
        <v>257</v>
      </c>
      <c r="O189" s="197">
        <v>268</v>
      </c>
      <c r="P189" s="208">
        <f t="shared" si="161"/>
        <v>1480</v>
      </c>
      <c r="Q189" s="197">
        <v>304</v>
      </c>
      <c r="R189" s="197">
        <v>320</v>
      </c>
      <c r="S189" s="197">
        <v>278</v>
      </c>
      <c r="T189" s="197">
        <v>272</v>
      </c>
      <c r="U189" s="197">
        <v>306</v>
      </c>
      <c r="V189" s="208">
        <f t="shared" si="162"/>
        <v>1184</v>
      </c>
      <c r="W189" s="197">
        <v>295</v>
      </c>
      <c r="X189" s="197">
        <v>230</v>
      </c>
      <c r="Y189" s="197">
        <v>246</v>
      </c>
      <c r="Z189" s="197">
        <v>213</v>
      </c>
      <c r="AA189" s="197">
        <v>200</v>
      </c>
      <c r="AB189" s="208">
        <f t="shared" si="163"/>
        <v>975</v>
      </c>
      <c r="AC189" s="197">
        <v>190</v>
      </c>
      <c r="AD189" s="197">
        <v>190</v>
      </c>
      <c r="AE189" s="197">
        <v>203</v>
      </c>
      <c r="AF189" s="197">
        <v>203</v>
      </c>
      <c r="AG189" s="197">
        <v>189</v>
      </c>
      <c r="AH189" s="208">
        <f t="shared" si="164"/>
        <v>950</v>
      </c>
      <c r="AI189" s="197">
        <v>185</v>
      </c>
      <c r="AJ189" s="197">
        <v>174</v>
      </c>
      <c r="AK189" s="197">
        <v>169</v>
      </c>
      <c r="AL189" s="197">
        <v>201</v>
      </c>
      <c r="AM189" s="197">
        <v>221</v>
      </c>
      <c r="AN189" s="208">
        <f t="shared" si="165"/>
        <v>1208</v>
      </c>
      <c r="AO189" s="197">
        <v>249</v>
      </c>
      <c r="AP189" s="197">
        <v>216</v>
      </c>
      <c r="AQ189" s="197">
        <v>229</v>
      </c>
      <c r="AR189" s="197">
        <v>266</v>
      </c>
      <c r="AS189" s="197">
        <v>248</v>
      </c>
      <c r="AT189" s="208">
        <f t="shared" si="166"/>
        <v>1654</v>
      </c>
      <c r="AU189" s="197">
        <v>291</v>
      </c>
      <c r="AV189" s="197">
        <v>261</v>
      </c>
      <c r="AW189" s="197">
        <v>328</v>
      </c>
      <c r="AX189" s="197">
        <v>360</v>
      </c>
      <c r="AY189" s="197">
        <v>414</v>
      </c>
      <c r="AZ189" s="208">
        <f t="shared" si="167"/>
        <v>2274</v>
      </c>
      <c r="BA189" s="197">
        <v>461</v>
      </c>
      <c r="BB189" s="197">
        <v>492</v>
      </c>
      <c r="BC189" s="197">
        <v>461</v>
      </c>
      <c r="BD189" s="197">
        <v>461</v>
      </c>
      <c r="BE189" s="197">
        <v>399</v>
      </c>
      <c r="BF189" s="208">
        <f t="shared" si="168"/>
        <v>2170</v>
      </c>
      <c r="BG189" s="197">
        <v>454</v>
      </c>
      <c r="BH189" s="197">
        <v>420</v>
      </c>
      <c r="BI189" s="197">
        <v>408</v>
      </c>
      <c r="BJ189" s="197">
        <v>435</v>
      </c>
      <c r="BK189" s="197">
        <v>453</v>
      </c>
      <c r="BL189" s="208">
        <f t="shared" si="169"/>
        <v>1719</v>
      </c>
      <c r="BM189" s="197">
        <v>369</v>
      </c>
      <c r="BN189" s="197">
        <v>386</v>
      </c>
      <c r="BO189" s="197">
        <v>353</v>
      </c>
      <c r="BP189" s="197">
        <v>315</v>
      </c>
      <c r="BQ189" s="197">
        <v>296</v>
      </c>
      <c r="BR189" s="208">
        <f t="shared" si="170"/>
        <v>1153</v>
      </c>
      <c r="BS189" s="197">
        <v>291</v>
      </c>
      <c r="BT189" s="197">
        <v>214</v>
      </c>
      <c r="BU189" s="197">
        <v>256</v>
      </c>
      <c r="BV189" s="197">
        <v>202</v>
      </c>
      <c r="BW189" s="197">
        <v>190</v>
      </c>
      <c r="BX189" s="208">
        <f t="shared" si="171"/>
        <v>1059</v>
      </c>
      <c r="BY189" s="197">
        <v>211</v>
      </c>
      <c r="BZ189" s="197">
        <v>213</v>
      </c>
      <c r="CA189" s="197">
        <v>214</v>
      </c>
      <c r="CB189" s="197">
        <v>214</v>
      </c>
      <c r="CC189" s="197">
        <v>207</v>
      </c>
      <c r="CD189" s="208">
        <f t="shared" si="172"/>
        <v>883</v>
      </c>
      <c r="CE189" s="197">
        <v>200</v>
      </c>
      <c r="CF189" s="197">
        <v>190</v>
      </c>
      <c r="CG189" s="197">
        <v>198</v>
      </c>
      <c r="CH189" s="197">
        <v>155</v>
      </c>
      <c r="CI189" s="197">
        <v>140</v>
      </c>
      <c r="CJ189" s="208">
        <f t="shared" si="173"/>
        <v>594</v>
      </c>
      <c r="CK189" s="197">
        <v>147</v>
      </c>
      <c r="CL189" s="197">
        <v>123</v>
      </c>
      <c r="CM189" s="197">
        <v>126</v>
      </c>
      <c r="CN189" s="197">
        <v>108</v>
      </c>
      <c r="CO189" s="197">
        <v>90</v>
      </c>
      <c r="CP189" s="208">
        <f t="shared" si="174"/>
        <v>388</v>
      </c>
      <c r="CQ189" s="197">
        <v>103</v>
      </c>
      <c r="CR189" s="197">
        <v>80</v>
      </c>
      <c r="CS189" s="197">
        <v>67</v>
      </c>
      <c r="CT189" s="197">
        <v>63</v>
      </c>
      <c r="CU189" s="197">
        <v>75</v>
      </c>
      <c r="CV189" s="208">
        <f t="shared" si="175"/>
        <v>258</v>
      </c>
      <c r="CW189" s="197">
        <v>60</v>
      </c>
      <c r="CX189" s="197">
        <v>53</v>
      </c>
      <c r="CY189" s="197">
        <v>58</v>
      </c>
      <c r="CZ189" s="197">
        <v>39</v>
      </c>
      <c r="DA189" s="197">
        <v>48</v>
      </c>
      <c r="DB189" s="208">
        <f t="shared" si="176"/>
        <v>145</v>
      </c>
      <c r="DC189" s="197">
        <v>44</v>
      </c>
      <c r="DD189" s="197">
        <v>33</v>
      </c>
      <c r="DE189" s="197">
        <v>29</v>
      </c>
      <c r="DF189" s="197">
        <v>16</v>
      </c>
      <c r="DG189" s="197">
        <v>23</v>
      </c>
      <c r="DH189" s="208">
        <f t="shared" si="177"/>
        <v>56</v>
      </c>
      <c r="DI189" s="197">
        <v>16</v>
      </c>
      <c r="DJ189" s="197">
        <v>19</v>
      </c>
      <c r="DK189" s="197">
        <v>9</v>
      </c>
      <c r="DL189" s="197">
        <v>7</v>
      </c>
      <c r="DM189" s="197">
        <v>5</v>
      </c>
      <c r="DN189" s="208">
        <f t="shared" si="178"/>
        <v>15</v>
      </c>
      <c r="DO189" s="197">
        <v>9</v>
      </c>
      <c r="DP189" s="197">
        <v>1</v>
      </c>
      <c r="DQ189" s="197">
        <v>2</v>
      </c>
      <c r="DR189" s="197">
        <v>1</v>
      </c>
      <c r="DS189" s="197">
        <v>2</v>
      </c>
      <c r="DT189" s="382">
        <v>1</v>
      </c>
    </row>
    <row r="190" spans="1:124" ht="16.2" customHeight="1" x14ac:dyDescent="0.2">
      <c r="A190" s="563" t="s">
        <v>755</v>
      </c>
      <c r="B190" s="53" t="s">
        <v>756</v>
      </c>
      <c r="C190" s="256">
        <f>SUM(C191:C192)</f>
        <v>343782</v>
      </c>
      <c r="D190" s="257">
        <f>SUM(D191:D192)</f>
        <v>9819</v>
      </c>
      <c r="E190" s="257">
        <f t="shared" ref="E190:BP190" si="215">SUM(E191:E192)</f>
        <v>1698</v>
      </c>
      <c r="F190" s="257">
        <f t="shared" si="215"/>
        <v>1779</v>
      </c>
      <c r="G190" s="257">
        <f t="shared" si="215"/>
        <v>1894</v>
      </c>
      <c r="H190" s="257">
        <f t="shared" si="215"/>
        <v>2073</v>
      </c>
      <c r="I190" s="257">
        <f t="shared" si="215"/>
        <v>2375</v>
      </c>
      <c r="J190" s="257">
        <f t="shared" si="215"/>
        <v>15223</v>
      </c>
      <c r="K190" s="257">
        <f t="shared" si="215"/>
        <v>2506</v>
      </c>
      <c r="L190" s="257">
        <f t="shared" si="215"/>
        <v>2990</v>
      </c>
      <c r="M190" s="257">
        <f t="shared" si="215"/>
        <v>3164</v>
      </c>
      <c r="N190" s="257">
        <f t="shared" si="215"/>
        <v>3376</v>
      </c>
      <c r="O190" s="257">
        <f t="shared" si="215"/>
        <v>3187</v>
      </c>
      <c r="P190" s="257">
        <f>SUM(P191:P192)</f>
        <v>17363</v>
      </c>
      <c r="Q190" s="257">
        <f t="shared" si="215"/>
        <v>3527</v>
      </c>
      <c r="R190" s="257">
        <f t="shared" si="215"/>
        <v>3558</v>
      </c>
      <c r="S190" s="257">
        <f t="shared" si="215"/>
        <v>3537</v>
      </c>
      <c r="T190" s="257">
        <f t="shared" si="215"/>
        <v>3187</v>
      </c>
      <c r="U190" s="257">
        <f t="shared" si="215"/>
        <v>3554</v>
      </c>
      <c r="V190" s="257">
        <f>SUM(V191:V192)</f>
        <v>17036</v>
      </c>
      <c r="W190" s="257">
        <f t="shared" si="215"/>
        <v>3679</v>
      </c>
      <c r="X190" s="257">
        <f t="shared" si="215"/>
        <v>3275</v>
      </c>
      <c r="Y190" s="257">
        <f t="shared" si="215"/>
        <v>3076</v>
      </c>
      <c r="Z190" s="257">
        <f t="shared" si="215"/>
        <v>3464</v>
      </c>
      <c r="AA190" s="257">
        <f t="shared" si="215"/>
        <v>3542</v>
      </c>
      <c r="AB190" s="257">
        <f>SUM(AB191:AB192)</f>
        <v>21024</v>
      </c>
      <c r="AC190" s="257">
        <f t="shared" si="215"/>
        <v>3635</v>
      </c>
      <c r="AD190" s="257">
        <f t="shared" si="215"/>
        <v>3996</v>
      </c>
      <c r="AE190" s="257">
        <f t="shared" si="215"/>
        <v>4659</v>
      </c>
      <c r="AF190" s="257">
        <f t="shared" si="215"/>
        <v>4415</v>
      </c>
      <c r="AG190" s="257">
        <f t="shared" si="215"/>
        <v>4319</v>
      </c>
      <c r="AH190" s="257">
        <f>SUM(AH191:AH192)</f>
        <v>21441</v>
      </c>
      <c r="AI190" s="257">
        <f t="shared" si="215"/>
        <v>4312</v>
      </c>
      <c r="AJ190" s="257">
        <f t="shared" si="215"/>
        <v>4252</v>
      </c>
      <c r="AK190" s="257">
        <f t="shared" si="215"/>
        <v>4342</v>
      </c>
      <c r="AL190" s="257">
        <f t="shared" si="215"/>
        <v>4300</v>
      </c>
      <c r="AM190" s="257">
        <f t="shared" si="215"/>
        <v>4235</v>
      </c>
      <c r="AN190" s="257">
        <f>SUM(AN191:AN192)</f>
        <v>19416</v>
      </c>
      <c r="AO190" s="257">
        <f t="shared" si="215"/>
        <v>4191</v>
      </c>
      <c r="AP190" s="257">
        <f t="shared" si="215"/>
        <v>4097</v>
      </c>
      <c r="AQ190" s="257">
        <f t="shared" si="215"/>
        <v>3663</v>
      </c>
      <c r="AR190" s="257">
        <f t="shared" si="215"/>
        <v>3805</v>
      </c>
      <c r="AS190" s="257">
        <f t="shared" si="215"/>
        <v>3660</v>
      </c>
      <c r="AT190" s="257">
        <f>SUM(AT191:AT192)</f>
        <v>20218</v>
      </c>
      <c r="AU190" s="257">
        <f t="shared" si="215"/>
        <v>3795</v>
      </c>
      <c r="AV190" s="257">
        <f t="shared" si="215"/>
        <v>3861</v>
      </c>
      <c r="AW190" s="257">
        <f t="shared" si="215"/>
        <v>3884</v>
      </c>
      <c r="AX190" s="257">
        <f t="shared" si="215"/>
        <v>4039</v>
      </c>
      <c r="AY190" s="257">
        <f t="shared" si="215"/>
        <v>4639</v>
      </c>
      <c r="AZ190" s="257">
        <f>SUM(AZ191:AZ192)</f>
        <v>25415</v>
      </c>
      <c r="BA190" s="257">
        <f t="shared" si="215"/>
        <v>5106</v>
      </c>
      <c r="BB190" s="257">
        <f t="shared" si="215"/>
        <v>5196</v>
      </c>
      <c r="BC190" s="257">
        <f t="shared" si="215"/>
        <v>5234</v>
      </c>
      <c r="BD190" s="257">
        <f t="shared" si="215"/>
        <v>5240</v>
      </c>
      <c r="BE190" s="257">
        <f t="shared" si="215"/>
        <v>4639</v>
      </c>
      <c r="BF190" s="257">
        <f>SUM(BF191:BF192)</f>
        <v>26827</v>
      </c>
      <c r="BG190" s="257">
        <f t="shared" si="215"/>
        <v>4978</v>
      </c>
      <c r="BH190" s="257">
        <f t="shared" si="215"/>
        <v>4969</v>
      </c>
      <c r="BI190" s="257">
        <f t="shared" si="215"/>
        <v>5172</v>
      </c>
      <c r="BJ190" s="257">
        <f t="shared" si="215"/>
        <v>5600</v>
      </c>
      <c r="BK190" s="257">
        <f t="shared" si="215"/>
        <v>6108</v>
      </c>
      <c r="BL190" s="257">
        <f>SUM(BL191:BL192)</f>
        <v>30592</v>
      </c>
      <c r="BM190" s="257">
        <f t="shared" si="215"/>
        <v>5818</v>
      </c>
      <c r="BN190" s="257">
        <f t="shared" si="215"/>
        <v>6169</v>
      </c>
      <c r="BO190" s="257">
        <f t="shared" si="215"/>
        <v>6194</v>
      </c>
      <c r="BP190" s="257">
        <f t="shared" si="215"/>
        <v>6388</v>
      </c>
      <c r="BQ190" s="257">
        <f t="shared" ref="BQ190:DT190" si="216">SUM(BQ191:BQ192)</f>
        <v>6023</v>
      </c>
      <c r="BR190" s="257">
        <f t="shared" si="216"/>
        <v>26364</v>
      </c>
      <c r="BS190" s="257">
        <f t="shared" si="216"/>
        <v>5828</v>
      </c>
      <c r="BT190" s="257">
        <f t="shared" si="216"/>
        <v>5263</v>
      </c>
      <c r="BU190" s="257">
        <f t="shared" si="216"/>
        <v>5478</v>
      </c>
      <c r="BV190" s="257">
        <f t="shared" si="216"/>
        <v>4956</v>
      </c>
      <c r="BW190" s="257">
        <f t="shared" si="216"/>
        <v>4839</v>
      </c>
      <c r="BX190" s="257">
        <f t="shared" si="216"/>
        <v>28706</v>
      </c>
      <c r="BY190" s="257">
        <f t="shared" si="216"/>
        <v>5757</v>
      </c>
      <c r="BZ190" s="257">
        <f t="shared" si="216"/>
        <v>6406</v>
      </c>
      <c r="CA190" s="257">
        <f t="shared" si="216"/>
        <v>6270</v>
      </c>
      <c r="CB190" s="257">
        <f t="shared" si="216"/>
        <v>5170</v>
      </c>
      <c r="CC190" s="257">
        <f t="shared" si="216"/>
        <v>5103</v>
      </c>
      <c r="CD190" s="257">
        <f t="shared" si="216"/>
        <v>21754</v>
      </c>
      <c r="CE190" s="257">
        <f t="shared" si="216"/>
        <v>4995</v>
      </c>
      <c r="CF190" s="257">
        <f t="shared" si="216"/>
        <v>4586</v>
      </c>
      <c r="CG190" s="257">
        <f t="shared" si="216"/>
        <v>4675</v>
      </c>
      <c r="CH190" s="257">
        <f t="shared" si="216"/>
        <v>4150</v>
      </c>
      <c r="CI190" s="257">
        <f t="shared" si="216"/>
        <v>3348</v>
      </c>
      <c r="CJ190" s="257">
        <f t="shared" si="216"/>
        <v>15496</v>
      </c>
      <c r="CK190" s="257">
        <f t="shared" si="216"/>
        <v>3645</v>
      </c>
      <c r="CL190" s="257">
        <f t="shared" si="216"/>
        <v>2923</v>
      </c>
      <c r="CM190" s="257">
        <f t="shared" si="216"/>
        <v>2995</v>
      </c>
      <c r="CN190" s="257">
        <f t="shared" si="216"/>
        <v>2999</v>
      </c>
      <c r="CO190" s="257">
        <f t="shared" si="216"/>
        <v>2934</v>
      </c>
      <c r="CP190" s="257">
        <f t="shared" si="216"/>
        <v>11226</v>
      </c>
      <c r="CQ190" s="257">
        <f t="shared" si="216"/>
        <v>2760</v>
      </c>
      <c r="CR190" s="257">
        <f t="shared" si="216"/>
        <v>2269</v>
      </c>
      <c r="CS190" s="257">
        <f t="shared" si="216"/>
        <v>1903</v>
      </c>
      <c r="CT190" s="257">
        <f t="shared" si="216"/>
        <v>2196</v>
      </c>
      <c r="CU190" s="257">
        <f t="shared" si="216"/>
        <v>2098</v>
      </c>
      <c r="CV190" s="257">
        <f t="shared" si="216"/>
        <v>9004</v>
      </c>
      <c r="CW190" s="257">
        <f t="shared" si="216"/>
        <v>2211</v>
      </c>
      <c r="CX190" s="257">
        <f t="shared" si="216"/>
        <v>1988</v>
      </c>
      <c r="CY190" s="257">
        <f t="shared" si="216"/>
        <v>1802</v>
      </c>
      <c r="CZ190" s="257">
        <f t="shared" si="216"/>
        <v>1612</v>
      </c>
      <c r="DA190" s="257">
        <f t="shared" si="216"/>
        <v>1391</v>
      </c>
      <c r="DB190" s="257">
        <f t="shared" si="216"/>
        <v>4844</v>
      </c>
      <c r="DC190" s="257">
        <f t="shared" si="216"/>
        <v>1223</v>
      </c>
      <c r="DD190" s="257">
        <f t="shared" si="216"/>
        <v>1119</v>
      </c>
      <c r="DE190" s="257">
        <f t="shared" si="216"/>
        <v>992</v>
      </c>
      <c r="DF190" s="257">
        <f t="shared" si="216"/>
        <v>882</v>
      </c>
      <c r="DG190" s="257">
        <f t="shared" si="216"/>
        <v>628</v>
      </c>
      <c r="DH190" s="257">
        <f t="shared" si="216"/>
        <v>1625</v>
      </c>
      <c r="DI190" s="257">
        <f t="shared" si="216"/>
        <v>531</v>
      </c>
      <c r="DJ190" s="257">
        <f t="shared" si="216"/>
        <v>391</v>
      </c>
      <c r="DK190" s="257">
        <f t="shared" si="216"/>
        <v>291</v>
      </c>
      <c r="DL190" s="257">
        <f t="shared" si="216"/>
        <v>243</v>
      </c>
      <c r="DM190" s="257">
        <f t="shared" si="216"/>
        <v>169</v>
      </c>
      <c r="DN190" s="257">
        <f t="shared" si="216"/>
        <v>338</v>
      </c>
      <c r="DO190" s="257">
        <f t="shared" si="216"/>
        <v>144</v>
      </c>
      <c r="DP190" s="257">
        <f t="shared" si="216"/>
        <v>68</v>
      </c>
      <c r="DQ190" s="257">
        <f t="shared" si="216"/>
        <v>75</v>
      </c>
      <c r="DR190" s="257">
        <f t="shared" si="216"/>
        <v>30</v>
      </c>
      <c r="DS190" s="257">
        <f t="shared" si="216"/>
        <v>21</v>
      </c>
      <c r="DT190" s="257">
        <f t="shared" si="216"/>
        <v>51</v>
      </c>
    </row>
    <row r="191" spans="1:124" ht="16.2" customHeight="1" x14ac:dyDescent="0.2">
      <c r="A191" s="563"/>
      <c r="B191" s="53" t="s">
        <v>757</v>
      </c>
      <c r="C191" s="256">
        <f>C194+C197+C200+C203+C206+C209+C212+C215+C218+C221+C224+C227+C230+C233+C236+C239+C242+C245+C248+C251+C254+C257+C260+C263+C266+C269+C272+C275+C278+C281</f>
        <v>169862</v>
      </c>
      <c r="D191" s="257">
        <f t="shared" ref="D191:D192" si="217">SUM(E191:I191)</f>
        <v>5029</v>
      </c>
      <c r="E191" s="256">
        <v>830</v>
      </c>
      <c r="F191" s="256">
        <v>942</v>
      </c>
      <c r="G191" s="256">
        <v>969</v>
      </c>
      <c r="H191" s="256">
        <v>1028</v>
      </c>
      <c r="I191" s="256">
        <v>1260</v>
      </c>
      <c r="J191" s="257">
        <f>SUM(K191:O191)</f>
        <v>7895</v>
      </c>
      <c r="K191" s="256">
        <v>1306</v>
      </c>
      <c r="L191" s="256">
        <v>1538</v>
      </c>
      <c r="M191" s="256">
        <v>1614</v>
      </c>
      <c r="N191" s="256">
        <v>1740</v>
      </c>
      <c r="O191" s="256">
        <v>1697</v>
      </c>
      <c r="P191" s="257">
        <f>SUM(Q191:U191)</f>
        <v>9057</v>
      </c>
      <c r="Q191" s="256">
        <v>1812</v>
      </c>
      <c r="R191" s="256">
        <v>1891</v>
      </c>
      <c r="S191" s="256">
        <v>1845</v>
      </c>
      <c r="T191" s="256">
        <v>1675</v>
      </c>
      <c r="U191" s="256">
        <v>1834</v>
      </c>
      <c r="V191" s="257">
        <f>SUM(W191:AA191)</f>
        <v>8934</v>
      </c>
      <c r="W191" s="256">
        <v>1887</v>
      </c>
      <c r="X191" s="256">
        <v>1703</v>
      </c>
      <c r="Y191" s="256">
        <v>1607</v>
      </c>
      <c r="Z191" s="256">
        <v>1868</v>
      </c>
      <c r="AA191" s="256">
        <v>1869</v>
      </c>
      <c r="AB191" s="257">
        <f>SUM(AC191:AG191)</f>
        <v>11508</v>
      </c>
      <c r="AC191" s="256">
        <v>1958</v>
      </c>
      <c r="AD191" s="256">
        <v>2151</v>
      </c>
      <c r="AE191" s="256">
        <v>2546</v>
      </c>
      <c r="AF191" s="256">
        <v>2421</v>
      </c>
      <c r="AG191" s="256">
        <v>2432</v>
      </c>
      <c r="AH191" s="257">
        <f>SUM(AI191:AM191)</f>
        <v>11851</v>
      </c>
      <c r="AI191" s="256">
        <v>2365</v>
      </c>
      <c r="AJ191" s="256">
        <v>2399</v>
      </c>
      <c r="AK191" s="256">
        <v>2388</v>
      </c>
      <c r="AL191" s="256">
        <v>2352</v>
      </c>
      <c r="AM191" s="256">
        <v>2347</v>
      </c>
      <c r="AN191" s="257">
        <f>SUM(AO191:AS191)</f>
        <v>10470</v>
      </c>
      <c r="AO191" s="256">
        <v>2247</v>
      </c>
      <c r="AP191" s="256">
        <v>2196</v>
      </c>
      <c r="AQ191" s="256">
        <v>2014</v>
      </c>
      <c r="AR191" s="256">
        <v>2068</v>
      </c>
      <c r="AS191" s="256">
        <v>1945</v>
      </c>
      <c r="AT191" s="257">
        <f>SUM(AU191:AY191)</f>
        <v>10136</v>
      </c>
      <c r="AU191" s="256">
        <v>1904</v>
      </c>
      <c r="AV191" s="256">
        <v>1989</v>
      </c>
      <c r="AW191" s="256">
        <v>2014</v>
      </c>
      <c r="AX191" s="256">
        <v>1975</v>
      </c>
      <c r="AY191" s="256">
        <v>2254</v>
      </c>
      <c r="AZ191" s="257">
        <f>SUM(BA191:BE191)</f>
        <v>12644</v>
      </c>
      <c r="BA191" s="256">
        <v>2487</v>
      </c>
      <c r="BB191" s="256">
        <v>2562</v>
      </c>
      <c r="BC191" s="256">
        <v>2641</v>
      </c>
      <c r="BD191" s="256">
        <v>2630</v>
      </c>
      <c r="BE191" s="256">
        <v>2324</v>
      </c>
      <c r="BF191" s="257">
        <f>SUM(BG191:BK191)</f>
        <v>13244</v>
      </c>
      <c r="BG191" s="256">
        <v>2405</v>
      </c>
      <c r="BH191" s="256">
        <v>2478</v>
      </c>
      <c r="BI191" s="256">
        <v>2530</v>
      </c>
      <c r="BJ191" s="256">
        <v>2817</v>
      </c>
      <c r="BK191" s="256">
        <v>3014</v>
      </c>
      <c r="BL191" s="257">
        <f>SUM(BM191:BQ191)</f>
        <v>15244</v>
      </c>
      <c r="BM191" s="256">
        <v>2953</v>
      </c>
      <c r="BN191" s="256">
        <v>3083</v>
      </c>
      <c r="BO191" s="256">
        <v>3039</v>
      </c>
      <c r="BP191" s="256">
        <v>3164</v>
      </c>
      <c r="BQ191" s="256">
        <v>3005</v>
      </c>
      <c r="BR191" s="257">
        <f>SUM(BS191:BW191)</f>
        <v>12985</v>
      </c>
      <c r="BS191" s="256">
        <v>2770</v>
      </c>
      <c r="BT191" s="256">
        <v>2751</v>
      </c>
      <c r="BU191" s="256">
        <v>2666</v>
      </c>
      <c r="BV191" s="256">
        <v>2382</v>
      </c>
      <c r="BW191" s="256">
        <v>2416</v>
      </c>
      <c r="BX191" s="257">
        <f>SUM(BY191:CC191)</f>
        <v>13782</v>
      </c>
      <c r="BY191" s="256">
        <v>2833</v>
      </c>
      <c r="BZ191" s="256">
        <v>3098</v>
      </c>
      <c r="CA191" s="256">
        <v>2906</v>
      </c>
      <c r="CB191" s="256">
        <v>2480</v>
      </c>
      <c r="CC191" s="256">
        <v>2465</v>
      </c>
      <c r="CD191" s="257">
        <f>SUM(CE191:CI191)</f>
        <v>10364</v>
      </c>
      <c r="CE191" s="256">
        <v>2445</v>
      </c>
      <c r="CF191" s="256">
        <v>2228</v>
      </c>
      <c r="CG191" s="256">
        <v>2133</v>
      </c>
      <c r="CH191" s="256">
        <v>1998</v>
      </c>
      <c r="CI191" s="256">
        <v>1560</v>
      </c>
      <c r="CJ191" s="257">
        <f>SUM(CK191:CO191)</f>
        <v>6985</v>
      </c>
      <c r="CK191" s="256">
        <v>1669</v>
      </c>
      <c r="CL191" s="256">
        <v>1325</v>
      </c>
      <c r="CM191" s="256">
        <v>1368</v>
      </c>
      <c r="CN191" s="256">
        <v>1338</v>
      </c>
      <c r="CO191" s="256">
        <v>1285</v>
      </c>
      <c r="CP191" s="257">
        <f>SUM(CQ191:CU191)</f>
        <v>4838</v>
      </c>
      <c r="CQ191" s="256">
        <v>1245</v>
      </c>
      <c r="CR191" s="256">
        <v>1022</v>
      </c>
      <c r="CS191" s="256">
        <v>830</v>
      </c>
      <c r="CT191" s="256">
        <v>890</v>
      </c>
      <c r="CU191" s="256">
        <v>851</v>
      </c>
      <c r="CV191" s="257">
        <f>SUM(CW191:DA191)</f>
        <v>3180</v>
      </c>
      <c r="CW191" s="256">
        <v>845</v>
      </c>
      <c r="CX191" s="256">
        <v>749</v>
      </c>
      <c r="CY191" s="256">
        <v>622</v>
      </c>
      <c r="CZ191" s="256">
        <v>527</v>
      </c>
      <c r="DA191" s="256">
        <v>437</v>
      </c>
      <c r="DB191" s="257">
        <f>SUM(DC191:DG191)</f>
        <v>1330</v>
      </c>
      <c r="DC191" s="256">
        <v>387</v>
      </c>
      <c r="DD191" s="256">
        <v>302</v>
      </c>
      <c r="DE191" s="256">
        <v>279</v>
      </c>
      <c r="DF191" s="256">
        <v>218</v>
      </c>
      <c r="DG191" s="256">
        <v>144</v>
      </c>
      <c r="DH191" s="257">
        <f>SUM(DI191:DM191)</f>
        <v>328</v>
      </c>
      <c r="DI191" s="256">
        <v>111</v>
      </c>
      <c r="DJ191" s="256">
        <v>88</v>
      </c>
      <c r="DK191" s="256">
        <v>45</v>
      </c>
      <c r="DL191" s="256">
        <v>52</v>
      </c>
      <c r="DM191" s="256">
        <v>32</v>
      </c>
      <c r="DN191" s="257">
        <f>SUM(DO191:DS191)</f>
        <v>50</v>
      </c>
      <c r="DO191" s="256">
        <v>20</v>
      </c>
      <c r="DP191" s="256">
        <v>12</v>
      </c>
      <c r="DQ191" s="256">
        <v>9</v>
      </c>
      <c r="DR191" s="256">
        <v>8</v>
      </c>
      <c r="DS191" s="256">
        <v>1</v>
      </c>
      <c r="DT191" s="258">
        <v>8</v>
      </c>
    </row>
    <row r="192" spans="1:124" ht="16.2" customHeight="1" x14ac:dyDescent="0.2">
      <c r="A192" s="563"/>
      <c r="B192" s="53" t="s">
        <v>758</v>
      </c>
      <c r="C192" s="256">
        <f>C195+C198+C201+C204+C207+C210+C213+C216+C219+C222+C225+C228+C231+C234+C237+C240+C243+C246+C249+C252+C255+C258+C261+C264+C267+C270+C273+C276+C279+C282</f>
        <v>173920</v>
      </c>
      <c r="D192" s="257">
        <f t="shared" si="217"/>
        <v>4790</v>
      </c>
      <c r="E192" s="256">
        <v>868</v>
      </c>
      <c r="F192" s="256">
        <v>837</v>
      </c>
      <c r="G192" s="256">
        <v>925</v>
      </c>
      <c r="H192" s="256">
        <v>1045</v>
      </c>
      <c r="I192" s="256">
        <v>1115</v>
      </c>
      <c r="J192" s="257">
        <f>SUM(K192:O192)</f>
        <v>7328</v>
      </c>
      <c r="K192" s="256">
        <v>1200</v>
      </c>
      <c r="L192" s="256">
        <v>1452</v>
      </c>
      <c r="M192" s="256">
        <v>1550</v>
      </c>
      <c r="N192" s="256">
        <v>1636</v>
      </c>
      <c r="O192" s="256">
        <v>1490</v>
      </c>
      <c r="P192" s="257">
        <f>SUM(Q192:U192)</f>
        <v>8306</v>
      </c>
      <c r="Q192" s="256">
        <v>1715</v>
      </c>
      <c r="R192" s="256">
        <v>1667</v>
      </c>
      <c r="S192" s="256">
        <v>1692</v>
      </c>
      <c r="T192" s="256">
        <v>1512</v>
      </c>
      <c r="U192" s="256">
        <v>1720</v>
      </c>
      <c r="V192" s="257">
        <f>SUM(W192:AA192)</f>
        <v>8102</v>
      </c>
      <c r="W192" s="256">
        <v>1792</v>
      </c>
      <c r="X192" s="256">
        <v>1572</v>
      </c>
      <c r="Y192" s="256">
        <v>1469</v>
      </c>
      <c r="Z192" s="256">
        <v>1596</v>
      </c>
      <c r="AA192" s="256">
        <v>1673</v>
      </c>
      <c r="AB192" s="257">
        <f>SUM(AC192:AG192)</f>
        <v>9516</v>
      </c>
      <c r="AC192" s="256">
        <v>1677</v>
      </c>
      <c r="AD192" s="256">
        <v>1845</v>
      </c>
      <c r="AE192" s="256">
        <v>2113</v>
      </c>
      <c r="AF192" s="256">
        <v>1994</v>
      </c>
      <c r="AG192" s="256">
        <v>1887</v>
      </c>
      <c r="AH192" s="257">
        <f>SUM(AI192:AM192)</f>
        <v>9590</v>
      </c>
      <c r="AI192" s="256">
        <v>1947</v>
      </c>
      <c r="AJ192" s="256">
        <v>1853</v>
      </c>
      <c r="AK192" s="256">
        <v>1954</v>
      </c>
      <c r="AL192" s="256">
        <v>1948</v>
      </c>
      <c r="AM192" s="256">
        <v>1888</v>
      </c>
      <c r="AN192" s="257">
        <f>SUM(AO192:AS192)</f>
        <v>8946</v>
      </c>
      <c r="AO192" s="256">
        <v>1944</v>
      </c>
      <c r="AP192" s="256">
        <v>1901</v>
      </c>
      <c r="AQ192" s="256">
        <v>1649</v>
      </c>
      <c r="AR192" s="256">
        <v>1737</v>
      </c>
      <c r="AS192" s="256">
        <v>1715</v>
      </c>
      <c r="AT192" s="257">
        <f>SUM(AU192:AY192)</f>
        <v>10082</v>
      </c>
      <c r="AU192" s="256">
        <v>1891</v>
      </c>
      <c r="AV192" s="256">
        <v>1872</v>
      </c>
      <c r="AW192" s="256">
        <v>1870</v>
      </c>
      <c r="AX192" s="256">
        <v>2064</v>
      </c>
      <c r="AY192" s="256">
        <v>2385</v>
      </c>
      <c r="AZ192" s="257">
        <f>SUM(BA192:BE192)</f>
        <v>12771</v>
      </c>
      <c r="BA192" s="256">
        <v>2619</v>
      </c>
      <c r="BB192" s="256">
        <v>2634</v>
      </c>
      <c r="BC192" s="256">
        <v>2593</v>
      </c>
      <c r="BD192" s="256">
        <v>2610</v>
      </c>
      <c r="BE192" s="256">
        <v>2315</v>
      </c>
      <c r="BF192" s="257">
        <f>SUM(BG192:BK192)</f>
        <v>13583</v>
      </c>
      <c r="BG192" s="256">
        <v>2573</v>
      </c>
      <c r="BH192" s="256">
        <v>2491</v>
      </c>
      <c r="BI192" s="256">
        <v>2642</v>
      </c>
      <c r="BJ192" s="256">
        <v>2783</v>
      </c>
      <c r="BK192" s="256">
        <v>3094</v>
      </c>
      <c r="BL192" s="257">
        <f>SUM(BM192:BQ192)</f>
        <v>15348</v>
      </c>
      <c r="BM192" s="256">
        <v>2865</v>
      </c>
      <c r="BN192" s="256">
        <v>3086</v>
      </c>
      <c r="BO192" s="256">
        <v>3155</v>
      </c>
      <c r="BP192" s="256">
        <v>3224</v>
      </c>
      <c r="BQ192" s="256">
        <v>3018</v>
      </c>
      <c r="BR192" s="257">
        <f>SUM(BS192:BW192)</f>
        <v>13379</v>
      </c>
      <c r="BS192" s="256">
        <v>3058</v>
      </c>
      <c r="BT192" s="256">
        <v>2512</v>
      </c>
      <c r="BU192" s="256">
        <v>2812</v>
      </c>
      <c r="BV192" s="256">
        <v>2574</v>
      </c>
      <c r="BW192" s="256">
        <v>2423</v>
      </c>
      <c r="BX192" s="257">
        <f>SUM(BY192:CC192)</f>
        <v>14924</v>
      </c>
      <c r="BY192" s="256">
        <v>2924</v>
      </c>
      <c r="BZ192" s="256">
        <v>3308</v>
      </c>
      <c r="CA192" s="256">
        <v>3364</v>
      </c>
      <c r="CB192" s="256">
        <v>2690</v>
      </c>
      <c r="CC192" s="256">
        <v>2638</v>
      </c>
      <c r="CD192" s="257">
        <f>SUM(CE192:CI192)</f>
        <v>11390</v>
      </c>
      <c r="CE192" s="256">
        <v>2550</v>
      </c>
      <c r="CF192" s="256">
        <v>2358</v>
      </c>
      <c r="CG192" s="256">
        <v>2542</v>
      </c>
      <c r="CH192" s="256">
        <v>2152</v>
      </c>
      <c r="CI192" s="256">
        <v>1788</v>
      </c>
      <c r="CJ192" s="257">
        <f>SUM(CK192:CO192)</f>
        <v>8511</v>
      </c>
      <c r="CK192" s="256">
        <v>1976</v>
      </c>
      <c r="CL192" s="256">
        <v>1598</v>
      </c>
      <c r="CM192" s="256">
        <v>1627</v>
      </c>
      <c r="CN192" s="256">
        <v>1661</v>
      </c>
      <c r="CO192" s="256">
        <v>1649</v>
      </c>
      <c r="CP192" s="257">
        <f>SUM(CQ192:CU192)</f>
        <v>6388</v>
      </c>
      <c r="CQ192" s="256">
        <v>1515</v>
      </c>
      <c r="CR192" s="256">
        <v>1247</v>
      </c>
      <c r="CS192" s="256">
        <v>1073</v>
      </c>
      <c r="CT192" s="256">
        <v>1306</v>
      </c>
      <c r="CU192" s="256">
        <v>1247</v>
      </c>
      <c r="CV192" s="257">
        <f>SUM(CW192:DA192)</f>
        <v>5824</v>
      </c>
      <c r="CW192" s="256">
        <v>1366</v>
      </c>
      <c r="CX192" s="256">
        <v>1239</v>
      </c>
      <c r="CY192" s="256">
        <v>1180</v>
      </c>
      <c r="CZ192" s="256">
        <v>1085</v>
      </c>
      <c r="DA192" s="256">
        <v>954</v>
      </c>
      <c r="DB192" s="257">
        <f>SUM(DC192:DG192)</f>
        <v>3514</v>
      </c>
      <c r="DC192" s="256">
        <v>836</v>
      </c>
      <c r="DD192" s="256">
        <v>817</v>
      </c>
      <c r="DE192" s="256">
        <v>713</v>
      </c>
      <c r="DF192" s="256">
        <v>664</v>
      </c>
      <c r="DG192" s="256">
        <v>484</v>
      </c>
      <c r="DH192" s="257">
        <f>SUM(DI192:DM192)</f>
        <v>1297</v>
      </c>
      <c r="DI192" s="256">
        <v>420</v>
      </c>
      <c r="DJ192" s="256">
        <v>303</v>
      </c>
      <c r="DK192" s="256">
        <v>246</v>
      </c>
      <c r="DL192" s="256">
        <v>191</v>
      </c>
      <c r="DM192" s="256">
        <v>137</v>
      </c>
      <c r="DN192" s="257">
        <f>SUM(DO192:DS192)</f>
        <v>288</v>
      </c>
      <c r="DO192" s="256">
        <v>124</v>
      </c>
      <c r="DP192" s="256">
        <v>56</v>
      </c>
      <c r="DQ192" s="256">
        <v>66</v>
      </c>
      <c r="DR192" s="256">
        <v>22</v>
      </c>
      <c r="DS192" s="256">
        <v>20</v>
      </c>
      <c r="DT192" s="258">
        <v>43</v>
      </c>
    </row>
    <row r="193" spans="1:124" ht="16.2" customHeight="1" x14ac:dyDescent="0.2">
      <c r="A193" s="564" t="s">
        <v>597</v>
      </c>
      <c r="B193" s="56" t="s">
        <v>592</v>
      </c>
      <c r="C193" s="196">
        <f>SUM(C194:C195)</f>
        <v>7936</v>
      </c>
      <c r="D193" s="190">
        <f>SUM(D194:D195)</f>
        <v>217</v>
      </c>
      <c r="E193" s="196">
        <v>35</v>
      </c>
      <c r="F193" s="196">
        <v>31</v>
      </c>
      <c r="G193" s="196">
        <v>45</v>
      </c>
      <c r="H193" s="196">
        <v>51</v>
      </c>
      <c r="I193" s="196">
        <v>55</v>
      </c>
      <c r="J193" s="190">
        <f>SUM(J194:J195)</f>
        <v>334</v>
      </c>
      <c r="K193" s="196">
        <v>56</v>
      </c>
      <c r="L193" s="196">
        <v>64</v>
      </c>
      <c r="M193" s="196">
        <v>67</v>
      </c>
      <c r="N193" s="196">
        <v>79</v>
      </c>
      <c r="O193" s="196">
        <v>68</v>
      </c>
      <c r="P193" s="190">
        <f>SUM(P194:P195)</f>
        <v>357</v>
      </c>
      <c r="Q193" s="196">
        <v>87</v>
      </c>
      <c r="R193" s="196">
        <v>72</v>
      </c>
      <c r="S193" s="196">
        <v>62</v>
      </c>
      <c r="T193" s="196">
        <v>76</v>
      </c>
      <c r="U193" s="196">
        <v>60</v>
      </c>
      <c r="V193" s="190">
        <f>SUM(V194:V195)</f>
        <v>304</v>
      </c>
      <c r="W193" s="196">
        <v>65</v>
      </c>
      <c r="X193" s="196">
        <v>63</v>
      </c>
      <c r="Y193" s="196">
        <v>58</v>
      </c>
      <c r="Z193" s="196">
        <v>67</v>
      </c>
      <c r="AA193" s="196">
        <v>51</v>
      </c>
      <c r="AB193" s="190">
        <f>SUM(AB194:AB195)</f>
        <v>306</v>
      </c>
      <c r="AC193" s="196">
        <v>56</v>
      </c>
      <c r="AD193" s="196">
        <v>57</v>
      </c>
      <c r="AE193" s="196">
        <v>72</v>
      </c>
      <c r="AF193" s="196">
        <v>53</v>
      </c>
      <c r="AG193" s="196">
        <v>68</v>
      </c>
      <c r="AH193" s="190">
        <f>SUM(AH194:AH195)</f>
        <v>364</v>
      </c>
      <c r="AI193" s="196">
        <v>71</v>
      </c>
      <c r="AJ193" s="196">
        <v>61</v>
      </c>
      <c r="AK193" s="196">
        <v>76</v>
      </c>
      <c r="AL193" s="196">
        <v>87</v>
      </c>
      <c r="AM193" s="196">
        <v>69</v>
      </c>
      <c r="AN193" s="190">
        <f>SUM(AN194:AN195)</f>
        <v>402</v>
      </c>
      <c r="AO193" s="196">
        <v>92</v>
      </c>
      <c r="AP193" s="196">
        <v>78</v>
      </c>
      <c r="AQ193" s="196">
        <v>71</v>
      </c>
      <c r="AR193" s="196">
        <v>69</v>
      </c>
      <c r="AS193" s="196">
        <v>92</v>
      </c>
      <c r="AT193" s="190">
        <f>SUM(AT194:AT195)</f>
        <v>434</v>
      </c>
      <c r="AU193" s="196">
        <v>69</v>
      </c>
      <c r="AV193" s="196">
        <v>99</v>
      </c>
      <c r="AW193" s="196">
        <v>68</v>
      </c>
      <c r="AX193" s="196">
        <v>85</v>
      </c>
      <c r="AY193" s="196">
        <v>113</v>
      </c>
      <c r="AZ193" s="190">
        <f>SUM(AZ194:AZ195)</f>
        <v>513</v>
      </c>
      <c r="BA193" s="196">
        <v>102</v>
      </c>
      <c r="BB193" s="196">
        <v>117</v>
      </c>
      <c r="BC193" s="196">
        <v>100</v>
      </c>
      <c r="BD193" s="196">
        <v>106</v>
      </c>
      <c r="BE193" s="196">
        <v>88</v>
      </c>
      <c r="BF193" s="190">
        <f>SUM(BF194:BF195)</f>
        <v>468</v>
      </c>
      <c r="BG193" s="196">
        <v>85</v>
      </c>
      <c r="BH193" s="196">
        <v>81</v>
      </c>
      <c r="BI193" s="196">
        <v>99</v>
      </c>
      <c r="BJ193" s="196">
        <v>87</v>
      </c>
      <c r="BK193" s="196">
        <v>116</v>
      </c>
      <c r="BL193" s="190">
        <f>SUM(BL194:BL195)</f>
        <v>624</v>
      </c>
      <c r="BM193" s="196">
        <v>113</v>
      </c>
      <c r="BN193" s="196">
        <v>124</v>
      </c>
      <c r="BO193" s="196">
        <v>131</v>
      </c>
      <c r="BP193" s="196">
        <v>123</v>
      </c>
      <c r="BQ193" s="196">
        <v>133</v>
      </c>
      <c r="BR193" s="190">
        <f>SUM(BR194:BR195)</f>
        <v>673</v>
      </c>
      <c r="BS193" s="196">
        <v>149</v>
      </c>
      <c r="BT193" s="196">
        <v>128</v>
      </c>
      <c r="BU193" s="196">
        <v>134</v>
      </c>
      <c r="BV193" s="196">
        <v>128</v>
      </c>
      <c r="BW193" s="196">
        <v>134</v>
      </c>
      <c r="BX193" s="190">
        <f>SUM(BX194:BX195)</f>
        <v>867</v>
      </c>
      <c r="BY193" s="196">
        <v>175</v>
      </c>
      <c r="BZ193" s="196">
        <v>178</v>
      </c>
      <c r="CA193" s="196">
        <v>180</v>
      </c>
      <c r="CB193" s="196">
        <v>176</v>
      </c>
      <c r="CC193" s="196">
        <v>158</v>
      </c>
      <c r="CD193" s="190">
        <f>SUM(CD194:CD195)</f>
        <v>651</v>
      </c>
      <c r="CE193" s="196">
        <v>129</v>
      </c>
      <c r="CF193" s="196">
        <v>156</v>
      </c>
      <c r="CG193" s="196">
        <v>149</v>
      </c>
      <c r="CH193" s="196">
        <v>126</v>
      </c>
      <c r="CI193" s="196">
        <v>91</v>
      </c>
      <c r="CJ193" s="190">
        <f>SUM(CJ194:CJ195)</f>
        <v>472</v>
      </c>
      <c r="CK193" s="196">
        <v>93</v>
      </c>
      <c r="CL193" s="196">
        <v>107</v>
      </c>
      <c r="CM193" s="196">
        <v>103</v>
      </c>
      <c r="CN193" s="196">
        <v>78</v>
      </c>
      <c r="CO193" s="196">
        <v>91</v>
      </c>
      <c r="CP193" s="190">
        <f>SUM(CP194:CP195)</f>
        <v>360</v>
      </c>
      <c r="CQ193" s="196">
        <v>89</v>
      </c>
      <c r="CR193" s="196">
        <v>75</v>
      </c>
      <c r="CS193" s="196">
        <v>62</v>
      </c>
      <c r="CT193" s="196">
        <v>60</v>
      </c>
      <c r="CU193" s="196">
        <v>74</v>
      </c>
      <c r="CV193" s="190">
        <f>SUM(CV194:CV195)</f>
        <v>316</v>
      </c>
      <c r="CW193" s="196">
        <v>64</v>
      </c>
      <c r="CX193" s="196">
        <v>76</v>
      </c>
      <c r="CY193" s="196">
        <v>63</v>
      </c>
      <c r="CZ193" s="196">
        <v>52</v>
      </c>
      <c r="DA193" s="196">
        <v>61</v>
      </c>
      <c r="DB193" s="190">
        <f>SUM(DB194:DB195)</f>
        <v>174</v>
      </c>
      <c r="DC193" s="196">
        <v>33</v>
      </c>
      <c r="DD193" s="196">
        <v>35</v>
      </c>
      <c r="DE193" s="196">
        <v>40</v>
      </c>
      <c r="DF193" s="196">
        <v>39</v>
      </c>
      <c r="DG193" s="196">
        <v>27</v>
      </c>
      <c r="DH193" s="190">
        <f>SUM(DH194:DH195)</f>
        <v>76</v>
      </c>
      <c r="DI193" s="196">
        <v>27</v>
      </c>
      <c r="DJ193" s="196">
        <v>19</v>
      </c>
      <c r="DK193" s="196">
        <v>12</v>
      </c>
      <c r="DL193" s="196">
        <v>11</v>
      </c>
      <c r="DM193" s="196">
        <v>7</v>
      </c>
      <c r="DN193" s="190">
        <f>SUM(DN194:DN195)</f>
        <v>21</v>
      </c>
      <c r="DO193" s="196">
        <v>5</v>
      </c>
      <c r="DP193" s="196">
        <v>4</v>
      </c>
      <c r="DQ193" s="196">
        <v>7</v>
      </c>
      <c r="DR193" s="196">
        <v>3</v>
      </c>
      <c r="DS193" s="196">
        <v>2</v>
      </c>
      <c r="DT193" s="200">
        <v>3</v>
      </c>
    </row>
    <row r="194" spans="1:124" ht="16.2" customHeight="1" x14ac:dyDescent="0.2">
      <c r="A194" s="564"/>
      <c r="B194" s="59" t="s">
        <v>593</v>
      </c>
      <c r="C194" s="196">
        <f>SUM(D194,J194,P194,V194,AB194,AH194,AN194,AT194,AZ194,BF194,BL194,BR194,BX194,CD194,CJ194,CP194,CV194,DB194,DH194,DN194,DT194)</f>
        <v>4021</v>
      </c>
      <c r="D194" s="190">
        <f>SUM(E194:I194)</f>
        <v>124</v>
      </c>
      <c r="E194" s="75">
        <v>15</v>
      </c>
      <c r="F194" s="75">
        <v>18</v>
      </c>
      <c r="G194" s="75">
        <v>31</v>
      </c>
      <c r="H194" s="75">
        <v>29</v>
      </c>
      <c r="I194" s="259">
        <v>31</v>
      </c>
      <c r="J194" s="190">
        <f>SUM(K194:O194)</f>
        <v>182</v>
      </c>
      <c r="K194" s="260">
        <v>29</v>
      </c>
      <c r="L194" s="260">
        <v>35</v>
      </c>
      <c r="M194" s="260">
        <v>39</v>
      </c>
      <c r="N194" s="260">
        <v>39</v>
      </c>
      <c r="O194" s="260">
        <v>40</v>
      </c>
      <c r="P194" s="190">
        <f>SUM(Q194:U194)</f>
        <v>178</v>
      </c>
      <c r="Q194" s="260">
        <v>42</v>
      </c>
      <c r="R194" s="260">
        <v>43</v>
      </c>
      <c r="S194" s="260">
        <v>28</v>
      </c>
      <c r="T194" s="260">
        <v>36</v>
      </c>
      <c r="U194" s="260">
        <v>29</v>
      </c>
      <c r="V194" s="190">
        <f>SUM(W194:AA194)</f>
        <v>181</v>
      </c>
      <c r="W194" s="260">
        <v>36</v>
      </c>
      <c r="X194" s="260">
        <v>45</v>
      </c>
      <c r="Y194" s="260">
        <v>36</v>
      </c>
      <c r="Z194" s="260">
        <v>35</v>
      </c>
      <c r="AA194" s="260">
        <v>29</v>
      </c>
      <c r="AB194" s="190">
        <f>SUM(AC194:AG194)</f>
        <v>146</v>
      </c>
      <c r="AC194" s="260">
        <v>28</v>
      </c>
      <c r="AD194" s="260">
        <v>24</v>
      </c>
      <c r="AE194" s="260">
        <v>38</v>
      </c>
      <c r="AF194" s="260">
        <v>26</v>
      </c>
      <c r="AG194" s="260">
        <v>30</v>
      </c>
      <c r="AH194" s="190">
        <f>SUM(AI194:AM194)</f>
        <v>200</v>
      </c>
      <c r="AI194" s="260">
        <v>38</v>
      </c>
      <c r="AJ194" s="260">
        <v>31</v>
      </c>
      <c r="AK194" s="260">
        <v>39</v>
      </c>
      <c r="AL194" s="260">
        <v>46</v>
      </c>
      <c r="AM194" s="260">
        <v>46</v>
      </c>
      <c r="AN194" s="190">
        <f>SUM(AO194:AS194)</f>
        <v>246</v>
      </c>
      <c r="AO194" s="260">
        <v>53</v>
      </c>
      <c r="AP194" s="260">
        <v>50</v>
      </c>
      <c r="AQ194" s="260">
        <v>47</v>
      </c>
      <c r="AR194" s="260">
        <v>42</v>
      </c>
      <c r="AS194" s="260">
        <v>54</v>
      </c>
      <c r="AT194" s="190">
        <f>SUM(AU194:AY194)</f>
        <v>217</v>
      </c>
      <c r="AU194" s="260">
        <v>36</v>
      </c>
      <c r="AV194" s="260">
        <v>52</v>
      </c>
      <c r="AW194" s="260">
        <v>37</v>
      </c>
      <c r="AX194" s="260">
        <v>38</v>
      </c>
      <c r="AY194" s="260">
        <v>54</v>
      </c>
      <c r="AZ194" s="190">
        <f>SUM(BA194:BE194)</f>
        <v>263</v>
      </c>
      <c r="BA194" s="260">
        <v>48</v>
      </c>
      <c r="BB194" s="260">
        <v>64</v>
      </c>
      <c r="BC194" s="260">
        <v>54</v>
      </c>
      <c r="BD194" s="260">
        <v>54</v>
      </c>
      <c r="BE194" s="260">
        <v>43</v>
      </c>
      <c r="BF194" s="190">
        <f>SUM(BG194:BK194)</f>
        <v>264</v>
      </c>
      <c r="BG194" s="260">
        <v>45</v>
      </c>
      <c r="BH194" s="260">
        <v>45</v>
      </c>
      <c r="BI194" s="260">
        <v>59</v>
      </c>
      <c r="BJ194" s="260">
        <v>48</v>
      </c>
      <c r="BK194" s="260">
        <v>67</v>
      </c>
      <c r="BL194" s="190">
        <f>SUM(BM194:BQ194)</f>
        <v>325</v>
      </c>
      <c r="BM194" s="260">
        <v>56</v>
      </c>
      <c r="BN194" s="260">
        <v>69</v>
      </c>
      <c r="BO194" s="260">
        <v>62</v>
      </c>
      <c r="BP194" s="260">
        <v>63</v>
      </c>
      <c r="BQ194" s="260">
        <v>75</v>
      </c>
      <c r="BR194" s="190">
        <f>SUM(BS194:BW194)</f>
        <v>370</v>
      </c>
      <c r="BS194" s="260">
        <v>77</v>
      </c>
      <c r="BT194" s="260">
        <v>72</v>
      </c>
      <c r="BU194" s="260">
        <v>72</v>
      </c>
      <c r="BV194" s="260">
        <v>66</v>
      </c>
      <c r="BW194" s="260">
        <v>83</v>
      </c>
      <c r="BX194" s="190">
        <f>SUM(BY194:CC194)</f>
        <v>449</v>
      </c>
      <c r="BY194" s="260">
        <v>82</v>
      </c>
      <c r="BZ194" s="260">
        <v>91</v>
      </c>
      <c r="CA194" s="260">
        <v>100</v>
      </c>
      <c r="CB194" s="260">
        <v>86</v>
      </c>
      <c r="CC194" s="260">
        <v>90</v>
      </c>
      <c r="CD194" s="190">
        <f>SUM(CE194:CI194)</f>
        <v>357</v>
      </c>
      <c r="CE194" s="260">
        <v>61</v>
      </c>
      <c r="CF194" s="260">
        <v>82</v>
      </c>
      <c r="CG194" s="260">
        <v>78</v>
      </c>
      <c r="CH194" s="260">
        <v>78</v>
      </c>
      <c r="CI194" s="260">
        <v>58</v>
      </c>
      <c r="CJ194" s="190">
        <f>SUM(CK194:CO194)</f>
        <v>223</v>
      </c>
      <c r="CK194" s="260">
        <v>37</v>
      </c>
      <c r="CL194" s="260">
        <v>53</v>
      </c>
      <c r="CM194" s="260">
        <v>48</v>
      </c>
      <c r="CN194" s="260">
        <v>40</v>
      </c>
      <c r="CO194" s="260">
        <v>45</v>
      </c>
      <c r="CP194" s="190">
        <f>SUM(CQ194:CU194)</f>
        <v>145</v>
      </c>
      <c r="CQ194" s="260">
        <v>32</v>
      </c>
      <c r="CR194" s="260">
        <v>34</v>
      </c>
      <c r="CS194" s="260">
        <v>23</v>
      </c>
      <c r="CT194" s="260">
        <v>26</v>
      </c>
      <c r="CU194" s="260">
        <v>30</v>
      </c>
      <c r="CV194" s="190">
        <f>SUM(CW194:DA194)</f>
        <v>95</v>
      </c>
      <c r="CW194" s="260">
        <v>26</v>
      </c>
      <c r="CX194" s="260">
        <v>24</v>
      </c>
      <c r="CY194" s="260">
        <v>14</v>
      </c>
      <c r="CZ194" s="260">
        <v>13</v>
      </c>
      <c r="DA194" s="260">
        <v>18</v>
      </c>
      <c r="DB194" s="190">
        <f>SUM(DC194:DG194)</f>
        <v>41</v>
      </c>
      <c r="DC194" s="260">
        <v>8</v>
      </c>
      <c r="DD194" s="260">
        <v>9</v>
      </c>
      <c r="DE194" s="260">
        <v>7</v>
      </c>
      <c r="DF194" s="260">
        <v>10</v>
      </c>
      <c r="DG194" s="260">
        <v>7</v>
      </c>
      <c r="DH194" s="190">
        <f>SUM(DI194:DM194)</f>
        <v>13</v>
      </c>
      <c r="DI194" s="260">
        <v>5</v>
      </c>
      <c r="DJ194" s="260">
        <v>4</v>
      </c>
      <c r="DK194" s="260">
        <v>1</v>
      </c>
      <c r="DL194" s="260">
        <v>3</v>
      </c>
      <c r="DM194" s="260">
        <v>0</v>
      </c>
      <c r="DN194" s="190">
        <f>SUM(DO194:DS194)</f>
        <v>2</v>
      </c>
      <c r="DO194" s="260">
        <v>1</v>
      </c>
      <c r="DP194" s="260">
        <v>0</v>
      </c>
      <c r="DQ194" s="260">
        <v>1</v>
      </c>
      <c r="DR194" s="260">
        <v>0</v>
      </c>
      <c r="DS194" s="260">
        <v>0</v>
      </c>
      <c r="DT194" s="261">
        <v>0</v>
      </c>
    </row>
    <row r="195" spans="1:124" ht="16.2" customHeight="1" x14ac:dyDescent="0.2">
      <c r="A195" s="564"/>
      <c r="B195" s="59" t="s">
        <v>594</v>
      </c>
      <c r="C195" s="196">
        <f>SUM(D195,J195,P195,V195,AB195,AH195,AN195,AT195,AZ195,BF195,BL195,BR195,BX195,CD195,CJ195,CP195,CV195,DB195,DH195,DN195,DT195)</f>
        <v>3915</v>
      </c>
      <c r="D195" s="190">
        <f>SUM(E195:I195)</f>
        <v>93</v>
      </c>
      <c r="E195" s="75">
        <v>20</v>
      </c>
      <c r="F195" s="75">
        <v>13</v>
      </c>
      <c r="G195" s="75">
        <v>14</v>
      </c>
      <c r="H195" s="75">
        <v>22</v>
      </c>
      <c r="I195" s="259">
        <v>24</v>
      </c>
      <c r="J195" s="190">
        <f>SUM(K195:O195)</f>
        <v>152</v>
      </c>
      <c r="K195" s="260">
        <v>27</v>
      </c>
      <c r="L195" s="260">
        <v>29</v>
      </c>
      <c r="M195" s="260">
        <v>28</v>
      </c>
      <c r="N195" s="260">
        <v>40</v>
      </c>
      <c r="O195" s="260">
        <v>28</v>
      </c>
      <c r="P195" s="190">
        <f>SUM(Q195:U195)</f>
        <v>179</v>
      </c>
      <c r="Q195" s="260">
        <v>45</v>
      </c>
      <c r="R195" s="260">
        <v>29</v>
      </c>
      <c r="S195" s="260">
        <v>34</v>
      </c>
      <c r="T195" s="260">
        <v>40</v>
      </c>
      <c r="U195" s="260">
        <v>31</v>
      </c>
      <c r="V195" s="190">
        <f>SUM(W195:AA195)</f>
        <v>123</v>
      </c>
      <c r="W195" s="260">
        <v>29</v>
      </c>
      <c r="X195" s="260">
        <v>18</v>
      </c>
      <c r="Y195" s="260">
        <v>22</v>
      </c>
      <c r="Z195" s="260">
        <v>32</v>
      </c>
      <c r="AA195" s="260">
        <v>22</v>
      </c>
      <c r="AB195" s="190">
        <f>SUM(AC195:AG195)</f>
        <v>160</v>
      </c>
      <c r="AC195" s="260">
        <v>28</v>
      </c>
      <c r="AD195" s="260">
        <v>33</v>
      </c>
      <c r="AE195" s="260">
        <v>34</v>
      </c>
      <c r="AF195" s="260">
        <v>27</v>
      </c>
      <c r="AG195" s="260">
        <v>38</v>
      </c>
      <c r="AH195" s="190">
        <f>SUM(AI195:AM195)</f>
        <v>164</v>
      </c>
      <c r="AI195" s="260">
        <v>33</v>
      </c>
      <c r="AJ195" s="260">
        <v>30</v>
      </c>
      <c r="AK195" s="260">
        <v>37</v>
      </c>
      <c r="AL195" s="260">
        <v>41</v>
      </c>
      <c r="AM195" s="260">
        <v>23</v>
      </c>
      <c r="AN195" s="190">
        <f>SUM(AO195:AS195)</f>
        <v>156</v>
      </c>
      <c r="AO195" s="260">
        <v>39</v>
      </c>
      <c r="AP195" s="260">
        <v>28</v>
      </c>
      <c r="AQ195" s="260">
        <v>24</v>
      </c>
      <c r="AR195" s="260">
        <v>27</v>
      </c>
      <c r="AS195" s="260">
        <v>38</v>
      </c>
      <c r="AT195" s="190">
        <f>SUM(AU195:AY195)</f>
        <v>217</v>
      </c>
      <c r="AU195" s="260">
        <v>33</v>
      </c>
      <c r="AV195" s="260">
        <v>47</v>
      </c>
      <c r="AW195" s="260">
        <v>31</v>
      </c>
      <c r="AX195" s="260">
        <v>47</v>
      </c>
      <c r="AY195" s="260">
        <v>59</v>
      </c>
      <c r="AZ195" s="190">
        <f>SUM(BA195:BE195)</f>
        <v>250</v>
      </c>
      <c r="BA195" s="260">
        <v>54</v>
      </c>
      <c r="BB195" s="260">
        <v>53</v>
      </c>
      <c r="BC195" s="260">
        <v>46</v>
      </c>
      <c r="BD195" s="260">
        <v>52</v>
      </c>
      <c r="BE195" s="260">
        <v>45</v>
      </c>
      <c r="BF195" s="190">
        <f>SUM(BG195:BK195)</f>
        <v>204</v>
      </c>
      <c r="BG195" s="260">
        <v>40</v>
      </c>
      <c r="BH195" s="260">
        <v>36</v>
      </c>
      <c r="BI195" s="260">
        <v>40</v>
      </c>
      <c r="BJ195" s="260">
        <v>39</v>
      </c>
      <c r="BK195" s="260">
        <v>49</v>
      </c>
      <c r="BL195" s="190">
        <f>SUM(BM195:BQ195)</f>
        <v>299</v>
      </c>
      <c r="BM195" s="260">
        <v>57</v>
      </c>
      <c r="BN195" s="260">
        <v>55</v>
      </c>
      <c r="BO195" s="260">
        <v>69</v>
      </c>
      <c r="BP195" s="260">
        <v>60</v>
      </c>
      <c r="BQ195" s="260">
        <v>58</v>
      </c>
      <c r="BR195" s="190">
        <f>SUM(BS195:BW195)</f>
        <v>303</v>
      </c>
      <c r="BS195" s="260">
        <v>72</v>
      </c>
      <c r="BT195" s="260">
        <v>56</v>
      </c>
      <c r="BU195" s="260">
        <v>62</v>
      </c>
      <c r="BV195" s="260">
        <v>62</v>
      </c>
      <c r="BW195" s="260">
        <v>51</v>
      </c>
      <c r="BX195" s="190">
        <f>SUM(BY195:CC195)</f>
        <v>418</v>
      </c>
      <c r="BY195" s="260">
        <v>93</v>
      </c>
      <c r="BZ195" s="260">
        <v>87</v>
      </c>
      <c r="CA195" s="260">
        <v>80</v>
      </c>
      <c r="CB195" s="260">
        <v>90</v>
      </c>
      <c r="CC195" s="260">
        <v>68</v>
      </c>
      <c r="CD195" s="190">
        <f>SUM(CE195:CI195)</f>
        <v>294</v>
      </c>
      <c r="CE195" s="260">
        <v>68</v>
      </c>
      <c r="CF195" s="260">
        <v>74</v>
      </c>
      <c r="CG195" s="260">
        <v>71</v>
      </c>
      <c r="CH195" s="260">
        <v>48</v>
      </c>
      <c r="CI195" s="260">
        <v>33</v>
      </c>
      <c r="CJ195" s="190">
        <f>SUM(CK195:CO195)</f>
        <v>249</v>
      </c>
      <c r="CK195" s="260">
        <v>56</v>
      </c>
      <c r="CL195" s="260">
        <v>54</v>
      </c>
      <c r="CM195" s="260">
        <v>55</v>
      </c>
      <c r="CN195" s="260">
        <v>38</v>
      </c>
      <c r="CO195" s="260">
        <v>46</v>
      </c>
      <c r="CP195" s="190">
        <f>SUM(CQ195:CU195)</f>
        <v>215</v>
      </c>
      <c r="CQ195" s="260">
        <v>57</v>
      </c>
      <c r="CR195" s="260">
        <v>41</v>
      </c>
      <c r="CS195" s="260">
        <v>39</v>
      </c>
      <c r="CT195" s="260">
        <v>34</v>
      </c>
      <c r="CU195" s="260">
        <v>44</v>
      </c>
      <c r="CV195" s="190">
        <f>SUM(CW195:DA195)</f>
        <v>221</v>
      </c>
      <c r="CW195" s="260">
        <v>38</v>
      </c>
      <c r="CX195" s="260">
        <v>52</v>
      </c>
      <c r="CY195" s="260">
        <v>49</v>
      </c>
      <c r="CZ195" s="260">
        <v>39</v>
      </c>
      <c r="DA195" s="260">
        <v>43</v>
      </c>
      <c r="DB195" s="190">
        <f>SUM(DC195:DG195)</f>
        <v>133</v>
      </c>
      <c r="DC195" s="260">
        <v>25</v>
      </c>
      <c r="DD195" s="260">
        <v>26</v>
      </c>
      <c r="DE195" s="260">
        <v>33</v>
      </c>
      <c r="DF195" s="260">
        <v>29</v>
      </c>
      <c r="DG195" s="260">
        <v>20</v>
      </c>
      <c r="DH195" s="190">
        <f>SUM(DI195:DM195)</f>
        <v>63</v>
      </c>
      <c r="DI195" s="260">
        <v>22</v>
      </c>
      <c r="DJ195" s="260">
        <v>15</v>
      </c>
      <c r="DK195" s="260">
        <v>11</v>
      </c>
      <c r="DL195" s="260">
        <v>8</v>
      </c>
      <c r="DM195" s="260">
        <v>7</v>
      </c>
      <c r="DN195" s="190">
        <f>SUM(DO195:DS195)</f>
        <v>19</v>
      </c>
      <c r="DO195" s="260">
        <v>4</v>
      </c>
      <c r="DP195" s="260">
        <v>4</v>
      </c>
      <c r="DQ195" s="260">
        <v>6</v>
      </c>
      <c r="DR195" s="260">
        <v>3</v>
      </c>
      <c r="DS195" s="260">
        <v>2</v>
      </c>
      <c r="DT195" s="261">
        <v>3</v>
      </c>
    </row>
    <row r="196" spans="1:124" ht="16.2" customHeight="1" x14ac:dyDescent="0.2">
      <c r="A196" s="564" t="s">
        <v>598</v>
      </c>
      <c r="B196" s="56" t="s">
        <v>592</v>
      </c>
      <c r="C196" s="196">
        <f>SUM(C197:C198)</f>
        <v>3999</v>
      </c>
      <c r="D196" s="190">
        <f>SUM(D197:D198)</f>
        <v>99</v>
      </c>
      <c r="E196" s="196">
        <v>9</v>
      </c>
      <c r="F196" s="196">
        <v>20</v>
      </c>
      <c r="G196" s="196">
        <v>12</v>
      </c>
      <c r="H196" s="196">
        <v>26</v>
      </c>
      <c r="I196" s="196">
        <v>32</v>
      </c>
      <c r="J196" s="190">
        <f>SUM(J197:J198)</f>
        <v>194</v>
      </c>
      <c r="K196" s="196">
        <v>29</v>
      </c>
      <c r="L196" s="196">
        <v>42</v>
      </c>
      <c r="M196" s="196">
        <v>32</v>
      </c>
      <c r="N196" s="196">
        <v>53</v>
      </c>
      <c r="O196" s="196">
        <v>38</v>
      </c>
      <c r="P196" s="190">
        <f>SUM(P197:P198)</f>
        <v>223</v>
      </c>
      <c r="Q196" s="196">
        <v>46</v>
      </c>
      <c r="R196" s="196">
        <v>48</v>
      </c>
      <c r="S196" s="196">
        <v>40</v>
      </c>
      <c r="T196" s="196">
        <v>39</v>
      </c>
      <c r="U196" s="196">
        <v>50</v>
      </c>
      <c r="V196" s="190">
        <f>SUM(V197:V198)</f>
        <v>212</v>
      </c>
      <c r="W196" s="196">
        <v>51</v>
      </c>
      <c r="X196" s="196">
        <v>32</v>
      </c>
      <c r="Y196" s="196">
        <v>46</v>
      </c>
      <c r="Z196" s="196">
        <v>41</v>
      </c>
      <c r="AA196" s="196">
        <v>42</v>
      </c>
      <c r="AB196" s="190">
        <f>SUM(AB197:AB198)</f>
        <v>231</v>
      </c>
      <c r="AC196" s="196">
        <v>43</v>
      </c>
      <c r="AD196" s="196">
        <v>51</v>
      </c>
      <c r="AE196" s="196">
        <v>47</v>
      </c>
      <c r="AF196" s="196">
        <v>50</v>
      </c>
      <c r="AG196" s="196">
        <v>40</v>
      </c>
      <c r="AH196" s="190">
        <f>SUM(AH197:AH198)</f>
        <v>173</v>
      </c>
      <c r="AI196" s="196">
        <v>45</v>
      </c>
      <c r="AJ196" s="196">
        <v>40</v>
      </c>
      <c r="AK196" s="196">
        <v>31</v>
      </c>
      <c r="AL196" s="196">
        <v>28</v>
      </c>
      <c r="AM196" s="196">
        <v>29</v>
      </c>
      <c r="AN196" s="190">
        <f>SUM(AN197:AN198)</f>
        <v>168</v>
      </c>
      <c r="AO196" s="196">
        <v>36</v>
      </c>
      <c r="AP196" s="196">
        <v>35</v>
      </c>
      <c r="AQ196" s="196">
        <v>31</v>
      </c>
      <c r="AR196" s="196">
        <v>37</v>
      </c>
      <c r="AS196" s="196">
        <v>29</v>
      </c>
      <c r="AT196" s="190">
        <f>SUM(AT197:AT198)</f>
        <v>194</v>
      </c>
      <c r="AU196" s="196">
        <v>34</v>
      </c>
      <c r="AV196" s="196">
        <v>31</v>
      </c>
      <c r="AW196" s="196">
        <v>34</v>
      </c>
      <c r="AX196" s="196">
        <v>47</v>
      </c>
      <c r="AY196" s="196">
        <v>48</v>
      </c>
      <c r="AZ196" s="190">
        <f>SUM(AZ197:AZ198)</f>
        <v>304</v>
      </c>
      <c r="BA196" s="196">
        <v>61</v>
      </c>
      <c r="BB196" s="196">
        <v>59</v>
      </c>
      <c r="BC196" s="196">
        <v>55</v>
      </c>
      <c r="BD196" s="196">
        <v>68</v>
      </c>
      <c r="BE196" s="196">
        <v>61</v>
      </c>
      <c r="BF196" s="190">
        <f>SUM(BF197:BF198)</f>
        <v>304</v>
      </c>
      <c r="BG196" s="196">
        <v>65</v>
      </c>
      <c r="BH196" s="196">
        <v>53</v>
      </c>
      <c r="BI196" s="196">
        <v>46</v>
      </c>
      <c r="BJ196" s="196">
        <v>62</v>
      </c>
      <c r="BK196" s="196">
        <v>78</v>
      </c>
      <c r="BL196" s="190">
        <f>SUM(BL197:BL198)</f>
        <v>395</v>
      </c>
      <c r="BM196" s="196">
        <v>76</v>
      </c>
      <c r="BN196" s="196">
        <v>70</v>
      </c>
      <c r="BO196" s="196">
        <v>78</v>
      </c>
      <c r="BP196" s="196">
        <v>86</v>
      </c>
      <c r="BQ196" s="196">
        <v>85</v>
      </c>
      <c r="BR196" s="190">
        <f>SUM(BR197:BR198)</f>
        <v>330</v>
      </c>
      <c r="BS196" s="196">
        <v>72</v>
      </c>
      <c r="BT196" s="196">
        <v>63</v>
      </c>
      <c r="BU196" s="196">
        <v>77</v>
      </c>
      <c r="BV196" s="196">
        <v>54</v>
      </c>
      <c r="BW196" s="196">
        <v>64</v>
      </c>
      <c r="BX196" s="190">
        <f>SUM(BX197:BX198)</f>
        <v>348</v>
      </c>
      <c r="BY196" s="196">
        <v>64</v>
      </c>
      <c r="BZ196" s="196">
        <v>80</v>
      </c>
      <c r="CA196" s="196">
        <v>71</v>
      </c>
      <c r="CB196" s="196">
        <v>65</v>
      </c>
      <c r="CC196" s="196">
        <v>68</v>
      </c>
      <c r="CD196" s="190">
        <f>SUM(CD197:CD198)</f>
        <v>260</v>
      </c>
      <c r="CE196" s="196">
        <v>67</v>
      </c>
      <c r="CF196" s="196">
        <v>52</v>
      </c>
      <c r="CG196" s="196">
        <v>60</v>
      </c>
      <c r="CH196" s="196">
        <v>41</v>
      </c>
      <c r="CI196" s="196">
        <v>40</v>
      </c>
      <c r="CJ196" s="190">
        <f>SUM(CJ197:CJ198)</f>
        <v>205</v>
      </c>
      <c r="CK196" s="196">
        <v>54</v>
      </c>
      <c r="CL196" s="196">
        <v>38</v>
      </c>
      <c r="CM196" s="196">
        <v>42</v>
      </c>
      <c r="CN196" s="196">
        <v>39</v>
      </c>
      <c r="CO196" s="196">
        <v>32</v>
      </c>
      <c r="CP196" s="190">
        <f>SUM(CP197:CP198)</f>
        <v>134</v>
      </c>
      <c r="CQ196" s="196">
        <v>40</v>
      </c>
      <c r="CR196" s="196">
        <v>27</v>
      </c>
      <c r="CS196" s="196">
        <v>23</v>
      </c>
      <c r="CT196" s="196">
        <v>22</v>
      </c>
      <c r="CU196" s="196">
        <v>22</v>
      </c>
      <c r="CV196" s="190">
        <f>SUM(CV197:CV198)</f>
        <v>109</v>
      </c>
      <c r="CW196" s="196">
        <v>27</v>
      </c>
      <c r="CX196" s="196">
        <v>26</v>
      </c>
      <c r="CY196" s="196">
        <v>21</v>
      </c>
      <c r="CZ196" s="196">
        <v>14</v>
      </c>
      <c r="DA196" s="196">
        <v>21</v>
      </c>
      <c r="DB196" s="190">
        <f>SUM(DB197:DB198)</f>
        <v>84</v>
      </c>
      <c r="DC196" s="196">
        <v>14</v>
      </c>
      <c r="DD196" s="196">
        <v>21</v>
      </c>
      <c r="DE196" s="196">
        <v>21</v>
      </c>
      <c r="DF196" s="196">
        <v>16</v>
      </c>
      <c r="DG196" s="196">
        <v>12</v>
      </c>
      <c r="DH196" s="190">
        <f>SUM(DH197:DH198)</f>
        <v>29</v>
      </c>
      <c r="DI196" s="196">
        <v>10</v>
      </c>
      <c r="DJ196" s="196">
        <v>3</v>
      </c>
      <c r="DK196" s="196">
        <v>8</v>
      </c>
      <c r="DL196" s="196">
        <v>7</v>
      </c>
      <c r="DM196" s="196">
        <v>1</v>
      </c>
      <c r="DN196" s="190">
        <f>SUM(DN197:DN198)</f>
        <v>2</v>
      </c>
      <c r="DO196" s="196">
        <v>2</v>
      </c>
      <c r="DP196" s="196">
        <v>0</v>
      </c>
      <c r="DQ196" s="196">
        <v>0</v>
      </c>
      <c r="DR196" s="196">
        <v>0</v>
      </c>
      <c r="DS196" s="196">
        <v>0</v>
      </c>
      <c r="DT196" s="200">
        <v>1</v>
      </c>
    </row>
    <row r="197" spans="1:124" ht="16.2" customHeight="1" x14ac:dyDescent="0.2">
      <c r="A197" s="564"/>
      <c r="B197" s="59" t="s">
        <v>593</v>
      </c>
      <c r="C197" s="196">
        <f>SUM(D197,J197,P197,V197,AB197,AH197,AN197,AT197,AZ197,BF197,BL197,BR197,BX197,CD197,CJ197,CP197,CV197,DB197,DH197,DN197,DT197)</f>
        <v>1998</v>
      </c>
      <c r="D197" s="190">
        <f>SUM(E197:I197)</f>
        <v>55</v>
      </c>
      <c r="E197" s="75">
        <v>5</v>
      </c>
      <c r="F197" s="75">
        <v>8</v>
      </c>
      <c r="G197" s="75">
        <v>9</v>
      </c>
      <c r="H197" s="75">
        <v>12</v>
      </c>
      <c r="I197" s="260">
        <v>21</v>
      </c>
      <c r="J197" s="190">
        <f>SUM(K197:O197)</f>
        <v>108</v>
      </c>
      <c r="K197" s="260">
        <v>15</v>
      </c>
      <c r="L197" s="260">
        <v>15</v>
      </c>
      <c r="M197" s="260">
        <v>20</v>
      </c>
      <c r="N197" s="260">
        <v>37</v>
      </c>
      <c r="O197" s="260">
        <v>21</v>
      </c>
      <c r="P197" s="190">
        <f>SUM(Q197:U197)</f>
        <v>116</v>
      </c>
      <c r="Q197" s="260">
        <v>29</v>
      </c>
      <c r="R197" s="260">
        <v>24</v>
      </c>
      <c r="S197" s="260">
        <v>21</v>
      </c>
      <c r="T197" s="260">
        <v>15</v>
      </c>
      <c r="U197" s="260">
        <v>27</v>
      </c>
      <c r="V197" s="190">
        <f>SUM(W197:AA197)</f>
        <v>117</v>
      </c>
      <c r="W197" s="260">
        <v>23</v>
      </c>
      <c r="X197" s="260">
        <v>16</v>
      </c>
      <c r="Y197" s="260">
        <v>24</v>
      </c>
      <c r="Z197" s="260">
        <v>27</v>
      </c>
      <c r="AA197" s="260">
        <v>27</v>
      </c>
      <c r="AB197" s="190">
        <f>SUM(AC197:AG197)</f>
        <v>117</v>
      </c>
      <c r="AC197" s="260">
        <v>26</v>
      </c>
      <c r="AD197" s="260">
        <v>21</v>
      </c>
      <c r="AE197" s="260">
        <v>27</v>
      </c>
      <c r="AF197" s="260">
        <v>24</v>
      </c>
      <c r="AG197" s="260">
        <v>19</v>
      </c>
      <c r="AH197" s="190">
        <f>SUM(AI197:AM197)</f>
        <v>93</v>
      </c>
      <c r="AI197" s="260">
        <v>22</v>
      </c>
      <c r="AJ197" s="260">
        <v>27</v>
      </c>
      <c r="AK197" s="260">
        <v>13</v>
      </c>
      <c r="AL197" s="260">
        <v>17</v>
      </c>
      <c r="AM197" s="260">
        <v>14</v>
      </c>
      <c r="AN197" s="190">
        <f>SUM(AO197:AS197)</f>
        <v>85</v>
      </c>
      <c r="AO197" s="260">
        <v>19</v>
      </c>
      <c r="AP197" s="260">
        <v>21</v>
      </c>
      <c r="AQ197" s="260">
        <v>11</v>
      </c>
      <c r="AR197" s="260">
        <v>19</v>
      </c>
      <c r="AS197" s="260">
        <v>15</v>
      </c>
      <c r="AT197" s="190">
        <f>SUM(AU197:AY197)</f>
        <v>89</v>
      </c>
      <c r="AU197" s="260">
        <v>16</v>
      </c>
      <c r="AV197" s="260">
        <v>15</v>
      </c>
      <c r="AW197" s="260">
        <v>15</v>
      </c>
      <c r="AX197" s="260">
        <v>22</v>
      </c>
      <c r="AY197" s="260">
        <v>21</v>
      </c>
      <c r="AZ197" s="190">
        <f>SUM(BA197:BE197)</f>
        <v>149</v>
      </c>
      <c r="BA197" s="260">
        <v>31</v>
      </c>
      <c r="BB197" s="260">
        <v>25</v>
      </c>
      <c r="BC197" s="260">
        <v>28</v>
      </c>
      <c r="BD197" s="260">
        <v>34</v>
      </c>
      <c r="BE197" s="260">
        <v>31</v>
      </c>
      <c r="BF197" s="190">
        <f>SUM(BG197:BK197)</f>
        <v>150</v>
      </c>
      <c r="BG197" s="260">
        <v>30</v>
      </c>
      <c r="BH197" s="260">
        <v>26</v>
      </c>
      <c r="BI197" s="260">
        <v>22</v>
      </c>
      <c r="BJ197" s="260">
        <v>30</v>
      </c>
      <c r="BK197" s="260">
        <v>42</v>
      </c>
      <c r="BL197" s="190">
        <f>SUM(BM197:BQ197)</f>
        <v>205</v>
      </c>
      <c r="BM197" s="260">
        <v>38</v>
      </c>
      <c r="BN197" s="260">
        <v>30</v>
      </c>
      <c r="BO197" s="260">
        <v>43</v>
      </c>
      <c r="BP197" s="260">
        <v>51</v>
      </c>
      <c r="BQ197" s="260">
        <v>43</v>
      </c>
      <c r="BR197" s="190">
        <f>SUM(BS197:BW197)</f>
        <v>166</v>
      </c>
      <c r="BS197" s="260">
        <v>32</v>
      </c>
      <c r="BT197" s="260">
        <v>32</v>
      </c>
      <c r="BU197" s="260">
        <v>37</v>
      </c>
      <c r="BV197" s="260">
        <v>28</v>
      </c>
      <c r="BW197" s="260">
        <v>37</v>
      </c>
      <c r="BX197" s="190">
        <f>SUM(BY197:CC197)</f>
        <v>175</v>
      </c>
      <c r="BY197" s="260">
        <v>30</v>
      </c>
      <c r="BZ197" s="260">
        <v>47</v>
      </c>
      <c r="CA197" s="260">
        <v>32</v>
      </c>
      <c r="CB197" s="260">
        <v>30</v>
      </c>
      <c r="CC197" s="260">
        <v>36</v>
      </c>
      <c r="CD197" s="190">
        <f>SUM(CE197:CI197)</f>
        <v>147</v>
      </c>
      <c r="CE197" s="260">
        <v>45</v>
      </c>
      <c r="CF197" s="260">
        <v>27</v>
      </c>
      <c r="CG197" s="260">
        <v>33</v>
      </c>
      <c r="CH197" s="260">
        <v>23</v>
      </c>
      <c r="CI197" s="260">
        <v>19</v>
      </c>
      <c r="CJ197" s="190">
        <f>SUM(CK197:CO197)</f>
        <v>98</v>
      </c>
      <c r="CK197" s="260">
        <v>27</v>
      </c>
      <c r="CL197" s="260">
        <v>19</v>
      </c>
      <c r="CM197" s="260">
        <v>22</v>
      </c>
      <c r="CN197" s="260">
        <v>18</v>
      </c>
      <c r="CO197" s="260">
        <v>12</v>
      </c>
      <c r="CP197" s="190">
        <f>SUM(CQ197:CU197)</f>
        <v>69</v>
      </c>
      <c r="CQ197" s="260">
        <v>20</v>
      </c>
      <c r="CR197" s="260">
        <v>17</v>
      </c>
      <c r="CS197" s="260">
        <v>15</v>
      </c>
      <c r="CT197" s="260">
        <v>7</v>
      </c>
      <c r="CU197" s="260">
        <v>10</v>
      </c>
      <c r="CV197" s="190">
        <f>SUM(CW197:DA197)</f>
        <v>36</v>
      </c>
      <c r="CW197" s="260">
        <v>10</v>
      </c>
      <c r="CX197" s="260">
        <v>13</v>
      </c>
      <c r="CY197" s="260">
        <v>5</v>
      </c>
      <c r="CZ197" s="260">
        <v>2</v>
      </c>
      <c r="DA197" s="260">
        <v>6</v>
      </c>
      <c r="DB197" s="190">
        <f>SUM(DC197:DG197)</f>
        <v>18</v>
      </c>
      <c r="DC197" s="260">
        <v>3</v>
      </c>
      <c r="DD197" s="260">
        <v>4</v>
      </c>
      <c r="DE197" s="260">
        <v>4</v>
      </c>
      <c r="DF197" s="260">
        <v>2</v>
      </c>
      <c r="DG197" s="260">
        <v>5</v>
      </c>
      <c r="DH197" s="190">
        <f>SUM(DI197:DM197)</f>
        <v>5</v>
      </c>
      <c r="DI197" s="260">
        <v>1</v>
      </c>
      <c r="DJ197" s="260">
        <v>0</v>
      </c>
      <c r="DK197" s="260">
        <v>0</v>
      </c>
      <c r="DL197" s="260">
        <v>3</v>
      </c>
      <c r="DM197" s="260">
        <v>1</v>
      </c>
      <c r="DN197" s="190">
        <f>SUM(DO197:DS197)</f>
        <v>0</v>
      </c>
      <c r="DO197" s="260">
        <v>0</v>
      </c>
      <c r="DP197" s="260">
        <v>0</v>
      </c>
      <c r="DQ197" s="260">
        <v>0</v>
      </c>
      <c r="DR197" s="260">
        <v>0</v>
      </c>
      <c r="DS197" s="260">
        <v>0</v>
      </c>
      <c r="DT197" s="261">
        <v>0</v>
      </c>
    </row>
    <row r="198" spans="1:124" ht="16.2" customHeight="1" x14ac:dyDescent="0.2">
      <c r="A198" s="564"/>
      <c r="B198" s="59" t="s">
        <v>594</v>
      </c>
      <c r="C198" s="196">
        <f>SUM(D198,J198,P198,V198,AB198,AH198,AN198,AT198,AZ198,BF198,BL198,BR198,BX198,CD198,CJ198,CP198,CV198,DB198,DH198,DN198,DT198)</f>
        <v>2001</v>
      </c>
      <c r="D198" s="190">
        <f>SUM(E198:I198)</f>
        <v>44</v>
      </c>
      <c r="E198" s="75">
        <v>4</v>
      </c>
      <c r="F198" s="75">
        <v>12</v>
      </c>
      <c r="G198" s="75">
        <v>3</v>
      </c>
      <c r="H198" s="75">
        <v>14</v>
      </c>
      <c r="I198" s="260">
        <v>11</v>
      </c>
      <c r="J198" s="190">
        <f>SUM(K198:O198)</f>
        <v>86</v>
      </c>
      <c r="K198" s="260">
        <v>14</v>
      </c>
      <c r="L198" s="260">
        <v>27</v>
      </c>
      <c r="M198" s="260">
        <v>12</v>
      </c>
      <c r="N198" s="260">
        <v>16</v>
      </c>
      <c r="O198" s="260">
        <v>17</v>
      </c>
      <c r="P198" s="190">
        <f>SUM(Q198:U198)</f>
        <v>107</v>
      </c>
      <c r="Q198" s="260">
        <v>17</v>
      </c>
      <c r="R198" s="260">
        <v>24</v>
      </c>
      <c r="S198" s="260">
        <v>19</v>
      </c>
      <c r="T198" s="260">
        <v>24</v>
      </c>
      <c r="U198" s="260">
        <v>23</v>
      </c>
      <c r="V198" s="190">
        <f>SUM(W198:AA198)</f>
        <v>95</v>
      </c>
      <c r="W198" s="260">
        <v>28</v>
      </c>
      <c r="X198" s="260">
        <v>16</v>
      </c>
      <c r="Y198" s="260">
        <v>22</v>
      </c>
      <c r="Z198" s="260">
        <v>14</v>
      </c>
      <c r="AA198" s="260">
        <v>15</v>
      </c>
      <c r="AB198" s="190">
        <f>SUM(AC198:AG198)</f>
        <v>114</v>
      </c>
      <c r="AC198" s="260">
        <v>17</v>
      </c>
      <c r="AD198" s="260">
        <v>30</v>
      </c>
      <c r="AE198" s="260">
        <v>20</v>
      </c>
      <c r="AF198" s="260">
        <v>26</v>
      </c>
      <c r="AG198" s="260">
        <v>21</v>
      </c>
      <c r="AH198" s="190">
        <f>SUM(AI198:AM198)</f>
        <v>80</v>
      </c>
      <c r="AI198" s="260">
        <v>23</v>
      </c>
      <c r="AJ198" s="260">
        <v>13</v>
      </c>
      <c r="AK198" s="260">
        <v>18</v>
      </c>
      <c r="AL198" s="260">
        <v>11</v>
      </c>
      <c r="AM198" s="260">
        <v>15</v>
      </c>
      <c r="AN198" s="190">
        <f>SUM(AO198:AS198)</f>
        <v>83</v>
      </c>
      <c r="AO198" s="260">
        <v>17</v>
      </c>
      <c r="AP198" s="260">
        <v>14</v>
      </c>
      <c r="AQ198" s="260">
        <v>20</v>
      </c>
      <c r="AR198" s="260">
        <v>18</v>
      </c>
      <c r="AS198" s="260">
        <v>14</v>
      </c>
      <c r="AT198" s="190">
        <f>SUM(AU198:AY198)</f>
        <v>105</v>
      </c>
      <c r="AU198" s="260">
        <v>18</v>
      </c>
      <c r="AV198" s="260">
        <v>16</v>
      </c>
      <c r="AW198" s="260">
        <v>19</v>
      </c>
      <c r="AX198" s="260">
        <v>25</v>
      </c>
      <c r="AY198" s="260">
        <v>27</v>
      </c>
      <c r="AZ198" s="190">
        <f>SUM(BA198:BE198)</f>
        <v>155</v>
      </c>
      <c r="BA198" s="260">
        <v>30</v>
      </c>
      <c r="BB198" s="260">
        <v>34</v>
      </c>
      <c r="BC198" s="260">
        <v>27</v>
      </c>
      <c r="BD198" s="260">
        <v>34</v>
      </c>
      <c r="BE198" s="260">
        <v>30</v>
      </c>
      <c r="BF198" s="190">
        <f>SUM(BG198:BK198)</f>
        <v>154</v>
      </c>
      <c r="BG198" s="260">
        <v>35</v>
      </c>
      <c r="BH198" s="260">
        <v>27</v>
      </c>
      <c r="BI198" s="260">
        <v>24</v>
      </c>
      <c r="BJ198" s="260">
        <v>32</v>
      </c>
      <c r="BK198" s="260">
        <v>36</v>
      </c>
      <c r="BL198" s="190">
        <f>SUM(BM198:BQ198)</f>
        <v>190</v>
      </c>
      <c r="BM198" s="260">
        <v>38</v>
      </c>
      <c r="BN198" s="260">
        <v>40</v>
      </c>
      <c r="BO198" s="260">
        <v>35</v>
      </c>
      <c r="BP198" s="260">
        <v>35</v>
      </c>
      <c r="BQ198" s="260">
        <v>42</v>
      </c>
      <c r="BR198" s="190">
        <f>SUM(BS198:BW198)</f>
        <v>164</v>
      </c>
      <c r="BS198" s="260">
        <v>40</v>
      </c>
      <c r="BT198" s="260">
        <v>31</v>
      </c>
      <c r="BU198" s="260">
        <v>40</v>
      </c>
      <c r="BV198" s="260">
        <v>26</v>
      </c>
      <c r="BW198" s="260">
        <v>27</v>
      </c>
      <c r="BX198" s="190">
        <f>SUM(BY198:CC198)</f>
        <v>173</v>
      </c>
      <c r="BY198" s="260">
        <v>34</v>
      </c>
      <c r="BZ198" s="260">
        <v>33</v>
      </c>
      <c r="CA198" s="260">
        <v>39</v>
      </c>
      <c r="CB198" s="260">
        <v>35</v>
      </c>
      <c r="CC198" s="260">
        <v>32</v>
      </c>
      <c r="CD198" s="190">
        <f>SUM(CE198:CI198)</f>
        <v>113</v>
      </c>
      <c r="CE198" s="260">
        <v>22</v>
      </c>
      <c r="CF198" s="260">
        <v>25</v>
      </c>
      <c r="CG198" s="260">
        <v>27</v>
      </c>
      <c r="CH198" s="260">
        <v>18</v>
      </c>
      <c r="CI198" s="260">
        <v>21</v>
      </c>
      <c r="CJ198" s="190">
        <f>SUM(CK198:CO198)</f>
        <v>107</v>
      </c>
      <c r="CK198" s="260">
        <v>27</v>
      </c>
      <c r="CL198" s="260">
        <v>19</v>
      </c>
      <c r="CM198" s="260">
        <v>20</v>
      </c>
      <c r="CN198" s="260">
        <v>21</v>
      </c>
      <c r="CO198" s="260">
        <v>20</v>
      </c>
      <c r="CP198" s="190">
        <f>SUM(CQ198:CU198)</f>
        <v>65</v>
      </c>
      <c r="CQ198" s="260">
        <v>20</v>
      </c>
      <c r="CR198" s="260">
        <v>10</v>
      </c>
      <c r="CS198" s="260">
        <v>8</v>
      </c>
      <c r="CT198" s="260">
        <v>15</v>
      </c>
      <c r="CU198" s="260">
        <v>12</v>
      </c>
      <c r="CV198" s="190">
        <f>SUM(CW198:DA198)</f>
        <v>73</v>
      </c>
      <c r="CW198" s="260">
        <v>17</v>
      </c>
      <c r="CX198" s="260">
        <v>13</v>
      </c>
      <c r="CY198" s="260">
        <v>16</v>
      </c>
      <c r="CZ198" s="260">
        <v>12</v>
      </c>
      <c r="DA198" s="260">
        <v>15</v>
      </c>
      <c r="DB198" s="190">
        <f>SUM(DC198:DG198)</f>
        <v>66</v>
      </c>
      <c r="DC198" s="260">
        <v>11</v>
      </c>
      <c r="DD198" s="260">
        <v>17</v>
      </c>
      <c r="DE198" s="260">
        <v>17</v>
      </c>
      <c r="DF198" s="260">
        <v>14</v>
      </c>
      <c r="DG198" s="260">
        <v>7</v>
      </c>
      <c r="DH198" s="190">
        <f>SUM(DI198:DM198)</f>
        <v>24</v>
      </c>
      <c r="DI198" s="260">
        <v>9</v>
      </c>
      <c r="DJ198" s="260">
        <v>3</v>
      </c>
      <c r="DK198" s="260">
        <v>8</v>
      </c>
      <c r="DL198" s="260">
        <v>4</v>
      </c>
      <c r="DM198" s="260">
        <v>0</v>
      </c>
      <c r="DN198" s="190">
        <f>SUM(DO198:DS198)</f>
        <v>2</v>
      </c>
      <c r="DO198" s="260">
        <v>2</v>
      </c>
      <c r="DP198" s="260">
        <v>0</v>
      </c>
      <c r="DQ198" s="260">
        <v>0</v>
      </c>
      <c r="DR198" s="260">
        <v>0</v>
      </c>
      <c r="DS198" s="260">
        <v>0</v>
      </c>
      <c r="DT198" s="261">
        <v>1</v>
      </c>
    </row>
    <row r="199" spans="1:124" ht="16.2" customHeight="1" x14ac:dyDescent="0.2">
      <c r="A199" s="564" t="s">
        <v>599</v>
      </c>
      <c r="B199" s="56" t="s">
        <v>592</v>
      </c>
      <c r="C199" s="196">
        <f>SUM(C200:C201)</f>
        <v>8763</v>
      </c>
      <c r="D199" s="190">
        <f>SUM(D200:D201)</f>
        <v>550</v>
      </c>
      <c r="E199" s="196">
        <v>124</v>
      </c>
      <c r="F199" s="196">
        <v>101</v>
      </c>
      <c r="G199" s="196">
        <v>128</v>
      </c>
      <c r="H199" s="196">
        <v>101</v>
      </c>
      <c r="I199" s="196">
        <v>96</v>
      </c>
      <c r="J199" s="190">
        <f>SUM(J200:J201)</f>
        <v>450</v>
      </c>
      <c r="K199" s="196">
        <v>93</v>
      </c>
      <c r="L199" s="196">
        <v>89</v>
      </c>
      <c r="M199" s="196">
        <v>83</v>
      </c>
      <c r="N199" s="196">
        <v>97</v>
      </c>
      <c r="O199" s="196">
        <v>88</v>
      </c>
      <c r="P199" s="190">
        <f>SUM(P200:P201)</f>
        <v>326</v>
      </c>
      <c r="Q199" s="196">
        <v>79</v>
      </c>
      <c r="R199" s="196">
        <v>82</v>
      </c>
      <c r="S199" s="196">
        <v>61</v>
      </c>
      <c r="T199" s="196">
        <v>58</v>
      </c>
      <c r="U199" s="196">
        <v>46</v>
      </c>
      <c r="V199" s="190">
        <f>SUM(V200:V201)</f>
        <v>227</v>
      </c>
      <c r="W199" s="196">
        <v>59</v>
      </c>
      <c r="X199" s="196">
        <v>47</v>
      </c>
      <c r="Y199" s="196">
        <v>38</v>
      </c>
      <c r="Z199" s="196">
        <v>40</v>
      </c>
      <c r="AA199" s="196">
        <v>43</v>
      </c>
      <c r="AB199" s="190">
        <f>SUM(AB200:AB201)</f>
        <v>325</v>
      </c>
      <c r="AC199" s="196">
        <v>52</v>
      </c>
      <c r="AD199" s="196">
        <v>66</v>
      </c>
      <c r="AE199" s="196">
        <v>63</v>
      </c>
      <c r="AF199" s="196">
        <v>66</v>
      </c>
      <c r="AG199" s="196">
        <v>78</v>
      </c>
      <c r="AH199" s="190">
        <f>SUM(AH200:AH201)</f>
        <v>578</v>
      </c>
      <c r="AI199" s="196">
        <v>95</v>
      </c>
      <c r="AJ199" s="196">
        <v>96</v>
      </c>
      <c r="AK199" s="196">
        <v>117</v>
      </c>
      <c r="AL199" s="196">
        <v>134</v>
      </c>
      <c r="AM199" s="196">
        <v>136</v>
      </c>
      <c r="AN199" s="190">
        <f>SUM(AN200:AN201)</f>
        <v>909</v>
      </c>
      <c r="AO199" s="196">
        <v>172</v>
      </c>
      <c r="AP199" s="196">
        <v>192</v>
      </c>
      <c r="AQ199" s="196">
        <v>187</v>
      </c>
      <c r="AR199" s="196">
        <v>184</v>
      </c>
      <c r="AS199" s="196">
        <v>174</v>
      </c>
      <c r="AT199" s="190">
        <f>SUM(AT200:AT201)</f>
        <v>847</v>
      </c>
      <c r="AU199" s="196">
        <v>188</v>
      </c>
      <c r="AV199" s="196">
        <v>153</v>
      </c>
      <c r="AW199" s="196">
        <v>168</v>
      </c>
      <c r="AX199" s="196">
        <v>159</v>
      </c>
      <c r="AY199" s="196">
        <v>179</v>
      </c>
      <c r="AZ199" s="190">
        <f>SUM(AZ200:AZ201)</f>
        <v>719</v>
      </c>
      <c r="BA199" s="196">
        <v>158</v>
      </c>
      <c r="BB199" s="196">
        <v>159</v>
      </c>
      <c r="BC199" s="196">
        <v>158</v>
      </c>
      <c r="BD199" s="196">
        <v>137</v>
      </c>
      <c r="BE199" s="196">
        <v>107</v>
      </c>
      <c r="BF199" s="190">
        <f>SUM(BF200:BF201)</f>
        <v>507</v>
      </c>
      <c r="BG199" s="196">
        <v>87</v>
      </c>
      <c r="BH199" s="196">
        <v>109</v>
      </c>
      <c r="BI199" s="196">
        <v>96</v>
      </c>
      <c r="BJ199" s="196">
        <v>88</v>
      </c>
      <c r="BK199" s="196">
        <v>127</v>
      </c>
      <c r="BL199" s="190">
        <f>SUM(BL200:BL201)</f>
        <v>659</v>
      </c>
      <c r="BM199" s="196">
        <v>140</v>
      </c>
      <c r="BN199" s="196">
        <v>128</v>
      </c>
      <c r="BO199" s="196">
        <v>128</v>
      </c>
      <c r="BP199" s="196">
        <v>141</v>
      </c>
      <c r="BQ199" s="196">
        <v>122</v>
      </c>
      <c r="BR199" s="190">
        <f>SUM(BR200:BR201)</f>
        <v>608</v>
      </c>
      <c r="BS199" s="196">
        <v>116</v>
      </c>
      <c r="BT199" s="196">
        <v>131</v>
      </c>
      <c r="BU199" s="196">
        <v>125</v>
      </c>
      <c r="BV199" s="196">
        <v>121</v>
      </c>
      <c r="BW199" s="196">
        <v>115</v>
      </c>
      <c r="BX199" s="190">
        <f>SUM(BX200:BX201)</f>
        <v>715</v>
      </c>
      <c r="BY199" s="196">
        <v>135</v>
      </c>
      <c r="BZ199" s="196">
        <v>166</v>
      </c>
      <c r="CA199" s="196">
        <v>165</v>
      </c>
      <c r="CB199" s="196">
        <v>132</v>
      </c>
      <c r="CC199" s="196">
        <v>117</v>
      </c>
      <c r="CD199" s="190">
        <f>SUM(CD200:CD201)</f>
        <v>512</v>
      </c>
      <c r="CE199" s="196">
        <v>132</v>
      </c>
      <c r="CF199" s="196">
        <v>120</v>
      </c>
      <c r="CG199" s="196">
        <v>89</v>
      </c>
      <c r="CH199" s="196">
        <v>88</v>
      </c>
      <c r="CI199" s="196">
        <v>83</v>
      </c>
      <c r="CJ199" s="190">
        <f>SUM(CJ200:CJ201)</f>
        <v>306</v>
      </c>
      <c r="CK199" s="196">
        <v>75</v>
      </c>
      <c r="CL199" s="196">
        <v>60</v>
      </c>
      <c r="CM199" s="196">
        <v>49</v>
      </c>
      <c r="CN199" s="196">
        <v>71</v>
      </c>
      <c r="CO199" s="196">
        <v>51</v>
      </c>
      <c r="CP199" s="190">
        <f>SUM(CP200:CP201)</f>
        <v>195</v>
      </c>
      <c r="CQ199" s="196">
        <v>46</v>
      </c>
      <c r="CR199" s="196">
        <v>37</v>
      </c>
      <c r="CS199" s="196">
        <v>29</v>
      </c>
      <c r="CT199" s="196">
        <v>49</v>
      </c>
      <c r="CU199" s="196">
        <v>34</v>
      </c>
      <c r="CV199" s="190">
        <f>SUM(CV200:CV201)</f>
        <v>177</v>
      </c>
      <c r="CW199" s="196">
        <v>43</v>
      </c>
      <c r="CX199" s="196">
        <v>43</v>
      </c>
      <c r="CY199" s="196">
        <v>42</v>
      </c>
      <c r="CZ199" s="196">
        <v>27</v>
      </c>
      <c r="DA199" s="196">
        <v>22</v>
      </c>
      <c r="DB199" s="190">
        <f>SUM(DB200:DB201)</f>
        <v>106</v>
      </c>
      <c r="DC199" s="196">
        <v>21</v>
      </c>
      <c r="DD199" s="196">
        <v>24</v>
      </c>
      <c r="DE199" s="196">
        <v>19</v>
      </c>
      <c r="DF199" s="196">
        <v>25</v>
      </c>
      <c r="DG199" s="196">
        <v>17</v>
      </c>
      <c r="DH199" s="190">
        <f>SUM(DH200:DH201)</f>
        <v>35</v>
      </c>
      <c r="DI199" s="196">
        <v>10</v>
      </c>
      <c r="DJ199" s="196">
        <v>6</v>
      </c>
      <c r="DK199" s="196">
        <v>8</v>
      </c>
      <c r="DL199" s="196">
        <v>5</v>
      </c>
      <c r="DM199" s="196">
        <v>6</v>
      </c>
      <c r="DN199" s="190">
        <f>SUM(DN200:DN201)</f>
        <v>10</v>
      </c>
      <c r="DO199" s="196">
        <v>5</v>
      </c>
      <c r="DP199" s="196">
        <v>2</v>
      </c>
      <c r="DQ199" s="196">
        <v>2</v>
      </c>
      <c r="DR199" s="196">
        <v>0</v>
      </c>
      <c r="DS199" s="196">
        <v>1</v>
      </c>
      <c r="DT199" s="200">
        <v>2</v>
      </c>
    </row>
    <row r="200" spans="1:124" ht="16.2" customHeight="1" x14ac:dyDescent="0.2">
      <c r="A200" s="564"/>
      <c r="B200" s="59" t="s">
        <v>593</v>
      </c>
      <c r="C200" s="196">
        <f>SUM(D200,J200,P200,V200,AB200,AH200,AN200,AT200,AZ200,BF200,BL200,BR200,BX200,CD200,CJ200,CP200,CV200,DB200,DH200,DN200,DT200)</f>
        <v>4464</v>
      </c>
      <c r="D200" s="190">
        <f>SUM(E200:I200)</f>
        <v>270</v>
      </c>
      <c r="E200" s="75">
        <v>58</v>
      </c>
      <c r="F200" s="75">
        <v>46</v>
      </c>
      <c r="G200" s="75">
        <v>59</v>
      </c>
      <c r="H200" s="75">
        <v>58</v>
      </c>
      <c r="I200" s="260">
        <v>49</v>
      </c>
      <c r="J200" s="190">
        <f>SUM(K200:O200)</f>
        <v>220</v>
      </c>
      <c r="K200" s="260">
        <v>47</v>
      </c>
      <c r="L200" s="260">
        <v>40</v>
      </c>
      <c r="M200" s="260">
        <v>42</v>
      </c>
      <c r="N200" s="260">
        <v>51</v>
      </c>
      <c r="O200" s="260">
        <v>40</v>
      </c>
      <c r="P200" s="190">
        <f>SUM(Q200:U200)</f>
        <v>154</v>
      </c>
      <c r="Q200" s="260">
        <v>35</v>
      </c>
      <c r="R200" s="260">
        <v>41</v>
      </c>
      <c r="S200" s="260">
        <v>31</v>
      </c>
      <c r="T200" s="260">
        <v>27</v>
      </c>
      <c r="U200" s="260">
        <v>20</v>
      </c>
      <c r="V200" s="190">
        <f>SUM(W200:AA200)</f>
        <v>122</v>
      </c>
      <c r="W200" s="260">
        <v>34</v>
      </c>
      <c r="X200" s="260">
        <v>18</v>
      </c>
      <c r="Y200" s="260">
        <v>24</v>
      </c>
      <c r="Z200" s="260">
        <v>20</v>
      </c>
      <c r="AA200" s="260">
        <v>26</v>
      </c>
      <c r="AB200" s="190">
        <f>SUM(AC200:AG200)</f>
        <v>207</v>
      </c>
      <c r="AC200" s="260">
        <v>33</v>
      </c>
      <c r="AD200" s="260">
        <v>45</v>
      </c>
      <c r="AE200" s="260">
        <v>36</v>
      </c>
      <c r="AF200" s="260">
        <v>44</v>
      </c>
      <c r="AG200" s="260">
        <v>49</v>
      </c>
      <c r="AH200" s="190">
        <f>SUM(AI200:AM200)</f>
        <v>302</v>
      </c>
      <c r="AI200" s="260">
        <v>55</v>
      </c>
      <c r="AJ200" s="260">
        <v>46</v>
      </c>
      <c r="AK200" s="260">
        <v>63</v>
      </c>
      <c r="AL200" s="260">
        <v>64</v>
      </c>
      <c r="AM200" s="260">
        <v>74</v>
      </c>
      <c r="AN200" s="190">
        <f>SUM(AO200:AS200)</f>
        <v>485</v>
      </c>
      <c r="AO200" s="260">
        <v>91</v>
      </c>
      <c r="AP200" s="260">
        <v>101</v>
      </c>
      <c r="AQ200" s="260">
        <v>98</v>
      </c>
      <c r="AR200" s="260">
        <v>103</v>
      </c>
      <c r="AS200" s="260">
        <v>92</v>
      </c>
      <c r="AT200" s="190">
        <f>SUM(AU200:AY200)</f>
        <v>454</v>
      </c>
      <c r="AU200" s="260">
        <v>97</v>
      </c>
      <c r="AV200" s="260">
        <v>86</v>
      </c>
      <c r="AW200" s="260">
        <v>93</v>
      </c>
      <c r="AX200" s="260">
        <v>84</v>
      </c>
      <c r="AY200" s="260">
        <v>94</v>
      </c>
      <c r="AZ200" s="190">
        <f>SUM(BA200:BE200)</f>
        <v>403</v>
      </c>
      <c r="BA200" s="260">
        <v>82</v>
      </c>
      <c r="BB200" s="260">
        <v>88</v>
      </c>
      <c r="BC200" s="260">
        <v>99</v>
      </c>
      <c r="BD200" s="260">
        <v>76</v>
      </c>
      <c r="BE200" s="260">
        <v>58</v>
      </c>
      <c r="BF200" s="190">
        <f>SUM(BG200:BK200)</f>
        <v>272</v>
      </c>
      <c r="BG200" s="260">
        <v>43</v>
      </c>
      <c r="BH200" s="260">
        <v>60</v>
      </c>
      <c r="BI200" s="260">
        <v>53</v>
      </c>
      <c r="BJ200" s="260">
        <v>52</v>
      </c>
      <c r="BK200" s="260">
        <v>64</v>
      </c>
      <c r="BL200" s="190">
        <f>SUM(BM200:BQ200)</f>
        <v>320</v>
      </c>
      <c r="BM200" s="260">
        <v>75</v>
      </c>
      <c r="BN200" s="260">
        <v>61</v>
      </c>
      <c r="BO200" s="260">
        <v>57</v>
      </c>
      <c r="BP200" s="260">
        <v>63</v>
      </c>
      <c r="BQ200" s="260">
        <v>64</v>
      </c>
      <c r="BR200" s="190">
        <f>SUM(BS200:BW200)</f>
        <v>292</v>
      </c>
      <c r="BS200" s="260">
        <v>54</v>
      </c>
      <c r="BT200" s="260">
        <v>66</v>
      </c>
      <c r="BU200" s="260">
        <v>64</v>
      </c>
      <c r="BV200" s="260">
        <v>49</v>
      </c>
      <c r="BW200" s="260">
        <v>59</v>
      </c>
      <c r="BX200" s="190">
        <f>SUM(BY200:CC200)</f>
        <v>350</v>
      </c>
      <c r="BY200" s="260">
        <v>65</v>
      </c>
      <c r="BZ200" s="260">
        <v>77</v>
      </c>
      <c r="CA200" s="260">
        <v>81</v>
      </c>
      <c r="CB200" s="260">
        <v>68</v>
      </c>
      <c r="CC200" s="260">
        <v>59</v>
      </c>
      <c r="CD200" s="190">
        <f>SUM(CE200:CI200)</f>
        <v>279</v>
      </c>
      <c r="CE200" s="260">
        <v>71</v>
      </c>
      <c r="CF200" s="260">
        <v>58</v>
      </c>
      <c r="CG200" s="260">
        <v>52</v>
      </c>
      <c r="CH200" s="260">
        <v>47</v>
      </c>
      <c r="CI200" s="260">
        <v>51</v>
      </c>
      <c r="CJ200" s="190">
        <f>SUM(CK200:CO200)</f>
        <v>149</v>
      </c>
      <c r="CK200" s="260">
        <v>34</v>
      </c>
      <c r="CL200" s="260">
        <v>37</v>
      </c>
      <c r="CM200" s="260">
        <v>24</v>
      </c>
      <c r="CN200" s="260">
        <v>25</v>
      </c>
      <c r="CO200" s="260">
        <v>29</v>
      </c>
      <c r="CP200" s="190">
        <f>SUM(CQ200:CU200)</f>
        <v>101</v>
      </c>
      <c r="CQ200" s="260">
        <v>30</v>
      </c>
      <c r="CR200" s="260">
        <v>20</v>
      </c>
      <c r="CS200" s="260">
        <v>17</v>
      </c>
      <c r="CT200" s="260">
        <v>21</v>
      </c>
      <c r="CU200" s="260">
        <v>13</v>
      </c>
      <c r="CV200" s="190">
        <f>SUM(CW200:DA200)</f>
        <v>52</v>
      </c>
      <c r="CW200" s="260">
        <v>12</v>
      </c>
      <c r="CX200" s="260">
        <v>17</v>
      </c>
      <c r="CY200" s="260">
        <v>13</v>
      </c>
      <c r="CZ200" s="260">
        <v>6</v>
      </c>
      <c r="DA200" s="260">
        <v>4</v>
      </c>
      <c r="DB200" s="190">
        <f>SUM(DC200:DG200)</f>
        <v>29</v>
      </c>
      <c r="DC200" s="260">
        <v>7</v>
      </c>
      <c r="DD200" s="260">
        <v>7</v>
      </c>
      <c r="DE200" s="260">
        <v>7</v>
      </c>
      <c r="DF200" s="260">
        <v>5</v>
      </c>
      <c r="DG200" s="260">
        <v>3</v>
      </c>
      <c r="DH200" s="190">
        <f>SUM(DI200:DM200)</f>
        <v>2</v>
      </c>
      <c r="DI200" s="260">
        <v>0</v>
      </c>
      <c r="DJ200" s="260">
        <v>1</v>
      </c>
      <c r="DK200" s="260">
        <v>1</v>
      </c>
      <c r="DL200" s="260">
        <v>0</v>
      </c>
      <c r="DM200" s="260">
        <v>0</v>
      </c>
      <c r="DN200" s="190">
        <f>SUM(DO200:DS200)</f>
        <v>1</v>
      </c>
      <c r="DO200" s="260">
        <v>1</v>
      </c>
      <c r="DP200" s="260">
        <v>0</v>
      </c>
      <c r="DQ200" s="260">
        <v>0</v>
      </c>
      <c r="DR200" s="260">
        <v>0</v>
      </c>
      <c r="DS200" s="260">
        <v>0</v>
      </c>
      <c r="DT200" s="261">
        <v>0</v>
      </c>
    </row>
    <row r="201" spans="1:124" ht="16.2" customHeight="1" x14ac:dyDescent="0.2">
      <c r="A201" s="564"/>
      <c r="B201" s="59" t="s">
        <v>594</v>
      </c>
      <c r="C201" s="196">
        <f>SUM(D201,J201,P201,V201,AB201,AH201,AN201,AT201,AZ201,BF201,BL201,BR201,BX201,CD201,CJ201,CP201,CV201,DB201,DH201,DN201,DT201)</f>
        <v>4299</v>
      </c>
      <c r="D201" s="190">
        <f>SUM(E201:I201)</f>
        <v>280</v>
      </c>
      <c r="E201" s="75">
        <v>66</v>
      </c>
      <c r="F201" s="75">
        <v>55</v>
      </c>
      <c r="G201" s="75">
        <v>69</v>
      </c>
      <c r="H201" s="75">
        <v>43</v>
      </c>
      <c r="I201" s="260">
        <v>47</v>
      </c>
      <c r="J201" s="190">
        <f>SUM(K201:O201)</f>
        <v>230</v>
      </c>
      <c r="K201" s="260">
        <v>46</v>
      </c>
      <c r="L201" s="260">
        <v>49</v>
      </c>
      <c r="M201" s="260">
        <v>41</v>
      </c>
      <c r="N201" s="260">
        <v>46</v>
      </c>
      <c r="O201" s="260">
        <v>48</v>
      </c>
      <c r="P201" s="190">
        <f>SUM(Q201:U201)</f>
        <v>172</v>
      </c>
      <c r="Q201" s="260">
        <v>44</v>
      </c>
      <c r="R201" s="260">
        <v>41</v>
      </c>
      <c r="S201" s="260">
        <v>30</v>
      </c>
      <c r="T201" s="260">
        <v>31</v>
      </c>
      <c r="U201" s="260">
        <v>26</v>
      </c>
      <c r="V201" s="190">
        <f>SUM(W201:AA201)</f>
        <v>105</v>
      </c>
      <c r="W201" s="260">
        <v>25</v>
      </c>
      <c r="X201" s="260">
        <v>29</v>
      </c>
      <c r="Y201" s="260">
        <v>14</v>
      </c>
      <c r="Z201" s="260">
        <v>20</v>
      </c>
      <c r="AA201" s="260">
        <v>17</v>
      </c>
      <c r="AB201" s="190">
        <f>SUM(AC201:AG201)</f>
        <v>118</v>
      </c>
      <c r="AC201" s="260">
        <v>19</v>
      </c>
      <c r="AD201" s="260">
        <v>21</v>
      </c>
      <c r="AE201" s="260">
        <v>27</v>
      </c>
      <c r="AF201" s="260">
        <v>22</v>
      </c>
      <c r="AG201" s="260">
        <v>29</v>
      </c>
      <c r="AH201" s="190">
        <f>SUM(AI201:AM201)</f>
        <v>276</v>
      </c>
      <c r="AI201" s="260">
        <v>40</v>
      </c>
      <c r="AJ201" s="260">
        <v>50</v>
      </c>
      <c r="AK201" s="260">
        <v>54</v>
      </c>
      <c r="AL201" s="260">
        <v>70</v>
      </c>
      <c r="AM201" s="260">
        <v>62</v>
      </c>
      <c r="AN201" s="190">
        <f>SUM(AO201:AS201)</f>
        <v>424</v>
      </c>
      <c r="AO201" s="260">
        <v>81</v>
      </c>
      <c r="AP201" s="260">
        <v>91</v>
      </c>
      <c r="AQ201" s="260">
        <v>89</v>
      </c>
      <c r="AR201" s="260">
        <v>81</v>
      </c>
      <c r="AS201" s="260">
        <v>82</v>
      </c>
      <c r="AT201" s="190">
        <f>SUM(AU201:AY201)</f>
        <v>393</v>
      </c>
      <c r="AU201" s="260">
        <v>91</v>
      </c>
      <c r="AV201" s="260">
        <v>67</v>
      </c>
      <c r="AW201" s="260">
        <v>75</v>
      </c>
      <c r="AX201" s="260">
        <v>75</v>
      </c>
      <c r="AY201" s="260">
        <v>85</v>
      </c>
      <c r="AZ201" s="190">
        <f>SUM(BA201:BE201)</f>
        <v>316</v>
      </c>
      <c r="BA201" s="260">
        <v>76</v>
      </c>
      <c r="BB201" s="260">
        <v>71</v>
      </c>
      <c r="BC201" s="260">
        <v>59</v>
      </c>
      <c r="BD201" s="260">
        <v>61</v>
      </c>
      <c r="BE201" s="260">
        <v>49</v>
      </c>
      <c r="BF201" s="190">
        <f>SUM(BG201:BK201)</f>
        <v>235</v>
      </c>
      <c r="BG201" s="260">
        <v>44</v>
      </c>
      <c r="BH201" s="260">
        <v>49</v>
      </c>
      <c r="BI201" s="260">
        <v>43</v>
      </c>
      <c r="BJ201" s="260">
        <v>36</v>
      </c>
      <c r="BK201" s="260">
        <v>63</v>
      </c>
      <c r="BL201" s="190">
        <f>SUM(BM201:BQ201)</f>
        <v>339</v>
      </c>
      <c r="BM201" s="260">
        <v>65</v>
      </c>
      <c r="BN201" s="260">
        <v>67</v>
      </c>
      <c r="BO201" s="260">
        <v>71</v>
      </c>
      <c r="BP201" s="260">
        <v>78</v>
      </c>
      <c r="BQ201" s="260">
        <v>58</v>
      </c>
      <c r="BR201" s="190">
        <f>SUM(BS201:BW201)</f>
        <v>316</v>
      </c>
      <c r="BS201" s="260">
        <v>62</v>
      </c>
      <c r="BT201" s="260">
        <v>65</v>
      </c>
      <c r="BU201" s="260">
        <v>61</v>
      </c>
      <c r="BV201" s="260">
        <v>72</v>
      </c>
      <c r="BW201" s="260">
        <v>56</v>
      </c>
      <c r="BX201" s="190">
        <f>SUM(BY201:CC201)</f>
        <v>365</v>
      </c>
      <c r="BY201" s="260">
        <v>70</v>
      </c>
      <c r="BZ201" s="260">
        <v>89</v>
      </c>
      <c r="CA201" s="260">
        <v>84</v>
      </c>
      <c r="CB201" s="260">
        <v>64</v>
      </c>
      <c r="CC201" s="260">
        <v>58</v>
      </c>
      <c r="CD201" s="190">
        <f>SUM(CE201:CI201)</f>
        <v>233</v>
      </c>
      <c r="CE201" s="260">
        <v>61</v>
      </c>
      <c r="CF201" s="260">
        <v>62</v>
      </c>
      <c r="CG201" s="260">
        <v>37</v>
      </c>
      <c r="CH201" s="260">
        <v>41</v>
      </c>
      <c r="CI201" s="260">
        <v>32</v>
      </c>
      <c r="CJ201" s="190">
        <f>SUM(CK201:CO201)</f>
        <v>157</v>
      </c>
      <c r="CK201" s="260">
        <v>41</v>
      </c>
      <c r="CL201" s="260">
        <v>23</v>
      </c>
      <c r="CM201" s="260">
        <v>25</v>
      </c>
      <c r="CN201" s="260">
        <v>46</v>
      </c>
      <c r="CO201" s="260">
        <v>22</v>
      </c>
      <c r="CP201" s="190">
        <f>SUM(CQ201:CU201)</f>
        <v>94</v>
      </c>
      <c r="CQ201" s="260">
        <v>16</v>
      </c>
      <c r="CR201" s="260">
        <v>17</v>
      </c>
      <c r="CS201" s="260">
        <v>12</v>
      </c>
      <c r="CT201" s="260">
        <v>28</v>
      </c>
      <c r="CU201" s="260">
        <v>21</v>
      </c>
      <c r="CV201" s="190">
        <f>SUM(CW201:DA201)</f>
        <v>125</v>
      </c>
      <c r="CW201" s="260">
        <v>31</v>
      </c>
      <c r="CX201" s="260">
        <v>26</v>
      </c>
      <c r="CY201" s="260">
        <v>29</v>
      </c>
      <c r="CZ201" s="260">
        <v>21</v>
      </c>
      <c r="DA201" s="260">
        <v>18</v>
      </c>
      <c r="DB201" s="190">
        <f>SUM(DC201:DG201)</f>
        <v>77</v>
      </c>
      <c r="DC201" s="260">
        <v>14</v>
      </c>
      <c r="DD201" s="260">
        <v>17</v>
      </c>
      <c r="DE201" s="260">
        <v>12</v>
      </c>
      <c r="DF201" s="260">
        <v>20</v>
      </c>
      <c r="DG201" s="260">
        <v>14</v>
      </c>
      <c r="DH201" s="190">
        <f>SUM(DI201:DM201)</f>
        <v>33</v>
      </c>
      <c r="DI201" s="260">
        <v>10</v>
      </c>
      <c r="DJ201" s="260">
        <v>5</v>
      </c>
      <c r="DK201" s="260">
        <v>7</v>
      </c>
      <c r="DL201" s="260">
        <v>5</v>
      </c>
      <c r="DM201" s="260">
        <v>6</v>
      </c>
      <c r="DN201" s="190">
        <f>SUM(DO201:DS201)</f>
        <v>9</v>
      </c>
      <c r="DO201" s="260">
        <v>4</v>
      </c>
      <c r="DP201" s="260">
        <v>2</v>
      </c>
      <c r="DQ201" s="260">
        <v>2</v>
      </c>
      <c r="DR201" s="260">
        <v>0</v>
      </c>
      <c r="DS201" s="260">
        <v>1</v>
      </c>
      <c r="DT201" s="261">
        <v>2</v>
      </c>
    </row>
    <row r="202" spans="1:124" ht="16.2" customHeight="1" x14ac:dyDescent="0.2">
      <c r="A202" s="564" t="s">
        <v>600</v>
      </c>
      <c r="B202" s="56" t="s">
        <v>592</v>
      </c>
      <c r="C202" s="196">
        <f>SUM(C203:C204)</f>
        <v>2140</v>
      </c>
      <c r="D202" s="190">
        <f>SUM(D203:D204)</f>
        <v>12</v>
      </c>
      <c r="E202" s="196">
        <v>5</v>
      </c>
      <c r="F202" s="196">
        <v>3</v>
      </c>
      <c r="G202" s="196">
        <v>1</v>
      </c>
      <c r="H202" s="196">
        <v>3</v>
      </c>
      <c r="I202" s="196">
        <v>0</v>
      </c>
      <c r="J202" s="190">
        <f>SUM(J203:J204)</f>
        <v>23</v>
      </c>
      <c r="K202" s="196">
        <v>7</v>
      </c>
      <c r="L202" s="196">
        <v>2</v>
      </c>
      <c r="M202" s="196">
        <v>6</v>
      </c>
      <c r="N202" s="196">
        <v>4</v>
      </c>
      <c r="O202" s="196">
        <v>4</v>
      </c>
      <c r="P202" s="190">
        <f>SUM(P203:P204)</f>
        <v>44</v>
      </c>
      <c r="Q202" s="196">
        <v>4</v>
      </c>
      <c r="R202" s="196">
        <v>10</v>
      </c>
      <c r="S202" s="196">
        <v>7</v>
      </c>
      <c r="T202" s="196">
        <v>7</v>
      </c>
      <c r="U202" s="196">
        <v>16</v>
      </c>
      <c r="V202" s="190">
        <f>SUM(V203:V204)</f>
        <v>49</v>
      </c>
      <c r="W202" s="196">
        <v>14</v>
      </c>
      <c r="X202" s="196">
        <v>8</v>
      </c>
      <c r="Y202" s="196">
        <v>10</v>
      </c>
      <c r="Z202" s="196">
        <v>10</v>
      </c>
      <c r="AA202" s="196">
        <v>7</v>
      </c>
      <c r="AB202" s="190">
        <f>SUM(AB203:AB204)</f>
        <v>61</v>
      </c>
      <c r="AC202" s="196">
        <v>9</v>
      </c>
      <c r="AD202" s="196">
        <v>10</v>
      </c>
      <c r="AE202" s="196">
        <v>16</v>
      </c>
      <c r="AF202" s="196">
        <v>8</v>
      </c>
      <c r="AG202" s="196">
        <v>18</v>
      </c>
      <c r="AH202" s="190">
        <f>SUM(AH203:AH204)</f>
        <v>60</v>
      </c>
      <c r="AI202" s="196">
        <v>15</v>
      </c>
      <c r="AJ202" s="196">
        <v>12</v>
      </c>
      <c r="AK202" s="196">
        <v>12</v>
      </c>
      <c r="AL202" s="196">
        <v>8</v>
      </c>
      <c r="AM202" s="196">
        <v>13</v>
      </c>
      <c r="AN202" s="190">
        <f>SUM(AN203:AN204)</f>
        <v>55</v>
      </c>
      <c r="AO202" s="196">
        <v>13</v>
      </c>
      <c r="AP202" s="196">
        <v>12</v>
      </c>
      <c r="AQ202" s="196">
        <v>13</v>
      </c>
      <c r="AR202" s="196">
        <v>7</v>
      </c>
      <c r="AS202" s="196">
        <v>10</v>
      </c>
      <c r="AT202" s="190">
        <f>SUM(AT203:AT204)</f>
        <v>62</v>
      </c>
      <c r="AU202" s="196">
        <v>9</v>
      </c>
      <c r="AV202" s="196">
        <v>12</v>
      </c>
      <c r="AW202" s="196">
        <v>11</v>
      </c>
      <c r="AX202" s="196">
        <v>12</v>
      </c>
      <c r="AY202" s="196">
        <v>18</v>
      </c>
      <c r="AZ202" s="190">
        <f>SUM(AZ203:AZ204)</f>
        <v>73</v>
      </c>
      <c r="BA202" s="196">
        <v>14</v>
      </c>
      <c r="BB202" s="196">
        <v>10</v>
      </c>
      <c r="BC202" s="196">
        <v>20</v>
      </c>
      <c r="BD202" s="196">
        <v>13</v>
      </c>
      <c r="BE202" s="196">
        <v>16</v>
      </c>
      <c r="BF202" s="190">
        <f>SUM(BF203:BF204)</f>
        <v>86</v>
      </c>
      <c r="BG202" s="196">
        <v>9</v>
      </c>
      <c r="BH202" s="196">
        <v>14</v>
      </c>
      <c r="BI202" s="196">
        <v>25</v>
      </c>
      <c r="BJ202" s="196">
        <v>20</v>
      </c>
      <c r="BK202" s="196">
        <v>18</v>
      </c>
      <c r="BL202" s="190">
        <f>SUM(BL203:BL204)</f>
        <v>164</v>
      </c>
      <c r="BM202" s="196">
        <v>26</v>
      </c>
      <c r="BN202" s="196">
        <v>33</v>
      </c>
      <c r="BO202" s="196">
        <v>28</v>
      </c>
      <c r="BP202" s="196">
        <v>39</v>
      </c>
      <c r="BQ202" s="196">
        <v>38</v>
      </c>
      <c r="BR202" s="190">
        <f>SUM(BR203:BR204)</f>
        <v>176</v>
      </c>
      <c r="BS202" s="196">
        <v>33</v>
      </c>
      <c r="BT202" s="196">
        <v>33</v>
      </c>
      <c r="BU202" s="196">
        <v>46</v>
      </c>
      <c r="BV202" s="196">
        <v>31</v>
      </c>
      <c r="BW202" s="196">
        <v>33</v>
      </c>
      <c r="BX202" s="190">
        <f>SUM(BX203:BX204)</f>
        <v>281</v>
      </c>
      <c r="BY202" s="196">
        <v>48</v>
      </c>
      <c r="BZ202" s="196">
        <v>65</v>
      </c>
      <c r="CA202" s="196">
        <v>53</v>
      </c>
      <c r="CB202" s="196">
        <v>56</v>
      </c>
      <c r="CC202" s="196">
        <v>59</v>
      </c>
      <c r="CD202" s="190">
        <f>SUM(CD203:CD204)</f>
        <v>244</v>
      </c>
      <c r="CE202" s="196">
        <v>59</v>
      </c>
      <c r="CF202" s="196">
        <v>60</v>
      </c>
      <c r="CG202" s="196">
        <v>39</v>
      </c>
      <c r="CH202" s="196">
        <v>53</v>
      </c>
      <c r="CI202" s="196">
        <v>33</v>
      </c>
      <c r="CJ202" s="190">
        <f>SUM(CJ203:CJ204)</f>
        <v>206</v>
      </c>
      <c r="CK202" s="196">
        <v>38</v>
      </c>
      <c r="CL202" s="196">
        <v>33</v>
      </c>
      <c r="CM202" s="196">
        <v>43</v>
      </c>
      <c r="CN202" s="196">
        <v>43</v>
      </c>
      <c r="CO202" s="196">
        <v>49</v>
      </c>
      <c r="CP202" s="190">
        <f>SUM(CP203:CP204)</f>
        <v>169</v>
      </c>
      <c r="CQ202" s="196">
        <v>32</v>
      </c>
      <c r="CR202" s="196">
        <v>28</v>
      </c>
      <c r="CS202" s="196">
        <v>41</v>
      </c>
      <c r="CT202" s="196">
        <v>31</v>
      </c>
      <c r="CU202" s="196">
        <v>37</v>
      </c>
      <c r="CV202" s="190">
        <f>SUM(CV203:CV204)</f>
        <v>198</v>
      </c>
      <c r="CW202" s="196">
        <v>51</v>
      </c>
      <c r="CX202" s="196">
        <v>42</v>
      </c>
      <c r="CY202" s="196">
        <v>44</v>
      </c>
      <c r="CZ202" s="196">
        <v>27</v>
      </c>
      <c r="DA202" s="196">
        <v>34</v>
      </c>
      <c r="DB202" s="190">
        <f>SUM(DB203:DB204)</f>
        <v>119</v>
      </c>
      <c r="DC202" s="196">
        <v>24</v>
      </c>
      <c r="DD202" s="196">
        <v>26</v>
      </c>
      <c r="DE202" s="196">
        <v>28</v>
      </c>
      <c r="DF202" s="196">
        <v>24</v>
      </c>
      <c r="DG202" s="196">
        <v>17</v>
      </c>
      <c r="DH202" s="190">
        <f>SUM(DH203:DH204)</f>
        <v>47</v>
      </c>
      <c r="DI202" s="196">
        <v>15</v>
      </c>
      <c r="DJ202" s="196">
        <v>9</v>
      </c>
      <c r="DK202" s="196">
        <v>15</v>
      </c>
      <c r="DL202" s="196">
        <v>5</v>
      </c>
      <c r="DM202" s="196">
        <v>3</v>
      </c>
      <c r="DN202" s="190">
        <f>SUM(DN203:DN204)</f>
        <v>10</v>
      </c>
      <c r="DO202" s="196">
        <v>2</v>
      </c>
      <c r="DP202" s="196">
        <v>3</v>
      </c>
      <c r="DQ202" s="196">
        <v>4</v>
      </c>
      <c r="DR202" s="196">
        <v>0</v>
      </c>
      <c r="DS202" s="196">
        <v>1</v>
      </c>
      <c r="DT202" s="200">
        <v>1</v>
      </c>
    </row>
    <row r="203" spans="1:124" ht="16.2" customHeight="1" x14ac:dyDescent="0.2">
      <c r="A203" s="564"/>
      <c r="B203" s="59" t="s">
        <v>593</v>
      </c>
      <c r="C203" s="196">
        <f>SUM(D203,J203,P203,V203,AB203,AH203,AN203,AT203,AZ203,BF203,BL203,BR203,BX203,CD203,CJ203,CP203,CV203,DB203,DH203,DN203,DT203)</f>
        <v>1039</v>
      </c>
      <c r="D203" s="190">
        <f>SUM(E203:I203)</f>
        <v>3</v>
      </c>
      <c r="E203" s="75">
        <v>1</v>
      </c>
      <c r="F203" s="75">
        <v>0</v>
      </c>
      <c r="G203" s="75">
        <v>1</v>
      </c>
      <c r="H203" s="75">
        <v>1</v>
      </c>
      <c r="I203" s="260">
        <v>0</v>
      </c>
      <c r="J203" s="190">
        <f>SUM(K203:O203)</f>
        <v>10</v>
      </c>
      <c r="K203" s="260">
        <v>2</v>
      </c>
      <c r="L203" s="260">
        <v>1</v>
      </c>
      <c r="M203" s="260">
        <v>3</v>
      </c>
      <c r="N203" s="260">
        <v>2</v>
      </c>
      <c r="O203" s="260">
        <v>2</v>
      </c>
      <c r="P203" s="190">
        <f>SUM(Q203:U203)</f>
        <v>30</v>
      </c>
      <c r="Q203" s="260">
        <v>2</v>
      </c>
      <c r="R203" s="260">
        <v>5</v>
      </c>
      <c r="S203" s="260">
        <v>6</v>
      </c>
      <c r="T203" s="260">
        <v>5</v>
      </c>
      <c r="U203" s="260">
        <v>12</v>
      </c>
      <c r="V203" s="190">
        <f>SUM(W203:AA203)</f>
        <v>22</v>
      </c>
      <c r="W203" s="260">
        <v>10</v>
      </c>
      <c r="X203" s="260">
        <v>4</v>
      </c>
      <c r="Y203" s="260">
        <v>2</v>
      </c>
      <c r="Z203" s="260">
        <v>2</v>
      </c>
      <c r="AA203" s="260">
        <v>4</v>
      </c>
      <c r="AB203" s="190">
        <f>SUM(AC203:AG203)</f>
        <v>39</v>
      </c>
      <c r="AC203" s="260">
        <v>4</v>
      </c>
      <c r="AD203" s="260">
        <v>6</v>
      </c>
      <c r="AE203" s="260">
        <v>12</v>
      </c>
      <c r="AF203" s="260">
        <v>4</v>
      </c>
      <c r="AG203" s="260">
        <v>13</v>
      </c>
      <c r="AH203" s="190">
        <f>SUM(AI203:AM203)</f>
        <v>38</v>
      </c>
      <c r="AI203" s="260">
        <v>11</v>
      </c>
      <c r="AJ203" s="260">
        <v>8</v>
      </c>
      <c r="AK203" s="260">
        <v>3</v>
      </c>
      <c r="AL203" s="260">
        <v>7</v>
      </c>
      <c r="AM203" s="260">
        <v>9</v>
      </c>
      <c r="AN203" s="190">
        <f>SUM(AO203:AS203)</f>
        <v>37</v>
      </c>
      <c r="AO203" s="260">
        <v>9</v>
      </c>
      <c r="AP203" s="260">
        <v>8</v>
      </c>
      <c r="AQ203" s="260">
        <v>9</v>
      </c>
      <c r="AR203" s="260">
        <v>5</v>
      </c>
      <c r="AS203" s="260">
        <v>6</v>
      </c>
      <c r="AT203" s="190">
        <f>SUM(AU203:AY203)</f>
        <v>30</v>
      </c>
      <c r="AU203" s="260">
        <v>4</v>
      </c>
      <c r="AV203" s="260">
        <v>4</v>
      </c>
      <c r="AW203" s="260">
        <v>5</v>
      </c>
      <c r="AX203" s="260">
        <v>5</v>
      </c>
      <c r="AY203" s="260">
        <v>12</v>
      </c>
      <c r="AZ203" s="190">
        <f>SUM(BA203:BE203)</f>
        <v>48</v>
      </c>
      <c r="BA203" s="260">
        <v>10</v>
      </c>
      <c r="BB203" s="260">
        <v>5</v>
      </c>
      <c r="BC203" s="260">
        <v>15</v>
      </c>
      <c r="BD203" s="260">
        <v>8</v>
      </c>
      <c r="BE203" s="260">
        <v>10</v>
      </c>
      <c r="BF203" s="190">
        <f>SUM(BG203:BK203)</f>
        <v>57</v>
      </c>
      <c r="BG203" s="260">
        <v>5</v>
      </c>
      <c r="BH203" s="260">
        <v>10</v>
      </c>
      <c r="BI203" s="260">
        <v>15</v>
      </c>
      <c r="BJ203" s="260">
        <v>14</v>
      </c>
      <c r="BK203" s="260">
        <v>13</v>
      </c>
      <c r="BL203" s="190">
        <f>SUM(BM203:BQ203)</f>
        <v>108</v>
      </c>
      <c r="BM203" s="260">
        <v>17</v>
      </c>
      <c r="BN203" s="260">
        <v>22</v>
      </c>
      <c r="BO203" s="260">
        <v>13</v>
      </c>
      <c r="BP203" s="260">
        <v>27</v>
      </c>
      <c r="BQ203" s="260">
        <v>29</v>
      </c>
      <c r="BR203" s="190">
        <f>SUM(BS203:BW203)</f>
        <v>89</v>
      </c>
      <c r="BS203" s="260">
        <v>16</v>
      </c>
      <c r="BT203" s="260">
        <v>18</v>
      </c>
      <c r="BU203" s="260">
        <v>25</v>
      </c>
      <c r="BV203" s="260">
        <v>12</v>
      </c>
      <c r="BW203" s="260">
        <v>18</v>
      </c>
      <c r="BX203" s="190">
        <f>SUM(BY203:CC203)</f>
        <v>159</v>
      </c>
      <c r="BY203" s="260">
        <v>27</v>
      </c>
      <c r="BZ203" s="260">
        <v>33</v>
      </c>
      <c r="CA203" s="260">
        <v>33</v>
      </c>
      <c r="CB203" s="260">
        <v>35</v>
      </c>
      <c r="CC203" s="260">
        <v>31</v>
      </c>
      <c r="CD203" s="190">
        <f>SUM(CE203:CI203)</f>
        <v>119</v>
      </c>
      <c r="CE203" s="260">
        <v>28</v>
      </c>
      <c r="CF203" s="260">
        <v>33</v>
      </c>
      <c r="CG203" s="260">
        <v>18</v>
      </c>
      <c r="CH203" s="260">
        <v>25</v>
      </c>
      <c r="CI203" s="260">
        <v>15</v>
      </c>
      <c r="CJ203" s="190">
        <f>SUM(CK203:CO203)</f>
        <v>89</v>
      </c>
      <c r="CK203" s="260">
        <v>17</v>
      </c>
      <c r="CL203" s="260">
        <v>19</v>
      </c>
      <c r="CM203" s="260">
        <v>13</v>
      </c>
      <c r="CN203" s="260">
        <v>16</v>
      </c>
      <c r="CO203" s="260">
        <v>24</v>
      </c>
      <c r="CP203" s="190">
        <f>SUM(CQ203:CU203)</f>
        <v>70</v>
      </c>
      <c r="CQ203" s="260">
        <v>19</v>
      </c>
      <c r="CR203" s="260">
        <v>13</v>
      </c>
      <c r="CS203" s="260">
        <v>16</v>
      </c>
      <c r="CT203" s="260">
        <v>12</v>
      </c>
      <c r="CU203" s="260">
        <v>10</v>
      </c>
      <c r="CV203" s="190">
        <f>SUM(CW203:DA203)</f>
        <v>52</v>
      </c>
      <c r="CW203" s="260">
        <v>15</v>
      </c>
      <c r="CX203" s="260">
        <v>8</v>
      </c>
      <c r="CY203" s="260">
        <v>12</v>
      </c>
      <c r="CZ203" s="260">
        <v>7</v>
      </c>
      <c r="DA203" s="260">
        <v>10</v>
      </c>
      <c r="DB203" s="190">
        <f>SUM(DC203:DG203)</f>
        <v>33</v>
      </c>
      <c r="DC203" s="260">
        <v>6</v>
      </c>
      <c r="DD203" s="260">
        <v>10</v>
      </c>
      <c r="DE203" s="260">
        <v>12</v>
      </c>
      <c r="DF203" s="260">
        <v>3</v>
      </c>
      <c r="DG203" s="260">
        <v>2</v>
      </c>
      <c r="DH203" s="190">
        <f>SUM(DI203:DM203)</f>
        <v>5</v>
      </c>
      <c r="DI203" s="260">
        <v>1</v>
      </c>
      <c r="DJ203" s="260">
        <v>3</v>
      </c>
      <c r="DK203" s="260">
        <v>0</v>
      </c>
      <c r="DL203" s="260">
        <v>1</v>
      </c>
      <c r="DM203" s="260">
        <v>0</v>
      </c>
      <c r="DN203" s="190">
        <f>SUM(DO203:DS203)</f>
        <v>1</v>
      </c>
      <c r="DO203" s="260">
        <v>0</v>
      </c>
      <c r="DP203" s="260">
        <v>1</v>
      </c>
      <c r="DQ203" s="260">
        <v>0</v>
      </c>
      <c r="DR203" s="260">
        <v>0</v>
      </c>
      <c r="DS203" s="260">
        <v>0</v>
      </c>
      <c r="DT203" s="261">
        <v>0</v>
      </c>
    </row>
    <row r="204" spans="1:124" ht="16.2" customHeight="1" x14ac:dyDescent="0.2">
      <c r="A204" s="564"/>
      <c r="B204" s="59" t="s">
        <v>594</v>
      </c>
      <c r="C204" s="196">
        <f>SUM(D204,J204,P204,V204,AB204,AH204,AN204,AT204,AZ204,BF204,BL204,BR204,BX204,CD204,CJ204,CP204,CV204,DB204,DH204,DN204,DT204)</f>
        <v>1101</v>
      </c>
      <c r="D204" s="190">
        <f>SUM(E204:I204)</f>
        <v>9</v>
      </c>
      <c r="E204" s="75">
        <v>4</v>
      </c>
      <c r="F204" s="75">
        <v>3</v>
      </c>
      <c r="G204" s="75">
        <v>0</v>
      </c>
      <c r="H204" s="75">
        <v>2</v>
      </c>
      <c r="I204" s="260">
        <v>0</v>
      </c>
      <c r="J204" s="190">
        <f>SUM(K204:O204)</f>
        <v>13</v>
      </c>
      <c r="K204" s="260">
        <v>5</v>
      </c>
      <c r="L204" s="260">
        <v>1</v>
      </c>
      <c r="M204" s="260">
        <v>3</v>
      </c>
      <c r="N204" s="260">
        <v>2</v>
      </c>
      <c r="O204" s="260">
        <v>2</v>
      </c>
      <c r="P204" s="190">
        <f>SUM(Q204:U204)</f>
        <v>14</v>
      </c>
      <c r="Q204" s="260">
        <v>2</v>
      </c>
      <c r="R204" s="260">
        <v>5</v>
      </c>
      <c r="S204" s="260">
        <v>1</v>
      </c>
      <c r="T204" s="260">
        <v>2</v>
      </c>
      <c r="U204" s="260">
        <v>4</v>
      </c>
      <c r="V204" s="190">
        <f>SUM(W204:AA204)</f>
        <v>27</v>
      </c>
      <c r="W204" s="260">
        <v>4</v>
      </c>
      <c r="X204" s="260">
        <v>4</v>
      </c>
      <c r="Y204" s="260">
        <v>8</v>
      </c>
      <c r="Z204" s="260">
        <v>8</v>
      </c>
      <c r="AA204" s="260">
        <v>3</v>
      </c>
      <c r="AB204" s="190">
        <f>SUM(AC204:AG204)</f>
        <v>22</v>
      </c>
      <c r="AC204" s="260">
        <v>5</v>
      </c>
      <c r="AD204" s="260">
        <v>4</v>
      </c>
      <c r="AE204" s="260">
        <v>4</v>
      </c>
      <c r="AF204" s="260">
        <v>4</v>
      </c>
      <c r="AG204" s="260">
        <v>5</v>
      </c>
      <c r="AH204" s="190">
        <f>SUM(AI204:AM204)</f>
        <v>22</v>
      </c>
      <c r="AI204" s="260">
        <v>4</v>
      </c>
      <c r="AJ204" s="260">
        <v>4</v>
      </c>
      <c r="AK204" s="260">
        <v>9</v>
      </c>
      <c r="AL204" s="260">
        <v>1</v>
      </c>
      <c r="AM204" s="260">
        <v>4</v>
      </c>
      <c r="AN204" s="190">
        <f>SUM(AO204:AS204)</f>
        <v>18</v>
      </c>
      <c r="AO204" s="260">
        <v>4</v>
      </c>
      <c r="AP204" s="260">
        <v>4</v>
      </c>
      <c r="AQ204" s="260">
        <v>4</v>
      </c>
      <c r="AR204" s="260">
        <v>2</v>
      </c>
      <c r="AS204" s="260">
        <v>4</v>
      </c>
      <c r="AT204" s="190">
        <f>SUM(AU204:AY204)</f>
        <v>32</v>
      </c>
      <c r="AU204" s="260">
        <v>5</v>
      </c>
      <c r="AV204" s="260">
        <v>8</v>
      </c>
      <c r="AW204" s="260">
        <v>6</v>
      </c>
      <c r="AX204" s="260">
        <v>7</v>
      </c>
      <c r="AY204" s="260">
        <v>6</v>
      </c>
      <c r="AZ204" s="190">
        <f>SUM(BA204:BE204)</f>
        <v>25</v>
      </c>
      <c r="BA204" s="260">
        <v>4</v>
      </c>
      <c r="BB204" s="260">
        <v>5</v>
      </c>
      <c r="BC204" s="260">
        <v>5</v>
      </c>
      <c r="BD204" s="260">
        <v>5</v>
      </c>
      <c r="BE204" s="260">
        <v>6</v>
      </c>
      <c r="BF204" s="190">
        <f>SUM(BG204:BK204)</f>
        <v>29</v>
      </c>
      <c r="BG204" s="260">
        <v>4</v>
      </c>
      <c r="BH204" s="260">
        <v>4</v>
      </c>
      <c r="BI204" s="260">
        <v>10</v>
      </c>
      <c r="BJ204" s="260">
        <v>6</v>
      </c>
      <c r="BK204" s="260">
        <v>5</v>
      </c>
      <c r="BL204" s="190">
        <f>SUM(BM204:BQ204)</f>
        <v>56</v>
      </c>
      <c r="BM204" s="260">
        <v>9</v>
      </c>
      <c r="BN204" s="260">
        <v>11</v>
      </c>
      <c r="BO204" s="260">
        <v>15</v>
      </c>
      <c r="BP204" s="260">
        <v>12</v>
      </c>
      <c r="BQ204" s="260">
        <v>9</v>
      </c>
      <c r="BR204" s="190">
        <f>SUM(BS204:BW204)</f>
        <v>87</v>
      </c>
      <c r="BS204" s="260">
        <v>17</v>
      </c>
      <c r="BT204" s="260">
        <v>15</v>
      </c>
      <c r="BU204" s="260">
        <v>21</v>
      </c>
      <c r="BV204" s="260">
        <v>19</v>
      </c>
      <c r="BW204" s="260">
        <v>15</v>
      </c>
      <c r="BX204" s="190">
        <f>SUM(BY204:CC204)</f>
        <v>122</v>
      </c>
      <c r="BY204" s="260">
        <v>21</v>
      </c>
      <c r="BZ204" s="260">
        <v>32</v>
      </c>
      <c r="CA204" s="260">
        <v>20</v>
      </c>
      <c r="CB204" s="260">
        <v>21</v>
      </c>
      <c r="CC204" s="260">
        <v>28</v>
      </c>
      <c r="CD204" s="190">
        <f>SUM(CE204:CI204)</f>
        <v>125</v>
      </c>
      <c r="CE204" s="260">
        <v>31</v>
      </c>
      <c r="CF204" s="260">
        <v>27</v>
      </c>
      <c r="CG204" s="260">
        <v>21</v>
      </c>
      <c r="CH204" s="260">
        <v>28</v>
      </c>
      <c r="CI204" s="260">
        <v>18</v>
      </c>
      <c r="CJ204" s="190">
        <f>SUM(CK204:CO204)</f>
        <v>117</v>
      </c>
      <c r="CK204" s="260">
        <v>21</v>
      </c>
      <c r="CL204" s="260">
        <v>14</v>
      </c>
      <c r="CM204" s="260">
        <v>30</v>
      </c>
      <c r="CN204" s="260">
        <v>27</v>
      </c>
      <c r="CO204" s="260">
        <v>25</v>
      </c>
      <c r="CP204" s="190">
        <f>SUM(CQ204:CU204)</f>
        <v>99</v>
      </c>
      <c r="CQ204" s="260">
        <v>13</v>
      </c>
      <c r="CR204" s="260">
        <v>15</v>
      </c>
      <c r="CS204" s="260">
        <v>25</v>
      </c>
      <c r="CT204" s="260">
        <v>19</v>
      </c>
      <c r="CU204" s="260">
        <v>27</v>
      </c>
      <c r="CV204" s="190">
        <f>SUM(CW204:DA204)</f>
        <v>146</v>
      </c>
      <c r="CW204" s="260">
        <v>36</v>
      </c>
      <c r="CX204" s="260">
        <v>34</v>
      </c>
      <c r="CY204" s="260">
        <v>32</v>
      </c>
      <c r="CZ204" s="260">
        <v>20</v>
      </c>
      <c r="DA204" s="260">
        <v>24</v>
      </c>
      <c r="DB204" s="190">
        <f>SUM(DC204:DG204)</f>
        <v>86</v>
      </c>
      <c r="DC204" s="260">
        <v>18</v>
      </c>
      <c r="DD204" s="260">
        <v>16</v>
      </c>
      <c r="DE204" s="260">
        <v>16</v>
      </c>
      <c r="DF204" s="260">
        <v>21</v>
      </c>
      <c r="DG204" s="260">
        <v>15</v>
      </c>
      <c r="DH204" s="190">
        <f>SUM(DI204:DM204)</f>
        <v>42</v>
      </c>
      <c r="DI204" s="260">
        <v>14</v>
      </c>
      <c r="DJ204" s="260">
        <v>6</v>
      </c>
      <c r="DK204" s="260">
        <v>15</v>
      </c>
      <c r="DL204" s="260">
        <v>4</v>
      </c>
      <c r="DM204" s="260">
        <v>3</v>
      </c>
      <c r="DN204" s="190">
        <f>SUM(DO204:DS204)</f>
        <v>9</v>
      </c>
      <c r="DO204" s="260">
        <v>2</v>
      </c>
      <c r="DP204" s="260">
        <v>2</v>
      </c>
      <c r="DQ204" s="260">
        <v>4</v>
      </c>
      <c r="DR204" s="260">
        <v>0</v>
      </c>
      <c r="DS204" s="260">
        <v>1</v>
      </c>
      <c r="DT204" s="261">
        <v>1</v>
      </c>
    </row>
    <row r="205" spans="1:124" ht="16.2" customHeight="1" x14ac:dyDescent="0.2">
      <c r="A205" s="564" t="s">
        <v>601</v>
      </c>
      <c r="B205" s="56" t="s">
        <v>592</v>
      </c>
      <c r="C205" s="196">
        <f>SUM(C206:C207)</f>
        <v>1842</v>
      </c>
      <c r="D205" s="190">
        <f>SUM(D206:D207)</f>
        <v>14</v>
      </c>
      <c r="E205" s="196">
        <v>4</v>
      </c>
      <c r="F205" s="196">
        <v>1</v>
      </c>
      <c r="G205" s="196">
        <v>2</v>
      </c>
      <c r="H205" s="196">
        <v>6</v>
      </c>
      <c r="I205" s="196">
        <v>1</v>
      </c>
      <c r="J205" s="190">
        <f>SUM(J206:J207)</f>
        <v>31</v>
      </c>
      <c r="K205" s="196">
        <v>5</v>
      </c>
      <c r="L205" s="196">
        <v>9</v>
      </c>
      <c r="M205" s="196">
        <v>2</v>
      </c>
      <c r="N205" s="196">
        <v>9</v>
      </c>
      <c r="O205" s="196">
        <v>6</v>
      </c>
      <c r="P205" s="190">
        <f>SUM(P206:P207)</f>
        <v>23</v>
      </c>
      <c r="Q205" s="196">
        <v>6</v>
      </c>
      <c r="R205" s="196">
        <v>6</v>
      </c>
      <c r="S205" s="196">
        <v>3</v>
      </c>
      <c r="T205" s="196">
        <v>5</v>
      </c>
      <c r="U205" s="196">
        <v>3</v>
      </c>
      <c r="V205" s="190">
        <f>SUM(V206:V207)</f>
        <v>20</v>
      </c>
      <c r="W205" s="196">
        <v>7</v>
      </c>
      <c r="X205" s="196">
        <v>3</v>
      </c>
      <c r="Y205" s="196">
        <v>3</v>
      </c>
      <c r="Z205" s="196">
        <v>5</v>
      </c>
      <c r="AA205" s="196">
        <v>2</v>
      </c>
      <c r="AB205" s="190">
        <f>SUM(AB206:AB207)</f>
        <v>46</v>
      </c>
      <c r="AC205" s="196">
        <v>8</v>
      </c>
      <c r="AD205" s="196">
        <v>7</v>
      </c>
      <c r="AE205" s="196">
        <v>10</v>
      </c>
      <c r="AF205" s="196">
        <v>8</v>
      </c>
      <c r="AG205" s="196">
        <v>13</v>
      </c>
      <c r="AH205" s="190">
        <f>SUM(AH206:AH207)</f>
        <v>54</v>
      </c>
      <c r="AI205" s="196">
        <v>2</v>
      </c>
      <c r="AJ205" s="196">
        <v>15</v>
      </c>
      <c r="AK205" s="196">
        <v>15</v>
      </c>
      <c r="AL205" s="196">
        <v>13</v>
      </c>
      <c r="AM205" s="196">
        <v>9</v>
      </c>
      <c r="AN205" s="190">
        <f>SUM(AN206:AN207)</f>
        <v>51</v>
      </c>
      <c r="AO205" s="196">
        <v>12</v>
      </c>
      <c r="AP205" s="196">
        <v>16</v>
      </c>
      <c r="AQ205" s="196">
        <v>5</v>
      </c>
      <c r="AR205" s="196">
        <v>11</v>
      </c>
      <c r="AS205" s="196">
        <v>7</v>
      </c>
      <c r="AT205" s="190">
        <f>SUM(AT206:AT207)</f>
        <v>63</v>
      </c>
      <c r="AU205" s="196">
        <v>8</v>
      </c>
      <c r="AV205" s="196">
        <v>17</v>
      </c>
      <c r="AW205" s="196">
        <v>11</v>
      </c>
      <c r="AX205" s="196">
        <v>7</v>
      </c>
      <c r="AY205" s="196">
        <v>20</v>
      </c>
      <c r="AZ205" s="190">
        <f>SUM(AZ206:AZ207)</f>
        <v>59</v>
      </c>
      <c r="BA205" s="196">
        <v>13</v>
      </c>
      <c r="BB205" s="196">
        <v>12</v>
      </c>
      <c r="BC205" s="196">
        <v>15</v>
      </c>
      <c r="BD205" s="196">
        <v>9</v>
      </c>
      <c r="BE205" s="196">
        <v>10</v>
      </c>
      <c r="BF205" s="190">
        <f>SUM(BF206:BF207)</f>
        <v>62</v>
      </c>
      <c r="BG205" s="196">
        <v>12</v>
      </c>
      <c r="BH205" s="196">
        <v>11</v>
      </c>
      <c r="BI205" s="196">
        <v>8</v>
      </c>
      <c r="BJ205" s="196">
        <v>17</v>
      </c>
      <c r="BK205" s="196">
        <v>14</v>
      </c>
      <c r="BL205" s="190">
        <f>SUM(BL206:BL207)</f>
        <v>145</v>
      </c>
      <c r="BM205" s="196">
        <v>23</v>
      </c>
      <c r="BN205" s="196">
        <v>23</v>
      </c>
      <c r="BO205" s="196">
        <v>25</v>
      </c>
      <c r="BP205" s="196">
        <v>30</v>
      </c>
      <c r="BQ205" s="196">
        <v>44</v>
      </c>
      <c r="BR205" s="190">
        <f>SUM(BR206:BR207)</f>
        <v>181</v>
      </c>
      <c r="BS205" s="196">
        <v>32</v>
      </c>
      <c r="BT205" s="196">
        <v>36</v>
      </c>
      <c r="BU205" s="196">
        <v>42</v>
      </c>
      <c r="BV205" s="196">
        <v>32</v>
      </c>
      <c r="BW205" s="196">
        <v>39</v>
      </c>
      <c r="BX205" s="190">
        <f>SUM(BX206:BX207)</f>
        <v>248</v>
      </c>
      <c r="BY205" s="196">
        <v>38</v>
      </c>
      <c r="BZ205" s="196">
        <v>48</v>
      </c>
      <c r="CA205" s="196">
        <v>59</v>
      </c>
      <c r="CB205" s="196">
        <v>60</v>
      </c>
      <c r="CC205" s="196">
        <v>43</v>
      </c>
      <c r="CD205" s="190">
        <f>SUM(CD206:CD207)</f>
        <v>236</v>
      </c>
      <c r="CE205" s="196">
        <v>36</v>
      </c>
      <c r="CF205" s="196">
        <v>45</v>
      </c>
      <c r="CG205" s="196">
        <v>58</v>
      </c>
      <c r="CH205" s="196">
        <v>62</v>
      </c>
      <c r="CI205" s="196">
        <v>35</v>
      </c>
      <c r="CJ205" s="190">
        <f>SUM(CJ206:CJ207)</f>
        <v>178</v>
      </c>
      <c r="CK205" s="196">
        <v>45</v>
      </c>
      <c r="CL205" s="196">
        <v>33</v>
      </c>
      <c r="CM205" s="196">
        <v>41</v>
      </c>
      <c r="CN205" s="196">
        <v>25</v>
      </c>
      <c r="CO205" s="196">
        <v>34</v>
      </c>
      <c r="CP205" s="190">
        <f>SUM(CP206:CP207)</f>
        <v>122</v>
      </c>
      <c r="CQ205" s="196">
        <v>25</v>
      </c>
      <c r="CR205" s="196">
        <v>24</v>
      </c>
      <c r="CS205" s="196">
        <v>23</v>
      </c>
      <c r="CT205" s="196">
        <v>29</v>
      </c>
      <c r="CU205" s="196">
        <v>21</v>
      </c>
      <c r="CV205" s="190">
        <f>SUM(CV206:CV207)</f>
        <v>148</v>
      </c>
      <c r="CW205" s="196">
        <v>36</v>
      </c>
      <c r="CX205" s="196">
        <v>26</v>
      </c>
      <c r="CY205" s="196">
        <v>30</v>
      </c>
      <c r="CZ205" s="196">
        <v>33</v>
      </c>
      <c r="DA205" s="196">
        <v>23</v>
      </c>
      <c r="DB205" s="190">
        <f>SUM(DB206:DB207)</f>
        <v>114</v>
      </c>
      <c r="DC205" s="196">
        <v>30</v>
      </c>
      <c r="DD205" s="196">
        <v>21</v>
      </c>
      <c r="DE205" s="196">
        <v>29</v>
      </c>
      <c r="DF205" s="196">
        <v>21</v>
      </c>
      <c r="DG205" s="196">
        <v>13</v>
      </c>
      <c r="DH205" s="190">
        <f>SUM(DH206:DH207)</f>
        <v>36</v>
      </c>
      <c r="DI205" s="196">
        <v>13</v>
      </c>
      <c r="DJ205" s="196">
        <v>6</v>
      </c>
      <c r="DK205" s="196">
        <v>7</v>
      </c>
      <c r="DL205" s="196">
        <v>8</v>
      </c>
      <c r="DM205" s="196">
        <v>2</v>
      </c>
      <c r="DN205" s="190">
        <f>SUM(DN206:DN207)</f>
        <v>9</v>
      </c>
      <c r="DO205" s="196">
        <v>7</v>
      </c>
      <c r="DP205" s="196">
        <v>1</v>
      </c>
      <c r="DQ205" s="196">
        <v>1</v>
      </c>
      <c r="DR205" s="196">
        <v>0</v>
      </c>
      <c r="DS205" s="196">
        <v>0</v>
      </c>
      <c r="DT205" s="200">
        <v>2</v>
      </c>
    </row>
    <row r="206" spans="1:124" ht="16.2" customHeight="1" x14ac:dyDescent="0.2">
      <c r="A206" s="564"/>
      <c r="B206" s="59" t="s">
        <v>593</v>
      </c>
      <c r="C206" s="196">
        <f>SUM(D206,J206,P206,V206,AB206,AH206,AN206,AT206,AZ206,BF206,BL206,BR206,BX206,CD206,CJ206,CP206,CV206,DB206,DH206,DN206,DT206)</f>
        <v>909</v>
      </c>
      <c r="D206" s="190">
        <f>SUM(E206:I206)</f>
        <v>4</v>
      </c>
      <c r="E206" s="75">
        <v>0</v>
      </c>
      <c r="F206" s="75">
        <v>1</v>
      </c>
      <c r="G206" s="75">
        <v>0</v>
      </c>
      <c r="H206" s="75">
        <v>2</v>
      </c>
      <c r="I206" s="260">
        <v>1</v>
      </c>
      <c r="J206" s="190">
        <f>SUM(K206:O206)</f>
        <v>20</v>
      </c>
      <c r="K206" s="260">
        <v>4</v>
      </c>
      <c r="L206" s="260">
        <v>4</v>
      </c>
      <c r="M206" s="260">
        <v>1</v>
      </c>
      <c r="N206" s="260">
        <v>7</v>
      </c>
      <c r="O206" s="260">
        <v>4</v>
      </c>
      <c r="P206" s="190">
        <f>SUM(Q206:U206)</f>
        <v>9</v>
      </c>
      <c r="Q206" s="260">
        <v>3</v>
      </c>
      <c r="R206" s="260">
        <v>3</v>
      </c>
      <c r="S206" s="260">
        <v>0</v>
      </c>
      <c r="T206" s="260">
        <v>2</v>
      </c>
      <c r="U206" s="260">
        <v>1</v>
      </c>
      <c r="V206" s="190">
        <f>SUM(W206:AA206)</f>
        <v>9</v>
      </c>
      <c r="W206" s="260">
        <v>2</v>
      </c>
      <c r="X206" s="260">
        <v>1</v>
      </c>
      <c r="Y206" s="260">
        <v>1</v>
      </c>
      <c r="Z206" s="260">
        <v>4</v>
      </c>
      <c r="AA206" s="260">
        <v>1</v>
      </c>
      <c r="AB206" s="190">
        <f>SUM(AC206:AG206)</f>
        <v>24</v>
      </c>
      <c r="AC206" s="260">
        <v>5</v>
      </c>
      <c r="AD206" s="260">
        <v>3</v>
      </c>
      <c r="AE206" s="260">
        <v>3</v>
      </c>
      <c r="AF206" s="260">
        <v>5</v>
      </c>
      <c r="AG206" s="260">
        <v>8</v>
      </c>
      <c r="AH206" s="190">
        <f>SUM(AI206:AM206)</f>
        <v>35</v>
      </c>
      <c r="AI206" s="260">
        <v>1</v>
      </c>
      <c r="AJ206" s="260">
        <v>10</v>
      </c>
      <c r="AK206" s="260">
        <v>9</v>
      </c>
      <c r="AL206" s="260">
        <v>9</v>
      </c>
      <c r="AM206" s="260">
        <v>6</v>
      </c>
      <c r="AN206" s="190">
        <f>SUM(AO206:AS206)</f>
        <v>32</v>
      </c>
      <c r="AO206" s="260">
        <v>6</v>
      </c>
      <c r="AP206" s="260">
        <v>10</v>
      </c>
      <c r="AQ206" s="260">
        <v>2</v>
      </c>
      <c r="AR206" s="260">
        <v>8</v>
      </c>
      <c r="AS206" s="260">
        <v>6</v>
      </c>
      <c r="AT206" s="190">
        <f>SUM(AU206:AY206)</f>
        <v>33</v>
      </c>
      <c r="AU206" s="260">
        <v>5</v>
      </c>
      <c r="AV206" s="260">
        <v>11</v>
      </c>
      <c r="AW206" s="260">
        <v>6</v>
      </c>
      <c r="AX206" s="260">
        <v>4</v>
      </c>
      <c r="AY206" s="260">
        <v>7</v>
      </c>
      <c r="AZ206" s="190">
        <f>SUM(BA206:BE206)</f>
        <v>36</v>
      </c>
      <c r="BA206" s="260">
        <v>7</v>
      </c>
      <c r="BB206" s="260">
        <v>6</v>
      </c>
      <c r="BC206" s="260">
        <v>11</v>
      </c>
      <c r="BD206" s="260">
        <v>4</v>
      </c>
      <c r="BE206" s="260">
        <v>8</v>
      </c>
      <c r="BF206" s="190">
        <f>SUM(BG206:BK206)</f>
        <v>40</v>
      </c>
      <c r="BG206" s="260">
        <v>8</v>
      </c>
      <c r="BH206" s="260">
        <v>9</v>
      </c>
      <c r="BI206" s="260">
        <v>5</v>
      </c>
      <c r="BJ206" s="260">
        <v>11</v>
      </c>
      <c r="BK206" s="260">
        <v>7</v>
      </c>
      <c r="BL206" s="190">
        <f>SUM(BM206:BQ206)</f>
        <v>81</v>
      </c>
      <c r="BM206" s="260">
        <v>14</v>
      </c>
      <c r="BN206" s="260">
        <v>15</v>
      </c>
      <c r="BO206" s="260">
        <v>10</v>
      </c>
      <c r="BP206" s="260">
        <v>17</v>
      </c>
      <c r="BQ206" s="260">
        <v>25</v>
      </c>
      <c r="BR206" s="190">
        <f>SUM(BS206:BW206)</f>
        <v>108</v>
      </c>
      <c r="BS206" s="260">
        <v>17</v>
      </c>
      <c r="BT206" s="260">
        <v>22</v>
      </c>
      <c r="BU206" s="260">
        <v>26</v>
      </c>
      <c r="BV206" s="260">
        <v>19</v>
      </c>
      <c r="BW206" s="260">
        <v>24</v>
      </c>
      <c r="BX206" s="190">
        <f>SUM(BY206:CC206)</f>
        <v>129</v>
      </c>
      <c r="BY206" s="260">
        <v>20</v>
      </c>
      <c r="BZ206" s="260">
        <v>24</v>
      </c>
      <c r="CA206" s="260">
        <v>31</v>
      </c>
      <c r="CB206" s="260">
        <v>27</v>
      </c>
      <c r="CC206" s="260">
        <v>27</v>
      </c>
      <c r="CD206" s="190">
        <f>SUM(CE206:CI206)</f>
        <v>119</v>
      </c>
      <c r="CE206" s="260">
        <v>12</v>
      </c>
      <c r="CF206" s="260">
        <v>30</v>
      </c>
      <c r="CG206" s="260">
        <v>30</v>
      </c>
      <c r="CH206" s="260">
        <v>31</v>
      </c>
      <c r="CI206" s="260">
        <v>16</v>
      </c>
      <c r="CJ206" s="190">
        <f>SUM(CK206:CO206)</f>
        <v>89</v>
      </c>
      <c r="CK206" s="260">
        <v>24</v>
      </c>
      <c r="CL206" s="260">
        <v>17</v>
      </c>
      <c r="CM206" s="260">
        <v>23</v>
      </c>
      <c r="CN206" s="260">
        <v>10</v>
      </c>
      <c r="CO206" s="260">
        <v>15</v>
      </c>
      <c r="CP206" s="190">
        <f>SUM(CQ206:CU206)</f>
        <v>51</v>
      </c>
      <c r="CQ206" s="260">
        <v>15</v>
      </c>
      <c r="CR206" s="260">
        <v>12</v>
      </c>
      <c r="CS206" s="260">
        <v>11</v>
      </c>
      <c r="CT206" s="260">
        <v>7</v>
      </c>
      <c r="CU206" s="260">
        <v>6</v>
      </c>
      <c r="CV206" s="190">
        <f>SUM(CW206:DA206)</f>
        <v>41</v>
      </c>
      <c r="CW206" s="260">
        <v>12</v>
      </c>
      <c r="CX206" s="260">
        <v>9</v>
      </c>
      <c r="CY206" s="260">
        <v>7</v>
      </c>
      <c r="CZ206" s="260">
        <v>5</v>
      </c>
      <c r="DA206" s="260">
        <v>8</v>
      </c>
      <c r="DB206" s="190">
        <f>SUM(DC206:DG206)</f>
        <v>37</v>
      </c>
      <c r="DC206" s="260">
        <v>10</v>
      </c>
      <c r="DD206" s="260">
        <v>7</v>
      </c>
      <c r="DE206" s="260">
        <v>9</v>
      </c>
      <c r="DF206" s="260">
        <v>10</v>
      </c>
      <c r="DG206" s="260">
        <v>1</v>
      </c>
      <c r="DH206" s="190">
        <f>SUM(DI206:DM206)</f>
        <v>9</v>
      </c>
      <c r="DI206" s="260">
        <v>3</v>
      </c>
      <c r="DJ206" s="260">
        <v>1</v>
      </c>
      <c r="DK206" s="260">
        <v>2</v>
      </c>
      <c r="DL206" s="260">
        <v>2</v>
      </c>
      <c r="DM206" s="260">
        <v>1</v>
      </c>
      <c r="DN206" s="190">
        <f>SUM(DO206:DS206)</f>
        <v>2</v>
      </c>
      <c r="DO206" s="260">
        <v>2</v>
      </c>
      <c r="DP206" s="260">
        <v>0</v>
      </c>
      <c r="DQ206" s="260">
        <v>0</v>
      </c>
      <c r="DR206" s="260">
        <v>0</v>
      </c>
      <c r="DS206" s="260">
        <v>0</v>
      </c>
      <c r="DT206" s="261">
        <v>1</v>
      </c>
    </row>
    <row r="207" spans="1:124" ht="16.2" customHeight="1" x14ac:dyDescent="0.2">
      <c r="A207" s="564"/>
      <c r="B207" s="59" t="s">
        <v>594</v>
      </c>
      <c r="C207" s="196">
        <f>SUM(D207,J207,P207,V207,AB207,AH207,AN207,AT207,AZ207,BF207,BL207,BR207,BX207,CD207,CJ207,CP207,CV207,DB207,DH207,DN207,DT207)</f>
        <v>933</v>
      </c>
      <c r="D207" s="190">
        <f>SUM(E207:I207)</f>
        <v>10</v>
      </c>
      <c r="E207" s="75">
        <v>4</v>
      </c>
      <c r="F207" s="75">
        <v>0</v>
      </c>
      <c r="G207" s="75">
        <v>2</v>
      </c>
      <c r="H207" s="75">
        <v>4</v>
      </c>
      <c r="I207" s="260">
        <v>0</v>
      </c>
      <c r="J207" s="190">
        <f>SUM(K207:O207)</f>
        <v>11</v>
      </c>
      <c r="K207" s="260">
        <v>1</v>
      </c>
      <c r="L207" s="260">
        <v>5</v>
      </c>
      <c r="M207" s="260">
        <v>1</v>
      </c>
      <c r="N207" s="260">
        <v>2</v>
      </c>
      <c r="O207" s="260">
        <v>2</v>
      </c>
      <c r="P207" s="190">
        <f>SUM(Q207:U207)</f>
        <v>14</v>
      </c>
      <c r="Q207" s="260">
        <v>3</v>
      </c>
      <c r="R207" s="260">
        <v>3</v>
      </c>
      <c r="S207" s="260">
        <v>3</v>
      </c>
      <c r="T207" s="260">
        <v>3</v>
      </c>
      <c r="U207" s="260">
        <v>2</v>
      </c>
      <c r="V207" s="190">
        <f>SUM(W207:AA207)</f>
        <v>11</v>
      </c>
      <c r="W207" s="260">
        <v>5</v>
      </c>
      <c r="X207" s="260">
        <v>2</v>
      </c>
      <c r="Y207" s="260">
        <v>2</v>
      </c>
      <c r="Z207" s="260">
        <v>1</v>
      </c>
      <c r="AA207" s="260">
        <v>1</v>
      </c>
      <c r="AB207" s="190">
        <f>SUM(AC207:AG207)</f>
        <v>22</v>
      </c>
      <c r="AC207" s="260">
        <v>3</v>
      </c>
      <c r="AD207" s="260">
        <v>4</v>
      </c>
      <c r="AE207" s="260">
        <v>7</v>
      </c>
      <c r="AF207" s="260">
        <v>3</v>
      </c>
      <c r="AG207" s="260">
        <v>5</v>
      </c>
      <c r="AH207" s="190">
        <f>SUM(AI207:AM207)</f>
        <v>19</v>
      </c>
      <c r="AI207" s="260">
        <v>1</v>
      </c>
      <c r="AJ207" s="260">
        <v>5</v>
      </c>
      <c r="AK207" s="260">
        <v>6</v>
      </c>
      <c r="AL207" s="260">
        <v>4</v>
      </c>
      <c r="AM207" s="260">
        <v>3</v>
      </c>
      <c r="AN207" s="190">
        <f>SUM(AO207:AS207)</f>
        <v>19</v>
      </c>
      <c r="AO207" s="260">
        <v>6</v>
      </c>
      <c r="AP207" s="260">
        <v>6</v>
      </c>
      <c r="AQ207" s="260">
        <v>3</v>
      </c>
      <c r="AR207" s="260">
        <v>3</v>
      </c>
      <c r="AS207" s="260">
        <v>1</v>
      </c>
      <c r="AT207" s="190">
        <f>SUM(AU207:AY207)</f>
        <v>30</v>
      </c>
      <c r="AU207" s="260">
        <v>3</v>
      </c>
      <c r="AV207" s="260">
        <v>6</v>
      </c>
      <c r="AW207" s="260">
        <v>5</v>
      </c>
      <c r="AX207" s="260">
        <v>3</v>
      </c>
      <c r="AY207" s="260">
        <v>13</v>
      </c>
      <c r="AZ207" s="190">
        <f>SUM(BA207:BE207)</f>
        <v>23</v>
      </c>
      <c r="BA207" s="260">
        <v>6</v>
      </c>
      <c r="BB207" s="260">
        <v>6</v>
      </c>
      <c r="BC207" s="260">
        <v>4</v>
      </c>
      <c r="BD207" s="260">
        <v>5</v>
      </c>
      <c r="BE207" s="260">
        <v>2</v>
      </c>
      <c r="BF207" s="190">
        <f>SUM(BG207:BK207)</f>
        <v>22</v>
      </c>
      <c r="BG207" s="260">
        <v>4</v>
      </c>
      <c r="BH207" s="260">
        <v>2</v>
      </c>
      <c r="BI207" s="260">
        <v>3</v>
      </c>
      <c r="BJ207" s="260">
        <v>6</v>
      </c>
      <c r="BK207" s="260">
        <v>7</v>
      </c>
      <c r="BL207" s="190">
        <f>SUM(BM207:BQ207)</f>
        <v>64</v>
      </c>
      <c r="BM207" s="260">
        <v>9</v>
      </c>
      <c r="BN207" s="260">
        <v>8</v>
      </c>
      <c r="BO207" s="260">
        <v>15</v>
      </c>
      <c r="BP207" s="260">
        <v>13</v>
      </c>
      <c r="BQ207" s="260">
        <v>19</v>
      </c>
      <c r="BR207" s="190">
        <f>SUM(BS207:BW207)</f>
        <v>73</v>
      </c>
      <c r="BS207" s="260">
        <v>15</v>
      </c>
      <c r="BT207" s="260">
        <v>14</v>
      </c>
      <c r="BU207" s="260">
        <v>16</v>
      </c>
      <c r="BV207" s="260">
        <v>13</v>
      </c>
      <c r="BW207" s="260">
        <v>15</v>
      </c>
      <c r="BX207" s="190">
        <f>SUM(BY207:CC207)</f>
        <v>119</v>
      </c>
      <c r="BY207" s="260">
        <v>18</v>
      </c>
      <c r="BZ207" s="260">
        <v>24</v>
      </c>
      <c r="CA207" s="260">
        <v>28</v>
      </c>
      <c r="CB207" s="260">
        <v>33</v>
      </c>
      <c r="CC207" s="260">
        <v>16</v>
      </c>
      <c r="CD207" s="190">
        <f>SUM(CE207:CI207)</f>
        <v>117</v>
      </c>
      <c r="CE207" s="260">
        <v>24</v>
      </c>
      <c r="CF207" s="260">
        <v>15</v>
      </c>
      <c r="CG207" s="260">
        <v>28</v>
      </c>
      <c r="CH207" s="260">
        <v>31</v>
      </c>
      <c r="CI207" s="260">
        <v>19</v>
      </c>
      <c r="CJ207" s="190">
        <f>SUM(CK207:CO207)</f>
        <v>89</v>
      </c>
      <c r="CK207" s="260">
        <v>21</v>
      </c>
      <c r="CL207" s="260">
        <v>16</v>
      </c>
      <c r="CM207" s="260">
        <v>18</v>
      </c>
      <c r="CN207" s="260">
        <v>15</v>
      </c>
      <c r="CO207" s="260">
        <v>19</v>
      </c>
      <c r="CP207" s="190">
        <f>SUM(CQ207:CU207)</f>
        <v>71</v>
      </c>
      <c r="CQ207" s="260">
        <v>10</v>
      </c>
      <c r="CR207" s="260">
        <v>12</v>
      </c>
      <c r="CS207" s="260">
        <v>12</v>
      </c>
      <c r="CT207" s="260">
        <v>22</v>
      </c>
      <c r="CU207" s="260">
        <v>15</v>
      </c>
      <c r="CV207" s="190">
        <f>SUM(CW207:DA207)</f>
        <v>107</v>
      </c>
      <c r="CW207" s="260">
        <v>24</v>
      </c>
      <c r="CX207" s="260">
        <v>17</v>
      </c>
      <c r="CY207" s="260">
        <v>23</v>
      </c>
      <c r="CZ207" s="260">
        <v>28</v>
      </c>
      <c r="DA207" s="260">
        <v>15</v>
      </c>
      <c r="DB207" s="190">
        <f>SUM(DC207:DG207)</f>
        <v>77</v>
      </c>
      <c r="DC207" s="260">
        <v>20</v>
      </c>
      <c r="DD207" s="260">
        <v>14</v>
      </c>
      <c r="DE207" s="260">
        <v>20</v>
      </c>
      <c r="DF207" s="260">
        <v>11</v>
      </c>
      <c r="DG207" s="260">
        <v>12</v>
      </c>
      <c r="DH207" s="190">
        <f>SUM(DI207:DM207)</f>
        <v>27</v>
      </c>
      <c r="DI207" s="260">
        <v>10</v>
      </c>
      <c r="DJ207" s="260">
        <v>5</v>
      </c>
      <c r="DK207" s="260">
        <v>5</v>
      </c>
      <c r="DL207" s="260">
        <v>6</v>
      </c>
      <c r="DM207" s="260">
        <v>1</v>
      </c>
      <c r="DN207" s="190">
        <f>SUM(DO207:DS207)</f>
        <v>7</v>
      </c>
      <c r="DO207" s="260">
        <v>5</v>
      </c>
      <c r="DP207" s="260">
        <v>1</v>
      </c>
      <c r="DQ207" s="260">
        <v>1</v>
      </c>
      <c r="DR207" s="260">
        <v>0</v>
      </c>
      <c r="DS207" s="260">
        <v>0</v>
      </c>
      <c r="DT207" s="261">
        <v>1</v>
      </c>
    </row>
    <row r="208" spans="1:124" ht="16.2" customHeight="1" x14ac:dyDescent="0.2">
      <c r="A208" s="564" t="s">
        <v>602</v>
      </c>
      <c r="B208" s="56" t="s">
        <v>592</v>
      </c>
      <c r="C208" s="196">
        <f>SUM(C209:C210)</f>
        <v>2533</v>
      </c>
      <c r="D208" s="190">
        <f>SUM(D209:D210)</f>
        <v>24</v>
      </c>
      <c r="E208" s="196">
        <v>4</v>
      </c>
      <c r="F208" s="196">
        <v>3</v>
      </c>
      <c r="G208" s="196">
        <v>8</v>
      </c>
      <c r="H208" s="196">
        <v>3</v>
      </c>
      <c r="I208" s="196">
        <v>6</v>
      </c>
      <c r="J208" s="190">
        <f>SUM(J209:J210)</f>
        <v>60</v>
      </c>
      <c r="K208" s="196">
        <v>11</v>
      </c>
      <c r="L208" s="196">
        <v>12</v>
      </c>
      <c r="M208" s="196">
        <v>11</v>
      </c>
      <c r="N208" s="196">
        <v>15</v>
      </c>
      <c r="O208" s="196">
        <v>11</v>
      </c>
      <c r="P208" s="190">
        <f>SUM(P209:P210)</f>
        <v>80</v>
      </c>
      <c r="Q208" s="196">
        <v>12</v>
      </c>
      <c r="R208" s="196">
        <v>11</v>
      </c>
      <c r="S208" s="196">
        <v>16</v>
      </c>
      <c r="T208" s="196">
        <v>22</v>
      </c>
      <c r="U208" s="196">
        <v>19</v>
      </c>
      <c r="V208" s="190">
        <f>SUM(V209:V210)</f>
        <v>81</v>
      </c>
      <c r="W208" s="196">
        <v>17</v>
      </c>
      <c r="X208" s="196">
        <v>13</v>
      </c>
      <c r="Y208" s="196">
        <v>17</v>
      </c>
      <c r="Z208" s="196">
        <v>15</v>
      </c>
      <c r="AA208" s="196">
        <v>19</v>
      </c>
      <c r="AB208" s="190">
        <f>SUM(AB209:AB210)</f>
        <v>100</v>
      </c>
      <c r="AC208" s="196">
        <v>26</v>
      </c>
      <c r="AD208" s="196">
        <v>15</v>
      </c>
      <c r="AE208" s="196">
        <v>12</v>
      </c>
      <c r="AF208" s="196">
        <v>28</v>
      </c>
      <c r="AG208" s="196">
        <v>19</v>
      </c>
      <c r="AH208" s="190">
        <f>SUM(AH209:AH210)</f>
        <v>78</v>
      </c>
      <c r="AI208" s="196">
        <v>19</v>
      </c>
      <c r="AJ208" s="196">
        <v>12</v>
      </c>
      <c r="AK208" s="196">
        <v>16</v>
      </c>
      <c r="AL208" s="196">
        <v>10</v>
      </c>
      <c r="AM208" s="196">
        <v>21</v>
      </c>
      <c r="AN208" s="190">
        <f>SUM(AN209:AN210)</f>
        <v>74</v>
      </c>
      <c r="AO208" s="196">
        <v>18</v>
      </c>
      <c r="AP208" s="196">
        <v>21</v>
      </c>
      <c r="AQ208" s="196">
        <v>13</v>
      </c>
      <c r="AR208" s="196">
        <v>12</v>
      </c>
      <c r="AS208" s="196">
        <v>10</v>
      </c>
      <c r="AT208" s="190">
        <f>SUM(AT209:AT210)</f>
        <v>82</v>
      </c>
      <c r="AU208" s="196">
        <v>16</v>
      </c>
      <c r="AV208" s="196">
        <v>18</v>
      </c>
      <c r="AW208" s="196">
        <v>19</v>
      </c>
      <c r="AX208" s="196">
        <v>17</v>
      </c>
      <c r="AY208" s="196">
        <v>12</v>
      </c>
      <c r="AZ208" s="190">
        <f>SUM(AZ209:AZ210)</f>
        <v>118</v>
      </c>
      <c r="BA208" s="196">
        <v>20</v>
      </c>
      <c r="BB208" s="196">
        <v>24</v>
      </c>
      <c r="BC208" s="196">
        <v>26</v>
      </c>
      <c r="BD208" s="196">
        <v>23</v>
      </c>
      <c r="BE208" s="196">
        <v>25</v>
      </c>
      <c r="BF208" s="190">
        <f>SUM(BF209:BF210)</f>
        <v>143</v>
      </c>
      <c r="BG208" s="196">
        <v>26</v>
      </c>
      <c r="BH208" s="196">
        <v>24</v>
      </c>
      <c r="BI208" s="196">
        <v>26</v>
      </c>
      <c r="BJ208" s="196">
        <v>31</v>
      </c>
      <c r="BK208" s="196">
        <v>36</v>
      </c>
      <c r="BL208" s="190">
        <f>SUM(BL209:BL210)</f>
        <v>226</v>
      </c>
      <c r="BM208" s="196">
        <v>37</v>
      </c>
      <c r="BN208" s="196">
        <v>45</v>
      </c>
      <c r="BO208" s="196">
        <v>44</v>
      </c>
      <c r="BP208" s="196">
        <v>38</v>
      </c>
      <c r="BQ208" s="196">
        <v>62</v>
      </c>
      <c r="BR208" s="190">
        <f>SUM(BR209:BR210)</f>
        <v>247</v>
      </c>
      <c r="BS208" s="196">
        <v>58</v>
      </c>
      <c r="BT208" s="196">
        <v>51</v>
      </c>
      <c r="BU208" s="196">
        <v>46</v>
      </c>
      <c r="BV208" s="196">
        <v>38</v>
      </c>
      <c r="BW208" s="196">
        <v>54</v>
      </c>
      <c r="BX208" s="190">
        <f>SUM(BX209:BX210)</f>
        <v>308</v>
      </c>
      <c r="BY208" s="196">
        <v>60</v>
      </c>
      <c r="BZ208" s="196">
        <v>67</v>
      </c>
      <c r="CA208" s="196">
        <v>58</v>
      </c>
      <c r="CB208" s="196">
        <v>61</v>
      </c>
      <c r="CC208" s="196">
        <v>62</v>
      </c>
      <c r="CD208" s="190">
        <f>SUM(CD209:CD210)</f>
        <v>244</v>
      </c>
      <c r="CE208" s="196">
        <v>47</v>
      </c>
      <c r="CF208" s="196">
        <v>54</v>
      </c>
      <c r="CG208" s="196">
        <v>60</v>
      </c>
      <c r="CH208" s="196">
        <v>43</v>
      </c>
      <c r="CI208" s="196">
        <v>40</v>
      </c>
      <c r="CJ208" s="190">
        <f>SUM(CJ209:CJ210)</f>
        <v>197</v>
      </c>
      <c r="CK208" s="196">
        <v>40</v>
      </c>
      <c r="CL208" s="196">
        <v>37</v>
      </c>
      <c r="CM208" s="196">
        <v>39</v>
      </c>
      <c r="CN208" s="196">
        <v>46</v>
      </c>
      <c r="CO208" s="196">
        <v>35</v>
      </c>
      <c r="CP208" s="190">
        <f>SUM(CP209:CP210)</f>
        <v>157</v>
      </c>
      <c r="CQ208" s="196">
        <v>42</v>
      </c>
      <c r="CR208" s="196">
        <v>26</v>
      </c>
      <c r="CS208" s="196">
        <v>21</v>
      </c>
      <c r="CT208" s="196">
        <v>27</v>
      </c>
      <c r="CU208" s="196">
        <v>41</v>
      </c>
      <c r="CV208" s="190">
        <f>SUM(CV209:CV210)</f>
        <v>170</v>
      </c>
      <c r="CW208" s="196">
        <v>35</v>
      </c>
      <c r="CX208" s="196">
        <v>28</v>
      </c>
      <c r="CY208" s="196">
        <v>39</v>
      </c>
      <c r="CZ208" s="196">
        <v>39</v>
      </c>
      <c r="DA208" s="196">
        <v>29</v>
      </c>
      <c r="DB208" s="190">
        <f>SUM(DB209:DB210)</f>
        <v>106</v>
      </c>
      <c r="DC208" s="196">
        <v>27</v>
      </c>
      <c r="DD208" s="196">
        <v>32</v>
      </c>
      <c r="DE208" s="196">
        <v>19</v>
      </c>
      <c r="DF208" s="196">
        <v>13</v>
      </c>
      <c r="DG208" s="196">
        <v>15</v>
      </c>
      <c r="DH208" s="190">
        <f>SUM(DH209:DH210)</f>
        <v>33</v>
      </c>
      <c r="DI208" s="196">
        <v>11</v>
      </c>
      <c r="DJ208" s="196">
        <v>8</v>
      </c>
      <c r="DK208" s="196">
        <v>5</v>
      </c>
      <c r="DL208" s="196">
        <v>8</v>
      </c>
      <c r="DM208" s="196">
        <v>1</v>
      </c>
      <c r="DN208" s="190">
        <f>SUM(DN209:DN210)</f>
        <v>5</v>
      </c>
      <c r="DO208" s="196">
        <v>4</v>
      </c>
      <c r="DP208" s="196">
        <v>0</v>
      </c>
      <c r="DQ208" s="196">
        <v>1</v>
      </c>
      <c r="DR208" s="196">
        <v>0</v>
      </c>
      <c r="DS208" s="196">
        <v>0</v>
      </c>
      <c r="DT208" s="200">
        <v>0</v>
      </c>
    </row>
    <row r="209" spans="1:124" ht="16.2" customHeight="1" x14ac:dyDescent="0.2">
      <c r="A209" s="564"/>
      <c r="B209" s="59" t="s">
        <v>593</v>
      </c>
      <c r="C209" s="196">
        <f>SUM(D209,J209,P209,V209,AB209,AH209,AN209,AT209,AZ209,BF209,BL209,BR209,BX209,CD209,CJ209,CP209,CV209,DB209,DH209,DN209,DT209)</f>
        <v>1252</v>
      </c>
      <c r="D209" s="190">
        <f>SUM(E209:I209)</f>
        <v>14</v>
      </c>
      <c r="E209" s="75">
        <v>3</v>
      </c>
      <c r="F209" s="75">
        <v>1</v>
      </c>
      <c r="G209" s="75">
        <v>5</v>
      </c>
      <c r="H209" s="75">
        <v>2</v>
      </c>
      <c r="I209" s="260">
        <v>3</v>
      </c>
      <c r="J209" s="190">
        <f>SUM(K209:O209)</f>
        <v>27</v>
      </c>
      <c r="K209" s="260">
        <v>4</v>
      </c>
      <c r="L209" s="260">
        <v>7</v>
      </c>
      <c r="M209" s="260">
        <v>7</v>
      </c>
      <c r="N209" s="260">
        <v>4</v>
      </c>
      <c r="O209" s="260">
        <v>5</v>
      </c>
      <c r="P209" s="190">
        <f>SUM(Q209:U209)</f>
        <v>43</v>
      </c>
      <c r="Q209" s="260">
        <v>8</v>
      </c>
      <c r="R209" s="260">
        <v>7</v>
      </c>
      <c r="S209" s="260">
        <v>8</v>
      </c>
      <c r="T209" s="260">
        <v>12</v>
      </c>
      <c r="U209" s="260">
        <v>8</v>
      </c>
      <c r="V209" s="190">
        <f>SUM(W209:AA209)</f>
        <v>48</v>
      </c>
      <c r="W209" s="260">
        <v>11</v>
      </c>
      <c r="X209" s="260">
        <v>6</v>
      </c>
      <c r="Y209" s="260">
        <v>9</v>
      </c>
      <c r="Z209" s="260">
        <v>10</v>
      </c>
      <c r="AA209" s="260">
        <v>12</v>
      </c>
      <c r="AB209" s="190">
        <f>SUM(AC209:AG209)</f>
        <v>54</v>
      </c>
      <c r="AC209" s="260">
        <v>13</v>
      </c>
      <c r="AD209" s="260">
        <v>9</v>
      </c>
      <c r="AE209" s="260">
        <v>8</v>
      </c>
      <c r="AF209" s="260">
        <v>13</v>
      </c>
      <c r="AG209" s="260">
        <v>11</v>
      </c>
      <c r="AH209" s="190">
        <f>SUM(AI209:AM209)</f>
        <v>53</v>
      </c>
      <c r="AI209" s="260">
        <v>9</v>
      </c>
      <c r="AJ209" s="260">
        <v>10</v>
      </c>
      <c r="AK209" s="260">
        <v>10</v>
      </c>
      <c r="AL209" s="260">
        <v>7</v>
      </c>
      <c r="AM209" s="260">
        <v>17</v>
      </c>
      <c r="AN209" s="190">
        <f>SUM(AO209:AS209)</f>
        <v>47</v>
      </c>
      <c r="AO209" s="260">
        <v>14</v>
      </c>
      <c r="AP209" s="260">
        <v>12</v>
      </c>
      <c r="AQ209" s="260">
        <v>8</v>
      </c>
      <c r="AR209" s="260">
        <v>8</v>
      </c>
      <c r="AS209" s="260">
        <v>5</v>
      </c>
      <c r="AT209" s="190">
        <f>SUM(AU209:AY209)</f>
        <v>38</v>
      </c>
      <c r="AU209" s="260">
        <v>7</v>
      </c>
      <c r="AV209" s="260">
        <v>8</v>
      </c>
      <c r="AW209" s="260">
        <v>13</v>
      </c>
      <c r="AX209" s="260">
        <v>5</v>
      </c>
      <c r="AY209" s="260">
        <v>5</v>
      </c>
      <c r="AZ209" s="190">
        <f>SUM(BA209:BE209)</f>
        <v>65</v>
      </c>
      <c r="BA209" s="260">
        <v>8</v>
      </c>
      <c r="BB209" s="260">
        <v>12</v>
      </c>
      <c r="BC209" s="260">
        <v>16</v>
      </c>
      <c r="BD209" s="260">
        <v>14</v>
      </c>
      <c r="BE209" s="260">
        <v>15</v>
      </c>
      <c r="BF209" s="190">
        <f>SUM(BG209:BK209)</f>
        <v>82</v>
      </c>
      <c r="BG209" s="260">
        <v>16</v>
      </c>
      <c r="BH209" s="260">
        <v>20</v>
      </c>
      <c r="BI209" s="260">
        <v>9</v>
      </c>
      <c r="BJ209" s="260">
        <v>19</v>
      </c>
      <c r="BK209" s="260">
        <v>18</v>
      </c>
      <c r="BL209" s="190">
        <f>SUM(BM209:BQ209)</f>
        <v>127</v>
      </c>
      <c r="BM209" s="260">
        <v>23</v>
      </c>
      <c r="BN209" s="260">
        <v>24</v>
      </c>
      <c r="BO209" s="260">
        <v>29</v>
      </c>
      <c r="BP209" s="260">
        <v>23</v>
      </c>
      <c r="BQ209" s="260">
        <v>28</v>
      </c>
      <c r="BR209" s="190">
        <f>SUM(BS209:BW209)</f>
        <v>124</v>
      </c>
      <c r="BS209" s="260">
        <v>30</v>
      </c>
      <c r="BT209" s="260">
        <v>30</v>
      </c>
      <c r="BU209" s="260">
        <v>22</v>
      </c>
      <c r="BV209" s="260">
        <v>20</v>
      </c>
      <c r="BW209" s="260">
        <v>22</v>
      </c>
      <c r="BX209" s="190">
        <f>SUM(BY209:CC209)</f>
        <v>172</v>
      </c>
      <c r="BY209" s="260">
        <v>37</v>
      </c>
      <c r="BZ209" s="260">
        <v>42</v>
      </c>
      <c r="CA209" s="260">
        <v>26</v>
      </c>
      <c r="CB209" s="260">
        <v>36</v>
      </c>
      <c r="CC209" s="260">
        <v>31</v>
      </c>
      <c r="CD209" s="190">
        <f>SUM(CE209:CI209)</f>
        <v>125</v>
      </c>
      <c r="CE209" s="260">
        <v>24</v>
      </c>
      <c r="CF209" s="260">
        <v>29</v>
      </c>
      <c r="CG209" s="260">
        <v>31</v>
      </c>
      <c r="CH209" s="260">
        <v>22</v>
      </c>
      <c r="CI209" s="260">
        <v>19</v>
      </c>
      <c r="CJ209" s="190">
        <f>SUM(CK209:CO209)</f>
        <v>95</v>
      </c>
      <c r="CK209" s="260">
        <v>21</v>
      </c>
      <c r="CL209" s="260">
        <v>18</v>
      </c>
      <c r="CM209" s="260">
        <v>22</v>
      </c>
      <c r="CN209" s="260">
        <v>21</v>
      </c>
      <c r="CO209" s="260">
        <v>13</v>
      </c>
      <c r="CP209" s="190">
        <f>SUM(CQ209:CU209)</f>
        <v>65</v>
      </c>
      <c r="CQ209" s="260">
        <v>23</v>
      </c>
      <c r="CR209" s="260">
        <v>11</v>
      </c>
      <c r="CS209" s="260">
        <v>8</v>
      </c>
      <c r="CT209" s="260">
        <v>8</v>
      </c>
      <c r="CU209" s="260">
        <v>15</v>
      </c>
      <c r="CV209" s="190">
        <f>SUM(CW209:DA209)</f>
        <v>44</v>
      </c>
      <c r="CW209" s="260">
        <v>10</v>
      </c>
      <c r="CX209" s="260">
        <v>10</v>
      </c>
      <c r="CY209" s="260">
        <v>9</v>
      </c>
      <c r="CZ209" s="260">
        <v>8</v>
      </c>
      <c r="DA209" s="260">
        <v>7</v>
      </c>
      <c r="DB209" s="190">
        <f>SUM(DC209:DG209)</f>
        <v>22</v>
      </c>
      <c r="DC209" s="260">
        <v>9</v>
      </c>
      <c r="DD209" s="260">
        <v>5</v>
      </c>
      <c r="DE209" s="260">
        <v>4</v>
      </c>
      <c r="DF209" s="260">
        <v>1</v>
      </c>
      <c r="DG209" s="260">
        <v>3</v>
      </c>
      <c r="DH209" s="190">
        <f>SUM(DI209:DM209)</f>
        <v>6</v>
      </c>
      <c r="DI209" s="260">
        <v>1</v>
      </c>
      <c r="DJ209" s="260">
        <v>1</v>
      </c>
      <c r="DK209" s="260">
        <v>1</v>
      </c>
      <c r="DL209" s="260">
        <v>2</v>
      </c>
      <c r="DM209" s="260">
        <v>1</v>
      </c>
      <c r="DN209" s="190">
        <f>SUM(DO209:DS209)</f>
        <v>1</v>
      </c>
      <c r="DO209" s="260">
        <v>1</v>
      </c>
      <c r="DP209" s="260">
        <v>0</v>
      </c>
      <c r="DQ209" s="260">
        <v>0</v>
      </c>
      <c r="DR209" s="260">
        <v>0</v>
      </c>
      <c r="DS209" s="260">
        <v>0</v>
      </c>
      <c r="DT209" s="261">
        <v>0</v>
      </c>
    </row>
    <row r="210" spans="1:124" ht="16.2" customHeight="1" x14ac:dyDescent="0.2">
      <c r="A210" s="564"/>
      <c r="B210" s="59" t="s">
        <v>594</v>
      </c>
      <c r="C210" s="196">
        <f>SUM(D210,J210,P210,V210,AB210,AH210,AN210,AT210,AZ210,BF210,BL210,BR210,BX210,CD210,CJ210,CP210,CV210,DB210,DH210,DN210,DT210)</f>
        <v>1281</v>
      </c>
      <c r="D210" s="190">
        <f>SUM(E210:I210)</f>
        <v>10</v>
      </c>
      <c r="E210" s="75">
        <v>1</v>
      </c>
      <c r="F210" s="75">
        <v>2</v>
      </c>
      <c r="G210" s="75">
        <v>3</v>
      </c>
      <c r="H210" s="75">
        <v>1</v>
      </c>
      <c r="I210" s="260">
        <v>3</v>
      </c>
      <c r="J210" s="190">
        <f>SUM(K210:O210)</f>
        <v>33</v>
      </c>
      <c r="K210" s="260">
        <v>7</v>
      </c>
      <c r="L210" s="260">
        <v>5</v>
      </c>
      <c r="M210" s="260">
        <v>4</v>
      </c>
      <c r="N210" s="260">
        <v>11</v>
      </c>
      <c r="O210" s="260">
        <v>6</v>
      </c>
      <c r="P210" s="190">
        <f>SUM(Q210:U210)</f>
        <v>37</v>
      </c>
      <c r="Q210" s="260">
        <v>4</v>
      </c>
      <c r="R210" s="260">
        <v>4</v>
      </c>
      <c r="S210" s="260">
        <v>8</v>
      </c>
      <c r="T210" s="260">
        <v>10</v>
      </c>
      <c r="U210" s="260">
        <v>11</v>
      </c>
      <c r="V210" s="190">
        <f>SUM(W210:AA210)</f>
        <v>33</v>
      </c>
      <c r="W210" s="260">
        <v>6</v>
      </c>
      <c r="X210" s="260">
        <v>7</v>
      </c>
      <c r="Y210" s="260">
        <v>8</v>
      </c>
      <c r="Z210" s="260">
        <v>5</v>
      </c>
      <c r="AA210" s="260">
        <v>7</v>
      </c>
      <c r="AB210" s="190">
        <f>SUM(AC210:AG210)</f>
        <v>46</v>
      </c>
      <c r="AC210" s="260">
        <v>13</v>
      </c>
      <c r="AD210" s="260">
        <v>6</v>
      </c>
      <c r="AE210" s="260">
        <v>4</v>
      </c>
      <c r="AF210" s="260">
        <v>15</v>
      </c>
      <c r="AG210" s="260">
        <v>8</v>
      </c>
      <c r="AH210" s="190">
        <f>SUM(AI210:AM210)</f>
        <v>25</v>
      </c>
      <c r="AI210" s="260">
        <v>10</v>
      </c>
      <c r="AJ210" s="260">
        <v>2</v>
      </c>
      <c r="AK210" s="260">
        <v>6</v>
      </c>
      <c r="AL210" s="260">
        <v>3</v>
      </c>
      <c r="AM210" s="260">
        <v>4</v>
      </c>
      <c r="AN210" s="190">
        <f>SUM(AO210:AS210)</f>
        <v>27</v>
      </c>
      <c r="AO210" s="260">
        <v>4</v>
      </c>
      <c r="AP210" s="260">
        <v>9</v>
      </c>
      <c r="AQ210" s="260">
        <v>5</v>
      </c>
      <c r="AR210" s="260">
        <v>4</v>
      </c>
      <c r="AS210" s="260">
        <v>5</v>
      </c>
      <c r="AT210" s="190">
        <f>SUM(AU210:AY210)</f>
        <v>44</v>
      </c>
      <c r="AU210" s="260">
        <v>9</v>
      </c>
      <c r="AV210" s="260">
        <v>10</v>
      </c>
      <c r="AW210" s="260">
        <v>6</v>
      </c>
      <c r="AX210" s="260">
        <v>12</v>
      </c>
      <c r="AY210" s="260">
        <v>7</v>
      </c>
      <c r="AZ210" s="190">
        <f>SUM(BA210:BE210)</f>
        <v>53</v>
      </c>
      <c r="BA210" s="260">
        <v>12</v>
      </c>
      <c r="BB210" s="260">
        <v>12</v>
      </c>
      <c r="BC210" s="260">
        <v>10</v>
      </c>
      <c r="BD210" s="260">
        <v>9</v>
      </c>
      <c r="BE210" s="260">
        <v>10</v>
      </c>
      <c r="BF210" s="190">
        <f>SUM(BG210:BK210)</f>
        <v>61</v>
      </c>
      <c r="BG210" s="260">
        <v>10</v>
      </c>
      <c r="BH210" s="260">
        <v>4</v>
      </c>
      <c r="BI210" s="260">
        <v>17</v>
      </c>
      <c r="BJ210" s="260">
        <v>12</v>
      </c>
      <c r="BK210" s="260">
        <v>18</v>
      </c>
      <c r="BL210" s="190">
        <f>SUM(BM210:BQ210)</f>
        <v>99</v>
      </c>
      <c r="BM210" s="260">
        <v>14</v>
      </c>
      <c r="BN210" s="260">
        <v>21</v>
      </c>
      <c r="BO210" s="260">
        <v>15</v>
      </c>
      <c r="BP210" s="260">
        <v>15</v>
      </c>
      <c r="BQ210" s="260">
        <v>34</v>
      </c>
      <c r="BR210" s="190">
        <f>SUM(BS210:BW210)</f>
        <v>123</v>
      </c>
      <c r="BS210" s="260">
        <v>28</v>
      </c>
      <c r="BT210" s="260">
        <v>21</v>
      </c>
      <c r="BU210" s="260">
        <v>24</v>
      </c>
      <c r="BV210" s="260">
        <v>18</v>
      </c>
      <c r="BW210" s="260">
        <v>32</v>
      </c>
      <c r="BX210" s="190">
        <f>SUM(BY210:CC210)</f>
        <v>136</v>
      </c>
      <c r="BY210" s="260">
        <v>23</v>
      </c>
      <c r="BZ210" s="260">
        <v>25</v>
      </c>
      <c r="CA210" s="260">
        <v>32</v>
      </c>
      <c r="CB210" s="260">
        <v>25</v>
      </c>
      <c r="CC210" s="260">
        <v>31</v>
      </c>
      <c r="CD210" s="190">
        <f>SUM(CE210:CI210)</f>
        <v>119</v>
      </c>
      <c r="CE210" s="260">
        <v>23</v>
      </c>
      <c r="CF210" s="260">
        <v>25</v>
      </c>
      <c r="CG210" s="260">
        <v>29</v>
      </c>
      <c r="CH210" s="260">
        <v>21</v>
      </c>
      <c r="CI210" s="260">
        <v>21</v>
      </c>
      <c r="CJ210" s="190">
        <f>SUM(CK210:CO210)</f>
        <v>102</v>
      </c>
      <c r="CK210" s="260">
        <v>19</v>
      </c>
      <c r="CL210" s="260">
        <v>19</v>
      </c>
      <c r="CM210" s="260">
        <v>17</v>
      </c>
      <c r="CN210" s="260">
        <v>25</v>
      </c>
      <c r="CO210" s="260">
        <v>22</v>
      </c>
      <c r="CP210" s="190">
        <f>SUM(CQ210:CU210)</f>
        <v>92</v>
      </c>
      <c r="CQ210" s="260">
        <v>19</v>
      </c>
      <c r="CR210" s="260">
        <v>15</v>
      </c>
      <c r="CS210" s="260">
        <v>13</v>
      </c>
      <c r="CT210" s="260">
        <v>19</v>
      </c>
      <c r="CU210" s="260">
        <v>26</v>
      </c>
      <c r="CV210" s="190">
        <f>SUM(CW210:DA210)</f>
        <v>126</v>
      </c>
      <c r="CW210" s="260">
        <v>25</v>
      </c>
      <c r="CX210" s="260">
        <v>18</v>
      </c>
      <c r="CY210" s="260">
        <v>30</v>
      </c>
      <c r="CZ210" s="260">
        <v>31</v>
      </c>
      <c r="DA210" s="260">
        <v>22</v>
      </c>
      <c r="DB210" s="190">
        <f>SUM(DC210:DG210)</f>
        <v>84</v>
      </c>
      <c r="DC210" s="260">
        <v>18</v>
      </c>
      <c r="DD210" s="260">
        <v>27</v>
      </c>
      <c r="DE210" s="260">
        <v>15</v>
      </c>
      <c r="DF210" s="260">
        <v>12</v>
      </c>
      <c r="DG210" s="260">
        <v>12</v>
      </c>
      <c r="DH210" s="190">
        <f>SUM(DI210:DM210)</f>
        <v>27</v>
      </c>
      <c r="DI210" s="260">
        <v>10</v>
      </c>
      <c r="DJ210" s="260">
        <v>7</v>
      </c>
      <c r="DK210" s="260">
        <v>4</v>
      </c>
      <c r="DL210" s="260">
        <v>6</v>
      </c>
      <c r="DM210" s="260">
        <v>0</v>
      </c>
      <c r="DN210" s="190">
        <f>SUM(DO210:DS210)</f>
        <v>4</v>
      </c>
      <c r="DO210" s="260">
        <v>3</v>
      </c>
      <c r="DP210" s="260">
        <v>0</v>
      </c>
      <c r="DQ210" s="260">
        <v>1</v>
      </c>
      <c r="DR210" s="260">
        <v>0</v>
      </c>
      <c r="DS210" s="260">
        <v>0</v>
      </c>
      <c r="DT210" s="261">
        <v>0</v>
      </c>
    </row>
    <row r="211" spans="1:124" ht="16.2" customHeight="1" x14ac:dyDescent="0.2">
      <c r="A211" s="564" t="s">
        <v>603</v>
      </c>
      <c r="B211" s="56" t="s">
        <v>592</v>
      </c>
      <c r="C211" s="196">
        <f>SUM(C212:C213)</f>
        <v>1558</v>
      </c>
      <c r="D211" s="190">
        <f>SUM(D212:D213)</f>
        <v>4</v>
      </c>
      <c r="E211" s="196">
        <v>0</v>
      </c>
      <c r="F211" s="196">
        <v>1</v>
      </c>
      <c r="G211" s="196">
        <v>1</v>
      </c>
      <c r="H211" s="196">
        <v>1</v>
      </c>
      <c r="I211" s="196">
        <v>1</v>
      </c>
      <c r="J211" s="190">
        <f>SUM(J212:J213)</f>
        <v>12</v>
      </c>
      <c r="K211" s="196">
        <v>1</v>
      </c>
      <c r="L211" s="196">
        <v>3</v>
      </c>
      <c r="M211" s="196">
        <v>3</v>
      </c>
      <c r="N211" s="196">
        <v>3</v>
      </c>
      <c r="O211" s="196">
        <v>2</v>
      </c>
      <c r="P211" s="190">
        <f>SUM(P212:P213)</f>
        <v>10</v>
      </c>
      <c r="Q211" s="196">
        <v>4</v>
      </c>
      <c r="R211" s="196">
        <v>4</v>
      </c>
      <c r="S211" s="196">
        <v>0</v>
      </c>
      <c r="T211" s="196">
        <v>2</v>
      </c>
      <c r="U211" s="196">
        <v>0</v>
      </c>
      <c r="V211" s="190">
        <f>SUM(V212:V213)</f>
        <v>25</v>
      </c>
      <c r="W211" s="196">
        <v>7</v>
      </c>
      <c r="X211" s="196">
        <v>3</v>
      </c>
      <c r="Y211" s="196">
        <v>7</v>
      </c>
      <c r="Z211" s="196">
        <v>4</v>
      </c>
      <c r="AA211" s="196">
        <v>4</v>
      </c>
      <c r="AB211" s="190">
        <f>SUM(AB212:AB213)</f>
        <v>31</v>
      </c>
      <c r="AC211" s="196">
        <v>8</v>
      </c>
      <c r="AD211" s="196">
        <v>7</v>
      </c>
      <c r="AE211" s="196">
        <v>6</v>
      </c>
      <c r="AF211" s="196">
        <v>5</v>
      </c>
      <c r="AG211" s="196">
        <v>5</v>
      </c>
      <c r="AH211" s="190">
        <f>SUM(AH212:AH213)</f>
        <v>33</v>
      </c>
      <c r="AI211" s="196">
        <v>9</v>
      </c>
      <c r="AJ211" s="196">
        <v>8</v>
      </c>
      <c r="AK211" s="196">
        <v>4</v>
      </c>
      <c r="AL211" s="196">
        <v>5</v>
      </c>
      <c r="AM211" s="196">
        <v>7</v>
      </c>
      <c r="AN211" s="190">
        <f>SUM(AN212:AN213)</f>
        <v>25</v>
      </c>
      <c r="AO211" s="196">
        <v>5</v>
      </c>
      <c r="AP211" s="196">
        <v>8</v>
      </c>
      <c r="AQ211" s="196">
        <v>5</v>
      </c>
      <c r="AR211" s="196">
        <v>4</v>
      </c>
      <c r="AS211" s="196">
        <v>3</v>
      </c>
      <c r="AT211" s="190">
        <f>SUM(AT212:AT213)</f>
        <v>32</v>
      </c>
      <c r="AU211" s="196">
        <v>3</v>
      </c>
      <c r="AV211" s="196">
        <v>8</v>
      </c>
      <c r="AW211" s="196">
        <v>6</v>
      </c>
      <c r="AX211" s="196">
        <v>9</v>
      </c>
      <c r="AY211" s="196">
        <v>6</v>
      </c>
      <c r="AZ211" s="190">
        <f>SUM(AZ212:AZ213)</f>
        <v>41</v>
      </c>
      <c r="BA211" s="196">
        <v>9</v>
      </c>
      <c r="BB211" s="196">
        <v>8</v>
      </c>
      <c r="BC211" s="196">
        <v>6</v>
      </c>
      <c r="BD211" s="196">
        <v>8</v>
      </c>
      <c r="BE211" s="196">
        <v>10</v>
      </c>
      <c r="BF211" s="190">
        <f>SUM(BF212:BF213)</f>
        <v>48</v>
      </c>
      <c r="BG211" s="196">
        <v>9</v>
      </c>
      <c r="BH211" s="196">
        <v>10</v>
      </c>
      <c r="BI211" s="196">
        <v>13</v>
      </c>
      <c r="BJ211" s="196">
        <v>7</v>
      </c>
      <c r="BK211" s="196">
        <v>9</v>
      </c>
      <c r="BL211" s="190">
        <f>SUM(BL212:BL213)</f>
        <v>97</v>
      </c>
      <c r="BM211" s="196">
        <v>17</v>
      </c>
      <c r="BN211" s="196">
        <v>14</v>
      </c>
      <c r="BO211" s="196">
        <v>24</v>
      </c>
      <c r="BP211" s="196">
        <v>17</v>
      </c>
      <c r="BQ211" s="196">
        <v>25</v>
      </c>
      <c r="BR211" s="190">
        <f>SUM(BR212:BR213)</f>
        <v>138</v>
      </c>
      <c r="BS211" s="196">
        <v>29</v>
      </c>
      <c r="BT211" s="196">
        <v>30</v>
      </c>
      <c r="BU211" s="196">
        <v>33</v>
      </c>
      <c r="BV211" s="196">
        <v>19</v>
      </c>
      <c r="BW211" s="196">
        <v>27</v>
      </c>
      <c r="BX211" s="190">
        <f>SUM(BX212:BX213)</f>
        <v>243</v>
      </c>
      <c r="BY211" s="196">
        <v>42</v>
      </c>
      <c r="BZ211" s="196">
        <v>46</v>
      </c>
      <c r="CA211" s="196">
        <v>60</v>
      </c>
      <c r="CB211" s="196">
        <v>44</v>
      </c>
      <c r="CC211" s="196">
        <v>51</v>
      </c>
      <c r="CD211" s="190">
        <f>SUM(CD212:CD213)</f>
        <v>230</v>
      </c>
      <c r="CE211" s="196">
        <v>54</v>
      </c>
      <c r="CF211" s="196">
        <v>46</v>
      </c>
      <c r="CG211" s="196">
        <v>49</v>
      </c>
      <c r="CH211" s="196">
        <v>42</v>
      </c>
      <c r="CI211" s="196">
        <v>39</v>
      </c>
      <c r="CJ211" s="190">
        <f>SUM(CJ212:CJ213)</f>
        <v>149</v>
      </c>
      <c r="CK211" s="196">
        <v>39</v>
      </c>
      <c r="CL211" s="196">
        <v>22</v>
      </c>
      <c r="CM211" s="196">
        <v>23</v>
      </c>
      <c r="CN211" s="196">
        <v>36</v>
      </c>
      <c r="CO211" s="196">
        <v>29</v>
      </c>
      <c r="CP211" s="190">
        <f>SUM(CP212:CP213)</f>
        <v>139</v>
      </c>
      <c r="CQ211" s="196">
        <v>29</v>
      </c>
      <c r="CR211" s="196">
        <v>26</v>
      </c>
      <c r="CS211" s="196">
        <v>13</v>
      </c>
      <c r="CT211" s="196">
        <v>32</v>
      </c>
      <c r="CU211" s="196">
        <v>39</v>
      </c>
      <c r="CV211" s="190">
        <f>SUM(CV212:CV213)</f>
        <v>154</v>
      </c>
      <c r="CW211" s="196">
        <v>41</v>
      </c>
      <c r="CX211" s="196">
        <v>31</v>
      </c>
      <c r="CY211" s="196">
        <v>27</v>
      </c>
      <c r="CZ211" s="196">
        <v>25</v>
      </c>
      <c r="DA211" s="196">
        <v>30</v>
      </c>
      <c r="DB211" s="190">
        <f>SUM(DB212:DB213)</f>
        <v>97</v>
      </c>
      <c r="DC211" s="196">
        <v>21</v>
      </c>
      <c r="DD211" s="196">
        <v>25</v>
      </c>
      <c r="DE211" s="196">
        <v>22</v>
      </c>
      <c r="DF211" s="196">
        <v>19</v>
      </c>
      <c r="DG211" s="196">
        <v>10</v>
      </c>
      <c r="DH211" s="190">
        <f>SUM(DH212:DH213)</f>
        <v>43</v>
      </c>
      <c r="DI211" s="196">
        <v>18</v>
      </c>
      <c r="DJ211" s="196">
        <v>11</v>
      </c>
      <c r="DK211" s="196">
        <v>5</v>
      </c>
      <c r="DL211" s="196">
        <v>3</v>
      </c>
      <c r="DM211" s="196">
        <v>6</v>
      </c>
      <c r="DN211" s="190">
        <f>SUM(DN212:DN213)</f>
        <v>6</v>
      </c>
      <c r="DO211" s="196">
        <v>2</v>
      </c>
      <c r="DP211" s="196">
        <v>3</v>
      </c>
      <c r="DQ211" s="196">
        <v>1</v>
      </c>
      <c r="DR211" s="196">
        <v>0</v>
      </c>
      <c r="DS211" s="196">
        <v>0</v>
      </c>
      <c r="DT211" s="200">
        <v>1</v>
      </c>
    </row>
    <row r="212" spans="1:124" ht="16.2" customHeight="1" x14ac:dyDescent="0.2">
      <c r="A212" s="564"/>
      <c r="B212" s="59" t="s">
        <v>593</v>
      </c>
      <c r="C212" s="196">
        <f>SUM(D212,J212,P212,V212,AB212,AH212,AN212,AT212,AZ212,BF212,BL212,BR212,BX212,CD212,CJ212,CP212,CV212,DB212,DH212,DN212,DT212)</f>
        <v>789</v>
      </c>
      <c r="D212" s="190">
        <f>SUM(E212:I212)</f>
        <v>3</v>
      </c>
      <c r="E212" s="75">
        <v>0</v>
      </c>
      <c r="F212" s="75">
        <v>1</v>
      </c>
      <c r="G212" s="75">
        <v>0</v>
      </c>
      <c r="H212" s="75">
        <v>1</v>
      </c>
      <c r="I212" s="260">
        <v>1</v>
      </c>
      <c r="J212" s="190">
        <f>SUM(K212:O212)</f>
        <v>7</v>
      </c>
      <c r="K212" s="260">
        <v>1</v>
      </c>
      <c r="L212" s="260">
        <v>1</v>
      </c>
      <c r="M212" s="260">
        <v>2</v>
      </c>
      <c r="N212" s="260">
        <v>1</v>
      </c>
      <c r="O212" s="260">
        <v>2</v>
      </c>
      <c r="P212" s="190">
        <f>SUM(Q212:U212)</f>
        <v>6</v>
      </c>
      <c r="Q212" s="260">
        <v>4</v>
      </c>
      <c r="R212" s="260">
        <v>2</v>
      </c>
      <c r="S212" s="260">
        <v>0</v>
      </c>
      <c r="T212" s="260">
        <v>0</v>
      </c>
      <c r="U212" s="260">
        <v>0</v>
      </c>
      <c r="V212" s="190">
        <f>SUM(W212:AA212)</f>
        <v>15</v>
      </c>
      <c r="W212" s="260">
        <v>5</v>
      </c>
      <c r="X212" s="260">
        <v>3</v>
      </c>
      <c r="Y212" s="260">
        <v>3</v>
      </c>
      <c r="Z212" s="260">
        <v>1</v>
      </c>
      <c r="AA212" s="260">
        <v>3</v>
      </c>
      <c r="AB212" s="190">
        <f>SUM(AC212:AG212)</f>
        <v>22</v>
      </c>
      <c r="AC212" s="260">
        <v>5</v>
      </c>
      <c r="AD212" s="260">
        <v>6</v>
      </c>
      <c r="AE212" s="260">
        <v>5</v>
      </c>
      <c r="AF212" s="260">
        <v>4</v>
      </c>
      <c r="AG212" s="260">
        <v>2</v>
      </c>
      <c r="AH212" s="190">
        <f>SUM(AI212:AM212)</f>
        <v>26</v>
      </c>
      <c r="AI212" s="260">
        <v>9</v>
      </c>
      <c r="AJ212" s="260">
        <v>6</v>
      </c>
      <c r="AK212" s="260">
        <v>3</v>
      </c>
      <c r="AL212" s="260">
        <v>5</v>
      </c>
      <c r="AM212" s="260">
        <v>3</v>
      </c>
      <c r="AN212" s="190">
        <f>SUM(AO212:AS212)</f>
        <v>17</v>
      </c>
      <c r="AO212" s="260">
        <v>2</v>
      </c>
      <c r="AP212" s="260">
        <v>7</v>
      </c>
      <c r="AQ212" s="260">
        <v>5</v>
      </c>
      <c r="AR212" s="260">
        <v>2</v>
      </c>
      <c r="AS212" s="260">
        <v>1</v>
      </c>
      <c r="AT212" s="190">
        <f>SUM(AU212:AY212)</f>
        <v>21</v>
      </c>
      <c r="AU212" s="260">
        <v>2</v>
      </c>
      <c r="AV212" s="260">
        <v>4</v>
      </c>
      <c r="AW212" s="260">
        <v>4</v>
      </c>
      <c r="AX212" s="260">
        <v>7</v>
      </c>
      <c r="AY212" s="260">
        <v>4</v>
      </c>
      <c r="AZ212" s="190">
        <f>SUM(BA212:BE212)</f>
        <v>26</v>
      </c>
      <c r="BA212" s="260">
        <v>7</v>
      </c>
      <c r="BB212" s="260">
        <v>5</v>
      </c>
      <c r="BC212" s="260">
        <v>2</v>
      </c>
      <c r="BD212" s="260">
        <v>7</v>
      </c>
      <c r="BE212" s="260">
        <v>5</v>
      </c>
      <c r="BF212" s="190">
        <f>SUM(BG212:BK212)</f>
        <v>31</v>
      </c>
      <c r="BG212" s="260">
        <v>6</v>
      </c>
      <c r="BH212" s="260">
        <v>7</v>
      </c>
      <c r="BI212" s="260">
        <v>9</v>
      </c>
      <c r="BJ212" s="260">
        <v>5</v>
      </c>
      <c r="BK212" s="260">
        <v>4</v>
      </c>
      <c r="BL212" s="190">
        <f>SUM(BM212:BQ212)</f>
        <v>65</v>
      </c>
      <c r="BM212" s="260">
        <v>12</v>
      </c>
      <c r="BN212" s="260">
        <v>9</v>
      </c>
      <c r="BO212" s="260">
        <v>18</v>
      </c>
      <c r="BP212" s="260">
        <v>7</v>
      </c>
      <c r="BQ212" s="260">
        <v>19</v>
      </c>
      <c r="BR212" s="190">
        <f>SUM(BS212:BW212)</f>
        <v>90</v>
      </c>
      <c r="BS212" s="260">
        <v>18</v>
      </c>
      <c r="BT212" s="260">
        <v>23</v>
      </c>
      <c r="BU212" s="260">
        <v>19</v>
      </c>
      <c r="BV212" s="260">
        <v>11</v>
      </c>
      <c r="BW212" s="260">
        <v>19</v>
      </c>
      <c r="BX212" s="190">
        <f>SUM(BY212:CC212)</f>
        <v>123</v>
      </c>
      <c r="BY212" s="260">
        <v>23</v>
      </c>
      <c r="BZ212" s="260">
        <v>23</v>
      </c>
      <c r="CA212" s="260">
        <v>26</v>
      </c>
      <c r="CB212" s="260">
        <v>23</v>
      </c>
      <c r="CC212" s="260">
        <v>28</v>
      </c>
      <c r="CD212" s="190">
        <f>SUM(CE212:CI212)</f>
        <v>116</v>
      </c>
      <c r="CE212" s="260">
        <v>24</v>
      </c>
      <c r="CF212" s="260">
        <v>22</v>
      </c>
      <c r="CG212" s="260">
        <v>22</v>
      </c>
      <c r="CH212" s="260">
        <v>27</v>
      </c>
      <c r="CI212" s="260">
        <v>21</v>
      </c>
      <c r="CJ212" s="190">
        <f>SUM(CK212:CO212)</f>
        <v>78</v>
      </c>
      <c r="CK212" s="260">
        <v>25</v>
      </c>
      <c r="CL212" s="260">
        <v>15</v>
      </c>
      <c r="CM212" s="260">
        <v>13</v>
      </c>
      <c r="CN212" s="260">
        <v>13</v>
      </c>
      <c r="CO212" s="260">
        <v>12</v>
      </c>
      <c r="CP212" s="190">
        <f>SUM(CQ212:CU212)</f>
        <v>60</v>
      </c>
      <c r="CQ212" s="260">
        <v>18</v>
      </c>
      <c r="CR212" s="260">
        <v>14</v>
      </c>
      <c r="CS212" s="260">
        <v>6</v>
      </c>
      <c r="CT212" s="260">
        <v>8</v>
      </c>
      <c r="CU212" s="260">
        <v>14</v>
      </c>
      <c r="CV212" s="190">
        <f>SUM(CW212:DA212)</f>
        <v>43</v>
      </c>
      <c r="CW212" s="260">
        <v>17</v>
      </c>
      <c r="CX212" s="260">
        <v>8</v>
      </c>
      <c r="CY212" s="260">
        <v>6</v>
      </c>
      <c r="CZ212" s="260">
        <v>4</v>
      </c>
      <c r="DA212" s="260">
        <v>8</v>
      </c>
      <c r="DB212" s="190">
        <f>SUM(DC212:DG212)</f>
        <v>28</v>
      </c>
      <c r="DC212" s="260">
        <v>5</v>
      </c>
      <c r="DD212" s="260">
        <v>7</v>
      </c>
      <c r="DE212" s="260">
        <v>8</v>
      </c>
      <c r="DF212" s="260">
        <v>8</v>
      </c>
      <c r="DG212" s="260">
        <v>0</v>
      </c>
      <c r="DH212" s="190">
        <f>SUM(DI212:DM212)</f>
        <v>12</v>
      </c>
      <c r="DI212" s="260">
        <v>5</v>
      </c>
      <c r="DJ212" s="260">
        <v>3</v>
      </c>
      <c r="DK212" s="260">
        <v>0</v>
      </c>
      <c r="DL212" s="260">
        <v>0</v>
      </c>
      <c r="DM212" s="260">
        <v>4</v>
      </c>
      <c r="DN212" s="190">
        <f>SUM(DO212:DS212)</f>
        <v>0</v>
      </c>
      <c r="DO212" s="260">
        <v>0</v>
      </c>
      <c r="DP212" s="260">
        <v>0</v>
      </c>
      <c r="DQ212" s="260">
        <v>0</v>
      </c>
      <c r="DR212" s="260">
        <v>0</v>
      </c>
      <c r="DS212" s="260">
        <v>0</v>
      </c>
      <c r="DT212" s="261">
        <v>0</v>
      </c>
    </row>
    <row r="213" spans="1:124" ht="16.2" customHeight="1" x14ac:dyDescent="0.2">
      <c r="A213" s="564"/>
      <c r="B213" s="59" t="s">
        <v>594</v>
      </c>
      <c r="C213" s="196">
        <f>SUM(D213,J213,P213,V213,AB213,AH213,AN213,AT213,AZ213,BF213,BL213,BR213,BX213,CD213,CJ213,CP213,CV213,DB213,DH213,DN213,DT213)</f>
        <v>769</v>
      </c>
      <c r="D213" s="190">
        <f>SUM(E213:I213)</f>
        <v>1</v>
      </c>
      <c r="E213" s="75">
        <v>0</v>
      </c>
      <c r="F213" s="75">
        <v>0</v>
      </c>
      <c r="G213" s="75">
        <v>1</v>
      </c>
      <c r="H213" s="75">
        <v>0</v>
      </c>
      <c r="I213" s="260">
        <v>0</v>
      </c>
      <c r="J213" s="190">
        <f>SUM(K213:O213)</f>
        <v>5</v>
      </c>
      <c r="K213" s="260">
        <v>0</v>
      </c>
      <c r="L213" s="260">
        <v>2</v>
      </c>
      <c r="M213" s="260">
        <v>1</v>
      </c>
      <c r="N213" s="260">
        <v>2</v>
      </c>
      <c r="O213" s="260">
        <v>0</v>
      </c>
      <c r="P213" s="190">
        <f>SUM(Q213:U213)</f>
        <v>4</v>
      </c>
      <c r="Q213" s="260">
        <v>0</v>
      </c>
      <c r="R213" s="260">
        <v>2</v>
      </c>
      <c r="S213" s="260">
        <v>0</v>
      </c>
      <c r="T213" s="260">
        <v>2</v>
      </c>
      <c r="U213" s="260">
        <v>0</v>
      </c>
      <c r="V213" s="190">
        <f>SUM(W213:AA213)</f>
        <v>10</v>
      </c>
      <c r="W213" s="260">
        <v>2</v>
      </c>
      <c r="X213" s="260">
        <v>0</v>
      </c>
      <c r="Y213" s="260">
        <v>4</v>
      </c>
      <c r="Z213" s="260">
        <v>3</v>
      </c>
      <c r="AA213" s="260">
        <v>1</v>
      </c>
      <c r="AB213" s="190">
        <f>SUM(AC213:AG213)</f>
        <v>9</v>
      </c>
      <c r="AC213" s="260">
        <v>3</v>
      </c>
      <c r="AD213" s="260">
        <v>1</v>
      </c>
      <c r="AE213" s="260">
        <v>1</v>
      </c>
      <c r="AF213" s="260">
        <v>1</v>
      </c>
      <c r="AG213" s="260">
        <v>3</v>
      </c>
      <c r="AH213" s="190">
        <f>SUM(AI213:AM213)</f>
        <v>7</v>
      </c>
      <c r="AI213" s="260">
        <v>0</v>
      </c>
      <c r="AJ213" s="260">
        <v>2</v>
      </c>
      <c r="AK213" s="260">
        <v>1</v>
      </c>
      <c r="AL213" s="260">
        <v>0</v>
      </c>
      <c r="AM213" s="260">
        <v>4</v>
      </c>
      <c r="AN213" s="190">
        <f>SUM(AO213:AS213)</f>
        <v>8</v>
      </c>
      <c r="AO213" s="260">
        <v>3</v>
      </c>
      <c r="AP213" s="260">
        <v>1</v>
      </c>
      <c r="AQ213" s="260">
        <v>0</v>
      </c>
      <c r="AR213" s="260">
        <v>2</v>
      </c>
      <c r="AS213" s="260">
        <v>2</v>
      </c>
      <c r="AT213" s="190">
        <f>SUM(AU213:AY213)</f>
        <v>11</v>
      </c>
      <c r="AU213" s="260">
        <v>1</v>
      </c>
      <c r="AV213" s="260">
        <v>4</v>
      </c>
      <c r="AW213" s="260">
        <v>2</v>
      </c>
      <c r="AX213" s="260">
        <v>2</v>
      </c>
      <c r="AY213" s="260">
        <v>2</v>
      </c>
      <c r="AZ213" s="190">
        <f>SUM(BA213:BE213)</f>
        <v>15</v>
      </c>
      <c r="BA213" s="260">
        <v>2</v>
      </c>
      <c r="BB213" s="260">
        <v>3</v>
      </c>
      <c r="BC213" s="260">
        <v>4</v>
      </c>
      <c r="BD213" s="260">
        <v>1</v>
      </c>
      <c r="BE213" s="260">
        <v>5</v>
      </c>
      <c r="BF213" s="190">
        <f>SUM(BG213:BK213)</f>
        <v>17</v>
      </c>
      <c r="BG213" s="260">
        <v>3</v>
      </c>
      <c r="BH213" s="260">
        <v>3</v>
      </c>
      <c r="BI213" s="260">
        <v>4</v>
      </c>
      <c r="BJ213" s="260">
        <v>2</v>
      </c>
      <c r="BK213" s="260">
        <v>5</v>
      </c>
      <c r="BL213" s="190">
        <f>SUM(BM213:BQ213)</f>
        <v>32</v>
      </c>
      <c r="BM213" s="260">
        <v>5</v>
      </c>
      <c r="BN213" s="260">
        <v>5</v>
      </c>
      <c r="BO213" s="260">
        <v>6</v>
      </c>
      <c r="BP213" s="260">
        <v>10</v>
      </c>
      <c r="BQ213" s="260">
        <v>6</v>
      </c>
      <c r="BR213" s="190">
        <f>SUM(BS213:BW213)</f>
        <v>48</v>
      </c>
      <c r="BS213" s="260">
        <v>11</v>
      </c>
      <c r="BT213" s="260">
        <v>7</v>
      </c>
      <c r="BU213" s="260">
        <v>14</v>
      </c>
      <c r="BV213" s="260">
        <v>8</v>
      </c>
      <c r="BW213" s="260">
        <v>8</v>
      </c>
      <c r="BX213" s="190">
        <f>SUM(BY213:CC213)</f>
        <v>120</v>
      </c>
      <c r="BY213" s="260">
        <v>19</v>
      </c>
      <c r="BZ213" s="260">
        <v>23</v>
      </c>
      <c r="CA213" s="260">
        <v>34</v>
      </c>
      <c r="CB213" s="260">
        <v>21</v>
      </c>
      <c r="CC213" s="260">
        <v>23</v>
      </c>
      <c r="CD213" s="190">
        <f>SUM(CE213:CI213)</f>
        <v>114</v>
      </c>
      <c r="CE213" s="260">
        <v>30</v>
      </c>
      <c r="CF213" s="260">
        <v>24</v>
      </c>
      <c r="CG213" s="260">
        <v>27</v>
      </c>
      <c r="CH213" s="260">
        <v>15</v>
      </c>
      <c r="CI213" s="260">
        <v>18</v>
      </c>
      <c r="CJ213" s="190">
        <f>SUM(CK213:CO213)</f>
        <v>71</v>
      </c>
      <c r="CK213" s="260">
        <v>14</v>
      </c>
      <c r="CL213" s="260">
        <v>7</v>
      </c>
      <c r="CM213" s="260">
        <v>10</v>
      </c>
      <c r="CN213" s="260">
        <v>23</v>
      </c>
      <c r="CO213" s="260">
        <v>17</v>
      </c>
      <c r="CP213" s="190">
        <f>SUM(CQ213:CU213)</f>
        <v>79</v>
      </c>
      <c r="CQ213" s="260">
        <v>11</v>
      </c>
      <c r="CR213" s="260">
        <v>12</v>
      </c>
      <c r="CS213" s="260">
        <v>7</v>
      </c>
      <c r="CT213" s="260">
        <v>24</v>
      </c>
      <c r="CU213" s="260">
        <v>25</v>
      </c>
      <c r="CV213" s="190">
        <f>SUM(CW213:DA213)</f>
        <v>111</v>
      </c>
      <c r="CW213" s="260">
        <v>24</v>
      </c>
      <c r="CX213" s="260">
        <v>23</v>
      </c>
      <c r="CY213" s="260">
        <v>21</v>
      </c>
      <c r="CZ213" s="260">
        <v>21</v>
      </c>
      <c r="DA213" s="260">
        <v>22</v>
      </c>
      <c r="DB213" s="190">
        <f>SUM(DC213:DG213)</f>
        <v>69</v>
      </c>
      <c r="DC213" s="260">
        <v>16</v>
      </c>
      <c r="DD213" s="260">
        <v>18</v>
      </c>
      <c r="DE213" s="260">
        <v>14</v>
      </c>
      <c r="DF213" s="260">
        <v>11</v>
      </c>
      <c r="DG213" s="260">
        <v>10</v>
      </c>
      <c r="DH213" s="190">
        <f>SUM(DI213:DM213)</f>
        <v>31</v>
      </c>
      <c r="DI213" s="260">
        <v>13</v>
      </c>
      <c r="DJ213" s="260">
        <v>8</v>
      </c>
      <c r="DK213" s="260">
        <v>5</v>
      </c>
      <c r="DL213" s="260">
        <v>3</v>
      </c>
      <c r="DM213" s="260">
        <v>2</v>
      </c>
      <c r="DN213" s="190">
        <f>SUM(DO213:DS213)</f>
        <v>6</v>
      </c>
      <c r="DO213" s="260">
        <v>2</v>
      </c>
      <c r="DP213" s="260">
        <v>3</v>
      </c>
      <c r="DQ213" s="260">
        <v>1</v>
      </c>
      <c r="DR213" s="260">
        <v>0</v>
      </c>
      <c r="DS213" s="260">
        <v>0</v>
      </c>
      <c r="DT213" s="261">
        <v>1</v>
      </c>
    </row>
    <row r="214" spans="1:124" ht="16.2" customHeight="1" x14ac:dyDescent="0.2">
      <c r="A214" s="564" t="s">
        <v>604</v>
      </c>
      <c r="B214" s="56" t="s">
        <v>592</v>
      </c>
      <c r="C214" s="196">
        <f>SUM(C215:C216)</f>
        <v>1485</v>
      </c>
      <c r="D214" s="190">
        <f>SUM(D215:D216)</f>
        <v>9</v>
      </c>
      <c r="E214" s="196">
        <v>1</v>
      </c>
      <c r="F214" s="196">
        <v>3</v>
      </c>
      <c r="G214" s="196">
        <v>2</v>
      </c>
      <c r="H214" s="196">
        <v>1</v>
      </c>
      <c r="I214" s="196">
        <v>2</v>
      </c>
      <c r="J214" s="190">
        <f>SUM(J215:J216)</f>
        <v>18</v>
      </c>
      <c r="K214" s="196">
        <v>4</v>
      </c>
      <c r="L214" s="196">
        <v>4</v>
      </c>
      <c r="M214" s="196">
        <v>4</v>
      </c>
      <c r="N214" s="196">
        <v>2</v>
      </c>
      <c r="O214" s="196">
        <v>4</v>
      </c>
      <c r="P214" s="190">
        <f>SUM(P215:P216)</f>
        <v>31</v>
      </c>
      <c r="Q214" s="196">
        <v>5</v>
      </c>
      <c r="R214" s="196">
        <v>7</v>
      </c>
      <c r="S214" s="196">
        <v>7</v>
      </c>
      <c r="T214" s="196">
        <v>6</v>
      </c>
      <c r="U214" s="196">
        <v>6</v>
      </c>
      <c r="V214" s="190">
        <f>SUM(V215:V216)</f>
        <v>23</v>
      </c>
      <c r="W214" s="196">
        <v>6</v>
      </c>
      <c r="X214" s="196">
        <v>4</v>
      </c>
      <c r="Y214" s="196">
        <v>4</v>
      </c>
      <c r="Z214" s="196">
        <v>5</v>
      </c>
      <c r="AA214" s="196">
        <v>4</v>
      </c>
      <c r="AB214" s="190">
        <f>SUM(AB215:AB216)</f>
        <v>24</v>
      </c>
      <c r="AC214" s="196">
        <v>2</v>
      </c>
      <c r="AD214" s="196">
        <v>6</v>
      </c>
      <c r="AE214" s="196">
        <v>5</v>
      </c>
      <c r="AF214" s="196">
        <v>7</v>
      </c>
      <c r="AG214" s="196">
        <v>4</v>
      </c>
      <c r="AH214" s="190">
        <f>SUM(AH215:AH216)</f>
        <v>29</v>
      </c>
      <c r="AI214" s="196">
        <v>8</v>
      </c>
      <c r="AJ214" s="196">
        <v>2</v>
      </c>
      <c r="AK214" s="196">
        <v>5</v>
      </c>
      <c r="AL214" s="196">
        <v>8</v>
      </c>
      <c r="AM214" s="196">
        <v>6</v>
      </c>
      <c r="AN214" s="190">
        <f>SUM(AN215:AN216)</f>
        <v>38</v>
      </c>
      <c r="AO214" s="196">
        <v>8</v>
      </c>
      <c r="AP214" s="196">
        <v>8</v>
      </c>
      <c r="AQ214" s="196">
        <v>6</v>
      </c>
      <c r="AR214" s="196">
        <v>7</v>
      </c>
      <c r="AS214" s="196">
        <v>9</v>
      </c>
      <c r="AT214" s="190">
        <f>SUM(AT215:AT216)</f>
        <v>36</v>
      </c>
      <c r="AU214" s="196">
        <v>4</v>
      </c>
      <c r="AV214" s="196">
        <v>10</v>
      </c>
      <c r="AW214" s="196">
        <v>8</v>
      </c>
      <c r="AX214" s="196">
        <v>5</v>
      </c>
      <c r="AY214" s="196">
        <v>9</v>
      </c>
      <c r="AZ214" s="190">
        <f>SUM(AZ215:AZ216)</f>
        <v>59</v>
      </c>
      <c r="BA214" s="196">
        <v>8</v>
      </c>
      <c r="BB214" s="196">
        <v>6</v>
      </c>
      <c r="BC214" s="196">
        <v>16</v>
      </c>
      <c r="BD214" s="196">
        <v>19</v>
      </c>
      <c r="BE214" s="196">
        <v>10</v>
      </c>
      <c r="BF214" s="190">
        <f>SUM(BF215:BF216)</f>
        <v>77</v>
      </c>
      <c r="BG214" s="196">
        <v>13</v>
      </c>
      <c r="BH214" s="196">
        <v>14</v>
      </c>
      <c r="BI214" s="196">
        <v>14</v>
      </c>
      <c r="BJ214" s="196">
        <v>17</v>
      </c>
      <c r="BK214" s="196">
        <v>19</v>
      </c>
      <c r="BL214" s="190">
        <f>SUM(BL215:BL216)</f>
        <v>101</v>
      </c>
      <c r="BM214" s="196">
        <v>14</v>
      </c>
      <c r="BN214" s="196">
        <v>13</v>
      </c>
      <c r="BO214" s="196">
        <v>31</v>
      </c>
      <c r="BP214" s="196">
        <v>18</v>
      </c>
      <c r="BQ214" s="196">
        <v>25</v>
      </c>
      <c r="BR214" s="190">
        <f>SUM(BR215:BR216)</f>
        <v>97</v>
      </c>
      <c r="BS214" s="196">
        <v>22</v>
      </c>
      <c r="BT214" s="196">
        <v>19</v>
      </c>
      <c r="BU214" s="196">
        <v>15</v>
      </c>
      <c r="BV214" s="196">
        <v>23</v>
      </c>
      <c r="BW214" s="196">
        <v>18</v>
      </c>
      <c r="BX214" s="190">
        <f>SUM(BX215:BX216)</f>
        <v>183</v>
      </c>
      <c r="BY214" s="196">
        <v>24</v>
      </c>
      <c r="BZ214" s="196">
        <v>46</v>
      </c>
      <c r="CA214" s="196">
        <v>40</v>
      </c>
      <c r="CB214" s="196">
        <v>32</v>
      </c>
      <c r="CC214" s="196">
        <v>41</v>
      </c>
      <c r="CD214" s="190">
        <f>SUM(CD215:CD216)</f>
        <v>184</v>
      </c>
      <c r="CE214" s="196">
        <v>48</v>
      </c>
      <c r="CF214" s="196">
        <v>34</v>
      </c>
      <c r="CG214" s="196">
        <v>31</v>
      </c>
      <c r="CH214" s="196">
        <v>39</v>
      </c>
      <c r="CI214" s="196">
        <v>32</v>
      </c>
      <c r="CJ214" s="190">
        <f>SUM(CJ215:CJ216)</f>
        <v>164</v>
      </c>
      <c r="CK214" s="196">
        <v>38</v>
      </c>
      <c r="CL214" s="196">
        <v>30</v>
      </c>
      <c r="CM214" s="196">
        <v>25</v>
      </c>
      <c r="CN214" s="196">
        <v>44</v>
      </c>
      <c r="CO214" s="196">
        <v>27</v>
      </c>
      <c r="CP214" s="190">
        <f>SUM(CP215:CP216)</f>
        <v>129</v>
      </c>
      <c r="CQ214" s="196">
        <v>36</v>
      </c>
      <c r="CR214" s="196">
        <v>17</v>
      </c>
      <c r="CS214" s="196">
        <v>14</v>
      </c>
      <c r="CT214" s="196">
        <v>22</v>
      </c>
      <c r="CU214" s="196">
        <v>40</v>
      </c>
      <c r="CV214" s="190">
        <f>SUM(CV215:CV216)</f>
        <v>151</v>
      </c>
      <c r="CW214" s="196">
        <v>36</v>
      </c>
      <c r="CX214" s="196">
        <v>33</v>
      </c>
      <c r="CY214" s="196">
        <v>24</v>
      </c>
      <c r="CZ214" s="196">
        <v>25</v>
      </c>
      <c r="DA214" s="196">
        <v>33</v>
      </c>
      <c r="DB214" s="190">
        <f>SUM(DB215:DB216)</f>
        <v>94</v>
      </c>
      <c r="DC214" s="196">
        <v>20</v>
      </c>
      <c r="DD214" s="196">
        <v>24</v>
      </c>
      <c r="DE214" s="196">
        <v>13</v>
      </c>
      <c r="DF214" s="196">
        <v>15</v>
      </c>
      <c r="DG214" s="196">
        <v>22</v>
      </c>
      <c r="DH214" s="190">
        <f>SUM(DH215:DH216)</f>
        <v>34</v>
      </c>
      <c r="DI214" s="196">
        <v>11</v>
      </c>
      <c r="DJ214" s="196">
        <v>10</v>
      </c>
      <c r="DK214" s="196">
        <v>5</v>
      </c>
      <c r="DL214" s="196">
        <v>6</v>
      </c>
      <c r="DM214" s="196">
        <v>2</v>
      </c>
      <c r="DN214" s="190">
        <f>SUM(DN215:DN216)</f>
        <v>3</v>
      </c>
      <c r="DO214" s="196">
        <v>0</v>
      </c>
      <c r="DP214" s="196">
        <v>2</v>
      </c>
      <c r="DQ214" s="196">
        <v>1</v>
      </c>
      <c r="DR214" s="196">
        <v>0</v>
      </c>
      <c r="DS214" s="196">
        <v>0</v>
      </c>
      <c r="DT214" s="200">
        <v>1</v>
      </c>
    </row>
    <row r="215" spans="1:124" ht="16.2" customHeight="1" x14ac:dyDescent="0.2">
      <c r="A215" s="564"/>
      <c r="B215" s="59" t="s">
        <v>593</v>
      </c>
      <c r="C215" s="196">
        <f>SUM(D215,J215,P215,V215,AB215,AH215,AN215,AT215,AZ215,BF215,BL215,BR215,BX215,CD215,CJ215,CP215,CV215,DB215,DH215,DN215,DT215)</f>
        <v>718</v>
      </c>
      <c r="D215" s="190">
        <f>SUM(E215:I215)</f>
        <v>2</v>
      </c>
      <c r="E215" s="75">
        <v>0</v>
      </c>
      <c r="F215" s="75">
        <v>1</v>
      </c>
      <c r="G215" s="75">
        <v>0</v>
      </c>
      <c r="H215" s="75">
        <v>0</v>
      </c>
      <c r="I215" s="60">
        <v>1</v>
      </c>
      <c r="J215" s="190">
        <f>SUM(K215:O215)</f>
        <v>9</v>
      </c>
      <c r="K215" s="60">
        <v>1</v>
      </c>
      <c r="L215" s="60">
        <v>3</v>
      </c>
      <c r="M215" s="60">
        <v>2</v>
      </c>
      <c r="N215" s="60">
        <v>0</v>
      </c>
      <c r="O215" s="60">
        <v>3</v>
      </c>
      <c r="P215" s="190">
        <f>SUM(Q215:U215)</f>
        <v>17</v>
      </c>
      <c r="Q215" s="60">
        <v>2</v>
      </c>
      <c r="R215" s="60">
        <v>0</v>
      </c>
      <c r="S215" s="60">
        <v>6</v>
      </c>
      <c r="T215" s="60">
        <v>4</v>
      </c>
      <c r="U215" s="60">
        <v>5</v>
      </c>
      <c r="V215" s="190">
        <f>SUM(W215:AA215)</f>
        <v>10</v>
      </c>
      <c r="W215" s="60">
        <v>3</v>
      </c>
      <c r="X215" s="60">
        <v>1</v>
      </c>
      <c r="Y215" s="60">
        <v>2</v>
      </c>
      <c r="Z215" s="60">
        <v>2</v>
      </c>
      <c r="AA215" s="60">
        <v>2</v>
      </c>
      <c r="AB215" s="190">
        <f>SUM(AC215:AG215)</f>
        <v>16</v>
      </c>
      <c r="AC215" s="60">
        <v>2</v>
      </c>
      <c r="AD215" s="60">
        <v>4</v>
      </c>
      <c r="AE215" s="60">
        <v>3</v>
      </c>
      <c r="AF215" s="60">
        <v>5</v>
      </c>
      <c r="AG215" s="60">
        <v>2</v>
      </c>
      <c r="AH215" s="190">
        <f>SUM(AI215:AM215)</f>
        <v>19</v>
      </c>
      <c r="AI215" s="60">
        <v>6</v>
      </c>
      <c r="AJ215" s="60">
        <v>1</v>
      </c>
      <c r="AK215" s="60">
        <v>3</v>
      </c>
      <c r="AL215" s="60">
        <v>4</v>
      </c>
      <c r="AM215" s="60">
        <v>5</v>
      </c>
      <c r="AN215" s="190">
        <f>SUM(AO215:AS215)</f>
        <v>20</v>
      </c>
      <c r="AO215" s="60">
        <v>4</v>
      </c>
      <c r="AP215" s="60">
        <v>5</v>
      </c>
      <c r="AQ215" s="60">
        <v>4</v>
      </c>
      <c r="AR215" s="60">
        <v>1</v>
      </c>
      <c r="AS215" s="60">
        <v>6</v>
      </c>
      <c r="AT215" s="190">
        <f>SUM(AU215:AY215)</f>
        <v>18</v>
      </c>
      <c r="AU215" s="60">
        <v>1</v>
      </c>
      <c r="AV215" s="60">
        <v>5</v>
      </c>
      <c r="AW215" s="60">
        <v>4</v>
      </c>
      <c r="AX215" s="60">
        <v>3</v>
      </c>
      <c r="AY215" s="60">
        <v>5</v>
      </c>
      <c r="AZ215" s="190">
        <f>SUM(BA215:BE215)</f>
        <v>36</v>
      </c>
      <c r="BA215" s="60">
        <v>5</v>
      </c>
      <c r="BB215" s="60">
        <v>3</v>
      </c>
      <c r="BC215" s="60">
        <v>8</v>
      </c>
      <c r="BD215" s="60">
        <v>14</v>
      </c>
      <c r="BE215" s="60">
        <v>6</v>
      </c>
      <c r="BF215" s="190">
        <f>SUM(BG215:BK215)</f>
        <v>57</v>
      </c>
      <c r="BG215" s="60">
        <v>11</v>
      </c>
      <c r="BH215" s="60">
        <v>9</v>
      </c>
      <c r="BI215" s="60">
        <v>10</v>
      </c>
      <c r="BJ215" s="60">
        <v>13</v>
      </c>
      <c r="BK215" s="60">
        <v>14</v>
      </c>
      <c r="BL215" s="190">
        <f>SUM(BM215:BQ215)</f>
        <v>69</v>
      </c>
      <c r="BM215" s="60">
        <v>11</v>
      </c>
      <c r="BN215" s="60">
        <v>9</v>
      </c>
      <c r="BO215" s="60">
        <v>21</v>
      </c>
      <c r="BP215" s="60">
        <v>9</v>
      </c>
      <c r="BQ215" s="60">
        <v>19</v>
      </c>
      <c r="BR215" s="190">
        <f>SUM(BS215:BW215)</f>
        <v>53</v>
      </c>
      <c r="BS215" s="60">
        <v>12</v>
      </c>
      <c r="BT215" s="60">
        <v>14</v>
      </c>
      <c r="BU215" s="60">
        <v>5</v>
      </c>
      <c r="BV215" s="60">
        <v>12</v>
      </c>
      <c r="BW215" s="60">
        <v>10</v>
      </c>
      <c r="BX215" s="190">
        <f>SUM(BY215:CC215)</f>
        <v>89</v>
      </c>
      <c r="BY215" s="60">
        <v>15</v>
      </c>
      <c r="BZ215" s="60">
        <v>22</v>
      </c>
      <c r="CA215" s="60">
        <v>16</v>
      </c>
      <c r="CB215" s="60">
        <v>15</v>
      </c>
      <c r="CC215" s="60">
        <v>21</v>
      </c>
      <c r="CD215" s="190">
        <f>SUM(CE215:CI215)</f>
        <v>94</v>
      </c>
      <c r="CE215" s="60">
        <v>26</v>
      </c>
      <c r="CF215" s="60">
        <v>17</v>
      </c>
      <c r="CG215" s="60">
        <v>15</v>
      </c>
      <c r="CH215" s="60">
        <v>23</v>
      </c>
      <c r="CI215" s="60">
        <v>13</v>
      </c>
      <c r="CJ215" s="190">
        <f>SUM(CK215:CO215)</f>
        <v>78</v>
      </c>
      <c r="CK215" s="60">
        <v>18</v>
      </c>
      <c r="CL215" s="60">
        <v>18</v>
      </c>
      <c r="CM215" s="60">
        <v>12</v>
      </c>
      <c r="CN215" s="60">
        <v>21</v>
      </c>
      <c r="CO215" s="60">
        <v>9</v>
      </c>
      <c r="CP215" s="190">
        <f>SUM(CQ215:CU215)</f>
        <v>66</v>
      </c>
      <c r="CQ215" s="60">
        <v>15</v>
      </c>
      <c r="CR215" s="60">
        <v>9</v>
      </c>
      <c r="CS215" s="60">
        <v>5</v>
      </c>
      <c r="CT215" s="60">
        <v>14</v>
      </c>
      <c r="CU215" s="60">
        <v>23</v>
      </c>
      <c r="CV215" s="190">
        <f>SUM(CW215:DA215)</f>
        <v>42</v>
      </c>
      <c r="CW215" s="60">
        <v>10</v>
      </c>
      <c r="CX215" s="60">
        <v>12</v>
      </c>
      <c r="CY215" s="60">
        <v>4</v>
      </c>
      <c r="CZ215" s="60">
        <v>7</v>
      </c>
      <c r="DA215" s="60">
        <v>9</v>
      </c>
      <c r="DB215" s="190">
        <f>SUM(DC215:DG215)</f>
        <v>16</v>
      </c>
      <c r="DC215" s="60">
        <v>2</v>
      </c>
      <c r="DD215" s="60">
        <v>6</v>
      </c>
      <c r="DE215" s="60">
        <v>3</v>
      </c>
      <c r="DF215" s="60">
        <v>4</v>
      </c>
      <c r="DG215" s="60">
        <v>1</v>
      </c>
      <c r="DH215" s="190">
        <f>SUM(DI215:DM215)</f>
        <v>6</v>
      </c>
      <c r="DI215" s="60">
        <v>2</v>
      </c>
      <c r="DJ215" s="60">
        <v>2</v>
      </c>
      <c r="DK215" s="60">
        <v>1</v>
      </c>
      <c r="DL215" s="60">
        <v>1</v>
      </c>
      <c r="DM215" s="60">
        <v>0</v>
      </c>
      <c r="DN215" s="190">
        <f>SUM(DO215:DS215)</f>
        <v>1</v>
      </c>
      <c r="DO215" s="60">
        <v>0</v>
      </c>
      <c r="DP215" s="60">
        <v>1</v>
      </c>
      <c r="DQ215" s="60">
        <v>0</v>
      </c>
      <c r="DR215" s="60">
        <v>0</v>
      </c>
      <c r="DS215" s="60">
        <v>0</v>
      </c>
      <c r="DT215" s="261">
        <v>0</v>
      </c>
    </row>
    <row r="216" spans="1:124" ht="16.2" customHeight="1" x14ac:dyDescent="0.2">
      <c r="A216" s="564"/>
      <c r="B216" s="59" t="s">
        <v>594</v>
      </c>
      <c r="C216" s="196">
        <f>SUM(D216,J216,P216,V216,AB216,AH216,AN216,AT216,AZ216,BF216,BL216,BR216,BX216,CD216,CJ216,CP216,CV216,DB216,DH216,DN216,DT216)</f>
        <v>767</v>
      </c>
      <c r="D216" s="190">
        <f>SUM(E216:I216)</f>
        <v>7</v>
      </c>
      <c r="E216" s="75">
        <v>1</v>
      </c>
      <c r="F216" s="75">
        <v>2</v>
      </c>
      <c r="G216" s="75">
        <v>2</v>
      </c>
      <c r="H216" s="75">
        <v>1</v>
      </c>
      <c r="I216" s="60">
        <v>1</v>
      </c>
      <c r="J216" s="190">
        <f>SUM(K216:O216)</f>
        <v>9</v>
      </c>
      <c r="K216" s="60">
        <v>3</v>
      </c>
      <c r="L216" s="60">
        <v>1</v>
      </c>
      <c r="M216" s="60">
        <v>2</v>
      </c>
      <c r="N216" s="60">
        <v>2</v>
      </c>
      <c r="O216" s="60">
        <v>1</v>
      </c>
      <c r="P216" s="190">
        <f>SUM(Q216:U216)</f>
        <v>14</v>
      </c>
      <c r="Q216" s="60">
        <v>3</v>
      </c>
      <c r="R216" s="60">
        <v>7</v>
      </c>
      <c r="S216" s="60">
        <v>1</v>
      </c>
      <c r="T216" s="60">
        <v>2</v>
      </c>
      <c r="U216" s="60">
        <v>1</v>
      </c>
      <c r="V216" s="190">
        <f>SUM(W216:AA216)</f>
        <v>13</v>
      </c>
      <c r="W216" s="60">
        <v>3</v>
      </c>
      <c r="X216" s="60">
        <v>3</v>
      </c>
      <c r="Y216" s="60">
        <v>2</v>
      </c>
      <c r="Z216" s="60">
        <v>3</v>
      </c>
      <c r="AA216" s="60">
        <v>2</v>
      </c>
      <c r="AB216" s="190">
        <f>SUM(AC216:AG216)</f>
        <v>8</v>
      </c>
      <c r="AC216" s="60">
        <v>0</v>
      </c>
      <c r="AD216" s="60">
        <v>2</v>
      </c>
      <c r="AE216" s="60">
        <v>2</v>
      </c>
      <c r="AF216" s="60">
        <v>2</v>
      </c>
      <c r="AG216" s="60">
        <v>2</v>
      </c>
      <c r="AH216" s="190">
        <f>SUM(AI216:AM216)</f>
        <v>10</v>
      </c>
      <c r="AI216" s="60">
        <v>2</v>
      </c>
      <c r="AJ216" s="60">
        <v>1</v>
      </c>
      <c r="AK216" s="60">
        <v>2</v>
      </c>
      <c r="AL216" s="60">
        <v>4</v>
      </c>
      <c r="AM216" s="60">
        <v>1</v>
      </c>
      <c r="AN216" s="190">
        <f>SUM(AO216:AS216)</f>
        <v>18</v>
      </c>
      <c r="AO216" s="60">
        <v>4</v>
      </c>
      <c r="AP216" s="60">
        <v>3</v>
      </c>
      <c r="AQ216" s="60">
        <v>2</v>
      </c>
      <c r="AR216" s="60">
        <v>6</v>
      </c>
      <c r="AS216" s="60">
        <v>3</v>
      </c>
      <c r="AT216" s="190">
        <f>SUM(AU216:AY216)</f>
        <v>18</v>
      </c>
      <c r="AU216" s="60">
        <v>3</v>
      </c>
      <c r="AV216" s="60">
        <v>5</v>
      </c>
      <c r="AW216" s="60">
        <v>4</v>
      </c>
      <c r="AX216" s="60">
        <v>2</v>
      </c>
      <c r="AY216" s="60">
        <v>4</v>
      </c>
      <c r="AZ216" s="190">
        <f>SUM(BA216:BE216)</f>
        <v>23</v>
      </c>
      <c r="BA216" s="60">
        <v>3</v>
      </c>
      <c r="BB216" s="60">
        <v>3</v>
      </c>
      <c r="BC216" s="60">
        <v>8</v>
      </c>
      <c r="BD216" s="60">
        <v>5</v>
      </c>
      <c r="BE216" s="60">
        <v>4</v>
      </c>
      <c r="BF216" s="190">
        <f>SUM(BG216:BK216)</f>
        <v>20</v>
      </c>
      <c r="BG216" s="60">
        <v>2</v>
      </c>
      <c r="BH216" s="60">
        <v>5</v>
      </c>
      <c r="BI216" s="60">
        <v>4</v>
      </c>
      <c r="BJ216" s="60">
        <v>4</v>
      </c>
      <c r="BK216" s="60">
        <v>5</v>
      </c>
      <c r="BL216" s="190">
        <f>SUM(BM216:BQ216)</f>
        <v>32</v>
      </c>
      <c r="BM216" s="60">
        <v>3</v>
      </c>
      <c r="BN216" s="60">
        <v>4</v>
      </c>
      <c r="BO216" s="60">
        <v>10</v>
      </c>
      <c r="BP216" s="60">
        <v>9</v>
      </c>
      <c r="BQ216" s="60">
        <v>6</v>
      </c>
      <c r="BR216" s="190">
        <f>SUM(BS216:BW216)</f>
        <v>44</v>
      </c>
      <c r="BS216" s="60">
        <v>10</v>
      </c>
      <c r="BT216" s="60">
        <v>5</v>
      </c>
      <c r="BU216" s="60">
        <v>10</v>
      </c>
      <c r="BV216" s="60">
        <v>11</v>
      </c>
      <c r="BW216" s="60">
        <v>8</v>
      </c>
      <c r="BX216" s="190">
        <f>SUM(BY216:CC216)</f>
        <v>94</v>
      </c>
      <c r="BY216" s="60">
        <v>9</v>
      </c>
      <c r="BZ216" s="60">
        <v>24</v>
      </c>
      <c r="CA216" s="60">
        <v>24</v>
      </c>
      <c r="CB216" s="60">
        <v>17</v>
      </c>
      <c r="CC216" s="60">
        <v>20</v>
      </c>
      <c r="CD216" s="190">
        <f>SUM(CE216:CI216)</f>
        <v>90</v>
      </c>
      <c r="CE216" s="60">
        <v>22</v>
      </c>
      <c r="CF216" s="60">
        <v>17</v>
      </c>
      <c r="CG216" s="60">
        <v>16</v>
      </c>
      <c r="CH216" s="60">
        <v>16</v>
      </c>
      <c r="CI216" s="60">
        <v>19</v>
      </c>
      <c r="CJ216" s="190">
        <f>SUM(CK216:CO216)</f>
        <v>86</v>
      </c>
      <c r="CK216" s="60">
        <v>20</v>
      </c>
      <c r="CL216" s="60">
        <v>12</v>
      </c>
      <c r="CM216" s="60">
        <v>13</v>
      </c>
      <c r="CN216" s="60">
        <v>23</v>
      </c>
      <c r="CO216" s="60">
        <v>18</v>
      </c>
      <c r="CP216" s="190">
        <f>SUM(CQ216:CU216)</f>
        <v>63</v>
      </c>
      <c r="CQ216" s="60">
        <v>21</v>
      </c>
      <c r="CR216" s="60">
        <v>8</v>
      </c>
      <c r="CS216" s="60">
        <v>9</v>
      </c>
      <c r="CT216" s="60">
        <v>8</v>
      </c>
      <c r="CU216" s="60">
        <v>17</v>
      </c>
      <c r="CV216" s="190">
        <f>SUM(CW216:DA216)</f>
        <v>109</v>
      </c>
      <c r="CW216" s="60">
        <v>26</v>
      </c>
      <c r="CX216" s="60">
        <v>21</v>
      </c>
      <c r="CY216" s="60">
        <v>20</v>
      </c>
      <c r="CZ216" s="60">
        <v>18</v>
      </c>
      <c r="DA216" s="60">
        <v>24</v>
      </c>
      <c r="DB216" s="190">
        <f>SUM(DC216:DG216)</f>
        <v>78</v>
      </c>
      <c r="DC216" s="60">
        <v>18</v>
      </c>
      <c r="DD216" s="60">
        <v>18</v>
      </c>
      <c r="DE216" s="60">
        <v>10</v>
      </c>
      <c r="DF216" s="60">
        <v>11</v>
      </c>
      <c r="DG216" s="60">
        <v>21</v>
      </c>
      <c r="DH216" s="190">
        <f>SUM(DI216:DM216)</f>
        <v>28</v>
      </c>
      <c r="DI216" s="60">
        <v>9</v>
      </c>
      <c r="DJ216" s="60">
        <v>8</v>
      </c>
      <c r="DK216" s="60">
        <v>4</v>
      </c>
      <c r="DL216" s="60">
        <v>5</v>
      </c>
      <c r="DM216" s="60">
        <v>2</v>
      </c>
      <c r="DN216" s="190">
        <f>SUM(DO216:DS216)</f>
        <v>2</v>
      </c>
      <c r="DO216" s="60">
        <v>0</v>
      </c>
      <c r="DP216" s="60">
        <v>1</v>
      </c>
      <c r="DQ216" s="60">
        <v>1</v>
      </c>
      <c r="DR216" s="60">
        <v>0</v>
      </c>
      <c r="DS216" s="60">
        <v>0</v>
      </c>
      <c r="DT216" s="261">
        <v>1</v>
      </c>
    </row>
    <row r="217" spans="1:124" ht="16.2" customHeight="1" x14ac:dyDescent="0.2">
      <c r="A217" s="564" t="s">
        <v>605</v>
      </c>
      <c r="B217" s="56" t="s">
        <v>592</v>
      </c>
      <c r="C217" s="196">
        <f>SUM(C218:C219)</f>
        <v>1383</v>
      </c>
      <c r="D217" s="190">
        <f>SUM(D218:D219)</f>
        <v>13</v>
      </c>
      <c r="E217" s="196">
        <v>1</v>
      </c>
      <c r="F217" s="196">
        <v>1</v>
      </c>
      <c r="G217" s="196">
        <v>1</v>
      </c>
      <c r="H217" s="196">
        <v>6</v>
      </c>
      <c r="I217" s="196">
        <v>4</v>
      </c>
      <c r="J217" s="190">
        <f>SUM(J218:J219)</f>
        <v>19</v>
      </c>
      <c r="K217" s="196">
        <v>4</v>
      </c>
      <c r="L217" s="196">
        <v>5</v>
      </c>
      <c r="M217" s="196">
        <v>1</v>
      </c>
      <c r="N217" s="196">
        <v>4</v>
      </c>
      <c r="O217" s="196">
        <v>5</v>
      </c>
      <c r="P217" s="190">
        <f>SUM(P218:P219)</f>
        <v>36</v>
      </c>
      <c r="Q217" s="196">
        <v>7</v>
      </c>
      <c r="R217" s="196">
        <v>6</v>
      </c>
      <c r="S217" s="196">
        <v>7</v>
      </c>
      <c r="T217" s="196">
        <v>8</v>
      </c>
      <c r="U217" s="196">
        <v>8</v>
      </c>
      <c r="V217" s="190">
        <f>SUM(V218:V219)</f>
        <v>29</v>
      </c>
      <c r="W217" s="196">
        <v>3</v>
      </c>
      <c r="X217" s="196">
        <v>4</v>
      </c>
      <c r="Y217" s="196">
        <v>6</v>
      </c>
      <c r="Z217" s="196">
        <v>6</v>
      </c>
      <c r="AA217" s="196">
        <v>10</v>
      </c>
      <c r="AB217" s="190">
        <f>SUM(AB218:AB219)</f>
        <v>44</v>
      </c>
      <c r="AC217" s="196">
        <v>9</v>
      </c>
      <c r="AD217" s="196">
        <v>4</v>
      </c>
      <c r="AE217" s="196">
        <v>7</v>
      </c>
      <c r="AF217" s="196">
        <v>11</v>
      </c>
      <c r="AG217" s="196">
        <v>13</v>
      </c>
      <c r="AH217" s="190">
        <f>SUM(AH218:AH219)</f>
        <v>44</v>
      </c>
      <c r="AI217" s="196">
        <v>11</v>
      </c>
      <c r="AJ217" s="196">
        <v>11</v>
      </c>
      <c r="AK217" s="196">
        <v>7</v>
      </c>
      <c r="AL217" s="196">
        <v>5</v>
      </c>
      <c r="AM217" s="196">
        <v>10</v>
      </c>
      <c r="AN217" s="190">
        <f>SUM(AN218:AN219)</f>
        <v>29</v>
      </c>
      <c r="AO217" s="196">
        <v>9</v>
      </c>
      <c r="AP217" s="196">
        <v>5</v>
      </c>
      <c r="AQ217" s="196">
        <v>5</v>
      </c>
      <c r="AR217" s="196">
        <v>3</v>
      </c>
      <c r="AS217" s="196">
        <v>7</v>
      </c>
      <c r="AT217" s="190">
        <f>SUM(AT218:AT219)</f>
        <v>23</v>
      </c>
      <c r="AU217" s="196">
        <v>2</v>
      </c>
      <c r="AV217" s="196">
        <v>6</v>
      </c>
      <c r="AW217" s="196">
        <v>2</v>
      </c>
      <c r="AX217" s="196">
        <v>8</v>
      </c>
      <c r="AY217" s="196">
        <v>5</v>
      </c>
      <c r="AZ217" s="190">
        <f>SUM(AZ218:AZ219)</f>
        <v>49</v>
      </c>
      <c r="BA217" s="196">
        <v>10</v>
      </c>
      <c r="BB217" s="196">
        <v>4</v>
      </c>
      <c r="BC217" s="196">
        <v>14</v>
      </c>
      <c r="BD217" s="196">
        <v>14</v>
      </c>
      <c r="BE217" s="196">
        <v>7</v>
      </c>
      <c r="BF217" s="190">
        <f>SUM(BF218:BF219)</f>
        <v>70</v>
      </c>
      <c r="BG217" s="196">
        <v>16</v>
      </c>
      <c r="BH217" s="196">
        <v>8</v>
      </c>
      <c r="BI217" s="196">
        <v>8</v>
      </c>
      <c r="BJ217" s="196">
        <v>19</v>
      </c>
      <c r="BK217" s="196">
        <v>19</v>
      </c>
      <c r="BL217" s="190">
        <f>SUM(BL218:BL219)</f>
        <v>110</v>
      </c>
      <c r="BM217" s="196">
        <v>15</v>
      </c>
      <c r="BN217" s="196">
        <v>23</v>
      </c>
      <c r="BO217" s="196">
        <v>23</v>
      </c>
      <c r="BP217" s="196">
        <v>20</v>
      </c>
      <c r="BQ217" s="196">
        <v>29</v>
      </c>
      <c r="BR217" s="190">
        <f>SUM(BR218:BR219)</f>
        <v>116</v>
      </c>
      <c r="BS217" s="196">
        <v>22</v>
      </c>
      <c r="BT217" s="196">
        <v>26</v>
      </c>
      <c r="BU217" s="196">
        <v>21</v>
      </c>
      <c r="BV217" s="196">
        <v>25</v>
      </c>
      <c r="BW217" s="196">
        <v>22</v>
      </c>
      <c r="BX217" s="190">
        <f>SUM(BX218:BX219)</f>
        <v>175</v>
      </c>
      <c r="BY217" s="196">
        <v>29</v>
      </c>
      <c r="BZ217" s="196">
        <v>37</v>
      </c>
      <c r="CA217" s="196">
        <v>35</v>
      </c>
      <c r="CB217" s="196">
        <v>48</v>
      </c>
      <c r="CC217" s="196">
        <v>26</v>
      </c>
      <c r="CD217" s="190">
        <f>SUM(CD218:CD219)</f>
        <v>145</v>
      </c>
      <c r="CE217" s="196">
        <v>33</v>
      </c>
      <c r="CF217" s="196">
        <v>37</v>
      </c>
      <c r="CG217" s="196">
        <v>39</v>
      </c>
      <c r="CH217" s="196">
        <v>18</v>
      </c>
      <c r="CI217" s="196">
        <v>18</v>
      </c>
      <c r="CJ217" s="190">
        <f>SUM(CJ218:CJ219)</f>
        <v>130</v>
      </c>
      <c r="CK217" s="196">
        <v>25</v>
      </c>
      <c r="CL217" s="196">
        <v>21</v>
      </c>
      <c r="CM217" s="196">
        <v>24</v>
      </c>
      <c r="CN217" s="196">
        <v>29</v>
      </c>
      <c r="CO217" s="196">
        <v>31</v>
      </c>
      <c r="CP217" s="190">
        <f>SUM(CP218:CP219)</f>
        <v>119</v>
      </c>
      <c r="CQ217" s="196">
        <v>21</v>
      </c>
      <c r="CR217" s="196">
        <v>26</v>
      </c>
      <c r="CS217" s="196">
        <v>23</v>
      </c>
      <c r="CT217" s="196">
        <v>24</v>
      </c>
      <c r="CU217" s="196">
        <v>25</v>
      </c>
      <c r="CV217" s="190">
        <f>SUM(CV218:CV219)</f>
        <v>108</v>
      </c>
      <c r="CW217" s="196">
        <v>19</v>
      </c>
      <c r="CX217" s="196">
        <v>24</v>
      </c>
      <c r="CY217" s="196">
        <v>30</v>
      </c>
      <c r="CZ217" s="196">
        <v>21</v>
      </c>
      <c r="DA217" s="196">
        <v>14</v>
      </c>
      <c r="DB217" s="190">
        <f>SUM(DB218:DB219)</f>
        <v>87</v>
      </c>
      <c r="DC217" s="196">
        <v>25</v>
      </c>
      <c r="DD217" s="196">
        <v>23</v>
      </c>
      <c r="DE217" s="196">
        <v>16</v>
      </c>
      <c r="DF217" s="196">
        <v>12</v>
      </c>
      <c r="DG217" s="196">
        <v>11</v>
      </c>
      <c r="DH217" s="190">
        <f>SUM(DH218:DH219)</f>
        <v>25</v>
      </c>
      <c r="DI217" s="196">
        <v>5</v>
      </c>
      <c r="DJ217" s="196">
        <v>5</v>
      </c>
      <c r="DK217" s="196">
        <v>4</v>
      </c>
      <c r="DL217" s="196">
        <v>6</v>
      </c>
      <c r="DM217" s="196">
        <v>5</v>
      </c>
      <c r="DN217" s="190">
        <f>SUM(DN218:DN219)</f>
        <v>12</v>
      </c>
      <c r="DO217" s="196">
        <v>5</v>
      </c>
      <c r="DP217" s="196">
        <v>0</v>
      </c>
      <c r="DQ217" s="196">
        <v>4</v>
      </c>
      <c r="DR217" s="196">
        <v>3</v>
      </c>
      <c r="DS217" s="196">
        <v>0</v>
      </c>
      <c r="DT217" s="200">
        <v>0</v>
      </c>
    </row>
    <row r="218" spans="1:124" ht="16.2" customHeight="1" x14ac:dyDescent="0.2">
      <c r="A218" s="564"/>
      <c r="B218" s="59" t="s">
        <v>593</v>
      </c>
      <c r="C218" s="196">
        <f>SUM(D218,J218,P218,V218,AB218,AH218,AN218,AT218,AZ218,BF218,BL218,BR218,BX218,CD218,CJ218,CP218,CV218,DB218,DH218,DN218,DT218)</f>
        <v>700</v>
      </c>
      <c r="D218" s="190">
        <f>SUM(E218:I218)</f>
        <v>6</v>
      </c>
      <c r="E218" s="75">
        <v>0</v>
      </c>
      <c r="F218" s="75">
        <v>0</v>
      </c>
      <c r="G218" s="75">
        <v>1</v>
      </c>
      <c r="H218" s="75">
        <v>2</v>
      </c>
      <c r="I218" s="60">
        <v>3</v>
      </c>
      <c r="J218" s="190">
        <f>SUM(K218:O218)</f>
        <v>8</v>
      </c>
      <c r="K218" s="60">
        <v>1</v>
      </c>
      <c r="L218" s="60">
        <v>2</v>
      </c>
      <c r="M218" s="60">
        <v>0</v>
      </c>
      <c r="N218" s="60">
        <v>2</v>
      </c>
      <c r="O218" s="60">
        <v>3</v>
      </c>
      <c r="P218" s="190">
        <f>SUM(Q218:U218)</f>
        <v>10</v>
      </c>
      <c r="Q218" s="60">
        <v>2</v>
      </c>
      <c r="R218" s="60">
        <v>3</v>
      </c>
      <c r="S218" s="60">
        <v>2</v>
      </c>
      <c r="T218" s="60">
        <v>1</v>
      </c>
      <c r="U218" s="60">
        <v>2</v>
      </c>
      <c r="V218" s="190">
        <f>SUM(W218:AA218)</f>
        <v>15</v>
      </c>
      <c r="W218" s="60">
        <v>3</v>
      </c>
      <c r="X218" s="60">
        <v>2</v>
      </c>
      <c r="Y218" s="60">
        <v>3</v>
      </c>
      <c r="Z218" s="60">
        <v>3</v>
      </c>
      <c r="AA218" s="60">
        <v>4</v>
      </c>
      <c r="AB218" s="190">
        <f>SUM(AC218:AG218)</f>
        <v>27</v>
      </c>
      <c r="AC218" s="60">
        <v>5</v>
      </c>
      <c r="AD218" s="60">
        <v>2</v>
      </c>
      <c r="AE218" s="60">
        <v>4</v>
      </c>
      <c r="AF218" s="60">
        <v>9</v>
      </c>
      <c r="AG218" s="60">
        <v>7</v>
      </c>
      <c r="AH218" s="190">
        <f>SUM(AI218:AM218)</f>
        <v>33</v>
      </c>
      <c r="AI218" s="60">
        <v>7</v>
      </c>
      <c r="AJ218" s="60">
        <v>9</v>
      </c>
      <c r="AK218" s="60">
        <v>6</v>
      </c>
      <c r="AL218" s="60">
        <v>2</v>
      </c>
      <c r="AM218" s="60">
        <v>9</v>
      </c>
      <c r="AN218" s="190">
        <f>SUM(AO218:AS218)</f>
        <v>19</v>
      </c>
      <c r="AO218" s="60">
        <v>5</v>
      </c>
      <c r="AP218" s="60">
        <v>3</v>
      </c>
      <c r="AQ218" s="60">
        <v>4</v>
      </c>
      <c r="AR218" s="60">
        <v>3</v>
      </c>
      <c r="AS218" s="60">
        <v>4</v>
      </c>
      <c r="AT218" s="190">
        <f>SUM(AU218:AY218)</f>
        <v>13</v>
      </c>
      <c r="AU218" s="60">
        <v>0</v>
      </c>
      <c r="AV218" s="60">
        <v>3</v>
      </c>
      <c r="AW218" s="60">
        <v>1</v>
      </c>
      <c r="AX218" s="60">
        <v>5</v>
      </c>
      <c r="AY218" s="60">
        <v>4</v>
      </c>
      <c r="AZ218" s="190">
        <f>SUM(BA218:BE218)</f>
        <v>35</v>
      </c>
      <c r="BA218" s="60">
        <v>5</v>
      </c>
      <c r="BB218" s="60">
        <v>3</v>
      </c>
      <c r="BC218" s="60">
        <v>9</v>
      </c>
      <c r="BD218" s="60">
        <v>12</v>
      </c>
      <c r="BE218" s="60">
        <v>6</v>
      </c>
      <c r="BF218" s="190">
        <f>SUM(BG218:BK218)</f>
        <v>42</v>
      </c>
      <c r="BG218" s="60">
        <v>11</v>
      </c>
      <c r="BH218" s="60">
        <v>5</v>
      </c>
      <c r="BI218" s="60">
        <v>6</v>
      </c>
      <c r="BJ218" s="60">
        <v>8</v>
      </c>
      <c r="BK218" s="60">
        <v>12</v>
      </c>
      <c r="BL218" s="190">
        <f>SUM(BM218:BQ218)</f>
        <v>71</v>
      </c>
      <c r="BM218" s="60">
        <v>12</v>
      </c>
      <c r="BN218" s="60">
        <v>13</v>
      </c>
      <c r="BO218" s="60">
        <v>17</v>
      </c>
      <c r="BP218" s="60">
        <v>10</v>
      </c>
      <c r="BQ218" s="60">
        <v>19</v>
      </c>
      <c r="BR218" s="190">
        <f>SUM(BS218:BW218)</f>
        <v>64</v>
      </c>
      <c r="BS218" s="60">
        <v>10</v>
      </c>
      <c r="BT218" s="60">
        <v>15</v>
      </c>
      <c r="BU218" s="60">
        <v>13</v>
      </c>
      <c r="BV218" s="60">
        <v>12</v>
      </c>
      <c r="BW218" s="60">
        <v>14</v>
      </c>
      <c r="BX218" s="190">
        <f>SUM(BY218:CC218)</f>
        <v>100</v>
      </c>
      <c r="BY218" s="60">
        <v>17</v>
      </c>
      <c r="BZ218" s="60">
        <v>21</v>
      </c>
      <c r="CA218" s="60">
        <v>19</v>
      </c>
      <c r="CB218" s="60">
        <v>29</v>
      </c>
      <c r="CC218" s="60">
        <v>14</v>
      </c>
      <c r="CD218" s="190">
        <f>SUM(CE218:CI218)</f>
        <v>72</v>
      </c>
      <c r="CE218" s="60">
        <v>14</v>
      </c>
      <c r="CF218" s="60">
        <v>24</v>
      </c>
      <c r="CG218" s="60">
        <v>19</v>
      </c>
      <c r="CH218" s="60">
        <v>8</v>
      </c>
      <c r="CI218" s="60">
        <v>7</v>
      </c>
      <c r="CJ218" s="190">
        <f>SUM(CK218:CO218)</f>
        <v>62</v>
      </c>
      <c r="CK218" s="60">
        <v>13</v>
      </c>
      <c r="CL218" s="60">
        <v>10</v>
      </c>
      <c r="CM218" s="60">
        <v>12</v>
      </c>
      <c r="CN218" s="60">
        <v>14</v>
      </c>
      <c r="CO218" s="60">
        <v>13</v>
      </c>
      <c r="CP218" s="190">
        <f>SUM(CQ218:CU218)</f>
        <v>63</v>
      </c>
      <c r="CQ218" s="60">
        <v>15</v>
      </c>
      <c r="CR218" s="60">
        <v>12</v>
      </c>
      <c r="CS218" s="60">
        <v>14</v>
      </c>
      <c r="CT218" s="60">
        <v>13</v>
      </c>
      <c r="CU218" s="60">
        <v>9</v>
      </c>
      <c r="CV218" s="190">
        <f>SUM(CW218:DA218)</f>
        <v>39</v>
      </c>
      <c r="CW218" s="60">
        <v>7</v>
      </c>
      <c r="CX218" s="60">
        <v>10</v>
      </c>
      <c r="CY218" s="60">
        <v>12</v>
      </c>
      <c r="CZ218" s="60">
        <v>7</v>
      </c>
      <c r="DA218" s="60">
        <v>3</v>
      </c>
      <c r="DB218" s="190">
        <f>SUM(DC218:DG218)</f>
        <v>15</v>
      </c>
      <c r="DC218" s="60">
        <v>8</v>
      </c>
      <c r="DD218" s="60">
        <v>3</v>
      </c>
      <c r="DE218" s="60">
        <v>1</v>
      </c>
      <c r="DF218" s="60">
        <v>1</v>
      </c>
      <c r="DG218" s="60">
        <v>2</v>
      </c>
      <c r="DH218" s="190">
        <f>SUM(DI218:DM218)</f>
        <v>4</v>
      </c>
      <c r="DI218" s="60">
        <v>0</v>
      </c>
      <c r="DJ218" s="60">
        <v>2</v>
      </c>
      <c r="DK218" s="60">
        <v>0</v>
      </c>
      <c r="DL218" s="60">
        <v>1</v>
      </c>
      <c r="DM218" s="60">
        <v>1</v>
      </c>
      <c r="DN218" s="190">
        <f>SUM(DO218:DS218)</f>
        <v>2</v>
      </c>
      <c r="DO218" s="60">
        <v>1</v>
      </c>
      <c r="DP218" s="60">
        <v>0</v>
      </c>
      <c r="DQ218" s="60">
        <v>0</v>
      </c>
      <c r="DR218" s="60">
        <v>1</v>
      </c>
      <c r="DS218" s="60">
        <v>0</v>
      </c>
      <c r="DT218" s="261">
        <v>0</v>
      </c>
    </row>
    <row r="219" spans="1:124" ht="16.2" customHeight="1" x14ac:dyDescent="0.2">
      <c r="A219" s="564"/>
      <c r="B219" s="59" t="s">
        <v>594</v>
      </c>
      <c r="C219" s="196">
        <f>SUM(D219,J219,P219,V219,AB219,AH219,AN219,AT219,AZ219,BF219,BL219,BR219,BX219,CD219,CJ219,CP219,CV219,DB219,DH219,DN219,DT219)</f>
        <v>683</v>
      </c>
      <c r="D219" s="190">
        <f>SUM(E219:I219)</f>
        <v>7</v>
      </c>
      <c r="E219" s="75">
        <v>1</v>
      </c>
      <c r="F219" s="75">
        <v>1</v>
      </c>
      <c r="G219" s="75">
        <v>0</v>
      </c>
      <c r="H219" s="75">
        <v>4</v>
      </c>
      <c r="I219" s="60">
        <v>1</v>
      </c>
      <c r="J219" s="190">
        <f>SUM(K219:O219)</f>
        <v>11</v>
      </c>
      <c r="K219" s="60">
        <v>3</v>
      </c>
      <c r="L219" s="60">
        <v>3</v>
      </c>
      <c r="M219" s="60">
        <v>1</v>
      </c>
      <c r="N219" s="60">
        <v>2</v>
      </c>
      <c r="O219" s="60">
        <v>2</v>
      </c>
      <c r="P219" s="190">
        <f>SUM(Q219:U219)</f>
        <v>26</v>
      </c>
      <c r="Q219" s="60">
        <v>5</v>
      </c>
      <c r="R219" s="60">
        <v>3</v>
      </c>
      <c r="S219" s="60">
        <v>5</v>
      </c>
      <c r="T219" s="60">
        <v>7</v>
      </c>
      <c r="U219" s="60">
        <v>6</v>
      </c>
      <c r="V219" s="190">
        <f>SUM(W219:AA219)</f>
        <v>14</v>
      </c>
      <c r="W219" s="60">
        <v>0</v>
      </c>
      <c r="X219" s="60">
        <v>2</v>
      </c>
      <c r="Y219" s="60">
        <v>3</v>
      </c>
      <c r="Z219" s="60">
        <v>3</v>
      </c>
      <c r="AA219" s="60">
        <v>6</v>
      </c>
      <c r="AB219" s="190">
        <f>SUM(AC219:AG219)</f>
        <v>17</v>
      </c>
      <c r="AC219" s="60">
        <v>4</v>
      </c>
      <c r="AD219" s="60">
        <v>2</v>
      </c>
      <c r="AE219" s="60">
        <v>3</v>
      </c>
      <c r="AF219" s="60">
        <v>2</v>
      </c>
      <c r="AG219" s="60">
        <v>6</v>
      </c>
      <c r="AH219" s="190">
        <f>SUM(AI219:AM219)</f>
        <v>11</v>
      </c>
      <c r="AI219" s="60">
        <v>4</v>
      </c>
      <c r="AJ219" s="60">
        <v>2</v>
      </c>
      <c r="AK219" s="60">
        <v>1</v>
      </c>
      <c r="AL219" s="60">
        <v>3</v>
      </c>
      <c r="AM219" s="60">
        <v>1</v>
      </c>
      <c r="AN219" s="190">
        <f>SUM(AO219:AS219)</f>
        <v>10</v>
      </c>
      <c r="AO219" s="60">
        <v>4</v>
      </c>
      <c r="AP219" s="60">
        <v>2</v>
      </c>
      <c r="AQ219" s="60">
        <v>1</v>
      </c>
      <c r="AR219" s="60">
        <v>0</v>
      </c>
      <c r="AS219" s="60">
        <v>3</v>
      </c>
      <c r="AT219" s="190">
        <f>SUM(AU219:AY219)</f>
        <v>10</v>
      </c>
      <c r="AU219" s="60">
        <v>2</v>
      </c>
      <c r="AV219" s="60">
        <v>3</v>
      </c>
      <c r="AW219" s="60">
        <v>1</v>
      </c>
      <c r="AX219" s="60">
        <v>3</v>
      </c>
      <c r="AY219" s="60">
        <v>1</v>
      </c>
      <c r="AZ219" s="190">
        <f>SUM(BA219:BE219)</f>
        <v>14</v>
      </c>
      <c r="BA219" s="60">
        <v>5</v>
      </c>
      <c r="BB219" s="60">
        <v>1</v>
      </c>
      <c r="BC219" s="60">
        <v>5</v>
      </c>
      <c r="BD219" s="60">
        <v>2</v>
      </c>
      <c r="BE219" s="60">
        <v>1</v>
      </c>
      <c r="BF219" s="190">
        <f>SUM(BG219:BK219)</f>
        <v>28</v>
      </c>
      <c r="BG219" s="60">
        <v>5</v>
      </c>
      <c r="BH219" s="60">
        <v>3</v>
      </c>
      <c r="BI219" s="60">
        <v>2</v>
      </c>
      <c r="BJ219" s="60">
        <v>11</v>
      </c>
      <c r="BK219" s="60">
        <v>7</v>
      </c>
      <c r="BL219" s="190">
        <f>SUM(BM219:BQ219)</f>
        <v>39</v>
      </c>
      <c r="BM219" s="60">
        <v>3</v>
      </c>
      <c r="BN219" s="60">
        <v>10</v>
      </c>
      <c r="BO219" s="60">
        <v>6</v>
      </c>
      <c r="BP219" s="60">
        <v>10</v>
      </c>
      <c r="BQ219" s="60">
        <v>10</v>
      </c>
      <c r="BR219" s="190">
        <f>SUM(BS219:BW219)</f>
        <v>52</v>
      </c>
      <c r="BS219" s="60">
        <v>12</v>
      </c>
      <c r="BT219" s="60">
        <v>11</v>
      </c>
      <c r="BU219" s="60">
        <v>8</v>
      </c>
      <c r="BV219" s="60">
        <v>13</v>
      </c>
      <c r="BW219" s="60">
        <v>8</v>
      </c>
      <c r="BX219" s="190">
        <f>SUM(BY219:CC219)</f>
        <v>75</v>
      </c>
      <c r="BY219" s="60">
        <v>12</v>
      </c>
      <c r="BZ219" s="60">
        <v>16</v>
      </c>
      <c r="CA219" s="60">
        <v>16</v>
      </c>
      <c r="CB219" s="60">
        <v>19</v>
      </c>
      <c r="CC219" s="60">
        <v>12</v>
      </c>
      <c r="CD219" s="190">
        <f>SUM(CE219:CI219)</f>
        <v>73</v>
      </c>
      <c r="CE219" s="60">
        <v>19</v>
      </c>
      <c r="CF219" s="60">
        <v>13</v>
      </c>
      <c r="CG219" s="60">
        <v>20</v>
      </c>
      <c r="CH219" s="60">
        <v>10</v>
      </c>
      <c r="CI219" s="60">
        <v>11</v>
      </c>
      <c r="CJ219" s="190">
        <f>SUM(CK219:CO219)</f>
        <v>68</v>
      </c>
      <c r="CK219" s="60">
        <v>12</v>
      </c>
      <c r="CL219" s="60">
        <v>11</v>
      </c>
      <c r="CM219" s="60">
        <v>12</v>
      </c>
      <c r="CN219" s="60">
        <v>15</v>
      </c>
      <c r="CO219" s="60">
        <v>18</v>
      </c>
      <c r="CP219" s="190">
        <f>SUM(CQ219:CU219)</f>
        <v>56</v>
      </c>
      <c r="CQ219" s="60">
        <v>6</v>
      </c>
      <c r="CR219" s="60">
        <v>14</v>
      </c>
      <c r="CS219" s="60">
        <v>9</v>
      </c>
      <c r="CT219" s="60">
        <v>11</v>
      </c>
      <c r="CU219" s="60">
        <v>16</v>
      </c>
      <c r="CV219" s="190">
        <f>SUM(CW219:DA219)</f>
        <v>69</v>
      </c>
      <c r="CW219" s="60">
        <v>12</v>
      </c>
      <c r="CX219" s="60">
        <v>14</v>
      </c>
      <c r="CY219" s="60">
        <v>18</v>
      </c>
      <c r="CZ219" s="60">
        <v>14</v>
      </c>
      <c r="DA219" s="60">
        <v>11</v>
      </c>
      <c r="DB219" s="190">
        <f>SUM(DC219:DG219)</f>
        <v>72</v>
      </c>
      <c r="DC219" s="60">
        <v>17</v>
      </c>
      <c r="DD219" s="60">
        <v>20</v>
      </c>
      <c r="DE219" s="60">
        <v>15</v>
      </c>
      <c r="DF219" s="60">
        <v>11</v>
      </c>
      <c r="DG219" s="60">
        <v>9</v>
      </c>
      <c r="DH219" s="190">
        <f>SUM(DI219:DM219)</f>
        <v>21</v>
      </c>
      <c r="DI219" s="60">
        <v>5</v>
      </c>
      <c r="DJ219" s="60">
        <v>3</v>
      </c>
      <c r="DK219" s="60">
        <v>4</v>
      </c>
      <c r="DL219" s="60">
        <v>5</v>
      </c>
      <c r="DM219" s="60">
        <v>4</v>
      </c>
      <c r="DN219" s="190">
        <f>SUM(DO219:DS219)</f>
        <v>10</v>
      </c>
      <c r="DO219" s="60">
        <v>4</v>
      </c>
      <c r="DP219" s="60">
        <v>0</v>
      </c>
      <c r="DQ219" s="60">
        <v>4</v>
      </c>
      <c r="DR219" s="60">
        <v>2</v>
      </c>
      <c r="DS219" s="60">
        <v>0</v>
      </c>
      <c r="DT219" s="261">
        <v>0</v>
      </c>
    </row>
    <row r="220" spans="1:124" ht="16.2" customHeight="1" x14ac:dyDescent="0.2">
      <c r="A220" s="564" t="s">
        <v>606</v>
      </c>
      <c r="B220" s="56" t="s">
        <v>592</v>
      </c>
      <c r="C220" s="196">
        <f>SUM(C221:C222)</f>
        <v>3078</v>
      </c>
      <c r="D220" s="190">
        <f>SUM(D221:D222)</f>
        <v>17</v>
      </c>
      <c r="E220" s="196">
        <v>7</v>
      </c>
      <c r="F220" s="196">
        <v>3</v>
      </c>
      <c r="G220" s="196">
        <v>4</v>
      </c>
      <c r="H220" s="196">
        <v>1</v>
      </c>
      <c r="I220" s="196">
        <v>2</v>
      </c>
      <c r="J220" s="190">
        <f>SUM(J221:J222)</f>
        <v>28</v>
      </c>
      <c r="K220" s="196">
        <v>4</v>
      </c>
      <c r="L220" s="196">
        <v>6</v>
      </c>
      <c r="M220" s="196">
        <v>4</v>
      </c>
      <c r="N220" s="196">
        <v>7</v>
      </c>
      <c r="O220" s="196">
        <v>7</v>
      </c>
      <c r="P220" s="190">
        <f>SUM(P221:P222)</f>
        <v>48</v>
      </c>
      <c r="Q220" s="196">
        <v>9</v>
      </c>
      <c r="R220" s="196">
        <v>8</v>
      </c>
      <c r="S220" s="196">
        <v>9</v>
      </c>
      <c r="T220" s="196">
        <v>10</v>
      </c>
      <c r="U220" s="196">
        <v>12</v>
      </c>
      <c r="V220" s="190">
        <f>SUM(V221:V222)</f>
        <v>63</v>
      </c>
      <c r="W220" s="196">
        <v>12</v>
      </c>
      <c r="X220" s="196">
        <v>12</v>
      </c>
      <c r="Y220" s="196">
        <v>10</v>
      </c>
      <c r="Z220" s="196">
        <v>16</v>
      </c>
      <c r="AA220" s="196">
        <v>13</v>
      </c>
      <c r="AB220" s="190">
        <f>SUM(AB221:AB222)</f>
        <v>79</v>
      </c>
      <c r="AC220" s="196">
        <v>13</v>
      </c>
      <c r="AD220" s="196">
        <v>15</v>
      </c>
      <c r="AE220" s="196">
        <v>19</v>
      </c>
      <c r="AF220" s="196">
        <v>17</v>
      </c>
      <c r="AG220" s="196">
        <v>15</v>
      </c>
      <c r="AH220" s="190">
        <f>SUM(AH221:AH222)</f>
        <v>96</v>
      </c>
      <c r="AI220" s="196">
        <v>13</v>
      </c>
      <c r="AJ220" s="196">
        <v>20</v>
      </c>
      <c r="AK220" s="196">
        <v>19</v>
      </c>
      <c r="AL220" s="196">
        <v>24</v>
      </c>
      <c r="AM220" s="196">
        <v>20</v>
      </c>
      <c r="AN220" s="190">
        <f>SUM(AN221:AN222)</f>
        <v>70</v>
      </c>
      <c r="AO220" s="196">
        <v>19</v>
      </c>
      <c r="AP220" s="196">
        <v>11</v>
      </c>
      <c r="AQ220" s="196">
        <v>17</v>
      </c>
      <c r="AR220" s="196">
        <v>14</v>
      </c>
      <c r="AS220" s="196">
        <v>9</v>
      </c>
      <c r="AT220" s="190">
        <f>SUM(AT221:AT222)</f>
        <v>65</v>
      </c>
      <c r="AU220" s="196">
        <v>12</v>
      </c>
      <c r="AV220" s="196">
        <v>13</v>
      </c>
      <c r="AW220" s="196">
        <v>12</v>
      </c>
      <c r="AX220" s="196">
        <v>10</v>
      </c>
      <c r="AY220" s="196">
        <v>18</v>
      </c>
      <c r="AZ220" s="190">
        <f>SUM(AZ221:AZ222)</f>
        <v>93</v>
      </c>
      <c r="BA220" s="196">
        <v>22</v>
      </c>
      <c r="BB220" s="196">
        <v>20</v>
      </c>
      <c r="BC220" s="196">
        <v>14</v>
      </c>
      <c r="BD220" s="196">
        <v>16</v>
      </c>
      <c r="BE220" s="196">
        <v>21</v>
      </c>
      <c r="BF220" s="190">
        <f>SUM(BF221:BF222)</f>
        <v>137</v>
      </c>
      <c r="BG220" s="196">
        <v>22</v>
      </c>
      <c r="BH220" s="196">
        <v>26</v>
      </c>
      <c r="BI220" s="196">
        <v>27</v>
      </c>
      <c r="BJ220" s="196">
        <v>28</v>
      </c>
      <c r="BK220" s="196">
        <v>34</v>
      </c>
      <c r="BL220" s="190">
        <f>SUM(BL221:BL222)</f>
        <v>235</v>
      </c>
      <c r="BM220" s="196">
        <v>30</v>
      </c>
      <c r="BN220" s="196">
        <v>49</v>
      </c>
      <c r="BO220" s="196">
        <v>48</v>
      </c>
      <c r="BP220" s="196">
        <v>55</v>
      </c>
      <c r="BQ220" s="196">
        <v>53</v>
      </c>
      <c r="BR220" s="190">
        <f>SUM(BR221:BR222)</f>
        <v>272</v>
      </c>
      <c r="BS220" s="196">
        <v>50</v>
      </c>
      <c r="BT220" s="196">
        <v>56</v>
      </c>
      <c r="BU220" s="196">
        <v>72</v>
      </c>
      <c r="BV220" s="196">
        <v>47</v>
      </c>
      <c r="BW220" s="196">
        <v>47</v>
      </c>
      <c r="BX220" s="190">
        <f>SUM(BX221:BX222)</f>
        <v>388</v>
      </c>
      <c r="BY220" s="196">
        <v>72</v>
      </c>
      <c r="BZ220" s="196">
        <v>90</v>
      </c>
      <c r="CA220" s="196">
        <v>89</v>
      </c>
      <c r="CB220" s="196">
        <v>62</v>
      </c>
      <c r="CC220" s="196">
        <v>75</v>
      </c>
      <c r="CD220" s="190">
        <f>SUM(CD221:CD222)</f>
        <v>384</v>
      </c>
      <c r="CE220" s="196">
        <v>94</v>
      </c>
      <c r="CF220" s="196">
        <v>92</v>
      </c>
      <c r="CG220" s="196">
        <v>79</v>
      </c>
      <c r="CH220" s="196">
        <v>66</v>
      </c>
      <c r="CI220" s="196">
        <v>53</v>
      </c>
      <c r="CJ220" s="190">
        <f>SUM(CJ221:CJ222)</f>
        <v>263</v>
      </c>
      <c r="CK220" s="196">
        <v>61</v>
      </c>
      <c r="CL220" s="196">
        <v>50</v>
      </c>
      <c r="CM220" s="196">
        <v>48</v>
      </c>
      <c r="CN220" s="196">
        <v>57</v>
      </c>
      <c r="CO220" s="196">
        <v>47</v>
      </c>
      <c r="CP220" s="190">
        <f>SUM(CP221:CP222)</f>
        <v>280</v>
      </c>
      <c r="CQ220" s="196">
        <v>68</v>
      </c>
      <c r="CR220" s="196">
        <v>62</v>
      </c>
      <c r="CS220" s="196">
        <v>52</v>
      </c>
      <c r="CT220" s="196">
        <v>46</v>
      </c>
      <c r="CU220" s="196">
        <v>52</v>
      </c>
      <c r="CV220" s="190">
        <f>SUM(CV221:CV222)</f>
        <v>291</v>
      </c>
      <c r="CW220" s="196">
        <v>74</v>
      </c>
      <c r="CX220" s="196">
        <v>61</v>
      </c>
      <c r="CY220" s="196">
        <v>56</v>
      </c>
      <c r="CZ220" s="196">
        <v>61</v>
      </c>
      <c r="DA220" s="196">
        <v>39</v>
      </c>
      <c r="DB220" s="190">
        <f>SUM(DB221:DB222)</f>
        <v>198</v>
      </c>
      <c r="DC220" s="196">
        <v>45</v>
      </c>
      <c r="DD220" s="196">
        <v>45</v>
      </c>
      <c r="DE220" s="196">
        <v>41</v>
      </c>
      <c r="DF220" s="196">
        <v>39</v>
      </c>
      <c r="DG220" s="196">
        <v>28</v>
      </c>
      <c r="DH220" s="190">
        <f>SUM(DH221:DH222)</f>
        <v>51</v>
      </c>
      <c r="DI220" s="196">
        <v>18</v>
      </c>
      <c r="DJ220" s="196">
        <v>11</v>
      </c>
      <c r="DK220" s="196">
        <v>6</v>
      </c>
      <c r="DL220" s="196">
        <v>9</v>
      </c>
      <c r="DM220" s="196">
        <v>7</v>
      </c>
      <c r="DN220" s="190">
        <f>SUM(DN221:DN222)</f>
        <v>15</v>
      </c>
      <c r="DO220" s="196">
        <v>9</v>
      </c>
      <c r="DP220" s="196">
        <v>2</v>
      </c>
      <c r="DQ220" s="196">
        <v>3</v>
      </c>
      <c r="DR220" s="196">
        <v>0</v>
      </c>
      <c r="DS220" s="196">
        <v>1</v>
      </c>
      <c r="DT220" s="200">
        <v>5</v>
      </c>
    </row>
    <row r="221" spans="1:124" ht="16.2" customHeight="1" x14ac:dyDescent="0.2">
      <c r="A221" s="564"/>
      <c r="B221" s="59" t="s">
        <v>593</v>
      </c>
      <c r="C221" s="196">
        <f>SUM(D221,J221,P221,V221,AB221,AH221,AN221,AT221,AZ221,BF221,BL221,BR221,BX221,CD221,CJ221,CP221,CV221,DB221,DH221,DN221,DT221)</f>
        <v>1543</v>
      </c>
      <c r="D221" s="190">
        <f>SUM(E221:I221)</f>
        <v>10</v>
      </c>
      <c r="E221" s="75">
        <v>3</v>
      </c>
      <c r="F221" s="75">
        <v>1</v>
      </c>
      <c r="G221" s="60">
        <v>4</v>
      </c>
      <c r="H221" s="75">
        <v>1</v>
      </c>
      <c r="I221" s="60">
        <v>1</v>
      </c>
      <c r="J221" s="190">
        <f>SUM(K221:O221)</f>
        <v>14</v>
      </c>
      <c r="K221" s="60">
        <v>2</v>
      </c>
      <c r="L221" s="60">
        <v>3</v>
      </c>
      <c r="M221" s="60">
        <v>2</v>
      </c>
      <c r="N221" s="60">
        <v>5</v>
      </c>
      <c r="O221" s="60">
        <v>2</v>
      </c>
      <c r="P221" s="190">
        <f>SUM(Q221:U221)</f>
        <v>29</v>
      </c>
      <c r="Q221" s="60">
        <v>7</v>
      </c>
      <c r="R221" s="60">
        <v>4</v>
      </c>
      <c r="S221" s="60">
        <v>6</v>
      </c>
      <c r="T221" s="60">
        <v>7</v>
      </c>
      <c r="U221" s="60">
        <v>5</v>
      </c>
      <c r="V221" s="190">
        <f>SUM(W221:AA221)</f>
        <v>36</v>
      </c>
      <c r="W221" s="60">
        <v>6</v>
      </c>
      <c r="X221" s="60">
        <v>8</v>
      </c>
      <c r="Y221" s="60">
        <v>5</v>
      </c>
      <c r="Z221" s="60">
        <v>9</v>
      </c>
      <c r="AA221" s="60">
        <v>8</v>
      </c>
      <c r="AB221" s="190">
        <f>SUM(AC221:AG221)</f>
        <v>59</v>
      </c>
      <c r="AC221" s="60">
        <v>9</v>
      </c>
      <c r="AD221" s="60">
        <v>14</v>
      </c>
      <c r="AE221" s="60">
        <v>15</v>
      </c>
      <c r="AF221" s="60">
        <v>9</v>
      </c>
      <c r="AG221" s="60">
        <v>12</v>
      </c>
      <c r="AH221" s="190">
        <f>SUM(AI221:AM221)</f>
        <v>62</v>
      </c>
      <c r="AI221" s="60">
        <v>6</v>
      </c>
      <c r="AJ221" s="60">
        <v>11</v>
      </c>
      <c r="AK221" s="60">
        <v>11</v>
      </c>
      <c r="AL221" s="60">
        <v>17</v>
      </c>
      <c r="AM221" s="60">
        <v>17</v>
      </c>
      <c r="AN221" s="190">
        <f>SUM(AO221:AS221)</f>
        <v>48</v>
      </c>
      <c r="AO221" s="60">
        <v>12</v>
      </c>
      <c r="AP221" s="60">
        <v>9</v>
      </c>
      <c r="AQ221" s="60">
        <v>8</v>
      </c>
      <c r="AR221" s="60">
        <v>10</v>
      </c>
      <c r="AS221" s="60">
        <v>9</v>
      </c>
      <c r="AT221" s="190">
        <f>SUM(AU221:AY221)</f>
        <v>37</v>
      </c>
      <c r="AU221" s="60">
        <v>6</v>
      </c>
      <c r="AV221" s="60">
        <v>6</v>
      </c>
      <c r="AW221" s="60">
        <v>9</v>
      </c>
      <c r="AX221" s="60">
        <v>6</v>
      </c>
      <c r="AY221" s="60">
        <v>10</v>
      </c>
      <c r="AZ221" s="190">
        <f>SUM(BA221:BE221)</f>
        <v>58</v>
      </c>
      <c r="BA221" s="60">
        <v>11</v>
      </c>
      <c r="BB221" s="60">
        <v>8</v>
      </c>
      <c r="BC221" s="60">
        <v>12</v>
      </c>
      <c r="BD221" s="60">
        <v>11</v>
      </c>
      <c r="BE221" s="60">
        <v>16</v>
      </c>
      <c r="BF221" s="190">
        <f>SUM(BG221:BK221)</f>
        <v>93</v>
      </c>
      <c r="BG221" s="60">
        <v>18</v>
      </c>
      <c r="BH221" s="60">
        <v>18</v>
      </c>
      <c r="BI221" s="60">
        <v>20</v>
      </c>
      <c r="BJ221" s="60">
        <v>16</v>
      </c>
      <c r="BK221" s="60">
        <v>21</v>
      </c>
      <c r="BL221" s="190">
        <f>SUM(BM221:BQ221)</f>
        <v>133</v>
      </c>
      <c r="BM221" s="60">
        <v>13</v>
      </c>
      <c r="BN221" s="60">
        <v>30</v>
      </c>
      <c r="BO221" s="60">
        <v>31</v>
      </c>
      <c r="BP221" s="60">
        <v>28</v>
      </c>
      <c r="BQ221" s="60">
        <v>31</v>
      </c>
      <c r="BR221" s="190">
        <f>SUM(BS221:BW221)</f>
        <v>162</v>
      </c>
      <c r="BS221" s="60">
        <v>32</v>
      </c>
      <c r="BT221" s="60">
        <v>30</v>
      </c>
      <c r="BU221" s="60">
        <v>45</v>
      </c>
      <c r="BV221" s="60">
        <v>28</v>
      </c>
      <c r="BW221" s="60">
        <v>27</v>
      </c>
      <c r="BX221" s="190">
        <f>SUM(BY221:CC221)</f>
        <v>190</v>
      </c>
      <c r="BY221" s="60">
        <v>39</v>
      </c>
      <c r="BZ221" s="60">
        <v>47</v>
      </c>
      <c r="CA221" s="60">
        <v>41</v>
      </c>
      <c r="CB221" s="60">
        <v>28</v>
      </c>
      <c r="CC221" s="60">
        <v>35</v>
      </c>
      <c r="CD221" s="190">
        <f>SUM(CE221:CI221)</f>
        <v>201</v>
      </c>
      <c r="CE221" s="60">
        <v>56</v>
      </c>
      <c r="CF221" s="60">
        <v>48</v>
      </c>
      <c r="CG221" s="60">
        <v>42</v>
      </c>
      <c r="CH221" s="60">
        <v>30</v>
      </c>
      <c r="CI221" s="60">
        <v>25</v>
      </c>
      <c r="CJ221" s="190">
        <f>SUM(CK221:CO221)</f>
        <v>146</v>
      </c>
      <c r="CK221" s="60">
        <v>30</v>
      </c>
      <c r="CL221" s="60">
        <v>28</v>
      </c>
      <c r="CM221" s="60">
        <v>23</v>
      </c>
      <c r="CN221" s="60">
        <v>36</v>
      </c>
      <c r="CO221" s="60">
        <v>29</v>
      </c>
      <c r="CP221" s="190">
        <f>SUM(CQ221:CU221)</f>
        <v>113</v>
      </c>
      <c r="CQ221" s="60">
        <v>31</v>
      </c>
      <c r="CR221" s="60">
        <v>23</v>
      </c>
      <c r="CS221" s="60">
        <v>19</v>
      </c>
      <c r="CT221" s="60">
        <v>18</v>
      </c>
      <c r="CU221" s="60">
        <v>22</v>
      </c>
      <c r="CV221" s="190">
        <f>SUM(CW221:DA221)</f>
        <v>92</v>
      </c>
      <c r="CW221" s="60">
        <v>25</v>
      </c>
      <c r="CX221" s="60">
        <v>25</v>
      </c>
      <c r="CY221" s="60">
        <v>13</v>
      </c>
      <c r="CZ221" s="60">
        <v>18</v>
      </c>
      <c r="DA221" s="60">
        <v>11</v>
      </c>
      <c r="DB221" s="190">
        <f>SUM(DC221:DG221)</f>
        <v>47</v>
      </c>
      <c r="DC221" s="60">
        <v>12</v>
      </c>
      <c r="DD221" s="60">
        <v>10</v>
      </c>
      <c r="DE221" s="60">
        <v>11</v>
      </c>
      <c r="DF221" s="60">
        <v>9</v>
      </c>
      <c r="DG221" s="60">
        <v>5</v>
      </c>
      <c r="DH221" s="190">
        <f>SUM(DI221:DM221)</f>
        <v>9</v>
      </c>
      <c r="DI221" s="60">
        <v>5</v>
      </c>
      <c r="DJ221" s="60">
        <v>1</v>
      </c>
      <c r="DK221" s="60">
        <v>0</v>
      </c>
      <c r="DL221" s="60">
        <v>2</v>
      </c>
      <c r="DM221" s="60">
        <v>1</v>
      </c>
      <c r="DN221" s="190">
        <f>SUM(DO221:DS221)</f>
        <v>3</v>
      </c>
      <c r="DO221" s="60">
        <v>0</v>
      </c>
      <c r="DP221" s="60">
        <v>2</v>
      </c>
      <c r="DQ221" s="60">
        <v>1</v>
      </c>
      <c r="DR221" s="60">
        <v>0</v>
      </c>
      <c r="DS221" s="60">
        <v>0</v>
      </c>
      <c r="DT221" s="261">
        <v>1</v>
      </c>
    </row>
    <row r="222" spans="1:124" ht="16.2" customHeight="1" x14ac:dyDescent="0.2">
      <c r="A222" s="564"/>
      <c r="B222" s="59" t="s">
        <v>594</v>
      </c>
      <c r="C222" s="196">
        <f>SUM(D222,J222,P222,V222,AB222,AH222,AN222,AT222,AZ222,BF222,BL222,BR222,BX222,CD222,CJ222,CP222,CV222,DB222,DH222,DN222,DT222)</f>
        <v>1535</v>
      </c>
      <c r="D222" s="190">
        <f>SUM(E222:I222)</f>
        <v>7</v>
      </c>
      <c r="E222" s="75">
        <v>4</v>
      </c>
      <c r="F222" s="75">
        <v>2</v>
      </c>
      <c r="G222" s="60">
        <v>0</v>
      </c>
      <c r="H222" s="75">
        <v>0</v>
      </c>
      <c r="I222" s="60">
        <v>1</v>
      </c>
      <c r="J222" s="190">
        <f>SUM(K222:O222)</f>
        <v>14</v>
      </c>
      <c r="K222" s="60">
        <v>2</v>
      </c>
      <c r="L222" s="60">
        <v>3</v>
      </c>
      <c r="M222" s="60">
        <v>2</v>
      </c>
      <c r="N222" s="60">
        <v>2</v>
      </c>
      <c r="O222" s="60">
        <v>5</v>
      </c>
      <c r="P222" s="190">
        <f>SUM(Q222:U222)</f>
        <v>19</v>
      </c>
      <c r="Q222" s="60">
        <v>2</v>
      </c>
      <c r="R222" s="60">
        <v>4</v>
      </c>
      <c r="S222" s="60">
        <v>3</v>
      </c>
      <c r="T222" s="60">
        <v>3</v>
      </c>
      <c r="U222" s="60">
        <v>7</v>
      </c>
      <c r="V222" s="190">
        <f>SUM(W222:AA222)</f>
        <v>27</v>
      </c>
      <c r="W222" s="60">
        <v>6</v>
      </c>
      <c r="X222" s="60">
        <v>4</v>
      </c>
      <c r="Y222" s="60">
        <v>5</v>
      </c>
      <c r="Z222" s="60">
        <v>7</v>
      </c>
      <c r="AA222" s="60">
        <v>5</v>
      </c>
      <c r="AB222" s="190">
        <f>SUM(AC222:AG222)</f>
        <v>20</v>
      </c>
      <c r="AC222" s="60">
        <v>4</v>
      </c>
      <c r="AD222" s="60">
        <v>1</v>
      </c>
      <c r="AE222" s="60">
        <v>4</v>
      </c>
      <c r="AF222" s="60">
        <v>8</v>
      </c>
      <c r="AG222" s="60">
        <v>3</v>
      </c>
      <c r="AH222" s="190">
        <f>SUM(AI222:AM222)</f>
        <v>34</v>
      </c>
      <c r="AI222" s="60">
        <v>7</v>
      </c>
      <c r="AJ222" s="60">
        <v>9</v>
      </c>
      <c r="AK222" s="60">
        <v>8</v>
      </c>
      <c r="AL222" s="60">
        <v>7</v>
      </c>
      <c r="AM222" s="60">
        <v>3</v>
      </c>
      <c r="AN222" s="190">
        <f>SUM(AO222:AS222)</f>
        <v>22</v>
      </c>
      <c r="AO222" s="60">
        <v>7</v>
      </c>
      <c r="AP222" s="60">
        <v>2</v>
      </c>
      <c r="AQ222" s="60">
        <v>9</v>
      </c>
      <c r="AR222" s="60">
        <v>4</v>
      </c>
      <c r="AS222" s="60">
        <v>0</v>
      </c>
      <c r="AT222" s="190">
        <f>SUM(AU222:AY222)</f>
        <v>28</v>
      </c>
      <c r="AU222" s="60">
        <v>6</v>
      </c>
      <c r="AV222" s="60">
        <v>7</v>
      </c>
      <c r="AW222" s="60">
        <v>3</v>
      </c>
      <c r="AX222" s="60">
        <v>4</v>
      </c>
      <c r="AY222" s="60">
        <v>8</v>
      </c>
      <c r="AZ222" s="190">
        <f>SUM(BA222:BE222)</f>
        <v>35</v>
      </c>
      <c r="BA222" s="60">
        <v>11</v>
      </c>
      <c r="BB222" s="60">
        <v>12</v>
      </c>
      <c r="BC222" s="60">
        <v>2</v>
      </c>
      <c r="BD222" s="60">
        <v>5</v>
      </c>
      <c r="BE222" s="60">
        <v>5</v>
      </c>
      <c r="BF222" s="190">
        <f>SUM(BG222:BK222)</f>
        <v>44</v>
      </c>
      <c r="BG222" s="60">
        <v>4</v>
      </c>
      <c r="BH222" s="60">
        <v>8</v>
      </c>
      <c r="BI222" s="60">
        <v>7</v>
      </c>
      <c r="BJ222" s="60">
        <v>12</v>
      </c>
      <c r="BK222" s="60">
        <v>13</v>
      </c>
      <c r="BL222" s="190">
        <f>SUM(BM222:BQ222)</f>
        <v>102</v>
      </c>
      <c r="BM222" s="60">
        <v>17</v>
      </c>
      <c r="BN222" s="60">
        <v>19</v>
      </c>
      <c r="BO222" s="60">
        <v>17</v>
      </c>
      <c r="BP222" s="60">
        <v>27</v>
      </c>
      <c r="BQ222" s="60">
        <v>22</v>
      </c>
      <c r="BR222" s="190">
        <f>SUM(BS222:BW222)</f>
        <v>110</v>
      </c>
      <c r="BS222" s="60">
        <v>18</v>
      </c>
      <c r="BT222" s="60">
        <v>26</v>
      </c>
      <c r="BU222" s="60">
        <v>27</v>
      </c>
      <c r="BV222" s="60">
        <v>19</v>
      </c>
      <c r="BW222" s="60">
        <v>20</v>
      </c>
      <c r="BX222" s="190">
        <f>SUM(BY222:CC222)</f>
        <v>198</v>
      </c>
      <c r="BY222" s="60">
        <v>33</v>
      </c>
      <c r="BZ222" s="60">
        <v>43</v>
      </c>
      <c r="CA222" s="60">
        <v>48</v>
      </c>
      <c r="CB222" s="60">
        <v>34</v>
      </c>
      <c r="CC222" s="60">
        <v>40</v>
      </c>
      <c r="CD222" s="190">
        <f>SUM(CE222:CI222)</f>
        <v>183</v>
      </c>
      <c r="CE222" s="60">
        <v>38</v>
      </c>
      <c r="CF222" s="60">
        <v>44</v>
      </c>
      <c r="CG222" s="60">
        <v>37</v>
      </c>
      <c r="CH222" s="60">
        <v>36</v>
      </c>
      <c r="CI222" s="60">
        <v>28</v>
      </c>
      <c r="CJ222" s="190">
        <f>SUM(CK222:CO222)</f>
        <v>117</v>
      </c>
      <c r="CK222" s="60">
        <v>31</v>
      </c>
      <c r="CL222" s="60">
        <v>22</v>
      </c>
      <c r="CM222" s="60">
        <v>25</v>
      </c>
      <c r="CN222" s="60">
        <v>21</v>
      </c>
      <c r="CO222" s="60">
        <v>18</v>
      </c>
      <c r="CP222" s="190">
        <f>SUM(CQ222:CU222)</f>
        <v>167</v>
      </c>
      <c r="CQ222" s="60">
        <v>37</v>
      </c>
      <c r="CR222" s="60">
        <v>39</v>
      </c>
      <c r="CS222" s="60">
        <v>33</v>
      </c>
      <c r="CT222" s="60">
        <v>28</v>
      </c>
      <c r="CU222" s="60">
        <v>30</v>
      </c>
      <c r="CV222" s="190">
        <f>SUM(CW222:DA222)</f>
        <v>199</v>
      </c>
      <c r="CW222" s="60">
        <v>49</v>
      </c>
      <c r="CX222" s="60">
        <v>36</v>
      </c>
      <c r="CY222" s="60">
        <v>43</v>
      </c>
      <c r="CZ222" s="60">
        <v>43</v>
      </c>
      <c r="DA222" s="60">
        <v>28</v>
      </c>
      <c r="DB222" s="190">
        <f>SUM(DC222:DG222)</f>
        <v>151</v>
      </c>
      <c r="DC222" s="60">
        <v>33</v>
      </c>
      <c r="DD222" s="60">
        <v>35</v>
      </c>
      <c r="DE222" s="60">
        <v>30</v>
      </c>
      <c r="DF222" s="60">
        <v>30</v>
      </c>
      <c r="DG222" s="60">
        <v>23</v>
      </c>
      <c r="DH222" s="190">
        <f>SUM(DI222:DM222)</f>
        <v>42</v>
      </c>
      <c r="DI222" s="60">
        <v>13</v>
      </c>
      <c r="DJ222" s="60">
        <v>10</v>
      </c>
      <c r="DK222" s="60">
        <v>6</v>
      </c>
      <c r="DL222" s="60">
        <v>7</v>
      </c>
      <c r="DM222" s="60">
        <v>6</v>
      </c>
      <c r="DN222" s="190">
        <f>SUM(DO222:DS222)</f>
        <v>12</v>
      </c>
      <c r="DO222" s="60">
        <v>9</v>
      </c>
      <c r="DP222" s="60">
        <v>0</v>
      </c>
      <c r="DQ222" s="60">
        <v>2</v>
      </c>
      <c r="DR222" s="60">
        <v>0</v>
      </c>
      <c r="DS222" s="60">
        <v>1</v>
      </c>
      <c r="DT222" s="261">
        <v>4</v>
      </c>
    </row>
    <row r="223" spans="1:124" ht="16.2" customHeight="1" x14ac:dyDescent="0.2">
      <c r="A223" s="564" t="s">
        <v>607</v>
      </c>
      <c r="B223" s="56" t="s">
        <v>592</v>
      </c>
      <c r="C223" s="196">
        <f>SUM(C224:C225)</f>
        <v>20516</v>
      </c>
      <c r="D223" s="190">
        <f>SUM(D224:D225)</f>
        <v>660</v>
      </c>
      <c r="E223" s="196">
        <v>89</v>
      </c>
      <c r="F223" s="196">
        <v>99</v>
      </c>
      <c r="G223" s="196">
        <v>142</v>
      </c>
      <c r="H223" s="196">
        <v>146</v>
      </c>
      <c r="I223" s="196">
        <v>184</v>
      </c>
      <c r="J223" s="190">
        <f>SUM(J224:J225)</f>
        <v>1120</v>
      </c>
      <c r="K223" s="196">
        <v>177</v>
      </c>
      <c r="L223" s="196">
        <v>192</v>
      </c>
      <c r="M223" s="196">
        <v>239</v>
      </c>
      <c r="N223" s="196">
        <v>272</v>
      </c>
      <c r="O223" s="196">
        <v>240</v>
      </c>
      <c r="P223" s="190">
        <f>SUM(P224:P225)</f>
        <v>1355</v>
      </c>
      <c r="Q223" s="196">
        <v>308</v>
      </c>
      <c r="R223" s="196">
        <v>273</v>
      </c>
      <c r="S223" s="196">
        <v>265</v>
      </c>
      <c r="T223" s="196">
        <v>242</v>
      </c>
      <c r="U223" s="196">
        <v>267</v>
      </c>
      <c r="V223" s="190">
        <f>SUM(V224:V225)</f>
        <v>1322</v>
      </c>
      <c r="W223" s="196">
        <v>291</v>
      </c>
      <c r="X223" s="196">
        <v>267</v>
      </c>
      <c r="Y223" s="196">
        <v>257</v>
      </c>
      <c r="Z223" s="196">
        <v>257</v>
      </c>
      <c r="AA223" s="196">
        <v>250</v>
      </c>
      <c r="AB223" s="190">
        <f>SUM(AB224:AB225)</f>
        <v>1175</v>
      </c>
      <c r="AC223" s="196">
        <v>237</v>
      </c>
      <c r="AD223" s="196">
        <v>268</v>
      </c>
      <c r="AE223" s="196">
        <v>241</v>
      </c>
      <c r="AF223" s="196">
        <v>209</v>
      </c>
      <c r="AG223" s="196">
        <v>220</v>
      </c>
      <c r="AH223" s="190">
        <f>SUM(AH224:AH225)</f>
        <v>989</v>
      </c>
      <c r="AI223" s="196">
        <v>207</v>
      </c>
      <c r="AJ223" s="196">
        <v>183</v>
      </c>
      <c r="AK223" s="196">
        <v>225</v>
      </c>
      <c r="AL223" s="196">
        <v>179</v>
      </c>
      <c r="AM223" s="196">
        <v>195</v>
      </c>
      <c r="AN223" s="190">
        <f>SUM(AN224:AN225)</f>
        <v>1015</v>
      </c>
      <c r="AO223" s="196">
        <v>210</v>
      </c>
      <c r="AP223" s="196">
        <v>207</v>
      </c>
      <c r="AQ223" s="196">
        <v>186</v>
      </c>
      <c r="AR223" s="196">
        <v>214</v>
      </c>
      <c r="AS223" s="196">
        <v>198</v>
      </c>
      <c r="AT223" s="190">
        <f>SUM(AT224:AT225)</f>
        <v>1221</v>
      </c>
      <c r="AU223" s="196">
        <v>183</v>
      </c>
      <c r="AV223" s="196">
        <v>241</v>
      </c>
      <c r="AW223" s="196">
        <v>242</v>
      </c>
      <c r="AX223" s="196">
        <v>258</v>
      </c>
      <c r="AY223" s="196">
        <v>297</v>
      </c>
      <c r="AZ223" s="190">
        <f>SUM(AZ224:AZ225)</f>
        <v>1588</v>
      </c>
      <c r="BA223" s="196">
        <v>317</v>
      </c>
      <c r="BB223" s="196">
        <v>344</v>
      </c>
      <c r="BC223" s="196">
        <v>314</v>
      </c>
      <c r="BD223" s="196">
        <v>323</v>
      </c>
      <c r="BE223" s="196">
        <v>290</v>
      </c>
      <c r="BF223" s="190">
        <f>SUM(BF224:BF225)</f>
        <v>1869</v>
      </c>
      <c r="BG223" s="196">
        <v>341</v>
      </c>
      <c r="BH223" s="196">
        <v>368</v>
      </c>
      <c r="BI223" s="196">
        <v>334</v>
      </c>
      <c r="BJ223" s="196">
        <v>398</v>
      </c>
      <c r="BK223" s="196">
        <v>428</v>
      </c>
      <c r="BL223" s="190">
        <f>SUM(BL224:BL225)</f>
        <v>1911</v>
      </c>
      <c r="BM223" s="196">
        <v>388</v>
      </c>
      <c r="BN223" s="196">
        <v>403</v>
      </c>
      <c r="BO223" s="196">
        <v>399</v>
      </c>
      <c r="BP223" s="196">
        <v>372</v>
      </c>
      <c r="BQ223" s="196">
        <v>349</v>
      </c>
      <c r="BR223" s="190">
        <f>SUM(BR224:BR225)</f>
        <v>1504</v>
      </c>
      <c r="BS223" s="196">
        <v>337</v>
      </c>
      <c r="BT223" s="196">
        <v>306</v>
      </c>
      <c r="BU223" s="196">
        <v>297</v>
      </c>
      <c r="BV223" s="196">
        <v>289</v>
      </c>
      <c r="BW223" s="196">
        <v>275</v>
      </c>
      <c r="BX223" s="190">
        <f>SUM(BX224:BX225)</f>
        <v>1655</v>
      </c>
      <c r="BY223" s="196">
        <v>335</v>
      </c>
      <c r="BZ223" s="196">
        <v>369</v>
      </c>
      <c r="CA223" s="196">
        <v>364</v>
      </c>
      <c r="CB223" s="196">
        <v>280</v>
      </c>
      <c r="CC223" s="196">
        <v>307</v>
      </c>
      <c r="CD223" s="190">
        <f>SUM(CD224:CD225)</f>
        <v>1134</v>
      </c>
      <c r="CE223" s="196">
        <v>257</v>
      </c>
      <c r="CF223" s="196">
        <v>240</v>
      </c>
      <c r="CG223" s="196">
        <v>251</v>
      </c>
      <c r="CH223" s="196">
        <v>218</v>
      </c>
      <c r="CI223" s="196">
        <v>168</v>
      </c>
      <c r="CJ223" s="190">
        <f>SUM(CJ224:CJ225)</f>
        <v>746</v>
      </c>
      <c r="CK223" s="196">
        <v>175</v>
      </c>
      <c r="CL223" s="196">
        <v>162</v>
      </c>
      <c r="CM223" s="196">
        <v>140</v>
      </c>
      <c r="CN223" s="196">
        <v>137</v>
      </c>
      <c r="CO223" s="196">
        <v>132</v>
      </c>
      <c r="CP223" s="190">
        <f>SUM(CP224:CP225)</f>
        <v>518</v>
      </c>
      <c r="CQ223" s="196">
        <v>122</v>
      </c>
      <c r="CR223" s="196">
        <v>94</v>
      </c>
      <c r="CS223" s="196">
        <v>98</v>
      </c>
      <c r="CT223" s="196">
        <v>109</v>
      </c>
      <c r="CU223" s="196">
        <v>95</v>
      </c>
      <c r="CV223" s="190">
        <f>SUM(CV224:CV225)</f>
        <v>408</v>
      </c>
      <c r="CW223" s="196">
        <v>93</v>
      </c>
      <c r="CX223" s="196">
        <v>97</v>
      </c>
      <c r="CY223" s="196">
        <v>83</v>
      </c>
      <c r="CZ223" s="196">
        <v>77</v>
      </c>
      <c r="DA223" s="196">
        <v>58</v>
      </c>
      <c r="DB223" s="190">
        <f>SUM(DB224:DB225)</f>
        <v>235</v>
      </c>
      <c r="DC223" s="196">
        <v>64</v>
      </c>
      <c r="DD223" s="196">
        <v>44</v>
      </c>
      <c r="DE223" s="196">
        <v>55</v>
      </c>
      <c r="DF223" s="196">
        <v>44</v>
      </c>
      <c r="DG223" s="196">
        <v>28</v>
      </c>
      <c r="DH223" s="190">
        <f>SUM(DH224:DH225)</f>
        <v>75</v>
      </c>
      <c r="DI223" s="196">
        <v>28</v>
      </c>
      <c r="DJ223" s="196">
        <v>14</v>
      </c>
      <c r="DK223" s="196">
        <v>13</v>
      </c>
      <c r="DL223" s="196">
        <v>11</v>
      </c>
      <c r="DM223" s="196">
        <v>9</v>
      </c>
      <c r="DN223" s="190">
        <f>SUM(DN224:DN225)</f>
        <v>16</v>
      </c>
      <c r="DO223" s="196">
        <v>7</v>
      </c>
      <c r="DP223" s="196">
        <v>2</v>
      </c>
      <c r="DQ223" s="196">
        <v>2</v>
      </c>
      <c r="DR223" s="196">
        <v>2</v>
      </c>
      <c r="DS223" s="196">
        <v>3</v>
      </c>
      <c r="DT223" s="200">
        <v>0</v>
      </c>
    </row>
    <row r="224" spans="1:124" ht="16.2" customHeight="1" x14ac:dyDescent="0.2">
      <c r="A224" s="564"/>
      <c r="B224" s="59" t="s">
        <v>593</v>
      </c>
      <c r="C224" s="196">
        <f>SUM(D224,J224,P224,V224,AB224,AH224,AN224,AT224,AZ224,BF224,BL224,BR224,BX224,CD224,CJ224,CP224,CV224,DB224,DH224,DN224,DT224)</f>
        <v>10242</v>
      </c>
      <c r="D224" s="190">
        <f>SUM(E224:I224)</f>
        <v>347</v>
      </c>
      <c r="E224" s="75">
        <v>42</v>
      </c>
      <c r="F224" s="75">
        <v>52</v>
      </c>
      <c r="G224" s="75">
        <v>78</v>
      </c>
      <c r="H224" s="75">
        <v>77</v>
      </c>
      <c r="I224" s="60">
        <v>98</v>
      </c>
      <c r="J224" s="190">
        <f>SUM(K224:O224)</f>
        <v>578</v>
      </c>
      <c r="K224" s="60">
        <v>98</v>
      </c>
      <c r="L224" s="60">
        <v>91</v>
      </c>
      <c r="M224" s="60">
        <v>112</v>
      </c>
      <c r="N224" s="60">
        <v>132</v>
      </c>
      <c r="O224" s="60">
        <v>145</v>
      </c>
      <c r="P224" s="190">
        <f>SUM(Q224:U224)</f>
        <v>712</v>
      </c>
      <c r="Q224" s="60">
        <v>163</v>
      </c>
      <c r="R224" s="60">
        <v>139</v>
      </c>
      <c r="S224" s="60">
        <v>135</v>
      </c>
      <c r="T224" s="60">
        <v>127</v>
      </c>
      <c r="U224" s="60">
        <v>148</v>
      </c>
      <c r="V224" s="190">
        <f>SUM(W224:AA224)</f>
        <v>706</v>
      </c>
      <c r="W224" s="60">
        <v>159</v>
      </c>
      <c r="X224" s="60">
        <v>145</v>
      </c>
      <c r="Y224" s="60">
        <v>140</v>
      </c>
      <c r="Z224" s="60">
        <v>140</v>
      </c>
      <c r="AA224" s="60">
        <v>122</v>
      </c>
      <c r="AB224" s="190">
        <f>SUM(AC224:AG224)</f>
        <v>671</v>
      </c>
      <c r="AC224" s="60">
        <v>139</v>
      </c>
      <c r="AD224" s="60">
        <v>158</v>
      </c>
      <c r="AE224" s="60">
        <v>129</v>
      </c>
      <c r="AF224" s="60">
        <v>118</v>
      </c>
      <c r="AG224" s="60">
        <v>127</v>
      </c>
      <c r="AH224" s="190">
        <f>SUM(AI224:AM224)</f>
        <v>559</v>
      </c>
      <c r="AI224" s="60">
        <v>109</v>
      </c>
      <c r="AJ224" s="60">
        <v>109</v>
      </c>
      <c r="AK224" s="60">
        <v>137</v>
      </c>
      <c r="AL224" s="60">
        <v>109</v>
      </c>
      <c r="AM224" s="60">
        <v>95</v>
      </c>
      <c r="AN224" s="190">
        <f>SUM(AO224:AS224)</f>
        <v>538</v>
      </c>
      <c r="AO224" s="60">
        <v>110</v>
      </c>
      <c r="AP224" s="60">
        <v>118</v>
      </c>
      <c r="AQ224" s="60">
        <v>104</v>
      </c>
      <c r="AR224" s="60">
        <v>99</v>
      </c>
      <c r="AS224" s="60">
        <v>107</v>
      </c>
      <c r="AT224" s="190">
        <f>SUM(AU224:AY224)</f>
        <v>596</v>
      </c>
      <c r="AU224" s="60">
        <v>85</v>
      </c>
      <c r="AV224" s="60">
        <v>123</v>
      </c>
      <c r="AW224" s="60">
        <v>121</v>
      </c>
      <c r="AX224" s="60">
        <v>121</v>
      </c>
      <c r="AY224" s="60">
        <v>146</v>
      </c>
      <c r="AZ224" s="190">
        <f>SUM(BA224:BE224)</f>
        <v>759</v>
      </c>
      <c r="BA224" s="60">
        <v>140</v>
      </c>
      <c r="BB224" s="60">
        <v>164</v>
      </c>
      <c r="BC224" s="60">
        <v>153</v>
      </c>
      <c r="BD224" s="60">
        <v>160</v>
      </c>
      <c r="BE224" s="60">
        <v>142</v>
      </c>
      <c r="BF224" s="190">
        <f>SUM(BG224:BK224)</f>
        <v>880</v>
      </c>
      <c r="BG224" s="60">
        <v>152</v>
      </c>
      <c r="BH224" s="60">
        <v>169</v>
      </c>
      <c r="BI224" s="60">
        <v>151</v>
      </c>
      <c r="BJ224" s="60">
        <v>199</v>
      </c>
      <c r="BK224" s="60">
        <v>209</v>
      </c>
      <c r="BL224" s="190">
        <f>SUM(BM224:BQ224)</f>
        <v>979</v>
      </c>
      <c r="BM224" s="60">
        <v>208</v>
      </c>
      <c r="BN224" s="60">
        <v>208</v>
      </c>
      <c r="BO224" s="60">
        <v>208</v>
      </c>
      <c r="BP224" s="60">
        <v>173</v>
      </c>
      <c r="BQ224" s="60">
        <v>182</v>
      </c>
      <c r="BR224" s="190">
        <f>SUM(BS224:BW224)</f>
        <v>732</v>
      </c>
      <c r="BS224" s="60">
        <v>156</v>
      </c>
      <c r="BT224" s="60">
        <v>162</v>
      </c>
      <c r="BU224" s="60">
        <v>147</v>
      </c>
      <c r="BV224" s="60">
        <v>139</v>
      </c>
      <c r="BW224" s="60">
        <v>128</v>
      </c>
      <c r="BX224" s="190">
        <f>SUM(BY224:CC224)</f>
        <v>808</v>
      </c>
      <c r="BY224" s="60">
        <v>157</v>
      </c>
      <c r="BZ224" s="60">
        <v>169</v>
      </c>
      <c r="CA224" s="60">
        <v>183</v>
      </c>
      <c r="CB224" s="60">
        <v>142</v>
      </c>
      <c r="CC224" s="60">
        <v>157</v>
      </c>
      <c r="CD224" s="190">
        <f>SUM(CE224:CI224)</f>
        <v>555</v>
      </c>
      <c r="CE224" s="60">
        <v>128</v>
      </c>
      <c r="CF224" s="60">
        <v>129</v>
      </c>
      <c r="CG224" s="60">
        <v>118</v>
      </c>
      <c r="CH224" s="60">
        <v>104</v>
      </c>
      <c r="CI224" s="60">
        <v>76</v>
      </c>
      <c r="CJ224" s="190">
        <f>SUM(CK224:CO224)</f>
        <v>369</v>
      </c>
      <c r="CK224" s="60">
        <v>91</v>
      </c>
      <c r="CL224" s="60">
        <v>70</v>
      </c>
      <c r="CM224" s="60">
        <v>63</v>
      </c>
      <c r="CN224" s="60">
        <v>82</v>
      </c>
      <c r="CO224" s="60">
        <v>63</v>
      </c>
      <c r="CP224" s="190">
        <f>SUM(CQ224:CU224)</f>
        <v>210</v>
      </c>
      <c r="CQ224" s="60">
        <v>50</v>
      </c>
      <c r="CR224" s="60">
        <v>39</v>
      </c>
      <c r="CS224" s="60">
        <v>47</v>
      </c>
      <c r="CT224" s="60">
        <v>39</v>
      </c>
      <c r="CU224" s="60">
        <v>35</v>
      </c>
      <c r="CV224" s="190">
        <f>SUM(CW224:DA224)</f>
        <v>166</v>
      </c>
      <c r="CW224" s="60">
        <v>38</v>
      </c>
      <c r="CX224" s="60">
        <v>43</v>
      </c>
      <c r="CY224" s="60">
        <v>32</v>
      </c>
      <c r="CZ224" s="60">
        <v>31</v>
      </c>
      <c r="DA224" s="60">
        <v>22</v>
      </c>
      <c r="DB224" s="190">
        <f>SUM(DC224:DG224)</f>
        <v>63</v>
      </c>
      <c r="DC224" s="60">
        <v>17</v>
      </c>
      <c r="DD224" s="60">
        <v>9</v>
      </c>
      <c r="DE224" s="60">
        <v>17</v>
      </c>
      <c r="DF224" s="60">
        <v>12</v>
      </c>
      <c r="DG224" s="60">
        <v>8</v>
      </c>
      <c r="DH224" s="190">
        <f>SUM(DI224:DM224)</f>
        <v>13</v>
      </c>
      <c r="DI224" s="60">
        <v>7</v>
      </c>
      <c r="DJ224" s="60">
        <v>3</v>
      </c>
      <c r="DK224" s="60">
        <v>1</v>
      </c>
      <c r="DL224" s="60">
        <v>2</v>
      </c>
      <c r="DM224" s="60">
        <v>0</v>
      </c>
      <c r="DN224" s="190">
        <f>SUM(DO224:DS224)</f>
        <v>1</v>
      </c>
      <c r="DO224" s="60">
        <v>0</v>
      </c>
      <c r="DP224" s="60">
        <v>0</v>
      </c>
      <c r="DQ224" s="60">
        <v>0</v>
      </c>
      <c r="DR224" s="60">
        <v>1</v>
      </c>
      <c r="DS224" s="60">
        <v>0</v>
      </c>
      <c r="DT224" s="261">
        <v>0</v>
      </c>
    </row>
    <row r="225" spans="1:124" ht="16.2" customHeight="1" x14ac:dyDescent="0.2">
      <c r="A225" s="564"/>
      <c r="B225" s="59" t="s">
        <v>594</v>
      </c>
      <c r="C225" s="196">
        <f>SUM(D225,J225,P225,V225,AB225,AH225,AN225,AT225,AZ225,BF225,BL225,BR225,BX225,CD225,CJ225,CP225,CV225,DB225,DH225,DN225,DT225)</f>
        <v>10274</v>
      </c>
      <c r="D225" s="190">
        <f>SUM(E225:I225)</f>
        <v>313</v>
      </c>
      <c r="E225" s="75">
        <v>47</v>
      </c>
      <c r="F225" s="75">
        <v>47</v>
      </c>
      <c r="G225" s="75">
        <v>64</v>
      </c>
      <c r="H225" s="75">
        <v>69</v>
      </c>
      <c r="I225" s="60">
        <v>86</v>
      </c>
      <c r="J225" s="190">
        <f>SUM(K225:O225)</f>
        <v>542</v>
      </c>
      <c r="K225" s="60">
        <v>79</v>
      </c>
      <c r="L225" s="60">
        <v>101</v>
      </c>
      <c r="M225" s="60">
        <v>127</v>
      </c>
      <c r="N225" s="60">
        <v>140</v>
      </c>
      <c r="O225" s="60">
        <v>95</v>
      </c>
      <c r="P225" s="190">
        <f>SUM(Q225:U225)</f>
        <v>643</v>
      </c>
      <c r="Q225" s="60">
        <v>145</v>
      </c>
      <c r="R225" s="60">
        <v>134</v>
      </c>
      <c r="S225" s="60">
        <v>130</v>
      </c>
      <c r="T225" s="60">
        <v>115</v>
      </c>
      <c r="U225" s="60">
        <v>119</v>
      </c>
      <c r="V225" s="190">
        <f>SUM(W225:AA225)</f>
        <v>616</v>
      </c>
      <c r="W225" s="60">
        <v>132</v>
      </c>
      <c r="X225" s="60">
        <v>122</v>
      </c>
      <c r="Y225" s="60">
        <v>117</v>
      </c>
      <c r="Z225" s="60">
        <v>117</v>
      </c>
      <c r="AA225" s="60">
        <v>128</v>
      </c>
      <c r="AB225" s="190">
        <f>SUM(AC225:AG225)</f>
        <v>504</v>
      </c>
      <c r="AC225" s="60">
        <v>98</v>
      </c>
      <c r="AD225" s="60">
        <v>110</v>
      </c>
      <c r="AE225" s="60">
        <v>112</v>
      </c>
      <c r="AF225" s="60">
        <v>91</v>
      </c>
      <c r="AG225" s="60">
        <v>93</v>
      </c>
      <c r="AH225" s="190">
        <f>SUM(AI225:AM225)</f>
        <v>430</v>
      </c>
      <c r="AI225" s="60">
        <v>98</v>
      </c>
      <c r="AJ225" s="60">
        <v>74</v>
      </c>
      <c r="AK225" s="60">
        <v>88</v>
      </c>
      <c r="AL225" s="60">
        <v>70</v>
      </c>
      <c r="AM225" s="60">
        <v>100</v>
      </c>
      <c r="AN225" s="190">
        <f>SUM(AO225:AS225)</f>
        <v>477</v>
      </c>
      <c r="AO225" s="60">
        <v>100</v>
      </c>
      <c r="AP225" s="60">
        <v>89</v>
      </c>
      <c r="AQ225" s="60">
        <v>82</v>
      </c>
      <c r="AR225" s="60">
        <v>115</v>
      </c>
      <c r="AS225" s="60">
        <v>91</v>
      </c>
      <c r="AT225" s="190">
        <f>SUM(AU225:AY225)</f>
        <v>625</v>
      </c>
      <c r="AU225" s="60">
        <v>98</v>
      </c>
      <c r="AV225" s="60">
        <v>118</v>
      </c>
      <c r="AW225" s="60">
        <v>121</v>
      </c>
      <c r="AX225" s="60">
        <v>137</v>
      </c>
      <c r="AY225" s="60">
        <v>151</v>
      </c>
      <c r="AZ225" s="190">
        <f>SUM(BA225:BE225)</f>
        <v>829</v>
      </c>
      <c r="BA225" s="60">
        <v>177</v>
      </c>
      <c r="BB225" s="60">
        <v>180</v>
      </c>
      <c r="BC225" s="60">
        <v>161</v>
      </c>
      <c r="BD225" s="60">
        <v>163</v>
      </c>
      <c r="BE225" s="60">
        <v>148</v>
      </c>
      <c r="BF225" s="190">
        <f>SUM(BG225:BK225)</f>
        <v>989</v>
      </c>
      <c r="BG225" s="60">
        <v>189</v>
      </c>
      <c r="BH225" s="60">
        <v>199</v>
      </c>
      <c r="BI225" s="60">
        <v>183</v>
      </c>
      <c r="BJ225" s="60">
        <v>199</v>
      </c>
      <c r="BK225" s="60">
        <v>219</v>
      </c>
      <c r="BL225" s="190">
        <f>SUM(BM225:BQ225)</f>
        <v>932</v>
      </c>
      <c r="BM225" s="60">
        <v>180</v>
      </c>
      <c r="BN225" s="60">
        <v>195</v>
      </c>
      <c r="BO225" s="60">
        <v>191</v>
      </c>
      <c r="BP225" s="60">
        <v>199</v>
      </c>
      <c r="BQ225" s="60">
        <v>167</v>
      </c>
      <c r="BR225" s="190">
        <f>SUM(BS225:BW225)</f>
        <v>772</v>
      </c>
      <c r="BS225" s="60">
        <v>181</v>
      </c>
      <c r="BT225" s="60">
        <v>144</v>
      </c>
      <c r="BU225" s="60">
        <v>150</v>
      </c>
      <c r="BV225" s="60">
        <v>150</v>
      </c>
      <c r="BW225" s="60">
        <v>147</v>
      </c>
      <c r="BX225" s="190">
        <f>SUM(BY225:CC225)</f>
        <v>847</v>
      </c>
      <c r="BY225" s="60">
        <v>178</v>
      </c>
      <c r="BZ225" s="60">
        <v>200</v>
      </c>
      <c r="CA225" s="60">
        <v>181</v>
      </c>
      <c r="CB225" s="60">
        <v>138</v>
      </c>
      <c r="CC225" s="60">
        <v>150</v>
      </c>
      <c r="CD225" s="190">
        <f>SUM(CE225:CI225)</f>
        <v>579</v>
      </c>
      <c r="CE225" s="60">
        <v>129</v>
      </c>
      <c r="CF225" s="60">
        <v>111</v>
      </c>
      <c r="CG225" s="60">
        <v>133</v>
      </c>
      <c r="CH225" s="60">
        <v>114</v>
      </c>
      <c r="CI225" s="60">
        <v>92</v>
      </c>
      <c r="CJ225" s="190">
        <f>SUM(CK225:CO225)</f>
        <v>377</v>
      </c>
      <c r="CK225" s="60">
        <v>84</v>
      </c>
      <c r="CL225" s="60">
        <v>92</v>
      </c>
      <c r="CM225" s="60">
        <v>77</v>
      </c>
      <c r="CN225" s="60">
        <v>55</v>
      </c>
      <c r="CO225" s="60">
        <v>69</v>
      </c>
      <c r="CP225" s="190">
        <f>SUM(CQ225:CU225)</f>
        <v>308</v>
      </c>
      <c r="CQ225" s="60">
        <v>72</v>
      </c>
      <c r="CR225" s="60">
        <v>55</v>
      </c>
      <c r="CS225" s="60">
        <v>51</v>
      </c>
      <c r="CT225" s="60">
        <v>70</v>
      </c>
      <c r="CU225" s="60">
        <v>60</v>
      </c>
      <c r="CV225" s="190">
        <f>SUM(CW225:DA225)</f>
        <v>242</v>
      </c>
      <c r="CW225" s="60">
        <v>55</v>
      </c>
      <c r="CX225" s="60">
        <v>54</v>
      </c>
      <c r="CY225" s="60">
        <v>51</v>
      </c>
      <c r="CZ225" s="60">
        <v>46</v>
      </c>
      <c r="DA225" s="60">
        <v>36</v>
      </c>
      <c r="DB225" s="190">
        <f>SUM(DC225:DG225)</f>
        <v>172</v>
      </c>
      <c r="DC225" s="60">
        <v>47</v>
      </c>
      <c r="DD225" s="60">
        <v>35</v>
      </c>
      <c r="DE225" s="60">
        <v>38</v>
      </c>
      <c r="DF225" s="60">
        <v>32</v>
      </c>
      <c r="DG225" s="60">
        <v>20</v>
      </c>
      <c r="DH225" s="190">
        <f>SUM(DI225:DM225)</f>
        <v>62</v>
      </c>
      <c r="DI225" s="60">
        <v>21</v>
      </c>
      <c r="DJ225" s="60">
        <v>11</v>
      </c>
      <c r="DK225" s="60">
        <v>12</v>
      </c>
      <c r="DL225" s="60">
        <v>9</v>
      </c>
      <c r="DM225" s="60">
        <v>9</v>
      </c>
      <c r="DN225" s="190">
        <f>SUM(DO225:DS225)</f>
        <v>15</v>
      </c>
      <c r="DO225" s="60">
        <v>7</v>
      </c>
      <c r="DP225" s="60">
        <v>2</v>
      </c>
      <c r="DQ225" s="60">
        <v>2</v>
      </c>
      <c r="DR225" s="60">
        <v>1</v>
      </c>
      <c r="DS225" s="60">
        <v>3</v>
      </c>
      <c r="DT225" s="261">
        <v>0</v>
      </c>
    </row>
    <row r="226" spans="1:124" ht="16.2" customHeight="1" x14ac:dyDescent="0.2">
      <c r="A226" s="564" t="s">
        <v>608</v>
      </c>
      <c r="B226" s="56" t="s">
        <v>592</v>
      </c>
      <c r="C226" s="196">
        <f>SUM(C227:C228)</f>
        <v>4533</v>
      </c>
      <c r="D226" s="190">
        <f>SUM(D227:D228)</f>
        <v>63</v>
      </c>
      <c r="E226" s="196">
        <v>6</v>
      </c>
      <c r="F226" s="196">
        <v>10</v>
      </c>
      <c r="G226" s="196">
        <v>7</v>
      </c>
      <c r="H226" s="196">
        <v>17</v>
      </c>
      <c r="I226" s="196">
        <v>23</v>
      </c>
      <c r="J226" s="190">
        <f>SUM(J227:J228)</f>
        <v>119</v>
      </c>
      <c r="K226" s="196">
        <v>16</v>
      </c>
      <c r="L226" s="196">
        <v>24</v>
      </c>
      <c r="M226" s="196">
        <v>22</v>
      </c>
      <c r="N226" s="196">
        <v>28</v>
      </c>
      <c r="O226" s="196">
        <v>29</v>
      </c>
      <c r="P226" s="190">
        <f>SUM(P227:P228)</f>
        <v>181</v>
      </c>
      <c r="Q226" s="196">
        <v>30</v>
      </c>
      <c r="R226" s="196">
        <v>40</v>
      </c>
      <c r="S226" s="196">
        <v>46</v>
      </c>
      <c r="T226" s="196">
        <v>28</v>
      </c>
      <c r="U226" s="196">
        <v>37</v>
      </c>
      <c r="V226" s="190">
        <f>SUM(V227:V228)</f>
        <v>202</v>
      </c>
      <c r="W226" s="196">
        <v>50</v>
      </c>
      <c r="X226" s="196">
        <v>32</v>
      </c>
      <c r="Y226" s="196">
        <v>42</v>
      </c>
      <c r="Z226" s="196">
        <v>43</v>
      </c>
      <c r="AA226" s="196">
        <v>35</v>
      </c>
      <c r="AB226" s="190">
        <f>SUM(AB227:AB228)</f>
        <v>186</v>
      </c>
      <c r="AC226" s="196">
        <v>37</v>
      </c>
      <c r="AD226" s="196">
        <v>31</v>
      </c>
      <c r="AE226" s="196">
        <v>47</v>
      </c>
      <c r="AF226" s="196">
        <v>41</v>
      </c>
      <c r="AG226" s="196">
        <v>30</v>
      </c>
      <c r="AH226" s="190">
        <f>SUM(AH227:AH228)</f>
        <v>182</v>
      </c>
      <c r="AI226" s="196">
        <v>39</v>
      </c>
      <c r="AJ226" s="196">
        <v>30</v>
      </c>
      <c r="AK226" s="196">
        <v>42</v>
      </c>
      <c r="AL226" s="196">
        <v>34</v>
      </c>
      <c r="AM226" s="196">
        <v>37</v>
      </c>
      <c r="AN226" s="190">
        <f>SUM(AN227:AN228)</f>
        <v>156</v>
      </c>
      <c r="AO226" s="196">
        <v>29</v>
      </c>
      <c r="AP226" s="196">
        <v>29</v>
      </c>
      <c r="AQ226" s="196">
        <v>34</v>
      </c>
      <c r="AR226" s="196">
        <v>41</v>
      </c>
      <c r="AS226" s="196">
        <v>23</v>
      </c>
      <c r="AT226" s="190">
        <f>SUM(AT227:AT228)</f>
        <v>169</v>
      </c>
      <c r="AU226" s="196">
        <v>31</v>
      </c>
      <c r="AV226" s="196">
        <v>35</v>
      </c>
      <c r="AW226" s="196">
        <v>26</v>
      </c>
      <c r="AX226" s="196">
        <v>34</v>
      </c>
      <c r="AY226" s="196">
        <v>43</v>
      </c>
      <c r="AZ226" s="190">
        <f>SUM(AZ227:AZ228)</f>
        <v>247</v>
      </c>
      <c r="BA226" s="196">
        <v>39</v>
      </c>
      <c r="BB226" s="196">
        <v>57</v>
      </c>
      <c r="BC226" s="196">
        <v>43</v>
      </c>
      <c r="BD226" s="196">
        <v>55</v>
      </c>
      <c r="BE226" s="196">
        <v>53</v>
      </c>
      <c r="BF226" s="190">
        <f>SUM(BF227:BF228)</f>
        <v>320</v>
      </c>
      <c r="BG226" s="196">
        <v>44</v>
      </c>
      <c r="BH226" s="196">
        <v>55</v>
      </c>
      <c r="BI226" s="196">
        <v>55</v>
      </c>
      <c r="BJ226" s="196">
        <v>77</v>
      </c>
      <c r="BK226" s="196">
        <v>89</v>
      </c>
      <c r="BL226" s="190">
        <f>SUM(BL227:BL228)</f>
        <v>446</v>
      </c>
      <c r="BM226" s="196">
        <v>88</v>
      </c>
      <c r="BN226" s="196">
        <v>75</v>
      </c>
      <c r="BO226" s="196">
        <v>85</v>
      </c>
      <c r="BP226" s="196">
        <v>125</v>
      </c>
      <c r="BQ226" s="196">
        <v>73</v>
      </c>
      <c r="BR226" s="190">
        <f>SUM(BR227:BR228)</f>
        <v>410</v>
      </c>
      <c r="BS226" s="196">
        <v>88</v>
      </c>
      <c r="BT226" s="196">
        <v>73</v>
      </c>
      <c r="BU226" s="196">
        <v>100</v>
      </c>
      <c r="BV226" s="196">
        <v>80</v>
      </c>
      <c r="BW226" s="196">
        <v>69</v>
      </c>
      <c r="BX226" s="190">
        <f>SUM(BX227:BX228)</f>
        <v>523</v>
      </c>
      <c r="BY226" s="196">
        <v>98</v>
      </c>
      <c r="BZ226" s="196">
        <v>116</v>
      </c>
      <c r="CA226" s="196">
        <v>107</v>
      </c>
      <c r="CB226" s="196">
        <v>93</v>
      </c>
      <c r="CC226" s="196">
        <v>109</v>
      </c>
      <c r="CD226" s="190">
        <f>SUM(CD227:CD228)</f>
        <v>396</v>
      </c>
      <c r="CE226" s="196">
        <v>104</v>
      </c>
      <c r="CF226" s="196">
        <v>83</v>
      </c>
      <c r="CG226" s="196">
        <v>76</v>
      </c>
      <c r="CH226" s="196">
        <v>69</v>
      </c>
      <c r="CI226" s="196">
        <v>64</v>
      </c>
      <c r="CJ226" s="190">
        <f>SUM(CJ227:CJ228)</f>
        <v>276</v>
      </c>
      <c r="CK226" s="196">
        <v>48</v>
      </c>
      <c r="CL226" s="196">
        <v>63</v>
      </c>
      <c r="CM226" s="196">
        <v>64</v>
      </c>
      <c r="CN226" s="196">
        <v>49</v>
      </c>
      <c r="CO226" s="196">
        <v>52</v>
      </c>
      <c r="CP226" s="190">
        <f>SUM(CP227:CP228)</f>
        <v>242</v>
      </c>
      <c r="CQ226" s="196">
        <v>56</v>
      </c>
      <c r="CR226" s="196">
        <v>35</v>
      </c>
      <c r="CS226" s="196">
        <v>53</v>
      </c>
      <c r="CT226" s="196">
        <v>52</v>
      </c>
      <c r="CU226" s="196">
        <v>46</v>
      </c>
      <c r="CV226" s="190">
        <f>SUM(CV227:CV228)</f>
        <v>225</v>
      </c>
      <c r="CW226" s="196">
        <v>79</v>
      </c>
      <c r="CX226" s="196">
        <v>38</v>
      </c>
      <c r="CY226" s="196">
        <v>44</v>
      </c>
      <c r="CZ226" s="196">
        <v>39</v>
      </c>
      <c r="DA226" s="196">
        <v>25</v>
      </c>
      <c r="DB226" s="190">
        <f>SUM(DB227:DB228)</f>
        <v>137</v>
      </c>
      <c r="DC226" s="196">
        <v>34</v>
      </c>
      <c r="DD226" s="196">
        <v>35</v>
      </c>
      <c r="DE226" s="196">
        <v>21</v>
      </c>
      <c r="DF226" s="196">
        <v>30</v>
      </c>
      <c r="DG226" s="196">
        <v>17</v>
      </c>
      <c r="DH226" s="190">
        <f>SUM(DH227:DH228)</f>
        <v>45</v>
      </c>
      <c r="DI226" s="196">
        <v>10</v>
      </c>
      <c r="DJ226" s="196">
        <v>9</v>
      </c>
      <c r="DK226" s="196">
        <v>9</v>
      </c>
      <c r="DL226" s="196">
        <v>12</v>
      </c>
      <c r="DM226" s="196">
        <v>5</v>
      </c>
      <c r="DN226" s="190">
        <f>SUM(DN227:DN228)</f>
        <v>7</v>
      </c>
      <c r="DO226" s="196">
        <v>3</v>
      </c>
      <c r="DP226" s="196">
        <v>0</v>
      </c>
      <c r="DQ226" s="196">
        <v>2</v>
      </c>
      <c r="DR226" s="196">
        <v>1</v>
      </c>
      <c r="DS226" s="196">
        <v>1</v>
      </c>
      <c r="DT226" s="200">
        <v>1</v>
      </c>
    </row>
    <row r="227" spans="1:124" ht="16.2" customHeight="1" x14ac:dyDescent="0.2">
      <c r="A227" s="564"/>
      <c r="B227" s="59" t="s">
        <v>593</v>
      </c>
      <c r="C227" s="196">
        <f>SUM(D227,J227,P227,V227,AB227,AH227,AN227,AT227,AZ227,BF227,BL227,BR227,BX227,CD227,CJ227,CP227,CV227,DB227,DH227,DN227,DT227)</f>
        <v>2287</v>
      </c>
      <c r="D227" s="190">
        <f>SUM(E227:I227)</f>
        <v>35</v>
      </c>
      <c r="E227" s="75">
        <v>4</v>
      </c>
      <c r="F227" s="75">
        <v>3</v>
      </c>
      <c r="G227" s="75">
        <v>3</v>
      </c>
      <c r="H227" s="75">
        <v>11</v>
      </c>
      <c r="I227" s="60">
        <v>14</v>
      </c>
      <c r="J227" s="190">
        <f>SUM(K227:O227)</f>
        <v>60</v>
      </c>
      <c r="K227" s="60">
        <v>9</v>
      </c>
      <c r="L227" s="60">
        <v>10</v>
      </c>
      <c r="M227" s="60">
        <v>11</v>
      </c>
      <c r="N227" s="60">
        <v>15</v>
      </c>
      <c r="O227" s="60">
        <v>15</v>
      </c>
      <c r="P227" s="190">
        <f>SUM(Q227:U227)</f>
        <v>87</v>
      </c>
      <c r="Q227" s="60">
        <v>16</v>
      </c>
      <c r="R227" s="60">
        <v>23</v>
      </c>
      <c r="S227" s="60">
        <v>20</v>
      </c>
      <c r="T227" s="60">
        <v>12</v>
      </c>
      <c r="U227" s="60">
        <v>16</v>
      </c>
      <c r="V227" s="190">
        <f>SUM(W227:AA227)</f>
        <v>108</v>
      </c>
      <c r="W227" s="60">
        <v>26</v>
      </c>
      <c r="X227" s="60">
        <v>15</v>
      </c>
      <c r="Y227" s="60">
        <v>21</v>
      </c>
      <c r="Z227" s="60">
        <v>28</v>
      </c>
      <c r="AA227" s="60">
        <v>18</v>
      </c>
      <c r="AB227" s="190">
        <f>SUM(AC227:AG227)</f>
        <v>110</v>
      </c>
      <c r="AC227" s="60">
        <v>24</v>
      </c>
      <c r="AD227" s="60">
        <v>18</v>
      </c>
      <c r="AE227" s="60">
        <v>27</v>
      </c>
      <c r="AF227" s="60">
        <v>22</v>
      </c>
      <c r="AG227" s="60">
        <v>19</v>
      </c>
      <c r="AH227" s="190">
        <f>SUM(AI227:AM227)</f>
        <v>110</v>
      </c>
      <c r="AI227" s="60">
        <v>26</v>
      </c>
      <c r="AJ227" s="60">
        <v>21</v>
      </c>
      <c r="AK227" s="60">
        <v>23</v>
      </c>
      <c r="AL227" s="60">
        <v>22</v>
      </c>
      <c r="AM227" s="60">
        <v>18</v>
      </c>
      <c r="AN227" s="190">
        <f>SUM(AO227:AS227)</f>
        <v>75</v>
      </c>
      <c r="AO227" s="60">
        <v>9</v>
      </c>
      <c r="AP227" s="60">
        <v>18</v>
      </c>
      <c r="AQ227" s="60">
        <v>15</v>
      </c>
      <c r="AR227" s="60">
        <v>23</v>
      </c>
      <c r="AS227" s="60">
        <v>10</v>
      </c>
      <c r="AT227" s="190">
        <f>SUM(AU227:AY227)</f>
        <v>85</v>
      </c>
      <c r="AU227" s="60">
        <v>12</v>
      </c>
      <c r="AV227" s="60">
        <v>17</v>
      </c>
      <c r="AW227" s="60">
        <v>16</v>
      </c>
      <c r="AX227" s="60">
        <v>15</v>
      </c>
      <c r="AY227" s="60">
        <v>25</v>
      </c>
      <c r="AZ227" s="190">
        <f>SUM(BA227:BE227)</f>
        <v>129</v>
      </c>
      <c r="BA227" s="60">
        <v>20</v>
      </c>
      <c r="BB227" s="60">
        <v>32</v>
      </c>
      <c r="BC227" s="60">
        <v>20</v>
      </c>
      <c r="BD227" s="60">
        <v>29</v>
      </c>
      <c r="BE227" s="60">
        <v>28</v>
      </c>
      <c r="BF227" s="190">
        <f>SUM(BG227:BK227)</f>
        <v>168</v>
      </c>
      <c r="BG227" s="60">
        <v>18</v>
      </c>
      <c r="BH227" s="60">
        <v>30</v>
      </c>
      <c r="BI227" s="60">
        <v>31</v>
      </c>
      <c r="BJ227" s="60">
        <v>47</v>
      </c>
      <c r="BK227" s="60">
        <v>42</v>
      </c>
      <c r="BL227" s="190">
        <f>SUM(BM227:BQ227)</f>
        <v>261</v>
      </c>
      <c r="BM227" s="60">
        <v>55</v>
      </c>
      <c r="BN227" s="60">
        <v>41</v>
      </c>
      <c r="BO227" s="60">
        <v>52</v>
      </c>
      <c r="BP227" s="60">
        <v>68</v>
      </c>
      <c r="BQ227" s="60">
        <v>45</v>
      </c>
      <c r="BR227" s="190">
        <f>SUM(BS227:BW227)</f>
        <v>218</v>
      </c>
      <c r="BS227" s="60">
        <v>45</v>
      </c>
      <c r="BT227" s="60">
        <v>39</v>
      </c>
      <c r="BU227" s="60">
        <v>53</v>
      </c>
      <c r="BV227" s="60">
        <v>43</v>
      </c>
      <c r="BW227" s="60">
        <v>38</v>
      </c>
      <c r="BX227" s="190">
        <f>SUM(BY227:CC227)</f>
        <v>280</v>
      </c>
      <c r="BY227" s="60">
        <v>46</v>
      </c>
      <c r="BZ227" s="60">
        <v>67</v>
      </c>
      <c r="CA227" s="60">
        <v>59</v>
      </c>
      <c r="CB227" s="60">
        <v>52</v>
      </c>
      <c r="CC227" s="60">
        <v>56</v>
      </c>
      <c r="CD227" s="190">
        <f>SUM(CE227:CI227)</f>
        <v>209</v>
      </c>
      <c r="CE227" s="60">
        <v>57</v>
      </c>
      <c r="CF227" s="60">
        <v>41</v>
      </c>
      <c r="CG227" s="60">
        <v>41</v>
      </c>
      <c r="CH227" s="60">
        <v>39</v>
      </c>
      <c r="CI227" s="60">
        <v>31</v>
      </c>
      <c r="CJ227" s="190">
        <f>SUM(CK227:CO227)</f>
        <v>136</v>
      </c>
      <c r="CK227" s="60">
        <v>25</v>
      </c>
      <c r="CL227" s="60">
        <v>32</v>
      </c>
      <c r="CM227" s="60">
        <v>32</v>
      </c>
      <c r="CN227" s="60">
        <v>27</v>
      </c>
      <c r="CO227" s="60">
        <v>20</v>
      </c>
      <c r="CP227" s="190">
        <f>SUM(CQ227:CU227)</f>
        <v>91</v>
      </c>
      <c r="CQ227" s="60">
        <v>26</v>
      </c>
      <c r="CR227" s="60">
        <v>13</v>
      </c>
      <c r="CS227" s="60">
        <v>21</v>
      </c>
      <c r="CT227" s="60">
        <v>16</v>
      </c>
      <c r="CU227" s="60">
        <v>15</v>
      </c>
      <c r="CV227" s="190">
        <f>SUM(CW227:DA227)</f>
        <v>71</v>
      </c>
      <c r="CW227" s="60">
        <v>33</v>
      </c>
      <c r="CX227" s="60">
        <v>10</v>
      </c>
      <c r="CY227" s="60">
        <v>12</v>
      </c>
      <c r="CZ227" s="60">
        <v>10</v>
      </c>
      <c r="DA227" s="60">
        <v>6</v>
      </c>
      <c r="DB227" s="190">
        <f>SUM(DC227:DG227)</f>
        <v>43</v>
      </c>
      <c r="DC227" s="60">
        <v>11</v>
      </c>
      <c r="DD227" s="60">
        <v>13</v>
      </c>
      <c r="DE227" s="60">
        <v>7</v>
      </c>
      <c r="DF227" s="60">
        <v>7</v>
      </c>
      <c r="DG227" s="60">
        <v>5</v>
      </c>
      <c r="DH227" s="190">
        <f>SUM(DI227:DM227)</f>
        <v>11</v>
      </c>
      <c r="DI227" s="60">
        <v>1</v>
      </c>
      <c r="DJ227" s="60">
        <v>2</v>
      </c>
      <c r="DK227" s="60">
        <v>3</v>
      </c>
      <c r="DL227" s="60">
        <v>3</v>
      </c>
      <c r="DM227" s="60">
        <v>2</v>
      </c>
      <c r="DN227" s="190">
        <f>SUM(DO227:DS227)</f>
        <v>0</v>
      </c>
      <c r="DO227" s="60">
        <v>0</v>
      </c>
      <c r="DP227" s="60">
        <v>0</v>
      </c>
      <c r="DQ227" s="60">
        <v>0</v>
      </c>
      <c r="DR227" s="60">
        <v>0</v>
      </c>
      <c r="DS227" s="60">
        <v>0</v>
      </c>
      <c r="DT227" s="261">
        <v>0</v>
      </c>
    </row>
    <row r="228" spans="1:124" ht="16.2" customHeight="1" x14ac:dyDescent="0.2">
      <c r="A228" s="564"/>
      <c r="B228" s="59" t="s">
        <v>594</v>
      </c>
      <c r="C228" s="196">
        <f>SUM(D228,J228,P228,V228,AB228,AH228,AN228,AT228,AZ228,BF228,BL228,BR228,BX228,CD228,CJ228,CP228,CV228,DB228,DH228,DN228,DT228)</f>
        <v>2246</v>
      </c>
      <c r="D228" s="190">
        <f>SUM(E228:I228)</f>
        <v>28</v>
      </c>
      <c r="E228" s="75">
        <v>2</v>
      </c>
      <c r="F228" s="75">
        <v>7</v>
      </c>
      <c r="G228" s="75">
        <v>4</v>
      </c>
      <c r="H228" s="75">
        <v>6</v>
      </c>
      <c r="I228" s="60">
        <v>9</v>
      </c>
      <c r="J228" s="190">
        <f>SUM(K228:O228)</f>
        <v>59</v>
      </c>
      <c r="K228" s="60">
        <v>7</v>
      </c>
      <c r="L228" s="60">
        <v>14</v>
      </c>
      <c r="M228" s="60">
        <v>11</v>
      </c>
      <c r="N228" s="60">
        <v>13</v>
      </c>
      <c r="O228" s="60">
        <v>14</v>
      </c>
      <c r="P228" s="190">
        <f>SUM(Q228:U228)</f>
        <v>94</v>
      </c>
      <c r="Q228" s="60">
        <v>14</v>
      </c>
      <c r="R228" s="60">
        <v>17</v>
      </c>
      <c r="S228" s="60">
        <v>26</v>
      </c>
      <c r="T228" s="60">
        <v>16</v>
      </c>
      <c r="U228" s="60">
        <v>21</v>
      </c>
      <c r="V228" s="190">
        <f>SUM(W228:AA228)</f>
        <v>94</v>
      </c>
      <c r="W228" s="60">
        <v>24</v>
      </c>
      <c r="X228" s="60">
        <v>17</v>
      </c>
      <c r="Y228" s="60">
        <v>21</v>
      </c>
      <c r="Z228" s="60">
        <v>15</v>
      </c>
      <c r="AA228" s="60">
        <v>17</v>
      </c>
      <c r="AB228" s="190">
        <f>SUM(AC228:AG228)</f>
        <v>76</v>
      </c>
      <c r="AC228" s="60">
        <v>13</v>
      </c>
      <c r="AD228" s="60">
        <v>13</v>
      </c>
      <c r="AE228" s="60">
        <v>20</v>
      </c>
      <c r="AF228" s="60">
        <v>19</v>
      </c>
      <c r="AG228" s="60">
        <v>11</v>
      </c>
      <c r="AH228" s="190">
        <f>SUM(AI228:AM228)</f>
        <v>72</v>
      </c>
      <c r="AI228" s="60">
        <v>13</v>
      </c>
      <c r="AJ228" s="60">
        <v>9</v>
      </c>
      <c r="AK228" s="60">
        <v>19</v>
      </c>
      <c r="AL228" s="60">
        <v>12</v>
      </c>
      <c r="AM228" s="60">
        <v>19</v>
      </c>
      <c r="AN228" s="190">
        <f>SUM(AO228:AS228)</f>
        <v>81</v>
      </c>
      <c r="AO228" s="60">
        <v>20</v>
      </c>
      <c r="AP228" s="60">
        <v>11</v>
      </c>
      <c r="AQ228" s="60">
        <v>19</v>
      </c>
      <c r="AR228" s="60">
        <v>18</v>
      </c>
      <c r="AS228" s="60">
        <v>13</v>
      </c>
      <c r="AT228" s="190">
        <f>SUM(AU228:AY228)</f>
        <v>84</v>
      </c>
      <c r="AU228" s="60">
        <v>19</v>
      </c>
      <c r="AV228" s="60">
        <v>18</v>
      </c>
      <c r="AW228" s="60">
        <v>10</v>
      </c>
      <c r="AX228" s="60">
        <v>19</v>
      </c>
      <c r="AY228" s="60">
        <v>18</v>
      </c>
      <c r="AZ228" s="190">
        <f>SUM(BA228:BE228)</f>
        <v>118</v>
      </c>
      <c r="BA228" s="60">
        <v>19</v>
      </c>
      <c r="BB228" s="60">
        <v>25</v>
      </c>
      <c r="BC228" s="60">
        <v>23</v>
      </c>
      <c r="BD228" s="60">
        <v>26</v>
      </c>
      <c r="BE228" s="60">
        <v>25</v>
      </c>
      <c r="BF228" s="190">
        <f>SUM(BG228:BK228)</f>
        <v>152</v>
      </c>
      <c r="BG228" s="60">
        <v>26</v>
      </c>
      <c r="BH228" s="60">
        <v>25</v>
      </c>
      <c r="BI228" s="60">
        <v>24</v>
      </c>
      <c r="BJ228" s="60">
        <v>30</v>
      </c>
      <c r="BK228" s="60">
        <v>47</v>
      </c>
      <c r="BL228" s="190">
        <f>SUM(BM228:BQ228)</f>
        <v>185</v>
      </c>
      <c r="BM228" s="60">
        <v>33</v>
      </c>
      <c r="BN228" s="60">
        <v>34</v>
      </c>
      <c r="BO228" s="60">
        <v>33</v>
      </c>
      <c r="BP228" s="60">
        <v>57</v>
      </c>
      <c r="BQ228" s="60">
        <v>28</v>
      </c>
      <c r="BR228" s="190">
        <f>SUM(BS228:BW228)</f>
        <v>192</v>
      </c>
      <c r="BS228" s="60">
        <v>43</v>
      </c>
      <c r="BT228" s="60">
        <v>34</v>
      </c>
      <c r="BU228" s="60">
        <v>47</v>
      </c>
      <c r="BV228" s="60">
        <v>37</v>
      </c>
      <c r="BW228" s="60">
        <v>31</v>
      </c>
      <c r="BX228" s="190">
        <f>SUM(BY228:CC228)</f>
        <v>243</v>
      </c>
      <c r="BY228" s="60">
        <v>52</v>
      </c>
      <c r="BZ228" s="60">
        <v>49</v>
      </c>
      <c r="CA228" s="60">
        <v>48</v>
      </c>
      <c r="CB228" s="60">
        <v>41</v>
      </c>
      <c r="CC228" s="60">
        <v>53</v>
      </c>
      <c r="CD228" s="190">
        <f>SUM(CE228:CI228)</f>
        <v>187</v>
      </c>
      <c r="CE228" s="60">
        <v>47</v>
      </c>
      <c r="CF228" s="60">
        <v>42</v>
      </c>
      <c r="CG228" s="60">
        <v>35</v>
      </c>
      <c r="CH228" s="60">
        <v>30</v>
      </c>
      <c r="CI228" s="60">
        <v>33</v>
      </c>
      <c r="CJ228" s="190">
        <f>SUM(CK228:CO228)</f>
        <v>140</v>
      </c>
      <c r="CK228" s="60">
        <v>23</v>
      </c>
      <c r="CL228" s="60">
        <v>31</v>
      </c>
      <c r="CM228" s="60">
        <v>32</v>
      </c>
      <c r="CN228" s="60">
        <v>22</v>
      </c>
      <c r="CO228" s="60">
        <v>32</v>
      </c>
      <c r="CP228" s="190">
        <f>SUM(CQ228:CU228)</f>
        <v>151</v>
      </c>
      <c r="CQ228" s="60">
        <v>30</v>
      </c>
      <c r="CR228" s="60">
        <v>22</v>
      </c>
      <c r="CS228" s="60">
        <v>32</v>
      </c>
      <c r="CT228" s="60">
        <v>36</v>
      </c>
      <c r="CU228" s="60">
        <v>31</v>
      </c>
      <c r="CV228" s="190">
        <f>SUM(CW228:DA228)</f>
        <v>154</v>
      </c>
      <c r="CW228" s="60">
        <v>46</v>
      </c>
      <c r="CX228" s="60">
        <v>28</v>
      </c>
      <c r="CY228" s="60">
        <v>32</v>
      </c>
      <c r="CZ228" s="60">
        <v>29</v>
      </c>
      <c r="DA228" s="60">
        <v>19</v>
      </c>
      <c r="DB228" s="190">
        <f>SUM(DC228:DG228)</f>
        <v>94</v>
      </c>
      <c r="DC228" s="60">
        <v>23</v>
      </c>
      <c r="DD228" s="60">
        <v>22</v>
      </c>
      <c r="DE228" s="60">
        <v>14</v>
      </c>
      <c r="DF228" s="60">
        <v>23</v>
      </c>
      <c r="DG228" s="60">
        <v>12</v>
      </c>
      <c r="DH228" s="190">
        <f>SUM(DI228:DM228)</f>
        <v>34</v>
      </c>
      <c r="DI228" s="60">
        <v>9</v>
      </c>
      <c r="DJ228" s="60">
        <v>7</v>
      </c>
      <c r="DK228" s="60">
        <v>6</v>
      </c>
      <c r="DL228" s="60">
        <v>9</v>
      </c>
      <c r="DM228" s="60">
        <v>3</v>
      </c>
      <c r="DN228" s="190">
        <f>SUM(DO228:DS228)</f>
        <v>7</v>
      </c>
      <c r="DO228" s="60">
        <v>3</v>
      </c>
      <c r="DP228" s="60">
        <v>0</v>
      </c>
      <c r="DQ228" s="60">
        <v>2</v>
      </c>
      <c r="DR228" s="60">
        <v>1</v>
      </c>
      <c r="DS228" s="60">
        <v>1</v>
      </c>
      <c r="DT228" s="261">
        <v>1</v>
      </c>
    </row>
    <row r="229" spans="1:124" ht="16.2" customHeight="1" x14ac:dyDescent="0.2">
      <c r="A229" s="564" t="s">
        <v>609</v>
      </c>
      <c r="B229" s="56" t="s">
        <v>592</v>
      </c>
      <c r="C229" s="196">
        <f>SUM(C230:C231)</f>
        <v>1544</v>
      </c>
      <c r="D229" s="190">
        <f>SUM(D230:D231)</f>
        <v>9</v>
      </c>
      <c r="E229" s="196">
        <v>2</v>
      </c>
      <c r="F229" s="196">
        <v>3</v>
      </c>
      <c r="G229" s="196">
        <v>1</v>
      </c>
      <c r="H229" s="196">
        <v>2</v>
      </c>
      <c r="I229" s="196">
        <v>1</v>
      </c>
      <c r="J229" s="190">
        <f>SUM(J230:J231)</f>
        <v>10</v>
      </c>
      <c r="K229" s="196">
        <v>1</v>
      </c>
      <c r="L229" s="196">
        <v>0</v>
      </c>
      <c r="M229" s="196">
        <v>1</v>
      </c>
      <c r="N229" s="196">
        <v>3</v>
      </c>
      <c r="O229" s="196">
        <v>5</v>
      </c>
      <c r="P229" s="190">
        <f>SUM(P230:P231)</f>
        <v>18</v>
      </c>
      <c r="Q229" s="196">
        <v>4</v>
      </c>
      <c r="R229" s="196">
        <v>4</v>
      </c>
      <c r="S229" s="196">
        <v>5</v>
      </c>
      <c r="T229" s="196">
        <v>3</v>
      </c>
      <c r="U229" s="196">
        <v>2</v>
      </c>
      <c r="V229" s="190">
        <f>SUM(V230:V231)</f>
        <v>27</v>
      </c>
      <c r="W229" s="196">
        <v>5</v>
      </c>
      <c r="X229" s="196">
        <v>7</v>
      </c>
      <c r="Y229" s="196">
        <v>5</v>
      </c>
      <c r="Z229" s="196">
        <v>5</v>
      </c>
      <c r="AA229" s="196">
        <v>5</v>
      </c>
      <c r="AB229" s="190">
        <f>SUM(AB230:AB231)</f>
        <v>28</v>
      </c>
      <c r="AC229" s="196">
        <v>2</v>
      </c>
      <c r="AD229" s="196">
        <v>9</v>
      </c>
      <c r="AE229" s="196">
        <v>7</v>
      </c>
      <c r="AF229" s="196">
        <v>1</v>
      </c>
      <c r="AG229" s="196">
        <v>9</v>
      </c>
      <c r="AH229" s="190">
        <f>SUM(AH230:AH231)</f>
        <v>33</v>
      </c>
      <c r="AI229" s="196">
        <v>6</v>
      </c>
      <c r="AJ229" s="196">
        <v>5</v>
      </c>
      <c r="AK229" s="196">
        <v>8</v>
      </c>
      <c r="AL229" s="196">
        <v>9</v>
      </c>
      <c r="AM229" s="196">
        <v>5</v>
      </c>
      <c r="AN229" s="190">
        <f>SUM(AN230:AN231)</f>
        <v>30</v>
      </c>
      <c r="AO229" s="196">
        <v>8</v>
      </c>
      <c r="AP229" s="196">
        <v>9</v>
      </c>
      <c r="AQ229" s="196">
        <v>5</v>
      </c>
      <c r="AR229" s="196">
        <v>5</v>
      </c>
      <c r="AS229" s="196">
        <v>3</v>
      </c>
      <c r="AT229" s="190">
        <f>SUM(AT230:AT231)</f>
        <v>28</v>
      </c>
      <c r="AU229" s="196">
        <v>5</v>
      </c>
      <c r="AV229" s="196">
        <v>5</v>
      </c>
      <c r="AW229" s="196">
        <v>8</v>
      </c>
      <c r="AX229" s="196">
        <v>4</v>
      </c>
      <c r="AY229" s="196">
        <v>6</v>
      </c>
      <c r="AZ229" s="190">
        <f>SUM(AZ230:AZ231)</f>
        <v>29</v>
      </c>
      <c r="BA229" s="196">
        <v>5</v>
      </c>
      <c r="BB229" s="196">
        <v>4</v>
      </c>
      <c r="BC229" s="196">
        <v>9</v>
      </c>
      <c r="BD229" s="196">
        <v>8</v>
      </c>
      <c r="BE229" s="196">
        <v>3</v>
      </c>
      <c r="BF229" s="190">
        <f>SUM(BF230:BF231)</f>
        <v>60</v>
      </c>
      <c r="BG229" s="196">
        <v>9</v>
      </c>
      <c r="BH229" s="196">
        <v>12</v>
      </c>
      <c r="BI229" s="196">
        <v>11</v>
      </c>
      <c r="BJ229" s="196">
        <v>12</v>
      </c>
      <c r="BK229" s="196">
        <v>16</v>
      </c>
      <c r="BL229" s="190">
        <f>SUM(BL230:BL231)</f>
        <v>120</v>
      </c>
      <c r="BM229" s="196">
        <v>13</v>
      </c>
      <c r="BN229" s="196">
        <v>21</v>
      </c>
      <c r="BO229" s="196">
        <v>28</v>
      </c>
      <c r="BP229" s="196">
        <v>32</v>
      </c>
      <c r="BQ229" s="196">
        <v>26</v>
      </c>
      <c r="BR229" s="190">
        <f>SUM(BR230:BR231)</f>
        <v>126</v>
      </c>
      <c r="BS229" s="196">
        <v>28</v>
      </c>
      <c r="BT229" s="196">
        <v>20</v>
      </c>
      <c r="BU229" s="196">
        <v>31</v>
      </c>
      <c r="BV229" s="196">
        <v>29</v>
      </c>
      <c r="BW229" s="196">
        <v>18</v>
      </c>
      <c r="BX229" s="190">
        <f>SUM(BX230:BX231)</f>
        <v>223</v>
      </c>
      <c r="BY229" s="196">
        <v>45</v>
      </c>
      <c r="BZ229" s="196">
        <v>46</v>
      </c>
      <c r="CA229" s="196">
        <v>57</v>
      </c>
      <c r="CB229" s="196">
        <v>34</v>
      </c>
      <c r="CC229" s="196">
        <v>41</v>
      </c>
      <c r="CD229" s="190">
        <f>SUM(CD230:CD231)</f>
        <v>178</v>
      </c>
      <c r="CE229" s="196">
        <v>37</v>
      </c>
      <c r="CF229" s="196">
        <v>51</v>
      </c>
      <c r="CG229" s="196">
        <v>36</v>
      </c>
      <c r="CH229" s="196">
        <v>26</v>
      </c>
      <c r="CI229" s="196">
        <v>28</v>
      </c>
      <c r="CJ229" s="190">
        <f>SUM(CJ230:CJ231)</f>
        <v>174</v>
      </c>
      <c r="CK229" s="196">
        <v>41</v>
      </c>
      <c r="CL229" s="196">
        <v>32</v>
      </c>
      <c r="CM229" s="196">
        <v>32</v>
      </c>
      <c r="CN229" s="196">
        <v>29</v>
      </c>
      <c r="CO229" s="196">
        <v>40</v>
      </c>
      <c r="CP229" s="190">
        <f>SUM(CP230:CP231)</f>
        <v>152</v>
      </c>
      <c r="CQ229" s="196">
        <v>39</v>
      </c>
      <c r="CR229" s="196">
        <v>29</v>
      </c>
      <c r="CS229" s="196">
        <v>19</v>
      </c>
      <c r="CT229" s="196">
        <v>32</v>
      </c>
      <c r="CU229" s="196">
        <v>33</v>
      </c>
      <c r="CV229" s="190">
        <f>SUM(CV230:CV231)</f>
        <v>161</v>
      </c>
      <c r="CW229" s="196">
        <v>31</v>
      </c>
      <c r="CX229" s="196">
        <v>26</v>
      </c>
      <c r="CY229" s="196">
        <v>33</v>
      </c>
      <c r="CZ229" s="196">
        <v>37</v>
      </c>
      <c r="DA229" s="196">
        <v>34</v>
      </c>
      <c r="DB229" s="190">
        <f>SUM(DB230:DB231)</f>
        <v>94</v>
      </c>
      <c r="DC229" s="196">
        <v>24</v>
      </c>
      <c r="DD229" s="196">
        <v>17</v>
      </c>
      <c r="DE229" s="196">
        <v>24</v>
      </c>
      <c r="DF229" s="196">
        <v>17</v>
      </c>
      <c r="DG229" s="196">
        <v>12</v>
      </c>
      <c r="DH229" s="190">
        <f>SUM(DH230:DH231)</f>
        <v>37</v>
      </c>
      <c r="DI229" s="196">
        <v>11</v>
      </c>
      <c r="DJ229" s="196">
        <v>16</v>
      </c>
      <c r="DK229" s="196">
        <v>3</v>
      </c>
      <c r="DL229" s="196">
        <v>3</v>
      </c>
      <c r="DM229" s="196">
        <v>4</v>
      </c>
      <c r="DN229" s="190">
        <f>SUM(DN230:DN231)</f>
        <v>7</v>
      </c>
      <c r="DO229" s="196">
        <v>4</v>
      </c>
      <c r="DP229" s="196">
        <v>0</v>
      </c>
      <c r="DQ229" s="196">
        <v>1</v>
      </c>
      <c r="DR229" s="196">
        <v>2</v>
      </c>
      <c r="DS229" s="196">
        <v>0</v>
      </c>
      <c r="DT229" s="200">
        <v>0</v>
      </c>
    </row>
    <row r="230" spans="1:124" ht="16.2" customHeight="1" x14ac:dyDescent="0.2">
      <c r="A230" s="564"/>
      <c r="B230" s="59" t="s">
        <v>593</v>
      </c>
      <c r="C230" s="196">
        <f>SUM(D230,J230,P230,V230,AB230,AH230,AN230,AT230,AZ230,BF230,BL230,BR230,BX230,CD230,CJ230,CP230,CV230,DB230,DH230,DN230,DT230)</f>
        <v>771</v>
      </c>
      <c r="D230" s="190">
        <f>SUM(E230:I230)</f>
        <v>7</v>
      </c>
      <c r="E230" s="75">
        <v>2</v>
      </c>
      <c r="F230" s="75">
        <v>2</v>
      </c>
      <c r="G230" s="75">
        <v>1</v>
      </c>
      <c r="H230" s="75">
        <v>2</v>
      </c>
      <c r="I230" s="60">
        <v>0</v>
      </c>
      <c r="J230" s="190">
        <f>SUM(K230:O230)</f>
        <v>3</v>
      </c>
      <c r="K230" s="60">
        <v>0</v>
      </c>
      <c r="L230" s="60">
        <v>0</v>
      </c>
      <c r="M230" s="60">
        <v>1</v>
      </c>
      <c r="N230" s="60">
        <v>1</v>
      </c>
      <c r="O230" s="60">
        <v>1</v>
      </c>
      <c r="P230" s="190">
        <f>SUM(Q230:U230)</f>
        <v>9</v>
      </c>
      <c r="Q230" s="60">
        <v>2</v>
      </c>
      <c r="R230" s="60">
        <v>3</v>
      </c>
      <c r="S230" s="60">
        <v>2</v>
      </c>
      <c r="T230" s="60">
        <v>1</v>
      </c>
      <c r="U230" s="60">
        <v>1</v>
      </c>
      <c r="V230" s="190">
        <f>SUM(W230:AA230)</f>
        <v>19</v>
      </c>
      <c r="W230" s="60">
        <v>4</v>
      </c>
      <c r="X230" s="60">
        <v>6</v>
      </c>
      <c r="Y230" s="60">
        <v>3</v>
      </c>
      <c r="Z230" s="60">
        <v>2</v>
      </c>
      <c r="AA230" s="60">
        <v>4</v>
      </c>
      <c r="AB230" s="190">
        <f>SUM(AC230:AG230)</f>
        <v>18</v>
      </c>
      <c r="AC230" s="60">
        <v>1</v>
      </c>
      <c r="AD230" s="60">
        <v>5</v>
      </c>
      <c r="AE230" s="60">
        <v>6</v>
      </c>
      <c r="AF230" s="60">
        <v>0</v>
      </c>
      <c r="AG230" s="60">
        <v>6</v>
      </c>
      <c r="AH230" s="190">
        <f>SUM(AI230:AM230)</f>
        <v>19</v>
      </c>
      <c r="AI230" s="60">
        <v>4</v>
      </c>
      <c r="AJ230" s="60">
        <v>2</v>
      </c>
      <c r="AK230" s="60">
        <v>5</v>
      </c>
      <c r="AL230" s="60">
        <v>5</v>
      </c>
      <c r="AM230" s="60">
        <v>3</v>
      </c>
      <c r="AN230" s="190">
        <f>SUM(AO230:AS230)</f>
        <v>16</v>
      </c>
      <c r="AO230" s="60">
        <v>5</v>
      </c>
      <c r="AP230" s="60">
        <v>5</v>
      </c>
      <c r="AQ230" s="60">
        <v>2</v>
      </c>
      <c r="AR230" s="60">
        <v>2</v>
      </c>
      <c r="AS230" s="60">
        <v>2</v>
      </c>
      <c r="AT230" s="190">
        <f>SUM(AU230:AY230)</f>
        <v>15</v>
      </c>
      <c r="AU230" s="60">
        <v>3</v>
      </c>
      <c r="AV230" s="60">
        <v>3</v>
      </c>
      <c r="AW230" s="60">
        <v>3</v>
      </c>
      <c r="AX230" s="60">
        <v>2</v>
      </c>
      <c r="AY230" s="60">
        <v>4</v>
      </c>
      <c r="AZ230" s="190">
        <f>SUM(BA230:BE230)</f>
        <v>23</v>
      </c>
      <c r="BA230" s="60">
        <v>4</v>
      </c>
      <c r="BB230" s="60">
        <v>4</v>
      </c>
      <c r="BC230" s="60">
        <v>7</v>
      </c>
      <c r="BD230" s="60">
        <v>5</v>
      </c>
      <c r="BE230" s="60">
        <v>3</v>
      </c>
      <c r="BF230" s="190">
        <f>SUM(BG230:BK230)</f>
        <v>42</v>
      </c>
      <c r="BG230" s="60">
        <v>6</v>
      </c>
      <c r="BH230" s="60">
        <v>9</v>
      </c>
      <c r="BI230" s="60">
        <v>6</v>
      </c>
      <c r="BJ230" s="60">
        <v>8</v>
      </c>
      <c r="BK230" s="60">
        <v>13</v>
      </c>
      <c r="BL230" s="190">
        <f>SUM(BM230:BQ230)</f>
        <v>76</v>
      </c>
      <c r="BM230" s="60">
        <v>7</v>
      </c>
      <c r="BN230" s="60">
        <v>13</v>
      </c>
      <c r="BO230" s="60">
        <v>17</v>
      </c>
      <c r="BP230" s="60">
        <v>21</v>
      </c>
      <c r="BQ230" s="60">
        <v>18</v>
      </c>
      <c r="BR230" s="190">
        <f>SUM(BS230:BW230)</f>
        <v>78</v>
      </c>
      <c r="BS230" s="60">
        <v>17</v>
      </c>
      <c r="BT230" s="60">
        <v>12</v>
      </c>
      <c r="BU230" s="60">
        <v>19</v>
      </c>
      <c r="BV230" s="60">
        <v>19</v>
      </c>
      <c r="BW230" s="60">
        <v>11</v>
      </c>
      <c r="BX230" s="190">
        <f>SUM(BY230:CC230)</f>
        <v>124</v>
      </c>
      <c r="BY230" s="60">
        <v>28</v>
      </c>
      <c r="BZ230" s="60">
        <v>26</v>
      </c>
      <c r="CA230" s="60">
        <v>30</v>
      </c>
      <c r="CB230" s="60">
        <v>14</v>
      </c>
      <c r="CC230" s="60">
        <v>26</v>
      </c>
      <c r="CD230" s="190">
        <f>SUM(CE230:CI230)</f>
        <v>97</v>
      </c>
      <c r="CE230" s="60">
        <v>21</v>
      </c>
      <c r="CF230" s="60">
        <v>26</v>
      </c>
      <c r="CG230" s="60">
        <v>22</v>
      </c>
      <c r="CH230" s="60">
        <v>14</v>
      </c>
      <c r="CI230" s="60">
        <v>14</v>
      </c>
      <c r="CJ230" s="190">
        <f>SUM(CK230:CO230)</f>
        <v>89</v>
      </c>
      <c r="CK230" s="60">
        <v>20</v>
      </c>
      <c r="CL230" s="60">
        <v>22</v>
      </c>
      <c r="CM230" s="60">
        <v>19</v>
      </c>
      <c r="CN230" s="60">
        <v>13</v>
      </c>
      <c r="CO230" s="60">
        <v>15</v>
      </c>
      <c r="CP230" s="190">
        <f>SUM(CQ230:CU230)</f>
        <v>65</v>
      </c>
      <c r="CQ230" s="60">
        <v>16</v>
      </c>
      <c r="CR230" s="60">
        <v>12</v>
      </c>
      <c r="CS230" s="60">
        <v>8</v>
      </c>
      <c r="CT230" s="60">
        <v>14</v>
      </c>
      <c r="CU230" s="60">
        <v>15</v>
      </c>
      <c r="CV230" s="190">
        <f>SUM(CW230:DA230)</f>
        <v>45</v>
      </c>
      <c r="CW230" s="60">
        <v>8</v>
      </c>
      <c r="CX230" s="60">
        <v>8</v>
      </c>
      <c r="CY230" s="60">
        <v>11</v>
      </c>
      <c r="CZ230" s="60">
        <v>8</v>
      </c>
      <c r="DA230" s="60">
        <v>10</v>
      </c>
      <c r="DB230" s="190">
        <f>SUM(DC230:DG230)</f>
        <v>21</v>
      </c>
      <c r="DC230" s="60">
        <v>5</v>
      </c>
      <c r="DD230" s="60">
        <v>5</v>
      </c>
      <c r="DE230" s="60">
        <v>4</v>
      </c>
      <c r="DF230" s="60">
        <v>5</v>
      </c>
      <c r="DG230" s="60">
        <v>2</v>
      </c>
      <c r="DH230" s="190">
        <f>SUM(DI230:DM230)</f>
        <v>3</v>
      </c>
      <c r="DI230" s="60">
        <v>0</v>
      </c>
      <c r="DJ230" s="60">
        <v>1</v>
      </c>
      <c r="DK230" s="60">
        <v>1</v>
      </c>
      <c r="DL230" s="60">
        <v>0</v>
      </c>
      <c r="DM230" s="60">
        <v>1</v>
      </c>
      <c r="DN230" s="190">
        <f>SUM(DO230:DS230)</f>
        <v>2</v>
      </c>
      <c r="DO230" s="60">
        <v>1</v>
      </c>
      <c r="DP230" s="60">
        <v>0</v>
      </c>
      <c r="DQ230" s="60">
        <v>0</v>
      </c>
      <c r="DR230" s="60">
        <v>1</v>
      </c>
      <c r="DS230" s="60">
        <v>0</v>
      </c>
      <c r="DT230" s="261">
        <v>0</v>
      </c>
    </row>
    <row r="231" spans="1:124" ht="16.2" customHeight="1" x14ac:dyDescent="0.2">
      <c r="A231" s="564"/>
      <c r="B231" s="59" t="s">
        <v>594</v>
      </c>
      <c r="C231" s="196">
        <f>SUM(D231,J231,P231,V231,AB231,AH231,AN231,AT231,AZ231,BF231,BL231,BR231,BX231,CD231,CJ231,CP231,CV231,DB231,DH231,DN231,DT231)</f>
        <v>773</v>
      </c>
      <c r="D231" s="190">
        <f>SUM(E231:I231)</f>
        <v>2</v>
      </c>
      <c r="E231" s="75">
        <v>0</v>
      </c>
      <c r="F231" s="75">
        <v>1</v>
      </c>
      <c r="G231" s="75">
        <v>0</v>
      </c>
      <c r="H231" s="75">
        <v>0</v>
      </c>
      <c r="I231" s="60">
        <v>1</v>
      </c>
      <c r="J231" s="190">
        <f>SUM(K231:O231)</f>
        <v>7</v>
      </c>
      <c r="K231" s="60">
        <v>1</v>
      </c>
      <c r="L231" s="60">
        <v>0</v>
      </c>
      <c r="M231" s="60">
        <v>0</v>
      </c>
      <c r="N231" s="60">
        <v>2</v>
      </c>
      <c r="O231" s="60">
        <v>4</v>
      </c>
      <c r="P231" s="190">
        <f>SUM(Q231:U231)</f>
        <v>9</v>
      </c>
      <c r="Q231" s="60">
        <v>2</v>
      </c>
      <c r="R231" s="60">
        <v>1</v>
      </c>
      <c r="S231" s="60">
        <v>3</v>
      </c>
      <c r="T231" s="60">
        <v>2</v>
      </c>
      <c r="U231" s="60">
        <v>1</v>
      </c>
      <c r="V231" s="190">
        <f>SUM(W231:AA231)</f>
        <v>8</v>
      </c>
      <c r="W231" s="60">
        <v>1</v>
      </c>
      <c r="X231" s="60">
        <v>1</v>
      </c>
      <c r="Y231" s="60">
        <v>2</v>
      </c>
      <c r="Z231" s="60">
        <v>3</v>
      </c>
      <c r="AA231" s="60">
        <v>1</v>
      </c>
      <c r="AB231" s="190">
        <f>SUM(AC231:AG231)</f>
        <v>10</v>
      </c>
      <c r="AC231" s="60">
        <v>1</v>
      </c>
      <c r="AD231" s="60">
        <v>4</v>
      </c>
      <c r="AE231" s="60">
        <v>1</v>
      </c>
      <c r="AF231" s="60">
        <v>1</v>
      </c>
      <c r="AG231" s="60">
        <v>3</v>
      </c>
      <c r="AH231" s="190">
        <f>SUM(AI231:AM231)</f>
        <v>14</v>
      </c>
      <c r="AI231" s="60">
        <v>2</v>
      </c>
      <c r="AJ231" s="60">
        <v>3</v>
      </c>
      <c r="AK231" s="60">
        <v>3</v>
      </c>
      <c r="AL231" s="60">
        <v>4</v>
      </c>
      <c r="AM231" s="60">
        <v>2</v>
      </c>
      <c r="AN231" s="190">
        <f>SUM(AO231:AS231)</f>
        <v>14</v>
      </c>
      <c r="AO231" s="60">
        <v>3</v>
      </c>
      <c r="AP231" s="60">
        <v>4</v>
      </c>
      <c r="AQ231" s="60">
        <v>3</v>
      </c>
      <c r="AR231" s="60">
        <v>3</v>
      </c>
      <c r="AS231" s="60">
        <v>1</v>
      </c>
      <c r="AT231" s="190">
        <f>SUM(AU231:AY231)</f>
        <v>13</v>
      </c>
      <c r="AU231" s="60">
        <v>2</v>
      </c>
      <c r="AV231" s="60">
        <v>2</v>
      </c>
      <c r="AW231" s="60">
        <v>5</v>
      </c>
      <c r="AX231" s="60">
        <v>2</v>
      </c>
      <c r="AY231" s="60">
        <v>2</v>
      </c>
      <c r="AZ231" s="190">
        <f>SUM(BA231:BE231)</f>
        <v>6</v>
      </c>
      <c r="BA231" s="60">
        <v>1</v>
      </c>
      <c r="BB231" s="60">
        <v>0</v>
      </c>
      <c r="BC231" s="60">
        <v>2</v>
      </c>
      <c r="BD231" s="60">
        <v>3</v>
      </c>
      <c r="BE231" s="60">
        <v>0</v>
      </c>
      <c r="BF231" s="190">
        <f>SUM(BG231:BK231)</f>
        <v>18</v>
      </c>
      <c r="BG231" s="60">
        <v>3</v>
      </c>
      <c r="BH231" s="60">
        <v>3</v>
      </c>
      <c r="BI231" s="60">
        <v>5</v>
      </c>
      <c r="BJ231" s="60">
        <v>4</v>
      </c>
      <c r="BK231" s="60">
        <v>3</v>
      </c>
      <c r="BL231" s="190">
        <f>SUM(BM231:BQ231)</f>
        <v>44</v>
      </c>
      <c r="BM231" s="60">
        <v>6</v>
      </c>
      <c r="BN231" s="60">
        <v>8</v>
      </c>
      <c r="BO231" s="60">
        <v>11</v>
      </c>
      <c r="BP231" s="60">
        <v>11</v>
      </c>
      <c r="BQ231" s="60">
        <v>8</v>
      </c>
      <c r="BR231" s="190">
        <f>SUM(BS231:BW231)</f>
        <v>48</v>
      </c>
      <c r="BS231" s="60">
        <v>11</v>
      </c>
      <c r="BT231" s="60">
        <v>8</v>
      </c>
      <c r="BU231" s="60">
        <v>12</v>
      </c>
      <c r="BV231" s="60">
        <v>10</v>
      </c>
      <c r="BW231" s="60">
        <v>7</v>
      </c>
      <c r="BX231" s="190">
        <f>SUM(BY231:CC231)</f>
        <v>99</v>
      </c>
      <c r="BY231" s="60">
        <v>17</v>
      </c>
      <c r="BZ231" s="60">
        <v>20</v>
      </c>
      <c r="CA231" s="60">
        <v>27</v>
      </c>
      <c r="CB231" s="60">
        <v>20</v>
      </c>
      <c r="CC231" s="60">
        <v>15</v>
      </c>
      <c r="CD231" s="190">
        <f>SUM(CE231:CI231)</f>
        <v>81</v>
      </c>
      <c r="CE231" s="60">
        <v>16</v>
      </c>
      <c r="CF231" s="60">
        <v>25</v>
      </c>
      <c r="CG231" s="60">
        <v>14</v>
      </c>
      <c r="CH231" s="60">
        <v>12</v>
      </c>
      <c r="CI231" s="60">
        <v>14</v>
      </c>
      <c r="CJ231" s="190">
        <f>SUM(CK231:CO231)</f>
        <v>85</v>
      </c>
      <c r="CK231" s="60">
        <v>21</v>
      </c>
      <c r="CL231" s="60">
        <v>10</v>
      </c>
      <c r="CM231" s="60">
        <v>13</v>
      </c>
      <c r="CN231" s="60">
        <v>16</v>
      </c>
      <c r="CO231" s="60">
        <v>25</v>
      </c>
      <c r="CP231" s="190">
        <f>SUM(CQ231:CU231)</f>
        <v>87</v>
      </c>
      <c r="CQ231" s="60">
        <v>23</v>
      </c>
      <c r="CR231" s="60">
        <v>17</v>
      </c>
      <c r="CS231" s="60">
        <v>11</v>
      </c>
      <c r="CT231" s="60">
        <v>18</v>
      </c>
      <c r="CU231" s="60">
        <v>18</v>
      </c>
      <c r="CV231" s="190">
        <f>SUM(CW231:DA231)</f>
        <v>116</v>
      </c>
      <c r="CW231" s="60">
        <v>23</v>
      </c>
      <c r="CX231" s="60">
        <v>18</v>
      </c>
      <c r="CY231" s="60">
        <v>22</v>
      </c>
      <c r="CZ231" s="60">
        <v>29</v>
      </c>
      <c r="DA231" s="60">
        <v>24</v>
      </c>
      <c r="DB231" s="190">
        <f>SUM(DC231:DG231)</f>
        <v>73</v>
      </c>
      <c r="DC231" s="60">
        <v>19</v>
      </c>
      <c r="DD231" s="60">
        <v>12</v>
      </c>
      <c r="DE231" s="60">
        <v>20</v>
      </c>
      <c r="DF231" s="60">
        <v>12</v>
      </c>
      <c r="DG231" s="60">
        <v>10</v>
      </c>
      <c r="DH231" s="190">
        <f>SUM(DI231:DM231)</f>
        <v>34</v>
      </c>
      <c r="DI231" s="60">
        <v>11</v>
      </c>
      <c r="DJ231" s="60">
        <v>15</v>
      </c>
      <c r="DK231" s="60">
        <v>2</v>
      </c>
      <c r="DL231" s="60">
        <v>3</v>
      </c>
      <c r="DM231" s="60">
        <v>3</v>
      </c>
      <c r="DN231" s="190">
        <f>SUM(DO231:DS231)</f>
        <v>5</v>
      </c>
      <c r="DO231" s="60">
        <v>3</v>
      </c>
      <c r="DP231" s="60">
        <v>0</v>
      </c>
      <c r="DQ231" s="60">
        <v>1</v>
      </c>
      <c r="DR231" s="60">
        <v>1</v>
      </c>
      <c r="DS231" s="60">
        <v>0</v>
      </c>
      <c r="DT231" s="261">
        <v>0</v>
      </c>
    </row>
    <row r="232" spans="1:124" ht="16.2" customHeight="1" x14ac:dyDescent="0.2">
      <c r="A232" s="564" t="s">
        <v>610</v>
      </c>
      <c r="B232" s="56" t="s">
        <v>592</v>
      </c>
      <c r="C232" s="196">
        <f>SUM(C233:C234)</f>
        <v>3931</v>
      </c>
      <c r="D232" s="190">
        <f>SUM(D233:D234)</f>
        <v>33</v>
      </c>
      <c r="E232" s="196">
        <v>7</v>
      </c>
      <c r="F232" s="196">
        <v>7</v>
      </c>
      <c r="G232" s="196">
        <v>4</v>
      </c>
      <c r="H232" s="196">
        <v>10</v>
      </c>
      <c r="I232" s="196">
        <v>5</v>
      </c>
      <c r="J232" s="190">
        <f>SUM(J233:J234)</f>
        <v>74</v>
      </c>
      <c r="K232" s="196">
        <v>15</v>
      </c>
      <c r="L232" s="196">
        <v>7</v>
      </c>
      <c r="M232" s="196">
        <v>17</v>
      </c>
      <c r="N232" s="196">
        <v>18</v>
      </c>
      <c r="O232" s="196">
        <v>17</v>
      </c>
      <c r="P232" s="190">
        <f>SUM(P233:P234)</f>
        <v>89</v>
      </c>
      <c r="Q232" s="196">
        <v>16</v>
      </c>
      <c r="R232" s="196">
        <v>21</v>
      </c>
      <c r="S232" s="196">
        <v>16</v>
      </c>
      <c r="T232" s="196">
        <v>16</v>
      </c>
      <c r="U232" s="196">
        <v>20</v>
      </c>
      <c r="V232" s="190">
        <f>SUM(V233:V234)</f>
        <v>80</v>
      </c>
      <c r="W232" s="196">
        <v>13</v>
      </c>
      <c r="X232" s="196">
        <v>17</v>
      </c>
      <c r="Y232" s="196">
        <v>14</v>
      </c>
      <c r="Z232" s="196">
        <v>14</v>
      </c>
      <c r="AA232" s="196">
        <v>22</v>
      </c>
      <c r="AB232" s="190">
        <f>SUM(AB233:AB234)</f>
        <v>130</v>
      </c>
      <c r="AC232" s="196">
        <v>22</v>
      </c>
      <c r="AD232" s="196">
        <v>27</v>
      </c>
      <c r="AE232" s="196">
        <v>28</v>
      </c>
      <c r="AF232" s="196">
        <v>28</v>
      </c>
      <c r="AG232" s="196">
        <v>25</v>
      </c>
      <c r="AH232" s="190">
        <f>SUM(AH233:AH234)</f>
        <v>157</v>
      </c>
      <c r="AI232" s="196">
        <v>41</v>
      </c>
      <c r="AJ232" s="196">
        <v>38</v>
      </c>
      <c r="AK232" s="196">
        <v>29</v>
      </c>
      <c r="AL232" s="196">
        <v>24</v>
      </c>
      <c r="AM232" s="196">
        <v>25</v>
      </c>
      <c r="AN232" s="190">
        <f>SUM(AN233:AN234)</f>
        <v>118</v>
      </c>
      <c r="AO232" s="196">
        <v>20</v>
      </c>
      <c r="AP232" s="196">
        <v>33</v>
      </c>
      <c r="AQ232" s="196">
        <v>20</v>
      </c>
      <c r="AR232" s="196">
        <v>22</v>
      </c>
      <c r="AS232" s="196">
        <v>23</v>
      </c>
      <c r="AT232" s="190">
        <f>SUM(AT233:AT234)</f>
        <v>100</v>
      </c>
      <c r="AU232" s="196">
        <v>25</v>
      </c>
      <c r="AV232" s="196">
        <v>19</v>
      </c>
      <c r="AW232" s="196">
        <v>12</v>
      </c>
      <c r="AX232" s="196">
        <v>20</v>
      </c>
      <c r="AY232" s="196">
        <v>24</v>
      </c>
      <c r="AZ232" s="190">
        <f>SUM(AZ233:AZ234)</f>
        <v>171</v>
      </c>
      <c r="BA232" s="196">
        <v>26</v>
      </c>
      <c r="BB232" s="196">
        <v>31</v>
      </c>
      <c r="BC232" s="196">
        <v>43</v>
      </c>
      <c r="BD232" s="196">
        <v>33</v>
      </c>
      <c r="BE232" s="196">
        <v>38</v>
      </c>
      <c r="BF232" s="190">
        <f>SUM(BF233:BF234)</f>
        <v>191</v>
      </c>
      <c r="BG232" s="196">
        <v>22</v>
      </c>
      <c r="BH232" s="196">
        <v>31</v>
      </c>
      <c r="BI232" s="196">
        <v>29</v>
      </c>
      <c r="BJ232" s="196">
        <v>46</v>
      </c>
      <c r="BK232" s="196">
        <v>63</v>
      </c>
      <c r="BL232" s="190">
        <f>SUM(BL233:BL234)</f>
        <v>350</v>
      </c>
      <c r="BM232" s="196">
        <v>60</v>
      </c>
      <c r="BN232" s="196">
        <v>70</v>
      </c>
      <c r="BO232" s="196">
        <v>61</v>
      </c>
      <c r="BP232" s="196">
        <v>73</v>
      </c>
      <c r="BQ232" s="196">
        <v>86</v>
      </c>
      <c r="BR232" s="190">
        <f>SUM(BR233:BR234)</f>
        <v>382</v>
      </c>
      <c r="BS232" s="196">
        <v>90</v>
      </c>
      <c r="BT232" s="196">
        <v>66</v>
      </c>
      <c r="BU232" s="196">
        <v>80</v>
      </c>
      <c r="BV232" s="196">
        <v>69</v>
      </c>
      <c r="BW232" s="196">
        <v>77</v>
      </c>
      <c r="BX232" s="190">
        <f>SUM(BX233:BX234)</f>
        <v>554</v>
      </c>
      <c r="BY232" s="196">
        <v>100</v>
      </c>
      <c r="BZ232" s="196">
        <v>124</v>
      </c>
      <c r="CA232" s="196">
        <v>101</v>
      </c>
      <c r="CB232" s="196">
        <v>118</v>
      </c>
      <c r="CC232" s="196">
        <v>111</v>
      </c>
      <c r="CD232" s="190">
        <f>SUM(CD233:CD234)</f>
        <v>493</v>
      </c>
      <c r="CE232" s="196">
        <v>106</v>
      </c>
      <c r="CF232" s="196">
        <v>106</v>
      </c>
      <c r="CG232" s="196">
        <v>112</v>
      </c>
      <c r="CH232" s="196">
        <v>99</v>
      </c>
      <c r="CI232" s="196">
        <v>70</v>
      </c>
      <c r="CJ232" s="190">
        <f>SUM(CJ233:CJ234)</f>
        <v>345</v>
      </c>
      <c r="CK232" s="196">
        <v>95</v>
      </c>
      <c r="CL232" s="196">
        <v>47</v>
      </c>
      <c r="CM232" s="196">
        <v>63</v>
      </c>
      <c r="CN232" s="196">
        <v>71</v>
      </c>
      <c r="CO232" s="196">
        <v>69</v>
      </c>
      <c r="CP232" s="190">
        <f>SUM(CP233:CP234)</f>
        <v>239</v>
      </c>
      <c r="CQ232" s="196">
        <v>55</v>
      </c>
      <c r="CR232" s="196">
        <v>47</v>
      </c>
      <c r="CS232" s="196">
        <v>46</v>
      </c>
      <c r="CT232" s="196">
        <v>45</v>
      </c>
      <c r="CU232" s="196">
        <v>46</v>
      </c>
      <c r="CV232" s="190">
        <f>SUM(CV233:CV234)</f>
        <v>223</v>
      </c>
      <c r="CW232" s="196">
        <v>55</v>
      </c>
      <c r="CX232" s="196">
        <v>62</v>
      </c>
      <c r="CY232" s="196">
        <v>47</v>
      </c>
      <c r="CZ232" s="196">
        <v>32</v>
      </c>
      <c r="DA232" s="196">
        <v>27</v>
      </c>
      <c r="DB232" s="190">
        <f>SUM(DB233:DB234)</f>
        <v>134</v>
      </c>
      <c r="DC232" s="196">
        <v>32</v>
      </c>
      <c r="DD232" s="196">
        <v>30</v>
      </c>
      <c r="DE232" s="196">
        <v>26</v>
      </c>
      <c r="DF232" s="196">
        <v>32</v>
      </c>
      <c r="DG232" s="196">
        <v>14</v>
      </c>
      <c r="DH232" s="190">
        <f>SUM(DH233:DH234)</f>
        <v>58</v>
      </c>
      <c r="DI232" s="196">
        <v>23</v>
      </c>
      <c r="DJ232" s="196">
        <v>16</v>
      </c>
      <c r="DK232" s="196">
        <v>9</v>
      </c>
      <c r="DL232" s="196">
        <v>6</v>
      </c>
      <c r="DM232" s="196">
        <v>4</v>
      </c>
      <c r="DN232" s="190">
        <f>SUM(DN233:DN234)</f>
        <v>9</v>
      </c>
      <c r="DO232" s="196">
        <v>6</v>
      </c>
      <c r="DP232" s="196">
        <v>2</v>
      </c>
      <c r="DQ232" s="196">
        <v>1</v>
      </c>
      <c r="DR232" s="196">
        <v>0</v>
      </c>
      <c r="DS232" s="196">
        <v>0</v>
      </c>
      <c r="DT232" s="200">
        <v>1</v>
      </c>
    </row>
    <row r="233" spans="1:124" ht="16.2" customHeight="1" x14ac:dyDescent="0.2">
      <c r="A233" s="564"/>
      <c r="B233" s="59" t="s">
        <v>593</v>
      </c>
      <c r="C233" s="196">
        <f>SUM(D233,J233,P233,V233,AB233,AH233,AN233,AT233,AZ233,BF233,BL233,BR233,BX233,CD233,CJ233,CP233,CV233,DB233,DH233,DN233,DT233)</f>
        <v>1918</v>
      </c>
      <c r="D233" s="190">
        <f>SUM(E233:I233)</f>
        <v>16</v>
      </c>
      <c r="E233" s="75">
        <v>4</v>
      </c>
      <c r="F233" s="75">
        <v>3</v>
      </c>
      <c r="G233" s="75">
        <v>2</v>
      </c>
      <c r="H233" s="75">
        <v>6</v>
      </c>
      <c r="I233" s="60">
        <v>1</v>
      </c>
      <c r="J233" s="190">
        <f>SUM(K233:O233)</f>
        <v>37</v>
      </c>
      <c r="K233" s="60">
        <v>9</v>
      </c>
      <c r="L233" s="60">
        <v>3</v>
      </c>
      <c r="M233" s="60">
        <v>9</v>
      </c>
      <c r="N233" s="60">
        <v>6</v>
      </c>
      <c r="O233" s="60">
        <v>10</v>
      </c>
      <c r="P233" s="190">
        <f>SUM(Q233:U233)</f>
        <v>43</v>
      </c>
      <c r="Q233" s="60">
        <v>8</v>
      </c>
      <c r="R233" s="60">
        <v>9</v>
      </c>
      <c r="S233" s="60">
        <v>7</v>
      </c>
      <c r="T233" s="60">
        <v>9</v>
      </c>
      <c r="U233" s="60">
        <v>10</v>
      </c>
      <c r="V233" s="190">
        <f>SUM(W233:AA233)</f>
        <v>38</v>
      </c>
      <c r="W233" s="60">
        <v>4</v>
      </c>
      <c r="X233" s="60">
        <v>8</v>
      </c>
      <c r="Y233" s="60">
        <v>6</v>
      </c>
      <c r="Z233" s="60">
        <v>9</v>
      </c>
      <c r="AA233" s="60">
        <v>11</v>
      </c>
      <c r="AB233" s="190">
        <f>SUM(AC233:AG233)</f>
        <v>76</v>
      </c>
      <c r="AC233" s="60">
        <v>14</v>
      </c>
      <c r="AD233" s="60">
        <v>16</v>
      </c>
      <c r="AE233" s="60">
        <v>19</v>
      </c>
      <c r="AF233" s="60">
        <v>15</v>
      </c>
      <c r="AG233" s="60">
        <v>12</v>
      </c>
      <c r="AH233" s="190">
        <f>SUM(AI233:AM233)</f>
        <v>73</v>
      </c>
      <c r="AI233" s="60">
        <v>11</v>
      </c>
      <c r="AJ233" s="60">
        <v>22</v>
      </c>
      <c r="AK233" s="60">
        <v>15</v>
      </c>
      <c r="AL233" s="60">
        <v>10</v>
      </c>
      <c r="AM233" s="60">
        <v>15</v>
      </c>
      <c r="AN233" s="190">
        <f>SUM(AO233:AS233)</f>
        <v>66</v>
      </c>
      <c r="AO233" s="60">
        <v>11</v>
      </c>
      <c r="AP233" s="60">
        <v>19</v>
      </c>
      <c r="AQ233" s="60">
        <v>11</v>
      </c>
      <c r="AR233" s="60">
        <v>17</v>
      </c>
      <c r="AS233" s="60">
        <v>8</v>
      </c>
      <c r="AT233" s="190">
        <f>SUM(AU233:AY233)</f>
        <v>57</v>
      </c>
      <c r="AU233" s="60">
        <v>14</v>
      </c>
      <c r="AV233" s="60">
        <v>16</v>
      </c>
      <c r="AW233" s="60">
        <v>8</v>
      </c>
      <c r="AX233" s="60">
        <v>7</v>
      </c>
      <c r="AY233" s="60">
        <v>12</v>
      </c>
      <c r="AZ233" s="190">
        <f>SUM(BA233:BE233)</f>
        <v>87</v>
      </c>
      <c r="BA233" s="60">
        <v>13</v>
      </c>
      <c r="BB233" s="60">
        <v>15</v>
      </c>
      <c r="BC233" s="60">
        <v>21</v>
      </c>
      <c r="BD233" s="60">
        <v>15</v>
      </c>
      <c r="BE233" s="60">
        <v>23</v>
      </c>
      <c r="BF233" s="190">
        <f>SUM(BG233:BK233)</f>
        <v>115</v>
      </c>
      <c r="BG233" s="60">
        <v>15</v>
      </c>
      <c r="BH233" s="60">
        <v>21</v>
      </c>
      <c r="BI233" s="60">
        <v>18</v>
      </c>
      <c r="BJ233" s="60">
        <v>25</v>
      </c>
      <c r="BK233" s="60">
        <v>36</v>
      </c>
      <c r="BL233" s="190">
        <f>SUM(BM233:BQ233)</f>
        <v>185</v>
      </c>
      <c r="BM233" s="60">
        <v>28</v>
      </c>
      <c r="BN233" s="60">
        <v>46</v>
      </c>
      <c r="BO233" s="60">
        <v>31</v>
      </c>
      <c r="BP233" s="60">
        <v>41</v>
      </c>
      <c r="BQ233" s="60">
        <v>39</v>
      </c>
      <c r="BR233" s="190">
        <f>SUM(BS233:BW233)</f>
        <v>179</v>
      </c>
      <c r="BS233" s="60">
        <v>46</v>
      </c>
      <c r="BT233" s="60">
        <v>25</v>
      </c>
      <c r="BU233" s="60">
        <v>36</v>
      </c>
      <c r="BV233" s="60">
        <v>32</v>
      </c>
      <c r="BW233" s="60">
        <v>40</v>
      </c>
      <c r="BX233" s="190">
        <f>SUM(BY233:CC233)</f>
        <v>287</v>
      </c>
      <c r="BY233" s="60">
        <v>60</v>
      </c>
      <c r="BZ233" s="60">
        <v>75</v>
      </c>
      <c r="CA233" s="60">
        <v>41</v>
      </c>
      <c r="CB233" s="60">
        <v>63</v>
      </c>
      <c r="CC233" s="60">
        <v>48</v>
      </c>
      <c r="CD233" s="190">
        <f>SUM(CE233:CI233)</f>
        <v>248</v>
      </c>
      <c r="CE233" s="60">
        <v>49</v>
      </c>
      <c r="CF233" s="60">
        <v>48</v>
      </c>
      <c r="CG233" s="60">
        <v>56</v>
      </c>
      <c r="CH233" s="60">
        <v>52</v>
      </c>
      <c r="CI233" s="60">
        <v>43</v>
      </c>
      <c r="CJ233" s="190">
        <f>SUM(CK233:CO233)</f>
        <v>177</v>
      </c>
      <c r="CK233" s="60">
        <v>60</v>
      </c>
      <c r="CL233" s="60">
        <v>25</v>
      </c>
      <c r="CM233" s="60">
        <v>29</v>
      </c>
      <c r="CN233" s="60">
        <v>39</v>
      </c>
      <c r="CO233" s="60">
        <v>24</v>
      </c>
      <c r="CP233" s="190">
        <f>SUM(CQ233:CU233)</f>
        <v>97</v>
      </c>
      <c r="CQ233" s="60">
        <v>28</v>
      </c>
      <c r="CR233" s="60">
        <v>18</v>
      </c>
      <c r="CS233" s="60">
        <v>22</v>
      </c>
      <c r="CT233" s="60">
        <v>15</v>
      </c>
      <c r="CU233" s="60">
        <v>14</v>
      </c>
      <c r="CV233" s="190">
        <f>SUM(CW233:DA233)</f>
        <v>81</v>
      </c>
      <c r="CW233" s="60">
        <v>24</v>
      </c>
      <c r="CX233" s="60">
        <v>26</v>
      </c>
      <c r="CY233" s="60">
        <v>15</v>
      </c>
      <c r="CZ233" s="60">
        <v>10</v>
      </c>
      <c r="DA233" s="60">
        <v>6</v>
      </c>
      <c r="DB233" s="190">
        <f>SUM(DC233:DG233)</f>
        <v>41</v>
      </c>
      <c r="DC233" s="60">
        <v>9</v>
      </c>
      <c r="DD233" s="60">
        <v>5</v>
      </c>
      <c r="DE233" s="60">
        <v>9</v>
      </c>
      <c r="DF233" s="60">
        <v>11</v>
      </c>
      <c r="DG233" s="60">
        <v>7</v>
      </c>
      <c r="DH233" s="190">
        <f>SUM(DI233:DM233)</f>
        <v>13</v>
      </c>
      <c r="DI233" s="60">
        <v>7</v>
      </c>
      <c r="DJ233" s="60">
        <v>3</v>
      </c>
      <c r="DK233" s="60">
        <v>0</v>
      </c>
      <c r="DL233" s="60">
        <v>2</v>
      </c>
      <c r="DM233" s="60">
        <v>1</v>
      </c>
      <c r="DN233" s="190">
        <f>SUM(DO233:DS233)</f>
        <v>2</v>
      </c>
      <c r="DO233" s="60">
        <v>1</v>
      </c>
      <c r="DP233" s="60">
        <v>1</v>
      </c>
      <c r="DQ233" s="60">
        <v>0</v>
      </c>
      <c r="DR233" s="60">
        <v>0</v>
      </c>
      <c r="DS233" s="60">
        <v>0</v>
      </c>
      <c r="DT233" s="261">
        <v>0</v>
      </c>
    </row>
    <row r="234" spans="1:124" ht="16.2" customHeight="1" x14ac:dyDescent="0.2">
      <c r="A234" s="564"/>
      <c r="B234" s="59" t="s">
        <v>594</v>
      </c>
      <c r="C234" s="196">
        <f>SUM(D234,J234,P234,V234,AB234,AH234,AN234,AT234,AZ234,BF234,BL234,BR234,BX234,CD234,CJ234,CP234,CV234,DB234,DH234,DN234,DT234)</f>
        <v>2013</v>
      </c>
      <c r="D234" s="190">
        <f>SUM(E234:I234)</f>
        <v>17</v>
      </c>
      <c r="E234" s="75">
        <v>3</v>
      </c>
      <c r="F234" s="75">
        <v>4</v>
      </c>
      <c r="G234" s="75">
        <v>2</v>
      </c>
      <c r="H234" s="75">
        <v>4</v>
      </c>
      <c r="I234" s="60">
        <v>4</v>
      </c>
      <c r="J234" s="190">
        <f>SUM(K234:O234)</f>
        <v>37</v>
      </c>
      <c r="K234" s="60">
        <v>6</v>
      </c>
      <c r="L234" s="60">
        <v>4</v>
      </c>
      <c r="M234" s="60">
        <v>8</v>
      </c>
      <c r="N234" s="60">
        <v>12</v>
      </c>
      <c r="O234" s="60">
        <v>7</v>
      </c>
      <c r="P234" s="190">
        <f>SUM(Q234:U234)</f>
        <v>46</v>
      </c>
      <c r="Q234" s="60">
        <v>8</v>
      </c>
      <c r="R234" s="60">
        <v>12</v>
      </c>
      <c r="S234" s="60">
        <v>9</v>
      </c>
      <c r="T234" s="60">
        <v>7</v>
      </c>
      <c r="U234" s="60">
        <v>10</v>
      </c>
      <c r="V234" s="190">
        <f>SUM(W234:AA234)</f>
        <v>42</v>
      </c>
      <c r="W234" s="60">
        <v>9</v>
      </c>
      <c r="X234" s="60">
        <v>9</v>
      </c>
      <c r="Y234" s="60">
        <v>8</v>
      </c>
      <c r="Z234" s="60">
        <v>5</v>
      </c>
      <c r="AA234" s="60">
        <v>11</v>
      </c>
      <c r="AB234" s="190">
        <f>SUM(AC234:AG234)</f>
        <v>54</v>
      </c>
      <c r="AC234" s="60">
        <v>8</v>
      </c>
      <c r="AD234" s="60">
        <v>11</v>
      </c>
      <c r="AE234" s="60">
        <v>9</v>
      </c>
      <c r="AF234" s="60">
        <v>13</v>
      </c>
      <c r="AG234" s="60">
        <v>13</v>
      </c>
      <c r="AH234" s="190">
        <f>SUM(AI234:AM234)</f>
        <v>84</v>
      </c>
      <c r="AI234" s="60">
        <v>30</v>
      </c>
      <c r="AJ234" s="60">
        <v>16</v>
      </c>
      <c r="AK234" s="60">
        <v>14</v>
      </c>
      <c r="AL234" s="60">
        <v>14</v>
      </c>
      <c r="AM234" s="60">
        <v>10</v>
      </c>
      <c r="AN234" s="190">
        <f>SUM(AO234:AS234)</f>
        <v>52</v>
      </c>
      <c r="AO234" s="60">
        <v>9</v>
      </c>
      <c r="AP234" s="60">
        <v>14</v>
      </c>
      <c r="AQ234" s="60">
        <v>9</v>
      </c>
      <c r="AR234" s="60">
        <v>5</v>
      </c>
      <c r="AS234" s="60">
        <v>15</v>
      </c>
      <c r="AT234" s="190">
        <f>SUM(AU234:AY234)</f>
        <v>43</v>
      </c>
      <c r="AU234" s="60">
        <v>11</v>
      </c>
      <c r="AV234" s="60">
        <v>3</v>
      </c>
      <c r="AW234" s="60">
        <v>4</v>
      </c>
      <c r="AX234" s="60">
        <v>13</v>
      </c>
      <c r="AY234" s="60">
        <v>12</v>
      </c>
      <c r="AZ234" s="190">
        <f>SUM(BA234:BE234)</f>
        <v>84</v>
      </c>
      <c r="BA234" s="60">
        <v>13</v>
      </c>
      <c r="BB234" s="60">
        <v>16</v>
      </c>
      <c r="BC234" s="60">
        <v>22</v>
      </c>
      <c r="BD234" s="60">
        <v>18</v>
      </c>
      <c r="BE234" s="60">
        <v>15</v>
      </c>
      <c r="BF234" s="190">
        <f>SUM(BG234:BK234)</f>
        <v>76</v>
      </c>
      <c r="BG234" s="60">
        <v>7</v>
      </c>
      <c r="BH234" s="60">
        <v>10</v>
      </c>
      <c r="BI234" s="60">
        <v>11</v>
      </c>
      <c r="BJ234" s="60">
        <v>21</v>
      </c>
      <c r="BK234" s="60">
        <v>27</v>
      </c>
      <c r="BL234" s="190">
        <f>SUM(BM234:BQ234)</f>
        <v>165</v>
      </c>
      <c r="BM234" s="60">
        <v>32</v>
      </c>
      <c r="BN234" s="60">
        <v>24</v>
      </c>
      <c r="BO234" s="60">
        <v>30</v>
      </c>
      <c r="BP234" s="60">
        <v>32</v>
      </c>
      <c r="BQ234" s="60">
        <v>47</v>
      </c>
      <c r="BR234" s="190">
        <f>SUM(BS234:BW234)</f>
        <v>203</v>
      </c>
      <c r="BS234" s="60">
        <v>44</v>
      </c>
      <c r="BT234" s="60">
        <v>41</v>
      </c>
      <c r="BU234" s="60">
        <v>44</v>
      </c>
      <c r="BV234" s="60">
        <v>37</v>
      </c>
      <c r="BW234" s="60">
        <v>37</v>
      </c>
      <c r="BX234" s="190">
        <f>SUM(BY234:CC234)</f>
        <v>267</v>
      </c>
      <c r="BY234" s="60">
        <v>40</v>
      </c>
      <c r="BZ234" s="60">
        <v>49</v>
      </c>
      <c r="CA234" s="60">
        <v>60</v>
      </c>
      <c r="CB234" s="60">
        <v>55</v>
      </c>
      <c r="CC234" s="60">
        <v>63</v>
      </c>
      <c r="CD234" s="190">
        <f>SUM(CE234:CI234)</f>
        <v>245</v>
      </c>
      <c r="CE234" s="60">
        <v>57</v>
      </c>
      <c r="CF234" s="60">
        <v>58</v>
      </c>
      <c r="CG234" s="60">
        <v>56</v>
      </c>
      <c r="CH234" s="60">
        <v>47</v>
      </c>
      <c r="CI234" s="60">
        <v>27</v>
      </c>
      <c r="CJ234" s="190">
        <f>SUM(CK234:CO234)</f>
        <v>168</v>
      </c>
      <c r="CK234" s="60">
        <v>35</v>
      </c>
      <c r="CL234" s="60">
        <v>22</v>
      </c>
      <c r="CM234" s="60">
        <v>34</v>
      </c>
      <c r="CN234" s="60">
        <v>32</v>
      </c>
      <c r="CO234" s="60">
        <v>45</v>
      </c>
      <c r="CP234" s="190">
        <f>SUM(CQ234:CU234)</f>
        <v>142</v>
      </c>
      <c r="CQ234" s="60">
        <v>27</v>
      </c>
      <c r="CR234" s="60">
        <v>29</v>
      </c>
      <c r="CS234" s="60">
        <v>24</v>
      </c>
      <c r="CT234" s="60">
        <v>30</v>
      </c>
      <c r="CU234" s="60">
        <v>32</v>
      </c>
      <c r="CV234" s="190">
        <f>SUM(CW234:DA234)</f>
        <v>142</v>
      </c>
      <c r="CW234" s="60">
        <v>31</v>
      </c>
      <c r="CX234" s="60">
        <v>36</v>
      </c>
      <c r="CY234" s="60">
        <v>32</v>
      </c>
      <c r="CZ234" s="60">
        <v>22</v>
      </c>
      <c r="DA234" s="60">
        <v>21</v>
      </c>
      <c r="DB234" s="190">
        <f>SUM(DC234:DG234)</f>
        <v>93</v>
      </c>
      <c r="DC234" s="60">
        <v>23</v>
      </c>
      <c r="DD234" s="60">
        <v>25</v>
      </c>
      <c r="DE234" s="60">
        <v>17</v>
      </c>
      <c r="DF234" s="60">
        <v>21</v>
      </c>
      <c r="DG234" s="60">
        <v>7</v>
      </c>
      <c r="DH234" s="190">
        <f>SUM(DI234:DM234)</f>
        <v>45</v>
      </c>
      <c r="DI234" s="60">
        <v>16</v>
      </c>
      <c r="DJ234" s="60">
        <v>13</v>
      </c>
      <c r="DK234" s="60">
        <v>9</v>
      </c>
      <c r="DL234" s="60">
        <v>4</v>
      </c>
      <c r="DM234" s="60">
        <v>3</v>
      </c>
      <c r="DN234" s="190">
        <f>SUM(DO234:DS234)</f>
        <v>7</v>
      </c>
      <c r="DO234" s="60">
        <v>5</v>
      </c>
      <c r="DP234" s="60">
        <v>1</v>
      </c>
      <c r="DQ234" s="60">
        <v>1</v>
      </c>
      <c r="DR234" s="60">
        <v>0</v>
      </c>
      <c r="DS234" s="60">
        <v>0</v>
      </c>
      <c r="DT234" s="261">
        <v>1</v>
      </c>
    </row>
    <row r="235" spans="1:124" ht="16.2" customHeight="1" x14ac:dyDescent="0.2">
      <c r="A235" s="564" t="s">
        <v>611</v>
      </c>
      <c r="B235" s="56" t="s">
        <v>592</v>
      </c>
      <c r="C235" s="196">
        <f>SUM(C236:C237)</f>
        <v>1006</v>
      </c>
      <c r="D235" s="190">
        <f>SUM(D236:D237)</f>
        <v>4</v>
      </c>
      <c r="E235" s="196">
        <v>1</v>
      </c>
      <c r="F235" s="196">
        <v>1</v>
      </c>
      <c r="G235" s="196">
        <v>1</v>
      </c>
      <c r="H235" s="196">
        <v>1</v>
      </c>
      <c r="I235" s="196">
        <v>0</v>
      </c>
      <c r="J235" s="190">
        <f>SUM(J236:J237)</f>
        <v>16</v>
      </c>
      <c r="K235" s="196">
        <v>2</v>
      </c>
      <c r="L235" s="196">
        <v>2</v>
      </c>
      <c r="M235" s="196">
        <v>2</v>
      </c>
      <c r="N235" s="196">
        <v>5</v>
      </c>
      <c r="O235" s="196">
        <v>5</v>
      </c>
      <c r="P235" s="190">
        <f>SUM(P236:P237)</f>
        <v>20</v>
      </c>
      <c r="Q235" s="196">
        <v>6</v>
      </c>
      <c r="R235" s="196">
        <v>4</v>
      </c>
      <c r="S235" s="196">
        <v>1</v>
      </c>
      <c r="T235" s="196">
        <v>5</v>
      </c>
      <c r="U235" s="196">
        <v>4</v>
      </c>
      <c r="V235" s="190">
        <f>SUM(V236:V237)</f>
        <v>22</v>
      </c>
      <c r="W235" s="196">
        <v>5</v>
      </c>
      <c r="X235" s="196">
        <v>1</v>
      </c>
      <c r="Y235" s="196">
        <v>3</v>
      </c>
      <c r="Z235" s="196">
        <v>5</v>
      </c>
      <c r="AA235" s="196">
        <v>8</v>
      </c>
      <c r="AB235" s="190">
        <f>SUM(AB236:AB237)</f>
        <v>32</v>
      </c>
      <c r="AC235" s="196">
        <v>8</v>
      </c>
      <c r="AD235" s="196">
        <v>4</v>
      </c>
      <c r="AE235" s="196">
        <v>7</v>
      </c>
      <c r="AF235" s="196">
        <v>6</v>
      </c>
      <c r="AG235" s="196">
        <v>7</v>
      </c>
      <c r="AH235" s="190">
        <f>SUM(AH236:AH237)</f>
        <v>45</v>
      </c>
      <c r="AI235" s="196">
        <v>10</v>
      </c>
      <c r="AJ235" s="196">
        <v>7</v>
      </c>
      <c r="AK235" s="196">
        <v>11</v>
      </c>
      <c r="AL235" s="196">
        <v>7</v>
      </c>
      <c r="AM235" s="196">
        <v>10</v>
      </c>
      <c r="AN235" s="190">
        <f>SUM(AN236:AN237)</f>
        <v>27</v>
      </c>
      <c r="AO235" s="196">
        <v>8</v>
      </c>
      <c r="AP235" s="196">
        <v>5</v>
      </c>
      <c r="AQ235" s="196">
        <v>7</v>
      </c>
      <c r="AR235" s="196">
        <v>3</v>
      </c>
      <c r="AS235" s="196">
        <v>4</v>
      </c>
      <c r="AT235" s="190">
        <f>SUM(AT236:AT237)</f>
        <v>17</v>
      </c>
      <c r="AU235" s="196">
        <v>4</v>
      </c>
      <c r="AV235" s="196">
        <v>3</v>
      </c>
      <c r="AW235" s="196">
        <v>4</v>
      </c>
      <c r="AX235" s="196">
        <v>4</v>
      </c>
      <c r="AY235" s="196">
        <v>2</v>
      </c>
      <c r="AZ235" s="190">
        <f>SUM(AZ236:AZ237)</f>
        <v>34</v>
      </c>
      <c r="BA235" s="196">
        <v>6</v>
      </c>
      <c r="BB235" s="196">
        <v>8</v>
      </c>
      <c r="BC235" s="196">
        <v>6</v>
      </c>
      <c r="BD235" s="196">
        <v>9</v>
      </c>
      <c r="BE235" s="196">
        <v>5</v>
      </c>
      <c r="BF235" s="190">
        <f>SUM(BF236:BF237)</f>
        <v>52</v>
      </c>
      <c r="BG235" s="196">
        <v>11</v>
      </c>
      <c r="BH235" s="196">
        <v>5</v>
      </c>
      <c r="BI235" s="196">
        <v>11</v>
      </c>
      <c r="BJ235" s="196">
        <v>16</v>
      </c>
      <c r="BK235" s="196">
        <v>9</v>
      </c>
      <c r="BL235" s="190">
        <f>SUM(BL236:BL237)</f>
        <v>72</v>
      </c>
      <c r="BM235" s="196">
        <v>12</v>
      </c>
      <c r="BN235" s="196">
        <v>12</v>
      </c>
      <c r="BO235" s="196">
        <v>16</v>
      </c>
      <c r="BP235" s="196">
        <v>22</v>
      </c>
      <c r="BQ235" s="196">
        <v>10</v>
      </c>
      <c r="BR235" s="190">
        <f>SUM(BR236:BR237)</f>
        <v>88</v>
      </c>
      <c r="BS235" s="196">
        <v>17</v>
      </c>
      <c r="BT235" s="196">
        <v>15</v>
      </c>
      <c r="BU235" s="196">
        <v>18</v>
      </c>
      <c r="BV235" s="196">
        <v>20</v>
      </c>
      <c r="BW235" s="196">
        <v>18</v>
      </c>
      <c r="BX235" s="190">
        <f>SUM(BX236:BX237)</f>
        <v>137</v>
      </c>
      <c r="BY235" s="196">
        <v>23</v>
      </c>
      <c r="BZ235" s="196">
        <v>26</v>
      </c>
      <c r="CA235" s="196">
        <v>30</v>
      </c>
      <c r="CB235" s="196">
        <v>26</v>
      </c>
      <c r="CC235" s="196">
        <v>32</v>
      </c>
      <c r="CD235" s="190">
        <f>SUM(CD236:CD237)</f>
        <v>115</v>
      </c>
      <c r="CE235" s="196">
        <v>26</v>
      </c>
      <c r="CF235" s="196">
        <v>26</v>
      </c>
      <c r="CG235" s="196">
        <v>31</v>
      </c>
      <c r="CH235" s="196">
        <v>23</v>
      </c>
      <c r="CI235" s="196">
        <v>9</v>
      </c>
      <c r="CJ235" s="190">
        <f>SUM(CJ236:CJ237)</f>
        <v>91</v>
      </c>
      <c r="CK235" s="196">
        <v>24</v>
      </c>
      <c r="CL235" s="196">
        <v>21</v>
      </c>
      <c r="CM235" s="196">
        <v>19</v>
      </c>
      <c r="CN235" s="196">
        <v>8</v>
      </c>
      <c r="CO235" s="196">
        <v>19</v>
      </c>
      <c r="CP235" s="190">
        <f>SUM(CP236:CP237)</f>
        <v>73</v>
      </c>
      <c r="CQ235" s="196">
        <v>15</v>
      </c>
      <c r="CR235" s="196">
        <v>16</v>
      </c>
      <c r="CS235" s="196">
        <v>14</v>
      </c>
      <c r="CT235" s="196">
        <v>11</v>
      </c>
      <c r="CU235" s="196">
        <v>17</v>
      </c>
      <c r="CV235" s="190">
        <f>SUM(CV236:CV237)</f>
        <v>86</v>
      </c>
      <c r="CW235" s="196">
        <v>16</v>
      </c>
      <c r="CX235" s="196">
        <v>16</v>
      </c>
      <c r="CY235" s="196">
        <v>19</v>
      </c>
      <c r="CZ235" s="196">
        <v>16</v>
      </c>
      <c r="DA235" s="196">
        <v>19</v>
      </c>
      <c r="DB235" s="190">
        <f>SUM(DB236:DB237)</f>
        <v>50</v>
      </c>
      <c r="DC235" s="196">
        <v>8</v>
      </c>
      <c r="DD235" s="196">
        <v>13</v>
      </c>
      <c r="DE235" s="196">
        <v>4</v>
      </c>
      <c r="DF235" s="196">
        <v>15</v>
      </c>
      <c r="DG235" s="196">
        <v>10</v>
      </c>
      <c r="DH235" s="190">
        <f>SUM(DH236:DH237)</f>
        <v>19</v>
      </c>
      <c r="DI235" s="196">
        <v>5</v>
      </c>
      <c r="DJ235" s="196">
        <v>6</v>
      </c>
      <c r="DK235" s="196">
        <v>2</v>
      </c>
      <c r="DL235" s="196">
        <v>4</v>
      </c>
      <c r="DM235" s="196">
        <v>2</v>
      </c>
      <c r="DN235" s="190">
        <f>SUM(DN236:DN237)</f>
        <v>5</v>
      </c>
      <c r="DO235" s="196">
        <v>1</v>
      </c>
      <c r="DP235" s="196">
        <v>1</v>
      </c>
      <c r="DQ235" s="196">
        <v>1</v>
      </c>
      <c r="DR235" s="196">
        <v>2</v>
      </c>
      <c r="DS235" s="196">
        <v>0</v>
      </c>
      <c r="DT235" s="200">
        <v>1</v>
      </c>
    </row>
    <row r="236" spans="1:124" ht="16.2" customHeight="1" x14ac:dyDescent="0.2">
      <c r="A236" s="564"/>
      <c r="B236" s="59" t="s">
        <v>593</v>
      </c>
      <c r="C236" s="196">
        <f>SUM(D236,J236,P236,V236,AB236,AH236,AN236,AT236,AZ236,BF236,BL236,BR236,BX236,CD236,CJ236,CP236,CV236,DB236,DH236,DN236,DT236)</f>
        <v>481</v>
      </c>
      <c r="D236" s="190">
        <f>SUM(E236:I236)</f>
        <v>1</v>
      </c>
      <c r="E236" s="75">
        <v>0</v>
      </c>
      <c r="F236" s="75">
        <v>1</v>
      </c>
      <c r="G236" s="60">
        <v>0</v>
      </c>
      <c r="H236" s="60">
        <v>0</v>
      </c>
      <c r="I236" s="60">
        <v>0</v>
      </c>
      <c r="J236" s="190">
        <f>SUM(K236:O236)</f>
        <v>10</v>
      </c>
      <c r="K236" s="60">
        <v>1</v>
      </c>
      <c r="L236" s="60">
        <v>2</v>
      </c>
      <c r="M236" s="60">
        <v>1</v>
      </c>
      <c r="N236" s="60">
        <v>2</v>
      </c>
      <c r="O236" s="60">
        <v>4</v>
      </c>
      <c r="P236" s="190">
        <f>SUM(Q236:U236)</f>
        <v>6</v>
      </c>
      <c r="Q236" s="60">
        <v>2</v>
      </c>
      <c r="R236" s="60">
        <v>1</v>
      </c>
      <c r="S236" s="60">
        <v>0</v>
      </c>
      <c r="T236" s="60">
        <v>2</v>
      </c>
      <c r="U236" s="60">
        <v>1</v>
      </c>
      <c r="V236" s="190">
        <f>SUM(W236:AA236)</f>
        <v>9</v>
      </c>
      <c r="W236" s="60">
        <v>1</v>
      </c>
      <c r="X236" s="60">
        <v>1</v>
      </c>
      <c r="Y236" s="60">
        <v>1</v>
      </c>
      <c r="Z236" s="60">
        <v>3</v>
      </c>
      <c r="AA236" s="60">
        <v>3</v>
      </c>
      <c r="AB236" s="190">
        <f>SUM(AC236:AG236)</f>
        <v>19</v>
      </c>
      <c r="AC236" s="60">
        <v>5</v>
      </c>
      <c r="AD236" s="60">
        <v>3</v>
      </c>
      <c r="AE236" s="60">
        <v>3</v>
      </c>
      <c r="AF236" s="60">
        <v>4</v>
      </c>
      <c r="AG236" s="60">
        <v>4</v>
      </c>
      <c r="AH236" s="190">
        <f>SUM(AI236:AM236)</f>
        <v>26</v>
      </c>
      <c r="AI236" s="60">
        <v>3</v>
      </c>
      <c r="AJ236" s="60">
        <v>4</v>
      </c>
      <c r="AK236" s="60">
        <v>9</v>
      </c>
      <c r="AL236" s="60">
        <v>5</v>
      </c>
      <c r="AM236" s="60">
        <v>5</v>
      </c>
      <c r="AN236" s="190">
        <f>SUM(AO236:AS236)</f>
        <v>13</v>
      </c>
      <c r="AO236" s="60">
        <v>3</v>
      </c>
      <c r="AP236" s="60">
        <v>3</v>
      </c>
      <c r="AQ236" s="60">
        <v>4</v>
      </c>
      <c r="AR236" s="60">
        <v>2</v>
      </c>
      <c r="AS236" s="60">
        <v>1</v>
      </c>
      <c r="AT236" s="190">
        <f>SUM(AU236:AY236)</f>
        <v>11</v>
      </c>
      <c r="AU236" s="60">
        <v>2</v>
      </c>
      <c r="AV236" s="60">
        <v>1</v>
      </c>
      <c r="AW236" s="60">
        <v>3</v>
      </c>
      <c r="AX236" s="60">
        <v>4</v>
      </c>
      <c r="AY236" s="60">
        <v>1</v>
      </c>
      <c r="AZ236" s="190">
        <f>SUM(BA236:BE236)</f>
        <v>15</v>
      </c>
      <c r="BA236" s="60">
        <v>3</v>
      </c>
      <c r="BB236" s="60">
        <v>4</v>
      </c>
      <c r="BC236" s="60">
        <v>3</v>
      </c>
      <c r="BD236" s="60">
        <v>4</v>
      </c>
      <c r="BE236" s="60">
        <v>1</v>
      </c>
      <c r="BF236" s="190">
        <f>SUM(BG236:BK236)</f>
        <v>33</v>
      </c>
      <c r="BG236" s="60">
        <v>7</v>
      </c>
      <c r="BH236" s="60">
        <v>4</v>
      </c>
      <c r="BI236" s="60">
        <v>7</v>
      </c>
      <c r="BJ236" s="60">
        <v>10</v>
      </c>
      <c r="BK236" s="60">
        <v>5</v>
      </c>
      <c r="BL236" s="190">
        <f>SUM(BM236:BQ236)</f>
        <v>40</v>
      </c>
      <c r="BM236" s="60">
        <v>8</v>
      </c>
      <c r="BN236" s="60">
        <v>6</v>
      </c>
      <c r="BO236" s="60">
        <v>10</v>
      </c>
      <c r="BP236" s="60">
        <v>11</v>
      </c>
      <c r="BQ236" s="60">
        <v>5</v>
      </c>
      <c r="BR236" s="190">
        <f>SUM(BS236:BW236)</f>
        <v>47</v>
      </c>
      <c r="BS236" s="60">
        <v>8</v>
      </c>
      <c r="BT236" s="60">
        <v>10</v>
      </c>
      <c r="BU236" s="60">
        <v>11</v>
      </c>
      <c r="BV236" s="60">
        <v>11</v>
      </c>
      <c r="BW236" s="60">
        <v>7</v>
      </c>
      <c r="BX236" s="190">
        <f>SUM(BY236:CC236)</f>
        <v>73</v>
      </c>
      <c r="BY236" s="60">
        <v>13</v>
      </c>
      <c r="BZ236" s="60">
        <v>12</v>
      </c>
      <c r="CA236" s="60">
        <v>15</v>
      </c>
      <c r="CB236" s="60">
        <v>12</v>
      </c>
      <c r="CC236" s="60">
        <v>21</v>
      </c>
      <c r="CD236" s="190">
        <f>SUM(CE236:CI236)</f>
        <v>63</v>
      </c>
      <c r="CE236" s="60">
        <v>11</v>
      </c>
      <c r="CF236" s="60">
        <v>18</v>
      </c>
      <c r="CG236" s="60">
        <v>20</v>
      </c>
      <c r="CH236" s="60">
        <v>11</v>
      </c>
      <c r="CI236" s="60">
        <v>3</v>
      </c>
      <c r="CJ236" s="190">
        <f>SUM(CK236:CO236)</f>
        <v>42</v>
      </c>
      <c r="CK236" s="60">
        <v>13</v>
      </c>
      <c r="CL236" s="60">
        <v>13</v>
      </c>
      <c r="CM236" s="60">
        <v>6</v>
      </c>
      <c r="CN236" s="60">
        <v>4</v>
      </c>
      <c r="CO236" s="60">
        <v>6</v>
      </c>
      <c r="CP236" s="190">
        <f>SUM(CQ236:CU236)</f>
        <v>32</v>
      </c>
      <c r="CQ236" s="60">
        <v>6</v>
      </c>
      <c r="CR236" s="60">
        <v>7</v>
      </c>
      <c r="CS236" s="60">
        <v>6</v>
      </c>
      <c r="CT236" s="60">
        <v>6</v>
      </c>
      <c r="CU236" s="60">
        <v>7</v>
      </c>
      <c r="CV236" s="190">
        <f>SUM(CW236:DA236)</f>
        <v>30</v>
      </c>
      <c r="CW236" s="60">
        <v>7</v>
      </c>
      <c r="CX236" s="60">
        <v>6</v>
      </c>
      <c r="CY236" s="60">
        <v>8</v>
      </c>
      <c r="CZ236" s="60">
        <v>4</v>
      </c>
      <c r="DA236" s="60">
        <v>5</v>
      </c>
      <c r="DB236" s="190">
        <f>SUM(DC236:DG236)</f>
        <v>6</v>
      </c>
      <c r="DC236" s="60">
        <v>0</v>
      </c>
      <c r="DD236" s="60">
        <v>2</v>
      </c>
      <c r="DE236" s="60">
        <v>1</v>
      </c>
      <c r="DF236" s="60">
        <v>2</v>
      </c>
      <c r="DG236" s="60">
        <v>1</v>
      </c>
      <c r="DH236" s="190">
        <f>SUM(DI236:DM236)</f>
        <v>4</v>
      </c>
      <c r="DI236" s="60">
        <v>2</v>
      </c>
      <c r="DJ236" s="60">
        <v>1</v>
      </c>
      <c r="DK236" s="60">
        <v>0</v>
      </c>
      <c r="DL236" s="60">
        <v>0</v>
      </c>
      <c r="DM236" s="60">
        <v>1</v>
      </c>
      <c r="DN236" s="190">
        <f>SUM(DO236:DS236)</f>
        <v>1</v>
      </c>
      <c r="DO236" s="60">
        <v>0</v>
      </c>
      <c r="DP236" s="60">
        <v>0</v>
      </c>
      <c r="DQ236" s="60">
        <v>0</v>
      </c>
      <c r="DR236" s="60">
        <v>1</v>
      </c>
      <c r="DS236" s="60">
        <v>0</v>
      </c>
      <c r="DT236" s="261">
        <v>0</v>
      </c>
    </row>
    <row r="237" spans="1:124" ht="16.2" customHeight="1" x14ac:dyDescent="0.2">
      <c r="A237" s="564"/>
      <c r="B237" s="59" t="s">
        <v>594</v>
      </c>
      <c r="C237" s="196">
        <f>SUM(D237,J237,P237,V237,AB237,AH237,AN237,AT237,AZ237,BF237,BL237,BR237,BX237,CD237,CJ237,CP237,CV237,DB237,DH237,DN237,DT237)</f>
        <v>525</v>
      </c>
      <c r="D237" s="190">
        <f>SUM(E237:I237)</f>
        <v>3</v>
      </c>
      <c r="E237" s="75">
        <v>1</v>
      </c>
      <c r="F237" s="75">
        <v>0</v>
      </c>
      <c r="G237" s="60">
        <v>1</v>
      </c>
      <c r="H237" s="60">
        <v>1</v>
      </c>
      <c r="I237" s="60">
        <v>0</v>
      </c>
      <c r="J237" s="190">
        <f>SUM(K237:O237)</f>
        <v>6</v>
      </c>
      <c r="K237" s="60">
        <v>1</v>
      </c>
      <c r="L237" s="60">
        <v>0</v>
      </c>
      <c r="M237" s="60">
        <v>1</v>
      </c>
      <c r="N237" s="60">
        <v>3</v>
      </c>
      <c r="O237" s="60">
        <v>1</v>
      </c>
      <c r="P237" s="190">
        <f>SUM(Q237:U237)</f>
        <v>14</v>
      </c>
      <c r="Q237" s="60">
        <v>4</v>
      </c>
      <c r="R237" s="60">
        <v>3</v>
      </c>
      <c r="S237" s="60">
        <v>1</v>
      </c>
      <c r="T237" s="60">
        <v>3</v>
      </c>
      <c r="U237" s="60">
        <v>3</v>
      </c>
      <c r="V237" s="190">
        <f>SUM(W237:AA237)</f>
        <v>13</v>
      </c>
      <c r="W237" s="60">
        <v>4</v>
      </c>
      <c r="X237" s="60">
        <v>0</v>
      </c>
      <c r="Y237" s="60">
        <v>2</v>
      </c>
      <c r="Z237" s="60">
        <v>2</v>
      </c>
      <c r="AA237" s="60">
        <v>5</v>
      </c>
      <c r="AB237" s="190">
        <f>SUM(AC237:AG237)</f>
        <v>13</v>
      </c>
      <c r="AC237" s="60">
        <v>3</v>
      </c>
      <c r="AD237" s="60">
        <v>1</v>
      </c>
      <c r="AE237" s="60">
        <v>4</v>
      </c>
      <c r="AF237" s="60">
        <v>2</v>
      </c>
      <c r="AG237" s="60">
        <v>3</v>
      </c>
      <c r="AH237" s="190">
        <f>SUM(AI237:AM237)</f>
        <v>19</v>
      </c>
      <c r="AI237" s="60">
        <v>7</v>
      </c>
      <c r="AJ237" s="60">
        <v>3</v>
      </c>
      <c r="AK237" s="60">
        <v>2</v>
      </c>
      <c r="AL237" s="60">
        <v>2</v>
      </c>
      <c r="AM237" s="60">
        <v>5</v>
      </c>
      <c r="AN237" s="190">
        <f>SUM(AO237:AS237)</f>
        <v>14</v>
      </c>
      <c r="AO237" s="60">
        <v>5</v>
      </c>
      <c r="AP237" s="60">
        <v>2</v>
      </c>
      <c r="AQ237" s="60">
        <v>3</v>
      </c>
      <c r="AR237" s="60">
        <v>1</v>
      </c>
      <c r="AS237" s="60">
        <v>3</v>
      </c>
      <c r="AT237" s="190">
        <f>SUM(AU237:AY237)</f>
        <v>6</v>
      </c>
      <c r="AU237" s="60">
        <v>2</v>
      </c>
      <c r="AV237" s="60">
        <v>2</v>
      </c>
      <c r="AW237" s="60">
        <v>1</v>
      </c>
      <c r="AX237" s="60">
        <v>0</v>
      </c>
      <c r="AY237" s="60">
        <v>1</v>
      </c>
      <c r="AZ237" s="190">
        <f>SUM(BA237:BE237)</f>
        <v>19</v>
      </c>
      <c r="BA237" s="60">
        <v>3</v>
      </c>
      <c r="BB237" s="60">
        <v>4</v>
      </c>
      <c r="BC237" s="60">
        <v>3</v>
      </c>
      <c r="BD237" s="60">
        <v>5</v>
      </c>
      <c r="BE237" s="60">
        <v>4</v>
      </c>
      <c r="BF237" s="190">
        <f>SUM(BG237:BK237)</f>
        <v>19</v>
      </c>
      <c r="BG237" s="60">
        <v>4</v>
      </c>
      <c r="BH237" s="60">
        <v>1</v>
      </c>
      <c r="BI237" s="60">
        <v>4</v>
      </c>
      <c r="BJ237" s="60">
        <v>6</v>
      </c>
      <c r="BK237" s="60">
        <v>4</v>
      </c>
      <c r="BL237" s="190">
        <f>SUM(BM237:BQ237)</f>
        <v>32</v>
      </c>
      <c r="BM237" s="60">
        <v>4</v>
      </c>
      <c r="BN237" s="60">
        <v>6</v>
      </c>
      <c r="BO237" s="60">
        <v>6</v>
      </c>
      <c r="BP237" s="60">
        <v>11</v>
      </c>
      <c r="BQ237" s="60">
        <v>5</v>
      </c>
      <c r="BR237" s="190">
        <f>SUM(BS237:BW237)</f>
        <v>41</v>
      </c>
      <c r="BS237" s="60">
        <v>9</v>
      </c>
      <c r="BT237" s="60">
        <v>5</v>
      </c>
      <c r="BU237" s="60">
        <v>7</v>
      </c>
      <c r="BV237" s="60">
        <v>9</v>
      </c>
      <c r="BW237" s="60">
        <v>11</v>
      </c>
      <c r="BX237" s="190">
        <f>SUM(BY237:CC237)</f>
        <v>64</v>
      </c>
      <c r="BY237" s="60">
        <v>10</v>
      </c>
      <c r="BZ237" s="60">
        <v>14</v>
      </c>
      <c r="CA237" s="60">
        <v>15</v>
      </c>
      <c r="CB237" s="60">
        <v>14</v>
      </c>
      <c r="CC237" s="60">
        <v>11</v>
      </c>
      <c r="CD237" s="190">
        <f>SUM(CE237:CI237)</f>
        <v>52</v>
      </c>
      <c r="CE237" s="60">
        <v>15</v>
      </c>
      <c r="CF237" s="60">
        <v>8</v>
      </c>
      <c r="CG237" s="60">
        <v>11</v>
      </c>
      <c r="CH237" s="60">
        <v>12</v>
      </c>
      <c r="CI237" s="60">
        <v>6</v>
      </c>
      <c r="CJ237" s="190">
        <f>SUM(CK237:CO237)</f>
        <v>49</v>
      </c>
      <c r="CK237" s="60">
        <v>11</v>
      </c>
      <c r="CL237" s="60">
        <v>8</v>
      </c>
      <c r="CM237" s="60">
        <v>13</v>
      </c>
      <c r="CN237" s="60">
        <v>4</v>
      </c>
      <c r="CO237" s="60">
        <v>13</v>
      </c>
      <c r="CP237" s="190">
        <f>SUM(CQ237:CU237)</f>
        <v>41</v>
      </c>
      <c r="CQ237" s="60">
        <v>9</v>
      </c>
      <c r="CR237" s="60">
        <v>9</v>
      </c>
      <c r="CS237" s="60">
        <v>8</v>
      </c>
      <c r="CT237" s="60">
        <v>5</v>
      </c>
      <c r="CU237" s="60">
        <v>10</v>
      </c>
      <c r="CV237" s="190">
        <f>SUM(CW237:DA237)</f>
        <v>56</v>
      </c>
      <c r="CW237" s="60">
        <v>9</v>
      </c>
      <c r="CX237" s="60">
        <v>10</v>
      </c>
      <c r="CY237" s="60">
        <v>11</v>
      </c>
      <c r="CZ237" s="60">
        <v>12</v>
      </c>
      <c r="DA237" s="60">
        <v>14</v>
      </c>
      <c r="DB237" s="190">
        <f>SUM(DC237:DG237)</f>
        <v>44</v>
      </c>
      <c r="DC237" s="60">
        <v>8</v>
      </c>
      <c r="DD237" s="60">
        <v>11</v>
      </c>
      <c r="DE237" s="60">
        <v>3</v>
      </c>
      <c r="DF237" s="60">
        <v>13</v>
      </c>
      <c r="DG237" s="60">
        <v>9</v>
      </c>
      <c r="DH237" s="190">
        <f>SUM(DI237:DM237)</f>
        <v>15</v>
      </c>
      <c r="DI237" s="60">
        <v>3</v>
      </c>
      <c r="DJ237" s="60">
        <v>5</v>
      </c>
      <c r="DK237" s="60">
        <v>2</v>
      </c>
      <c r="DL237" s="60">
        <v>4</v>
      </c>
      <c r="DM237" s="60">
        <v>1</v>
      </c>
      <c r="DN237" s="190">
        <f>SUM(DO237:DS237)</f>
        <v>4</v>
      </c>
      <c r="DO237" s="60">
        <v>1</v>
      </c>
      <c r="DP237" s="60">
        <v>1</v>
      </c>
      <c r="DQ237" s="60">
        <v>1</v>
      </c>
      <c r="DR237" s="60">
        <v>1</v>
      </c>
      <c r="DS237" s="60">
        <v>0</v>
      </c>
      <c r="DT237" s="261">
        <v>1</v>
      </c>
    </row>
    <row r="238" spans="1:124" ht="16.2" customHeight="1" x14ac:dyDescent="0.2">
      <c r="A238" s="564" t="s">
        <v>612</v>
      </c>
      <c r="B238" s="56" t="s">
        <v>592</v>
      </c>
      <c r="C238" s="196">
        <f>SUM(C239:C240)</f>
        <v>2168</v>
      </c>
      <c r="D238" s="190">
        <f>SUM(D239:D240)</f>
        <v>14</v>
      </c>
      <c r="E238" s="196">
        <v>4</v>
      </c>
      <c r="F238" s="196">
        <v>2</v>
      </c>
      <c r="G238" s="196">
        <v>1</v>
      </c>
      <c r="H238" s="196">
        <v>1</v>
      </c>
      <c r="I238" s="196">
        <v>6</v>
      </c>
      <c r="J238" s="190">
        <f>SUM(J239:J240)</f>
        <v>32</v>
      </c>
      <c r="K238" s="196">
        <v>4</v>
      </c>
      <c r="L238" s="196">
        <v>4</v>
      </c>
      <c r="M238" s="196">
        <v>5</v>
      </c>
      <c r="N238" s="196">
        <v>10</v>
      </c>
      <c r="O238" s="196">
        <v>9</v>
      </c>
      <c r="P238" s="190">
        <f>SUM(P239:P240)</f>
        <v>38</v>
      </c>
      <c r="Q238" s="196">
        <v>7</v>
      </c>
      <c r="R238" s="196">
        <v>11</v>
      </c>
      <c r="S238" s="196">
        <v>3</v>
      </c>
      <c r="T238" s="196">
        <v>8</v>
      </c>
      <c r="U238" s="196">
        <v>9</v>
      </c>
      <c r="V238" s="190">
        <f>SUM(V239:V240)</f>
        <v>43</v>
      </c>
      <c r="W238" s="196">
        <v>10</v>
      </c>
      <c r="X238" s="196">
        <v>9</v>
      </c>
      <c r="Y238" s="196">
        <v>5</v>
      </c>
      <c r="Z238" s="196">
        <v>7</v>
      </c>
      <c r="AA238" s="196">
        <v>12</v>
      </c>
      <c r="AB238" s="190">
        <f>SUM(AB239:AB240)</f>
        <v>62</v>
      </c>
      <c r="AC238" s="196">
        <v>12</v>
      </c>
      <c r="AD238" s="196">
        <v>15</v>
      </c>
      <c r="AE238" s="196">
        <v>15</v>
      </c>
      <c r="AF238" s="196">
        <v>11</v>
      </c>
      <c r="AG238" s="196">
        <v>9</v>
      </c>
      <c r="AH238" s="190">
        <f>SUM(AH239:AH240)</f>
        <v>55</v>
      </c>
      <c r="AI238" s="196">
        <v>7</v>
      </c>
      <c r="AJ238" s="196">
        <v>11</v>
      </c>
      <c r="AK238" s="196">
        <v>13</v>
      </c>
      <c r="AL238" s="196">
        <v>13</v>
      </c>
      <c r="AM238" s="196">
        <v>11</v>
      </c>
      <c r="AN238" s="190">
        <f>SUM(AN239:AN240)</f>
        <v>37</v>
      </c>
      <c r="AO238" s="196">
        <v>8</v>
      </c>
      <c r="AP238" s="196">
        <v>4</v>
      </c>
      <c r="AQ238" s="196">
        <v>6</v>
      </c>
      <c r="AR238" s="196">
        <v>10</v>
      </c>
      <c r="AS238" s="196">
        <v>9</v>
      </c>
      <c r="AT238" s="190">
        <f>SUM(AT239:AT240)</f>
        <v>53</v>
      </c>
      <c r="AU238" s="196">
        <v>9</v>
      </c>
      <c r="AV238" s="196">
        <v>6</v>
      </c>
      <c r="AW238" s="196">
        <v>13</v>
      </c>
      <c r="AX238" s="196">
        <v>12</v>
      </c>
      <c r="AY238" s="196">
        <v>13</v>
      </c>
      <c r="AZ238" s="190">
        <f>SUM(AZ239:AZ240)</f>
        <v>72</v>
      </c>
      <c r="BA238" s="196">
        <v>19</v>
      </c>
      <c r="BB238" s="196">
        <v>14</v>
      </c>
      <c r="BC238" s="196">
        <v>9</v>
      </c>
      <c r="BD238" s="196">
        <v>12</v>
      </c>
      <c r="BE238" s="196">
        <v>18</v>
      </c>
      <c r="BF238" s="190">
        <f>SUM(BF239:BF240)</f>
        <v>112</v>
      </c>
      <c r="BG238" s="196">
        <v>19</v>
      </c>
      <c r="BH238" s="196">
        <v>12</v>
      </c>
      <c r="BI238" s="196">
        <v>17</v>
      </c>
      <c r="BJ238" s="196">
        <v>21</v>
      </c>
      <c r="BK238" s="196">
        <v>43</v>
      </c>
      <c r="BL238" s="190">
        <f>SUM(BL239:BL240)</f>
        <v>173</v>
      </c>
      <c r="BM238" s="196">
        <v>36</v>
      </c>
      <c r="BN238" s="196">
        <v>26</v>
      </c>
      <c r="BO238" s="196">
        <v>37</v>
      </c>
      <c r="BP238" s="196">
        <v>33</v>
      </c>
      <c r="BQ238" s="196">
        <v>41</v>
      </c>
      <c r="BR238" s="190">
        <f>SUM(BR239:BR240)</f>
        <v>212</v>
      </c>
      <c r="BS238" s="196">
        <v>43</v>
      </c>
      <c r="BT238" s="196">
        <v>38</v>
      </c>
      <c r="BU238" s="196">
        <v>32</v>
      </c>
      <c r="BV238" s="196">
        <v>50</v>
      </c>
      <c r="BW238" s="196">
        <v>49</v>
      </c>
      <c r="BX238" s="190">
        <f>SUM(BX239:BX240)</f>
        <v>312</v>
      </c>
      <c r="BY238" s="196">
        <v>53</v>
      </c>
      <c r="BZ238" s="196">
        <v>79</v>
      </c>
      <c r="CA238" s="196">
        <v>76</v>
      </c>
      <c r="CB238" s="196">
        <v>49</v>
      </c>
      <c r="CC238" s="196">
        <v>55</v>
      </c>
      <c r="CD238" s="190">
        <f>SUM(CD239:CD240)</f>
        <v>264</v>
      </c>
      <c r="CE238" s="196">
        <v>67</v>
      </c>
      <c r="CF238" s="196">
        <v>56</v>
      </c>
      <c r="CG238" s="196">
        <v>41</v>
      </c>
      <c r="CH238" s="196">
        <v>52</v>
      </c>
      <c r="CI238" s="196">
        <v>48</v>
      </c>
      <c r="CJ238" s="190">
        <f>SUM(CJ239:CJ240)</f>
        <v>176</v>
      </c>
      <c r="CK238" s="196">
        <v>47</v>
      </c>
      <c r="CL238" s="196">
        <v>25</v>
      </c>
      <c r="CM238" s="196">
        <v>21</v>
      </c>
      <c r="CN238" s="196">
        <v>39</v>
      </c>
      <c r="CO238" s="196">
        <v>44</v>
      </c>
      <c r="CP238" s="190">
        <f>SUM(CP239:CP240)</f>
        <v>164</v>
      </c>
      <c r="CQ238" s="196">
        <v>33</v>
      </c>
      <c r="CR238" s="196">
        <v>36</v>
      </c>
      <c r="CS238" s="196">
        <v>28</v>
      </c>
      <c r="CT238" s="196">
        <v>32</v>
      </c>
      <c r="CU238" s="196">
        <v>35</v>
      </c>
      <c r="CV238" s="190">
        <f>SUM(CV239:CV240)</f>
        <v>183</v>
      </c>
      <c r="CW238" s="196">
        <v>37</v>
      </c>
      <c r="CX238" s="196">
        <v>37</v>
      </c>
      <c r="CY238" s="196">
        <v>50</v>
      </c>
      <c r="CZ238" s="196">
        <v>29</v>
      </c>
      <c r="DA238" s="196">
        <v>30</v>
      </c>
      <c r="DB238" s="190">
        <f>SUM(DB239:DB240)</f>
        <v>121</v>
      </c>
      <c r="DC238" s="196">
        <v>19</v>
      </c>
      <c r="DD238" s="196">
        <v>26</v>
      </c>
      <c r="DE238" s="196">
        <v>25</v>
      </c>
      <c r="DF238" s="196">
        <v>28</v>
      </c>
      <c r="DG238" s="196">
        <v>23</v>
      </c>
      <c r="DH238" s="190">
        <f>SUM(DH239:DH240)</f>
        <v>38</v>
      </c>
      <c r="DI238" s="196">
        <v>18</v>
      </c>
      <c r="DJ238" s="196">
        <v>9</v>
      </c>
      <c r="DK238" s="196">
        <v>5</v>
      </c>
      <c r="DL238" s="196">
        <v>3</v>
      </c>
      <c r="DM238" s="196">
        <v>3</v>
      </c>
      <c r="DN238" s="190">
        <f>SUM(DN239:DN240)</f>
        <v>7</v>
      </c>
      <c r="DO238" s="196">
        <v>4</v>
      </c>
      <c r="DP238" s="196">
        <v>0</v>
      </c>
      <c r="DQ238" s="196">
        <v>1</v>
      </c>
      <c r="DR238" s="196">
        <v>2</v>
      </c>
      <c r="DS238" s="196">
        <v>0</v>
      </c>
      <c r="DT238" s="200">
        <v>0</v>
      </c>
    </row>
    <row r="239" spans="1:124" ht="16.2" customHeight="1" x14ac:dyDescent="0.2">
      <c r="A239" s="564"/>
      <c r="B239" s="59" t="s">
        <v>593</v>
      </c>
      <c r="C239" s="196">
        <f>SUM(D239,J239,P239,V239,AB239,AH239,AN239,AT239,AZ239,BF239,BL239,BR239,BX239,CD239,CJ239,CP239,CV239,DB239,DH239,DN239,DT239)</f>
        <v>1067</v>
      </c>
      <c r="D239" s="190">
        <f>SUM(E239:I239)</f>
        <v>4</v>
      </c>
      <c r="E239" s="75">
        <v>1</v>
      </c>
      <c r="F239" s="75">
        <v>1</v>
      </c>
      <c r="G239" s="75">
        <v>0</v>
      </c>
      <c r="H239" s="75">
        <v>0</v>
      </c>
      <c r="I239" s="60">
        <v>2</v>
      </c>
      <c r="J239" s="190">
        <f>SUM(K239:O239)</f>
        <v>22</v>
      </c>
      <c r="K239" s="60">
        <v>3</v>
      </c>
      <c r="L239" s="60">
        <v>4</v>
      </c>
      <c r="M239" s="60">
        <v>3</v>
      </c>
      <c r="N239" s="60">
        <v>7</v>
      </c>
      <c r="O239" s="60">
        <v>5</v>
      </c>
      <c r="P239" s="190">
        <f>SUM(Q239:U239)</f>
        <v>23</v>
      </c>
      <c r="Q239" s="60">
        <v>3</v>
      </c>
      <c r="R239" s="60">
        <v>8</v>
      </c>
      <c r="S239" s="60">
        <v>2</v>
      </c>
      <c r="T239" s="60">
        <v>5</v>
      </c>
      <c r="U239" s="60">
        <v>5</v>
      </c>
      <c r="V239" s="190">
        <f>SUM(W239:AA239)</f>
        <v>21</v>
      </c>
      <c r="W239" s="60">
        <v>4</v>
      </c>
      <c r="X239" s="60">
        <v>5</v>
      </c>
      <c r="Y239" s="60">
        <v>2</v>
      </c>
      <c r="Z239" s="60">
        <v>3</v>
      </c>
      <c r="AA239" s="60">
        <v>7</v>
      </c>
      <c r="AB239" s="190">
        <f>SUM(AC239:AG239)</f>
        <v>38</v>
      </c>
      <c r="AC239" s="60">
        <v>7</v>
      </c>
      <c r="AD239" s="60">
        <v>10</v>
      </c>
      <c r="AE239" s="60">
        <v>11</v>
      </c>
      <c r="AF239" s="60">
        <v>5</v>
      </c>
      <c r="AG239" s="60">
        <v>5</v>
      </c>
      <c r="AH239" s="190">
        <f>SUM(AI239:AM239)</f>
        <v>26</v>
      </c>
      <c r="AI239" s="60">
        <v>1</v>
      </c>
      <c r="AJ239" s="60">
        <v>6</v>
      </c>
      <c r="AK239" s="60">
        <v>7</v>
      </c>
      <c r="AL239" s="60">
        <v>7</v>
      </c>
      <c r="AM239" s="60">
        <v>5</v>
      </c>
      <c r="AN239" s="190">
        <f>SUM(AO239:AS239)</f>
        <v>18</v>
      </c>
      <c r="AO239" s="60">
        <v>5</v>
      </c>
      <c r="AP239" s="60">
        <v>3</v>
      </c>
      <c r="AQ239" s="60">
        <v>3</v>
      </c>
      <c r="AR239" s="60">
        <v>4</v>
      </c>
      <c r="AS239" s="60">
        <v>3</v>
      </c>
      <c r="AT239" s="190">
        <f>SUM(AU239:AY239)</f>
        <v>26</v>
      </c>
      <c r="AU239" s="60">
        <v>4</v>
      </c>
      <c r="AV239" s="60">
        <v>2</v>
      </c>
      <c r="AW239" s="60">
        <v>7</v>
      </c>
      <c r="AX239" s="60">
        <v>6</v>
      </c>
      <c r="AY239" s="60">
        <v>7</v>
      </c>
      <c r="AZ239" s="190">
        <f>SUM(BA239:BE239)</f>
        <v>40</v>
      </c>
      <c r="BA239" s="60">
        <v>10</v>
      </c>
      <c r="BB239" s="60">
        <v>9</v>
      </c>
      <c r="BC239" s="60">
        <v>5</v>
      </c>
      <c r="BD239" s="60">
        <v>7</v>
      </c>
      <c r="BE239" s="60">
        <v>9</v>
      </c>
      <c r="BF239" s="190">
        <f>SUM(BG239:BK239)</f>
        <v>79</v>
      </c>
      <c r="BG239" s="60">
        <v>15</v>
      </c>
      <c r="BH239" s="60">
        <v>9</v>
      </c>
      <c r="BI239" s="60">
        <v>9</v>
      </c>
      <c r="BJ239" s="60">
        <v>17</v>
      </c>
      <c r="BK239" s="60">
        <v>29</v>
      </c>
      <c r="BL239" s="190">
        <f>SUM(BM239:BQ239)</f>
        <v>109</v>
      </c>
      <c r="BM239" s="60">
        <v>22</v>
      </c>
      <c r="BN239" s="60">
        <v>17</v>
      </c>
      <c r="BO239" s="60">
        <v>24</v>
      </c>
      <c r="BP239" s="60">
        <v>24</v>
      </c>
      <c r="BQ239" s="60">
        <v>22</v>
      </c>
      <c r="BR239" s="190">
        <f>SUM(BS239:BW239)</f>
        <v>120</v>
      </c>
      <c r="BS239" s="60">
        <v>23</v>
      </c>
      <c r="BT239" s="60">
        <v>24</v>
      </c>
      <c r="BU239" s="60">
        <v>15</v>
      </c>
      <c r="BV239" s="60">
        <v>29</v>
      </c>
      <c r="BW239" s="60">
        <v>29</v>
      </c>
      <c r="BX239" s="190">
        <f>SUM(BY239:CC239)</f>
        <v>163</v>
      </c>
      <c r="BY239" s="60">
        <v>28</v>
      </c>
      <c r="BZ239" s="60">
        <v>36</v>
      </c>
      <c r="CA239" s="60">
        <v>47</v>
      </c>
      <c r="CB239" s="60">
        <v>22</v>
      </c>
      <c r="CC239" s="60">
        <v>30</v>
      </c>
      <c r="CD239" s="190">
        <f>SUM(CE239:CI239)</f>
        <v>139</v>
      </c>
      <c r="CE239" s="60">
        <v>39</v>
      </c>
      <c r="CF239" s="60">
        <v>30</v>
      </c>
      <c r="CG239" s="60">
        <v>20</v>
      </c>
      <c r="CH239" s="60">
        <v>25</v>
      </c>
      <c r="CI239" s="60">
        <v>25</v>
      </c>
      <c r="CJ239" s="190">
        <f>SUM(CK239:CO239)</f>
        <v>92</v>
      </c>
      <c r="CK239" s="60">
        <v>25</v>
      </c>
      <c r="CL239" s="60">
        <v>17</v>
      </c>
      <c r="CM239" s="60">
        <v>11</v>
      </c>
      <c r="CN239" s="60">
        <v>18</v>
      </c>
      <c r="CO239" s="60">
        <v>21</v>
      </c>
      <c r="CP239" s="190">
        <f>SUM(CQ239:CU239)</f>
        <v>64</v>
      </c>
      <c r="CQ239" s="60">
        <v>13</v>
      </c>
      <c r="CR239" s="60">
        <v>16</v>
      </c>
      <c r="CS239" s="60">
        <v>11</v>
      </c>
      <c r="CT239" s="60">
        <v>9</v>
      </c>
      <c r="CU239" s="60">
        <v>15</v>
      </c>
      <c r="CV239" s="190">
        <f>SUM(CW239:DA239)</f>
        <v>51</v>
      </c>
      <c r="CW239" s="60">
        <v>9</v>
      </c>
      <c r="CX239" s="60">
        <v>9</v>
      </c>
      <c r="CY239" s="60">
        <v>16</v>
      </c>
      <c r="CZ239" s="60">
        <v>10</v>
      </c>
      <c r="DA239" s="60">
        <v>7</v>
      </c>
      <c r="DB239" s="190">
        <f>SUM(DC239:DG239)</f>
        <v>24</v>
      </c>
      <c r="DC239" s="60">
        <v>8</v>
      </c>
      <c r="DD239" s="60">
        <v>2</v>
      </c>
      <c r="DE239" s="60">
        <v>4</v>
      </c>
      <c r="DF239" s="60">
        <v>3</v>
      </c>
      <c r="DG239" s="60">
        <v>7</v>
      </c>
      <c r="DH239" s="190">
        <f>SUM(DI239:DM239)</f>
        <v>7</v>
      </c>
      <c r="DI239" s="60">
        <v>3</v>
      </c>
      <c r="DJ239" s="60">
        <v>1</v>
      </c>
      <c r="DK239" s="60">
        <v>2</v>
      </c>
      <c r="DL239" s="60">
        <v>1</v>
      </c>
      <c r="DM239" s="60">
        <v>0</v>
      </c>
      <c r="DN239" s="190">
        <f>SUM(DO239:DS239)</f>
        <v>1</v>
      </c>
      <c r="DO239" s="60">
        <v>0</v>
      </c>
      <c r="DP239" s="60">
        <v>0</v>
      </c>
      <c r="DQ239" s="60">
        <v>0</v>
      </c>
      <c r="DR239" s="60">
        <v>1</v>
      </c>
      <c r="DS239" s="60">
        <v>0</v>
      </c>
      <c r="DT239" s="261">
        <v>0</v>
      </c>
    </row>
    <row r="240" spans="1:124" ht="16.2" customHeight="1" x14ac:dyDescent="0.2">
      <c r="A240" s="564"/>
      <c r="B240" s="59" t="s">
        <v>594</v>
      </c>
      <c r="C240" s="196">
        <f>SUM(D240,J240,P240,V240,AB240,AH240,AN240,AT240,AZ240,BF240,BL240,BR240,BX240,CD240,CJ240,CP240,CV240,DB240,DH240,DN240,DT240)</f>
        <v>1101</v>
      </c>
      <c r="D240" s="190">
        <f>SUM(E240:I240)</f>
        <v>10</v>
      </c>
      <c r="E240" s="75">
        <v>3</v>
      </c>
      <c r="F240" s="75">
        <v>1</v>
      </c>
      <c r="G240" s="75">
        <v>1</v>
      </c>
      <c r="H240" s="75">
        <v>1</v>
      </c>
      <c r="I240" s="60">
        <v>4</v>
      </c>
      <c r="J240" s="190">
        <f>SUM(K240:O240)</f>
        <v>10</v>
      </c>
      <c r="K240" s="60">
        <v>1</v>
      </c>
      <c r="L240" s="60">
        <v>0</v>
      </c>
      <c r="M240" s="60">
        <v>2</v>
      </c>
      <c r="N240" s="60">
        <v>3</v>
      </c>
      <c r="O240" s="60">
        <v>4</v>
      </c>
      <c r="P240" s="190">
        <f>SUM(Q240:U240)</f>
        <v>15</v>
      </c>
      <c r="Q240" s="60">
        <v>4</v>
      </c>
      <c r="R240" s="60">
        <v>3</v>
      </c>
      <c r="S240" s="60">
        <v>1</v>
      </c>
      <c r="T240" s="60">
        <v>3</v>
      </c>
      <c r="U240" s="60">
        <v>4</v>
      </c>
      <c r="V240" s="190">
        <f>SUM(W240:AA240)</f>
        <v>22</v>
      </c>
      <c r="W240" s="60">
        <v>6</v>
      </c>
      <c r="X240" s="60">
        <v>4</v>
      </c>
      <c r="Y240" s="60">
        <v>3</v>
      </c>
      <c r="Z240" s="60">
        <v>4</v>
      </c>
      <c r="AA240" s="60">
        <v>5</v>
      </c>
      <c r="AB240" s="190">
        <f>SUM(AC240:AG240)</f>
        <v>24</v>
      </c>
      <c r="AC240" s="60">
        <v>5</v>
      </c>
      <c r="AD240" s="60">
        <v>5</v>
      </c>
      <c r="AE240" s="60">
        <v>4</v>
      </c>
      <c r="AF240" s="60">
        <v>6</v>
      </c>
      <c r="AG240" s="60">
        <v>4</v>
      </c>
      <c r="AH240" s="190">
        <f>SUM(AI240:AM240)</f>
        <v>29</v>
      </c>
      <c r="AI240" s="60">
        <v>6</v>
      </c>
      <c r="AJ240" s="60">
        <v>5</v>
      </c>
      <c r="AK240" s="60">
        <v>6</v>
      </c>
      <c r="AL240" s="60">
        <v>6</v>
      </c>
      <c r="AM240" s="60">
        <v>6</v>
      </c>
      <c r="AN240" s="190">
        <f>SUM(AO240:AS240)</f>
        <v>19</v>
      </c>
      <c r="AO240" s="60">
        <v>3</v>
      </c>
      <c r="AP240" s="60">
        <v>1</v>
      </c>
      <c r="AQ240" s="60">
        <v>3</v>
      </c>
      <c r="AR240" s="60">
        <v>6</v>
      </c>
      <c r="AS240" s="60">
        <v>6</v>
      </c>
      <c r="AT240" s="190">
        <f>SUM(AU240:AY240)</f>
        <v>27</v>
      </c>
      <c r="AU240" s="60">
        <v>5</v>
      </c>
      <c r="AV240" s="60">
        <v>4</v>
      </c>
      <c r="AW240" s="60">
        <v>6</v>
      </c>
      <c r="AX240" s="60">
        <v>6</v>
      </c>
      <c r="AY240" s="60">
        <v>6</v>
      </c>
      <c r="AZ240" s="190">
        <f>SUM(BA240:BE240)</f>
        <v>32</v>
      </c>
      <c r="BA240" s="60">
        <v>9</v>
      </c>
      <c r="BB240" s="60">
        <v>5</v>
      </c>
      <c r="BC240" s="60">
        <v>4</v>
      </c>
      <c r="BD240" s="60">
        <v>5</v>
      </c>
      <c r="BE240" s="60">
        <v>9</v>
      </c>
      <c r="BF240" s="190">
        <f>SUM(BG240:BK240)</f>
        <v>33</v>
      </c>
      <c r="BG240" s="60">
        <v>4</v>
      </c>
      <c r="BH240" s="60">
        <v>3</v>
      </c>
      <c r="BI240" s="60">
        <v>8</v>
      </c>
      <c r="BJ240" s="60">
        <v>4</v>
      </c>
      <c r="BK240" s="60">
        <v>14</v>
      </c>
      <c r="BL240" s="190">
        <f>SUM(BM240:BQ240)</f>
        <v>64</v>
      </c>
      <c r="BM240" s="60">
        <v>14</v>
      </c>
      <c r="BN240" s="60">
        <v>9</v>
      </c>
      <c r="BO240" s="60">
        <v>13</v>
      </c>
      <c r="BP240" s="60">
        <v>9</v>
      </c>
      <c r="BQ240" s="60">
        <v>19</v>
      </c>
      <c r="BR240" s="190">
        <f>SUM(BS240:BW240)</f>
        <v>92</v>
      </c>
      <c r="BS240" s="60">
        <v>20</v>
      </c>
      <c r="BT240" s="60">
        <v>14</v>
      </c>
      <c r="BU240" s="60">
        <v>17</v>
      </c>
      <c r="BV240" s="60">
        <v>21</v>
      </c>
      <c r="BW240" s="60">
        <v>20</v>
      </c>
      <c r="BX240" s="190">
        <f>SUM(BY240:CC240)</f>
        <v>149</v>
      </c>
      <c r="BY240" s="60">
        <v>25</v>
      </c>
      <c r="BZ240" s="60">
        <v>43</v>
      </c>
      <c r="CA240" s="60">
        <v>29</v>
      </c>
      <c r="CB240" s="60">
        <v>27</v>
      </c>
      <c r="CC240" s="60">
        <v>25</v>
      </c>
      <c r="CD240" s="190">
        <f>SUM(CE240:CI240)</f>
        <v>125</v>
      </c>
      <c r="CE240" s="60">
        <v>28</v>
      </c>
      <c r="CF240" s="60">
        <v>26</v>
      </c>
      <c r="CG240" s="60">
        <v>21</v>
      </c>
      <c r="CH240" s="60">
        <v>27</v>
      </c>
      <c r="CI240" s="60">
        <v>23</v>
      </c>
      <c r="CJ240" s="190">
        <f>SUM(CK240:CO240)</f>
        <v>84</v>
      </c>
      <c r="CK240" s="60">
        <v>22</v>
      </c>
      <c r="CL240" s="60">
        <v>8</v>
      </c>
      <c r="CM240" s="60">
        <v>10</v>
      </c>
      <c r="CN240" s="60">
        <v>21</v>
      </c>
      <c r="CO240" s="60">
        <v>23</v>
      </c>
      <c r="CP240" s="190">
        <f>SUM(CQ240:CU240)</f>
        <v>100</v>
      </c>
      <c r="CQ240" s="60">
        <v>20</v>
      </c>
      <c r="CR240" s="60">
        <v>20</v>
      </c>
      <c r="CS240" s="60">
        <v>17</v>
      </c>
      <c r="CT240" s="60">
        <v>23</v>
      </c>
      <c r="CU240" s="60">
        <v>20</v>
      </c>
      <c r="CV240" s="190">
        <f>SUM(CW240:DA240)</f>
        <v>132</v>
      </c>
      <c r="CW240" s="60">
        <v>28</v>
      </c>
      <c r="CX240" s="60">
        <v>28</v>
      </c>
      <c r="CY240" s="60">
        <v>34</v>
      </c>
      <c r="CZ240" s="60">
        <v>19</v>
      </c>
      <c r="DA240" s="60">
        <v>23</v>
      </c>
      <c r="DB240" s="190">
        <f>SUM(DC240:DG240)</f>
        <v>97</v>
      </c>
      <c r="DC240" s="60">
        <v>11</v>
      </c>
      <c r="DD240" s="60">
        <v>24</v>
      </c>
      <c r="DE240" s="60">
        <v>21</v>
      </c>
      <c r="DF240" s="60">
        <v>25</v>
      </c>
      <c r="DG240" s="60">
        <v>16</v>
      </c>
      <c r="DH240" s="190">
        <f>SUM(DI240:DM240)</f>
        <v>31</v>
      </c>
      <c r="DI240" s="60">
        <v>15</v>
      </c>
      <c r="DJ240" s="60">
        <v>8</v>
      </c>
      <c r="DK240" s="60">
        <v>3</v>
      </c>
      <c r="DL240" s="60">
        <v>2</v>
      </c>
      <c r="DM240" s="60">
        <v>3</v>
      </c>
      <c r="DN240" s="190">
        <f>SUM(DO240:DS240)</f>
        <v>6</v>
      </c>
      <c r="DO240" s="60">
        <v>4</v>
      </c>
      <c r="DP240" s="60">
        <v>0</v>
      </c>
      <c r="DQ240" s="60">
        <v>1</v>
      </c>
      <c r="DR240" s="60">
        <v>1</v>
      </c>
      <c r="DS240" s="60">
        <v>0</v>
      </c>
      <c r="DT240" s="261">
        <v>0</v>
      </c>
    </row>
    <row r="241" spans="1:124" ht="16.2" customHeight="1" x14ac:dyDescent="0.2">
      <c r="A241" s="564" t="s">
        <v>485</v>
      </c>
      <c r="B241" s="56" t="s">
        <v>592</v>
      </c>
      <c r="C241" s="196">
        <f>SUM(C242:C243)</f>
        <v>27595</v>
      </c>
      <c r="D241" s="190">
        <f>SUM(D242:D243)</f>
        <v>525</v>
      </c>
      <c r="E241" s="196">
        <v>95</v>
      </c>
      <c r="F241" s="196">
        <v>99</v>
      </c>
      <c r="G241" s="196">
        <v>99</v>
      </c>
      <c r="H241" s="196">
        <v>109</v>
      </c>
      <c r="I241" s="196">
        <v>123</v>
      </c>
      <c r="J241" s="190">
        <f>SUM(J242:J243)</f>
        <v>825</v>
      </c>
      <c r="K241" s="196">
        <v>120</v>
      </c>
      <c r="L241" s="196">
        <v>153</v>
      </c>
      <c r="M241" s="196">
        <v>156</v>
      </c>
      <c r="N241" s="196">
        <v>200</v>
      </c>
      <c r="O241" s="196">
        <v>196</v>
      </c>
      <c r="P241" s="190">
        <f>SUM(P242:P243)</f>
        <v>1079</v>
      </c>
      <c r="Q241" s="196">
        <v>192</v>
      </c>
      <c r="R241" s="196">
        <v>214</v>
      </c>
      <c r="S241" s="196">
        <v>223</v>
      </c>
      <c r="T241" s="196">
        <v>205</v>
      </c>
      <c r="U241" s="196">
        <v>245</v>
      </c>
      <c r="V241" s="190">
        <f>SUM(V242:V243)</f>
        <v>1230</v>
      </c>
      <c r="W241" s="196">
        <v>252</v>
      </c>
      <c r="X241" s="196">
        <v>232</v>
      </c>
      <c r="Y241" s="196">
        <v>199</v>
      </c>
      <c r="Z241" s="196">
        <v>254</v>
      </c>
      <c r="AA241" s="196">
        <v>293</v>
      </c>
      <c r="AB241" s="190">
        <f>SUM(AB242:AB243)</f>
        <v>2254</v>
      </c>
      <c r="AC241" s="196">
        <v>307</v>
      </c>
      <c r="AD241" s="196">
        <v>397</v>
      </c>
      <c r="AE241" s="196">
        <v>498</v>
      </c>
      <c r="AF241" s="196">
        <v>547</v>
      </c>
      <c r="AG241" s="196">
        <v>505</v>
      </c>
      <c r="AH241" s="190">
        <f>SUM(AH242:AH243)</f>
        <v>2067</v>
      </c>
      <c r="AI241" s="196">
        <v>458</v>
      </c>
      <c r="AJ241" s="196">
        <v>427</v>
      </c>
      <c r="AK241" s="196">
        <v>417</v>
      </c>
      <c r="AL241" s="196">
        <v>370</v>
      </c>
      <c r="AM241" s="196">
        <v>395</v>
      </c>
      <c r="AN241" s="190">
        <f>SUM(AN242:AN243)</f>
        <v>1446</v>
      </c>
      <c r="AO241" s="196">
        <v>360</v>
      </c>
      <c r="AP241" s="196">
        <v>319</v>
      </c>
      <c r="AQ241" s="196">
        <v>276</v>
      </c>
      <c r="AR241" s="196">
        <v>265</v>
      </c>
      <c r="AS241" s="196">
        <v>226</v>
      </c>
      <c r="AT241" s="190">
        <f>SUM(AT242:AT243)</f>
        <v>1284</v>
      </c>
      <c r="AU241" s="196">
        <v>255</v>
      </c>
      <c r="AV241" s="196">
        <v>253</v>
      </c>
      <c r="AW241" s="196">
        <v>252</v>
      </c>
      <c r="AX241" s="196">
        <v>252</v>
      </c>
      <c r="AY241" s="196">
        <v>272</v>
      </c>
      <c r="AZ241" s="190">
        <f>SUM(AZ242:AZ243)</f>
        <v>1592</v>
      </c>
      <c r="BA241" s="196">
        <v>304</v>
      </c>
      <c r="BB241" s="196">
        <v>312</v>
      </c>
      <c r="BC241" s="196">
        <v>315</v>
      </c>
      <c r="BD241" s="196">
        <v>346</v>
      </c>
      <c r="BE241" s="196">
        <v>315</v>
      </c>
      <c r="BF241" s="190">
        <f>SUM(BF242:BF243)</f>
        <v>2062</v>
      </c>
      <c r="BG241" s="196">
        <v>376</v>
      </c>
      <c r="BH241" s="196">
        <v>367</v>
      </c>
      <c r="BI241" s="196">
        <v>385</v>
      </c>
      <c r="BJ241" s="196">
        <v>468</v>
      </c>
      <c r="BK241" s="196">
        <v>466</v>
      </c>
      <c r="BL241" s="190">
        <f>SUM(BL242:BL243)</f>
        <v>2495</v>
      </c>
      <c r="BM241" s="196">
        <v>467</v>
      </c>
      <c r="BN241" s="196">
        <v>487</v>
      </c>
      <c r="BO241" s="196">
        <v>479</v>
      </c>
      <c r="BP241" s="196">
        <v>538</v>
      </c>
      <c r="BQ241" s="196">
        <v>524</v>
      </c>
      <c r="BR241" s="190">
        <f>SUM(BR242:BR243)</f>
        <v>2105</v>
      </c>
      <c r="BS241" s="196">
        <v>462</v>
      </c>
      <c r="BT241" s="196">
        <v>425</v>
      </c>
      <c r="BU241" s="196">
        <v>434</v>
      </c>
      <c r="BV241" s="196">
        <v>433</v>
      </c>
      <c r="BW241" s="196">
        <v>351</v>
      </c>
      <c r="BX241" s="190">
        <f>SUM(BX242:BX243)</f>
        <v>2294</v>
      </c>
      <c r="BY241" s="196">
        <v>458</v>
      </c>
      <c r="BZ241" s="196">
        <v>514</v>
      </c>
      <c r="CA241" s="196">
        <v>488</v>
      </c>
      <c r="CB241" s="196">
        <v>426</v>
      </c>
      <c r="CC241" s="196">
        <v>408</v>
      </c>
      <c r="CD241" s="190">
        <f>SUM(CD242:CD243)</f>
        <v>1996</v>
      </c>
      <c r="CE241" s="196">
        <v>424</v>
      </c>
      <c r="CF241" s="196">
        <v>414</v>
      </c>
      <c r="CG241" s="196">
        <v>435</v>
      </c>
      <c r="CH241" s="196">
        <v>362</v>
      </c>
      <c r="CI241" s="196">
        <v>361</v>
      </c>
      <c r="CJ241" s="190">
        <f>SUM(CJ242:CJ243)</f>
        <v>1518</v>
      </c>
      <c r="CK241" s="196">
        <v>369</v>
      </c>
      <c r="CL241" s="196">
        <v>259</v>
      </c>
      <c r="CM241" s="196">
        <v>286</v>
      </c>
      <c r="CN241" s="196">
        <v>321</v>
      </c>
      <c r="CO241" s="196">
        <v>283</v>
      </c>
      <c r="CP241" s="190">
        <f>SUM(CP242:CP243)</f>
        <v>1251</v>
      </c>
      <c r="CQ241" s="196">
        <v>292</v>
      </c>
      <c r="CR241" s="196">
        <v>250</v>
      </c>
      <c r="CS241" s="196">
        <v>217</v>
      </c>
      <c r="CT241" s="196">
        <v>262</v>
      </c>
      <c r="CU241" s="196">
        <v>230</v>
      </c>
      <c r="CV241" s="190">
        <f>SUM(CV242:CV243)</f>
        <v>963</v>
      </c>
      <c r="CW241" s="196">
        <v>242</v>
      </c>
      <c r="CX241" s="196">
        <v>211</v>
      </c>
      <c r="CY241" s="196">
        <v>192</v>
      </c>
      <c r="CZ241" s="196">
        <v>184</v>
      </c>
      <c r="DA241" s="196">
        <v>134</v>
      </c>
      <c r="DB241" s="190">
        <f>SUM(DB242:DB243)</f>
        <v>440</v>
      </c>
      <c r="DC241" s="196">
        <v>121</v>
      </c>
      <c r="DD241" s="196">
        <v>98</v>
      </c>
      <c r="DE241" s="196">
        <v>101</v>
      </c>
      <c r="DF241" s="196">
        <v>67</v>
      </c>
      <c r="DG241" s="196">
        <v>53</v>
      </c>
      <c r="DH241" s="190">
        <f>SUM(DH242:DH243)</f>
        <v>132</v>
      </c>
      <c r="DI241" s="196">
        <v>45</v>
      </c>
      <c r="DJ241" s="196">
        <v>27</v>
      </c>
      <c r="DK241" s="196">
        <v>21</v>
      </c>
      <c r="DL241" s="196">
        <v>29</v>
      </c>
      <c r="DM241" s="196">
        <v>10</v>
      </c>
      <c r="DN241" s="190">
        <f>SUM(DN242:DN243)</f>
        <v>29</v>
      </c>
      <c r="DO241" s="196">
        <v>9</v>
      </c>
      <c r="DP241" s="196">
        <v>8</v>
      </c>
      <c r="DQ241" s="196">
        <v>9</v>
      </c>
      <c r="DR241" s="196">
        <v>1</v>
      </c>
      <c r="DS241" s="196">
        <v>2</v>
      </c>
      <c r="DT241" s="200">
        <v>8</v>
      </c>
    </row>
    <row r="242" spans="1:124" ht="16.2" customHeight="1" x14ac:dyDescent="0.2">
      <c r="A242" s="564"/>
      <c r="B242" s="59" t="s">
        <v>593</v>
      </c>
      <c r="C242" s="196">
        <f>SUM(D242,J242,P242,V242,AB242,AH242,AN242,AT242,AZ242,BF242,BL242,BR242,BX242,CD242,CJ242,CP242,CV242,DB242,DH242,DN242,DT242)</f>
        <v>13605</v>
      </c>
      <c r="D242" s="190">
        <f>SUM(E242:I242)</f>
        <v>278</v>
      </c>
      <c r="E242" s="75">
        <v>48</v>
      </c>
      <c r="F242" s="75">
        <v>54</v>
      </c>
      <c r="G242" s="75">
        <v>51</v>
      </c>
      <c r="H242" s="75">
        <v>61</v>
      </c>
      <c r="I242" s="60">
        <v>64</v>
      </c>
      <c r="J242" s="190">
        <f>SUM(K242:O242)</f>
        <v>454</v>
      </c>
      <c r="K242" s="60">
        <v>76</v>
      </c>
      <c r="L242" s="60">
        <v>84</v>
      </c>
      <c r="M242" s="60">
        <v>82</v>
      </c>
      <c r="N242" s="60">
        <v>110</v>
      </c>
      <c r="O242" s="60">
        <v>102</v>
      </c>
      <c r="P242" s="190">
        <f>SUM(Q242:U242)</f>
        <v>561</v>
      </c>
      <c r="Q242" s="60">
        <v>94</v>
      </c>
      <c r="R242" s="60">
        <v>118</v>
      </c>
      <c r="S242" s="60">
        <v>113</v>
      </c>
      <c r="T242" s="60">
        <v>102</v>
      </c>
      <c r="U242" s="60">
        <v>134</v>
      </c>
      <c r="V242" s="190">
        <f>SUM(W242:AA242)</f>
        <v>695</v>
      </c>
      <c r="W242" s="60">
        <v>151</v>
      </c>
      <c r="X242" s="60">
        <v>107</v>
      </c>
      <c r="Y242" s="60">
        <v>114</v>
      </c>
      <c r="Z242" s="60">
        <v>161</v>
      </c>
      <c r="AA242" s="60">
        <v>162</v>
      </c>
      <c r="AB242" s="190">
        <f>SUM(AC242:AG242)</f>
        <v>1235</v>
      </c>
      <c r="AC242" s="60">
        <v>170</v>
      </c>
      <c r="AD242" s="60">
        <v>219</v>
      </c>
      <c r="AE242" s="60">
        <v>271</v>
      </c>
      <c r="AF242" s="60">
        <v>291</v>
      </c>
      <c r="AG242" s="60">
        <v>284</v>
      </c>
      <c r="AH242" s="190">
        <f>SUM(AI242:AM242)</f>
        <v>1149</v>
      </c>
      <c r="AI242" s="60">
        <v>259</v>
      </c>
      <c r="AJ242" s="60">
        <v>237</v>
      </c>
      <c r="AK242" s="60">
        <v>228</v>
      </c>
      <c r="AL242" s="60">
        <v>210</v>
      </c>
      <c r="AM242" s="60">
        <v>215</v>
      </c>
      <c r="AN242" s="190">
        <f>SUM(AO242:AS242)</f>
        <v>787</v>
      </c>
      <c r="AO242" s="60">
        <v>183</v>
      </c>
      <c r="AP242" s="60">
        <v>174</v>
      </c>
      <c r="AQ242" s="60">
        <v>164</v>
      </c>
      <c r="AR242" s="60">
        <v>147</v>
      </c>
      <c r="AS242" s="60">
        <v>119</v>
      </c>
      <c r="AT242" s="190">
        <f>SUM(AU242:AY242)</f>
        <v>690</v>
      </c>
      <c r="AU242" s="60">
        <v>150</v>
      </c>
      <c r="AV242" s="60">
        <v>147</v>
      </c>
      <c r="AW242" s="60">
        <v>139</v>
      </c>
      <c r="AX242" s="60">
        <v>129</v>
      </c>
      <c r="AY242" s="60">
        <v>125</v>
      </c>
      <c r="AZ242" s="190">
        <f>SUM(BA242:BE242)</f>
        <v>820</v>
      </c>
      <c r="BA242" s="60">
        <v>165</v>
      </c>
      <c r="BB242" s="60">
        <v>155</v>
      </c>
      <c r="BC242" s="60">
        <v>164</v>
      </c>
      <c r="BD242" s="60">
        <v>172</v>
      </c>
      <c r="BE242" s="60">
        <v>164</v>
      </c>
      <c r="BF242" s="190">
        <f>SUM(BG242:BK242)</f>
        <v>1002</v>
      </c>
      <c r="BG242" s="60">
        <v>189</v>
      </c>
      <c r="BH242" s="60">
        <v>172</v>
      </c>
      <c r="BI242" s="60">
        <v>199</v>
      </c>
      <c r="BJ242" s="60">
        <v>220</v>
      </c>
      <c r="BK242" s="60">
        <v>222</v>
      </c>
      <c r="BL242" s="190">
        <f>SUM(BM242:BQ242)</f>
        <v>1230</v>
      </c>
      <c r="BM242" s="60">
        <v>237</v>
      </c>
      <c r="BN242" s="60">
        <v>226</v>
      </c>
      <c r="BO242" s="60">
        <v>232</v>
      </c>
      <c r="BP242" s="60">
        <v>269</v>
      </c>
      <c r="BQ242" s="60">
        <v>266</v>
      </c>
      <c r="BR242" s="190">
        <f>SUM(BS242:BW242)</f>
        <v>1027</v>
      </c>
      <c r="BS242" s="60">
        <v>230</v>
      </c>
      <c r="BT242" s="60">
        <v>218</v>
      </c>
      <c r="BU242" s="60">
        <v>212</v>
      </c>
      <c r="BV242" s="60">
        <v>209</v>
      </c>
      <c r="BW242" s="60">
        <v>158</v>
      </c>
      <c r="BX242" s="190">
        <f>SUM(BY242:CC242)</f>
        <v>1036</v>
      </c>
      <c r="BY242" s="60">
        <v>213</v>
      </c>
      <c r="BZ242" s="60">
        <v>243</v>
      </c>
      <c r="CA242" s="60">
        <v>208</v>
      </c>
      <c r="CB242" s="60">
        <v>192</v>
      </c>
      <c r="CC242" s="60">
        <v>180</v>
      </c>
      <c r="CD242" s="190">
        <f>SUM(CE242:CI242)</f>
        <v>896</v>
      </c>
      <c r="CE242" s="60">
        <v>202</v>
      </c>
      <c r="CF242" s="60">
        <v>196</v>
      </c>
      <c r="CG242" s="60">
        <v>186</v>
      </c>
      <c r="CH242" s="60">
        <v>149</v>
      </c>
      <c r="CI242" s="60">
        <v>163</v>
      </c>
      <c r="CJ242" s="190">
        <f>SUM(CK242:CO242)</f>
        <v>631</v>
      </c>
      <c r="CK242" s="60">
        <v>157</v>
      </c>
      <c r="CL242" s="60">
        <v>97</v>
      </c>
      <c r="CM242" s="60">
        <v>122</v>
      </c>
      <c r="CN242" s="60">
        <v>132</v>
      </c>
      <c r="CO242" s="60">
        <v>123</v>
      </c>
      <c r="CP242" s="190">
        <f>SUM(CQ242:CU242)</f>
        <v>545</v>
      </c>
      <c r="CQ242" s="60">
        <v>136</v>
      </c>
      <c r="CR242" s="60">
        <v>102</v>
      </c>
      <c r="CS242" s="60">
        <v>86</v>
      </c>
      <c r="CT242" s="60">
        <v>115</v>
      </c>
      <c r="CU242" s="60">
        <v>106</v>
      </c>
      <c r="CV242" s="190">
        <f>SUM(CW242:DA242)</f>
        <v>397</v>
      </c>
      <c r="CW242" s="60">
        <v>107</v>
      </c>
      <c r="CX242" s="60">
        <v>90</v>
      </c>
      <c r="CY242" s="60">
        <v>83</v>
      </c>
      <c r="CZ242" s="60">
        <v>79</v>
      </c>
      <c r="DA242" s="60">
        <v>38</v>
      </c>
      <c r="DB242" s="190">
        <f>SUM(DC242:DG242)</f>
        <v>127</v>
      </c>
      <c r="DC242" s="60">
        <v>42</v>
      </c>
      <c r="DD242" s="60">
        <v>28</v>
      </c>
      <c r="DE242" s="60">
        <v>29</v>
      </c>
      <c r="DF242" s="60">
        <v>13</v>
      </c>
      <c r="DG242" s="60">
        <v>15</v>
      </c>
      <c r="DH242" s="190">
        <f>SUM(DI242:DM242)</f>
        <v>35</v>
      </c>
      <c r="DI242" s="60">
        <v>16</v>
      </c>
      <c r="DJ242" s="60">
        <v>8</v>
      </c>
      <c r="DK242" s="60">
        <v>2</v>
      </c>
      <c r="DL242" s="60">
        <v>6</v>
      </c>
      <c r="DM242" s="60">
        <v>3</v>
      </c>
      <c r="DN242" s="190">
        <f>SUM(DO242:DS242)</f>
        <v>9</v>
      </c>
      <c r="DO242" s="60">
        <v>4</v>
      </c>
      <c r="DP242" s="60">
        <v>2</v>
      </c>
      <c r="DQ242" s="60">
        <v>3</v>
      </c>
      <c r="DR242" s="60">
        <v>0</v>
      </c>
      <c r="DS242" s="60">
        <v>0</v>
      </c>
      <c r="DT242" s="261">
        <v>1</v>
      </c>
    </row>
    <row r="243" spans="1:124" ht="16.2" customHeight="1" x14ac:dyDescent="0.2">
      <c r="A243" s="564"/>
      <c r="B243" s="59" t="s">
        <v>594</v>
      </c>
      <c r="C243" s="196">
        <f>SUM(D243,J243,P243,V243,AB243,AH243,AN243,AT243,AZ243,BF243,BL243,BR243,BX243,CD243,CJ243,CP243,CV243,DB243,DH243,DN243,DT243)</f>
        <v>13990</v>
      </c>
      <c r="D243" s="190">
        <f>SUM(E243:I243)</f>
        <v>247</v>
      </c>
      <c r="E243" s="75">
        <v>47</v>
      </c>
      <c r="F243" s="75">
        <v>45</v>
      </c>
      <c r="G243" s="75">
        <v>48</v>
      </c>
      <c r="H243" s="75">
        <v>48</v>
      </c>
      <c r="I243" s="60">
        <v>59</v>
      </c>
      <c r="J243" s="190">
        <f>SUM(K243:O243)</f>
        <v>371</v>
      </c>
      <c r="K243" s="60">
        <v>44</v>
      </c>
      <c r="L243" s="60">
        <v>69</v>
      </c>
      <c r="M243" s="60">
        <v>74</v>
      </c>
      <c r="N243" s="60">
        <v>90</v>
      </c>
      <c r="O243" s="60">
        <v>94</v>
      </c>
      <c r="P243" s="190">
        <f>SUM(Q243:U243)</f>
        <v>518</v>
      </c>
      <c r="Q243" s="60">
        <v>98</v>
      </c>
      <c r="R243" s="60">
        <v>96</v>
      </c>
      <c r="S243" s="60">
        <v>110</v>
      </c>
      <c r="T243" s="60">
        <v>103</v>
      </c>
      <c r="U243" s="60">
        <v>111</v>
      </c>
      <c r="V243" s="190">
        <f>SUM(W243:AA243)</f>
        <v>535</v>
      </c>
      <c r="W243" s="60">
        <v>101</v>
      </c>
      <c r="X243" s="60">
        <v>125</v>
      </c>
      <c r="Y243" s="60">
        <v>85</v>
      </c>
      <c r="Z243" s="60">
        <v>93</v>
      </c>
      <c r="AA243" s="60">
        <v>131</v>
      </c>
      <c r="AB243" s="190">
        <f>SUM(AC243:AG243)</f>
        <v>1019</v>
      </c>
      <c r="AC243" s="60">
        <v>137</v>
      </c>
      <c r="AD243" s="60">
        <v>178</v>
      </c>
      <c r="AE243" s="60">
        <v>227</v>
      </c>
      <c r="AF243" s="60">
        <v>256</v>
      </c>
      <c r="AG243" s="60">
        <v>221</v>
      </c>
      <c r="AH243" s="190">
        <f>SUM(AI243:AM243)</f>
        <v>918</v>
      </c>
      <c r="AI243" s="60">
        <v>199</v>
      </c>
      <c r="AJ243" s="60">
        <v>190</v>
      </c>
      <c r="AK243" s="60">
        <v>189</v>
      </c>
      <c r="AL243" s="60">
        <v>160</v>
      </c>
      <c r="AM243" s="60">
        <v>180</v>
      </c>
      <c r="AN243" s="190">
        <f>SUM(AO243:AS243)</f>
        <v>659</v>
      </c>
      <c r="AO243" s="60">
        <v>177</v>
      </c>
      <c r="AP243" s="60">
        <v>145</v>
      </c>
      <c r="AQ243" s="60">
        <v>112</v>
      </c>
      <c r="AR243" s="60">
        <v>118</v>
      </c>
      <c r="AS243" s="60">
        <v>107</v>
      </c>
      <c r="AT243" s="190">
        <f>SUM(AU243:AY243)</f>
        <v>594</v>
      </c>
      <c r="AU243" s="60">
        <v>105</v>
      </c>
      <c r="AV243" s="60">
        <v>106</v>
      </c>
      <c r="AW243" s="60">
        <v>113</v>
      </c>
      <c r="AX243" s="60">
        <v>123</v>
      </c>
      <c r="AY243" s="60">
        <v>147</v>
      </c>
      <c r="AZ243" s="190">
        <f>SUM(BA243:BE243)</f>
        <v>772</v>
      </c>
      <c r="BA243" s="60">
        <v>139</v>
      </c>
      <c r="BB243" s="60">
        <v>157</v>
      </c>
      <c r="BC243" s="60">
        <v>151</v>
      </c>
      <c r="BD243" s="60">
        <v>174</v>
      </c>
      <c r="BE243" s="60">
        <v>151</v>
      </c>
      <c r="BF243" s="190">
        <f>SUM(BG243:BK243)</f>
        <v>1060</v>
      </c>
      <c r="BG243" s="60">
        <v>187</v>
      </c>
      <c r="BH243" s="60">
        <v>195</v>
      </c>
      <c r="BI243" s="60">
        <v>186</v>
      </c>
      <c r="BJ243" s="60">
        <v>248</v>
      </c>
      <c r="BK243" s="60">
        <v>244</v>
      </c>
      <c r="BL243" s="190">
        <f>SUM(BM243:BQ243)</f>
        <v>1265</v>
      </c>
      <c r="BM243" s="60">
        <v>230</v>
      </c>
      <c r="BN243" s="60">
        <v>261</v>
      </c>
      <c r="BO243" s="60">
        <v>247</v>
      </c>
      <c r="BP243" s="60">
        <v>269</v>
      </c>
      <c r="BQ243" s="60">
        <v>258</v>
      </c>
      <c r="BR243" s="190">
        <f>SUM(BS243:BW243)</f>
        <v>1078</v>
      </c>
      <c r="BS243" s="60">
        <v>232</v>
      </c>
      <c r="BT243" s="60">
        <v>207</v>
      </c>
      <c r="BU243" s="60">
        <v>222</v>
      </c>
      <c r="BV243" s="60">
        <v>224</v>
      </c>
      <c r="BW243" s="60">
        <v>193</v>
      </c>
      <c r="BX243" s="190">
        <f>SUM(BY243:CC243)</f>
        <v>1258</v>
      </c>
      <c r="BY243" s="60">
        <v>245</v>
      </c>
      <c r="BZ243" s="60">
        <v>271</v>
      </c>
      <c r="CA243" s="60">
        <v>280</v>
      </c>
      <c r="CB243" s="60">
        <v>234</v>
      </c>
      <c r="CC243" s="60">
        <v>228</v>
      </c>
      <c r="CD243" s="190">
        <f>SUM(CE243:CI243)</f>
        <v>1100</v>
      </c>
      <c r="CE243" s="60">
        <v>222</v>
      </c>
      <c r="CF243" s="60">
        <v>218</v>
      </c>
      <c r="CG243" s="60">
        <v>249</v>
      </c>
      <c r="CH243" s="60">
        <v>213</v>
      </c>
      <c r="CI243" s="60">
        <v>198</v>
      </c>
      <c r="CJ243" s="190">
        <f>SUM(CK243:CO243)</f>
        <v>887</v>
      </c>
      <c r="CK243" s="60">
        <v>212</v>
      </c>
      <c r="CL243" s="60">
        <v>162</v>
      </c>
      <c r="CM243" s="60">
        <v>164</v>
      </c>
      <c r="CN243" s="60">
        <v>189</v>
      </c>
      <c r="CO243" s="60">
        <v>160</v>
      </c>
      <c r="CP243" s="190">
        <f>SUM(CQ243:CU243)</f>
        <v>706</v>
      </c>
      <c r="CQ243" s="60">
        <v>156</v>
      </c>
      <c r="CR243" s="60">
        <v>148</v>
      </c>
      <c r="CS243" s="60">
        <v>131</v>
      </c>
      <c r="CT243" s="60">
        <v>147</v>
      </c>
      <c r="CU243" s="60">
        <v>124</v>
      </c>
      <c r="CV243" s="190">
        <f>SUM(CW243:DA243)</f>
        <v>566</v>
      </c>
      <c r="CW243" s="60">
        <v>135</v>
      </c>
      <c r="CX243" s="60">
        <v>121</v>
      </c>
      <c r="CY243" s="60">
        <v>109</v>
      </c>
      <c r="CZ243" s="60">
        <v>105</v>
      </c>
      <c r="DA243" s="60">
        <v>96</v>
      </c>
      <c r="DB243" s="190">
        <f>SUM(DC243:DG243)</f>
        <v>313</v>
      </c>
      <c r="DC243" s="60">
        <v>79</v>
      </c>
      <c r="DD243" s="60">
        <v>70</v>
      </c>
      <c r="DE243" s="60">
        <v>72</v>
      </c>
      <c r="DF243" s="60">
        <v>54</v>
      </c>
      <c r="DG243" s="60">
        <v>38</v>
      </c>
      <c r="DH243" s="190">
        <f>SUM(DI243:DM243)</f>
        <v>97</v>
      </c>
      <c r="DI243" s="60">
        <v>29</v>
      </c>
      <c r="DJ243" s="60">
        <v>19</v>
      </c>
      <c r="DK243" s="60">
        <v>19</v>
      </c>
      <c r="DL243" s="60">
        <v>23</v>
      </c>
      <c r="DM243" s="60">
        <v>7</v>
      </c>
      <c r="DN243" s="190">
        <f>SUM(DO243:DS243)</f>
        <v>20</v>
      </c>
      <c r="DO243" s="60">
        <v>5</v>
      </c>
      <c r="DP243" s="60">
        <v>6</v>
      </c>
      <c r="DQ243" s="60">
        <v>6</v>
      </c>
      <c r="DR243" s="60">
        <v>1</v>
      </c>
      <c r="DS243" s="60">
        <v>2</v>
      </c>
      <c r="DT243" s="261">
        <v>7</v>
      </c>
    </row>
    <row r="244" spans="1:124" ht="16.2" customHeight="1" x14ac:dyDescent="0.2">
      <c r="A244" s="564" t="s">
        <v>486</v>
      </c>
      <c r="B244" s="56" t="s">
        <v>592</v>
      </c>
      <c r="C244" s="196">
        <f>SUM(C245:C246)</f>
        <v>10042</v>
      </c>
      <c r="D244" s="190">
        <f>SUM(D245:D246)</f>
        <v>134</v>
      </c>
      <c r="E244" s="196">
        <v>24</v>
      </c>
      <c r="F244" s="196">
        <v>24</v>
      </c>
      <c r="G244" s="196">
        <v>15</v>
      </c>
      <c r="H244" s="196">
        <v>36</v>
      </c>
      <c r="I244" s="196">
        <v>35</v>
      </c>
      <c r="J244" s="190">
        <f>SUM(J245:J246)</f>
        <v>222</v>
      </c>
      <c r="K244" s="196">
        <v>38</v>
      </c>
      <c r="L244" s="196">
        <v>40</v>
      </c>
      <c r="M244" s="196">
        <v>43</v>
      </c>
      <c r="N244" s="196">
        <v>55</v>
      </c>
      <c r="O244" s="196">
        <v>46</v>
      </c>
      <c r="P244" s="190">
        <f>SUM(P245:P246)</f>
        <v>305</v>
      </c>
      <c r="Q244" s="196">
        <v>61</v>
      </c>
      <c r="R244" s="196">
        <v>59</v>
      </c>
      <c r="S244" s="196">
        <v>63</v>
      </c>
      <c r="T244" s="196">
        <v>53</v>
      </c>
      <c r="U244" s="196">
        <v>69</v>
      </c>
      <c r="V244" s="190">
        <f>SUM(V245:V246)</f>
        <v>350</v>
      </c>
      <c r="W244" s="196">
        <v>78</v>
      </c>
      <c r="X244" s="196">
        <v>72</v>
      </c>
      <c r="Y244" s="196">
        <v>59</v>
      </c>
      <c r="Z244" s="196">
        <v>61</v>
      </c>
      <c r="AA244" s="196">
        <v>80</v>
      </c>
      <c r="AB244" s="190">
        <f>SUM(AB245:AB246)</f>
        <v>567</v>
      </c>
      <c r="AC244" s="196">
        <v>69</v>
      </c>
      <c r="AD244" s="196">
        <v>105</v>
      </c>
      <c r="AE244" s="196">
        <v>113</v>
      </c>
      <c r="AF244" s="196">
        <v>138</v>
      </c>
      <c r="AG244" s="196">
        <v>142</v>
      </c>
      <c r="AH244" s="190">
        <f>SUM(AH245:AH246)</f>
        <v>737</v>
      </c>
      <c r="AI244" s="196">
        <v>143</v>
      </c>
      <c r="AJ244" s="196">
        <v>141</v>
      </c>
      <c r="AK244" s="196">
        <v>169</v>
      </c>
      <c r="AL244" s="196">
        <v>149</v>
      </c>
      <c r="AM244" s="196">
        <v>135</v>
      </c>
      <c r="AN244" s="190">
        <f>SUM(AN245:AN246)</f>
        <v>546</v>
      </c>
      <c r="AO244" s="196">
        <v>139</v>
      </c>
      <c r="AP244" s="196">
        <v>114</v>
      </c>
      <c r="AQ244" s="196">
        <v>95</v>
      </c>
      <c r="AR244" s="196">
        <v>101</v>
      </c>
      <c r="AS244" s="196">
        <v>97</v>
      </c>
      <c r="AT244" s="190">
        <f>SUM(AT245:AT246)</f>
        <v>508</v>
      </c>
      <c r="AU244" s="196">
        <v>85</v>
      </c>
      <c r="AV244" s="196">
        <v>87</v>
      </c>
      <c r="AW244" s="196">
        <v>104</v>
      </c>
      <c r="AX244" s="196">
        <v>112</v>
      </c>
      <c r="AY244" s="196">
        <v>120</v>
      </c>
      <c r="AZ244" s="190">
        <f>SUM(AZ245:AZ246)</f>
        <v>685</v>
      </c>
      <c r="BA244" s="196">
        <v>148</v>
      </c>
      <c r="BB244" s="196">
        <v>134</v>
      </c>
      <c r="BC244" s="196">
        <v>142</v>
      </c>
      <c r="BD244" s="196">
        <v>124</v>
      </c>
      <c r="BE244" s="196">
        <v>137</v>
      </c>
      <c r="BF244" s="190">
        <f>SUM(BF245:BF246)</f>
        <v>735</v>
      </c>
      <c r="BG244" s="196">
        <v>124</v>
      </c>
      <c r="BH244" s="196">
        <v>128</v>
      </c>
      <c r="BI244" s="196">
        <v>162</v>
      </c>
      <c r="BJ244" s="196">
        <v>154</v>
      </c>
      <c r="BK244" s="196">
        <v>167</v>
      </c>
      <c r="BL244" s="190">
        <f>SUM(BL245:BL246)</f>
        <v>871</v>
      </c>
      <c r="BM244" s="196">
        <v>184</v>
      </c>
      <c r="BN244" s="196">
        <v>171</v>
      </c>
      <c r="BO244" s="196">
        <v>161</v>
      </c>
      <c r="BP244" s="196">
        <v>187</v>
      </c>
      <c r="BQ244" s="196">
        <v>168</v>
      </c>
      <c r="BR244" s="190">
        <f>SUM(BR245:BR246)</f>
        <v>771</v>
      </c>
      <c r="BS244" s="196">
        <v>164</v>
      </c>
      <c r="BT244" s="196">
        <v>135</v>
      </c>
      <c r="BU244" s="196">
        <v>154</v>
      </c>
      <c r="BV244" s="196">
        <v>166</v>
      </c>
      <c r="BW244" s="196">
        <v>152</v>
      </c>
      <c r="BX244" s="190">
        <f>SUM(BX245:BX246)</f>
        <v>1001</v>
      </c>
      <c r="BY244" s="196">
        <v>177</v>
      </c>
      <c r="BZ244" s="196">
        <v>213</v>
      </c>
      <c r="CA244" s="196">
        <v>236</v>
      </c>
      <c r="CB244" s="196">
        <v>186</v>
      </c>
      <c r="CC244" s="196">
        <v>189</v>
      </c>
      <c r="CD244" s="190">
        <f>SUM(CD245:CD246)</f>
        <v>834</v>
      </c>
      <c r="CE244" s="196">
        <v>184</v>
      </c>
      <c r="CF244" s="196">
        <v>181</v>
      </c>
      <c r="CG244" s="196">
        <v>174</v>
      </c>
      <c r="CH244" s="196">
        <v>166</v>
      </c>
      <c r="CI244" s="196">
        <v>129</v>
      </c>
      <c r="CJ244" s="190">
        <f>SUM(CJ245:CJ246)</f>
        <v>664</v>
      </c>
      <c r="CK244" s="196">
        <v>173</v>
      </c>
      <c r="CL244" s="196">
        <v>113</v>
      </c>
      <c r="CM244" s="196">
        <v>131</v>
      </c>
      <c r="CN244" s="196">
        <v>118</v>
      </c>
      <c r="CO244" s="196">
        <v>129</v>
      </c>
      <c r="CP244" s="190">
        <f>SUM(CP245:CP246)</f>
        <v>487</v>
      </c>
      <c r="CQ244" s="196">
        <v>107</v>
      </c>
      <c r="CR244" s="196">
        <v>104</v>
      </c>
      <c r="CS244" s="196">
        <v>83</v>
      </c>
      <c r="CT244" s="196">
        <v>102</v>
      </c>
      <c r="CU244" s="196">
        <v>91</v>
      </c>
      <c r="CV244" s="190">
        <f>SUM(CV245:CV246)</f>
        <v>352</v>
      </c>
      <c r="CW244" s="196">
        <v>80</v>
      </c>
      <c r="CX244" s="196">
        <v>73</v>
      </c>
      <c r="CY244" s="196">
        <v>74</v>
      </c>
      <c r="CZ244" s="196">
        <v>70</v>
      </c>
      <c r="DA244" s="196">
        <v>55</v>
      </c>
      <c r="DB244" s="190">
        <f>SUM(DB245:DB246)</f>
        <v>180</v>
      </c>
      <c r="DC244" s="196">
        <v>56</v>
      </c>
      <c r="DD244" s="196">
        <v>40</v>
      </c>
      <c r="DE244" s="196">
        <v>34</v>
      </c>
      <c r="DF244" s="196">
        <v>25</v>
      </c>
      <c r="DG244" s="196">
        <v>25</v>
      </c>
      <c r="DH244" s="190">
        <f>SUM(DH245:DH246)</f>
        <v>71</v>
      </c>
      <c r="DI244" s="196">
        <v>17</v>
      </c>
      <c r="DJ244" s="196">
        <v>27</v>
      </c>
      <c r="DK244" s="196">
        <v>12</v>
      </c>
      <c r="DL244" s="196">
        <v>6</v>
      </c>
      <c r="DM244" s="196">
        <v>9</v>
      </c>
      <c r="DN244" s="190">
        <f>SUM(DN245:DN246)</f>
        <v>21</v>
      </c>
      <c r="DO244" s="196">
        <v>8</v>
      </c>
      <c r="DP244" s="196">
        <v>5</v>
      </c>
      <c r="DQ244" s="196">
        <v>4</v>
      </c>
      <c r="DR244" s="196">
        <v>3</v>
      </c>
      <c r="DS244" s="196">
        <v>1</v>
      </c>
      <c r="DT244" s="200">
        <v>1</v>
      </c>
    </row>
    <row r="245" spans="1:124" ht="16.2" customHeight="1" x14ac:dyDescent="0.2">
      <c r="A245" s="564"/>
      <c r="B245" s="59" t="s">
        <v>593</v>
      </c>
      <c r="C245" s="196">
        <f>SUM(D245,J245,P245,V245,AB245,AH245,AN245,AT245,AZ245,BF245,BL245,BR245,BX245,CD245,CJ245,CP245,CV245,DB245,DH245,DN245,DT245)</f>
        <v>4965</v>
      </c>
      <c r="D245" s="190">
        <f>SUM(E245:I245)</f>
        <v>67</v>
      </c>
      <c r="E245" s="75">
        <v>12</v>
      </c>
      <c r="F245" s="75">
        <v>12</v>
      </c>
      <c r="G245" s="75">
        <v>7</v>
      </c>
      <c r="H245" s="75">
        <v>16</v>
      </c>
      <c r="I245" s="60">
        <v>20</v>
      </c>
      <c r="J245" s="190">
        <f>SUM(K245:O245)</f>
        <v>104</v>
      </c>
      <c r="K245" s="60">
        <v>18</v>
      </c>
      <c r="L245" s="60">
        <v>21</v>
      </c>
      <c r="M245" s="60">
        <v>19</v>
      </c>
      <c r="N245" s="60">
        <v>25</v>
      </c>
      <c r="O245" s="60">
        <v>21</v>
      </c>
      <c r="P245" s="190">
        <f>SUM(Q245:U245)</f>
        <v>158</v>
      </c>
      <c r="Q245" s="60">
        <v>35</v>
      </c>
      <c r="R245" s="60">
        <v>32</v>
      </c>
      <c r="S245" s="60">
        <v>30</v>
      </c>
      <c r="T245" s="60">
        <v>27</v>
      </c>
      <c r="U245" s="60">
        <v>34</v>
      </c>
      <c r="V245" s="190">
        <f>SUM(W245:AA245)</f>
        <v>197</v>
      </c>
      <c r="W245" s="60">
        <v>37</v>
      </c>
      <c r="X245" s="60">
        <v>44</v>
      </c>
      <c r="Y245" s="60">
        <v>27</v>
      </c>
      <c r="Z245" s="60">
        <v>41</v>
      </c>
      <c r="AA245" s="60">
        <v>48</v>
      </c>
      <c r="AB245" s="190">
        <f>SUM(AC245:AG245)</f>
        <v>284</v>
      </c>
      <c r="AC245" s="60">
        <v>34</v>
      </c>
      <c r="AD245" s="60">
        <v>51</v>
      </c>
      <c r="AE245" s="60">
        <v>58</v>
      </c>
      <c r="AF245" s="60">
        <v>74</v>
      </c>
      <c r="AG245" s="60">
        <v>67</v>
      </c>
      <c r="AH245" s="190">
        <f>SUM(AI245:AM245)</f>
        <v>386</v>
      </c>
      <c r="AI245" s="60">
        <v>65</v>
      </c>
      <c r="AJ245" s="60">
        <v>77</v>
      </c>
      <c r="AK245" s="60">
        <v>96</v>
      </c>
      <c r="AL245" s="60">
        <v>67</v>
      </c>
      <c r="AM245" s="60">
        <v>81</v>
      </c>
      <c r="AN245" s="190">
        <f>SUM(AO245:AS245)</f>
        <v>316</v>
      </c>
      <c r="AO245" s="60">
        <v>84</v>
      </c>
      <c r="AP245" s="60">
        <v>60</v>
      </c>
      <c r="AQ245" s="60">
        <v>56</v>
      </c>
      <c r="AR245" s="60">
        <v>62</v>
      </c>
      <c r="AS245" s="60">
        <v>54</v>
      </c>
      <c r="AT245" s="190">
        <f>SUM(AU245:AY245)</f>
        <v>270</v>
      </c>
      <c r="AU245" s="60">
        <v>47</v>
      </c>
      <c r="AV245" s="60">
        <v>51</v>
      </c>
      <c r="AW245" s="60">
        <v>60</v>
      </c>
      <c r="AX245" s="60">
        <v>57</v>
      </c>
      <c r="AY245" s="60">
        <v>55</v>
      </c>
      <c r="AZ245" s="190">
        <f>SUM(BA245:BE245)</f>
        <v>368</v>
      </c>
      <c r="BA245" s="60">
        <v>82</v>
      </c>
      <c r="BB245" s="60">
        <v>65</v>
      </c>
      <c r="BC245" s="60">
        <v>80</v>
      </c>
      <c r="BD245" s="60">
        <v>71</v>
      </c>
      <c r="BE245" s="60">
        <v>70</v>
      </c>
      <c r="BF245" s="190">
        <f>SUM(BG245:BK245)</f>
        <v>410</v>
      </c>
      <c r="BG245" s="60">
        <v>64</v>
      </c>
      <c r="BH245" s="60">
        <v>81</v>
      </c>
      <c r="BI245" s="60">
        <v>80</v>
      </c>
      <c r="BJ245" s="60">
        <v>82</v>
      </c>
      <c r="BK245" s="60">
        <v>103</v>
      </c>
      <c r="BL245" s="190">
        <f>SUM(BM245:BQ245)</f>
        <v>450</v>
      </c>
      <c r="BM245" s="60">
        <v>99</v>
      </c>
      <c r="BN245" s="60">
        <v>89</v>
      </c>
      <c r="BO245" s="60">
        <v>90</v>
      </c>
      <c r="BP245" s="60">
        <v>90</v>
      </c>
      <c r="BQ245" s="60">
        <v>82</v>
      </c>
      <c r="BR245" s="190">
        <f>SUM(BS245:BW245)</f>
        <v>381</v>
      </c>
      <c r="BS245" s="60">
        <v>84</v>
      </c>
      <c r="BT245" s="60">
        <v>71</v>
      </c>
      <c r="BU245" s="60">
        <v>70</v>
      </c>
      <c r="BV245" s="60">
        <v>76</v>
      </c>
      <c r="BW245" s="60">
        <v>80</v>
      </c>
      <c r="BX245" s="190">
        <f>SUM(BY245:CC245)</f>
        <v>463</v>
      </c>
      <c r="BY245" s="60">
        <v>86</v>
      </c>
      <c r="BZ245" s="60">
        <v>95</v>
      </c>
      <c r="CA245" s="60">
        <v>117</v>
      </c>
      <c r="CB245" s="60">
        <v>78</v>
      </c>
      <c r="CC245" s="60">
        <v>87</v>
      </c>
      <c r="CD245" s="190">
        <f>SUM(CE245:CI245)</f>
        <v>395</v>
      </c>
      <c r="CE245" s="60">
        <v>87</v>
      </c>
      <c r="CF245" s="60">
        <v>88</v>
      </c>
      <c r="CG245" s="60">
        <v>69</v>
      </c>
      <c r="CH245" s="60">
        <v>79</v>
      </c>
      <c r="CI245" s="60">
        <v>72</v>
      </c>
      <c r="CJ245" s="190">
        <f>SUM(CK245:CO245)</f>
        <v>289</v>
      </c>
      <c r="CK245" s="60">
        <v>77</v>
      </c>
      <c r="CL245" s="60">
        <v>48</v>
      </c>
      <c r="CM245" s="60">
        <v>54</v>
      </c>
      <c r="CN245" s="60">
        <v>53</v>
      </c>
      <c r="CO245" s="60">
        <v>57</v>
      </c>
      <c r="CP245" s="190">
        <f>SUM(CQ245:CU245)</f>
        <v>213</v>
      </c>
      <c r="CQ245" s="60">
        <v>47</v>
      </c>
      <c r="CR245" s="60">
        <v>52</v>
      </c>
      <c r="CS245" s="60">
        <v>40</v>
      </c>
      <c r="CT245" s="60">
        <v>37</v>
      </c>
      <c r="CU245" s="60">
        <v>37</v>
      </c>
      <c r="CV245" s="190">
        <f>SUM(CW245:DA245)</f>
        <v>130</v>
      </c>
      <c r="CW245" s="60">
        <v>31</v>
      </c>
      <c r="CX245" s="60">
        <v>28</v>
      </c>
      <c r="CY245" s="60">
        <v>31</v>
      </c>
      <c r="CZ245" s="60">
        <v>23</v>
      </c>
      <c r="DA245" s="60">
        <v>17</v>
      </c>
      <c r="DB245" s="190">
        <f>SUM(DC245:DG245)</f>
        <v>63</v>
      </c>
      <c r="DC245" s="60">
        <v>29</v>
      </c>
      <c r="DD245" s="60">
        <v>14</v>
      </c>
      <c r="DE245" s="60">
        <v>7</v>
      </c>
      <c r="DF245" s="60">
        <v>7</v>
      </c>
      <c r="DG245" s="60">
        <v>6</v>
      </c>
      <c r="DH245" s="190">
        <f>SUM(DI245:DM245)</f>
        <v>16</v>
      </c>
      <c r="DI245" s="60">
        <v>4</v>
      </c>
      <c r="DJ245" s="60">
        <v>9</v>
      </c>
      <c r="DK245" s="60">
        <v>2</v>
      </c>
      <c r="DL245" s="60">
        <v>1</v>
      </c>
      <c r="DM245" s="60">
        <v>0</v>
      </c>
      <c r="DN245" s="190">
        <f>SUM(DO245:DS245)</f>
        <v>5</v>
      </c>
      <c r="DO245" s="60">
        <v>2</v>
      </c>
      <c r="DP245" s="60">
        <v>1</v>
      </c>
      <c r="DQ245" s="60">
        <v>1</v>
      </c>
      <c r="DR245" s="60">
        <v>1</v>
      </c>
      <c r="DS245" s="60">
        <v>0</v>
      </c>
      <c r="DT245" s="261">
        <v>0</v>
      </c>
    </row>
    <row r="246" spans="1:124" ht="16.2" customHeight="1" x14ac:dyDescent="0.2">
      <c r="A246" s="564"/>
      <c r="B246" s="59" t="s">
        <v>594</v>
      </c>
      <c r="C246" s="196">
        <f>SUM(D246,J246,P246,V246,AB246,AH246,AN246,AT246,AZ246,BF246,BL246,BR246,BX246,CD246,CJ246,CP246,CV246,DB246,DH246,DN246,DT246)</f>
        <v>5077</v>
      </c>
      <c r="D246" s="190">
        <f>SUM(E246:I246)</f>
        <v>67</v>
      </c>
      <c r="E246" s="75">
        <v>12</v>
      </c>
      <c r="F246" s="75">
        <v>12</v>
      </c>
      <c r="G246" s="75">
        <v>8</v>
      </c>
      <c r="H246" s="75">
        <v>20</v>
      </c>
      <c r="I246" s="60">
        <v>15</v>
      </c>
      <c r="J246" s="190">
        <f>SUM(K246:O246)</f>
        <v>118</v>
      </c>
      <c r="K246" s="60">
        <v>20</v>
      </c>
      <c r="L246" s="60">
        <v>19</v>
      </c>
      <c r="M246" s="60">
        <v>24</v>
      </c>
      <c r="N246" s="60">
        <v>30</v>
      </c>
      <c r="O246" s="60">
        <v>25</v>
      </c>
      <c r="P246" s="190">
        <f>SUM(Q246:U246)</f>
        <v>147</v>
      </c>
      <c r="Q246" s="60">
        <v>26</v>
      </c>
      <c r="R246" s="60">
        <v>27</v>
      </c>
      <c r="S246" s="60">
        <v>33</v>
      </c>
      <c r="T246" s="60">
        <v>26</v>
      </c>
      <c r="U246" s="60">
        <v>35</v>
      </c>
      <c r="V246" s="190">
        <f>SUM(W246:AA246)</f>
        <v>153</v>
      </c>
      <c r="W246" s="60">
        <v>41</v>
      </c>
      <c r="X246" s="60">
        <v>28</v>
      </c>
      <c r="Y246" s="60">
        <v>32</v>
      </c>
      <c r="Z246" s="60">
        <v>20</v>
      </c>
      <c r="AA246" s="60">
        <v>32</v>
      </c>
      <c r="AB246" s="190">
        <f>SUM(AC246:AG246)</f>
        <v>283</v>
      </c>
      <c r="AC246" s="60">
        <v>35</v>
      </c>
      <c r="AD246" s="60">
        <v>54</v>
      </c>
      <c r="AE246" s="60">
        <v>55</v>
      </c>
      <c r="AF246" s="60">
        <v>64</v>
      </c>
      <c r="AG246" s="60">
        <v>75</v>
      </c>
      <c r="AH246" s="190">
        <f>SUM(AI246:AM246)</f>
        <v>351</v>
      </c>
      <c r="AI246" s="60">
        <v>78</v>
      </c>
      <c r="AJ246" s="60">
        <v>64</v>
      </c>
      <c r="AK246" s="60">
        <v>73</v>
      </c>
      <c r="AL246" s="60">
        <v>82</v>
      </c>
      <c r="AM246" s="60">
        <v>54</v>
      </c>
      <c r="AN246" s="190">
        <f>SUM(AO246:AS246)</f>
        <v>230</v>
      </c>
      <c r="AO246" s="60">
        <v>55</v>
      </c>
      <c r="AP246" s="60">
        <v>54</v>
      </c>
      <c r="AQ246" s="60">
        <v>39</v>
      </c>
      <c r="AR246" s="60">
        <v>39</v>
      </c>
      <c r="AS246" s="60">
        <v>43</v>
      </c>
      <c r="AT246" s="190">
        <f>SUM(AU246:AY246)</f>
        <v>238</v>
      </c>
      <c r="AU246" s="60">
        <v>38</v>
      </c>
      <c r="AV246" s="60">
        <v>36</v>
      </c>
      <c r="AW246" s="60">
        <v>44</v>
      </c>
      <c r="AX246" s="60">
        <v>55</v>
      </c>
      <c r="AY246" s="60">
        <v>65</v>
      </c>
      <c r="AZ246" s="190">
        <f>SUM(BA246:BE246)</f>
        <v>317</v>
      </c>
      <c r="BA246" s="60">
        <v>66</v>
      </c>
      <c r="BB246" s="60">
        <v>69</v>
      </c>
      <c r="BC246" s="60">
        <v>62</v>
      </c>
      <c r="BD246" s="60">
        <v>53</v>
      </c>
      <c r="BE246" s="60">
        <v>67</v>
      </c>
      <c r="BF246" s="190">
        <f>SUM(BG246:BK246)</f>
        <v>325</v>
      </c>
      <c r="BG246" s="60">
        <v>60</v>
      </c>
      <c r="BH246" s="60">
        <v>47</v>
      </c>
      <c r="BI246" s="60">
        <v>82</v>
      </c>
      <c r="BJ246" s="60">
        <v>72</v>
      </c>
      <c r="BK246" s="60">
        <v>64</v>
      </c>
      <c r="BL246" s="190">
        <f>SUM(BM246:BQ246)</f>
        <v>421</v>
      </c>
      <c r="BM246" s="60">
        <v>85</v>
      </c>
      <c r="BN246" s="60">
        <v>82</v>
      </c>
      <c r="BO246" s="60">
        <v>71</v>
      </c>
      <c r="BP246" s="60">
        <v>97</v>
      </c>
      <c r="BQ246" s="60">
        <v>86</v>
      </c>
      <c r="BR246" s="190">
        <f>SUM(BS246:BW246)</f>
        <v>390</v>
      </c>
      <c r="BS246" s="60">
        <v>80</v>
      </c>
      <c r="BT246" s="60">
        <v>64</v>
      </c>
      <c r="BU246" s="60">
        <v>84</v>
      </c>
      <c r="BV246" s="60">
        <v>90</v>
      </c>
      <c r="BW246" s="60">
        <v>72</v>
      </c>
      <c r="BX246" s="190">
        <f>SUM(BY246:CC246)</f>
        <v>538</v>
      </c>
      <c r="BY246" s="60">
        <v>91</v>
      </c>
      <c r="BZ246" s="60">
        <v>118</v>
      </c>
      <c r="CA246" s="60">
        <v>119</v>
      </c>
      <c r="CB246" s="60">
        <v>108</v>
      </c>
      <c r="CC246" s="60">
        <v>102</v>
      </c>
      <c r="CD246" s="190">
        <f>SUM(CE246:CI246)</f>
        <v>439</v>
      </c>
      <c r="CE246" s="60">
        <v>97</v>
      </c>
      <c r="CF246" s="60">
        <v>93</v>
      </c>
      <c r="CG246" s="60">
        <v>105</v>
      </c>
      <c r="CH246" s="60">
        <v>87</v>
      </c>
      <c r="CI246" s="60">
        <v>57</v>
      </c>
      <c r="CJ246" s="190">
        <f>SUM(CK246:CO246)</f>
        <v>375</v>
      </c>
      <c r="CK246" s="60">
        <v>96</v>
      </c>
      <c r="CL246" s="60">
        <v>65</v>
      </c>
      <c r="CM246" s="60">
        <v>77</v>
      </c>
      <c r="CN246" s="60">
        <v>65</v>
      </c>
      <c r="CO246" s="60">
        <v>72</v>
      </c>
      <c r="CP246" s="190">
        <f>SUM(CQ246:CU246)</f>
        <v>274</v>
      </c>
      <c r="CQ246" s="60">
        <v>60</v>
      </c>
      <c r="CR246" s="60">
        <v>52</v>
      </c>
      <c r="CS246" s="60">
        <v>43</v>
      </c>
      <c r="CT246" s="60">
        <v>65</v>
      </c>
      <c r="CU246" s="60">
        <v>54</v>
      </c>
      <c r="CV246" s="190">
        <f>SUM(CW246:DA246)</f>
        <v>222</v>
      </c>
      <c r="CW246" s="60">
        <v>49</v>
      </c>
      <c r="CX246" s="60">
        <v>45</v>
      </c>
      <c r="CY246" s="60">
        <v>43</v>
      </c>
      <c r="CZ246" s="60">
        <v>47</v>
      </c>
      <c r="DA246" s="60">
        <v>38</v>
      </c>
      <c r="DB246" s="190">
        <f>SUM(DC246:DG246)</f>
        <v>117</v>
      </c>
      <c r="DC246" s="60">
        <v>27</v>
      </c>
      <c r="DD246" s="60">
        <v>26</v>
      </c>
      <c r="DE246" s="60">
        <v>27</v>
      </c>
      <c r="DF246" s="60">
        <v>18</v>
      </c>
      <c r="DG246" s="60">
        <v>19</v>
      </c>
      <c r="DH246" s="190">
        <f>SUM(DI246:DM246)</f>
        <v>55</v>
      </c>
      <c r="DI246" s="60">
        <v>13</v>
      </c>
      <c r="DJ246" s="60">
        <v>18</v>
      </c>
      <c r="DK246" s="60">
        <v>10</v>
      </c>
      <c r="DL246" s="60">
        <v>5</v>
      </c>
      <c r="DM246" s="60">
        <v>9</v>
      </c>
      <c r="DN246" s="190">
        <f>SUM(DO246:DS246)</f>
        <v>16</v>
      </c>
      <c r="DO246" s="60">
        <v>6</v>
      </c>
      <c r="DP246" s="60">
        <v>4</v>
      </c>
      <c r="DQ246" s="60">
        <v>3</v>
      </c>
      <c r="DR246" s="60">
        <v>2</v>
      </c>
      <c r="DS246" s="60">
        <v>1</v>
      </c>
      <c r="DT246" s="261">
        <v>1</v>
      </c>
    </row>
    <row r="247" spans="1:124" ht="16.2" customHeight="1" x14ac:dyDescent="0.2">
      <c r="A247" s="564" t="s">
        <v>47</v>
      </c>
      <c r="B247" s="56" t="s">
        <v>592</v>
      </c>
      <c r="C247" s="196">
        <f>SUM(C248:C249)</f>
        <v>10823</v>
      </c>
      <c r="D247" s="190">
        <f>SUM(D248:D249)</f>
        <v>120</v>
      </c>
      <c r="E247" s="196">
        <v>17</v>
      </c>
      <c r="F247" s="196">
        <v>17</v>
      </c>
      <c r="G247" s="196">
        <v>22</v>
      </c>
      <c r="H247" s="196">
        <v>27</v>
      </c>
      <c r="I247" s="196">
        <v>37</v>
      </c>
      <c r="J247" s="190">
        <f>SUM(J248:J249)</f>
        <v>160</v>
      </c>
      <c r="K247" s="196">
        <v>30</v>
      </c>
      <c r="L247" s="196">
        <v>24</v>
      </c>
      <c r="M247" s="196">
        <v>33</v>
      </c>
      <c r="N247" s="196">
        <v>38</v>
      </c>
      <c r="O247" s="196">
        <v>35</v>
      </c>
      <c r="P247" s="190">
        <f>SUM(P248:P249)</f>
        <v>292</v>
      </c>
      <c r="Q247" s="196">
        <v>51</v>
      </c>
      <c r="R247" s="196">
        <v>48</v>
      </c>
      <c r="S247" s="196">
        <v>77</v>
      </c>
      <c r="T247" s="196">
        <v>56</v>
      </c>
      <c r="U247" s="196">
        <v>60</v>
      </c>
      <c r="V247" s="190">
        <f>SUM(V248:V249)</f>
        <v>309</v>
      </c>
      <c r="W247" s="196">
        <v>68</v>
      </c>
      <c r="X247" s="196">
        <v>61</v>
      </c>
      <c r="Y247" s="196">
        <v>61</v>
      </c>
      <c r="Z247" s="196">
        <v>59</v>
      </c>
      <c r="AA247" s="196">
        <v>60</v>
      </c>
      <c r="AB247" s="190">
        <f>SUM(AB248:AB249)</f>
        <v>441</v>
      </c>
      <c r="AC247" s="196">
        <v>71</v>
      </c>
      <c r="AD247" s="196">
        <v>70</v>
      </c>
      <c r="AE247" s="196">
        <v>85</v>
      </c>
      <c r="AF247" s="196">
        <v>96</v>
      </c>
      <c r="AG247" s="196">
        <v>119</v>
      </c>
      <c r="AH247" s="190">
        <f>SUM(AH248:AH249)</f>
        <v>616</v>
      </c>
      <c r="AI247" s="196">
        <v>128</v>
      </c>
      <c r="AJ247" s="196">
        <v>115</v>
      </c>
      <c r="AK247" s="196">
        <v>122</v>
      </c>
      <c r="AL247" s="196">
        <v>132</v>
      </c>
      <c r="AM247" s="196">
        <v>119</v>
      </c>
      <c r="AN247" s="190">
        <f>SUM(AN248:AN249)</f>
        <v>447</v>
      </c>
      <c r="AO247" s="196">
        <v>107</v>
      </c>
      <c r="AP247" s="196">
        <v>91</v>
      </c>
      <c r="AQ247" s="196">
        <v>79</v>
      </c>
      <c r="AR247" s="196">
        <v>95</v>
      </c>
      <c r="AS247" s="196">
        <v>75</v>
      </c>
      <c r="AT247" s="190">
        <f>SUM(AT248:AT249)</f>
        <v>415</v>
      </c>
      <c r="AU247" s="196">
        <v>67</v>
      </c>
      <c r="AV247" s="196">
        <v>81</v>
      </c>
      <c r="AW247" s="196">
        <v>91</v>
      </c>
      <c r="AX247" s="196">
        <v>79</v>
      </c>
      <c r="AY247" s="196">
        <v>97</v>
      </c>
      <c r="AZ247" s="190">
        <f>SUM(AZ248:AZ249)</f>
        <v>529</v>
      </c>
      <c r="BA247" s="196">
        <v>88</v>
      </c>
      <c r="BB247" s="196">
        <v>97</v>
      </c>
      <c r="BC247" s="196">
        <v>117</v>
      </c>
      <c r="BD247" s="196">
        <v>116</v>
      </c>
      <c r="BE247" s="196">
        <v>111</v>
      </c>
      <c r="BF247" s="190">
        <f>SUM(BF248:BF249)</f>
        <v>677</v>
      </c>
      <c r="BG247" s="196">
        <v>117</v>
      </c>
      <c r="BH247" s="196">
        <v>123</v>
      </c>
      <c r="BI247" s="196">
        <v>135</v>
      </c>
      <c r="BJ247" s="196">
        <v>130</v>
      </c>
      <c r="BK247" s="196">
        <v>172</v>
      </c>
      <c r="BL247" s="190">
        <f>SUM(BL248:BL249)</f>
        <v>893</v>
      </c>
      <c r="BM247" s="196">
        <v>161</v>
      </c>
      <c r="BN247" s="196">
        <v>178</v>
      </c>
      <c r="BO247" s="196">
        <v>182</v>
      </c>
      <c r="BP247" s="196">
        <v>193</v>
      </c>
      <c r="BQ247" s="196">
        <v>179</v>
      </c>
      <c r="BR247" s="190">
        <f>SUM(BR248:BR249)</f>
        <v>882</v>
      </c>
      <c r="BS247" s="196">
        <v>186</v>
      </c>
      <c r="BT247" s="196">
        <v>177</v>
      </c>
      <c r="BU247" s="196">
        <v>168</v>
      </c>
      <c r="BV247" s="196">
        <v>168</v>
      </c>
      <c r="BW247" s="196">
        <v>183</v>
      </c>
      <c r="BX247" s="190">
        <f>SUM(BX248:BX249)</f>
        <v>1210</v>
      </c>
      <c r="BY247" s="196">
        <v>213</v>
      </c>
      <c r="BZ247" s="196">
        <v>261</v>
      </c>
      <c r="CA247" s="196">
        <v>275</v>
      </c>
      <c r="CB247" s="196">
        <v>227</v>
      </c>
      <c r="CC247" s="196">
        <v>234</v>
      </c>
      <c r="CD247" s="190">
        <f>SUM(CD248:CD249)</f>
        <v>1187</v>
      </c>
      <c r="CE247" s="196">
        <v>239</v>
      </c>
      <c r="CF247" s="196">
        <v>228</v>
      </c>
      <c r="CG247" s="196">
        <v>258</v>
      </c>
      <c r="CH247" s="196">
        <v>254</v>
      </c>
      <c r="CI247" s="196">
        <v>208</v>
      </c>
      <c r="CJ247" s="190">
        <f>SUM(CJ248:CJ249)</f>
        <v>1005</v>
      </c>
      <c r="CK247" s="196">
        <v>234</v>
      </c>
      <c r="CL247" s="196">
        <v>183</v>
      </c>
      <c r="CM247" s="196">
        <v>202</v>
      </c>
      <c r="CN247" s="196">
        <v>184</v>
      </c>
      <c r="CO247" s="196">
        <v>202</v>
      </c>
      <c r="CP247" s="190">
        <f>SUM(CP248:CP249)</f>
        <v>739</v>
      </c>
      <c r="CQ247" s="196">
        <v>182</v>
      </c>
      <c r="CR247" s="196">
        <v>163</v>
      </c>
      <c r="CS247" s="196">
        <v>121</v>
      </c>
      <c r="CT247" s="196">
        <v>139</v>
      </c>
      <c r="CU247" s="196">
        <v>134</v>
      </c>
      <c r="CV247" s="190">
        <f>SUM(CV248:CV249)</f>
        <v>542</v>
      </c>
      <c r="CW247" s="196">
        <v>133</v>
      </c>
      <c r="CX247" s="196">
        <v>133</v>
      </c>
      <c r="CY247" s="196">
        <v>101</v>
      </c>
      <c r="CZ247" s="196">
        <v>99</v>
      </c>
      <c r="DA247" s="196">
        <v>76</v>
      </c>
      <c r="DB247" s="190">
        <f>SUM(DB248:DB249)</f>
        <v>268</v>
      </c>
      <c r="DC247" s="196">
        <v>84</v>
      </c>
      <c r="DD247" s="196">
        <v>60</v>
      </c>
      <c r="DE247" s="196">
        <v>58</v>
      </c>
      <c r="DF247" s="196">
        <v>40</v>
      </c>
      <c r="DG247" s="196">
        <v>26</v>
      </c>
      <c r="DH247" s="190">
        <f>SUM(DH248:DH249)</f>
        <v>77</v>
      </c>
      <c r="DI247" s="196">
        <v>24</v>
      </c>
      <c r="DJ247" s="196">
        <v>13</v>
      </c>
      <c r="DK247" s="196">
        <v>17</v>
      </c>
      <c r="DL247" s="196">
        <v>13</v>
      </c>
      <c r="DM247" s="196">
        <v>10</v>
      </c>
      <c r="DN247" s="190">
        <f>SUM(DN248:DN249)</f>
        <v>13</v>
      </c>
      <c r="DO247" s="196">
        <v>4</v>
      </c>
      <c r="DP247" s="196">
        <v>3</v>
      </c>
      <c r="DQ247" s="196">
        <v>3</v>
      </c>
      <c r="DR247" s="196">
        <v>3</v>
      </c>
      <c r="DS247" s="196">
        <v>0</v>
      </c>
      <c r="DT247" s="200">
        <v>1</v>
      </c>
    </row>
    <row r="248" spans="1:124" ht="16.2" customHeight="1" x14ac:dyDescent="0.2">
      <c r="A248" s="564"/>
      <c r="B248" s="59" t="s">
        <v>593</v>
      </c>
      <c r="C248" s="196">
        <f>SUM(D248,J248,P248,V248,AB248,AH248,AN248,AT248,AZ248,BF248,BL248,BR248,BX248,CD248,CJ248,CP248,CV248,DB248,DH248,DN248,DT248)</f>
        <v>5207</v>
      </c>
      <c r="D248" s="190">
        <f>SUM(E248:I248)</f>
        <v>61</v>
      </c>
      <c r="E248" s="75">
        <v>7</v>
      </c>
      <c r="F248" s="75">
        <v>13</v>
      </c>
      <c r="G248" s="75">
        <v>10</v>
      </c>
      <c r="H248" s="75">
        <v>13</v>
      </c>
      <c r="I248" s="60">
        <v>18</v>
      </c>
      <c r="J248" s="190">
        <f>SUM(K248:O248)</f>
        <v>95</v>
      </c>
      <c r="K248" s="60">
        <v>20</v>
      </c>
      <c r="L248" s="60">
        <v>14</v>
      </c>
      <c r="M248" s="60">
        <v>20</v>
      </c>
      <c r="N248" s="60">
        <v>21</v>
      </c>
      <c r="O248" s="60">
        <v>20</v>
      </c>
      <c r="P248" s="190">
        <f>SUM(Q248:U248)</f>
        <v>167</v>
      </c>
      <c r="Q248" s="60">
        <v>25</v>
      </c>
      <c r="R248" s="60">
        <v>26</v>
      </c>
      <c r="S248" s="60">
        <v>50</v>
      </c>
      <c r="T248" s="60">
        <v>29</v>
      </c>
      <c r="U248" s="60">
        <v>37</v>
      </c>
      <c r="V248" s="190">
        <f>SUM(W248:AA248)</f>
        <v>162</v>
      </c>
      <c r="W248" s="60">
        <v>36</v>
      </c>
      <c r="X248" s="60">
        <v>28</v>
      </c>
      <c r="Y248" s="60">
        <v>31</v>
      </c>
      <c r="Z248" s="60">
        <v>40</v>
      </c>
      <c r="AA248" s="60">
        <v>27</v>
      </c>
      <c r="AB248" s="190">
        <f>SUM(AC248:AG248)</f>
        <v>232</v>
      </c>
      <c r="AC248" s="60">
        <v>39</v>
      </c>
      <c r="AD248" s="60">
        <v>36</v>
      </c>
      <c r="AE248" s="60">
        <v>47</v>
      </c>
      <c r="AF248" s="60">
        <v>48</v>
      </c>
      <c r="AG248" s="60">
        <v>62</v>
      </c>
      <c r="AH248" s="190">
        <f>SUM(AI248:AM248)</f>
        <v>333</v>
      </c>
      <c r="AI248" s="60">
        <v>59</v>
      </c>
      <c r="AJ248" s="60">
        <v>66</v>
      </c>
      <c r="AK248" s="60">
        <v>64</v>
      </c>
      <c r="AL248" s="60">
        <v>70</v>
      </c>
      <c r="AM248" s="60">
        <v>74</v>
      </c>
      <c r="AN248" s="190">
        <f>SUM(AO248:AS248)</f>
        <v>270</v>
      </c>
      <c r="AO248" s="60">
        <v>63</v>
      </c>
      <c r="AP248" s="60">
        <v>54</v>
      </c>
      <c r="AQ248" s="60">
        <v>52</v>
      </c>
      <c r="AR248" s="60">
        <v>53</v>
      </c>
      <c r="AS248" s="60">
        <v>48</v>
      </c>
      <c r="AT248" s="190">
        <f>SUM(AU248:AY248)</f>
        <v>221</v>
      </c>
      <c r="AU248" s="60">
        <v>39</v>
      </c>
      <c r="AV248" s="60">
        <v>44</v>
      </c>
      <c r="AW248" s="60">
        <v>53</v>
      </c>
      <c r="AX248" s="60">
        <v>40</v>
      </c>
      <c r="AY248" s="60">
        <v>45</v>
      </c>
      <c r="AZ248" s="190">
        <f>SUM(BA248:BE248)</f>
        <v>300</v>
      </c>
      <c r="BA248" s="60">
        <v>57</v>
      </c>
      <c r="BB248" s="60">
        <v>50</v>
      </c>
      <c r="BC248" s="60">
        <v>70</v>
      </c>
      <c r="BD248" s="60">
        <v>61</v>
      </c>
      <c r="BE248" s="60">
        <v>62</v>
      </c>
      <c r="BF248" s="190">
        <f>SUM(BG248:BK248)</f>
        <v>385</v>
      </c>
      <c r="BG248" s="60">
        <v>65</v>
      </c>
      <c r="BH248" s="60">
        <v>72</v>
      </c>
      <c r="BI248" s="60">
        <v>86</v>
      </c>
      <c r="BJ248" s="60">
        <v>69</v>
      </c>
      <c r="BK248" s="60">
        <v>93</v>
      </c>
      <c r="BL248" s="190">
        <f>SUM(BM248:BQ248)</f>
        <v>497</v>
      </c>
      <c r="BM248" s="60">
        <v>92</v>
      </c>
      <c r="BN248" s="60">
        <v>101</v>
      </c>
      <c r="BO248" s="60">
        <v>97</v>
      </c>
      <c r="BP248" s="60">
        <v>118</v>
      </c>
      <c r="BQ248" s="60">
        <v>89</v>
      </c>
      <c r="BR248" s="190">
        <f>SUM(BS248:BW248)</f>
        <v>449</v>
      </c>
      <c r="BS248" s="60">
        <v>82</v>
      </c>
      <c r="BT248" s="60">
        <v>96</v>
      </c>
      <c r="BU248" s="60">
        <v>95</v>
      </c>
      <c r="BV248" s="60">
        <v>83</v>
      </c>
      <c r="BW248" s="60">
        <v>93</v>
      </c>
      <c r="BX248" s="190">
        <f>SUM(BY248:CC248)</f>
        <v>544</v>
      </c>
      <c r="BY248" s="60">
        <v>103</v>
      </c>
      <c r="BZ248" s="60">
        <v>112</v>
      </c>
      <c r="CA248" s="60">
        <v>116</v>
      </c>
      <c r="CB248" s="60">
        <v>97</v>
      </c>
      <c r="CC248" s="60">
        <v>116</v>
      </c>
      <c r="CD248" s="190">
        <f>SUM(CE248:CI248)</f>
        <v>501</v>
      </c>
      <c r="CE248" s="60">
        <v>118</v>
      </c>
      <c r="CF248" s="60">
        <v>93</v>
      </c>
      <c r="CG248" s="60">
        <v>108</v>
      </c>
      <c r="CH248" s="60">
        <v>98</v>
      </c>
      <c r="CI248" s="60">
        <v>84</v>
      </c>
      <c r="CJ248" s="190">
        <f>SUM(CK248:CO248)</f>
        <v>421</v>
      </c>
      <c r="CK248" s="60">
        <v>92</v>
      </c>
      <c r="CL248" s="60">
        <v>83</v>
      </c>
      <c r="CM248" s="60">
        <v>90</v>
      </c>
      <c r="CN248" s="60">
        <v>76</v>
      </c>
      <c r="CO248" s="60">
        <v>80</v>
      </c>
      <c r="CP248" s="190">
        <f>SUM(CQ248:CU248)</f>
        <v>306</v>
      </c>
      <c r="CQ248" s="60">
        <v>77</v>
      </c>
      <c r="CR248" s="60">
        <v>80</v>
      </c>
      <c r="CS248" s="60">
        <v>47</v>
      </c>
      <c r="CT248" s="60">
        <v>55</v>
      </c>
      <c r="CU248" s="60">
        <v>47</v>
      </c>
      <c r="CV248" s="190">
        <f>SUM(CW248:DA248)</f>
        <v>176</v>
      </c>
      <c r="CW248" s="60">
        <v>54</v>
      </c>
      <c r="CX248" s="60">
        <v>43</v>
      </c>
      <c r="CY248" s="60">
        <v>26</v>
      </c>
      <c r="CZ248" s="60">
        <v>36</v>
      </c>
      <c r="DA248" s="60">
        <v>17</v>
      </c>
      <c r="DB248" s="190">
        <f>SUM(DC248:DG248)</f>
        <v>68</v>
      </c>
      <c r="DC248" s="60">
        <v>22</v>
      </c>
      <c r="DD248" s="60">
        <v>19</v>
      </c>
      <c r="DE248" s="60">
        <v>16</v>
      </c>
      <c r="DF248" s="60">
        <v>8</v>
      </c>
      <c r="DG248" s="60">
        <v>3</v>
      </c>
      <c r="DH248" s="190">
        <f>SUM(DI248:DM248)</f>
        <v>18</v>
      </c>
      <c r="DI248" s="60">
        <v>5</v>
      </c>
      <c r="DJ248" s="60">
        <v>3</v>
      </c>
      <c r="DK248" s="60">
        <v>3</v>
      </c>
      <c r="DL248" s="60">
        <v>6</v>
      </c>
      <c r="DM248" s="60">
        <v>1</v>
      </c>
      <c r="DN248" s="190">
        <f>SUM(DO248:DS248)</f>
        <v>1</v>
      </c>
      <c r="DO248" s="60">
        <v>0</v>
      </c>
      <c r="DP248" s="60">
        <v>1</v>
      </c>
      <c r="DQ248" s="60">
        <v>0</v>
      </c>
      <c r="DR248" s="60">
        <v>0</v>
      </c>
      <c r="DS248" s="60">
        <v>0</v>
      </c>
      <c r="DT248" s="261">
        <v>0</v>
      </c>
    </row>
    <row r="249" spans="1:124" ht="16.2" customHeight="1" x14ac:dyDescent="0.2">
      <c r="A249" s="564"/>
      <c r="B249" s="59" t="s">
        <v>594</v>
      </c>
      <c r="C249" s="196">
        <f>SUM(D249,J249,P249,V249,AB249,AH249,AN249,AT249,AZ249,BF249,BL249,BR249,BX249,CD249,CJ249,CP249,CV249,DB249,DH249,DN249,DT249)</f>
        <v>5616</v>
      </c>
      <c r="D249" s="190">
        <f>SUM(E249:I249)</f>
        <v>59</v>
      </c>
      <c r="E249" s="75">
        <v>10</v>
      </c>
      <c r="F249" s="75">
        <v>4</v>
      </c>
      <c r="G249" s="75">
        <v>12</v>
      </c>
      <c r="H249" s="75">
        <v>14</v>
      </c>
      <c r="I249" s="60">
        <v>19</v>
      </c>
      <c r="J249" s="190">
        <f>SUM(K249:O249)</f>
        <v>65</v>
      </c>
      <c r="K249" s="60">
        <v>10</v>
      </c>
      <c r="L249" s="60">
        <v>10</v>
      </c>
      <c r="M249" s="60">
        <v>13</v>
      </c>
      <c r="N249" s="60">
        <v>17</v>
      </c>
      <c r="O249" s="60">
        <v>15</v>
      </c>
      <c r="P249" s="190">
        <f>SUM(Q249:U249)</f>
        <v>125</v>
      </c>
      <c r="Q249" s="60">
        <v>26</v>
      </c>
      <c r="R249" s="60">
        <v>22</v>
      </c>
      <c r="S249" s="60">
        <v>27</v>
      </c>
      <c r="T249" s="60">
        <v>27</v>
      </c>
      <c r="U249" s="60">
        <v>23</v>
      </c>
      <c r="V249" s="190">
        <f>SUM(W249:AA249)</f>
        <v>147</v>
      </c>
      <c r="W249" s="60">
        <v>32</v>
      </c>
      <c r="X249" s="60">
        <v>33</v>
      </c>
      <c r="Y249" s="60">
        <v>30</v>
      </c>
      <c r="Z249" s="60">
        <v>19</v>
      </c>
      <c r="AA249" s="60">
        <v>33</v>
      </c>
      <c r="AB249" s="190">
        <f>SUM(AC249:AG249)</f>
        <v>209</v>
      </c>
      <c r="AC249" s="60">
        <v>32</v>
      </c>
      <c r="AD249" s="60">
        <v>34</v>
      </c>
      <c r="AE249" s="60">
        <v>38</v>
      </c>
      <c r="AF249" s="60">
        <v>48</v>
      </c>
      <c r="AG249" s="60">
        <v>57</v>
      </c>
      <c r="AH249" s="190">
        <f>SUM(AI249:AM249)</f>
        <v>283</v>
      </c>
      <c r="AI249" s="60">
        <v>69</v>
      </c>
      <c r="AJ249" s="60">
        <v>49</v>
      </c>
      <c r="AK249" s="60">
        <v>58</v>
      </c>
      <c r="AL249" s="60">
        <v>62</v>
      </c>
      <c r="AM249" s="60">
        <v>45</v>
      </c>
      <c r="AN249" s="190">
        <f>SUM(AO249:AS249)</f>
        <v>177</v>
      </c>
      <c r="AO249" s="60">
        <v>44</v>
      </c>
      <c r="AP249" s="60">
        <v>37</v>
      </c>
      <c r="AQ249" s="60">
        <v>27</v>
      </c>
      <c r="AR249" s="60">
        <v>42</v>
      </c>
      <c r="AS249" s="60">
        <v>27</v>
      </c>
      <c r="AT249" s="190">
        <f>SUM(AU249:AY249)</f>
        <v>194</v>
      </c>
      <c r="AU249" s="60">
        <v>28</v>
      </c>
      <c r="AV249" s="60">
        <v>37</v>
      </c>
      <c r="AW249" s="60">
        <v>38</v>
      </c>
      <c r="AX249" s="60">
        <v>39</v>
      </c>
      <c r="AY249" s="60">
        <v>52</v>
      </c>
      <c r="AZ249" s="190">
        <f>SUM(BA249:BE249)</f>
        <v>229</v>
      </c>
      <c r="BA249" s="60">
        <v>31</v>
      </c>
      <c r="BB249" s="60">
        <v>47</v>
      </c>
      <c r="BC249" s="60">
        <v>47</v>
      </c>
      <c r="BD249" s="60">
        <v>55</v>
      </c>
      <c r="BE249" s="60">
        <v>49</v>
      </c>
      <c r="BF249" s="190">
        <f>SUM(BG249:BK249)</f>
        <v>292</v>
      </c>
      <c r="BG249" s="60">
        <v>52</v>
      </c>
      <c r="BH249" s="60">
        <v>51</v>
      </c>
      <c r="BI249" s="60">
        <v>49</v>
      </c>
      <c r="BJ249" s="60">
        <v>61</v>
      </c>
      <c r="BK249" s="60">
        <v>79</v>
      </c>
      <c r="BL249" s="190">
        <f>SUM(BM249:BQ249)</f>
        <v>396</v>
      </c>
      <c r="BM249" s="60">
        <v>69</v>
      </c>
      <c r="BN249" s="60">
        <v>77</v>
      </c>
      <c r="BO249" s="60">
        <v>85</v>
      </c>
      <c r="BP249" s="60">
        <v>75</v>
      </c>
      <c r="BQ249" s="60">
        <v>90</v>
      </c>
      <c r="BR249" s="190">
        <f>SUM(BS249:BW249)</f>
        <v>433</v>
      </c>
      <c r="BS249" s="60">
        <v>104</v>
      </c>
      <c r="BT249" s="60">
        <v>81</v>
      </c>
      <c r="BU249" s="60">
        <v>73</v>
      </c>
      <c r="BV249" s="60">
        <v>85</v>
      </c>
      <c r="BW249" s="60">
        <v>90</v>
      </c>
      <c r="BX249" s="190">
        <f>SUM(BY249:CC249)</f>
        <v>666</v>
      </c>
      <c r="BY249" s="60">
        <v>110</v>
      </c>
      <c r="BZ249" s="60">
        <v>149</v>
      </c>
      <c r="CA249" s="60">
        <v>159</v>
      </c>
      <c r="CB249" s="60">
        <v>130</v>
      </c>
      <c r="CC249" s="60">
        <v>118</v>
      </c>
      <c r="CD249" s="190">
        <f>SUM(CE249:CI249)</f>
        <v>686</v>
      </c>
      <c r="CE249" s="60">
        <v>121</v>
      </c>
      <c r="CF249" s="60">
        <v>135</v>
      </c>
      <c r="CG249" s="60">
        <v>150</v>
      </c>
      <c r="CH249" s="60">
        <v>156</v>
      </c>
      <c r="CI249" s="60">
        <v>124</v>
      </c>
      <c r="CJ249" s="190">
        <f>SUM(CK249:CO249)</f>
        <v>584</v>
      </c>
      <c r="CK249" s="60">
        <v>142</v>
      </c>
      <c r="CL249" s="60">
        <v>100</v>
      </c>
      <c r="CM249" s="60">
        <v>112</v>
      </c>
      <c r="CN249" s="60">
        <v>108</v>
      </c>
      <c r="CO249" s="60">
        <v>122</v>
      </c>
      <c r="CP249" s="190">
        <f>SUM(CQ249:CU249)</f>
        <v>433</v>
      </c>
      <c r="CQ249" s="60">
        <v>105</v>
      </c>
      <c r="CR249" s="60">
        <v>83</v>
      </c>
      <c r="CS249" s="60">
        <v>74</v>
      </c>
      <c r="CT249" s="60">
        <v>84</v>
      </c>
      <c r="CU249" s="60">
        <v>87</v>
      </c>
      <c r="CV249" s="190">
        <f>SUM(CW249:DA249)</f>
        <v>366</v>
      </c>
      <c r="CW249" s="60">
        <v>79</v>
      </c>
      <c r="CX249" s="60">
        <v>90</v>
      </c>
      <c r="CY249" s="60">
        <v>75</v>
      </c>
      <c r="CZ249" s="60">
        <v>63</v>
      </c>
      <c r="DA249" s="60">
        <v>59</v>
      </c>
      <c r="DB249" s="190">
        <f>SUM(DC249:DG249)</f>
        <v>200</v>
      </c>
      <c r="DC249" s="60">
        <v>62</v>
      </c>
      <c r="DD249" s="60">
        <v>41</v>
      </c>
      <c r="DE249" s="60">
        <v>42</v>
      </c>
      <c r="DF249" s="60">
        <v>32</v>
      </c>
      <c r="DG249" s="60">
        <v>23</v>
      </c>
      <c r="DH249" s="190">
        <f>SUM(DI249:DM249)</f>
        <v>59</v>
      </c>
      <c r="DI249" s="60">
        <v>19</v>
      </c>
      <c r="DJ249" s="60">
        <v>10</v>
      </c>
      <c r="DK249" s="60">
        <v>14</v>
      </c>
      <c r="DL249" s="60">
        <v>7</v>
      </c>
      <c r="DM249" s="60">
        <v>9</v>
      </c>
      <c r="DN249" s="190">
        <f>SUM(DO249:DS249)</f>
        <v>12</v>
      </c>
      <c r="DO249" s="60">
        <v>4</v>
      </c>
      <c r="DP249" s="60">
        <v>2</v>
      </c>
      <c r="DQ249" s="60">
        <v>3</v>
      </c>
      <c r="DR249" s="60">
        <v>3</v>
      </c>
      <c r="DS249" s="60">
        <v>0</v>
      </c>
      <c r="DT249" s="261">
        <v>1</v>
      </c>
    </row>
    <row r="250" spans="1:124" ht="16.2" customHeight="1" x14ac:dyDescent="0.2">
      <c r="A250" s="564" t="s">
        <v>487</v>
      </c>
      <c r="B250" s="56" t="s">
        <v>592</v>
      </c>
      <c r="C250" s="196">
        <f>SUM(C251:C252)</f>
        <v>13444</v>
      </c>
      <c r="D250" s="190">
        <f>SUM(D251:D252)</f>
        <v>165</v>
      </c>
      <c r="E250" s="196">
        <v>18</v>
      </c>
      <c r="F250" s="196">
        <v>32</v>
      </c>
      <c r="G250" s="196">
        <v>38</v>
      </c>
      <c r="H250" s="196">
        <v>34</v>
      </c>
      <c r="I250" s="196">
        <v>43</v>
      </c>
      <c r="J250" s="190">
        <f>SUM(J251:J252)</f>
        <v>273</v>
      </c>
      <c r="K250" s="196">
        <v>40</v>
      </c>
      <c r="L250" s="196">
        <v>52</v>
      </c>
      <c r="M250" s="196">
        <v>56</v>
      </c>
      <c r="N250" s="196">
        <v>63</v>
      </c>
      <c r="O250" s="196">
        <v>62</v>
      </c>
      <c r="P250" s="190">
        <f>SUM(P251:P252)</f>
        <v>454</v>
      </c>
      <c r="Q250" s="196">
        <v>90</v>
      </c>
      <c r="R250" s="196">
        <v>91</v>
      </c>
      <c r="S250" s="196">
        <v>90</v>
      </c>
      <c r="T250" s="196">
        <v>86</v>
      </c>
      <c r="U250" s="196">
        <v>97</v>
      </c>
      <c r="V250" s="190">
        <f>SUM(V251:V252)</f>
        <v>537</v>
      </c>
      <c r="W250" s="196">
        <v>124</v>
      </c>
      <c r="X250" s="196">
        <v>107</v>
      </c>
      <c r="Y250" s="196">
        <v>93</v>
      </c>
      <c r="Z250" s="196">
        <v>97</v>
      </c>
      <c r="AA250" s="196">
        <v>116</v>
      </c>
      <c r="AB250" s="190">
        <f>SUM(AB251:AB252)</f>
        <v>765</v>
      </c>
      <c r="AC250" s="196">
        <v>134</v>
      </c>
      <c r="AD250" s="196">
        <v>137</v>
      </c>
      <c r="AE250" s="196">
        <v>174</v>
      </c>
      <c r="AF250" s="196">
        <v>149</v>
      </c>
      <c r="AG250" s="196">
        <v>171</v>
      </c>
      <c r="AH250" s="190">
        <f>SUM(AH251:AH252)</f>
        <v>866</v>
      </c>
      <c r="AI250" s="196">
        <v>167</v>
      </c>
      <c r="AJ250" s="196">
        <v>182</v>
      </c>
      <c r="AK250" s="196">
        <v>176</v>
      </c>
      <c r="AL250" s="196">
        <v>182</v>
      </c>
      <c r="AM250" s="196">
        <v>159</v>
      </c>
      <c r="AN250" s="190">
        <f>SUM(AN251:AN252)</f>
        <v>621</v>
      </c>
      <c r="AO250" s="196">
        <v>153</v>
      </c>
      <c r="AP250" s="196">
        <v>133</v>
      </c>
      <c r="AQ250" s="196">
        <v>119</v>
      </c>
      <c r="AR250" s="196">
        <v>106</v>
      </c>
      <c r="AS250" s="196">
        <v>110</v>
      </c>
      <c r="AT250" s="190">
        <f>SUM(AT251:AT252)</f>
        <v>546</v>
      </c>
      <c r="AU250" s="196">
        <v>94</v>
      </c>
      <c r="AV250" s="196">
        <v>111</v>
      </c>
      <c r="AW250" s="196">
        <v>104</v>
      </c>
      <c r="AX250" s="196">
        <v>123</v>
      </c>
      <c r="AY250" s="196">
        <v>114</v>
      </c>
      <c r="AZ250" s="190">
        <f>SUM(AZ251:AZ252)</f>
        <v>775</v>
      </c>
      <c r="BA250" s="196">
        <v>144</v>
      </c>
      <c r="BB250" s="196">
        <v>148</v>
      </c>
      <c r="BC250" s="196">
        <v>151</v>
      </c>
      <c r="BD250" s="196">
        <v>173</v>
      </c>
      <c r="BE250" s="196">
        <v>159</v>
      </c>
      <c r="BF250" s="190">
        <f>SUM(BF251:BF252)</f>
        <v>897</v>
      </c>
      <c r="BG250" s="196">
        <v>131</v>
      </c>
      <c r="BH250" s="196">
        <v>165</v>
      </c>
      <c r="BI250" s="196">
        <v>174</v>
      </c>
      <c r="BJ250" s="196">
        <v>207</v>
      </c>
      <c r="BK250" s="196">
        <v>220</v>
      </c>
      <c r="BL250" s="190">
        <f>SUM(BL251:BL252)</f>
        <v>1276</v>
      </c>
      <c r="BM250" s="196">
        <v>225</v>
      </c>
      <c r="BN250" s="196">
        <v>266</v>
      </c>
      <c r="BO250" s="196">
        <v>254</v>
      </c>
      <c r="BP250" s="196">
        <v>278</v>
      </c>
      <c r="BQ250" s="196">
        <v>253</v>
      </c>
      <c r="BR250" s="190">
        <f>SUM(BR251:BR252)</f>
        <v>1188</v>
      </c>
      <c r="BS250" s="196">
        <v>231</v>
      </c>
      <c r="BT250" s="196">
        <v>251</v>
      </c>
      <c r="BU250" s="196">
        <v>243</v>
      </c>
      <c r="BV250" s="196">
        <v>213</v>
      </c>
      <c r="BW250" s="196">
        <v>250</v>
      </c>
      <c r="BX250" s="190">
        <f>SUM(BX251:BX252)</f>
        <v>1424</v>
      </c>
      <c r="BY250" s="196">
        <v>283</v>
      </c>
      <c r="BZ250" s="196">
        <v>326</v>
      </c>
      <c r="CA250" s="196">
        <v>318</v>
      </c>
      <c r="CB250" s="196">
        <v>231</v>
      </c>
      <c r="CC250" s="196">
        <v>266</v>
      </c>
      <c r="CD250" s="190">
        <f>SUM(CD251:CD252)</f>
        <v>1171</v>
      </c>
      <c r="CE250" s="196">
        <v>257</v>
      </c>
      <c r="CF250" s="196">
        <v>233</v>
      </c>
      <c r="CG250" s="196">
        <v>279</v>
      </c>
      <c r="CH250" s="196">
        <v>219</v>
      </c>
      <c r="CI250" s="196">
        <v>183</v>
      </c>
      <c r="CJ250" s="190">
        <f>SUM(CJ251:CJ252)</f>
        <v>942</v>
      </c>
      <c r="CK250" s="196">
        <v>201</v>
      </c>
      <c r="CL250" s="196">
        <v>199</v>
      </c>
      <c r="CM250" s="196">
        <v>178</v>
      </c>
      <c r="CN250" s="196">
        <v>190</v>
      </c>
      <c r="CO250" s="196">
        <v>174</v>
      </c>
      <c r="CP250" s="190">
        <f>SUM(CP251:CP252)</f>
        <v>699</v>
      </c>
      <c r="CQ250" s="196">
        <v>178</v>
      </c>
      <c r="CR250" s="196">
        <v>146</v>
      </c>
      <c r="CS250" s="196">
        <v>108</v>
      </c>
      <c r="CT250" s="196">
        <v>136</v>
      </c>
      <c r="CU250" s="196">
        <v>131</v>
      </c>
      <c r="CV250" s="190">
        <f>SUM(CV251:CV252)</f>
        <v>497</v>
      </c>
      <c r="CW250" s="196">
        <v>128</v>
      </c>
      <c r="CX250" s="196">
        <v>111</v>
      </c>
      <c r="CY250" s="196">
        <v>92</v>
      </c>
      <c r="CZ250" s="196">
        <v>89</v>
      </c>
      <c r="DA250" s="196">
        <v>77</v>
      </c>
      <c r="DB250" s="190">
        <f>SUM(DB251:DB252)</f>
        <v>239</v>
      </c>
      <c r="DC250" s="196">
        <v>75</v>
      </c>
      <c r="DD250" s="196">
        <v>55</v>
      </c>
      <c r="DE250" s="196">
        <v>46</v>
      </c>
      <c r="DF250" s="196">
        <v>38</v>
      </c>
      <c r="DG250" s="196">
        <v>25</v>
      </c>
      <c r="DH250" s="190">
        <f>SUM(DH251:DH252)</f>
        <v>89</v>
      </c>
      <c r="DI250" s="196">
        <v>26</v>
      </c>
      <c r="DJ250" s="196">
        <v>32</v>
      </c>
      <c r="DK250" s="196">
        <v>19</v>
      </c>
      <c r="DL250" s="196">
        <v>8</v>
      </c>
      <c r="DM250" s="196">
        <v>4</v>
      </c>
      <c r="DN250" s="190">
        <f>SUM(DN251:DN252)</f>
        <v>18</v>
      </c>
      <c r="DO250" s="196">
        <v>7</v>
      </c>
      <c r="DP250" s="196">
        <v>6</v>
      </c>
      <c r="DQ250" s="196">
        <v>4</v>
      </c>
      <c r="DR250" s="196">
        <v>1</v>
      </c>
      <c r="DS250" s="196">
        <v>0</v>
      </c>
      <c r="DT250" s="200">
        <v>2</v>
      </c>
    </row>
    <row r="251" spans="1:124" ht="16.2" customHeight="1" x14ac:dyDescent="0.2">
      <c r="A251" s="564"/>
      <c r="B251" s="59" t="s">
        <v>593</v>
      </c>
      <c r="C251" s="196">
        <f>SUM(D251,J251,P251,V251,AB251,AH251,AN251,AT251,AZ251,BF251,BL251,BR251,BX251,CD251,CJ251,CP251,CV251,DB251,DH251,DN251,DT251)</f>
        <v>6606</v>
      </c>
      <c r="D251" s="190">
        <f>SUM(E251:I251)</f>
        <v>85</v>
      </c>
      <c r="E251" s="75">
        <v>7</v>
      </c>
      <c r="F251" s="75">
        <v>17</v>
      </c>
      <c r="G251" s="75">
        <v>21</v>
      </c>
      <c r="H251" s="75">
        <v>16</v>
      </c>
      <c r="I251" s="60">
        <v>24</v>
      </c>
      <c r="J251" s="190">
        <f>SUM(K251:O251)</f>
        <v>155</v>
      </c>
      <c r="K251" s="60">
        <v>22</v>
      </c>
      <c r="L251" s="60">
        <v>31</v>
      </c>
      <c r="M251" s="60">
        <v>32</v>
      </c>
      <c r="N251" s="60">
        <v>33</v>
      </c>
      <c r="O251" s="60">
        <v>37</v>
      </c>
      <c r="P251" s="190">
        <f>SUM(Q251:U251)</f>
        <v>239</v>
      </c>
      <c r="Q251" s="60">
        <v>49</v>
      </c>
      <c r="R251" s="60">
        <v>51</v>
      </c>
      <c r="S251" s="60">
        <v>46</v>
      </c>
      <c r="T251" s="60">
        <v>42</v>
      </c>
      <c r="U251" s="60">
        <v>51</v>
      </c>
      <c r="V251" s="190">
        <f>SUM(W251:AA251)</f>
        <v>294</v>
      </c>
      <c r="W251" s="60">
        <v>70</v>
      </c>
      <c r="X251" s="60">
        <v>61</v>
      </c>
      <c r="Y251" s="60">
        <v>49</v>
      </c>
      <c r="Z251" s="60">
        <v>46</v>
      </c>
      <c r="AA251" s="60">
        <v>68</v>
      </c>
      <c r="AB251" s="190">
        <f>SUM(AC251:AG251)</f>
        <v>386</v>
      </c>
      <c r="AC251" s="60">
        <v>57</v>
      </c>
      <c r="AD251" s="60">
        <v>66</v>
      </c>
      <c r="AE251" s="60">
        <v>86</v>
      </c>
      <c r="AF251" s="60">
        <v>79</v>
      </c>
      <c r="AG251" s="60">
        <v>98</v>
      </c>
      <c r="AH251" s="190">
        <f>SUM(AI251:AM251)</f>
        <v>478</v>
      </c>
      <c r="AI251" s="60">
        <v>80</v>
      </c>
      <c r="AJ251" s="60">
        <v>100</v>
      </c>
      <c r="AK251" s="60">
        <v>85</v>
      </c>
      <c r="AL251" s="60">
        <v>102</v>
      </c>
      <c r="AM251" s="60">
        <v>111</v>
      </c>
      <c r="AN251" s="190">
        <f>SUM(AO251:AS251)</f>
        <v>356</v>
      </c>
      <c r="AO251" s="60">
        <v>87</v>
      </c>
      <c r="AP251" s="60">
        <v>77</v>
      </c>
      <c r="AQ251" s="60">
        <v>64</v>
      </c>
      <c r="AR251" s="60">
        <v>60</v>
      </c>
      <c r="AS251" s="60">
        <v>68</v>
      </c>
      <c r="AT251" s="190">
        <f>SUM(AU251:AY251)</f>
        <v>285</v>
      </c>
      <c r="AU251" s="60">
        <v>52</v>
      </c>
      <c r="AV251" s="60">
        <v>52</v>
      </c>
      <c r="AW251" s="60">
        <v>61</v>
      </c>
      <c r="AX251" s="60">
        <v>56</v>
      </c>
      <c r="AY251" s="60">
        <v>64</v>
      </c>
      <c r="AZ251" s="190">
        <f>SUM(BA251:BE251)</f>
        <v>418</v>
      </c>
      <c r="BA251" s="60">
        <v>65</v>
      </c>
      <c r="BB251" s="60">
        <v>86</v>
      </c>
      <c r="BC251" s="60">
        <v>90</v>
      </c>
      <c r="BD251" s="60">
        <v>89</v>
      </c>
      <c r="BE251" s="60">
        <v>88</v>
      </c>
      <c r="BF251" s="190">
        <f>SUM(BG251:BK251)</f>
        <v>483</v>
      </c>
      <c r="BG251" s="60">
        <v>63</v>
      </c>
      <c r="BH251" s="60">
        <v>91</v>
      </c>
      <c r="BI251" s="60">
        <v>88</v>
      </c>
      <c r="BJ251" s="60">
        <v>121</v>
      </c>
      <c r="BK251" s="60">
        <v>120</v>
      </c>
      <c r="BL251" s="190">
        <f>SUM(BM251:BQ251)</f>
        <v>680</v>
      </c>
      <c r="BM251" s="60">
        <v>129</v>
      </c>
      <c r="BN251" s="60">
        <v>134</v>
      </c>
      <c r="BO251" s="60">
        <v>134</v>
      </c>
      <c r="BP251" s="60">
        <v>153</v>
      </c>
      <c r="BQ251" s="60">
        <v>130</v>
      </c>
      <c r="BR251" s="190">
        <f>SUM(BS251:BW251)</f>
        <v>579</v>
      </c>
      <c r="BS251" s="60">
        <v>98</v>
      </c>
      <c r="BT251" s="60">
        <v>139</v>
      </c>
      <c r="BU251" s="60">
        <v>120</v>
      </c>
      <c r="BV251" s="60">
        <v>108</v>
      </c>
      <c r="BW251" s="60">
        <v>114</v>
      </c>
      <c r="BX251" s="190">
        <f>SUM(BY251:CC251)</f>
        <v>653</v>
      </c>
      <c r="BY251" s="60">
        <v>145</v>
      </c>
      <c r="BZ251" s="60">
        <v>152</v>
      </c>
      <c r="CA251" s="60">
        <v>135</v>
      </c>
      <c r="CB251" s="60">
        <v>108</v>
      </c>
      <c r="CC251" s="60">
        <v>113</v>
      </c>
      <c r="CD251" s="190">
        <f>SUM(CE251:CI251)</f>
        <v>526</v>
      </c>
      <c r="CE251" s="60">
        <v>131</v>
      </c>
      <c r="CF251" s="60">
        <v>99</v>
      </c>
      <c r="CG251" s="60">
        <v>124</v>
      </c>
      <c r="CH251" s="60">
        <v>96</v>
      </c>
      <c r="CI251" s="60">
        <v>76</v>
      </c>
      <c r="CJ251" s="190">
        <f>SUM(CK251:CO251)</f>
        <v>406</v>
      </c>
      <c r="CK251" s="60">
        <v>88</v>
      </c>
      <c r="CL251" s="60">
        <v>81</v>
      </c>
      <c r="CM251" s="60">
        <v>80</v>
      </c>
      <c r="CN251" s="60">
        <v>86</v>
      </c>
      <c r="CO251" s="60">
        <v>71</v>
      </c>
      <c r="CP251" s="190">
        <f>SUM(CQ251:CU251)</f>
        <v>303</v>
      </c>
      <c r="CQ251" s="60">
        <v>89</v>
      </c>
      <c r="CR251" s="60">
        <v>59</v>
      </c>
      <c r="CS251" s="60">
        <v>45</v>
      </c>
      <c r="CT251" s="60">
        <v>62</v>
      </c>
      <c r="CU251" s="60">
        <v>48</v>
      </c>
      <c r="CV251" s="190">
        <f>SUM(CW251:DA251)</f>
        <v>190</v>
      </c>
      <c r="CW251" s="60">
        <v>51</v>
      </c>
      <c r="CX251" s="60">
        <v>46</v>
      </c>
      <c r="CY251" s="60">
        <v>35</v>
      </c>
      <c r="CZ251" s="60">
        <v>32</v>
      </c>
      <c r="DA251" s="60">
        <v>26</v>
      </c>
      <c r="DB251" s="190">
        <f>SUM(DC251:DG251)</f>
        <v>62</v>
      </c>
      <c r="DC251" s="60">
        <v>20</v>
      </c>
      <c r="DD251" s="60">
        <v>16</v>
      </c>
      <c r="DE251" s="60">
        <v>11</v>
      </c>
      <c r="DF251" s="60">
        <v>8</v>
      </c>
      <c r="DG251" s="60">
        <v>7</v>
      </c>
      <c r="DH251" s="190">
        <f>SUM(DI251:DM251)</f>
        <v>27</v>
      </c>
      <c r="DI251" s="60">
        <v>9</v>
      </c>
      <c r="DJ251" s="60">
        <v>11</v>
      </c>
      <c r="DK251" s="60">
        <v>5</v>
      </c>
      <c r="DL251" s="60">
        <v>1</v>
      </c>
      <c r="DM251" s="60">
        <v>1</v>
      </c>
      <c r="DN251" s="190">
        <f>SUM(DO251:DS251)</f>
        <v>1</v>
      </c>
      <c r="DO251" s="60">
        <v>0</v>
      </c>
      <c r="DP251" s="60">
        <v>1</v>
      </c>
      <c r="DQ251" s="60">
        <v>0</v>
      </c>
      <c r="DR251" s="60">
        <v>0</v>
      </c>
      <c r="DS251" s="60">
        <v>0</v>
      </c>
      <c r="DT251" s="261">
        <v>0</v>
      </c>
    </row>
    <row r="252" spans="1:124" ht="16.2" customHeight="1" x14ac:dyDescent="0.2">
      <c r="A252" s="564"/>
      <c r="B252" s="59" t="s">
        <v>594</v>
      </c>
      <c r="C252" s="196">
        <f>SUM(D252,J252,P252,V252,AB252,AH252,AN252,AT252,AZ252,BF252,BL252,BR252,BX252,CD252,CJ252,CP252,CV252,DB252,DH252,DN252,DT252)</f>
        <v>6838</v>
      </c>
      <c r="D252" s="190">
        <f>SUM(E252:I252)</f>
        <v>80</v>
      </c>
      <c r="E252" s="75">
        <v>11</v>
      </c>
      <c r="F252" s="75">
        <v>15</v>
      </c>
      <c r="G252" s="75">
        <v>17</v>
      </c>
      <c r="H252" s="75">
        <v>18</v>
      </c>
      <c r="I252" s="60">
        <v>19</v>
      </c>
      <c r="J252" s="190">
        <f>SUM(K252:O252)</f>
        <v>118</v>
      </c>
      <c r="K252" s="60">
        <v>18</v>
      </c>
      <c r="L252" s="60">
        <v>21</v>
      </c>
      <c r="M252" s="60">
        <v>24</v>
      </c>
      <c r="N252" s="60">
        <v>30</v>
      </c>
      <c r="O252" s="60">
        <v>25</v>
      </c>
      <c r="P252" s="190">
        <f>SUM(Q252:U252)</f>
        <v>215</v>
      </c>
      <c r="Q252" s="60">
        <v>41</v>
      </c>
      <c r="R252" s="60">
        <v>40</v>
      </c>
      <c r="S252" s="60">
        <v>44</v>
      </c>
      <c r="T252" s="60">
        <v>44</v>
      </c>
      <c r="U252" s="60">
        <v>46</v>
      </c>
      <c r="V252" s="190">
        <f>SUM(W252:AA252)</f>
        <v>243</v>
      </c>
      <c r="W252" s="60">
        <v>54</v>
      </c>
      <c r="X252" s="60">
        <v>46</v>
      </c>
      <c r="Y252" s="60">
        <v>44</v>
      </c>
      <c r="Z252" s="60">
        <v>51</v>
      </c>
      <c r="AA252" s="60">
        <v>48</v>
      </c>
      <c r="AB252" s="190">
        <f>SUM(AC252:AG252)</f>
        <v>379</v>
      </c>
      <c r="AC252" s="60">
        <v>77</v>
      </c>
      <c r="AD252" s="60">
        <v>71</v>
      </c>
      <c r="AE252" s="60">
        <v>88</v>
      </c>
      <c r="AF252" s="60">
        <v>70</v>
      </c>
      <c r="AG252" s="60">
        <v>73</v>
      </c>
      <c r="AH252" s="190">
        <f>SUM(AI252:AM252)</f>
        <v>388</v>
      </c>
      <c r="AI252" s="60">
        <v>87</v>
      </c>
      <c r="AJ252" s="60">
        <v>82</v>
      </c>
      <c r="AK252" s="60">
        <v>91</v>
      </c>
      <c r="AL252" s="60">
        <v>80</v>
      </c>
      <c r="AM252" s="60">
        <v>48</v>
      </c>
      <c r="AN252" s="190">
        <f>SUM(AO252:AS252)</f>
        <v>265</v>
      </c>
      <c r="AO252" s="60">
        <v>66</v>
      </c>
      <c r="AP252" s="60">
        <v>56</v>
      </c>
      <c r="AQ252" s="60">
        <v>55</v>
      </c>
      <c r="AR252" s="60">
        <v>46</v>
      </c>
      <c r="AS252" s="60">
        <v>42</v>
      </c>
      <c r="AT252" s="190">
        <f>SUM(AU252:AY252)</f>
        <v>261</v>
      </c>
      <c r="AU252" s="60">
        <v>42</v>
      </c>
      <c r="AV252" s="60">
        <v>59</v>
      </c>
      <c r="AW252" s="60">
        <v>43</v>
      </c>
      <c r="AX252" s="60">
        <v>67</v>
      </c>
      <c r="AY252" s="60">
        <v>50</v>
      </c>
      <c r="AZ252" s="190">
        <f>SUM(BA252:BE252)</f>
        <v>357</v>
      </c>
      <c r="BA252" s="60">
        <v>79</v>
      </c>
      <c r="BB252" s="60">
        <v>62</v>
      </c>
      <c r="BC252" s="60">
        <v>61</v>
      </c>
      <c r="BD252" s="60">
        <v>84</v>
      </c>
      <c r="BE252" s="60">
        <v>71</v>
      </c>
      <c r="BF252" s="190">
        <f>SUM(BG252:BK252)</f>
        <v>414</v>
      </c>
      <c r="BG252" s="60">
        <v>68</v>
      </c>
      <c r="BH252" s="60">
        <v>74</v>
      </c>
      <c r="BI252" s="60">
        <v>86</v>
      </c>
      <c r="BJ252" s="60">
        <v>86</v>
      </c>
      <c r="BK252" s="60">
        <v>100</v>
      </c>
      <c r="BL252" s="190">
        <f>SUM(BM252:BQ252)</f>
        <v>596</v>
      </c>
      <c r="BM252" s="60">
        <v>96</v>
      </c>
      <c r="BN252" s="60">
        <v>132</v>
      </c>
      <c r="BO252" s="60">
        <v>120</v>
      </c>
      <c r="BP252" s="60">
        <v>125</v>
      </c>
      <c r="BQ252" s="60">
        <v>123</v>
      </c>
      <c r="BR252" s="190">
        <f>SUM(BS252:BW252)</f>
        <v>609</v>
      </c>
      <c r="BS252" s="60">
        <v>133</v>
      </c>
      <c r="BT252" s="60">
        <v>112</v>
      </c>
      <c r="BU252" s="60">
        <v>123</v>
      </c>
      <c r="BV252" s="60">
        <v>105</v>
      </c>
      <c r="BW252" s="60">
        <v>136</v>
      </c>
      <c r="BX252" s="190">
        <f>SUM(BY252:CC252)</f>
        <v>771</v>
      </c>
      <c r="BY252" s="60">
        <v>138</v>
      </c>
      <c r="BZ252" s="60">
        <v>174</v>
      </c>
      <c r="CA252" s="60">
        <v>183</v>
      </c>
      <c r="CB252" s="60">
        <v>123</v>
      </c>
      <c r="CC252" s="60">
        <v>153</v>
      </c>
      <c r="CD252" s="190">
        <f>SUM(CE252:CI252)</f>
        <v>645</v>
      </c>
      <c r="CE252" s="60">
        <v>126</v>
      </c>
      <c r="CF252" s="60">
        <v>134</v>
      </c>
      <c r="CG252" s="60">
        <v>155</v>
      </c>
      <c r="CH252" s="60">
        <v>123</v>
      </c>
      <c r="CI252" s="60">
        <v>107</v>
      </c>
      <c r="CJ252" s="190">
        <f>SUM(CK252:CO252)</f>
        <v>536</v>
      </c>
      <c r="CK252" s="60">
        <v>113</v>
      </c>
      <c r="CL252" s="60">
        <v>118</v>
      </c>
      <c r="CM252" s="60">
        <v>98</v>
      </c>
      <c r="CN252" s="60">
        <v>104</v>
      </c>
      <c r="CO252" s="60">
        <v>103</v>
      </c>
      <c r="CP252" s="190">
        <f>SUM(CQ252:CU252)</f>
        <v>396</v>
      </c>
      <c r="CQ252" s="60">
        <v>89</v>
      </c>
      <c r="CR252" s="60">
        <v>87</v>
      </c>
      <c r="CS252" s="60">
        <v>63</v>
      </c>
      <c r="CT252" s="60">
        <v>74</v>
      </c>
      <c r="CU252" s="60">
        <v>83</v>
      </c>
      <c r="CV252" s="190">
        <f>SUM(CW252:DA252)</f>
        <v>307</v>
      </c>
      <c r="CW252" s="60">
        <v>77</v>
      </c>
      <c r="CX252" s="60">
        <v>65</v>
      </c>
      <c r="CY252" s="60">
        <v>57</v>
      </c>
      <c r="CZ252" s="60">
        <v>57</v>
      </c>
      <c r="DA252" s="60">
        <v>51</v>
      </c>
      <c r="DB252" s="190">
        <f>SUM(DC252:DG252)</f>
        <v>177</v>
      </c>
      <c r="DC252" s="60">
        <v>55</v>
      </c>
      <c r="DD252" s="60">
        <v>39</v>
      </c>
      <c r="DE252" s="60">
        <v>35</v>
      </c>
      <c r="DF252" s="60">
        <v>30</v>
      </c>
      <c r="DG252" s="60">
        <v>18</v>
      </c>
      <c r="DH252" s="190">
        <f>SUM(DI252:DM252)</f>
        <v>62</v>
      </c>
      <c r="DI252" s="60">
        <v>17</v>
      </c>
      <c r="DJ252" s="60">
        <v>21</v>
      </c>
      <c r="DK252" s="60">
        <v>14</v>
      </c>
      <c r="DL252" s="60">
        <v>7</v>
      </c>
      <c r="DM252" s="60">
        <v>3</v>
      </c>
      <c r="DN252" s="190">
        <f>SUM(DO252:DS252)</f>
        <v>17</v>
      </c>
      <c r="DO252" s="60">
        <v>7</v>
      </c>
      <c r="DP252" s="60">
        <v>5</v>
      </c>
      <c r="DQ252" s="60">
        <v>4</v>
      </c>
      <c r="DR252" s="60">
        <v>1</v>
      </c>
      <c r="DS252" s="60">
        <v>0</v>
      </c>
      <c r="DT252" s="261">
        <v>2</v>
      </c>
    </row>
    <row r="253" spans="1:124" ht="16.2" customHeight="1" x14ac:dyDescent="0.2">
      <c r="A253" s="564" t="s">
        <v>750</v>
      </c>
      <c r="B253" s="56" t="s">
        <v>592</v>
      </c>
      <c r="C253" s="196">
        <f>SUM(C254:C255)</f>
        <v>19028</v>
      </c>
      <c r="D253" s="190">
        <f>SUM(D254:D255)</f>
        <v>309</v>
      </c>
      <c r="E253" s="196">
        <v>50</v>
      </c>
      <c r="F253" s="196">
        <v>55</v>
      </c>
      <c r="G253" s="196">
        <v>52</v>
      </c>
      <c r="H253" s="196">
        <v>77</v>
      </c>
      <c r="I253" s="196">
        <v>75</v>
      </c>
      <c r="J253" s="190">
        <f>SUM(J254:J255)</f>
        <v>498</v>
      </c>
      <c r="K253" s="196">
        <v>88</v>
      </c>
      <c r="L253" s="196">
        <v>98</v>
      </c>
      <c r="M253" s="196">
        <v>96</v>
      </c>
      <c r="N253" s="196">
        <v>109</v>
      </c>
      <c r="O253" s="196">
        <v>107</v>
      </c>
      <c r="P253" s="190">
        <f>SUM(P254:P255)</f>
        <v>680</v>
      </c>
      <c r="Q253" s="196">
        <v>126</v>
      </c>
      <c r="R253" s="196">
        <v>139</v>
      </c>
      <c r="S253" s="196">
        <v>137</v>
      </c>
      <c r="T253" s="196">
        <v>120</v>
      </c>
      <c r="U253" s="196">
        <v>158</v>
      </c>
      <c r="V253" s="190">
        <f>SUM(V254:V255)</f>
        <v>786</v>
      </c>
      <c r="W253" s="196">
        <v>149</v>
      </c>
      <c r="X253" s="196">
        <v>161</v>
      </c>
      <c r="Y253" s="196">
        <v>139</v>
      </c>
      <c r="Z253" s="196">
        <v>178</v>
      </c>
      <c r="AA253" s="196">
        <v>159</v>
      </c>
      <c r="AB253" s="190">
        <f>SUM(AB254:AB255)</f>
        <v>1174</v>
      </c>
      <c r="AC253" s="196">
        <v>197</v>
      </c>
      <c r="AD253" s="196">
        <v>191</v>
      </c>
      <c r="AE253" s="196">
        <v>272</v>
      </c>
      <c r="AF253" s="196">
        <v>248</v>
      </c>
      <c r="AG253" s="196">
        <v>266</v>
      </c>
      <c r="AH253" s="190">
        <f>SUM(AH254:AH255)</f>
        <v>1557</v>
      </c>
      <c r="AI253" s="196">
        <v>315</v>
      </c>
      <c r="AJ253" s="196">
        <v>300</v>
      </c>
      <c r="AK253" s="196">
        <v>338</v>
      </c>
      <c r="AL253" s="196">
        <v>317</v>
      </c>
      <c r="AM253" s="196">
        <v>287</v>
      </c>
      <c r="AN253" s="190">
        <f>SUM(AN254:AN255)</f>
        <v>1097</v>
      </c>
      <c r="AO253" s="196">
        <v>280</v>
      </c>
      <c r="AP253" s="196">
        <v>248</v>
      </c>
      <c r="AQ253" s="196">
        <v>180</v>
      </c>
      <c r="AR253" s="196">
        <v>212</v>
      </c>
      <c r="AS253" s="196">
        <v>177</v>
      </c>
      <c r="AT253" s="190">
        <f>SUM(AT254:AT255)</f>
        <v>845</v>
      </c>
      <c r="AU253" s="196">
        <v>188</v>
      </c>
      <c r="AV253" s="196">
        <v>167</v>
      </c>
      <c r="AW253" s="196">
        <v>163</v>
      </c>
      <c r="AX253" s="196">
        <v>157</v>
      </c>
      <c r="AY253" s="196">
        <v>170</v>
      </c>
      <c r="AZ253" s="190">
        <f>SUM(AZ254:AZ255)</f>
        <v>1163</v>
      </c>
      <c r="BA253" s="196">
        <v>193</v>
      </c>
      <c r="BB253" s="196">
        <v>243</v>
      </c>
      <c r="BC253" s="196">
        <v>239</v>
      </c>
      <c r="BD253" s="196">
        <v>267</v>
      </c>
      <c r="BE253" s="196">
        <v>221</v>
      </c>
      <c r="BF253" s="190">
        <f>SUM(BF254:BF255)</f>
        <v>1362</v>
      </c>
      <c r="BG253" s="196">
        <v>243</v>
      </c>
      <c r="BH253" s="196">
        <v>233</v>
      </c>
      <c r="BI253" s="196">
        <v>254</v>
      </c>
      <c r="BJ253" s="196">
        <v>287</v>
      </c>
      <c r="BK253" s="196">
        <v>345</v>
      </c>
      <c r="BL253" s="190">
        <f>SUM(BL254:BL255)</f>
        <v>1800</v>
      </c>
      <c r="BM253" s="196">
        <v>321</v>
      </c>
      <c r="BN253" s="196">
        <v>372</v>
      </c>
      <c r="BO253" s="196">
        <v>341</v>
      </c>
      <c r="BP253" s="196">
        <v>393</v>
      </c>
      <c r="BQ253" s="196">
        <v>373</v>
      </c>
      <c r="BR253" s="190">
        <f>SUM(BR254:BR255)</f>
        <v>1635</v>
      </c>
      <c r="BS253" s="196">
        <v>330</v>
      </c>
      <c r="BT253" s="196">
        <v>330</v>
      </c>
      <c r="BU253" s="196">
        <v>373</v>
      </c>
      <c r="BV253" s="196">
        <v>303</v>
      </c>
      <c r="BW253" s="196">
        <v>299</v>
      </c>
      <c r="BX253" s="190">
        <f>SUM(BX254:BX255)</f>
        <v>1851</v>
      </c>
      <c r="BY253" s="196">
        <v>368</v>
      </c>
      <c r="BZ253" s="196">
        <v>422</v>
      </c>
      <c r="CA253" s="196">
        <v>406</v>
      </c>
      <c r="CB253" s="196">
        <v>345</v>
      </c>
      <c r="CC253" s="196">
        <v>310</v>
      </c>
      <c r="CD253" s="190">
        <f>SUM(CD254:CD255)</f>
        <v>1478</v>
      </c>
      <c r="CE253" s="196">
        <v>325</v>
      </c>
      <c r="CF253" s="196">
        <v>283</v>
      </c>
      <c r="CG253" s="196">
        <v>330</v>
      </c>
      <c r="CH253" s="196">
        <v>306</v>
      </c>
      <c r="CI253" s="196">
        <v>234</v>
      </c>
      <c r="CJ253" s="190">
        <f>SUM(CJ254:CJ255)</f>
        <v>1127</v>
      </c>
      <c r="CK253" s="196">
        <v>280</v>
      </c>
      <c r="CL253" s="196">
        <v>217</v>
      </c>
      <c r="CM253" s="196">
        <v>204</v>
      </c>
      <c r="CN253" s="196">
        <v>214</v>
      </c>
      <c r="CO253" s="196">
        <v>212</v>
      </c>
      <c r="CP253" s="190">
        <f>SUM(CP254:CP255)</f>
        <v>799</v>
      </c>
      <c r="CQ253" s="196">
        <v>199</v>
      </c>
      <c r="CR253" s="196">
        <v>167</v>
      </c>
      <c r="CS253" s="196">
        <v>127</v>
      </c>
      <c r="CT253" s="196">
        <v>149</v>
      </c>
      <c r="CU253" s="196">
        <v>157</v>
      </c>
      <c r="CV253" s="190">
        <f>SUM(CV254:CV255)</f>
        <v>545</v>
      </c>
      <c r="CW253" s="196">
        <v>142</v>
      </c>
      <c r="CX253" s="196">
        <v>122</v>
      </c>
      <c r="CY253" s="196">
        <v>106</v>
      </c>
      <c r="CZ253" s="196">
        <v>101</v>
      </c>
      <c r="DA253" s="196">
        <v>74</v>
      </c>
      <c r="DB253" s="190">
        <f>SUM(DB254:DB255)</f>
        <v>240</v>
      </c>
      <c r="DC253" s="196">
        <v>61</v>
      </c>
      <c r="DD253" s="196">
        <v>47</v>
      </c>
      <c r="DE253" s="196">
        <v>58</v>
      </c>
      <c r="DF253" s="196">
        <v>47</v>
      </c>
      <c r="DG253" s="196">
        <v>27</v>
      </c>
      <c r="DH253" s="190">
        <f>SUM(DH254:DH255)</f>
        <v>64</v>
      </c>
      <c r="DI253" s="196">
        <v>29</v>
      </c>
      <c r="DJ253" s="196">
        <v>11</v>
      </c>
      <c r="DK253" s="196">
        <v>13</v>
      </c>
      <c r="DL253" s="196">
        <v>3</v>
      </c>
      <c r="DM253" s="196">
        <v>8</v>
      </c>
      <c r="DN253" s="190">
        <f>SUM(DN254:DN255)</f>
        <v>17</v>
      </c>
      <c r="DO253" s="196">
        <v>7</v>
      </c>
      <c r="DP253" s="196">
        <v>3</v>
      </c>
      <c r="DQ253" s="196">
        <v>7</v>
      </c>
      <c r="DR253" s="196">
        <v>0</v>
      </c>
      <c r="DS253" s="196">
        <v>0</v>
      </c>
      <c r="DT253" s="200">
        <v>1</v>
      </c>
    </row>
    <row r="254" spans="1:124" ht="16.2" customHeight="1" x14ac:dyDescent="0.2">
      <c r="A254" s="564"/>
      <c r="B254" s="59" t="s">
        <v>593</v>
      </c>
      <c r="C254" s="196">
        <f>SUM(D254,J254,P254,V254,AB254,AH254,AN254,AT254,AZ254,BF254,BL254,BR254,BX254,CD254,CJ254,CP254,CV254,DB254,DH254,DN254,DT254)</f>
        <v>9420</v>
      </c>
      <c r="D254" s="190">
        <f>SUM(E254:I254)</f>
        <v>147</v>
      </c>
      <c r="E254" s="75">
        <v>19</v>
      </c>
      <c r="F254" s="75">
        <v>31</v>
      </c>
      <c r="G254" s="75">
        <v>24</v>
      </c>
      <c r="H254" s="75">
        <v>33</v>
      </c>
      <c r="I254" s="60">
        <v>40</v>
      </c>
      <c r="J254" s="190">
        <f>SUM(K254:O254)</f>
        <v>260</v>
      </c>
      <c r="K254" s="60">
        <v>44</v>
      </c>
      <c r="L254" s="60">
        <v>48</v>
      </c>
      <c r="M254" s="60">
        <v>52</v>
      </c>
      <c r="N254" s="60">
        <v>59</v>
      </c>
      <c r="O254" s="60">
        <v>57</v>
      </c>
      <c r="P254" s="190">
        <f>SUM(Q254:U254)</f>
        <v>342</v>
      </c>
      <c r="Q254" s="60">
        <v>55</v>
      </c>
      <c r="R254" s="60">
        <v>79</v>
      </c>
      <c r="S254" s="60">
        <v>68</v>
      </c>
      <c r="T254" s="60">
        <v>62</v>
      </c>
      <c r="U254" s="60">
        <v>78</v>
      </c>
      <c r="V254" s="190">
        <f>SUM(W254:AA254)</f>
        <v>394</v>
      </c>
      <c r="W254" s="60">
        <v>75</v>
      </c>
      <c r="X254" s="60">
        <v>81</v>
      </c>
      <c r="Y254" s="60">
        <v>65</v>
      </c>
      <c r="Z254" s="60">
        <v>89</v>
      </c>
      <c r="AA254" s="60">
        <v>84</v>
      </c>
      <c r="AB254" s="190">
        <f>SUM(AC254:AG254)</f>
        <v>618</v>
      </c>
      <c r="AC254" s="60">
        <v>107</v>
      </c>
      <c r="AD254" s="60">
        <v>103</v>
      </c>
      <c r="AE254" s="60">
        <v>142</v>
      </c>
      <c r="AF254" s="60">
        <v>128</v>
      </c>
      <c r="AG254" s="60">
        <v>138</v>
      </c>
      <c r="AH254" s="190">
        <f>SUM(AI254:AM254)</f>
        <v>893</v>
      </c>
      <c r="AI254" s="60">
        <v>176</v>
      </c>
      <c r="AJ254" s="60">
        <v>166</v>
      </c>
      <c r="AK254" s="60">
        <v>185</v>
      </c>
      <c r="AL254" s="60">
        <v>183</v>
      </c>
      <c r="AM254" s="60">
        <v>183</v>
      </c>
      <c r="AN254" s="190">
        <f>SUM(AO254:AS254)</f>
        <v>652</v>
      </c>
      <c r="AO254" s="60">
        <v>159</v>
      </c>
      <c r="AP254" s="60">
        <v>155</v>
      </c>
      <c r="AQ254" s="60">
        <v>116</v>
      </c>
      <c r="AR254" s="60">
        <v>120</v>
      </c>
      <c r="AS254" s="60">
        <v>102</v>
      </c>
      <c r="AT254" s="190">
        <f>SUM(AU254:AY254)</f>
        <v>443</v>
      </c>
      <c r="AU254" s="60">
        <v>109</v>
      </c>
      <c r="AV254" s="60">
        <v>85</v>
      </c>
      <c r="AW254" s="60">
        <v>85</v>
      </c>
      <c r="AX254" s="60">
        <v>73</v>
      </c>
      <c r="AY254" s="60">
        <v>91</v>
      </c>
      <c r="AZ254" s="190">
        <f>SUM(BA254:BE254)</f>
        <v>605</v>
      </c>
      <c r="BA254" s="60">
        <v>88</v>
      </c>
      <c r="BB254" s="60">
        <v>135</v>
      </c>
      <c r="BC254" s="60">
        <v>129</v>
      </c>
      <c r="BD254" s="60">
        <v>133</v>
      </c>
      <c r="BE254" s="60">
        <v>120</v>
      </c>
      <c r="BF254" s="190">
        <f>SUM(BG254:BK254)</f>
        <v>694</v>
      </c>
      <c r="BG254" s="60">
        <v>124</v>
      </c>
      <c r="BH254" s="60">
        <v>103</v>
      </c>
      <c r="BI254" s="60">
        <v>136</v>
      </c>
      <c r="BJ254" s="60">
        <v>153</v>
      </c>
      <c r="BK254" s="60">
        <v>178</v>
      </c>
      <c r="BL254" s="190">
        <f>SUM(BM254:BQ254)</f>
        <v>858</v>
      </c>
      <c r="BM254" s="60">
        <v>147</v>
      </c>
      <c r="BN254" s="60">
        <v>195</v>
      </c>
      <c r="BO254" s="60">
        <v>171</v>
      </c>
      <c r="BP254" s="60">
        <v>182</v>
      </c>
      <c r="BQ254" s="60">
        <v>163</v>
      </c>
      <c r="BR254" s="190">
        <f>SUM(BS254:BW254)</f>
        <v>787</v>
      </c>
      <c r="BS254" s="60">
        <v>150</v>
      </c>
      <c r="BT254" s="60">
        <v>166</v>
      </c>
      <c r="BU254" s="60">
        <v>180</v>
      </c>
      <c r="BV254" s="60">
        <v>138</v>
      </c>
      <c r="BW254" s="60">
        <v>153</v>
      </c>
      <c r="BX254" s="190">
        <f>SUM(BY254:CC254)</f>
        <v>853</v>
      </c>
      <c r="BY254" s="60">
        <v>184</v>
      </c>
      <c r="BZ254" s="60">
        <v>201</v>
      </c>
      <c r="CA254" s="60">
        <v>173</v>
      </c>
      <c r="CB254" s="60">
        <v>149</v>
      </c>
      <c r="CC254" s="60">
        <v>146</v>
      </c>
      <c r="CD254" s="190">
        <f>SUM(CE254:CI254)</f>
        <v>684</v>
      </c>
      <c r="CE254" s="60">
        <v>160</v>
      </c>
      <c r="CF254" s="60">
        <v>123</v>
      </c>
      <c r="CG254" s="60">
        <v>131</v>
      </c>
      <c r="CH254" s="60">
        <v>156</v>
      </c>
      <c r="CI254" s="60">
        <v>114</v>
      </c>
      <c r="CJ254" s="190">
        <f>SUM(CK254:CO254)</f>
        <v>471</v>
      </c>
      <c r="CK254" s="60">
        <v>122</v>
      </c>
      <c r="CL254" s="60">
        <v>90</v>
      </c>
      <c r="CM254" s="60">
        <v>89</v>
      </c>
      <c r="CN254" s="60">
        <v>90</v>
      </c>
      <c r="CO254" s="60">
        <v>80</v>
      </c>
      <c r="CP254" s="190">
        <f>SUM(CQ254:CU254)</f>
        <v>381</v>
      </c>
      <c r="CQ254" s="60">
        <v>85</v>
      </c>
      <c r="CR254" s="60">
        <v>83</v>
      </c>
      <c r="CS254" s="60">
        <v>62</v>
      </c>
      <c r="CT254" s="60">
        <v>74</v>
      </c>
      <c r="CU254" s="60">
        <v>77</v>
      </c>
      <c r="CV254" s="190">
        <f>SUM(CW254:DA254)</f>
        <v>231</v>
      </c>
      <c r="CW254" s="60">
        <v>71</v>
      </c>
      <c r="CX254" s="60">
        <v>48</v>
      </c>
      <c r="CY254" s="60">
        <v>48</v>
      </c>
      <c r="CZ254" s="60">
        <v>36</v>
      </c>
      <c r="DA254" s="60">
        <v>28</v>
      </c>
      <c r="DB254" s="190">
        <f>SUM(DC254:DG254)</f>
        <v>88</v>
      </c>
      <c r="DC254" s="60">
        <v>30</v>
      </c>
      <c r="DD254" s="60">
        <v>16</v>
      </c>
      <c r="DE254" s="60">
        <v>24</v>
      </c>
      <c r="DF254" s="60">
        <v>11</v>
      </c>
      <c r="DG254" s="60">
        <v>7</v>
      </c>
      <c r="DH254" s="190">
        <f>SUM(DI254:DM254)</f>
        <v>17</v>
      </c>
      <c r="DI254" s="60">
        <v>9</v>
      </c>
      <c r="DJ254" s="60">
        <v>2</v>
      </c>
      <c r="DK254" s="60">
        <v>3</v>
      </c>
      <c r="DL254" s="60">
        <v>0</v>
      </c>
      <c r="DM254" s="60">
        <v>3</v>
      </c>
      <c r="DN254" s="190">
        <f>SUM(DO254:DS254)</f>
        <v>2</v>
      </c>
      <c r="DO254" s="60">
        <v>1</v>
      </c>
      <c r="DP254" s="60">
        <v>0</v>
      </c>
      <c r="DQ254" s="60">
        <v>1</v>
      </c>
      <c r="DR254" s="60">
        <v>0</v>
      </c>
      <c r="DS254" s="60">
        <v>0</v>
      </c>
      <c r="DT254" s="261">
        <v>0</v>
      </c>
    </row>
    <row r="255" spans="1:124" ht="16.2" customHeight="1" x14ac:dyDescent="0.2">
      <c r="A255" s="564"/>
      <c r="B255" s="59" t="s">
        <v>594</v>
      </c>
      <c r="C255" s="196">
        <f>SUM(D255,J255,P255,V255,AB255,AH255,AN255,AT255,AZ255,BF255,BL255,BR255,BX255,CD255,CJ255,CP255,CV255,DB255,DH255,DN255,DT255)</f>
        <v>9608</v>
      </c>
      <c r="D255" s="190">
        <f>SUM(E255:I255)</f>
        <v>162</v>
      </c>
      <c r="E255" s="75">
        <v>31</v>
      </c>
      <c r="F255" s="75">
        <v>24</v>
      </c>
      <c r="G255" s="75">
        <v>28</v>
      </c>
      <c r="H255" s="75">
        <v>44</v>
      </c>
      <c r="I255" s="60">
        <v>35</v>
      </c>
      <c r="J255" s="190">
        <f>SUM(K255:O255)</f>
        <v>238</v>
      </c>
      <c r="K255" s="60">
        <v>44</v>
      </c>
      <c r="L255" s="60">
        <v>50</v>
      </c>
      <c r="M255" s="60">
        <v>44</v>
      </c>
      <c r="N255" s="60">
        <v>50</v>
      </c>
      <c r="O255" s="60">
        <v>50</v>
      </c>
      <c r="P255" s="190">
        <f>SUM(Q255:U255)</f>
        <v>338</v>
      </c>
      <c r="Q255" s="60">
        <v>71</v>
      </c>
      <c r="R255" s="60">
        <v>60</v>
      </c>
      <c r="S255" s="60">
        <v>69</v>
      </c>
      <c r="T255" s="60">
        <v>58</v>
      </c>
      <c r="U255" s="60">
        <v>80</v>
      </c>
      <c r="V255" s="190">
        <f>SUM(W255:AA255)</f>
        <v>392</v>
      </c>
      <c r="W255" s="60">
        <v>74</v>
      </c>
      <c r="X255" s="60">
        <v>80</v>
      </c>
      <c r="Y255" s="60">
        <v>74</v>
      </c>
      <c r="Z255" s="60">
        <v>89</v>
      </c>
      <c r="AA255" s="60">
        <v>75</v>
      </c>
      <c r="AB255" s="190">
        <f>SUM(AC255:AG255)</f>
        <v>556</v>
      </c>
      <c r="AC255" s="60">
        <v>90</v>
      </c>
      <c r="AD255" s="60">
        <v>88</v>
      </c>
      <c r="AE255" s="60">
        <v>130</v>
      </c>
      <c r="AF255" s="60">
        <v>120</v>
      </c>
      <c r="AG255" s="60">
        <v>128</v>
      </c>
      <c r="AH255" s="190">
        <f>SUM(AI255:AM255)</f>
        <v>664</v>
      </c>
      <c r="AI255" s="60">
        <v>139</v>
      </c>
      <c r="AJ255" s="60">
        <v>134</v>
      </c>
      <c r="AK255" s="60">
        <v>153</v>
      </c>
      <c r="AL255" s="60">
        <v>134</v>
      </c>
      <c r="AM255" s="60">
        <v>104</v>
      </c>
      <c r="AN255" s="190">
        <f>SUM(AO255:AS255)</f>
        <v>445</v>
      </c>
      <c r="AO255" s="60">
        <v>121</v>
      </c>
      <c r="AP255" s="60">
        <v>93</v>
      </c>
      <c r="AQ255" s="60">
        <v>64</v>
      </c>
      <c r="AR255" s="60">
        <v>92</v>
      </c>
      <c r="AS255" s="60">
        <v>75</v>
      </c>
      <c r="AT255" s="190">
        <f>SUM(AU255:AY255)</f>
        <v>402</v>
      </c>
      <c r="AU255" s="60">
        <v>79</v>
      </c>
      <c r="AV255" s="60">
        <v>82</v>
      </c>
      <c r="AW255" s="60">
        <v>78</v>
      </c>
      <c r="AX255" s="60">
        <v>84</v>
      </c>
      <c r="AY255" s="60">
        <v>79</v>
      </c>
      <c r="AZ255" s="190">
        <f>SUM(BA255:BE255)</f>
        <v>558</v>
      </c>
      <c r="BA255" s="60">
        <v>105</v>
      </c>
      <c r="BB255" s="60">
        <v>108</v>
      </c>
      <c r="BC255" s="60">
        <v>110</v>
      </c>
      <c r="BD255" s="60">
        <v>134</v>
      </c>
      <c r="BE255" s="60">
        <v>101</v>
      </c>
      <c r="BF255" s="190">
        <f>SUM(BG255:BK255)</f>
        <v>668</v>
      </c>
      <c r="BG255" s="60">
        <v>119</v>
      </c>
      <c r="BH255" s="60">
        <v>130</v>
      </c>
      <c r="BI255" s="60">
        <v>118</v>
      </c>
      <c r="BJ255" s="60">
        <v>134</v>
      </c>
      <c r="BK255" s="60">
        <v>167</v>
      </c>
      <c r="BL255" s="190">
        <f>SUM(BM255:BQ255)</f>
        <v>942</v>
      </c>
      <c r="BM255" s="60">
        <v>174</v>
      </c>
      <c r="BN255" s="60">
        <v>177</v>
      </c>
      <c r="BO255" s="60">
        <v>170</v>
      </c>
      <c r="BP255" s="60">
        <v>211</v>
      </c>
      <c r="BQ255" s="60">
        <v>210</v>
      </c>
      <c r="BR255" s="190">
        <f>SUM(BS255:BW255)</f>
        <v>848</v>
      </c>
      <c r="BS255" s="60">
        <v>180</v>
      </c>
      <c r="BT255" s="60">
        <v>164</v>
      </c>
      <c r="BU255" s="60">
        <v>193</v>
      </c>
      <c r="BV255" s="60">
        <v>165</v>
      </c>
      <c r="BW255" s="60">
        <v>146</v>
      </c>
      <c r="BX255" s="190">
        <f>SUM(BY255:CC255)</f>
        <v>998</v>
      </c>
      <c r="BY255" s="60">
        <v>184</v>
      </c>
      <c r="BZ255" s="60">
        <v>221</v>
      </c>
      <c r="CA255" s="60">
        <v>233</v>
      </c>
      <c r="CB255" s="60">
        <v>196</v>
      </c>
      <c r="CC255" s="60">
        <v>164</v>
      </c>
      <c r="CD255" s="190">
        <f>SUM(CE255:CI255)</f>
        <v>794</v>
      </c>
      <c r="CE255" s="60">
        <v>165</v>
      </c>
      <c r="CF255" s="60">
        <v>160</v>
      </c>
      <c r="CG255" s="60">
        <v>199</v>
      </c>
      <c r="CH255" s="60">
        <v>150</v>
      </c>
      <c r="CI255" s="60">
        <v>120</v>
      </c>
      <c r="CJ255" s="190">
        <f>SUM(CK255:CO255)</f>
        <v>656</v>
      </c>
      <c r="CK255" s="60">
        <v>158</v>
      </c>
      <c r="CL255" s="60">
        <v>127</v>
      </c>
      <c r="CM255" s="60">
        <v>115</v>
      </c>
      <c r="CN255" s="60">
        <v>124</v>
      </c>
      <c r="CO255" s="60">
        <v>132</v>
      </c>
      <c r="CP255" s="190">
        <f>SUM(CQ255:CU255)</f>
        <v>418</v>
      </c>
      <c r="CQ255" s="60">
        <v>114</v>
      </c>
      <c r="CR255" s="60">
        <v>84</v>
      </c>
      <c r="CS255" s="60">
        <v>65</v>
      </c>
      <c r="CT255" s="60">
        <v>75</v>
      </c>
      <c r="CU255" s="60">
        <v>80</v>
      </c>
      <c r="CV255" s="190">
        <f>SUM(CW255:DA255)</f>
        <v>314</v>
      </c>
      <c r="CW255" s="60">
        <v>71</v>
      </c>
      <c r="CX255" s="60">
        <v>74</v>
      </c>
      <c r="CY255" s="60">
        <v>58</v>
      </c>
      <c r="CZ255" s="60">
        <v>65</v>
      </c>
      <c r="DA255" s="60">
        <v>46</v>
      </c>
      <c r="DB255" s="190">
        <f>SUM(DC255:DG255)</f>
        <v>152</v>
      </c>
      <c r="DC255" s="60">
        <v>31</v>
      </c>
      <c r="DD255" s="60">
        <v>31</v>
      </c>
      <c r="DE255" s="60">
        <v>34</v>
      </c>
      <c r="DF255" s="60">
        <v>36</v>
      </c>
      <c r="DG255" s="60">
        <v>20</v>
      </c>
      <c r="DH255" s="190">
        <f>SUM(DI255:DM255)</f>
        <v>47</v>
      </c>
      <c r="DI255" s="60">
        <v>20</v>
      </c>
      <c r="DJ255" s="60">
        <v>9</v>
      </c>
      <c r="DK255" s="60">
        <v>10</v>
      </c>
      <c r="DL255" s="60">
        <v>3</v>
      </c>
      <c r="DM255" s="60">
        <v>5</v>
      </c>
      <c r="DN255" s="190">
        <f>SUM(DO255:DS255)</f>
        <v>15</v>
      </c>
      <c r="DO255" s="60">
        <v>6</v>
      </c>
      <c r="DP255" s="60">
        <v>3</v>
      </c>
      <c r="DQ255" s="60">
        <v>6</v>
      </c>
      <c r="DR255" s="60">
        <v>0</v>
      </c>
      <c r="DS255" s="60">
        <v>0</v>
      </c>
      <c r="DT255" s="261">
        <v>1</v>
      </c>
    </row>
    <row r="256" spans="1:124" ht="16.2" customHeight="1" x14ac:dyDescent="0.2">
      <c r="A256" s="564" t="s">
        <v>751</v>
      </c>
      <c r="B256" s="56" t="s">
        <v>592</v>
      </c>
      <c r="C256" s="196">
        <f>SUM(C257:C258)</f>
        <v>23732</v>
      </c>
      <c r="D256" s="190">
        <f>SUM(D257:D258)</f>
        <v>418</v>
      </c>
      <c r="E256" s="196">
        <v>82</v>
      </c>
      <c r="F256" s="196">
        <v>84</v>
      </c>
      <c r="G256" s="196">
        <v>67</v>
      </c>
      <c r="H256" s="196">
        <v>87</v>
      </c>
      <c r="I256" s="196">
        <v>98</v>
      </c>
      <c r="J256" s="190">
        <f>SUM(J257:J258)</f>
        <v>704</v>
      </c>
      <c r="K256" s="196">
        <v>100</v>
      </c>
      <c r="L256" s="196">
        <v>132</v>
      </c>
      <c r="M256" s="196">
        <v>152</v>
      </c>
      <c r="N256" s="196">
        <v>141</v>
      </c>
      <c r="O256" s="196">
        <v>179</v>
      </c>
      <c r="P256" s="190">
        <f>SUM(P257:P258)</f>
        <v>1006</v>
      </c>
      <c r="Q256" s="196">
        <v>183</v>
      </c>
      <c r="R256" s="196">
        <v>219</v>
      </c>
      <c r="S256" s="196">
        <v>185</v>
      </c>
      <c r="T256" s="196">
        <v>197</v>
      </c>
      <c r="U256" s="196">
        <v>222</v>
      </c>
      <c r="V256" s="190">
        <f>SUM(V257:V258)</f>
        <v>1189</v>
      </c>
      <c r="W256" s="196">
        <v>239</v>
      </c>
      <c r="X256" s="196">
        <v>219</v>
      </c>
      <c r="Y256" s="196">
        <v>215</v>
      </c>
      <c r="Z256" s="196">
        <v>276</v>
      </c>
      <c r="AA256" s="196">
        <v>240</v>
      </c>
      <c r="AB256" s="190">
        <f>SUM(AB257:AB258)</f>
        <v>1560</v>
      </c>
      <c r="AC256" s="196">
        <v>283</v>
      </c>
      <c r="AD256" s="196">
        <v>275</v>
      </c>
      <c r="AE256" s="196">
        <v>340</v>
      </c>
      <c r="AF256" s="196">
        <v>321</v>
      </c>
      <c r="AG256" s="196">
        <v>341</v>
      </c>
      <c r="AH256" s="190">
        <f>SUM(AH257:AH258)</f>
        <v>1844</v>
      </c>
      <c r="AI256" s="196">
        <v>337</v>
      </c>
      <c r="AJ256" s="196">
        <v>369</v>
      </c>
      <c r="AK256" s="196">
        <v>402</v>
      </c>
      <c r="AL256" s="196">
        <v>381</v>
      </c>
      <c r="AM256" s="196">
        <v>355</v>
      </c>
      <c r="AN256" s="190">
        <f>SUM(AN257:AN258)</f>
        <v>1329</v>
      </c>
      <c r="AO256" s="196">
        <v>343</v>
      </c>
      <c r="AP256" s="196">
        <v>275</v>
      </c>
      <c r="AQ256" s="196">
        <v>240</v>
      </c>
      <c r="AR256" s="196">
        <v>252</v>
      </c>
      <c r="AS256" s="196">
        <v>219</v>
      </c>
      <c r="AT256" s="190">
        <f>SUM(AT257:AT258)</f>
        <v>1175</v>
      </c>
      <c r="AU256" s="196">
        <v>227</v>
      </c>
      <c r="AV256" s="196">
        <v>235</v>
      </c>
      <c r="AW256" s="196">
        <v>217</v>
      </c>
      <c r="AX256" s="196">
        <v>242</v>
      </c>
      <c r="AY256" s="196">
        <v>254</v>
      </c>
      <c r="AZ256" s="190">
        <f>SUM(AZ257:AZ258)</f>
        <v>1424</v>
      </c>
      <c r="BA256" s="196">
        <v>293</v>
      </c>
      <c r="BB256" s="196">
        <v>269</v>
      </c>
      <c r="BC256" s="196">
        <v>296</v>
      </c>
      <c r="BD256" s="196">
        <v>294</v>
      </c>
      <c r="BE256" s="196">
        <v>272</v>
      </c>
      <c r="BF256" s="190">
        <f>SUM(BF257:BF258)</f>
        <v>1844</v>
      </c>
      <c r="BG256" s="196">
        <v>279</v>
      </c>
      <c r="BH256" s="196">
        <v>287</v>
      </c>
      <c r="BI256" s="196">
        <v>347</v>
      </c>
      <c r="BJ256" s="196">
        <v>444</v>
      </c>
      <c r="BK256" s="196">
        <v>487</v>
      </c>
      <c r="BL256" s="190">
        <f>SUM(BL257:BL258)</f>
        <v>2453</v>
      </c>
      <c r="BM256" s="196">
        <v>433</v>
      </c>
      <c r="BN256" s="196">
        <v>476</v>
      </c>
      <c r="BO256" s="196">
        <v>517</v>
      </c>
      <c r="BP256" s="196">
        <v>540</v>
      </c>
      <c r="BQ256" s="196">
        <v>487</v>
      </c>
      <c r="BR256" s="190">
        <f>SUM(BR257:BR258)</f>
        <v>2298</v>
      </c>
      <c r="BS256" s="196">
        <v>537</v>
      </c>
      <c r="BT256" s="196">
        <v>464</v>
      </c>
      <c r="BU256" s="196">
        <v>471</v>
      </c>
      <c r="BV256" s="196">
        <v>405</v>
      </c>
      <c r="BW256" s="196">
        <v>421</v>
      </c>
      <c r="BX256" s="190">
        <f>SUM(BX257:BX258)</f>
        <v>2359</v>
      </c>
      <c r="BY256" s="196">
        <v>510</v>
      </c>
      <c r="BZ256" s="196">
        <v>525</v>
      </c>
      <c r="CA256" s="196">
        <v>517</v>
      </c>
      <c r="CB256" s="196">
        <v>415</v>
      </c>
      <c r="CC256" s="196">
        <v>392</v>
      </c>
      <c r="CD256" s="190">
        <f>SUM(CD257:CD258)</f>
        <v>1612</v>
      </c>
      <c r="CE256" s="196">
        <v>407</v>
      </c>
      <c r="CF256" s="196">
        <v>330</v>
      </c>
      <c r="CG256" s="196">
        <v>358</v>
      </c>
      <c r="CH256" s="196">
        <v>274</v>
      </c>
      <c r="CI256" s="196">
        <v>243</v>
      </c>
      <c r="CJ256" s="190">
        <f>SUM(CJ257:CJ258)</f>
        <v>1066</v>
      </c>
      <c r="CK256" s="196">
        <v>266</v>
      </c>
      <c r="CL256" s="196">
        <v>214</v>
      </c>
      <c r="CM256" s="196">
        <v>200</v>
      </c>
      <c r="CN256" s="196">
        <v>191</v>
      </c>
      <c r="CO256" s="196">
        <v>195</v>
      </c>
      <c r="CP256" s="190">
        <f>SUM(CP257:CP258)</f>
        <v>660</v>
      </c>
      <c r="CQ256" s="196">
        <v>176</v>
      </c>
      <c r="CR256" s="196">
        <v>131</v>
      </c>
      <c r="CS256" s="196">
        <v>92</v>
      </c>
      <c r="CT256" s="196">
        <v>149</v>
      </c>
      <c r="CU256" s="196">
        <v>112</v>
      </c>
      <c r="CV256" s="190">
        <f>SUM(CV257:CV258)</f>
        <v>458</v>
      </c>
      <c r="CW256" s="196">
        <v>121</v>
      </c>
      <c r="CX256" s="196">
        <v>102</v>
      </c>
      <c r="CY256" s="196">
        <v>93</v>
      </c>
      <c r="CZ256" s="196">
        <v>79</v>
      </c>
      <c r="DA256" s="196">
        <v>63</v>
      </c>
      <c r="DB256" s="190">
        <f>SUM(DB257:DB258)</f>
        <v>240</v>
      </c>
      <c r="DC256" s="196">
        <v>65</v>
      </c>
      <c r="DD256" s="196">
        <v>56</v>
      </c>
      <c r="DE256" s="196">
        <v>46</v>
      </c>
      <c r="DF256" s="196">
        <v>33</v>
      </c>
      <c r="DG256" s="196">
        <v>40</v>
      </c>
      <c r="DH256" s="190">
        <f>SUM(DH257:DH258)</f>
        <v>82</v>
      </c>
      <c r="DI256" s="196">
        <v>27</v>
      </c>
      <c r="DJ256" s="196">
        <v>15</v>
      </c>
      <c r="DK256" s="196">
        <v>18</v>
      </c>
      <c r="DL256" s="196">
        <v>14</v>
      </c>
      <c r="DM256" s="196">
        <v>8</v>
      </c>
      <c r="DN256" s="190">
        <f>SUM(DN257:DN258)</f>
        <v>10</v>
      </c>
      <c r="DO256" s="196">
        <v>4</v>
      </c>
      <c r="DP256" s="196">
        <v>3</v>
      </c>
      <c r="DQ256" s="196">
        <v>2</v>
      </c>
      <c r="DR256" s="196">
        <v>0</v>
      </c>
      <c r="DS256" s="196">
        <v>1</v>
      </c>
      <c r="DT256" s="200">
        <v>1</v>
      </c>
    </row>
    <row r="257" spans="1:124" ht="16.2" customHeight="1" x14ac:dyDescent="0.2">
      <c r="A257" s="564"/>
      <c r="B257" s="59" t="s">
        <v>593</v>
      </c>
      <c r="C257" s="196">
        <f>SUM(D257,J257,P257,V257,AB257,AH257,AN257,AT257,AZ257,BF257,BL257,BR257,BX257,CD257,CJ257,CP257,CV257,DB257,DH257,DN257,DT257)</f>
        <v>11807</v>
      </c>
      <c r="D257" s="190">
        <f>SUM(E257:I257)</f>
        <v>214</v>
      </c>
      <c r="E257" s="75">
        <v>37</v>
      </c>
      <c r="F257" s="75">
        <v>46</v>
      </c>
      <c r="G257" s="75">
        <v>38</v>
      </c>
      <c r="H257" s="75">
        <v>41</v>
      </c>
      <c r="I257" s="60">
        <v>52</v>
      </c>
      <c r="J257" s="190">
        <f>SUM(K257:O257)</f>
        <v>392</v>
      </c>
      <c r="K257" s="60">
        <v>62</v>
      </c>
      <c r="L257" s="60">
        <v>74</v>
      </c>
      <c r="M257" s="60">
        <v>84</v>
      </c>
      <c r="N257" s="60">
        <v>83</v>
      </c>
      <c r="O257" s="60">
        <v>89</v>
      </c>
      <c r="P257" s="190">
        <f>SUM(Q257:U257)</f>
        <v>557</v>
      </c>
      <c r="Q257" s="60">
        <v>100</v>
      </c>
      <c r="R257" s="60">
        <v>124</v>
      </c>
      <c r="S257" s="60">
        <v>108</v>
      </c>
      <c r="T257" s="60">
        <v>117</v>
      </c>
      <c r="U257" s="60">
        <v>108</v>
      </c>
      <c r="V257" s="190">
        <f>SUM(W257:AA257)</f>
        <v>611</v>
      </c>
      <c r="W257" s="60">
        <v>115</v>
      </c>
      <c r="X257" s="60">
        <v>119</v>
      </c>
      <c r="Y257" s="60">
        <v>103</v>
      </c>
      <c r="Z257" s="60">
        <v>142</v>
      </c>
      <c r="AA257" s="60">
        <v>132</v>
      </c>
      <c r="AB257" s="190">
        <f>SUM(AC257:AG257)</f>
        <v>841</v>
      </c>
      <c r="AC257" s="60">
        <v>167</v>
      </c>
      <c r="AD257" s="60">
        <v>147</v>
      </c>
      <c r="AE257" s="60">
        <v>175</v>
      </c>
      <c r="AF257" s="60">
        <v>167</v>
      </c>
      <c r="AG257" s="60">
        <v>185</v>
      </c>
      <c r="AH257" s="190">
        <f>SUM(AI257:AM257)</f>
        <v>1047</v>
      </c>
      <c r="AI257" s="60">
        <v>187</v>
      </c>
      <c r="AJ257" s="60">
        <v>211</v>
      </c>
      <c r="AK257" s="60">
        <v>229</v>
      </c>
      <c r="AL257" s="60">
        <v>215</v>
      </c>
      <c r="AM257" s="60">
        <v>205</v>
      </c>
      <c r="AN257" s="190">
        <f>SUM(AO257:AS257)</f>
        <v>757</v>
      </c>
      <c r="AO257" s="60">
        <v>201</v>
      </c>
      <c r="AP257" s="60">
        <v>157</v>
      </c>
      <c r="AQ257" s="60">
        <v>127</v>
      </c>
      <c r="AR257" s="60">
        <v>149</v>
      </c>
      <c r="AS257" s="60">
        <v>123</v>
      </c>
      <c r="AT257" s="190">
        <f>SUM(AU257:AY257)</f>
        <v>618</v>
      </c>
      <c r="AU257" s="60">
        <v>121</v>
      </c>
      <c r="AV257" s="60">
        <v>126</v>
      </c>
      <c r="AW257" s="60">
        <v>120</v>
      </c>
      <c r="AX257" s="60">
        <v>119</v>
      </c>
      <c r="AY257" s="60">
        <v>132</v>
      </c>
      <c r="AZ257" s="190">
        <f>SUM(BA257:BE257)</f>
        <v>751</v>
      </c>
      <c r="BA257" s="60">
        <v>155</v>
      </c>
      <c r="BB257" s="60">
        <v>157</v>
      </c>
      <c r="BC257" s="60">
        <v>149</v>
      </c>
      <c r="BD257" s="60">
        <v>163</v>
      </c>
      <c r="BE257" s="60">
        <v>127</v>
      </c>
      <c r="BF257" s="190">
        <f>SUM(BG257:BK257)</f>
        <v>863</v>
      </c>
      <c r="BG257" s="60">
        <v>135</v>
      </c>
      <c r="BH257" s="60">
        <v>146</v>
      </c>
      <c r="BI257" s="60">
        <v>163</v>
      </c>
      <c r="BJ257" s="60">
        <v>203</v>
      </c>
      <c r="BK257" s="60">
        <v>216</v>
      </c>
      <c r="BL257" s="190">
        <f>SUM(BM257:BQ257)</f>
        <v>1148</v>
      </c>
      <c r="BM257" s="60">
        <v>210</v>
      </c>
      <c r="BN257" s="60">
        <v>214</v>
      </c>
      <c r="BO257" s="60">
        <v>238</v>
      </c>
      <c r="BP257" s="60">
        <v>251</v>
      </c>
      <c r="BQ257" s="60">
        <v>235</v>
      </c>
      <c r="BR257" s="190">
        <f>SUM(BS257:BW257)</f>
        <v>1105</v>
      </c>
      <c r="BS257" s="60">
        <v>253</v>
      </c>
      <c r="BT257" s="60">
        <v>229</v>
      </c>
      <c r="BU257" s="60">
        <v>230</v>
      </c>
      <c r="BV257" s="60">
        <v>186</v>
      </c>
      <c r="BW257" s="60">
        <v>207</v>
      </c>
      <c r="BX257" s="190">
        <f>SUM(BY257:CC257)</f>
        <v>1084</v>
      </c>
      <c r="BY257" s="60">
        <v>256</v>
      </c>
      <c r="BZ257" s="60">
        <v>239</v>
      </c>
      <c r="CA257" s="60">
        <v>220</v>
      </c>
      <c r="CB257" s="60">
        <v>187</v>
      </c>
      <c r="CC257" s="60">
        <v>182</v>
      </c>
      <c r="CD257" s="190">
        <f>SUM(CE257:CI257)</f>
        <v>792</v>
      </c>
      <c r="CE257" s="60">
        <v>218</v>
      </c>
      <c r="CF257" s="60">
        <v>166</v>
      </c>
      <c r="CG257" s="60">
        <v>160</v>
      </c>
      <c r="CH257" s="60">
        <v>131</v>
      </c>
      <c r="CI257" s="60">
        <v>117</v>
      </c>
      <c r="CJ257" s="190">
        <f>SUM(CK257:CO257)</f>
        <v>505</v>
      </c>
      <c r="CK257" s="60">
        <v>129</v>
      </c>
      <c r="CL257" s="60">
        <v>96</v>
      </c>
      <c r="CM257" s="60">
        <v>100</v>
      </c>
      <c r="CN257" s="60">
        <v>82</v>
      </c>
      <c r="CO257" s="60">
        <v>98</v>
      </c>
      <c r="CP257" s="190">
        <f>SUM(CQ257:CU257)</f>
        <v>282</v>
      </c>
      <c r="CQ257" s="60">
        <v>79</v>
      </c>
      <c r="CR257" s="60">
        <v>50</v>
      </c>
      <c r="CS257" s="60">
        <v>49</v>
      </c>
      <c r="CT257" s="60">
        <v>58</v>
      </c>
      <c r="CU257" s="60">
        <v>46</v>
      </c>
      <c r="CV257" s="190">
        <f>SUM(CW257:DA257)</f>
        <v>162</v>
      </c>
      <c r="CW257" s="60">
        <v>49</v>
      </c>
      <c r="CX257" s="60">
        <v>35</v>
      </c>
      <c r="CY257" s="60">
        <v>32</v>
      </c>
      <c r="CZ257" s="60">
        <v>27</v>
      </c>
      <c r="DA257" s="60">
        <v>19</v>
      </c>
      <c r="DB257" s="190">
        <f>SUM(DC257:DG257)</f>
        <v>63</v>
      </c>
      <c r="DC257" s="60">
        <v>19</v>
      </c>
      <c r="DD257" s="60">
        <v>16</v>
      </c>
      <c r="DE257" s="60">
        <v>11</v>
      </c>
      <c r="DF257" s="60">
        <v>8</v>
      </c>
      <c r="DG257" s="60">
        <v>9</v>
      </c>
      <c r="DH257" s="190">
        <f>SUM(DI257:DM257)</f>
        <v>13</v>
      </c>
      <c r="DI257" s="60">
        <v>4</v>
      </c>
      <c r="DJ257" s="60">
        <v>3</v>
      </c>
      <c r="DK257" s="60">
        <v>1</v>
      </c>
      <c r="DL257" s="60">
        <v>4</v>
      </c>
      <c r="DM257" s="60">
        <v>1</v>
      </c>
      <c r="DN257" s="190">
        <f>SUM(DO257:DS257)</f>
        <v>1</v>
      </c>
      <c r="DO257" s="60">
        <v>0</v>
      </c>
      <c r="DP257" s="60">
        <v>1</v>
      </c>
      <c r="DQ257" s="60">
        <v>0</v>
      </c>
      <c r="DR257" s="60">
        <v>0</v>
      </c>
      <c r="DS257" s="60">
        <v>0</v>
      </c>
      <c r="DT257" s="261">
        <v>1</v>
      </c>
    </row>
    <row r="258" spans="1:124" ht="16.2" customHeight="1" x14ac:dyDescent="0.2">
      <c r="A258" s="564"/>
      <c r="B258" s="59" t="s">
        <v>594</v>
      </c>
      <c r="C258" s="196">
        <f>SUM(D258,J258,P258,V258,AB258,AH258,AN258,AT258,AZ258,BF258,BL258,BR258,BX258,CD258,CJ258,CP258,CV258,DB258,DH258,DN258,DT258)</f>
        <v>11925</v>
      </c>
      <c r="D258" s="190">
        <f>SUM(E258:I258)</f>
        <v>204</v>
      </c>
      <c r="E258" s="75">
        <v>45</v>
      </c>
      <c r="F258" s="75">
        <v>38</v>
      </c>
      <c r="G258" s="75">
        <v>29</v>
      </c>
      <c r="H258" s="75">
        <v>46</v>
      </c>
      <c r="I258" s="60">
        <v>46</v>
      </c>
      <c r="J258" s="190">
        <f>SUM(K258:O258)</f>
        <v>312</v>
      </c>
      <c r="K258" s="60">
        <v>38</v>
      </c>
      <c r="L258" s="60">
        <v>58</v>
      </c>
      <c r="M258" s="60">
        <v>68</v>
      </c>
      <c r="N258" s="60">
        <v>58</v>
      </c>
      <c r="O258" s="60">
        <v>90</v>
      </c>
      <c r="P258" s="190">
        <f>SUM(Q258:U258)</f>
        <v>449</v>
      </c>
      <c r="Q258" s="60">
        <v>83</v>
      </c>
      <c r="R258" s="60">
        <v>95</v>
      </c>
      <c r="S258" s="60">
        <v>77</v>
      </c>
      <c r="T258" s="60">
        <v>80</v>
      </c>
      <c r="U258" s="60">
        <v>114</v>
      </c>
      <c r="V258" s="190">
        <f>SUM(W258:AA258)</f>
        <v>578</v>
      </c>
      <c r="W258" s="60">
        <v>124</v>
      </c>
      <c r="X258" s="60">
        <v>100</v>
      </c>
      <c r="Y258" s="60">
        <v>112</v>
      </c>
      <c r="Z258" s="60">
        <v>134</v>
      </c>
      <c r="AA258" s="60">
        <v>108</v>
      </c>
      <c r="AB258" s="190">
        <f>SUM(AC258:AG258)</f>
        <v>719</v>
      </c>
      <c r="AC258" s="60">
        <v>116</v>
      </c>
      <c r="AD258" s="60">
        <v>128</v>
      </c>
      <c r="AE258" s="60">
        <v>165</v>
      </c>
      <c r="AF258" s="60">
        <v>154</v>
      </c>
      <c r="AG258" s="60">
        <v>156</v>
      </c>
      <c r="AH258" s="190">
        <f>SUM(AI258:AM258)</f>
        <v>797</v>
      </c>
      <c r="AI258" s="60">
        <v>150</v>
      </c>
      <c r="AJ258" s="60">
        <v>158</v>
      </c>
      <c r="AK258" s="60">
        <v>173</v>
      </c>
      <c r="AL258" s="60">
        <v>166</v>
      </c>
      <c r="AM258" s="60">
        <v>150</v>
      </c>
      <c r="AN258" s="190">
        <f>SUM(AO258:AS258)</f>
        <v>572</v>
      </c>
      <c r="AO258" s="60">
        <v>142</v>
      </c>
      <c r="AP258" s="60">
        <v>118</v>
      </c>
      <c r="AQ258" s="60">
        <v>113</v>
      </c>
      <c r="AR258" s="60">
        <v>103</v>
      </c>
      <c r="AS258" s="60">
        <v>96</v>
      </c>
      <c r="AT258" s="190">
        <f>SUM(AU258:AY258)</f>
        <v>557</v>
      </c>
      <c r="AU258" s="60">
        <v>106</v>
      </c>
      <c r="AV258" s="60">
        <v>109</v>
      </c>
      <c r="AW258" s="60">
        <v>97</v>
      </c>
      <c r="AX258" s="60">
        <v>123</v>
      </c>
      <c r="AY258" s="60">
        <v>122</v>
      </c>
      <c r="AZ258" s="190">
        <f>SUM(BA258:BE258)</f>
        <v>673</v>
      </c>
      <c r="BA258" s="60">
        <v>138</v>
      </c>
      <c r="BB258" s="60">
        <v>112</v>
      </c>
      <c r="BC258" s="60">
        <v>147</v>
      </c>
      <c r="BD258" s="60">
        <v>131</v>
      </c>
      <c r="BE258" s="60">
        <v>145</v>
      </c>
      <c r="BF258" s="190">
        <f>SUM(BG258:BK258)</f>
        <v>981</v>
      </c>
      <c r="BG258" s="60">
        <v>144</v>
      </c>
      <c r="BH258" s="60">
        <v>141</v>
      </c>
      <c r="BI258" s="60">
        <v>184</v>
      </c>
      <c r="BJ258" s="60">
        <v>241</v>
      </c>
      <c r="BK258" s="60">
        <v>271</v>
      </c>
      <c r="BL258" s="190">
        <f>SUM(BM258:BQ258)</f>
        <v>1305</v>
      </c>
      <c r="BM258" s="60">
        <v>223</v>
      </c>
      <c r="BN258" s="60">
        <v>262</v>
      </c>
      <c r="BO258" s="60">
        <v>279</v>
      </c>
      <c r="BP258" s="60">
        <v>289</v>
      </c>
      <c r="BQ258" s="60">
        <v>252</v>
      </c>
      <c r="BR258" s="190">
        <f>SUM(BS258:BW258)</f>
        <v>1193</v>
      </c>
      <c r="BS258" s="60">
        <v>284</v>
      </c>
      <c r="BT258" s="60">
        <v>235</v>
      </c>
      <c r="BU258" s="60">
        <v>241</v>
      </c>
      <c r="BV258" s="60">
        <v>219</v>
      </c>
      <c r="BW258" s="60">
        <v>214</v>
      </c>
      <c r="BX258" s="190">
        <f>SUM(BY258:CC258)</f>
        <v>1275</v>
      </c>
      <c r="BY258" s="60">
        <v>254</v>
      </c>
      <c r="BZ258" s="60">
        <v>286</v>
      </c>
      <c r="CA258" s="60">
        <v>297</v>
      </c>
      <c r="CB258" s="60">
        <v>228</v>
      </c>
      <c r="CC258" s="60">
        <v>210</v>
      </c>
      <c r="CD258" s="190">
        <f>SUM(CE258:CI258)</f>
        <v>820</v>
      </c>
      <c r="CE258" s="60">
        <v>189</v>
      </c>
      <c r="CF258" s="60">
        <v>164</v>
      </c>
      <c r="CG258" s="60">
        <v>198</v>
      </c>
      <c r="CH258" s="60">
        <v>143</v>
      </c>
      <c r="CI258" s="60">
        <v>126</v>
      </c>
      <c r="CJ258" s="190">
        <f>SUM(CK258:CO258)</f>
        <v>561</v>
      </c>
      <c r="CK258" s="60">
        <v>137</v>
      </c>
      <c r="CL258" s="60">
        <v>118</v>
      </c>
      <c r="CM258" s="60">
        <v>100</v>
      </c>
      <c r="CN258" s="60">
        <v>109</v>
      </c>
      <c r="CO258" s="60">
        <v>97</v>
      </c>
      <c r="CP258" s="190">
        <f>SUM(CQ258:CU258)</f>
        <v>378</v>
      </c>
      <c r="CQ258" s="60">
        <v>97</v>
      </c>
      <c r="CR258" s="60">
        <v>81</v>
      </c>
      <c r="CS258" s="60">
        <v>43</v>
      </c>
      <c r="CT258" s="60">
        <v>91</v>
      </c>
      <c r="CU258" s="60">
        <v>66</v>
      </c>
      <c r="CV258" s="190">
        <f>SUM(CW258:DA258)</f>
        <v>296</v>
      </c>
      <c r="CW258" s="60">
        <v>72</v>
      </c>
      <c r="CX258" s="60">
        <v>67</v>
      </c>
      <c r="CY258" s="60">
        <v>61</v>
      </c>
      <c r="CZ258" s="60">
        <v>52</v>
      </c>
      <c r="DA258" s="60">
        <v>44</v>
      </c>
      <c r="DB258" s="190">
        <f>SUM(DC258:DG258)</f>
        <v>177</v>
      </c>
      <c r="DC258" s="60">
        <v>46</v>
      </c>
      <c r="DD258" s="60">
        <v>40</v>
      </c>
      <c r="DE258" s="60">
        <v>35</v>
      </c>
      <c r="DF258" s="60">
        <v>25</v>
      </c>
      <c r="DG258" s="60">
        <v>31</v>
      </c>
      <c r="DH258" s="190">
        <f>SUM(DI258:DM258)</f>
        <v>69</v>
      </c>
      <c r="DI258" s="60">
        <v>23</v>
      </c>
      <c r="DJ258" s="60">
        <v>12</v>
      </c>
      <c r="DK258" s="60">
        <v>17</v>
      </c>
      <c r="DL258" s="60">
        <v>10</v>
      </c>
      <c r="DM258" s="60">
        <v>7</v>
      </c>
      <c r="DN258" s="190">
        <f>SUM(DO258:DS258)</f>
        <v>9</v>
      </c>
      <c r="DO258" s="60">
        <v>4</v>
      </c>
      <c r="DP258" s="60">
        <v>2</v>
      </c>
      <c r="DQ258" s="60">
        <v>2</v>
      </c>
      <c r="DR258" s="60">
        <v>0</v>
      </c>
      <c r="DS258" s="60">
        <v>1</v>
      </c>
      <c r="DT258" s="261">
        <v>0</v>
      </c>
    </row>
    <row r="259" spans="1:124" ht="16.2" customHeight="1" x14ac:dyDescent="0.2">
      <c r="A259" s="564" t="s">
        <v>488</v>
      </c>
      <c r="B259" s="56" t="s">
        <v>592</v>
      </c>
      <c r="C259" s="196">
        <f>SUM(C260:C261)</f>
        <v>11297</v>
      </c>
      <c r="D259" s="190">
        <f>SUM(D260:D261)</f>
        <v>253</v>
      </c>
      <c r="E259" s="196">
        <v>42</v>
      </c>
      <c r="F259" s="196">
        <v>35</v>
      </c>
      <c r="G259" s="196">
        <v>57</v>
      </c>
      <c r="H259" s="196">
        <v>57</v>
      </c>
      <c r="I259" s="196">
        <v>62</v>
      </c>
      <c r="J259" s="190">
        <f>SUM(J260:J261)</f>
        <v>379</v>
      </c>
      <c r="K259" s="196">
        <v>56</v>
      </c>
      <c r="L259" s="196">
        <v>73</v>
      </c>
      <c r="M259" s="196">
        <v>79</v>
      </c>
      <c r="N259" s="196">
        <v>88</v>
      </c>
      <c r="O259" s="196">
        <v>83</v>
      </c>
      <c r="P259" s="190">
        <f>SUM(P260:P261)</f>
        <v>486</v>
      </c>
      <c r="Q259" s="196">
        <v>85</v>
      </c>
      <c r="R259" s="196">
        <v>104</v>
      </c>
      <c r="S259" s="196">
        <v>88</v>
      </c>
      <c r="T259" s="196">
        <v>106</v>
      </c>
      <c r="U259" s="196">
        <v>103</v>
      </c>
      <c r="V259" s="190">
        <f>SUM(V260:V261)</f>
        <v>476</v>
      </c>
      <c r="W259" s="196">
        <v>108</v>
      </c>
      <c r="X259" s="196">
        <v>93</v>
      </c>
      <c r="Y259" s="196">
        <v>87</v>
      </c>
      <c r="Z259" s="196">
        <v>95</v>
      </c>
      <c r="AA259" s="196">
        <v>93</v>
      </c>
      <c r="AB259" s="190">
        <f>SUM(AB260:AB261)</f>
        <v>631</v>
      </c>
      <c r="AC259" s="196">
        <v>107</v>
      </c>
      <c r="AD259" s="196">
        <v>113</v>
      </c>
      <c r="AE259" s="196">
        <v>142</v>
      </c>
      <c r="AF259" s="196">
        <v>141</v>
      </c>
      <c r="AG259" s="196">
        <v>128</v>
      </c>
      <c r="AH259" s="190">
        <f>SUM(AH260:AH261)</f>
        <v>755</v>
      </c>
      <c r="AI259" s="196">
        <v>144</v>
      </c>
      <c r="AJ259" s="196">
        <v>157</v>
      </c>
      <c r="AK259" s="196">
        <v>154</v>
      </c>
      <c r="AL259" s="196">
        <v>164</v>
      </c>
      <c r="AM259" s="196">
        <v>136</v>
      </c>
      <c r="AN259" s="190">
        <f>SUM(AN260:AN261)</f>
        <v>707</v>
      </c>
      <c r="AO259" s="196">
        <v>160</v>
      </c>
      <c r="AP259" s="196">
        <v>136</v>
      </c>
      <c r="AQ259" s="196">
        <v>158</v>
      </c>
      <c r="AR259" s="196">
        <v>130</v>
      </c>
      <c r="AS259" s="196">
        <v>123</v>
      </c>
      <c r="AT259" s="190">
        <f>SUM(AT260:AT261)</f>
        <v>612</v>
      </c>
      <c r="AU259" s="196">
        <v>125</v>
      </c>
      <c r="AV259" s="196">
        <v>110</v>
      </c>
      <c r="AW259" s="196">
        <v>129</v>
      </c>
      <c r="AX259" s="196">
        <v>119</v>
      </c>
      <c r="AY259" s="196">
        <v>129</v>
      </c>
      <c r="AZ259" s="190">
        <f>SUM(AZ260:AZ261)</f>
        <v>808</v>
      </c>
      <c r="BA259" s="196">
        <v>170</v>
      </c>
      <c r="BB259" s="196">
        <v>164</v>
      </c>
      <c r="BC259" s="196">
        <v>172</v>
      </c>
      <c r="BD259" s="196">
        <v>167</v>
      </c>
      <c r="BE259" s="196">
        <v>135</v>
      </c>
      <c r="BF259" s="190">
        <f>SUM(BF260:BF261)</f>
        <v>859</v>
      </c>
      <c r="BG259" s="196">
        <v>159</v>
      </c>
      <c r="BH259" s="196">
        <v>160</v>
      </c>
      <c r="BI259" s="196">
        <v>176</v>
      </c>
      <c r="BJ259" s="196">
        <v>167</v>
      </c>
      <c r="BK259" s="196">
        <v>197</v>
      </c>
      <c r="BL259" s="190">
        <f>SUM(BL260:BL261)</f>
        <v>1020</v>
      </c>
      <c r="BM259" s="196">
        <v>176</v>
      </c>
      <c r="BN259" s="196">
        <v>212</v>
      </c>
      <c r="BO259" s="196">
        <v>199</v>
      </c>
      <c r="BP259" s="196">
        <v>202</v>
      </c>
      <c r="BQ259" s="196">
        <v>231</v>
      </c>
      <c r="BR259" s="190">
        <f>SUM(BR260:BR261)</f>
        <v>922</v>
      </c>
      <c r="BS259" s="196">
        <v>199</v>
      </c>
      <c r="BT259" s="196">
        <v>181</v>
      </c>
      <c r="BU259" s="196">
        <v>168</v>
      </c>
      <c r="BV259" s="196">
        <v>202</v>
      </c>
      <c r="BW259" s="196">
        <v>172</v>
      </c>
      <c r="BX259" s="190">
        <f>SUM(BX260:BX261)</f>
        <v>1086</v>
      </c>
      <c r="BY259" s="196">
        <v>213</v>
      </c>
      <c r="BZ259" s="196">
        <v>241</v>
      </c>
      <c r="CA259" s="196">
        <v>238</v>
      </c>
      <c r="CB259" s="196">
        <v>208</v>
      </c>
      <c r="CC259" s="196">
        <v>186</v>
      </c>
      <c r="CD259" s="190">
        <f>SUM(CD260:CD261)</f>
        <v>817</v>
      </c>
      <c r="CE259" s="196">
        <v>203</v>
      </c>
      <c r="CF259" s="196">
        <v>174</v>
      </c>
      <c r="CG259" s="196">
        <v>179</v>
      </c>
      <c r="CH259" s="196">
        <v>158</v>
      </c>
      <c r="CI259" s="196">
        <v>103</v>
      </c>
      <c r="CJ259" s="190">
        <f>SUM(CJ260:CJ261)</f>
        <v>649</v>
      </c>
      <c r="CK259" s="196">
        <v>166</v>
      </c>
      <c r="CL259" s="196">
        <v>114</v>
      </c>
      <c r="CM259" s="196">
        <v>113</v>
      </c>
      <c r="CN259" s="196">
        <v>128</v>
      </c>
      <c r="CO259" s="196">
        <v>128</v>
      </c>
      <c r="CP259" s="190">
        <f>SUM(CP260:CP261)</f>
        <v>411</v>
      </c>
      <c r="CQ259" s="196">
        <v>120</v>
      </c>
      <c r="CR259" s="196">
        <v>83</v>
      </c>
      <c r="CS259" s="196">
        <v>60</v>
      </c>
      <c r="CT259" s="196">
        <v>85</v>
      </c>
      <c r="CU259" s="196">
        <v>63</v>
      </c>
      <c r="CV259" s="190">
        <f>SUM(CV260:CV261)</f>
        <v>264</v>
      </c>
      <c r="CW259" s="196">
        <v>59</v>
      </c>
      <c r="CX259" s="196">
        <v>66</v>
      </c>
      <c r="CY259" s="196">
        <v>44</v>
      </c>
      <c r="CZ259" s="196">
        <v>54</v>
      </c>
      <c r="DA259" s="196">
        <v>41</v>
      </c>
      <c r="DB259" s="190">
        <f>SUM(DB260:DB261)</f>
        <v>107</v>
      </c>
      <c r="DC259" s="196">
        <v>26</v>
      </c>
      <c r="DD259" s="196">
        <v>27</v>
      </c>
      <c r="DE259" s="196">
        <v>24</v>
      </c>
      <c r="DF259" s="196">
        <v>20</v>
      </c>
      <c r="DG259" s="196">
        <v>10</v>
      </c>
      <c r="DH259" s="190">
        <f>SUM(DH260:DH261)</f>
        <v>43</v>
      </c>
      <c r="DI259" s="196">
        <v>15</v>
      </c>
      <c r="DJ259" s="196">
        <v>12</v>
      </c>
      <c r="DK259" s="196">
        <v>5</v>
      </c>
      <c r="DL259" s="196">
        <v>6</v>
      </c>
      <c r="DM259" s="196">
        <v>5</v>
      </c>
      <c r="DN259" s="190">
        <f>SUM(DN260:DN261)</f>
        <v>10</v>
      </c>
      <c r="DO259" s="196">
        <v>5</v>
      </c>
      <c r="DP259" s="196">
        <v>3</v>
      </c>
      <c r="DQ259" s="196">
        <v>1</v>
      </c>
      <c r="DR259" s="196">
        <v>1</v>
      </c>
      <c r="DS259" s="196">
        <v>0</v>
      </c>
      <c r="DT259" s="200">
        <v>2</v>
      </c>
    </row>
    <row r="260" spans="1:124" ht="16.2" customHeight="1" x14ac:dyDescent="0.2">
      <c r="A260" s="564"/>
      <c r="B260" s="59" t="s">
        <v>593</v>
      </c>
      <c r="C260" s="196">
        <f>SUM(D260,J260,P260,V260,AB260,AH260,AN260,AT260,AZ260,BF260,BL260,BR260,BX260,CD260,CJ260,CP260,CV260,DB260,DH260,DN260,DT260)</f>
        <v>5735</v>
      </c>
      <c r="D260" s="190">
        <f>SUM(E260:I260)</f>
        <v>127</v>
      </c>
      <c r="E260" s="75">
        <v>23</v>
      </c>
      <c r="F260" s="75">
        <v>16</v>
      </c>
      <c r="G260" s="75">
        <v>30</v>
      </c>
      <c r="H260" s="75">
        <v>27</v>
      </c>
      <c r="I260" s="60">
        <v>31</v>
      </c>
      <c r="J260" s="190">
        <f>SUM(K260:O260)</f>
        <v>182</v>
      </c>
      <c r="K260" s="60">
        <v>27</v>
      </c>
      <c r="L260" s="60">
        <v>39</v>
      </c>
      <c r="M260" s="60">
        <v>44</v>
      </c>
      <c r="N260" s="60">
        <v>38</v>
      </c>
      <c r="O260" s="60">
        <v>34</v>
      </c>
      <c r="P260" s="190">
        <f>SUM(Q260:U260)</f>
        <v>220</v>
      </c>
      <c r="Q260" s="60">
        <v>43</v>
      </c>
      <c r="R260" s="60">
        <v>47</v>
      </c>
      <c r="S260" s="60">
        <v>38</v>
      </c>
      <c r="T260" s="60">
        <v>44</v>
      </c>
      <c r="U260" s="60">
        <v>48</v>
      </c>
      <c r="V260" s="190">
        <f>SUM(W260:AA260)</f>
        <v>237</v>
      </c>
      <c r="W260" s="60">
        <v>60</v>
      </c>
      <c r="X260" s="60">
        <v>43</v>
      </c>
      <c r="Y260" s="60">
        <v>38</v>
      </c>
      <c r="Z260" s="60">
        <v>50</v>
      </c>
      <c r="AA260" s="60">
        <v>46</v>
      </c>
      <c r="AB260" s="190">
        <f>SUM(AC260:AG260)</f>
        <v>341</v>
      </c>
      <c r="AC260" s="60">
        <v>57</v>
      </c>
      <c r="AD260" s="60">
        <v>63</v>
      </c>
      <c r="AE260" s="60">
        <v>84</v>
      </c>
      <c r="AF260" s="60">
        <v>71</v>
      </c>
      <c r="AG260" s="60">
        <v>66</v>
      </c>
      <c r="AH260" s="190">
        <f>SUM(AI260:AM260)</f>
        <v>439</v>
      </c>
      <c r="AI260" s="60">
        <v>81</v>
      </c>
      <c r="AJ260" s="60">
        <v>85</v>
      </c>
      <c r="AK260" s="60">
        <v>102</v>
      </c>
      <c r="AL260" s="60">
        <v>99</v>
      </c>
      <c r="AM260" s="60">
        <v>72</v>
      </c>
      <c r="AN260" s="190">
        <f>SUM(AO260:AS260)</f>
        <v>409</v>
      </c>
      <c r="AO260" s="60">
        <v>95</v>
      </c>
      <c r="AP260" s="60">
        <v>85</v>
      </c>
      <c r="AQ260" s="60">
        <v>84</v>
      </c>
      <c r="AR260" s="60">
        <v>75</v>
      </c>
      <c r="AS260" s="60">
        <v>70</v>
      </c>
      <c r="AT260" s="190">
        <f>SUM(AU260:AY260)</f>
        <v>319</v>
      </c>
      <c r="AU260" s="60">
        <v>78</v>
      </c>
      <c r="AV260" s="60">
        <v>55</v>
      </c>
      <c r="AW260" s="60">
        <v>64</v>
      </c>
      <c r="AX260" s="60">
        <v>68</v>
      </c>
      <c r="AY260" s="60">
        <v>54</v>
      </c>
      <c r="AZ260" s="190">
        <f>SUM(BA260:BE260)</f>
        <v>432</v>
      </c>
      <c r="BA260" s="60">
        <v>93</v>
      </c>
      <c r="BB260" s="60">
        <v>81</v>
      </c>
      <c r="BC260" s="60">
        <v>86</v>
      </c>
      <c r="BD260" s="60">
        <v>95</v>
      </c>
      <c r="BE260" s="60">
        <v>77</v>
      </c>
      <c r="BF260" s="190">
        <f>SUM(BG260:BK260)</f>
        <v>446</v>
      </c>
      <c r="BG260" s="60">
        <v>85</v>
      </c>
      <c r="BH260" s="60">
        <v>79</v>
      </c>
      <c r="BI260" s="60">
        <v>95</v>
      </c>
      <c r="BJ260" s="60">
        <v>89</v>
      </c>
      <c r="BK260" s="60">
        <v>98</v>
      </c>
      <c r="BL260" s="190">
        <f>SUM(BM260:BQ260)</f>
        <v>546</v>
      </c>
      <c r="BM260" s="60">
        <v>107</v>
      </c>
      <c r="BN260" s="60">
        <v>111</v>
      </c>
      <c r="BO260" s="60">
        <v>94</v>
      </c>
      <c r="BP260" s="60">
        <v>104</v>
      </c>
      <c r="BQ260" s="60">
        <v>130</v>
      </c>
      <c r="BR260" s="190">
        <f>SUM(BS260:BW260)</f>
        <v>449</v>
      </c>
      <c r="BS260" s="60">
        <v>107</v>
      </c>
      <c r="BT260" s="60">
        <v>93</v>
      </c>
      <c r="BU260" s="60">
        <v>67</v>
      </c>
      <c r="BV260" s="60">
        <v>91</v>
      </c>
      <c r="BW260" s="60">
        <v>91</v>
      </c>
      <c r="BX260" s="190">
        <f>SUM(BY260:CC260)</f>
        <v>545</v>
      </c>
      <c r="BY260" s="60">
        <v>106</v>
      </c>
      <c r="BZ260" s="60">
        <v>126</v>
      </c>
      <c r="CA260" s="60">
        <v>114</v>
      </c>
      <c r="CB260" s="60">
        <v>104</v>
      </c>
      <c r="CC260" s="60">
        <v>95</v>
      </c>
      <c r="CD260" s="190">
        <f>SUM(CE260:CI260)</f>
        <v>387</v>
      </c>
      <c r="CE260" s="60">
        <v>92</v>
      </c>
      <c r="CF260" s="60">
        <v>81</v>
      </c>
      <c r="CG260" s="60">
        <v>86</v>
      </c>
      <c r="CH260" s="60">
        <v>74</v>
      </c>
      <c r="CI260" s="60">
        <v>54</v>
      </c>
      <c r="CJ260" s="190">
        <f>SUM(CK260:CO260)</f>
        <v>300</v>
      </c>
      <c r="CK260" s="60">
        <v>87</v>
      </c>
      <c r="CL260" s="60">
        <v>50</v>
      </c>
      <c r="CM260" s="60">
        <v>53</v>
      </c>
      <c r="CN260" s="60">
        <v>49</v>
      </c>
      <c r="CO260" s="60">
        <v>61</v>
      </c>
      <c r="CP260" s="190">
        <f>SUM(CQ260:CU260)</f>
        <v>186</v>
      </c>
      <c r="CQ260" s="60">
        <v>51</v>
      </c>
      <c r="CR260" s="60">
        <v>39</v>
      </c>
      <c r="CS260" s="60">
        <v>29</v>
      </c>
      <c r="CT260" s="60">
        <v>37</v>
      </c>
      <c r="CU260" s="60">
        <v>30</v>
      </c>
      <c r="CV260" s="190">
        <f>SUM(CW260:DA260)</f>
        <v>113</v>
      </c>
      <c r="CW260" s="60">
        <v>32</v>
      </c>
      <c r="CX260" s="60">
        <v>27</v>
      </c>
      <c r="CY260" s="60">
        <v>23</v>
      </c>
      <c r="CZ260" s="60">
        <v>19</v>
      </c>
      <c r="DA260" s="60">
        <v>12</v>
      </c>
      <c r="DB260" s="190">
        <f>SUM(DC260:DG260)</f>
        <v>47</v>
      </c>
      <c r="DC260" s="60">
        <v>14</v>
      </c>
      <c r="DD260" s="60">
        <v>7</v>
      </c>
      <c r="DE260" s="60">
        <v>9</v>
      </c>
      <c r="DF260" s="60">
        <v>11</v>
      </c>
      <c r="DG260" s="60">
        <v>6</v>
      </c>
      <c r="DH260" s="190">
        <f>SUM(DI260:DM260)</f>
        <v>10</v>
      </c>
      <c r="DI260" s="60">
        <v>3</v>
      </c>
      <c r="DJ260" s="60">
        <v>4</v>
      </c>
      <c r="DK260" s="60">
        <v>0</v>
      </c>
      <c r="DL260" s="60">
        <v>3</v>
      </c>
      <c r="DM260" s="60">
        <v>0</v>
      </c>
      <c r="DN260" s="190">
        <f>SUM(DO260:DS260)</f>
        <v>0</v>
      </c>
      <c r="DO260" s="60">
        <v>0</v>
      </c>
      <c r="DP260" s="60">
        <v>0</v>
      </c>
      <c r="DQ260" s="60">
        <v>0</v>
      </c>
      <c r="DR260" s="60">
        <v>0</v>
      </c>
      <c r="DS260" s="60">
        <v>0</v>
      </c>
      <c r="DT260" s="261">
        <v>0</v>
      </c>
    </row>
    <row r="261" spans="1:124" ht="16.2" customHeight="1" x14ac:dyDescent="0.2">
      <c r="A261" s="564"/>
      <c r="B261" s="59" t="s">
        <v>594</v>
      </c>
      <c r="C261" s="196">
        <f>SUM(D261,J261,P261,V261,AB261,AH261,AN261,AT261,AZ261,BF261,BL261,BR261,BX261,CD261,CJ261,CP261,CV261,DB261,DH261,DN261,DT261)</f>
        <v>5562</v>
      </c>
      <c r="D261" s="190">
        <f>SUM(E261:I261)</f>
        <v>126</v>
      </c>
      <c r="E261" s="75">
        <v>19</v>
      </c>
      <c r="F261" s="75">
        <v>19</v>
      </c>
      <c r="G261" s="75">
        <v>27</v>
      </c>
      <c r="H261" s="75">
        <v>30</v>
      </c>
      <c r="I261" s="60">
        <v>31</v>
      </c>
      <c r="J261" s="190">
        <f>SUM(K261:O261)</f>
        <v>197</v>
      </c>
      <c r="K261" s="60">
        <v>29</v>
      </c>
      <c r="L261" s="60">
        <v>34</v>
      </c>
      <c r="M261" s="60">
        <v>35</v>
      </c>
      <c r="N261" s="60">
        <v>50</v>
      </c>
      <c r="O261" s="60">
        <v>49</v>
      </c>
      <c r="P261" s="190">
        <f>SUM(Q261:U261)</f>
        <v>266</v>
      </c>
      <c r="Q261" s="60">
        <v>42</v>
      </c>
      <c r="R261" s="60">
        <v>57</v>
      </c>
      <c r="S261" s="60">
        <v>50</v>
      </c>
      <c r="T261" s="60">
        <v>62</v>
      </c>
      <c r="U261" s="60">
        <v>55</v>
      </c>
      <c r="V261" s="190">
        <f>SUM(W261:AA261)</f>
        <v>239</v>
      </c>
      <c r="W261" s="60">
        <v>48</v>
      </c>
      <c r="X261" s="60">
        <v>50</v>
      </c>
      <c r="Y261" s="60">
        <v>49</v>
      </c>
      <c r="Z261" s="60">
        <v>45</v>
      </c>
      <c r="AA261" s="60">
        <v>47</v>
      </c>
      <c r="AB261" s="190">
        <f>SUM(AC261:AG261)</f>
        <v>290</v>
      </c>
      <c r="AC261" s="60">
        <v>50</v>
      </c>
      <c r="AD261" s="60">
        <v>50</v>
      </c>
      <c r="AE261" s="60">
        <v>58</v>
      </c>
      <c r="AF261" s="60">
        <v>70</v>
      </c>
      <c r="AG261" s="60">
        <v>62</v>
      </c>
      <c r="AH261" s="190">
        <f>SUM(AI261:AM261)</f>
        <v>316</v>
      </c>
      <c r="AI261" s="60">
        <v>63</v>
      </c>
      <c r="AJ261" s="60">
        <v>72</v>
      </c>
      <c r="AK261" s="60">
        <v>52</v>
      </c>
      <c r="AL261" s="60">
        <v>65</v>
      </c>
      <c r="AM261" s="60">
        <v>64</v>
      </c>
      <c r="AN261" s="190">
        <f>SUM(AO261:AS261)</f>
        <v>298</v>
      </c>
      <c r="AO261" s="60">
        <v>65</v>
      </c>
      <c r="AP261" s="60">
        <v>51</v>
      </c>
      <c r="AQ261" s="60">
        <v>74</v>
      </c>
      <c r="AR261" s="60">
        <v>55</v>
      </c>
      <c r="AS261" s="60">
        <v>53</v>
      </c>
      <c r="AT261" s="190">
        <f>SUM(AU261:AY261)</f>
        <v>293</v>
      </c>
      <c r="AU261" s="60">
        <v>47</v>
      </c>
      <c r="AV261" s="60">
        <v>55</v>
      </c>
      <c r="AW261" s="60">
        <v>65</v>
      </c>
      <c r="AX261" s="60">
        <v>51</v>
      </c>
      <c r="AY261" s="60">
        <v>75</v>
      </c>
      <c r="AZ261" s="190">
        <f>SUM(BA261:BE261)</f>
        <v>376</v>
      </c>
      <c r="BA261" s="60">
        <v>77</v>
      </c>
      <c r="BB261" s="60">
        <v>83</v>
      </c>
      <c r="BC261" s="60">
        <v>86</v>
      </c>
      <c r="BD261" s="60">
        <v>72</v>
      </c>
      <c r="BE261" s="60">
        <v>58</v>
      </c>
      <c r="BF261" s="190">
        <f>SUM(BG261:BK261)</f>
        <v>413</v>
      </c>
      <c r="BG261" s="60">
        <v>74</v>
      </c>
      <c r="BH261" s="60">
        <v>81</v>
      </c>
      <c r="BI261" s="60">
        <v>81</v>
      </c>
      <c r="BJ261" s="60">
        <v>78</v>
      </c>
      <c r="BK261" s="60">
        <v>99</v>
      </c>
      <c r="BL261" s="190">
        <f>SUM(BM261:BQ261)</f>
        <v>474</v>
      </c>
      <c r="BM261" s="60">
        <v>69</v>
      </c>
      <c r="BN261" s="60">
        <v>101</v>
      </c>
      <c r="BO261" s="60">
        <v>105</v>
      </c>
      <c r="BP261" s="60">
        <v>98</v>
      </c>
      <c r="BQ261" s="60">
        <v>101</v>
      </c>
      <c r="BR261" s="190">
        <f>SUM(BS261:BW261)</f>
        <v>473</v>
      </c>
      <c r="BS261" s="60">
        <v>92</v>
      </c>
      <c r="BT261" s="60">
        <v>88</v>
      </c>
      <c r="BU261" s="60">
        <v>101</v>
      </c>
      <c r="BV261" s="60">
        <v>111</v>
      </c>
      <c r="BW261" s="60">
        <v>81</v>
      </c>
      <c r="BX261" s="190">
        <f>SUM(BY261:CC261)</f>
        <v>541</v>
      </c>
      <c r="BY261" s="60">
        <v>107</v>
      </c>
      <c r="BZ261" s="60">
        <v>115</v>
      </c>
      <c r="CA261" s="60">
        <v>124</v>
      </c>
      <c r="CB261" s="60">
        <v>104</v>
      </c>
      <c r="CC261" s="60">
        <v>91</v>
      </c>
      <c r="CD261" s="190">
        <f>SUM(CE261:CI261)</f>
        <v>430</v>
      </c>
      <c r="CE261" s="60">
        <v>111</v>
      </c>
      <c r="CF261" s="60">
        <v>93</v>
      </c>
      <c r="CG261" s="60">
        <v>93</v>
      </c>
      <c r="CH261" s="60">
        <v>84</v>
      </c>
      <c r="CI261" s="60">
        <v>49</v>
      </c>
      <c r="CJ261" s="190">
        <f>SUM(CK261:CO261)</f>
        <v>349</v>
      </c>
      <c r="CK261" s="60">
        <v>79</v>
      </c>
      <c r="CL261" s="60">
        <v>64</v>
      </c>
      <c r="CM261" s="60">
        <v>60</v>
      </c>
      <c r="CN261" s="60">
        <v>79</v>
      </c>
      <c r="CO261" s="60">
        <v>67</v>
      </c>
      <c r="CP261" s="190">
        <f>SUM(CQ261:CU261)</f>
        <v>225</v>
      </c>
      <c r="CQ261" s="60">
        <v>69</v>
      </c>
      <c r="CR261" s="60">
        <v>44</v>
      </c>
      <c r="CS261" s="60">
        <v>31</v>
      </c>
      <c r="CT261" s="60">
        <v>48</v>
      </c>
      <c r="CU261" s="60">
        <v>33</v>
      </c>
      <c r="CV261" s="190">
        <f>SUM(CW261:DA261)</f>
        <v>151</v>
      </c>
      <c r="CW261" s="60">
        <v>27</v>
      </c>
      <c r="CX261" s="60">
        <v>39</v>
      </c>
      <c r="CY261" s="60">
        <v>21</v>
      </c>
      <c r="CZ261" s="60">
        <v>35</v>
      </c>
      <c r="DA261" s="60">
        <v>29</v>
      </c>
      <c r="DB261" s="190">
        <f>SUM(DC261:DG261)</f>
        <v>60</v>
      </c>
      <c r="DC261" s="60">
        <v>12</v>
      </c>
      <c r="DD261" s="60">
        <v>20</v>
      </c>
      <c r="DE261" s="60">
        <v>15</v>
      </c>
      <c r="DF261" s="60">
        <v>9</v>
      </c>
      <c r="DG261" s="60">
        <v>4</v>
      </c>
      <c r="DH261" s="190">
        <f>SUM(DI261:DM261)</f>
        <v>33</v>
      </c>
      <c r="DI261" s="60">
        <v>12</v>
      </c>
      <c r="DJ261" s="60">
        <v>8</v>
      </c>
      <c r="DK261" s="60">
        <v>5</v>
      </c>
      <c r="DL261" s="60">
        <v>3</v>
      </c>
      <c r="DM261" s="60">
        <v>5</v>
      </c>
      <c r="DN261" s="190">
        <f>SUM(DO261:DS261)</f>
        <v>10</v>
      </c>
      <c r="DO261" s="60">
        <v>5</v>
      </c>
      <c r="DP261" s="60">
        <v>3</v>
      </c>
      <c r="DQ261" s="60">
        <v>1</v>
      </c>
      <c r="DR261" s="60">
        <v>1</v>
      </c>
      <c r="DS261" s="60">
        <v>0</v>
      </c>
      <c r="DT261" s="261">
        <v>2</v>
      </c>
    </row>
    <row r="262" spans="1:124" ht="16.2" customHeight="1" x14ac:dyDescent="0.2">
      <c r="A262" s="564" t="s">
        <v>489</v>
      </c>
      <c r="B262" s="56" t="s">
        <v>592</v>
      </c>
      <c r="C262" s="196">
        <f>SUM(C263:C264)</f>
        <v>26460</v>
      </c>
      <c r="D262" s="190">
        <f>SUM(D263:D264)</f>
        <v>1082</v>
      </c>
      <c r="E262" s="196">
        <v>162</v>
      </c>
      <c r="F262" s="196">
        <v>185</v>
      </c>
      <c r="G262" s="196">
        <v>208</v>
      </c>
      <c r="H262" s="196">
        <v>233</v>
      </c>
      <c r="I262" s="196">
        <v>294</v>
      </c>
      <c r="J262" s="190">
        <f>SUM(J263:J264)</f>
        <v>1924</v>
      </c>
      <c r="K262" s="196">
        <v>320</v>
      </c>
      <c r="L262" s="196">
        <v>379</v>
      </c>
      <c r="M262" s="196">
        <v>415</v>
      </c>
      <c r="N262" s="196">
        <v>408</v>
      </c>
      <c r="O262" s="196">
        <v>402</v>
      </c>
      <c r="P262" s="190">
        <f>SUM(P263:P264)</f>
        <v>2079</v>
      </c>
      <c r="Q262" s="196">
        <v>408</v>
      </c>
      <c r="R262" s="196">
        <v>431</v>
      </c>
      <c r="S262" s="196">
        <v>459</v>
      </c>
      <c r="T262" s="196">
        <v>369</v>
      </c>
      <c r="U262" s="196">
        <v>412</v>
      </c>
      <c r="V262" s="190">
        <f>SUM(V263:V264)</f>
        <v>1953</v>
      </c>
      <c r="W262" s="196">
        <v>455</v>
      </c>
      <c r="X262" s="196">
        <v>393</v>
      </c>
      <c r="Y262" s="196">
        <v>360</v>
      </c>
      <c r="Z262" s="196">
        <v>400</v>
      </c>
      <c r="AA262" s="196">
        <v>345</v>
      </c>
      <c r="AB262" s="190">
        <f>SUM(AB263:AB264)</f>
        <v>1639</v>
      </c>
      <c r="AC262" s="196">
        <v>356</v>
      </c>
      <c r="AD262" s="196">
        <v>353</v>
      </c>
      <c r="AE262" s="196">
        <v>347</v>
      </c>
      <c r="AF262" s="196">
        <v>320</v>
      </c>
      <c r="AG262" s="196">
        <v>263</v>
      </c>
      <c r="AH262" s="190">
        <f>SUM(AH263:AH264)</f>
        <v>1367</v>
      </c>
      <c r="AI262" s="196">
        <v>302</v>
      </c>
      <c r="AJ262" s="196">
        <v>241</v>
      </c>
      <c r="AK262" s="196">
        <v>264</v>
      </c>
      <c r="AL262" s="196">
        <v>283</v>
      </c>
      <c r="AM262" s="196">
        <v>277</v>
      </c>
      <c r="AN262" s="190">
        <f>SUM(AN263:AN264)</f>
        <v>1452</v>
      </c>
      <c r="AO262" s="196">
        <v>303</v>
      </c>
      <c r="AP262" s="196">
        <v>303</v>
      </c>
      <c r="AQ262" s="196">
        <v>278</v>
      </c>
      <c r="AR262" s="196">
        <v>285</v>
      </c>
      <c r="AS262" s="196">
        <v>283</v>
      </c>
      <c r="AT262" s="190">
        <f>SUM(AT263:AT264)</f>
        <v>1858</v>
      </c>
      <c r="AU262" s="196">
        <v>332</v>
      </c>
      <c r="AV262" s="196">
        <v>311</v>
      </c>
      <c r="AW262" s="196">
        <v>349</v>
      </c>
      <c r="AX262" s="196">
        <v>367</v>
      </c>
      <c r="AY262" s="196">
        <v>499</v>
      </c>
      <c r="AZ262" s="190">
        <f>SUM(AZ263:AZ264)</f>
        <v>2630</v>
      </c>
      <c r="BA262" s="196">
        <v>515</v>
      </c>
      <c r="BB262" s="196">
        <v>524</v>
      </c>
      <c r="BC262" s="196">
        <v>535</v>
      </c>
      <c r="BD262" s="196">
        <v>581</v>
      </c>
      <c r="BE262" s="196">
        <v>475</v>
      </c>
      <c r="BF262" s="190">
        <f>SUM(BF263:BF264)</f>
        <v>2641</v>
      </c>
      <c r="BG262" s="196">
        <v>526</v>
      </c>
      <c r="BH262" s="196">
        <v>522</v>
      </c>
      <c r="BI262" s="196">
        <v>495</v>
      </c>
      <c r="BJ262" s="196">
        <v>544</v>
      </c>
      <c r="BK262" s="196">
        <v>554</v>
      </c>
      <c r="BL262" s="190">
        <f>SUM(BL263:BL264)</f>
        <v>2494</v>
      </c>
      <c r="BM262" s="196">
        <v>490</v>
      </c>
      <c r="BN262" s="196">
        <v>507</v>
      </c>
      <c r="BO262" s="196">
        <v>522</v>
      </c>
      <c r="BP262" s="196">
        <v>531</v>
      </c>
      <c r="BQ262" s="196">
        <v>444</v>
      </c>
      <c r="BR262" s="190">
        <f>SUM(BR263:BR264)</f>
        <v>1758</v>
      </c>
      <c r="BS262" s="196">
        <v>429</v>
      </c>
      <c r="BT262" s="196">
        <v>363</v>
      </c>
      <c r="BU262" s="196">
        <v>365</v>
      </c>
      <c r="BV262" s="196">
        <v>302</v>
      </c>
      <c r="BW262" s="196">
        <v>299</v>
      </c>
      <c r="BX262" s="190">
        <f>SUM(BX263:BX264)</f>
        <v>1447</v>
      </c>
      <c r="BY262" s="196">
        <v>332</v>
      </c>
      <c r="BZ262" s="196">
        <v>335</v>
      </c>
      <c r="CA262" s="196">
        <v>269</v>
      </c>
      <c r="CB262" s="196">
        <v>249</v>
      </c>
      <c r="CC262" s="196">
        <v>262</v>
      </c>
      <c r="CD262" s="190">
        <f>SUM(CD263:CD264)</f>
        <v>803</v>
      </c>
      <c r="CE262" s="196">
        <v>216</v>
      </c>
      <c r="CF262" s="196">
        <v>155</v>
      </c>
      <c r="CG262" s="196">
        <v>159</v>
      </c>
      <c r="CH262" s="196">
        <v>159</v>
      </c>
      <c r="CI262" s="196">
        <v>114</v>
      </c>
      <c r="CJ262" s="190">
        <f>SUM(CJ263:CJ264)</f>
        <v>576</v>
      </c>
      <c r="CK262" s="196">
        <v>111</v>
      </c>
      <c r="CL262" s="196">
        <v>107</v>
      </c>
      <c r="CM262" s="196">
        <v>131</v>
      </c>
      <c r="CN262" s="196">
        <v>125</v>
      </c>
      <c r="CO262" s="196">
        <v>102</v>
      </c>
      <c r="CP262" s="190">
        <f>SUM(CP263:CP264)</f>
        <v>315</v>
      </c>
      <c r="CQ262" s="196">
        <v>78</v>
      </c>
      <c r="CR262" s="196">
        <v>74</v>
      </c>
      <c r="CS262" s="196">
        <v>58</v>
      </c>
      <c r="CT262" s="196">
        <v>44</v>
      </c>
      <c r="CU262" s="196">
        <v>61</v>
      </c>
      <c r="CV262" s="190">
        <f>SUM(CV263:CV264)</f>
        <v>243</v>
      </c>
      <c r="CW262" s="196">
        <v>62</v>
      </c>
      <c r="CX262" s="196">
        <v>51</v>
      </c>
      <c r="CY262" s="196">
        <v>54</v>
      </c>
      <c r="CZ262" s="196">
        <v>44</v>
      </c>
      <c r="DA262" s="196">
        <v>32</v>
      </c>
      <c r="DB262" s="190">
        <f>SUM(DB263:DB264)</f>
        <v>143</v>
      </c>
      <c r="DC262" s="196">
        <v>38</v>
      </c>
      <c r="DD262" s="196">
        <v>37</v>
      </c>
      <c r="DE262" s="196">
        <v>29</v>
      </c>
      <c r="DF262" s="196">
        <v>21</v>
      </c>
      <c r="DG262" s="196">
        <v>18</v>
      </c>
      <c r="DH262" s="190">
        <f>SUM(DH263:DH264)</f>
        <v>44</v>
      </c>
      <c r="DI262" s="196">
        <v>17</v>
      </c>
      <c r="DJ262" s="196">
        <v>15</v>
      </c>
      <c r="DK262" s="196">
        <v>5</v>
      </c>
      <c r="DL262" s="196">
        <v>4</v>
      </c>
      <c r="DM262" s="196">
        <v>3</v>
      </c>
      <c r="DN262" s="190">
        <f>SUM(DN263:DN264)</f>
        <v>8</v>
      </c>
      <c r="DO262" s="196">
        <v>2</v>
      </c>
      <c r="DP262" s="196">
        <v>3</v>
      </c>
      <c r="DQ262" s="196">
        <v>2</v>
      </c>
      <c r="DR262" s="196">
        <v>1</v>
      </c>
      <c r="DS262" s="196">
        <v>0</v>
      </c>
      <c r="DT262" s="200">
        <v>4</v>
      </c>
    </row>
    <row r="263" spans="1:124" ht="16.2" customHeight="1" x14ac:dyDescent="0.2">
      <c r="A263" s="564"/>
      <c r="B263" s="59" t="s">
        <v>593</v>
      </c>
      <c r="C263" s="196">
        <f>SUM(D263,J263,P263,V263,AB263,AH263,AN263,AT263,AZ263,BF263,BL263,BR263,BX263,CD263,CJ263,CP263,CV263,DB263,DH263,DN263,DT263)</f>
        <v>13361</v>
      </c>
      <c r="D263" s="190">
        <f>SUM(E263:I263)</f>
        <v>576</v>
      </c>
      <c r="E263" s="75">
        <v>86</v>
      </c>
      <c r="F263" s="75">
        <v>94</v>
      </c>
      <c r="G263" s="75">
        <v>111</v>
      </c>
      <c r="H263" s="75">
        <v>117</v>
      </c>
      <c r="I263" s="60">
        <v>168</v>
      </c>
      <c r="J263" s="190">
        <f>SUM(K263:O263)</f>
        <v>1027</v>
      </c>
      <c r="K263" s="60">
        <v>167</v>
      </c>
      <c r="L263" s="60">
        <v>208</v>
      </c>
      <c r="M263" s="60">
        <v>205</v>
      </c>
      <c r="N263" s="60">
        <v>204</v>
      </c>
      <c r="O263" s="60">
        <v>243</v>
      </c>
      <c r="P263" s="190">
        <f>SUM(Q263:U263)</f>
        <v>1180</v>
      </c>
      <c r="Q263" s="60">
        <v>222</v>
      </c>
      <c r="R263" s="60">
        <v>251</v>
      </c>
      <c r="S263" s="60">
        <v>261</v>
      </c>
      <c r="T263" s="60">
        <v>218</v>
      </c>
      <c r="U263" s="60">
        <v>228</v>
      </c>
      <c r="V263" s="190">
        <f>SUM(W263:AA263)</f>
        <v>1090</v>
      </c>
      <c r="W263" s="60">
        <v>237</v>
      </c>
      <c r="X263" s="60">
        <v>222</v>
      </c>
      <c r="Y263" s="60">
        <v>207</v>
      </c>
      <c r="Z263" s="60">
        <v>222</v>
      </c>
      <c r="AA263" s="60">
        <v>202</v>
      </c>
      <c r="AB263" s="190">
        <f>SUM(AC263:AG263)</f>
        <v>971</v>
      </c>
      <c r="AC263" s="60">
        <v>207</v>
      </c>
      <c r="AD263" s="60">
        <v>218</v>
      </c>
      <c r="AE263" s="60">
        <v>194</v>
      </c>
      <c r="AF263" s="60">
        <v>189</v>
      </c>
      <c r="AG263" s="60">
        <v>163</v>
      </c>
      <c r="AH263" s="190">
        <f>SUM(AI263:AM263)</f>
        <v>720</v>
      </c>
      <c r="AI263" s="60">
        <v>168</v>
      </c>
      <c r="AJ263" s="60">
        <v>130</v>
      </c>
      <c r="AK263" s="60">
        <v>133</v>
      </c>
      <c r="AL263" s="60">
        <v>144</v>
      </c>
      <c r="AM263" s="60">
        <v>145</v>
      </c>
      <c r="AN263" s="190">
        <f>SUM(AO263:AS263)</f>
        <v>727</v>
      </c>
      <c r="AO263" s="60">
        <v>155</v>
      </c>
      <c r="AP263" s="60">
        <v>149</v>
      </c>
      <c r="AQ263" s="60">
        <v>141</v>
      </c>
      <c r="AR263" s="60">
        <v>143</v>
      </c>
      <c r="AS263" s="60">
        <v>139</v>
      </c>
      <c r="AT263" s="190">
        <f>SUM(AU263:AY263)</f>
        <v>831</v>
      </c>
      <c r="AU263" s="60">
        <v>141</v>
      </c>
      <c r="AV263" s="60">
        <v>144</v>
      </c>
      <c r="AW263" s="60">
        <v>164</v>
      </c>
      <c r="AX263" s="60">
        <v>161</v>
      </c>
      <c r="AY263" s="60">
        <v>221</v>
      </c>
      <c r="AZ263" s="190">
        <f>SUM(BA263:BE263)</f>
        <v>1217</v>
      </c>
      <c r="BA263" s="60">
        <v>232</v>
      </c>
      <c r="BB263" s="60">
        <v>240</v>
      </c>
      <c r="BC263" s="60">
        <v>260</v>
      </c>
      <c r="BD263" s="60">
        <v>264</v>
      </c>
      <c r="BE263" s="60">
        <v>221</v>
      </c>
      <c r="BF263" s="190">
        <f>SUM(BG263:BK263)</f>
        <v>1235</v>
      </c>
      <c r="BG263" s="60">
        <v>232</v>
      </c>
      <c r="BH263" s="60">
        <v>247</v>
      </c>
      <c r="BI263" s="60">
        <v>228</v>
      </c>
      <c r="BJ263" s="60">
        <v>247</v>
      </c>
      <c r="BK263" s="60">
        <v>281</v>
      </c>
      <c r="BL263" s="190">
        <f>SUM(BM263:BQ263)</f>
        <v>1211</v>
      </c>
      <c r="BM263" s="60">
        <v>222</v>
      </c>
      <c r="BN263" s="60">
        <v>240</v>
      </c>
      <c r="BO263" s="60">
        <v>260</v>
      </c>
      <c r="BP263" s="60">
        <v>271</v>
      </c>
      <c r="BQ263" s="60">
        <v>218</v>
      </c>
      <c r="BR263" s="190">
        <f>SUM(BS263:BW263)</f>
        <v>896</v>
      </c>
      <c r="BS263" s="60">
        <v>213</v>
      </c>
      <c r="BT263" s="60">
        <v>179</v>
      </c>
      <c r="BU263" s="60">
        <v>195</v>
      </c>
      <c r="BV263" s="60">
        <v>159</v>
      </c>
      <c r="BW263" s="60">
        <v>150</v>
      </c>
      <c r="BX263" s="190">
        <f>SUM(BY263:CC263)</f>
        <v>756</v>
      </c>
      <c r="BY263" s="60">
        <v>183</v>
      </c>
      <c r="BZ263" s="60">
        <v>153</v>
      </c>
      <c r="CA263" s="60">
        <v>135</v>
      </c>
      <c r="CB263" s="60">
        <v>138</v>
      </c>
      <c r="CC263" s="60">
        <v>147</v>
      </c>
      <c r="CD263" s="190">
        <f>SUM(CE263:CI263)</f>
        <v>399</v>
      </c>
      <c r="CE263" s="60">
        <v>111</v>
      </c>
      <c r="CF263" s="60">
        <v>80</v>
      </c>
      <c r="CG263" s="60">
        <v>74</v>
      </c>
      <c r="CH263" s="60">
        <v>85</v>
      </c>
      <c r="CI263" s="60">
        <v>49</v>
      </c>
      <c r="CJ263" s="190">
        <f>SUM(CK263:CO263)</f>
        <v>260</v>
      </c>
      <c r="CK263" s="60">
        <v>46</v>
      </c>
      <c r="CL263" s="60">
        <v>48</v>
      </c>
      <c r="CM263" s="60">
        <v>52</v>
      </c>
      <c r="CN263" s="60">
        <v>61</v>
      </c>
      <c r="CO263" s="60">
        <v>53</v>
      </c>
      <c r="CP263" s="190">
        <f>SUM(CQ263:CU263)</f>
        <v>130</v>
      </c>
      <c r="CQ263" s="60">
        <v>33</v>
      </c>
      <c r="CR263" s="60">
        <v>29</v>
      </c>
      <c r="CS263" s="60">
        <v>25</v>
      </c>
      <c r="CT263" s="60">
        <v>13</v>
      </c>
      <c r="CU263" s="60">
        <v>30</v>
      </c>
      <c r="CV263" s="190">
        <f>SUM(CW263:DA263)</f>
        <v>88</v>
      </c>
      <c r="CW263" s="60">
        <v>21</v>
      </c>
      <c r="CX263" s="60">
        <v>23</v>
      </c>
      <c r="CY263" s="60">
        <v>17</v>
      </c>
      <c r="CZ263" s="60">
        <v>15</v>
      </c>
      <c r="DA263" s="60">
        <v>12</v>
      </c>
      <c r="DB263" s="190">
        <f>SUM(DC263:DG263)</f>
        <v>36</v>
      </c>
      <c r="DC263" s="60">
        <v>7</v>
      </c>
      <c r="DD263" s="60">
        <v>10</v>
      </c>
      <c r="DE263" s="60">
        <v>10</v>
      </c>
      <c r="DF263" s="60">
        <v>8</v>
      </c>
      <c r="DG263" s="60">
        <v>1</v>
      </c>
      <c r="DH263" s="190">
        <f>SUM(DI263:DM263)</f>
        <v>7</v>
      </c>
      <c r="DI263" s="60">
        <v>2</v>
      </c>
      <c r="DJ263" s="60">
        <v>3</v>
      </c>
      <c r="DK263" s="60">
        <v>1</v>
      </c>
      <c r="DL263" s="60">
        <v>1</v>
      </c>
      <c r="DM263" s="60">
        <v>0</v>
      </c>
      <c r="DN263" s="190">
        <f>SUM(DO263:DS263)</f>
        <v>2</v>
      </c>
      <c r="DO263" s="60">
        <v>0</v>
      </c>
      <c r="DP263" s="60">
        <v>0</v>
      </c>
      <c r="DQ263" s="60">
        <v>1</v>
      </c>
      <c r="DR263" s="60">
        <v>1</v>
      </c>
      <c r="DS263" s="60">
        <v>0</v>
      </c>
      <c r="DT263" s="261">
        <v>2</v>
      </c>
    </row>
    <row r="264" spans="1:124" ht="16.2" customHeight="1" x14ac:dyDescent="0.2">
      <c r="A264" s="564"/>
      <c r="B264" s="59" t="s">
        <v>594</v>
      </c>
      <c r="C264" s="196">
        <f>SUM(D264,J264,P264,V264,AB264,AH264,AN264,AT264,AZ264,BF264,BL264,BR264,BX264,CD264,CJ264,CP264,CV264,DB264,DH264,DN264,DT264)</f>
        <v>13099</v>
      </c>
      <c r="D264" s="190">
        <f>SUM(E264:I264)</f>
        <v>506</v>
      </c>
      <c r="E264" s="75">
        <v>76</v>
      </c>
      <c r="F264" s="75">
        <v>91</v>
      </c>
      <c r="G264" s="75">
        <v>97</v>
      </c>
      <c r="H264" s="75">
        <v>116</v>
      </c>
      <c r="I264" s="60">
        <v>126</v>
      </c>
      <c r="J264" s="190">
        <f>SUM(K264:O264)</f>
        <v>897</v>
      </c>
      <c r="K264" s="60">
        <v>153</v>
      </c>
      <c r="L264" s="60">
        <v>171</v>
      </c>
      <c r="M264" s="60">
        <v>210</v>
      </c>
      <c r="N264" s="60">
        <v>204</v>
      </c>
      <c r="O264" s="60">
        <v>159</v>
      </c>
      <c r="P264" s="190">
        <f>SUM(Q264:U264)</f>
        <v>899</v>
      </c>
      <c r="Q264" s="60">
        <v>186</v>
      </c>
      <c r="R264" s="60">
        <v>180</v>
      </c>
      <c r="S264" s="60">
        <v>198</v>
      </c>
      <c r="T264" s="60">
        <v>151</v>
      </c>
      <c r="U264" s="60">
        <v>184</v>
      </c>
      <c r="V264" s="190">
        <f>SUM(W264:AA264)</f>
        <v>863</v>
      </c>
      <c r="W264" s="60">
        <v>218</v>
      </c>
      <c r="X264" s="60">
        <v>171</v>
      </c>
      <c r="Y264" s="60">
        <v>153</v>
      </c>
      <c r="Z264" s="60">
        <v>178</v>
      </c>
      <c r="AA264" s="60">
        <v>143</v>
      </c>
      <c r="AB264" s="190">
        <f>SUM(AC264:AG264)</f>
        <v>668</v>
      </c>
      <c r="AC264" s="60">
        <v>149</v>
      </c>
      <c r="AD264" s="60">
        <v>135</v>
      </c>
      <c r="AE264" s="60">
        <v>153</v>
      </c>
      <c r="AF264" s="60">
        <v>131</v>
      </c>
      <c r="AG264" s="60">
        <v>100</v>
      </c>
      <c r="AH264" s="190">
        <f>SUM(AI264:AM264)</f>
        <v>647</v>
      </c>
      <c r="AI264" s="60">
        <v>134</v>
      </c>
      <c r="AJ264" s="60">
        <v>111</v>
      </c>
      <c r="AK264" s="60">
        <v>131</v>
      </c>
      <c r="AL264" s="60">
        <v>139</v>
      </c>
      <c r="AM264" s="60">
        <v>132</v>
      </c>
      <c r="AN264" s="190">
        <f>SUM(AO264:AS264)</f>
        <v>725</v>
      </c>
      <c r="AO264" s="60">
        <v>148</v>
      </c>
      <c r="AP264" s="60">
        <v>154</v>
      </c>
      <c r="AQ264" s="60">
        <v>137</v>
      </c>
      <c r="AR264" s="60">
        <v>142</v>
      </c>
      <c r="AS264" s="60">
        <v>144</v>
      </c>
      <c r="AT264" s="190">
        <f>SUM(AU264:AY264)</f>
        <v>1027</v>
      </c>
      <c r="AU264" s="60">
        <v>191</v>
      </c>
      <c r="AV264" s="60">
        <v>167</v>
      </c>
      <c r="AW264" s="60">
        <v>185</v>
      </c>
      <c r="AX264" s="60">
        <v>206</v>
      </c>
      <c r="AY264" s="60">
        <v>278</v>
      </c>
      <c r="AZ264" s="190">
        <f>SUM(BA264:BE264)</f>
        <v>1413</v>
      </c>
      <c r="BA264" s="60">
        <v>283</v>
      </c>
      <c r="BB264" s="60">
        <v>284</v>
      </c>
      <c r="BC264" s="60">
        <v>275</v>
      </c>
      <c r="BD264" s="60">
        <v>317</v>
      </c>
      <c r="BE264" s="60">
        <v>254</v>
      </c>
      <c r="BF264" s="190">
        <f>SUM(BG264:BK264)</f>
        <v>1406</v>
      </c>
      <c r="BG264" s="60">
        <v>294</v>
      </c>
      <c r="BH264" s="60">
        <v>275</v>
      </c>
      <c r="BI264" s="60">
        <v>267</v>
      </c>
      <c r="BJ264" s="60">
        <v>297</v>
      </c>
      <c r="BK264" s="60">
        <v>273</v>
      </c>
      <c r="BL264" s="190">
        <f>SUM(BM264:BQ264)</f>
        <v>1283</v>
      </c>
      <c r="BM264" s="60">
        <v>268</v>
      </c>
      <c r="BN264" s="60">
        <v>267</v>
      </c>
      <c r="BO264" s="60">
        <v>262</v>
      </c>
      <c r="BP264" s="60">
        <v>260</v>
      </c>
      <c r="BQ264" s="60">
        <v>226</v>
      </c>
      <c r="BR264" s="190">
        <f>SUM(BS264:BW264)</f>
        <v>862</v>
      </c>
      <c r="BS264" s="60">
        <v>216</v>
      </c>
      <c r="BT264" s="60">
        <v>184</v>
      </c>
      <c r="BU264" s="60">
        <v>170</v>
      </c>
      <c r="BV264" s="60">
        <v>143</v>
      </c>
      <c r="BW264" s="60">
        <v>149</v>
      </c>
      <c r="BX264" s="190">
        <f>SUM(BY264:CC264)</f>
        <v>691</v>
      </c>
      <c r="BY264" s="60">
        <v>149</v>
      </c>
      <c r="BZ264" s="60">
        <v>182</v>
      </c>
      <c r="CA264" s="60">
        <v>134</v>
      </c>
      <c r="CB264" s="60">
        <v>111</v>
      </c>
      <c r="CC264" s="60">
        <v>115</v>
      </c>
      <c r="CD264" s="190">
        <f>SUM(CE264:CI264)</f>
        <v>404</v>
      </c>
      <c r="CE264" s="60">
        <v>105</v>
      </c>
      <c r="CF264" s="60">
        <v>75</v>
      </c>
      <c r="CG264" s="60">
        <v>85</v>
      </c>
      <c r="CH264" s="60">
        <v>74</v>
      </c>
      <c r="CI264" s="60">
        <v>65</v>
      </c>
      <c r="CJ264" s="190">
        <f>SUM(CK264:CO264)</f>
        <v>316</v>
      </c>
      <c r="CK264" s="60">
        <v>65</v>
      </c>
      <c r="CL264" s="60">
        <v>59</v>
      </c>
      <c r="CM264" s="60">
        <v>79</v>
      </c>
      <c r="CN264" s="60">
        <v>64</v>
      </c>
      <c r="CO264" s="60">
        <v>49</v>
      </c>
      <c r="CP264" s="190">
        <f>SUM(CQ264:CU264)</f>
        <v>185</v>
      </c>
      <c r="CQ264" s="60">
        <v>45</v>
      </c>
      <c r="CR264" s="60">
        <v>45</v>
      </c>
      <c r="CS264" s="60">
        <v>33</v>
      </c>
      <c r="CT264" s="60">
        <v>31</v>
      </c>
      <c r="CU264" s="60">
        <v>31</v>
      </c>
      <c r="CV264" s="190">
        <f>SUM(CW264:DA264)</f>
        <v>155</v>
      </c>
      <c r="CW264" s="60">
        <v>41</v>
      </c>
      <c r="CX264" s="60">
        <v>28</v>
      </c>
      <c r="CY264" s="60">
        <v>37</v>
      </c>
      <c r="CZ264" s="60">
        <v>29</v>
      </c>
      <c r="DA264" s="60">
        <v>20</v>
      </c>
      <c r="DB264" s="190">
        <f>SUM(DC264:DG264)</f>
        <v>107</v>
      </c>
      <c r="DC264" s="60">
        <v>31</v>
      </c>
      <c r="DD264" s="60">
        <v>27</v>
      </c>
      <c r="DE264" s="60">
        <v>19</v>
      </c>
      <c r="DF264" s="60">
        <v>13</v>
      </c>
      <c r="DG264" s="60">
        <v>17</v>
      </c>
      <c r="DH264" s="190">
        <f>SUM(DI264:DM264)</f>
        <v>37</v>
      </c>
      <c r="DI264" s="60">
        <v>15</v>
      </c>
      <c r="DJ264" s="60">
        <v>12</v>
      </c>
      <c r="DK264" s="60">
        <v>4</v>
      </c>
      <c r="DL264" s="60">
        <v>3</v>
      </c>
      <c r="DM264" s="60">
        <v>3</v>
      </c>
      <c r="DN264" s="190">
        <f>SUM(DO264:DS264)</f>
        <v>6</v>
      </c>
      <c r="DO264" s="60">
        <v>2</v>
      </c>
      <c r="DP264" s="60">
        <v>3</v>
      </c>
      <c r="DQ264" s="60">
        <v>1</v>
      </c>
      <c r="DR264" s="60">
        <v>0</v>
      </c>
      <c r="DS264" s="60">
        <v>0</v>
      </c>
      <c r="DT264" s="261">
        <v>2</v>
      </c>
    </row>
    <row r="265" spans="1:124" ht="16.2" customHeight="1" x14ac:dyDescent="0.2">
      <c r="A265" s="564" t="s">
        <v>490</v>
      </c>
      <c r="B265" s="56" t="s">
        <v>592</v>
      </c>
      <c r="C265" s="196">
        <f>SUM(C266:C267)</f>
        <v>26812</v>
      </c>
      <c r="D265" s="190">
        <f>SUM(D266:D267)</f>
        <v>654</v>
      </c>
      <c r="E265" s="196">
        <v>106</v>
      </c>
      <c r="F265" s="196">
        <v>130</v>
      </c>
      <c r="G265" s="196">
        <v>122</v>
      </c>
      <c r="H265" s="196">
        <v>135</v>
      </c>
      <c r="I265" s="196">
        <v>161</v>
      </c>
      <c r="J265" s="190">
        <f>SUM(J266:J267)</f>
        <v>1129</v>
      </c>
      <c r="K265" s="196">
        <v>160</v>
      </c>
      <c r="L265" s="196">
        <v>230</v>
      </c>
      <c r="M265" s="196">
        <v>245</v>
      </c>
      <c r="N265" s="196">
        <v>262</v>
      </c>
      <c r="O265" s="196">
        <v>232</v>
      </c>
      <c r="P265" s="190">
        <f>SUM(P266:P267)</f>
        <v>1498</v>
      </c>
      <c r="Q265" s="196">
        <v>274</v>
      </c>
      <c r="R265" s="196">
        <v>316</v>
      </c>
      <c r="S265" s="196">
        <v>299</v>
      </c>
      <c r="T265" s="196">
        <v>279</v>
      </c>
      <c r="U265" s="196">
        <v>330</v>
      </c>
      <c r="V265" s="190">
        <f>SUM(V266:V267)</f>
        <v>1758</v>
      </c>
      <c r="W265" s="196">
        <v>349</v>
      </c>
      <c r="X265" s="196">
        <v>328</v>
      </c>
      <c r="Y265" s="196">
        <v>335</v>
      </c>
      <c r="Z265" s="196">
        <v>375</v>
      </c>
      <c r="AA265" s="196">
        <v>371</v>
      </c>
      <c r="AB265" s="190">
        <f>SUM(AB266:AB267)</f>
        <v>1944</v>
      </c>
      <c r="AC265" s="196">
        <v>371</v>
      </c>
      <c r="AD265" s="196">
        <v>394</v>
      </c>
      <c r="AE265" s="196">
        <v>439</v>
      </c>
      <c r="AF265" s="196">
        <v>377</v>
      </c>
      <c r="AG265" s="196">
        <v>363</v>
      </c>
      <c r="AH265" s="190">
        <f>SUM(AH266:AH267)</f>
        <v>1863</v>
      </c>
      <c r="AI265" s="196">
        <v>399</v>
      </c>
      <c r="AJ265" s="196">
        <v>347</v>
      </c>
      <c r="AK265" s="196">
        <v>354</v>
      </c>
      <c r="AL265" s="196">
        <v>398</v>
      </c>
      <c r="AM265" s="196">
        <v>365</v>
      </c>
      <c r="AN265" s="190">
        <f>SUM(AN266:AN267)</f>
        <v>1421</v>
      </c>
      <c r="AO265" s="196">
        <v>299</v>
      </c>
      <c r="AP265" s="196">
        <v>292</v>
      </c>
      <c r="AQ265" s="196">
        <v>294</v>
      </c>
      <c r="AR265" s="196">
        <v>270</v>
      </c>
      <c r="AS265" s="196">
        <v>266</v>
      </c>
      <c r="AT265" s="190">
        <f>SUM(AT266:AT267)</f>
        <v>1354</v>
      </c>
      <c r="AU265" s="196">
        <v>266</v>
      </c>
      <c r="AV265" s="196">
        <v>242</v>
      </c>
      <c r="AW265" s="196">
        <v>280</v>
      </c>
      <c r="AX265" s="196">
        <v>253</v>
      </c>
      <c r="AY265" s="196">
        <v>313</v>
      </c>
      <c r="AZ265" s="190">
        <f>SUM(AZ266:AZ267)</f>
        <v>1917</v>
      </c>
      <c r="BA265" s="196">
        <v>398</v>
      </c>
      <c r="BB265" s="196">
        <v>377</v>
      </c>
      <c r="BC265" s="196">
        <v>391</v>
      </c>
      <c r="BD265" s="196">
        <v>401</v>
      </c>
      <c r="BE265" s="196">
        <v>350</v>
      </c>
      <c r="BF265" s="190">
        <f>SUM(BF266:BF267)</f>
        <v>2429</v>
      </c>
      <c r="BG265" s="196">
        <v>448</v>
      </c>
      <c r="BH265" s="196">
        <v>462</v>
      </c>
      <c r="BI265" s="196">
        <v>492</v>
      </c>
      <c r="BJ265" s="196">
        <v>477</v>
      </c>
      <c r="BK265" s="196">
        <v>550</v>
      </c>
      <c r="BL265" s="190">
        <f>SUM(BL266:BL267)</f>
        <v>2799</v>
      </c>
      <c r="BM265" s="196">
        <v>530</v>
      </c>
      <c r="BN265" s="196">
        <v>559</v>
      </c>
      <c r="BO265" s="196">
        <v>612</v>
      </c>
      <c r="BP265" s="196">
        <v>585</v>
      </c>
      <c r="BQ265" s="196">
        <v>513</v>
      </c>
      <c r="BR265" s="190">
        <f>SUM(BR266:BR267)</f>
        <v>2348</v>
      </c>
      <c r="BS265" s="196">
        <v>535</v>
      </c>
      <c r="BT265" s="196">
        <v>483</v>
      </c>
      <c r="BU265" s="196">
        <v>469</v>
      </c>
      <c r="BV265" s="196">
        <v>435</v>
      </c>
      <c r="BW265" s="196">
        <v>426</v>
      </c>
      <c r="BX265" s="190">
        <f>SUM(BX266:BX267)</f>
        <v>2046</v>
      </c>
      <c r="BY265" s="196">
        <v>411</v>
      </c>
      <c r="BZ265" s="196">
        <v>508</v>
      </c>
      <c r="CA265" s="196">
        <v>445</v>
      </c>
      <c r="CB265" s="196">
        <v>344</v>
      </c>
      <c r="CC265" s="196">
        <v>338</v>
      </c>
      <c r="CD265" s="190">
        <f>SUM(CD266:CD267)</f>
        <v>1296</v>
      </c>
      <c r="CE265" s="196">
        <v>317</v>
      </c>
      <c r="CF265" s="196">
        <v>270</v>
      </c>
      <c r="CG265" s="196">
        <v>263</v>
      </c>
      <c r="CH265" s="196">
        <v>268</v>
      </c>
      <c r="CI265" s="196">
        <v>178</v>
      </c>
      <c r="CJ265" s="190">
        <f>SUM(CJ266:CJ267)</f>
        <v>824</v>
      </c>
      <c r="CK265" s="196">
        <v>190</v>
      </c>
      <c r="CL265" s="196">
        <v>139</v>
      </c>
      <c r="CM265" s="196">
        <v>156</v>
      </c>
      <c r="CN265" s="196">
        <v>173</v>
      </c>
      <c r="CO265" s="196">
        <v>166</v>
      </c>
      <c r="CP265" s="190">
        <f>SUM(CP266:CP267)</f>
        <v>599</v>
      </c>
      <c r="CQ265" s="196">
        <v>159</v>
      </c>
      <c r="CR265" s="196">
        <v>119</v>
      </c>
      <c r="CS265" s="196">
        <v>98</v>
      </c>
      <c r="CT265" s="196">
        <v>116</v>
      </c>
      <c r="CU265" s="196">
        <v>107</v>
      </c>
      <c r="CV265" s="190">
        <f>SUM(CV266:CV267)</f>
        <v>521</v>
      </c>
      <c r="CW265" s="196">
        <v>125</v>
      </c>
      <c r="CX265" s="196">
        <v>122</v>
      </c>
      <c r="CY265" s="196">
        <v>109</v>
      </c>
      <c r="CZ265" s="196">
        <v>71</v>
      </c>
      <c r="DA265" s="196">
        <v>94</v>
      </c>
      <c r="DB265" s="190">
        <f>SUM(DB266:DB267)</f>
        <v>293</v>
      </c>
      <c r="DC265" s="196">
        <v>79</v>
      </c>
      <c r="DD265" s="196">
        <v>80</v>
      </c>
      <c r="DE265" s="196">
        <v>57</v>
      </c>
      <c r="DF265" s="196">
        <v>42</v>
      </c>
      <c r="DG265" s="196">
        <v>35</v>
      </c>
      <c r="DH265" s="190">
        <f>SUM(DH266:DH267)</f>
        <v>96</v>
      </c>
      <c r="DI265" s="196">
        <v>22</v>
      </c>
      <c r="DJ265" s="196">
        <v>22</v>
      </c>
      <c r="DK265" s="196">
        <v>22</v>
      </c>
      <c r="DL265" s="196">
        <v>16</v>
      </c>
      <c r="DM265" s="196">
        <v>14</v>
      </c>
      <c r="DN265" s="190">
        <f>SUM(DN266:DN267)</f>
        <v>20</v>
      </c>
      <c r="DO265" s="196">
        <v>8</v>
      </c>
      <c r="DP265" s="196">
        <v>4</v>
      </c>
      <c r="DQ265" s="196">
        <v>5</v>
      </c>
      <c r="DR265" s="196">
        <v>2</v>
      </c>
      <c r="DS265" s="196">
        <v>1</v>
      </c>
      <c r="DT265" s="200">
        <v>3</v>
      </c>
    </row>
    <row r="266" spans="1:124" ht="16.2" customHeight="1" x14ac:dyDescent="0.2">
      <c r="A266" s="564"/>
      <c r="B266" s="59" t="s">
        <v>593</v>
      </c>
      <c r="C266" s="196">
        <f>SUM(D266,J266,P266,V266,AB266,AH266,AN266,AT266,AZ266,BF266,BL266,BR266,BX266,CD266,CJ266,CP266,CV266,DB266,DH266,DN266,DT266)</f>
        <v>12809</v>
      </c>
      <c r="D266" s="190">
        <f>SUM(E266:I266)</f>
        <v>325</v>
      </c>
      <c r="E266" s="75">
        <v>57</v>
      </c>
      <c r="F266" s="75">
        <v>64</v>
      </c>
      <c r="G266" s="75">
        <v>52</v>
      </c>
      <c r="H266" s="75">
        <v>80</v>
      </c>
      <c r="I266" s="60">
        <v>72</v>
      </c>
      <c r="J266" s="190">
        <f>SUM(K266:O266)</f>
        <v>580</v>
      </c>
      <c r="K266" s="60">
        <v>77</v>
      </c>
      <c r="L266" s="60">
        <v>119</v>
      </c>
      <c r="M266" s="60">
        <v>130</v>
      </c>
      <c r="N266" s="60">
        <v>122</v>
      </c>
      <c r="O266" s="60">
        <v>132</v>
      </c>
      <c r="P266" s="190">
        <f>SUM(Q266:U266)</f>
        <v>767</v>
      </c>
      <c r="Q266" s="60">
        <v>134</v>
      </c>
      <c r="R266" s="60">
        <v>165</v>
      </c>
      <c r="S266" s="60">
        <v>158</v>
      </c>
      <c r="T266" s="60">
        <v>153</v>
      </c>
      <c r="U266" s="60">
        <v>157</v>
      </c>
      <c r="V266" s="190">
        <f>SUM(W266:AA266)</f>
        <v>906</v>
      </c>
      <c r="W266" s="60">
        <v>170</v>
      </c>
      <c r="X266" s="60">
        <v>169</v>
      </c>
      <c r="Y266" s="60">
        <v>166</v>
      </c>
      <c r="Z266" s="60">
        <v>204</v>
      </c>
      <c r="AA266" s="60">
        <v>197</v>
      </c>
      <c r="AB266" s="190">
        <f>SUM(AC266:AG266)</f>
        <v>1044</v>
      </c>
      <c r="AC266" s="60">
        <v>200</v>
      </c>
      <c r="AD266" s="60">
        <v>220</v>
      </c>
      <c r="AE266" s="60">
        <v>227</v>
      </c>
      <c r="AF266" s="60">
        <v>212</v>
      </c>
      <c r="AG266" s="60">
        <v>185</v>
      </c>
      <c r="AH266" s="190">
        <f>SUM(AI266:AM266)</f>
        <v>1008</v>
      </c>
      <c r="AI266" s="60">
        <v>220</v>
      </c>
      <c r="AJ266" s="60">
        <v>194</v>
      </c>
      <c r="AK266" s="60">
        <v>203</v>
      </c>
      <c r="AL266" s="60">
        <v>204</v>
      </c>
      <c r="AM266" s="60">
        <v>187</v>
      </c>
      <c r="AN266" s="190">
        <f>SUM(AO266:AS266)</f>
        <v>743</v>
      </c>
      <c r="AO266" s="60">
        <v>165</v>
      </c>
      <c r="AP266" s="60">
        <v>138</v>
      </c>
      <c r="AQ266" s="60">
        <v>159</v>
      </c>
      <c r="AR266" s="60">
        <v>146</v>
      </c>
      <c r="AS266" s="60">
        <v>135</v>
      </c>
      <c r="AT266" s="190">
        <f>SUM(AU266:AY266)</f>
        <v>657</v>
      </c>
      <c r="AU266" s="60">
        <v>131</v>
      </c>
      <c r="AV266" s="60">
        <v>133</v>
      </c>
      <c r="AW266" s="60">
        <v>134</v>
      </c>
      <c r="AX266" s="60">
        <v>112</v>
      </c>
      <c r="AY266" s="60">
        <v>147</v>
      </c>
      <c r="AZ266" s="190">
        <f>SUM(BA266:BE266)</f>
        <v>851</v>
      </c>
      <c r="BA266" s="60">
        <v>177</v>
      </c>
      <c r="BB266" s="60">
        <v>168</v>
      </c>
      <c r="BC266" s="60">
        <v>175</v>
      </c>
      <c r="BD266" s="60">
        <v>174</v>
      </c>
      <c r="BE266" s="60">
        <v>157</v>
      </c>
      <c r="BF266" s="190">
        <f>SUM(BG266:BK266)</f>
        <v>1042</v>
      </c>
      <c r="BG266" s="60">
        <v>200</v>
      </c>
      <c r="BH266" s="60">
        <v>195</v>
      </c>
      <c r="BI266" s="60">
        <v>207</v>
      </c>
      <c r="BJ266" s="60">
        <v>216</v>
      </c>
      <c r="BK266" s="60">
        <v>224</v>
      </c>
      <c r="BL266" s="190">
        <f>SUM(BM266:BQ266)</f>
        <v>1273</v>
      </c>
      <c r="BM266" s="60">
        <v>252</v>
      </c>
      <c r="BN266" s="60">
        <v>266</v>
      </c>
      <c r="BO266" s="60">
        <v>271</v>
      </c>
      <c r="BP266" s="60">
        <v>240</v>
      </c>
      <c r="BQ266" s="60">
        <v>244</v>
      </c>
      <c r="BR266" s="190">
        <f>SUM(BS266:BW266)</f>
        <v>1105</v>
      </c>
      <c r="BS266" s="60">
        <v>218</v>
      </c>
      <c r="BT266" s="60">
        <v>253</v>
      </c>
      <c r="BU266" s="60">
        <v>204</v>
      </c>
      <c r="BV266" s="60">
        <v>206</v>
      </c>
      <c r="BW266" s="60">
        <v>224</v>
      </c>
      <c r="BX266" s="190">
        <f>SUM(BY266:CC266)</f>
        <v>1003</v>
      </c>
      <c r="BY266" s="60">
        <v>214</v>
      </c>
      <c r="BZ266" s="60">
        <v>267</v>
      </c>
      <c r="CA266" s="60">
        <v>205</v>
      </c>
      <c r="CB266" s="60">
        <v>170</v>
      </c>
      <c r="CC266" s="60">
        <v>147</v>
      </c>
      <c r="CD266" s="190">
        <f>SUM(CE266:CI266)</f>
        <v>637</v>
      </c>
      <c r="CE266" s="60">
        <v>146</v>
      </c>
      <c r="CF266" s="60">
        <v>129</v>
      </c>
      <c r="CG266" s="60">
        <v>129</v>
      </c>
      <c r="CH266" s="60">
        <v>137</v>
      </c>
      <c r="CI266" s="60">
        <v>96</v>
      </c>
      <c r="CJ266" s="190">
        <f>SUM(CK266:CO266)</f>
        <v>349</v>
      </c>
      <c r="CK266" s="60">
        <v>81</v>
      </c>
      <c r="CL266" s="60">
        <v>61</v>
      </c>
      <c r="CM266" s="60">
        <v>61</v>
      </c>
      <c r="CN266" s="60">
        <v>70</v>
      </c>
      <c r="CO266" s="60">
        <v>76</v>
      </c>
      <c r="CP266" s="190">
        <f>SUM(CQ266:CU266)</f>
        <v>227</v>
      </c>
      <c r="CQ266" s="60">
        <v>63</v>
      </c>
      <c r="CR266" s="60">
        <v>53</v>
      </c>
      <c r="CS266" s="60">
        <v>39</v>
      </c>
      <c r="CT266" s="60">
        <v>46</v>
      </c>
      <c r="CU266" s="60">
        <v>26</v>
      </c>
      <c r="CV266" s="190">
        <f>SUM(CW266:DA266)</f>
        <v>176</v>
      </c>
      <c r="CW266" s="60">
        <v>39</v>
      </c>
      <c r="CX266" s="60">
        <v>42</v>
      </c>
      <c r="CY266" s="60">
        <v>32</v>
      </c>
      <c r="CZ266" s="60">
        <v>20</v>
      </c>
      <c r="DA266" s="60">
        <v>43</v>
      </c>
      <c r="DB266" s="190">
        <f>SUM(DC266:DG266)</f>
        <v>89</v>
      </c>
      <c r="DC266" s="60">
        <v>21</v>
      </c>
      <c r="DD266" s="60">
        <v>28</v>
      </c>
      <c r="DE266" s="60">
        <v>19</v>
      </c>
      <c r="DF266" s="60">
        <v>12</v>
      </c>
      <c r="DG266" s="60">
        <v>9</v>
      </c>
      <c r="DH266" s="190">
        <f>SUM(DI266:DM266)</f>
        <v>22</v>
      </c>
      <c r="DI266" s="60">
        <v>6</v>
      </c>
      <c r="DJ266" s="60">
        <v>7</v>
      </c>
      <c r="DK266" s="60">
        <v>4</v>
      </c>
      <c r="DL266" s="60">
        <v>3</v>
      </c>
      <c r="DM266" s="60">
        <v>2</v>
      </c>
      <c r="DN266" s="190">
        <f>SUM(DO266:DS266)</f>
        <v>4</v>
      </c>
      <c r="DO266" s="60">
        <v>1</v>
      </c>
      <c r="DP266" s="60">
        <v>1</v>
      </c>
      <c r="DQ266" s="60">
        <v>1</v>
      </c>
      <c r="DR266" s="60">
        <v>0</v>
      </c>
      <c r="DS266" s="60">
        <v>1</v>
      </c>
      <c r="DT266" s="261">
        <v>1</v>
      </c>
    </row>
    <row r="267" spans="1:124" ht="16.2" customHeight="1" x14ac:dyDescent="0.2">
      <c r="A267" s="564"/>
      <c r="B267" s="59" t="s">
        <v>594</v>
      </c>
      <c r="C267" s="196">
        <f>SUM(D267,J267,P267,V267,AB267,AH267,AN267,AT267,AZ267,BF267,BL267,BR267,BX267,CD267,CJ267,CP267,CV267,DB267,DH267,DN267,DT267)</f>
        <v>14003</v>
      </c>
      <c r="D267" s="190">
        <f>SUM(E267:I267)</f>
        <v>329</v>
      </c>
      <c r="E267" s="75">
        <v>49</v>
      </c>
      <c r="F267" s="75">
        <v>66</v>
      </c>
      <c r="G267" s="75">
        <v>70</v>
      </c>
      <c r="H267" s="75">
        <v>55</v>
      </c>
      <c r="I267" s="60">
        <v>89</v>
      </c>
      <c r="J267" s="190">
        <f>SUM(K267:O267)</f>
        <v>549</v>
      </c>
      <c r="K267" s="60">
        <v>83</v>
      </c>
      <c r="L267" s="60">
        <v>111</v>
      </c>
      <c r="M267" s="60">
        <v>115</v>
      </c>
      <c r="N267" s="60">
        <v>140</v>
      </c>
      <c r="O267" s="60">
        <v>100</v>
      </c>
      <c r="P267" s="190">
        <f>SUM(Q267:U267)</f>
        <v>731</v>
      </c>
      <c r="Q267" s="60">
        <v>140</v>
      </c>
      <c r="R267" s="60">
        <v>151</v>
      </c>
      <c r="S267" s="60">
        <v>141</v>
      </c>
      <c r="T267" s="60">
        <v>126</v>
      </c>
      <c r="U267" s="60">
        <v>173</v>
      </c>
      <c r="V267" s="190">
        <f>SUM(W267:AA267)</f>
        <v>852</v>
      </c>
      <c r="W267" s="60">
        <v>179</v>
      </c>
      <c r="X267" s="60">
        <v>159</v>
      </c>
      <c r="Y267" s="60">
        <v>169</v>
      </c>
      <c r="Z267" s="60">
        <v>171</v>
      </c>
      <c r="AA267" s="60">
        <v>174</v>
      </c>
      <c r="AB267" s="190">
        <f>SUM(AC267:AG267)</f>
        <v>900</v>
      </c>
      <c r="AC267" s="60">
        <v>171</v>
      </c>
      <c r="AD267" s="60">
        <v>174</v>
      </c>
      <c r="AE267" s="60">
        <v>212</v>
      </c>
      <c r="AF267" s="60">
        <v>165</v>
      </c>
      <c r="AG267" s="60">
        <v>178</v>
      </c>
      <c r="AH267" s="190">
        <f>SUM(AI267:AM267)</f>
        <v>855</v>
      </c>
      <c r="AI267" s="60">
        <v>179</v>
      </c>
      <c r="AJ267" s="60">
        <v>153</v>
      </c>
      <c r="AK267" s="60">
        <v>151</v>
      </c>
      <c r="AL267" s="60">
        <v>194</v>
      </c>
      <c r="AM267" s="60">
        <v>178</v>
      </c>
      <c r="AN267" s="190">
        <f>SUM(AO267:AS267)</f>
        <v>678</v>
      </c>
      <c r="AO267" s="60">
        <v>134</v>
      </c>
      <c r="AP267" s="60">
        <v>154</v>
      </c>
      <c r="AQ267" s="60">
        <v>135</v>
      </c>
      <c r="AR267" s="60">
        <v>124</v>
      </c>
      <c r="AS267" s="60">
        <v>131</v>
      </c>
      <c r="AT267" s="190">
        <f>SUM(AU267:AY267)</f>
        <v>697</v>
      </c>
      <c r="AU267" s="60">
        <v>135</v>
      </c>
      <c r="AV267" s="60">
        <v>109</v>
      </c>
      <c r="AW267" s="60">
        <v>146</v>
      </c>
      <c r="AX267" s="60">
        <v>141</v>
      </c>
      <c r="AY267" s="60">
        <v>166</v>
      </c>
      <c r="AZ267" s="190">
        <f>SUM(BA267:BE267)</f>
        <v>1066</v>
      </c>
      <c r="BA267" s="60">
        <v>221</v>
      </c>
      <c r="BB267" s="60">
        <v>209</v>
      </c>
      <c r="BC267" s="60">
        <v>216</v>
      </c>
      <c r="BD267" s="60">
        <v>227</v>
      </c>
      <c r="BE267" s="60">
        <v>193</v>
      </c>
      <c r="BF267" s="190">
        <f>SUM(BG267:BK267)</f>
        <v>1387</v>
      </c>
      <c r="BG267" s="60">
        <v>248</v>
      </c>
      <c r="BH267" s="60">
        <v>267</v>
      </c>
      <c r="BI267" s="60">
        <v>285</v>
      </c>
      <c r="BJ267" s="60">
        <v>261</v>
      </c>
      <c r="BK267" s="60">
        <v>326</v>
      </c>
      <c r="BL267" s="190">
        <f>SUM(BM267:BQ267)</f>
        <v>1526</v>
      </c>
      <c r="BM267" s="60">
        <v>278</v>
      </c>
      <c r="BN267" s="60">
        <v>293</v>
      </c>
      <c r="BO267" s="60">
        <v>341</v>
      </c>
      <c r="BP267" s="60">
        <v>345</v>
      </c>
      <c r="BQ267" s="60">
        <v>269</v>
      </c>
      <c r="BR267" s="190">
        <f>SUM(BS267:BW267)</f>
        <v>1243</v>
      </c>
      <c r="BS267" s="60">
        <v>317</v>
      </c>
      <c r="BT267" s="60">
        <v>230</v>
      </c>
      <c r="BU267" s="60">
        <v>265</v>
      </c>
      <c r="BV267" s="60">
        <v>229</v>
      </c>
      <c r="BW267" s="60">
        <v>202</v>
      </c>
      <c r="BX267" s="190">
        <f>SUM(BY267:CC267)</f>
        <v>1043</v>
      </c>
      <c r="BY267" s="60">
        <v>197</v>
      </c>
      <c r="BZ267" s="60">
        <v>241</v>
      </c>
      <c r="CA267" s="60">
        <v>240</v>
      </c>
      <c r="CB267" s="60">
        <v>174</v>
      </c>
      <c r="CC267" s="60">
        <v>191</v>
      </c>
      <c r="CD267" s="190">
        <f>SUM(CE267:CI267)</f>
        <v>659</v>
      </c>
      <c r="CE267" s="60">
        <v>171</v>
      </c>
      <c r="CF267" s="60">
        <v>141</v>
      </c>
      <c r="CG267" s="60">
        <v>134</v>
      </c>
      <c r="CH267" s="60">
        <v>131</v>
      </c>
      <c r="CI267" s="60">
        <v>82</v>
      </c>
      <c r="CJ267" s="190">
        <f>SUM(CK267:CO267)</f>
        <v>475</v>
      </c>
      <c r="CK267" s="60">
        <v>109</v>
      </c>
      <c r="CL267" s="60">
        <v>78</v>
      </c>
      <c r="CM267" s="60">
        <v>95</v>
      </c>
      <c r="CN267" s="60">
        <v>103</v>
      </c>
      <c r="CO267" s="60">
        <v>90</v>
      </c>
      <c r="CP267" s="190">
        <f>SUM(CQ267:CU267)</f>
        <v>372</v>
      </c>
      <c r="CQ267" s="60">
        <v>96</v>
      </c>
      <c r="CR267" s="60">
        <v>66</v>
      </c>
      <c r="CS267" s="60">
        <v>59</v>
      </c>
      <c r="CT267" s="60">
        <v>70</v>
      </c>
      <c r="CU267" s="60">
        <v>81</v>
      </c>
      <c r="CV267" s="190">
        <f>SUM(CW267:DA267)</f>
        <v>345</v>
      </c>
      <c r="CW267" s="60">
        <v>86</v>
      </c>
      <c r="CX267" s="60">
        <v>80</v>
      </c>
      <c r="CY267" s="60">
        <v>77</v>
      </c>
      <c r="CZ267" s="60">
        <v>51</v>
      </c>
      <c r="DA267" s="60">
        <v>51</v>
      </c>
      <c r="DB267" s="190">
        <f>SUM(DC267:DG267)</f>
        <v>204</v>
      </c>
      <c r="DC267" s="60">
        <v>58</v>
      </c>
      <c r="DD267" s="60">
        <v>52</v>
      </c>
      <c r="DE267" s="60">
        <v>38</v>
      </c>
      <c r="DF267" s="60">
        <v>30</v>
      </c>
      <c r="DG267" s="60">
        <v>26</v>
      </c>
      <c r="DH267" s="190">
        <f>SUM(DI267:DM267)</f>
        <v>74</v>
      </c>
      <c r="DI267" s="60">
        <v>16</v>
      </c>
      <c r="DJ267" s="60">
        <v>15</v>
      </c>
      <c r="DK267" s="60">
        <v>18</v>
      </c>
      <c r="DL267" s="60">
        <v>13</v>
      </c>
      <c r="DM267" s="60">
        <v>12</v>
      </c>
      <c r="DN267" s="190">
        <f>SUM(DO267:DS267)</f>
        <v>16</v>
      </c>
      <c r="DO267" s="60">
        <v>7</v>
      </c>
      <c r="DP267" s="60">
        <v>3</v>
      </c>
      <c r="DQ267" s="60">
        <v>4</v>
      </c>
      <c r="DR267" s="60">
        <v>2</v>
      </c>
      <c r="DS267" s="60">
        <v>0</v>
      </c>
      <c r="DT267" s="261">
        <v>2</v>
      </c>
    </row>
    <row r="268" spans="1:124" ht="16.2" customHeight="1" x14ac:dyDescent="0.2">
      <c r="A268" s="564" t="s">
        <v>491</v>
      </c>
      <c r="B268" s="56" t="s">
        <v>592</v>
      </c>
      <c r="C268" s="196">
        <f>SUM(C269:C270)</f>
        <v>11344</v>
      </c>
      <c r="D268" s="190">
        <f>SUM(D269:D270)</f>
        <v>177</v>
      </c>
      <c r="E268" s="196">
        <v>30</v>
      </c>
      <c r="F268" s="196">
        <v>33</v>
      </c>
      <c r="G268" s="196">
        <v>32</v>
      </c>
      <c r="H268" s="196">
        <v>29</v>
      </c>
      <c r="I268" s="196">
        <v>53</v>
      </c>
      <c r="J268" s="190">
        <f>SUM(J269:J270)</f>
        <v>386</v>
      </c>
      <c r="K268" s="196">
        <v>56</v>
      </c>
      <c r="L268" s="196">
        <v>81</v>
      </c>
      <c r="M268" s="196">
        <v>79</v>
      </c>
      <c r="N268" s="196">
        <v>89</v>
      </c>
      <c r="O268" s="196">
        <v>81</v>
      </c>
      <c r="P268" s="190">
        <f>SUM(P269:P270)</f>
        <v>449</v>
      </c>
      <c r="Q268" s="196">
        <v>82</v>
      </c>
      <c r="R268" s="196">
        <v>90</v>
      </c>
      <c r="S268" s="196">
        <v>93</v>
      </c>
      <c r="T268" s="196">
        <v>81</v>
      </c>
      <c r="U268" s="196">
        <v>103</v>
      </c>
      <c r="V268" s="190">
        <f>SUM(V269:V270)</f>
        <v>547</v>
      </c>
      <c r="W268" s="196">
        <v>103</v>
      </c>
      <c r="X268" s="196">
        <v>104</v>
      </c>
      <c r="Y268" s="196">
        <v>85</v>
      </c>
      <c r="Z268" s="196">
        <v>123</v>
      </c>
      <c r="AA268" s="196">
        <v>132</v>
      </c>
      <c r="AB268" s="190">
        <f>SUM(AB269:AB270)</f>
        <v>763</v>
      </c>
      <c r="AC268" s="196">
        <v>141</v>
      </c>
      <c r="AD268" s="196">
        <v>169</v>
      </c>
      <c r="AE268" s="196">
        <v>171</v>
      </c>
      <c r="AF268" s="196">
        <v>143</v>
      </c>
      <c r="AG268" s="196">
        <v>139</v>
      </c>
      <c r="AH268" s="190">
        <f>SUM(AH269:AH270)</f>
        <v>736</v>
      </c>
      <c r="AI268" s="196">
        <v>132</v>
      </c>
      <c r="AJ268" s="196">
        <v>165</v>
      </c>
      <c r="AK268" s="196">
        <v>155</v>
      </c>
      <c r="AL268" s="196">
        <v>142</v>
      </c>
      <c r="AM268" s="196">
        <v>142</v>
      </c>
      <c r="AN268" s="190">
        <f>SUM(AN269:AN270)</f>
        <v>556</v>
      </c>
      <c r="AO268" s="196">
        <v>106</v>
      </c>
      <c r="AP268" s="196">
        <v>139</v>
      </c>
      <c r="AQ268" s="196">
        <v>107</v>
      </c>
      <c r="AR268" s="196">
        <v>100</v>
      </c>
      <c r="AS268" s="196">
        <v>104</v>
      </c>
      <c r="AT268" s="190">
        <f>SUM(AT269:AT270)</f>
        <v>537</v>
      </c>
      <c r="AU268" s="196">
        <v>106</v>
      </c>
      <c r="AV268" s="196">
        <v>96</v>
      </c>
      <c r="AW268" s="196">
        <v>107</v>
      </c>
      <c r="AX268" s="196">
        <v>114</v>
      </c>
      <c r="AY268" s="196">
        <v>114</v>
      </c>
      <c r="AZ268" s="190">
        <f>SUM(AZ269:AZ270)</f>
        <v>724</v>
      </c>
      <c r="BA268" s="196">
        <v>139</v>
      </c>
      <c r="BB268" s="196">
        <v>131</v>
      </c>
      <c r="BC268" s="196">
        <v>166</v>
      </c>
      <c r="BD268" s="196">
        <v>145</v>
      </c>
      <c r="BE268" s="196">
        <v>143</v>
      </c>
      <c r="BF268" s="190">
        <f>SUM(BF269:BF270)</f>
        <v>793</v>
      </c>
      <c r="BG268" s="196">
        <v>127</v>
      </c>
      <c r="BH268" s="196">
        <v>158</v>
      </c>
      <c r="BI268" s="196">
        <v>148</v>
      </c>
      <c r="BJ268" s="196">
        <v>171</v>
      </c>
      <c r="BK268" s="196">
        <v>189</v>
      </c>
      <c r="BL268" s="190">
        <f>SUM(BL269:BL270)</f>
        <v>971</v>
      </c>
      <c r="BM268" s="196">
        <v>168</v>
      </c>
      <c r="BN268" s="196">
        <v>180</v>
      </c>
      <c r="BO268" s="196">
        <v>202</v>
      </c>
      <c r="BP268" s="196">
        <v>212</v>
      </c>
      <c r="BQ268" s="196">
        <v>209</v>
      </c>
      <c r="BR268" s="190">
        <f>SUM(BR269:BR270)</f>
        <v>965</v>
      </c>
      <c r="BS268" s="196">
        <v>216</v>
      </c>
      <c r="BT268" s="196">
        <v>192</v>
      </c>
      <c r="BU268" s="196">
        <v>180</v>
      </c>
      <c r="BV268" s="196">
        <v>190</v>
      </c>
      <c r="BW268" s="196">
        <v>187</v>
      </c>
      <c r="BX268" s="190">
        <f>SUM(BX269:BX270)</f>
        <v>1076</v>
      </c>
      <c r="BY268" s="196">
        <v>207</v>
      </c>
      <c r="BZ268" s="196">
        <v>214</v>
      </c>
      <c r="CA268" s="196">
        <v>260</v>
      </c>
      <c r="CB268" s="196">
        <v>179</v>
      </c>
      <c r="CC268" s="196">
        <v>216</v>
      </c>
      <c r="CD268" s="190">
        <f>SUM(CD269:CD270)</f>
        <v>942</v>
      </c>
      <c r="CE268" s="196">
        <v>201</v>
      </c>
      <c r="CF268" s="196">
        <v>201</v>
      </c>
      <c r="CG268" s="196">
        <v>220</v>
      </c>
      <c r="CH268" s="196">
        <v>175</v>
      </c>
      <c r="CI268" s="196">
        <v>145</v>
      </c>
      <c r="CJ268" s="190">
        <f>SUM(CJ269:CJ270)</f>
        <v>632</v>
      </c>
      <c r="CK268" s="196">
        <v>156</v>
      </c>
      <c r="CL268" s="196">
        <v>121</v>
      </c>
      <c r="CM268" s="196">
        <v>125</v>
      </c>
      <c r="CN268" s="196">
        <v>116</v>
      </c>
      <c r="CO268" s="196">
        <v>114</v>
      </c>
      <c r="CP268" s="190">
        <f>SUM(CP269:CP270)</f>
        <v>468</v>
      </c>
      <c r="CQ268" s="196">
        <v>105</v>
      </c>
      <c r="CR268" s="196">
        <v>102</v>
      </c>
      <c r="CS268" s="196">
        <v>83</v>
      </c>
      <c r="CT268" s="196">
        <v>97</v>
      </c>
      <c r="CU268" s="196">
        <v>81</v>
      </c>
      <c r="CV268" s="190">
        <f>SUM(CV269:CV270)</f>
        <v>375</v>
      </c>
      <c r="CW268" s="196">
        <v>73</v>
      </c>
      <c r="CX268" s="196">
        <v>92</v>
      </c>
      <c r="CY268" s="196">
        <v>81</v>
      </c>
      <c r="CZ268" s="196">
        <v>67</v>
      </c>
      <c r="DA268" s="196">
        <v>62</v>
      </c>
      <c r="DB268" s="190">
        <f>SUM(DB269:DB270)</f>
        <v>184</v>
      </c>
      <c r="DC268" s="196">
        <v>47</v>
      </c>
      <c r="DD268" s="196">
        <v>39</v>
      </c>
      <c r="DE268" s="196">
        <v>35</v>
      </c>
      <c r="DF268" s="196">
        <v>39</v>
      </c>
      <c r="DG268" s="196">
        <v>24</v>
      </c>
      <c r="DH268" s="190">
        <f>SUM(DH269:DH270)</f>
        <v>50</v>
      </c>
      <c r="DI268" s="196">
        <v>12</v>
      </c>
      <c r="DJ268" s="196">
        <v>14</v>
      </c>
      <c r="DK268" s="196">
        <v>7</v>
      </c>
      <c r="DL268" s="196">
        <v>10</v>
      </c>
      <c r="DM268" s="196">
        <v>7</v>
      </c>
      <c r="DN268" s="190">
        <f>SUM(DN269:DN270)</f>
        <v>10</v>
      </c>
      <c r="DO268" s="196">
        <v>4</v>
      </c>
      <c r="DP268" s="196">
        <v>2</v>
      </c>
      <c r="DQ268" s="196">
        <v>1</v>
      </c>
      <c r="DR268" s="196">
        <v>2</v>
      </c>
      <c r="DS268" s="196">
        <v>1</v>
      </c>
      <c r="DT268" s="200">
        <v>3</v>
      </c>
    </row>
    <row r="269" spans="1:124" ht="16.2" customHeight="1" x14ac:dyDescent="0.2">
      <c r="A269" s="564"/>
      <c r="B269" s="59" t="s">
        <v>593</v>
      </c>
      <c r="C269" s="196">
        <f>SUM(D269,J269,P269,V269,AB269,AH269,AN269,AT269,AZ269,BF269,BL269,BR269,BX269,CD269,CJ269,CP269,CV269,DB269,DH269,DN269,DT269)</f>
        <v>5374</v>
      </c>
      <c r="D269" s="190">
        <f>SUM(E269:I269)</f>
        <v>91</v>
      </c>
      <c r="E269" s="75">
        <v>15</v>
      </c>
      <c r="F269" s="75">
        <v>19</v>
      </c>
      <c r="G269" s="75">
        <v>15</v>
      </c>
      <c r="H269" s="75">
        <v>11</v>
      </c>
      <c r="I269" s="60">
        <v>31</v>
      </c>
      <c r="J269" s="190">
        <f>SUM(K269:O269)</f>
        <v>196</v>
      </c>
      <c r="K269" s="60">
        <v>26</v>
      </c>
      <c r="L269" s="60">
        <v>43</v>
      </c>
      <c r="M269" s="60">
        <v>36</v>
      </c>
      <c r="N269" s="60">
        <v>47</v>
      </c>
      <c r="O269" s="60">
        <v>44</v>
      </c>
      <c r="P269" s="190">
        <f>SUM(Q269:U269)</f>
        <v>234</v>
      </c>
      <c r="Q269" s="60">
        <v>51</v>
      </c>
      <c r="R269" s="60">
        <v>43</v>
      </c>
      <c r="S269" s="60">
        <v>49</v>
      </c>
      <c r="T269" s="60">
        <v>38</v>
      </c>
      <c r="U269" s="60">
        <v>53</v>
      </c>
      <c r="V269" s="190">
        <f>SUM(W269:AA269)</f>
        <v>284</v>
      </c>
      <c r="W269" s="60">
        <v>55</v>
      </c>
      <c r="X269" s="60">
        <v>55</v>
      </c>
      <c r="Y269" s="60">
        <v>43</v>
      </c>
      <c r="Z269" s="60">
        <v>66</v>
      </c>
      <c r="AA269" s="60">
        <v>65</v>
      </c>
      <c r="AB269" s="190">
        <f>SUM(AC269:AG269)</f>
        <v>394</v>
      </c>
      <c r="AC269" s="60">
        <v>73</v>
      </c>
      <c r="AD269" s="60">
        <v>82</v>
      </c>
      <c r="AE269" s="60">
        <v>88</v>
      </c>
      <c r="AF269" s="60">
        <v>79</v>
      </c>
      <c r="AG269" s="60">
        <v>72</v>
      </c>
      <c r="AH269" s="190">
        <f>SUM(AI269:AM269)</f>
        <v>410</v>
      </c>
      <c r="AI269" s="60">
        <v>80</v>
      </c>
      <c r="AJ269" s="60">
        <v>91</v>
      </c>
      <c r="AK269" s="60">
        <v>89</v>
      </c>
      <c r="AL269" s="60">
        <v>70</v>
      </c>
      <c r="AM269" s="60">
        <v>80</v>
      </c>
      <c r="AN269" s="190">
        <f>SUM(AO269:AS269)</f>
        <v>293</v>
      </c>
      <c r="AO269" s="60">
        <v>51</v>
      </c>
      <c r="AP269" s="60">
        <v>64</v>
      </c>
      <c r="AQ269" s="60">
        <v>61</v>
      </c>
      <c r="AR269" s="60">
        <v>52</v>
      </c>
      <c r="AS269" s="60">
        <v>65</v>
      </c>
      <c r="AT269" s="190">
        <f>SUM(AU269:AY269)</f>
        <v>277</v>
      </c>
      <c r="AU269" s="60">
        <v>54</v>
      </c>
      <c r="AV269" s="60">
        <v>49</v>
      </c>
      <c r="AW269" s="60">
        <v>56</v>
      </c>
      <c r="AX269" s="60">
        <v>62</v>
      </c>
      <c r="AY269" s="60">
        <v>56</v>
      </c>
      <c r="AZ269" s="190">
        <f>SUM(BA269:BE269)</f>
        <v>361</v>
      </c>
      <c r="BA269" s="60">
        <v>69</v>
      </c>
      <c r="BB269" s="60">
        <v>60</v>
      </c>
      <c r="BC269" s="60">
        <v>89</v>
      </c>
      <c r="BD269" s="60">
        <v>70</v>
      </c>
      <c r="BE269" s="60">
        <v>73</v>
      </c>
      <c r="BF269" s="190">
        <f>SUM(BG269:BK269)</f>
        <v>378</v>
      </c>
      <c r="BG269" s="60">
        <v>61</v>
      </c>
      <c r="BH269" s="60">
        <v>86</v>
      </c>
      <c r="BI269" s="60">
        <v>60</v>
      </c>
      <c r="BJ269" s="60">
        <v>93</v>
      </c>
      <c r="BK269" s="60">
        <v>78</v>
      </c>
      <c r="BL269" s="190">
        <f>SUM(BM269:BQ269)</f>
        <v>442</v>
      </c>
      <c r="BM269" s="60">
        <v>70</v>
      </c>
      <c r="BN269" s="60">
        <v>88</v>
      </c>
      <c r="BO269" s="60">
        <v>81</v>
      </c>
      <c r="BP269" s="60">
        <v>106</v>
      </c>
      <c r="BQ269" s="60">
        <v>97</v>
      </c>
      <c r="BR269" s="190">
        <f>SUM(BS269:BW269)</f>
        <v>437</v>
      </c>
      <c r="BS269" s="60">
        <v>98</v>
      </c>
      <c r="BT269" s="60">
        <v>90</v>
      </c>
      <c r="BU269" s="60">
        <v>71</v>
      </c>
      <c r="BV269" s="60">
        <v>83</v>
      </c>
      <c r="BW269" s="60">
        <v>95</v>
      </c>
      <c r="BX269" s="190">
        <f>SUM(BY269:CC269)</f>
        <v>448</v>
      </c>
      <c r="BY269" s="60">
        <v>85</v>
      </c>
      <c r="BZ269" s="60">
        <v>95</v>
      </c>
      <c r="CA269" s="60">
        <v>105</v>
      </c>
      <c r="CB269" s="60">
        <v>68</v>
      </c>
      <c r="CC269" s="60">
        <v>95</v>
      </c>
      <c r="CD269" s="190">
        <f>SUM(CE269:CI269)</f>
        <v>413</v>
      </c>
      <c r="CE269" s="60">
        <v>95</v>
      </c>
      <c r="CF269" s="60">
        <v>95</v>
      </c>
      <c r="CG269" s="60">
        <v>89</v>
      </c>
      <c r="CH269" s="60">
        <v>75</v>
      </c>
      <c r="CI269" s="60">
        <v>59</v>
      </c>
      <c r="CJ269" s="190">
        <f>SUM(CK269:CO269)</f>
        <v>280</v>
      </c>
      <c r="CK269" s="60">
        <v>69</v>
      </c>
      <c r="CL269" s="60">
        <v>52</v>
      </c>
      <c r="CM269" s="60">
        <v>61</v>
      </c>
      <c r="CN269" s="60">
        <v>52</v>
      </c>
      <c r="CO269" s="60">
        <v>46</v>
      </c>
      <c r="CP269" s="190">
        <f>SUM(CQ269:CU269)</f>
        <v>201</v>
      </c>
      <c r="CQ269" s="60">
        <v>42</v>
      </c>
      <c r="CR269" s="60">
        <v>50</v>
      </c>
      <c r="CS269" s="60">
        <v>34</v>
      </c>
      <c r="CT269" s="60">
        <v>45</v>
      </c>
      <c r="CU269" s="60">
        <v>30</v>
      </c>
      <c r="CV269" s="190">
        <f>SUM(CW269:DA269)</f>
        <v>158</v>
      </c>
      <c r="CW269" s="60">
        <v>28</v>
      </c>
      <c r="CX269" s="60">
        <v>44</v>
      </c>
      <c r="CY269" s="60">
        <v>32</v>
      </c>
      <c r="CZ269" s="60">
        <v>29</v>
      </c>
      <c r="DA269" s="60">
        <v>25</v>
      </c>
      <c r="DB269" s="190">
        <f>SUM(DC269:DG269)</f>
        <v>62</v>
      </c>
      <c r="DC269" s="60">
        <v>23</v>
      </c>
      <c r="DD269" s="60">
        <v>11</v>
      </c>
      <c r="DE269" s="60">
        <v>10</v>
      </c>
      <c r="DF269" s="60">
        <v>13</v>
      </c>
      <c r="DG269" s="60">
        <v>5</v>
      </c>
      <c r="DH269" s="190">
        <f>SUM(DI269:DM269)</f>
        <v>14</v>
      </c>
      <c r="DI269" s="60">
        <v>4</v>
      </c>
      <c r="DJ269" s="60">
        <v>4</v>
      </c>
      <c r="DK269" s="60">
        <v>2</v>
      </c>
      <c r="DL269" s="60">
        <v>2</v>
      </c>
      <c r="DM269" s="60">
        <v>2</v>
      </c>
      <c r="DN269" s="190">
        <f>SUM(DO269:DS269)</f>
        <v>1</v>
      </c>
      <c r="DO269" s="60">
        <v>1</v>
      </c>
      <c r="DP269" s="60">
        <v>0</v>
      </c>
      <c r="DQ269" s="60">
        <v>0</v>
      </c>
      <c r="DR269" s="60">
        <v>0</v>
      </c>
      <c r="DS269" s="60">
        <v>0</v>
      </c>
      <c r="DT269" s="261">
        <v>0</v>
      </c>
    </row>
    <row r="270" spans="1:124" ht="16.2" customHeight="1" x14ac:dyDescent="0.2">
      <c r="A270" s="564"/>
      <c r="B270" s="59" t="s">
        <v>594</v>
      </c>
      <c r="C270" s="196">
        <f>SUM(D270,J270,P270,V270,AB270,AH270,AN270,AT270,AZ270,BF270,BL270,BR270,BX270,CD270,CJ270,CP270,CV270,DB270,DH270,DN270,DT270)</f>
        <v>5970</v>
      </c>
      <c r="D270" s="190">
        <f>SUM(E270:I270)</f>
        <v>86</v>
      </c>
      <c r="E270" s="75">
        <v>15</v>
      </c>
      <c r="F270" s="75">
        <v>14</v>
      </c>
      <c r="G270" s="75">
        <v>17</v>
      </c>
      <c r="H270" s="75">
        <v>18</v>
      </c>
      <c r="I270" s="60">
        <v>22</v>
      </c>
      <c r="J270" s="190">
        <f>SUM(K270:O270)</f>
        <v>190</v>
      </c>
      <c r="K270" s="60">
        <v>30</v>
      </c>
      <c r="L270" s="60">
        <v>38</v>
      </c>
      <c r="M270" s="60">
        <v>43</v>
      </c>
      <c r="N270" s="60">
        <v>42</v>
      </c>
      <c r="O270" s="60">
        <v>37</v>
      </c>
      <c r="P270" s="190">
        <f>SUM(Q270:U270)</f>
        <v>215</v>
      </c>
      <c r="Q270" s="60">
        <v>31</v>
      </c>
      <c r="R270" s="60">
        <v>47</v>
      </c>
      <c r="S270" s="60">
        <v>44</v>
      </c>
      <c r="T270" s="60">
        <v>43</v>
      </c>
      <c r="U270" s="60">
        <v>50</v>
      </c>
      <c r="V270" s="190">
        <f>SUM(W270:AA270)</f>
        <v>263</v>
      </c>
      <c r="W270" s="60">
        <v>48</v>
      </c>
      <c r="X270" s="60">
        <v>49</v>
      </c>
      <c r="Y270" s="60">
        <v>42</v>
      </c>
      <c r="Z270" s="60">
        <v>57</v>
      </c>
      <c r="AA270" s="60">
        <v>67</v>
      </c>
      <c r="AB270" s="190">
        <f>SUM(AC270:AG270)</f>
        <v>369</v>
      </c>
      <c r="AC270" s="60">
        <v>68</v>
      </c>
      <c r="AD270" s="60">
        <v>87</v>
      </c>
      <c r="AE270" s="60">
        <v>83</v>
      </c>
      <c r="AF270" s="60">
        <v>64</v>
      </c>
      <c r="AG270" s="60">
        <v>67</v>
      </c>
      <c r="AH270" s="190">
        <f>SUM(AI270:AM270)</f>
        <v>326</v>
      </c>
      <c r="AI270" s="60">
        <v>52</v>
      </c>
      <c r="AJ270" s="60">
        <v>74</v>
      </c>
      <c r="AK270" s="60">
        <v>66</v>
      </c>
      <c r="AL270" s="60">
        <v>72</v>
      </c>
      <c r="AM270" s="60">
        <v>62</v>
      </c>
      <c r="AN270" s="190">
        <f>SUM(AO270:AS270)</f>
        <v>263</v>
      </c>
      <c r="AO270" s="60">
        <v>55</v>
      </c>
      <c r="AP270" s="60">
        <v>75</v>
      </c>
      <c r="AQ270" s="60">
        <v>46</v>
      </c>
      <c r="AR270" s="60">
        <v>48</v>
      </c>
      <c r="AS270" s="60">
        <v>39</v>
      </c>
      <c r="AT270" s="190">
        <f>SUM(AU270:AY270)</f>
        <v>260</v>
      </c>
      <c r="AU270" s="60">
        <v>52</v>
      </c>
      <c r="AV270" s="60">
        <v>47</v>
      </c>
      <c r="AW270" s="60">
        <v>51</v>
      </c>
      <c r="AX270" s="60">
        <v>52</v>
      </c>
      <c r="AY270" s="60">
        <v>58</v>
      </c>
      <c r="AZ270" s="190">
        <f>SUM(BA270:BE270)</f>
        <v>363</v>
      </c>
      <c r="BA270" s="60">
        <v>70</v>
      </c>
      <c r="BB270" s="60">
        <v>71</v>
      </c>
      <c r="BC270" s="60">
        <v>77</v>
      </c>
      <c r="BD270" s="60">
        <v>75</v>
      </c>
      <c r="BE270" s="60">
        <v>70</v>
      </c>
      <c r="BF270" s="190">
        <f>SUM(BG270:BK270)</f>
        <v>415</v>
      </c>
      <c r="BG270" s="60">
        <v>66</v>
      </c>
      <c r="BH270" s="60">
        <v>72</v>
      </c>
      <c r="BI270" s="60">
        <v>88</v>
      </c>
      <c r="BJ270" s="60">
        <v>78</v>
      </c>
      <c r="BK270" s="60">
        <v>111</v>
      </c>
      <c r="BL270" s="190">
        <f>SUM(BM270:BQ270)</f>
        <v>529</v>
      </c>
      <c r="BM270" s="60">
        <v>98</v>
      </c>
      <c r="BN270" s="60">
        <v>92</v>
      </c>
      <c r="BO270" s="60">
        <v>121</v>
      </c>
      <c r="BP270" s="60">
        <v>106</v>
      </c>
      <c r="BQ270" s="60">
        <v>112</v>
      </c>
      <c r="BR270" s="190">
        <f>SUM(BS270:BW270)</f>
        <v>528</v>
      </c>
      <c r="BS270" s="60">
        <v>118</v>
      </c>
      <c r="BT270" s="60">
        <v>102</v>
      </c>
      <c r="BU270" s="60">
        <v>109</v>
      </c>
      <c r="BV270" s="60">
        <v>107</v>
      </c>
      <c r="BW270" s="60">
        <v>92</v>
      </c>
      <c r="BX270" s="190">
        <f>SUM(BY270:CC270)</f>
        <v>628</v>
      </c>
      <c r="BY270" s="60">
        <v>122</v>
      </c>
      <c r="BZ270" s="60">
        <v>119</v>
      </c>
      <c r="CA270" s="60">
        <v>155</v>
      </c>
      <c r="CB270" s="60">
        <v>111</v>
      </c>
      <c r="CC270" s="60">
        <v>121</v>
      </c>
      <c r="CD270" s="190">
        <f>SUM(CE270:CI270)</f>
        <v>529</v>
      </c>
      <c r="CE270" s="60">
        <v>106</v>
      </c>
      <c r="CF270" s="60">
        <v>106</v>
      </c>
      <c r="CG270" s="60">
        <v>131</v>
      </c>
      <c r="CH270" s="60">
        <v>100</v>
      </c>
      <c r="CI270" s="60">
        <v>86</v>
      </c>
      <c r="CJ270" s="190">
        <f>SUM(CK270:CO270)</f>
        <v>352</v>
      </c>
      <c r="CK270" s="60">
        <v>87</v>
      </c>
      <c r="CL270" s="60">
        <v>69</v>
      </c>
      <c r="CM270" s="60">
        <v>64</v>
      </c>
      <c r="CN270" s="60">
        <v>64</v>
      </c>
      <c r="CO270" s="60">
        <v>68</v>
      </c>
      <c r="CP270" s="190">
        <f>SUM(CQ270:CU270)</f>
        <v>267</v>
      </c>
      <c r="CQ270" s="60">
        <v>63</v>
      </c>
      <c r="CR270" s="60">
        <v>52</v>
      </c>
      <c r="CS270" s="60">
        <v>49</v>
      </c>
      <c r="CT270" s="60">
        <v>52</v>
      </c>
      <c r="CU270" s="60">
        <v>51</v>
      </c>
      <c r="CV270" s="190">
        <f>SUM(CW270:DA270)</f>
        <v>217</v>
      </c>
      <c r="CW270" s="60">
        <v>45</v>
      </c>
      <c r="CX270" s="60">
        <v>48</v>
      </c>
      <c r="CY270" s="60">
        <v>49</v>
      </c>
      <c r="CZ270" s="60">
        <v>38</v>
      </c>
      <c r="DA270" s="60">
        <v>37</v>
      </c>
      <c r="DB270" s="190">
        <f>SUM(DC270:DG270)</f>
        <v>122</v>
      </c>
      <c r="DC270" s="60">
        <v>24</v>
      </c>
      <c r="DD270" s="60">
        <v>28</v>
      </c>
      <c r="DE270" s="60">
        <v>25</v>
      </c>
      <c r="DF270" s="60">
        <v>26</v>
      </c>
      <c r="DG270" s="60">
        <v>19</v>
      </c>
      <c r="DH270" s="190">
        <f>SUM(DI270:DM270)</f>
        <v>36</v>
      </c>
      <c r="DI270" s="60">
        <v>8</v>
      </c>
      <c r="DJ270" s="60">
        <v>10</v>
      </c>
      <c r="DK270" s="60">
        <v>5</v>
      </c>
      <c r="DL270" s="60">
        <v>8</v>
      </c>
      <c r="DM270" s="60">
        <v>5</v>
      </c>
      <c r="DN270" s="190">
        <f>SUM(DO270:DS270)</f>
        <v>9</v>
      </c>
      <c r="DO270" s="60">
        <v>3</v>
      </c>
      <c r="DP270" s="60">
        <v>2</v>
      </c>
      <c r="DQ270" s="60">
        <v>1</v>
      </c>
      <c r="DR270" s="60">
        <v>2</v>
      </c>
      <c r="DS270" s="60">
        <v>1</v>
      </c>
      <c r="DT270" s="261">
        <v>3</v>
      </c>
    </row>
    <row r="271" spans="1:124" ht="16.2" customHeight="1" x14ac:dyDescent="0.2">
      <c r="A271" s="564" t="s">
        <v>492</v>
      </c>
      <c r="B271" s="56" t="s">
        <v>592</v>
      </c>
      <c r="C271" s="196">
        <f>SUM(C272:C273)</f>
        <v>11502</v>
      </c>
      <c r="D271" s="190">
        <f>SUM(D272:D273)</f>
        <v>193</v>
      </c>
      <c r="E271" s="196">
        <v>40</v>
      </c>
      <c r="F271" s="196">
        <v>30</v>
      </c>
      <c r="G271" s="196">
        <v>39</v>
      </c>
      <c r="H271" s="196">
        <v>35</v>
      </c>
      <c r="I271" s="196">
        <v>49</v>
      </c>
      <c r="J271" s="190">
        <f>SUM(J272:J273)</f>
        <v>383</v>
      </c>
      <c r="K271" s="196">
        <v>55</v>
      </c>
      <c r="L271" s="196">
        <v>77</v>
      </c>
      <c r="M271" s="196">
        <v>78</v>
      </c>
      <c r="N271" s="196">
        <v>86</v>
      </c>
      <c r="O271" s="196">
        <v>87</v>
      </c>
      <c r="P271" s="190">
        <f>SUM(P272:P273)</f>
        <v>538</v>
      </c>
      <c r="Q271" s="196">
        <v>101</v>
      </c>
      <c r="R271" s="196">
        <v>99</v>
      </c>
      <c r="S271" s="196">
        <v>114</v>
      </c>
      <c r="T271" s="196">
        <v>104</v>
      </c>
      <c r="U271" s="196">
        <v>120</v>
      </c>
      <c r="V271" s="190">
        <f>SUM(V272:V273)</f>
        <v>621</v>
      </c>
      <c r="W271" s="196">
        <v>117</v>
      </c>
      <c r="X271" s="196">
        <v>123</v>
      </c>
      <c r="Y271" s="196">
        <v>125</v>
      </c>
      <c r="Z271" s="196">
        <v>120</v>
      </c>
      <c r="AA271" s="196">
        <v>136</v>
      </c>
      <c r="AB271" s="190">
        <f>SUM(AB272:AB273)</f>
        <v>674</v>
      </c>
      <c r="AC271" s="196">
        <v>118</v>
      </c>
      <c r="AD271" s="196">
        <v>138</v>
      </c>
      <c r="AE271" s="196">
        <v>146</v>
      </c>
      <c r="AF271" s="196">
        <v>137</v>
      </c>
      <c r="AG271" s="196">
        <v>135</v>
      </c>
      <c r="AH271" s="190">
        <f>SUM(AH272:AH273)</f>
        <v>670</v>
      </c>
      <c r="AI271" s="196">
        <v>137</v>
      </c>
      <c r="AJ271" s="196">
        <v>149</v>
      </c>
      <c r="AK271" s="196">
        <v>126</v>
      </c>
      <c r="AL271" s="196">
        <v>136</v>
      </c>
      <c r="AM271" s="196">
        <v>122</v>
      </c>
      <c r="AN271" s="190">
        <f>SUM(AN272:AN273)</f>
        <v>490</v>
      </c>
      <c r="AO271" s="196">
        <v>108</v>
      </c>
      <c r="AP271" s="196">
        <v>111</v>
      </c>
      <c r="AQ271" s="196">
        <v>96</v>
      </c>
      <c r="AR271" s="196">
        <v>78</v>
      </c>
      <c r="AS271" s="196">
        <v>97</v>
      </c>
      <c r="AT271" s="190">
        <f>SUM(AT272:AT273)</f>
        <v>502</v>
      </c>
      <c r="AU271" s="196">
        <v>82</v>
      </c>
      <c r="AV271" s="196">
        <v>97</v>
      </c>
      <c r="AW271" s="196">
        <v>101</v>
      </c>
      <c r="AX271" s="196">
        <v>101</v>
      </c>
      <c r="AY271" s="196">
        <v>121</v>
      </c>
      <c r="AZ271" s="190">
        <f>SUM(AZ272:AZ273)</f>
        <v>734</v>
      </c>
      <c r="BA271" s="196">
        <v>149</v>
      </c>
      <c r="BB271" s="196">
        <v>133</v>
      </c>
      <c r="BC271" s="196">
        <v>156</v>
      </c>
      <c r="BD271" s="196">
        <v>151</v>
      </c>
      <c r="BE271" s="196">
        <v>145</v>
      </c>
      <c r="BF271" s="190">
        <f>SUM(BF272:BF273)</f>
        <v>909</v>
      </c>
      <c r="BG271" s="196">
        <v>186</v>
      </c>
      <c r="BH271" s="196">
        <v>143</v>
      </c>
      <c r="BI271" s="196">
        <v>174</v>
      </c>
      <c r="BJ271" s="196">
        <v>205</v>
      </c>
      <c r="BK271" s="196">
        <v>201</v>
      </c>
      <c r="BL271" s="190">
        <f>SUM(BL272:BL273)</f>
        <v>1093</v>
      </c>
      <c r="BM271" s="196">
        <v>196</v>
      </c>
      <c r="BN271" s="196">
        <v>218</v>
      </c>
      <c r="BO271" s="196">
        <v>219</v>
      </c>
      <c r="BP271" s="196">
        <v>225</v>
      </c>
      <c r="BQ271" s="196">
        <v>235</v>
      </c>
      <c r="BR271" s="190">
        <f>SUM(BR272:BR273)</f>
        <v>1107</v>
      </c>
      <c r="BS271" s="196">
        <v>227</v>
      </c>
      <c r="BT271" s="196">
        <v>223</v>
      </c>
      <c r="BU271" s="196">
        <v>248</v>
      </c>
      <c r="BV271" s="196">
        <v>204</v>
      </c>
      <c r="BW271" s="196">
        <v>205</v>
      </c>
      <c r="BX271" s="190">
        <f>SUM(BX272:BX273)</f>
        <v>1164</v>
      </c>
      <c r="BY271" s="196">
        <v>245</v>
      </c>
      <c r="BZ271" s="196">
        <v>243</v>
      </c>
      <c r="CA271" s="196">
        <v>274</v>
      </c>
      <c r="CB271" s="196">
        <v>203</v>
      </c>
      <c r="CC271" s="196">
        <v>199</v>
      </c>
      <c r="CD271" s="190">
        <f>SUM(CD272:CD273)</f>
        <v>890</v>
      </c>
      <c r="CE271" s="196">
        <v>214</v>
      </c>
      <c r="CF271" s="196">
        <v>192</v>
      </c>
      <c r="CG271" s="196">
        <v>164</v>
      </c>
      <c r="CH271" s="196">
        <v>182</v>
      </c>
      <c r="CI271" s="196">
        <v>138</v>
      </c>
      <c r="CJ271" s="190">
        <f>SUM(CJ272:CJ273)</f>
        <v>640</v>
      </c>
      <c r="CK271" s="196">
        <v>168</v>
      </c>
      <c r="CL271" s="196">
        <v>119</v>
      </c>
      <c r="CM271" s="196">
        <v>128</v>
      </c>
      <c r="CN271" s="196">
        <v>108</v>
      </c>
      <c r="CO271" s="196">
        <v>117</v>
      </c>
      <c r="CP271" s="190">
        <f>SUM(CP272:CP273)</f>
        <v>408</v>
      </c>
      <c r="CQ271" s="196">
        <v>113</v>
      </c>
      <c r="CR271" s="196">
        <v>83</v>
      </c>
      <c r="CS271" s="196">
        <v>69</v>
      </c>
      <c r="CT271" s="196">
        <v>70</v>
      </c>
      <c r="CU271" s="196">
        <v>73</v>
      </c>
      <c r="CV271" s="190">
        <f>SUM(CV272:CV273)</f>
        <v>280</v>
      </c>
      <c r="CW271" s="196">
        <v>72</v>
      </c>
      <c r="CX271" s="196">
        <v>59</v>
      </c>
      <c r="CY271" s="196">
        <v>46</v>
      </c>
      <c r="CZ271" s="196">
        <v>49</v>
      </c>
      <c r="DA271" s="196">
        <v>54</v>
      </c>
      <c r="DB271" s="190">
        <f>SUM(DB272:DB273)</f>
        <v>141</v>
      </c>
      <c r="DC271" s="196">
        <v>44</v>
      </c>
      <c r="DD271" s="196">
        <v>33</v>
      </c>
      <c r="DE271" s="196">
        <v>25</v>
      </c>
      <c r="DF271" s="196">
        <v>28</v>
      </c>
      <c r="DG271" s="196">
        <v>11</v>
      </c>
      <c r="DH271" s="190">
        <f>SUM(DH272:DH273)</f>
        <v>49</v>
      </c>
      <c r="DI271" s="196">
        <v>15</v>
      </c>
      <c r="DJ271" s="196">
        <v>13</v>
      </c>
      <c r="DK271" s="196">
        <v>6</v>
      </c>
      <c r="DL271" s="196">
        <v>8</v>
      </c>
      <c r="DM271" s="196">
        <v>7</v>
      </c>
      <c r="DN271" s="190">
        <f>SUM(DN272:DN273)</f>
        <v>13</v>
      </c>
      <c r="DO271" s="196">
        <v>8</v>
      </c>
      <c r="DP271" s="196">
        <v>1</v>
      </c>
      <c r="DQ271" s="196">
        <v>1</v>
      </c>
      <c r="DR271" s="196">
        <v>1</v>
      </c>
      <c r="DS271" s="196">
        <v>2</v>
      </c>
      <c r="DT271" s="200">
        <v>3</v>
      </c>
    </row>
    <row r="272" spans="1:124" ht="16.2" customHeight="1" x14ac:dyDescent="0.2">
      <c r="A272" s="564"/>
      <c r="B272" s="59" t="s">
        <v>593</v>
      </c>
      <c r="C272" s="196">
        <f>SUM(D272,J272,P272,V272,AB272,AH272,AN272,AT272,AZ272,BF272,BL272,BR272,BX272,CD272,CJ272,CP272,CV272,DB272,DH272,DN272,DT272)</f>
        <v>5675</v>
      </c>
      <c r="D272" s="190">
        <f>SUM(E272:I272)</f>
        <v>97</v>
      </c>
      <c r="E272" s="75">
        <v>20</v>
      </c>
      <c r="F272" s="75">
        <v>15</v>
      </c>
      <c r="G272" s="75">
        <v>13</v>
      </c>
      <c r="H272" s="75">
        <v>25</v>
      </c>
      <c r="I272" s="60">
        <v>24</v>
      </c>
      <c r="J272" s="190">
        <f>SUM(K272:O272)</f>
        <v>211</v>
      </c>
      <c r="K272" s="60">
        <v>26</v>
      </c>
      <c r="L272" s="60">
        <v>47</v>
      </c>
      <c r="M272" s="60">
        <v>49</v>
      </c>
      <c r="N272" s="60">
        <v>47</v>
      </c>
      <c r="O272" s="60">
        <v>42</v>
      </c>
      <c r="P272" s="190">
        <f>SUM(Q272:U272)</f>
        <v>317</v>
      </c>
      <c r="Q272" s="60">
        <v>54</v>
      </c>
      <c r="R272" s="60">
        <v>59</v>
      </c>
      <c r="S272" s="60">
        <v>64</v>
      </c>
      <c r="T272" s="60">
        <v>61</v>
      </c>
      <c r="U272" s="60">
        <v>79</v>
      </c>
      <c r="V272" s="190">
        <f>SUM(W272:AA272)</f>
        <v>350</v>
      </c>
      <c r="W272" s="60">
        <v>57</v>
      </c>
      <c r="X272" s="60">
        <v>66</v>
      </c>
      <c r="Y272" s="60">
        <v>73</v>
      </c>
      <c r="Z272" s="60">
        <v>70</v>
      </c>
      <c r="AA272" s="60">
        <v>84</v>
      </c>
      <c r="AB272" s="190">
        <f>SUM(AC272:AG272)</f>
        <v>400</v>
      </c>
      <c r="AC272" s="60">
        <v>75</v>
      </c>
      <c r="AD272" s="60">
        <v>90</v>
      </c>
      <c r="AE272" s="60">
        <v>92</v>
      </c>
      <c r="AF272" s="60">
        <v>77</v>
      </c>
      <c r="AG272" s="60">
        <v>66</v>
      </c>
      <c r="AH272" s="190">
        <f>SUM(AI272:AM272)</f>
        <v>372</v>
      </c>
      <c r="AI272" s="60">
        <v>77</v>
      </c>
      <c r="AJ272" s="60">
        <v>91</v>
      </c>
      <c r="AK272" s="60">
        <v>68</v>
      </c>
      <c r="AL272" s="60">
        <v>76</v>
      </c>
      <c r="AM272" s="60">
        <v>60</v>
      </c>
      <c r="AN272" s="190">
        <f>SUM(AO272:AS272)</f>
        <v>283</v>
      </c>
      <c r="AO272" s="60">
        <v>57</v>
      </c>
      <c r="AP272" s="60">
        <v>65</v>
      </c>
      <c r="AQ272" s="60">
        <v>64</v>
      </c>
      <c r="AR272" s="60">
        <v>47</v>
      </c>
      <c r="AS272" s="60">
        <v>50</v>
      </c>
      <c r="AT272" s="190">
        <f>SUM(AU272:AY272)</f>
        <v>241</v>
      </c>
      <c r="AU272" s="60">
        <v>41</v>
      </c>
      <c r="AV272" s="60">
        <v>47</v>
      </c>
      <c r="AW272" s="60">
        <v>46</v>
      </c>
      <c r="AX272" s="60">
        <v>48</v>
      </c>
      <c r="AY272" s="60">
        <v>59</v>
      </c>
      <c r="AZ272" s="190">
        <f>SUM(BA272:BE272)</f>
        <v>364</v>
      </c>
      <c r="BA272" s="60">
        <v>68</v>
      </c>
      <c r="BB272" s="60">
        <v>64</v>
      </c>
      <c r="BC272" s="60">
        <v>76</v>
      </c>
      <c r="BD272" s="60">
        <v>77</v>
      </c>
      <c r="BE272" s="60">
        <v>79</v>
      </c>
      <c r="BF272" s="190">
        <f>SUM(BG272:BK272)</f>
        <v>408</v>
      </c>
      <c r="BG272" s="60">
        <v>75</v>
      </c>
      <c r="BH272" s="60">
        <v>61</v>
      </c>
      <c r="BI272" s="60">
        <v>78</v>
      </c>
      <c r="BJ272" s="60">
        <v>93</v>
      </c>
      <c r="BK272" s="60">
        <v>101</v>
      </c>
      <c r="BL272" s="190">
        <f>SUM(BM272:BQ272)</f>
        <v>517</v>
      </c>
      <c r="BM272" s="60">
        <v>89</v>
      </c>
      <c r="BN272" s="60">
        <v>96</v>
      </c>
      <c r="BO272" s="60">
        <v>110</v>
      </c>
      <c r="BP272" s="60">
        <v>108</v>
      </c>
      <c r="BQ272" s="60">
        <v>114</v>
      </c>
      <c r="BR272" s="190">
        <f>SUM(BS272:BW272)</f>
        <v>534</v>
      </c>
      <c r="BS272" s="60">
        <v>106</v>
      </c>
      <c r="BT272" s="60">
        <v>119</v>
      </c>
      <c r="BU272" s="60">
        <v>111</v>
      </c>
      <c r="BV272" s="60">
        <v>93</v>
      </c>
      <c r="BW272" s="60">
        <v>105</v>
      </c>
      <c r="BX272" s="190">
        <f>SUM(BY272:CC272)</f>
        <v>540</v>
      </c>
      <c r="BY272" s="60">
        <v>106</v>
      </c>
      <c r="BZ272" s="60">
        <v>121</v>
      </c>
      <c r="CA272" s="60">
        <v>125</v>
      </c>
      <c r="CB272" s="60">
        <v>101</v>
      </c>
      <c r="CC272" s="60">
        <v>87</v>
      </c>
      <c r="CD272" s="190">
        <f>SUM(CE272:CI272)</f>
        <v>410</v>
      </c>
      <c r="CE272" s="60">
        <v>96</v>
      </c>
      <c r="CF272" s="60">
        <v>97</v>
      </c>
      <c r="CG272" s="60">
        <v>70</v>
      </c>
      <c r="CH272" s="60">
        <v>87</v>
      </c>
      <c r="CI272" s="60">
        <v>60</v>
      </c>
      <c r="CJ272" s="190">
        <f>SUM(CK272:CO272)</f>
        <v>283</v>
      </c>
      <c r="CK272" s="60">
        <v>68</v>
      </c>
      <c r="CL272" s="60">
        <v>53</v>
      </c>
      <c r="CM272" s="60">
        <v>69</v>
      </c>
      <c r="CN272" s="60">
        <v>40</v>
      </c>
      <c r="CO272" s="60">
        <v>53</v>
      </c>
      <c r="CP272" s="190">
        <f>SUM(CQ272:CU272)</f>
        <v>201</v>
      </c>
      <c r="CQ272" s="60">
        <v>57</v>
      </c>
      <c r="CR272" s="60">
        <v>54</v>
      </c>
      <c r="CS272" s="60">
        <v>27</v>
      </c>
      <c r="CT272" s="60">
        <v>28</v>
      </c>
      <c r="CU272" s="60">
        <v>35</v>
      </c>
      <c r="CV272" s="190">
        <f>SUM(CW272:DA272)</f>
        <v>96</v>
      </c>
      <c r="CW272" s="60">
        <v>26</v>
      </c>
      <c r="CX272" s="60">
        <v>23</v>
      </c>
      <c r="CY272" s="60">
        <v>14</v>
      </c>
      <c r="CZ272" s="60">
        <v>15</v>
      </c>
      <c r="DA272" s="60">
        <v>18</v>
      </c>
      <c r="DB272" s="190">
        <f>SUM(DC272:DG272)</f>
        <v>40</v>
      </c>
      <c r="DC272" s="60">
        <v>13</v>
      </c>
      <c r="DD272" s="60">
        <v>13</v>
      </c>
      <c r="DE272" s="60">
        <v>5</v>
      </c>
      <c r="DF272" s="60">
        <v>6</v>
      </c>
      <c r="DG272" s="60">
        <v>3</v>
      </c>
      <c r="DH272" s="190">
        <f>SUM(DI272:DM272)</f>
        <v>9</v>
      </c>
      <c r="DI272" s="60">
        <v>1</v>
      </c>
      <c r="DJ272" s="60">
        <v>3</v>
      </c>
      <c r="DK272" s="60">
        <v>1</v>
      </c>
      <c r="DL272" s="60">
        <v>2</v>
      </c>
      <c r="DM272" s="60">
        <v>2</v>
      </c>
      <c r="DN272" s="190">
        <f>SUM(DO272:DS272)</f>
        <v>2</v>
      </c>
      <c r="DO272" s="60">
        <v>1</v>
      </c>
      <c r="DP272" s="60">
        <v>0</v>
      </c>
      <c r="DQ272" s="60">
        <v>0</v>
      </c>
      <c r="DR272" s="60">
        <v>1</v>
      </c>
      <c r="DS272" s="60">
        <v>0</v>
      </c>
      <c r="DT272" s="261">
        <v>0</v>
      </c>
    </row>
    <row r="273" spans="1:124" ht="16.2" customHeight="1" x14ac:dyDescent="0.2">
      <c r="A273" s="564"/>
      <c r="B273" s="59" t="s">
        <v>594</v>
      </c>
      <c r="C273" s="196">
        <f>SUM(D273,J273,P273,V273,AB273,AH273,AN273,AT273,AZ273,BF273,BL273,BR273,BX273,CD273,CJ273,CP273,CV273,DB273,DH273,DN273,DT273)</f>
        <v>5827</v>
      </c>
      <c r="D273" s="190">
        <f>SUM(E273:I273)</f>
        <v>96</v>
      </c>
      <c r="E273" s="75">
        <v>20</v>
      </c>
      <c r="F273" s="75">
        <v>15</v>
      </c>
      <c r="G273" s="75">
        <v>26</v>
      </c>
      <c r="H273" s="75">
        <v>10</v>
      </c>
      <c r="I273" s="60">
        <v>25</v>
      </c>
      <c r="J273" s="190">
        <f>SUM(K273:O273)</f>
        <v>172</v>
      </c>
      <c r="K273" s="60">
        <v>29</v>
      </c>
      <c r="L273" s="60">
        <v>30</v>
      </c>
      <c r="M273" s="60">
        <v>29</v>
      </c>
      <c r="N273" s="60">
        <v>39</v>
      </c>
      <c r="O273" s="60">
        <v>45</v>
      </c>
      <c r="P273" s="190">
        <f>SUM(Q273:U273)</f>
        <v>221</v>
      </c>
      <c r="Q273" s="60">
        <v>47</v>
      </c>
      <c r="R273" s="60">
        <v>40</v>
      </c>
      <c r="S273" s="60">
        <v>50</v>
      </c>
      <c r="T273" s="60">
        <v>43</v>
      </c>
      <c r="U273" s="60">
        <v>41</v>
      </c>
      <c r="V273" s="190">
        <f>SUM(W273:AA273)</f>
        <v>271</v>
      </c>
      <c r="W273" s="60">
        <v>60</v>
      </c>
      <c r="X273" s="60">
        <v>57</v>
      </c>
      <c r="Y273" s="60">
        <v>52</v>
      </c>
      <c r="Z273" s="60">
        <v>50</v>
      </c>
      <c r="AA273" s="60">
        <v>52</v>
      </c>
      <c r="AB273" s="190">
        <f>SUM(AC273:AG273)</f>
        <v>274</v>
      </c>
      <c r="AC273" s="60">
        <v>43</v>
      </c>
      <c r="AD273" s="60">
        <v>48</v>
      </c>
      <c r="AE273" s="60">
        <v>54</v>
      </c>
      <c r="AF273" s="60">
        <v>60</v>
      </c>
      <c r="AG273" s="60">
        <v>69</v>
      </c>
      <c r="AH273" s="190">
        <f>SUM(AI273:AM273)</f>
        <v>298</v>
      </c>
      <c r="AI273" s="60">
        <v>60</v>
      </c>
      <c r="AJ273" s="60">
        <v>58</v>
      </c>
      <c r="AK273" s="60">
        <v>58</v>
      </c>
      <c r="AL273" s="60">
        <v>60</v>
      </c>
      <c r="AM273" s="60">
        <v>62</v>
      </c>
      <c r="AN273" s="190">
        <f>SUM(AO273:AS273)</f>
        <v>207</v>
      </c>
      <c r="AO273" s="60">
        <v>51</v>
      </c>
      <c r="AP273" s="60">
        <v>46</v>
      </c>
      <c r="AQ273" s="60">
        <v>32</v>
      </c>
      <c r="AR273" s="60">
        <v>31</v>
      </c>
      <c r="AS273" s="60">
        <v>47</v>
      </c>
      <c r="AT273" s="190">
        <f>SUM(AU273:AY273)</f>
        <v>261</v>
      </c>
      <c r="AU273" s="60">
        <v>41</v>
      </c>
      <c r="AV273" s="60">
        <v>50</v>
      </c>
      <c r="AW273" s="60">
        <v>55</v>
      </c>
      <c r="AX273" s="60">
        <v>53</v>
      </c>
      <c r="AY273" s="60">
        <v>62</v>
      </c>
      <c r="AZ273" s="190">
        <f>SUM(BA273:BE273)</f>
        <v>370</v>
      </c>
      <c r="BA273" s="60">
        <v>81</v>
      </c>
      <c r="BB273" s="60">
        <v>69</v>
      </c>
      <c r="BC273" s="60">
        <v>80</v>
      </c>
      <c r="BD273" s="60">
        <v>74</v>
      </c>
      <c r="BE273" s="60">
        <v>66</v>
      </c>
      <c r="BF273" s="190">
        <f>SUM(BG273:BK273)</f>
        <v>501</v>
      </c>
      <c r="BG273" s="60">
        <v>111</v>
      </c>
      <c r="BH273" s="60">
        <v>82</v>
      </c>
      <c r="BI273" s="60">
        <v>96</v>
      </c>
      <c r="BJ273" s="60">
        <v>112</v>
      </c>
      <c r="BK273" s="60">
        <v>100</v>
      </c>
      <c r="BL273" s="190">
        <f>SUM(BM273:BQ273)</f>
        <v>576</v>
      </c>
      <c r="BM273" s="60">
        <v>107</v>
      </c>
      <c r="BN273" s="60">
        <v>122</v>
      </c>
      <c r="BO273" s="60">
        <v>109</v>
      </c>
      <c r="BP273" s="60">
        <v>117</v>
      </c>
      <c r="BQ273" s="60">
        <v>121</v>
      </c>
      <c r="BR273" s="190">
        <f>SUM(BS273:BW273)</f>
        <v>573</v>
      </c>
      <c r="BS273" s="60">
        <v>121</v>
      </c>
      <c r="BT273" s="60">
        <v>104</v>
      </c>
      <c r="BU273" s="60">
        <v>137</v>
      </c>
      <c r="BV273" s="60">
        <v>111</v>
      </c>
      <c r="BW273" s="60">
        <v>100</v>
      </c>
      <c r="BX273" s="190">
        <f>SUM(BY273:CC273)</f>
        <v>624</v>
      </c>
      <c r="BY273" s="60">
        <v>139</v>
      </c>
      <c r="BZ273" s="60">
        <v>122</v>
      </c>
      <c r="CA273" s="60">
        <v>149</v>
      </c>
      <c r="CB273" s="60">
        <v>102</v>
      </c>
      <c r="CC273" s="60">
        <v>112</v>
      </c>
      <c r="CD273" s="190">
        <f>SUM(CE273:CI273)</f>
        <v>480</v>
      </c>
      <c r="CE273" s="60">
        <v>118</v>
      </c>
      <c r="CF273" s="60">
        <v>95</v>
      </c>
      <c r="CG273" s="60">
        <v>94</v>
      </c>
      <c r="CH273" s="60">
        <v>95</v>
      </c>
      <c r="CI273" s="60">
        <v>78</v>
      </c>
      <c r="CJ273" s="190">
        <f>SUM(CK273:CO273)</f>
        <v>357</v>
      </c>
      <c r="CK273" s="60">
        <v>100</v>
      </c>
      <c r="CL273" s="60">
        <v>66</v>
      </c>
      <c r="CM273" s="60">
        <v>59</v>
      </c>
      <c r="CN273" s="60">
        <v>68</v>
      </c>
      <c r="CO273" s="60">
        <v>64</v>
      </c>
      <c r="CP273" s="190">
        <f>SUM(CQ273:CU273)</f>
        <v>207</v>
      </c>
      <c r="CQ273" s="60">
        <v>56</v>
      </c>
      <c r="CR273" s="60">
        <v>29</v>
      </c>
      <c r="CS273" s="60">
        <v>42</v>
      </c>
      <c r="CT273" s="60">
        <v>42</v>
      </c>
      <c r="CU273" s="60">
        <v>38</v>
      </c>
      <c r="CV273" s="190">
        <f>SUM(CW273:DA273)</f>
        <v>184</v>
      </c>
      <c r="CW273" s="60">
        <v>46</v>
      </c>
      <c r="CX273" s="60">
        <v>36</v>
      </c>
      <c r="CY273" s="60">
        <v>32</v>
      </c>
      <c r="CZ273" s="60">
        <v>34</v>
      </c>
      <c r="DA273" s="60">
        <v>36</v>
      </c>
      <c r="DB273" s="190">
        <f>SUM(DC273:DG273)</f>
        <v>101</v>
      </c>
      <c r="DC273" s="60">
        <v>31</v>
      </c>
      <c r="DD273" s="60">
        <v>20</v>
      </c>
      <c r="DE273" s="60">
        <v>20</v>
      </c>
      <c r="DF273" s="60">
        <v>22</v>
      </c>
      <c r="DG273" s="60">
        <v>8</v>
      </c>
      <c r="DH273" s="190">
        <f>SUM(DI273:DM273)</f>
        <v>40</v>
      </c>
      <c r="DI273" s="60">
        <v>14</v>
      </c>
      <c r="DJ273" s="60">
        <v>10</v>
      </c>
      <c r="DK273" s="60">
        <v>5</v>
      </c>
      <c r="DL273" s="60">
        <v>6</v>
      </c>
      <c r="DM273" s="60">
        <v>5</v>
      </c>
      <c r="DN273" s="190">
        <f>SUM(DO273:DS273)</f>
        <v>11</v>
      </c>
      <c r="DO273" s="60">
        <v>7</v>
      </c>
      <c r="DP273" s="60">
        <v>1</v>
      </c>
      <c r="DQ273" s="60">
        <v>1</v>
      </c>
      <c r="DR273" s="60">
        <v>0</v>
      </c>
      <c r="DS273" s="60">
        <v>2</v>
      </c>
      <c r="DT273" s="261">
        <v>3</v>
      </c>
    </row>
    <row r="274" spans="1:124" ht="16.2" customHeight="1" x14ac:dyDescent="0.2">
      <c r="A274" s="564" t="s">
        <v>493</v>
      </c>
      <c r="B274" s="56" t="s">
        <v>592</v>
      </c>
      <c r="C274" s="196">
        <f>SUM(C275:C276)</f>
        <v>20793</v>
      </c>
      <c r="D274" s="190">
        <f>SUM(D275:D276)</f>
        <v>660</v>
      </c>
      <c r="E274" s="196">
        <v>95</v>
      </c>
      <c r="F274" s="196">
        <v>96</v>
      </c>
      <c r="G274" s="196">
        <v>121</v>
      </c>
      <c r="H274" s="196">
        <v>157</v>
      </c>
      <c r="I274" s="196">
        <v>191</v>
      </c>
      <c r="J274" s="190">
        <f>SUM(J275:J276)</f>
        <v>1393</v>
      </c>
      <c r="K274" s="196">
        <v>212</v>
      </c>
      <c r="L274" s="196">
        <v>286</v>
      </c>
      <c r="M274" s="196">
        <v>295</v>
      </c>
      <c r="N274" s="196">
        <v>307</v>
      </c>
      <c r="O274" s="196">
        <v>293</v>
      </c>
      <c r="P274" s="190">
        <f>SUM(P275:P276)</f>
        <v>1612</v>
      </c>
      <c r="Q274" s="196">
        <v>322</v>
      </c>
      <c r="R274" s="196">
        <v>318</v>
      </c>
      <c r="S274" s="196">
        <v>348</v>
      </c>
      <c r="T274" s="196">
        <v>311</v>
      </c>
      <c r="U274" s="196">
        <v>313</v>
      </c>
      <c r="V274" s="190">
        <f>SUM(V275:V276)</f>
        <v>1382</v>
      </c>
      <c r="W274" s="196">
        <v>316</v>
      </c>
      <c r="X274" s="196">
        <v>257</v>
      </c>
      <c r="Y274" s="196">
        <v>247</v>
      </c>
      <c r="Z274" s="196">
        <v>296</v>
      </c>
      <c r="AA274" s="196">
        <v>266</v>
      </c>
      <c r="AB274" s="190">
        <f>SUM(AB275:AB276)</f>
        <v>1212</v>
      </c>
      <c r="AC274" s="196">
        <v>239</v>
      </c>
      <c r="AD274" s="196">
        <v>246</v>
      </c>
      <c r="AE274" s="196">
        <v>257</v>
      </c>
      <c r="AF274" s="196">
        <v>237</v>
      </c>
      <c r="AG274" s="196">
        <v>233</v>
      </c>
      <c r="AH274" s="190">
        <f>SUM(AH275:AH276)</f>
        <v>996</v>
      </c>
      <c r="AI274" s="196">
        <v>211</v>
      </c>
      <c r="AJ274" s="196">
        <v>214</v>
      </c>
      <c r="AK274" s="196">
        <v>187</v>
      </c>
      <c r="AL274" s="196">
        <v>201</v>
      </c>
      <c r="AM274" s="196">
        <v>183</v>
      </c>
      <c r="AN274" s="190">
        <f>SUM(AN275:AN276)</f>
        <v>921</v>
      </c>
      <c r="AO274" s="196">
        <v>179</v>
      </c>
      <c r="AP274" s="196">
        <v>197</v>
      </c>
      <c r="AQ274" s="196">
        <v>166</v>
      </c>
      <c r="AR274" s="196">
        <v>188</v>
      </c>
      <c r="AS274" s="196">
        <v>191</v>
      </c>
      <c r="AT274" s="190">
        <f>SUM(AT275:AT276)</f>
        <v>1273</v>
      </c>
      <c r="AU274" s="196">
        <v>238</v>
      </c>
      <c r="AV274" s="196">
        <v>220</v>
      </c>
      <c r="AW274" s="196">
        <v>230</v>
      </c>
      <c r="AX274" s="196">
        <v>269</v>
      </c>
      <c r="AY274" s="196">
        <v>316</v>
      </c>
      <c r="AZ274" s="190">
        <f>SUM(AZ275:AZ276)</f>
        <v>1994</v>
      </c>
      <c r="BA274" s="196">
        <v>389</v>
      </c>
      <c r="BB274" s="196">
        <v>414</v>
      </c>
      <c r="BC274" s="196">
        <v>436</v>
      </c>
      <c r="BD274" s="196">
        <v>410</v>
      </c>
      <c r="BE274" s="196">
        <v>345</v>
      </c>
      <c r="BF274" s="190">
        <f>SUM(BF275:BF276)</f>
        <v>2015</v>
      </c>
      <c r="BG274" s="196">
        <v>406</v>
      </c>
      <c r="BH274" s="196">
        <v>393</v>
      </c>
      <c r="BI274" s="196">
        <v>403</v>
      </c>
      <c r="BJ274" s="196">
        <v>386</v>
      </c>
      <c r="BK274" s="196">
        <v>427</v>
      </c>
      <c r="BL274" s="190">
        <f>SUM(BL275:BL276)</f>
        <v>1919</v>
      </c>
      <c r="BM274" s="196">
        <v>394</v>
      </c>
      <c r="BN274" s="196">
        <v>378</v>
      </c>
      <c r="BO274" s="196">
        <v>394</v>
      </c>
      <c r="BP274" s="196">
        <v>379</v>
      </c>
      <c r="BQ274" s="196">
        <v>374</v>
      </c>
      <c r="BR274" s="190">
        <f>SUM(BR275:BR276)</f>
        <v>1407</v>
      </c>
      <c r="BS274" s="196">
        <v>344</v>
      </c>
      <c r="BT274" s="196">
        <v>286</v>
      </c>
      <c r="BU274" s="196">
        <v>311</v>
      </c>
      <c r="BV274" s="196">
        <v>259</v>
      </c>
      <c r="BW274" s="196">
        <v>207</v>
      </c>
      <c r="BX274" s="190">
        <f>SUM(BX275:BX276)</f>
        <v>1413</v>
      </c>
      <c r="BY274" s="196">
        <v>294</v>
      </c>
      <c r="BZ274" s="196">
        <v>305</v>
      </c>
      <c r="CA274" s="196">
        <v>308</v>
      </c>
      <c r="CB274" s="196">
        <v>259</v>
      </c>
      <c r="CC274" s="196">
        <v>247</v>
      </c>
      <c r="CD274" s="190">
        <f>SUM(CD275:CD276)</f>
        <v>1025</v>
      </c>
      <c r="CE274" s="196">
        <v>230</v>
      </c>
      <c r="CF274" s="196">
        <v>227</v>
      </c>
      <c r="CG274" s="196">
        <v>208</v>
      </c>
      <c r="CH274" s="196">
        <v>204</v>
      </c>
      <c r="CI274" s="196">
        <v>156</v>
      </c>
      <c r="CJ274" s="190">
        <f>SUM(CJ275:CJ276)</f>
        <v>594</v>
      </c>
      <c r="CK274" s="196">
        <v>131</v>
      </c>
      <c r="CL274" s="196">
        <v>110</v>
      </c>
      <c r="CM274" s="196">
        <v>121</v>
      </c>
      <c r="CN274" s="196">
        <v>128</v>
      </c>
      <c r="CO274" s="196">
        <v>104</v>
      </c>
      <c r="CP274" s="190">
        <f>SUM(CP275:CP276)</f>
        <v>428</v>
      </c>
      <c r="CQ274" s="196">
        <v>108</v>
      </c>
      <c r="CR274" s="196">
        <v>80</v>
      </c>
      <c r="CS274" s="196">
        <v>88</v>
      </c>
      <c r="CT274" s="196">
        <v>87</v>
      </c>
      <c r="CU274" s="196">
        <v>65</v>
      </c>
      <c r="CV274" s="190">
        <f>SUM(CV275:CV276)</f>
        <v>327</v>
      </c>
      <c r="CW274" s="196">
        <v>91</v>
      </c>
      <c r="CX274" s="196">
        <v>74</v>
      </c>
      <c r="CY274" s="196">
        <v>58</v>
      </c>
      <c r="CZ274" s="196">
        <v>54</v>
      </c>
      <c r="DA274" s="196">
        <v>50</v>
      </c>
      <c r="DB274" s="190">
        <f>SUM(DB275:DB276)</f>
        <v>156</v>
      </c>
      <c r="DC274" s="196">
        <v>37</v>
      </c>
      <c r="DD274" s="196">
        <v>35</v>
      </c>
      <c r="DE274" s="196">
        <v>30</v>
      </c>
      <c r="DF274" s="196">
        <v>30</v>
      </c>
      <c r="DG274" s="196">
        <v>24</v>
      </c>
      <c r="DH274" s="190">
        <f>SUM(DH275:DH276)</f>
        <v>57</v>
      </c>
      <c r="DI274" s="196">
        <v>22</v>
      </c>
      <c r="DJ274" s="196">
        <v>10</v>
      </c>
      <c r="DK274" s="196">
        <v>13</v>
      </c>
      <c r="DL274" s="196">
        <v>3</v>
      </c>
      <c r="DM274" s="196">
        <v>9</v>
      </c>
      <c r="DN274" s="190">
        <f>SUM(DN275:DN276)</f>
        <v>8</v>
      </c>
      <c r="DO274" s="196">
        <v>4</v>
      </c>
      <c r="DP274" s="196">
        <v>1</v>
      </c>
      <c r="DQ274" s="196">
        <v>1</v>
      </c>
      <c r="DR274" s="196">
        <v>0</v>
      </c>
      <c r="DS274" s="196">
        <v>2</v>
      </c>
      <c r="DT274" s="200">
        <v>1</v>
      </c>
    </row>
    <row r="275" spans="1:124" ht="16.2" customHeight="1" x14ac:dyDescent="0.2">
      <c r="A275" s="564"/>
      <c r="B275" s="59" t="s">
        <v>593</v>
      </c>
      <c r="C275" s="196">
        <f>SUM(D275,J275,P275,V275,AB275,AH275,AN275,AT275,AZ275,BF275,BL275,BR275,BX275,CD275,CJ275,CP275,CV275,DB275,DH275,DN275,DT275)</f>
        <v>9894</v>
      </c>
      <c r="D275" s="190">
        <f>SUM(E275:I275)</f>
        <v>353</v>
      </c>
      <c r="E275" s="75">
        <v>55</v>
      </c>
      <c r="F275" s="75">
        <v>58</v>
      </c>
      <c r="G275" s="75">
        <v>56</v>
      </c>
      <c r="H275" s="75">
        <v>72</v>
      </c>
      <c r="I275" s="60">
        <v>112</v>
      </c>
      <c r="J275" s="190">
        <f>SUM(K275:O275)</f>
        <v>685</v>
      </c>
      <c r="K275" s="60">
        <v>93</v>
      </c>
      <c r="L275" s="60">
        <v>133</v>
      </c>
      <c r="M275" s="60">
        <v>142</v>
      </c>
      <c r="N275" s="60">
        <v>161</v>
      </c>
      <c r="O275" s="60">
        <v>156</v>
      </c>
      <c r="P275" s="190">
        <f>SUM(Q275:U275)</f>
        <v>815</v>
      </c>
      <c r="Q275" s="60">
        <v>163</v>
      </c>
      <c r="R275" s="60">
        <v>168</v>
      </c>
      <c r="S275" s="60">
        <v>174</v>
      </c>
      <c r="T275" s="60">
        <v>156</v>
      </c>
      <c r="U275" s="60">
        <v>154</v>
      </c>
      <c r="V275" s="190">
        <f>SUM(W275:AA275)</f>
        <v>619</v>
      </c>
      <c r="W275" s="60">
        <v>147</v>
      </c>
      <c r="X275" s="60">
        <v>121</v>
      </c>
      <c r="Y275" s="60">
        <v>111</v>
      </c>
      <c r="Z275" s="60">
        <v>137</v>
      </c>
      <c r="AA275" s="60">
        <v>103</v>
      </c>
      <c r="AB275" s="190">
        <f>SUM(AC275:AG275)</f>
        <v>642</v>
      </c>
      <c r="AC275" s="60">
        <v>121</v>
      </c>
      <c r="AD275" s="60">
        <v>138</v>
      </c>
      <c r="AE275" s="60">
        <v>143</v>
      </c>
      <c r="AF275" s="60">
        <v>115</v>
      </c>
      <c r="AG275" s="60">
        <v>125</v>
      </c>
      <c r="AH275" s="190">
        <f>SUM(AI275:AM275)</f>
        <v>526</v>
      </c>
      <c r="AI275" s="60">
        <v>106</v>
      </c>
      <c r="AJ275" s="60">
        <v>119</v>
      </c>
      <c r="AK275" s="60">
        <v>94</v>
      </c>
      <c r="AL275" s="60">
        <v>115</v>
      </c>
      <c r="AM275" s="60">
        <v>92</v>
      </c>
      <c r="AN275" s="190">
        <f>SUM(AO275:AS275)</f>
        <v>444</v>
      </c>
      <c r="AO275" s="60">
        <v>90</v>
      </c>
      <c r="AP275" s="60">
        <v>100</v>
      </c>
      <c r="AQ275" s="60">
        <v>76</v>
      </c>
      <c r="AR275" s="60">
        <v>91</v>
      </c>
      <c r="AS275" s="60">
        <v>87</v>
      </c>
      <c r="AT275" s="190">
        <f>SUM(AU275:AY275)</f>
        <v>596</v>
      </c>
      <c r="AU275" s="60">
        <v>110</v>
      </c>
      <c r="AV275" s="60">
        <v>104</v>
      </c>
      <c r="AW275" s="60">
        <v>114</v>
      </c>
      <c r="AX275" s="60">
        <v>122</v>
      </c>
      <c r="AY275" s="60">
        <v>146</v>
      </c>
      <c r="AZ275" s="190">
        <f>SUM(BA275:BE275)</f>
        <v>900</v>
      </c>
      <c r="BA275" s="60">
        <v>169</v>
      </c>
      <c r="BB275" s="60">
        <v>180</v>
      </c>
      <c r="BC275" s="60">
        <v>206</v>
      </c>
      <c r="BD275" s="60">
        <v>192</v>
      </c>
      <c r="BE275" s="60">
        <v>153</v>
      </c>
      <c r="BF275" s="190">
        <f>SUM(BG275:BK275)</f>
        <v>951</v>
      </c>
      <c r="BG275" s="60">
        <v>167</v>
      </c>
      <c r="BH275" s="60">
        <v>200</v>
      </c>
      <c r="BI275" s="60">
        <v>195</v>
      </c>
      <c r="BJ275" s="60">
        <v>191</v>
      </c>
      <c r="BK275" s="60">
        <v>198</v>
      </c>
      <c r="BL275" s="190">
        <f>SUM(BM275:BQ275)</f>
        <v>927</v>
      </c>
      <c r="BM275" s="60">
        <v>191</v>
      </c>
      <c r="BN275" s="60">
        <v>189</v>
      </c>
      <c r="BO275" s="60">
        <v>187</v>
      </c>
      <c r="BP275" s="60">
        <v>182</v>
      </c>
      <c r="BQ275" s="60">
        <v>178</v>
      </c>
      <c r="BR275" s="190">
        <f>SUM(BS275:BW275)</f>
        <v>707</v>
      </c>
      <c r="BS275" s="60">
        <v>177</v>
      </c>
      <c r="BT275" s="60">
        <v>152</v>
      </c>
      <c r="BU275" s="60">
        <v>155</v>
      </c>
      <c r="BV275" s="60">
        <v>131</v>
      </c>
      <c r="BW275" s="60">
        <v>92</v>
      </c>
      <c r="BX275" s="190">
        <f>SUM(BY275:CC275)</f>
        <v>683</v>
      </c>
      <c r="BY275" s="60">
        <v>142</v>
      </c>
      <c r="BZ275" s="60">
        <v>127</v>
      </c>
      <c r="CA275" s="60">
        <v>168</v>
      </c>
      <c r="CB275" s="60">
        <v>133</v>
      </c>
      <c r="CC275" s="60">
        <v>113</v>
      </c>
      <c r="CD275" s="190">
        <f>SUM(CE275:CI275)</f>
        <v>458</v>
      </c>
      <c r="CE275" s="60">
        <v>100</v>
      </c>
      <c r="CF275" s="60">
        <v>110</v>
      </c>
      <c r="CG275" s="60">
        <v>90</v>
      </c>
      <c r="CH275" s="60">
        <v>101</v>
      </c>
      <c r="CI275" s="60">
        <v>57</v>
      </c>
      <c r="CJ275" s="190">
        <f>SUM(CK275:CO275)</f>
        <v>250</v>
      </c>
      <c r="CK275" s="60">
        <v>58</v>
      </c>
      <c r="CL275" s="60">
        <v>52</v>
      </c>
      <c r="CM275" s="60">
        <v>49</v>
      </c>
      <c r="CN275" s="60">
        <v>53</v>
      </c>
      <c r="CO275" s="60">
        <v>38</v>
      </c>
      <c r="CP275" s="190">
        <f>SUM(CQ275:CU275)</f>
        <v>174</v>
      </c>
      <c r="CQ275" s="60">
        <v>47</v>
      </c>
      <c r="CR275" s="60">
        <v>26</v>
      </c>
      <c r="CS275" s="60">
        <v>40</v>
      </c>
      <c r="CT275" s="60">
        <v>34</v>
      </c>
      <c r="CU275" s="60">
        <v>27</v>
      </c>
      <c r="CV275" s="190">
        <f>SUM(CW275:DA275)</f>
        <v>110</v>
      </c>
      <c r="CW275" s="60">
        <v>35</v>
      </c>
      <c r="CX275" s="60">
        <v>25</v>
      </c>
      <c r="CY275" s="60">
        <v>18</v>
      </c>
      <c r="CZ275" s="60">
        <v>15</v>
      </c>
      <c r="DA275" s="60">
        <v>17</v>
      </c>
      <c r="DB275" s="190">
        <f>SUM(DC275:DG275)</f>
        <v>44</v>
      </c>
      <c r="DC275" s="60">
        <v>17</v>
      </c>
      <c r="DD275" s="60">
        <v>9</v>
      </c>
      <c r="DE275" s="60">
        <v>8</v>
      </c>
      <c r="DF275" s="60">
        <v>7</v>
      </c>
      <c r="DG275" s="60">
        <v>3</v>
      </c>
      <c r="DH275" s="190">
        <f>SUM(DI275:DM275)</f>
        <v>9</v>
      </c>
      <c r="DI275" s="60">
        <v>3</v>
      </c>
      <c r="DJ275" s="60">
        <v>0</v>
      </c>
      <c r="DK275" s="60">
        <v>3</v>
      </c>
      <c r="DL275" s="60">
        <v>0</v>
      </c>
      <c r="DM275" s="60">
        <v>3</v>
      </c>
      <c r="DN275" s="190">
        <f>SUM(DO275:DS275)</f>
        <v>1</v>
      </c>
      <c r="DO275" s="60">
        <v>1</v>
      </c>
      <c r="DP275" s="60">
        <v>0</v>
      </c>
      <c r="DQ275" s="60">
        <v>0</v>
      </c>
      <c r="DR275" s="60">
        <v>0</v>
      </c>
      <c r="DS275" s="60">
        <v>0</v>
      </c>
      <c r="DT275" s="261">
        <v>0</v>
      </c>
    </row>
    <row r="276" spans="1:124" ht="16.2" customHeight="1" x14ac:dyDescent="0.2">
      <c r="A276" s="564"/>
      <c r="B276" s="59" t="s">
        <v>594</v>
      </c>
      <c r="C276" s="196">
        <f>SUM(D276,J276,P276,V276,AB276,AH276,AN276,AT276,AZ276,BF276,BL276,BR276,BX276,CD276,CJ276,CP276,CV276,DB276,DH276,DN276,DT276)</f>
        <v>10899</v>
      </c>
      <c r="D276" s="190">
        <f>SUM(E276:I276)</f>
        <v>307</v>
      </c>
      <c r="E276" s="75">
        <v>40</v>
      </c>
      <c r="F276" s="75">
        <v>38</v>
      </c>
      <c r="G276" s="75">
        <v>65</v>
      </c>
      <c r="H276" s="75">
        <v>85</v>
      </c>
      <c r="I276" s="60">
        <v>79</v>
      </c>
      <c r="J276" s="190">
        <f>SUM(K276:O276)</f>
        <v>708</v>
      </c>
      <c r="K276" s="60">
        <v>119</v>
      </c>
      <c r="L276" s="60">
        <v>153</v>
      </c>
      <c r="M276" s="60">
        <v>153</v>
      </c>
      <c r="N276" s="60">
        <v>146</v>
      </c>
      <c r="O276" s="60">
        <v>137</v>
      </c>
      <c r="P276" s="190">
        <f>SUM(Q276:U276)</f>
        <v>797</v>
      </c>
      <c r="Q276" s="60">
        <v>159</v>
      </c>
      <c r="R276" s="60">
        <v>150</v>
      </c>
      <c r="S276" s="60">
        <v>174</v>
      </c>
      <c r="T276" s="60">
        <v>155</v>
      </c>
      <c r="U276" s="60">
        <v>159</v>
      </c>
      <c r="V276" s="190">
        <f>SUM(W276:AA276)</f>
        <v>763</v>
      </c>
      <c r="W276" s="60">
        <v>169</v>
      </c>
      <c r="X276" s="60">
        <v>136</v>
      </c>
      <c r="Y276" s="60">
        <v>136</v>
      </c>
      <c r="Z276" s="60">
        <v>159</v>
      </c>
      <c r="AA276" s="60">
        <v>163</v>
      </c>
      <c r="AB276" s="190">
        <f>SUM(AC276:AG276)</f>
        <v>570</v>
      </c>
      <c r="AC276" s="60">
        <v>118</v>
      </c>
      <c r="AD276" s="60">
        <v>108</v>
      </c>
      <c r="AE276" s="60">
        <v>114</v>
      </c>
      <c r="AF276" s="60">
        <v>122</v>
      </c>
      <c r="AG276" s="60">
        <v>108</v>
      </c>
      <c r="AH276" s="190">
        <f>SUM(AI276:AM276)</f>
        <v>470</v>
      </c>
      <c r="AI276" s="60">
        <v>105</v>
      </c>
      <c r="AJ276" s="60">
        <v>95</v>
      </c>
      <c r="AK276" s="60">
        <v>93</v>
      </c>
      <c r="AL276" s="60">
        <v>86</v>
      </c>
      <c r="AM276" s="60">
        <v>91</v>
      </c>
      <c r="AN276" s="190">
        <f>SUM(AO276:AS276)</f>
        <v>477</v>
      </c>
      <c r="AO276" s="60">
        <v>89</v>
      </c>
      <c r="AP276" s="60">
        <v>97</v>
      </c>
      <c r="AQ276" s="60">
        <v>90</v>
      </c>
      <c r="AR276" s="60">
        <v>97</v>
      </c>
      <c r="AS276" s="60">
        <v>104</v>
      </c>
      <c r="AT276" s="190">
        <f>SUM(AU276:AY276)</f>
        <v>677</v>
      </c>
      <c r="AU276" s="60">
        <v>128</v>
      </c>
      <c r="AV276" s="60">
        <v>116</v>
      </c>
      <c r="AW276" s="60">
        <v>116</v>
      </c>
      <c r="AX276" s="60">
        <v>147</v>
      </c>
      <c r="AY276" s="60">
        <v>170</v>
      </c>
      <c r="AZ276" s="190">
        <f>SUM(BA276:BE276)</f>
        <v>1094</v>
      </c>
      <c r="BA276" s="60">
        <v>220</v>
      </c>
      <c r="BB276" s="60">
        <v>234</v>
      </c>
      <c r="BC276" s="60">
        <v>230</v>
      </c>
      <c r="BD276" s="60">
        <v>218</v>
      </c>
      <c r="BE276" s="60">
        <v>192</v>
      </c>
      <c r="BF276" s="190">
        <f>SUM(BG276:BK276)</f>
        <v>1064</v>
      </c>
      <c r="BG276" s="60">
        <v>239</v>
      </c>
      <c r="BH276" s="60">
        <v>193</v>
      </c>
      <c r="BI276" s="60">
        <v>208</v>
      </c>
      <c r="BJ276" s="60">
        <v>195</v>
      </c>
      <c r="BK276" s="60">
        <v>229</v>
      </c>
      <c r="BL276" s="190">
        <f>SUM(BM276:BQ276)</f>
        <v>992</v>
      </c>
      <c r="BM276" s="60">
        <v>203</v>
      </c>
      <c r="BN276" s="60">
        <v>189</v>
      </c>
      <c r="BO276" s="60">
        <v>207</v>
      </c>
      <c r="BP276" s="60">
        <v>197</v>
      </c>
      <c r="BQ276" s="60">
        <v>196</v>
      </c>
      <c r="BR276" s="190">
        <f>SUM(BS276:BW276)</f>
        <v>700</v>
      </c>
      <c r="BS276" s="60">
        <v>167</v>
      </c>
      <c r="BT276" s="60">
        <v>134</v>
      </c>
      <c r="BU276" s="60">
        <v>156</v>
      </c>
      <c r="BV276" s="60">
        <v>128</v>
      </c>
      <c r="BW276" s="60">
        <v>115</v>
      </c>
      <c r="BX276" s="190">
        <f>SUM(BY276:CC276)</f>
        <v>730</v>
      </c>
      <c r="BY276" s="60">
        <v>152</v>
      </c>
      <c r="BZ276" s="60">
        <v>178</v>
      </c>
      <c r="CA276" s="60">
        <v>140</v>
      </c>
      <c r="CB276" s="60">
        <v>126</v>
      </c>
      <c r="CC276" s="60">
        <v>134</v>
      </c>
      <c r="CD276" s="190">
        <f>SUM(CE276:CI276)</f>
        <v>567</v>
      </c>
      <c r="CE276" s="60">
        <v>130</v>
      </c>
      <c r="CF276" s="60">
        <v>117</v>
      </c>
      <c r="CG276" s="60">
        <v>118</v>
      </c>
      <c r="CH276" s="60">
        <v>103</v>
      </c>
      <c r="CI276" s="60">
        <v>99</v>
      </c>
      <c r="CJ276" s="190">
        <f>SUM(CK276:CO276)</f>
        <v>344</v>
      </c>
      <c r="CK276" s="60">
        <v>73</v>
      </c>
      <c r="CL276" s="60">
        <v>58</v>
      </c>
      <c r="CM276" s="60">
        <v>72</v>
      </c>
      <c r="CN276" s="60">
        <v>75</v>
      </c>
      <c r="CO276" s="60">
        <v>66</v>
      </c>
      <c r="CP276" s="190">
        <f>SUM(CQ276:CU276)</f>
        <v>254</v>
      </c>
      <c r="CQ276" s="60">
        <v>61</v>
      </c>
      <c r="CR276" s="60">
        <v>54</v>
      </c>
      <c r="CS276" s="60">
        <v>48</v>
      </c>
      <c r="CT276" s="60">
        <v>53</v>
      </c>
      <c r="CU276" s="60">
        <v>38</v>
      </c>
      <c r="CV276" s="190">
        <f>SUM(CW276:DA276)</f>
        <v>217</v>
      </c>
      <c r="CW276" s="60">
        <v>56</v>
      </c>
      <c r="CX276" s="60">
        <v>49</v>
      </c>
      <c r="CY276" s="60">
        <v>40</v>
      </c>
      <c r="CZ276" s="60">
        <v>39</v>
      </c>
      <c r="DA276" s="60">
        <v>33</v>
      </c>
      <c r="DB276" s="190">
        <f>SUM(DC276:DG276)</f>
        <v>112</v>
      </c>
      <c r="DC276" s="60">
        <v>20</v>
      </c>
      <c r="DD276" s="60">
        <v>26</v>
      </c>
      <c r="DE276" s="60">
        <v>22</v>
      </c>
      <c r="DF276" s="60">
        <v>23</v>
      </c>
      <c r="DG276" s="60">
        <v>21</v>
      </c>
      <c r="DH276" s="190">
        <f>SUM(DI276:DM276)</f>
        <v>48</v>
      </c>
      <c r="DI276" s="60">
        <v>19</v>
      </c>
      <c r="DJ276" s="60">
        <v>10</v>
      </c>
      <c r="DK276" s="60">
        <v>10</v>
      </c>
      <c r="DL276" s="60">
        <v>3</v>
      </c>
      <c r="DM276" s="60">
        <v>6</v>
      </c>
      <c r="DN276" s="190">
        <f>SUM(DO276:DS276)</f>
        <v>7</v>
      </c>
      <c r="DO276" s="60">
        <v>3</v>
      </c>
      <c r="DP276" s="60">
        <v>1</v>
      </c>
      <c r="DQ276" s="60">
        <v>1</v>
      </c>
      <c r="DR276" s="60">
        <v>0</v>
      </c>
      <c r="DS276" s="60">
        <v>2</v>
      </c>
      <c r="DT276" s="261">
        <v>1</v>
      </c>
    </row>
    <row r="277" spans="1:124" ht="16.2" customHeight="1" x14ac:dyDescent="0.2">
      <c r="A277" s="564" t="s">
        <v>494</v>
      </c>
      <c r="B277" s="56" t="s">
        <v>592</v>
      </c>
      <c r="C277" s="196">
        <f>SUM(C278:C279)</f>
        <v>29259</v>
      </c>
      <c r="D277" s="190">
        <f>SUM(D278:D279)</f>
        <v>1141</v>
      </c>
      <c r="E277" s="196">
        <v>221</v>
      </c>
      <c r="F277" s="196">
        <v>226</v>
      </c>
      <c r="G277" s="196">
        <v>229</v>
      </c>
      <c r="H277" s="196">
        <v>241</v>
      </c>
      <c r="I277" s="196">
        <v>224</v>
      </c>
      <c r="J277" s="190">
        <f>SUM(J278:J279)</f>
        <v>1286</v>
      </c>
      <c r="K277" s="196">
        <v>258</v>
      </c>
      <c r="L277" s="196">
        <v>268</v>
      </c>
      <c r="M277" s="196">
        <v>263</v>
      </c>
      <c r="N277" s="196">
        <v>272</v>
      </c>
      <c r="O277" s="196">
        <v>225</v>
      </c>
      <c r="P277" s="190">
        <f>SUM(P278:P279)</f>
        <v>1214</v>
      </c>
      <c r="Q277" s="196">
        <v>259</v>
      </c>
      <c r="R277" s="196">
        <v>249</v>
      </c>
      <c r="S277" s="196">
        <v>237</v>
      </c>
      <c r="T277" s="196">
        <v>219</v>
      </c>
      <c r="U277" s="196">
        <v>250</v>
      </c>
      <c r="V277" s="190">
        <f>SUM(V278:V279)</f>
        <v>1487</v>
      </c>
      <c r="W277" s="196">
        <v>264</v>
      </c>
      <c r="X277" s="196">
        <v>275</v>
      </c>
      <c r="Y277" s="196">
        <v>240</v>
      </c>
      <c r="Z277" s="196">
        <v>305</v>
      </c>
      <c r="AA277" s="196">
        <v>403</v>
      </c>
      <c r="AB277" s="190">
        <f>SUM(AB278:AB279)</f>
        <v>3246</v>
      </c>
      <c r="AC277" s="196">
        <v>429</v>
      </c>
      <c r="AD277" s="196">
        <v>560</v>
      </c>
      <c r="AE277" s="196">
        <v>810</v>
      </c>
      <c r="AF277" s="196">
        <v>738</v>
      </c>
      <c r="AG277" s="196">
        <v>709</v>
      </c>
      <c r="AH277" s="190">
        <f>SUM(AH278:AH279)</f>
        <v>2642</v>
      </c>
      <c r="AI277" s="196">
        <v>587</v>
      </c>
      <c r="AJ277" s="196">
        <v>586</v>
      </c>
      <c r="AK277" s="196">
        <v>506</v>
      </c>
      <c r="AL277" s="196">
        <v>478</v>
      </c>
      <c r="AM277" s="196">
        <v>485</v>
      </c>
      <c r="AN277" s="190">
        <f>SUM(AN278:AN279)</f>
        <v>2351</v>
      </c>
      <c r="AO277" s="196">
        <v>501</v>
      </c>
      <c r="AP277" s="196">
        <v>497</v>
      </c>
      <c r="AQ277" s="196">
        <v>437</v>
      </c>
      <c r="AR277" s="196">
        <v>472</v>
      </c>
      <c r="AS277" s="196">
        <v>444</v>
      </c>
      <c r="AT277" s="190">
        <f>SUM(AT278:AT279)</f>
        <v>2211</v>
      </c>
      <c r="AU277" s="196">
        <v>436</v>
      </c>
      <c r="AV277" s="196">
        <v>458</v>
      </c>
      <c r="AW277" s="196">
        <v>415</v>
      </c>
      <c r="AX277" s="196">
        <v>410</v>
      </c>
      <c r="AY277" s="196">
        <v>492</v>
      </c>
      <c r="AZ277" s="190">
        <f>SUM(AZ278:AZ279)</f>
        <v>2078</v>
      </c>
      <c r="BA277" s="196">
        <v>461</v>
      </c>
      <c r="BB277" s="196">
        <v>451</v>
      </c>
      <c r="BC277" s="196">
        <v>388</v>
      </c>
      <c r="BD277" s="196">
        <v>405</v>
      </c>
      <c r="BE277" s="196">
        <v>373</v>
      </c>
      <c r="BF277" s="190">
        <f>SUM(BF278:BF279)</f>
        <v>2172</v>
      </c>
      <c r="BG277" s="196">
        <v>393</v>
      </c>
      <c r="BH277" s="196">
        <v>415</v>
      </c>
      <c r="BI277" s="196">
        <v>425</v>
      </c>
      <c r="BJ277" s="196">
        <v>461</v>
      </c>
      <c r="BK277" s="196">
        <v>478</v>
      </c>
      <c r="BL277" s="190">
        <f>SUM(BL278:BL279)</f>
        <v>2404</v>
      </c>
      <c r="BM277" s="196">
        <v>477</v>
      </c>
      <c r="BN277" s="196">
        <v>513</v>
      </c>
      <c r="BO277" s="196">
        <v>487</v>
      </c>
      <c r="BP277" s="196">
        <v>487</v>
      </c>
      <c r="BQ277" s="196">
        <v>440</v>
      </c>
      <c r="BR277" s="190">
        <f>SUM(BR278:BR279)</f>
        <v>1863</v>
      </c>
      <c r="BS277" s="196">
        <v>435</v>
      </c>
      <c r="BT277" s="196">
        <v>351</v>
      </c>
      <c r="BU277" s="196">
        <v>393</v>
      </c>
      <c r="BV277" s="196">
        <v>337</v>
      </c>
      <c r="BW277" s="196">
        <v>347</v>
      </c>
      <c r="BX277" s="190">
        <f>SUM(BX278:BX279)</f>
        <v>1854</v>
      </c>
      <c r="BY277" s="196">
        <v>404</v>
      </c>
      <c r="BZ277" s="196">
        <v>420</v>
      </c>
      <c r="CA277" s="196">
        <v>408</v>
      </c>
      <c r="CB277" s="196">
        <v>336</v>
      </c>
      <c r="CC277" s="196">
        <v>286</v>
      </c>
      <c r="CD277" s="190">
        <f>SUM(CD278:CD279)</f>
        <v>1294</v>
      </c>
      <c r="CE277" s="196">
        <v>272</v>
      </c>
      <c r="CF277" s="196">
        <v>286</v>
      </c>
      <c r="CG277" s="196">
        <v>298</v>
      </c>
      <c r="CH277" s="196">
        <v>231</v>
      </c>
      <c r="CI277" s="196">
        <v>207</v>
      </c>
      <c r="CJ277" s="190">
        <f>SUM(CJ278:CJ279)</f>
        <v>791</v>
      </c>
      <c r="CK277" s="196">
        <v>177</v>
      </c>
      <c r="CL277" s="196">
        <v>150</v>
      </c>
      <c r="CM277" s="196">
        <v>164</v>
      </c>
      <c r="CN277" s="196">
        <v>142</v>
      </c>
      <c r="CO277" s="196">
        <v>158</v>
      </c>
      <c r="CP277" s="190">
        <f>SUM(CP278:CP279)</f>
        <v>560</v>
      </c>
      <c r="CQ277" s="196">
        <v>136</v>
      </c>
      <c r="CR277" s="196">
        <v>117</v>
      </c>
      <c r="CS277" s="196">
        <v>101</v>
      </c>
      <c r="CT277" s="196">
        <v>104</v>
      </c>
      <c r="CU277" s="196">
        <v>102</v>
      </c>
      <c r="CV277" s="190">
        <f>SUM(CV278:CV279)</f>
        <v>402</v>
      </c>
      <c r="CW277" s="196">
        <v>110</v>
      </c>
      <c r="CX277" s="196">
        <v>80</v>
      </c>
      <c r="CY277" s="196">
        <v>82</v>
      </c>
      <c r="CZ277" s="196">
        <v>72</v>
      </c>
      <c r="DA277" s="196">
        <v>58</v>
      </c>
      <c r="DB277" s="190">
        <f>SUM(DB278:DB279)</f>
        <v>193</v>
      </c>
      <c r="DC277" s="196">
        <v>32</v>
      </c>
      <c r="DD277" s="196">
        <v>52</v>
      </c>
      <c r="DE277" s="196">
        <v>32</v>
      </c>
      <c r="DF277" s="196">
        <v>48</v>
      </c>
      <c r="DG277" s="196">
        <v>29</v>
      </c>
      <c r="DH277" s="190">
        <f>SUM(DH278:DH279)</f>
        <v>57</v>
      </c>
      <c r="DI277" s="196">
        <v>16</v>
      </c>
      <c r="DJ277" s="196">
        <v>13</v>
      </c>
      <c r="DK277" s="196">
        <v>12</v>
      </c>
      <c r="DL277" s="196">
        <v>11</v>
      </c>
      <c r="DM277" s="196">
        <v>5</v>
      </c>
      <c r="DN277" s="190">
        <f>SUM(DN278:DN279)</f>
        <v>12</v>
      </c>
      <c r="DO277" s="196">
        <v>5</v>
      </c>
      <c r="DP277" s="196">
        <v>3</v>
      </c>
      <c r="DQ277" s="196">
        <v>2</v>
      </c>
      <c r="DR277" s="196">
        <v>0</v>
      </c>
      <c r="DS277" s="196">
        <v>2</v>
      </c>
      <c r="DT277" s="200">
        <v>1</v>
      </c>
    </row>
    <row r="278" spans="1:124" ht="16.2" customHeight="1" x14ac:dyDescent="0.2">
      <c r="A278" s="564"/>
      <c r="B278" s="59" t="s">
        <v>593</v>
      </c>
      <c r="C278" s="196">
        <f>SUM(D278,J278,P278,V278,AB278,AH278,AN278,AT278,AZ278,BF278,BL278,BR278,BX278,CD278,CJ278,CP278,CV278,DB278,DH278,DN278,DT278)</f>
        <v>14850</v>
      </c>
      <c r="D278" s="190">
        <f>SUM(E278:I278)</f>
        <v>582</v>
      </c>
      <c r="E278" s="75">
        <v>100</v>
      </c>
      <c r="F278" s="75">
        <v>121</v>
      </c>
      <c r="G278" s="75">
        <v>135</v>
      </c>
      <c r="H278" s="75">
        <v>110</v>
      </c>
      <c r="I278" s="60">
        <v>116</v>
      </c>
      <c r="J278" s="190">
        <f>SUM(K278:O278)</f>
        <v>667</v>
      </c>
      <c r="K278" s="60">
        <v>146</v>
      </c>
      <c r="L278" s="60">
        <v>136</v>
      </c>
      <c r="M278" s="60">
        <v>127</v>
      </c>
      <c r="N278" s="60">
        <v>140</v>
      </c>
      <c r="O278" s="60">
        <v>118</v>
      </c>
      <c r="P278" s="190">
        <f>SUM(Q278:U278)</f>
        <v>646</v>
      </c>
      <c r="Q278" s="60">
        <v>146</v>
      </c>
      <c r="R278" s="60">
        <v>138</v>
      </c>
      <c r="S278" s="60">
        <v>115</v>
      </c>
      <c r="T278" s="60">
        <v>117</v>
      </c>
      <c r="U278" s="60">
        <v>130</v>
      </c>
      <c r="V278" s="190">
        <f>SUM(W278:AA278)</f>
        <v>756</v>
      </c>
      <c r="W278" s="60">
        <v>132</v>
      </c>
      <c r="X278" s="60">
        <v>128</v>
      </c>
      <c r="Y278" s="60">
        <v>144</v>
      </c>
      <c r="Z278" s="60">
        <v>157</v>
      </c>
      <c r="AA278" s="60">
        <v>195</v>
      </c>
      <c r="AB278" s="190">
        <f>SUM(AC278:AG278)</f>
        <v>1775</v>
      </c>
      <c r="AC278" s="60">
        <v>192</v>
      </c>
      <c r="AD278" s="60">
        <v>229</v>
      </c>
      <c r="AE278" s="60">
        <v>452</v>
      </c>
      <c r="AF278" s="60">
        <v>433</v>
      </c>
      <c r="AG278" s="60">
        <v>469</v>
      </c>
      <c r="AH278" s="190">
        <f>SUM(AI278:AM278)</f>
        <v>1599</v>
      </c>
      <c r="AI278" s="60">
        <v>378</v>
      </c>
      <c r="AJ278" s="60">
        <v>349</v>
      </c>
      <c r="AK278" s="60">
        <v>307</v>
      </c>
      <c r="AL278" s="60">
        <v>285</v>
      </c>
      <c r="AM278" s="60">
        <v>280</v>
      </c>
      <c r="AN278" s="190">
        <f>SUM(AO278:AS278)</f>
        <v>1305</v>
      </c>
      <c r="AO278" s="60">
        <v>274</v>
      </c>
      <c r="AP278" s="60">
        <v>274</v>
      </c>
      <c r="AQ278" s="60">
        <v>252</v>
      </c>
      <c r="AR278" s="60">
        <v>264</v>
      </c>
      <c r="AS278" s="60">
        <v>241</v>
      </c>
      <c r="AT278" s="190">
        <f>SUM(AU278:AY278)</f>
        <v>1158</v>
      </c>
      <c r="AU278" s="60">
        <v>219</v>
      </c>
      <c r="AV278" s="60">
        <v>240</v>
      </c>
      <c r="AW278" s="60">
        <v>224</v>
      </c>
      <c r="AX278" s="60">
        <v>223</v>
      </c>
      <c r="AY278" s="60">
        <v>252</v>
      </c>
      <c r="AZ278" s="190">
        <f>SUM(BA278:BE278)</f>
        <v>1058</v>
      </c>
      <c r="BA278" s="60">
        <v>257</v>
      </c>
      <c r="BB278" s="60">
        <v>229</v>
      </c>
      <c r="BC278" s="60">
        <v>197</v>
      </c>
      <c r="BD278" s="60">
        <v>199</v>
      </c>
      <c r="BE278" s="60">
        <v>176</v>
      </c>
      <c r="BF278" s="190">
        <f>SUM(BG278:BK278)</f>
        <v>1038</v>
      </c>
      <c r="BG278" s="60">
        <v>189</v>
      </c>
      <c r="BH278" s="60">
        <v>203</v>
      </c>
      <c r="BI278" s="60">
        <v>203</v>
      </c>
      <c r="BJ278" s="60">
        <v>218</v>
      </c>
      <c r="BK278" s="60">
        <v>225</v>
      </c>
      <c r="BL278" s="190">
        <f>SUM(BM278:BQ278)</f>
        <v>1198</v>
      </c>
      <c r="BM278" s="60">
        <v>247</v>
      </c>
      <c r="BN278" s="60">
        <v>260</v>
      </c>
      <c r="BO278" s="60">
        <v>224</v>
      </c>
      <c r="BP278" s="60">
        <v>247</v>
      </c>
      <c r="BQ278" s="60">
        <v>220</v>
      </c>
      <c r="BR278" s="190">
        <f>SUM(BS278:BW278)</f>
        <v>875</v>
      </c>
      <c r="BS278" s="60">
        <v>218</v>
      </c>
      <c r="BT278" s="60">
        <v>175</v>
      </c>
      <c r="BU278" s="60">
        <v>177</v>
      </c>
      <c r="BV278" s="60">
        <v>146</v>
      </c>
      <c r="BW278" s="60">
        <v>159</v>
      </c>
      <c r="BX278" s="190">
        <f>SUM(BY278:CC278)</f>
        <v>874</v>
      </c>
      <c r="BY278" s="60">
        <v>182</v>
      </c>
      <c r="BZ278" s="60">
        <v>212</v>
      </c>
      <c r="CA278" s="60">
        <v>176</v>
      </c>
      <c r="CB278" s="60">
        <v>159</v>
      </c>
      <c r="CC278" s="60">
        <v>145</v>
      </c>
      <c r="CD278" s="190">
        <f>SUM(CE278:CI278)</f>
        <v>581</v>
      </c>
      <c r="CE278" s="60">
        <v>120</v>
      </c>
      <c r="CF278" s="60">
        <v>130</v>
      </c>
      <c r="CG278" s="60">
        <v>132</v>
      </c>
      <c r="CH278" s="60">
        <v>114</v>
      </c>
      <c r="CI278" s="60">
        <v>85</v>
      </c>
      <c r="CJ278" s="190">
        <f>SUM(CK278:CO278)</f>
        <v>340</v>
      </c>
      <c r="CK278" s="60">
        <v>77</v>
      </c>
      <c r="CL278" s="60">
        <v>60</v>
      </c>
      <c r="CM278" s="60">
        <v>75</v>
      </c>
      <c r="CN278" s="60">
        <v>67</v>
      </c>
      <c r="CO278" s="60">
        <v>61</v>
      </c>
      <c r="CP278" s="190">
        <f>SUM(CQ278:CU278)</f>
        <v>218</v>
      </c>
      <c r="CQ278" s="60">
        <v>51</v>
      </c>
      <c r="CR278" s="60">
        <v>48</v>
      </c>
      <c r="CS278" s="60">
        <v>40</v>
      </c>
      <c r="CT278" s="60">
        <v>35</v>
      </c>
      <c r="CU278" s="60">
        <v>44</v>
      </c>
      <c r="CV278" s="190">
        <f>SUM(CW278:DA278)</f>
        <v>132</v>
      </c>
      <c r="CW278" s="60">
        <v>30</v>
      </c>
      <c r="CX278" s="60">
        <v>28</v>
      </c>
      <c r="CY278" s="60">
        <v>32</v>
      </c>
      <c r="CZ278" s="60">
        <v>22</v>
      </c>
      <c r="DA278" s="60">
        <v>20</v>
      </c>
      <c r="DB278" s="190">
        <f>SUM(DC278:DG278)</f>
        <v>41</v>
      </c>
      <c r="DC278" s="60">
        <v>5</v>
      </c>
      <c r="DD278" s="60">
        <v>8</v>
      </c>
      <c r="DE278" s="60">
        <v>8</v>
      </c>
      <c r="DF278" s="60">
        <v>10</v>
      </c>
      <c r="DG278" s="60">
        <v>10</v>
      </c>
      <c r="DH278" s="190">
        <f>SUM(DI278:DM278)</f>
        <v>7</v>
      </c>
      <c r="DI278" s="60">
        <v>1</v>
      </c>
      <c r="DJ278" s="60">
        <v>1</v>
      </c>
      <c r="DK278" s="60">
        <v>5</v>
      </c>
      <c r="DL278" s="60">
        <v>0</v>
      </c>
      <c r="DM278" s="60">
        <v>0</v>
      </c>
      <c r="DN278" s="190">
        <f>SUM(DO278:DS278)</f>
        <v>0</v>
      </c>
      <c r="DO278" s="60">
        <v>0</v>
      </c>
      <c r="DP278" s="60">
        <v>0</v>
      </c>
      <c r="DQ278" s="60">
        <v>0</v>
      </c>
      <c r="DR278" s="60">
        <v>0</v>
      </c>
      <c r="DS278" s="60">
        <v>0</v>
      </c>
      <c r="DT278" s="261">
        <v>0</v>
      </c>
    </row>
    <row r="279" spans="1:124" ht="16.2" customHeight="1" x14ac:dyDescent="0.2">
      <c r="A279" s="564"/>
      <c r="B279" s="59" t="s">
        <v>594</v>
      </c>
      <c r="C279" s="196">
        <f>SUM(D279,J279,P279,V279,AB279,AH279,AN279,AT279,AZ279,BF279,BL279,BR279,BX279,CD279,CJ279,CP279,CV279,DB279,DH279,DN279,DT279)</f>
        <v>14409</v>
      </c>
      <c r="D279" s="190">
        <f>SUM(E279:I279)</f>
        <v>559</v>
      </c>
      <c r="E279" s="75">
        <v>121</v>
      </c>
      <c r="F279" s="75">
        <v>105</v>
      </c>
      <c r="G279" s="75">
        <v>94</v>
      </c>
      <c r="H279" s="75">
        <v>131</v>
      </c>
      <c r="I279" s="60">
        <v>108</v>
      </c>
      <c r="J279" s="190">
        <f>SUM(K279:O279)</f>
        <v>619</v>
      </c>
      <c r="K279" s="60">
        <v>112</v>
      </c>
      <c r="L279" s="60">
        <v>132</v>
      </c>
      <c r="M279" s="60">
        <v>136</v>
      </c>
      <c r="N279" s="60">
        <v>132</v>
      </c>
      <c r="O279" s="60">
        <v>107</v>
      </c>
      <c r="P279" s="190">
        <f>SUM(Q279:U279)</f>
        <v>568</v>
      </c>
      <c r="Q279" s="60">
        <v>113</v>
      </c>
      <c r="R279" s="60">
        <v>111</v>
      </c>
      <c r="S279" s="60">
        <v>122</v>
      </c>
      <c r="T279" s="60">
        <v>102</v>
      </c>
      <c r="U279" s="60">
        <v>120</v>
      </c>
      <c r="V279" s="190">
        <f>SUM(W279:AA279)</f>
        <v>731</v>
      </c>
      <c r="W279" s="60">
        <v>132</v>
      </c>
      <c r="X279" s="60">
        <v>147</v>
      </c>
      <c r="Y279" s="60">
        <v>96</v>
      </c>
      <c r="Z279" s="60">
        <v>148</v>
      </c>
      <c r="AA279" s="60">
        <v>208</v>
      </c>
      <c r="AB279" s="190">
        <f>SUM(AC279:AG279)</f>
        <v>1471</v>
      </c>
      <c r="AC279" s="60">
        <v>237</v>
      </c>
      <c r="AD279" s="60">
        <v>331</v>
      </c>
      <c r="AE279" s="60">
        <v>358</v>
      </c>
      <c r="AF279" s="60">
        <v>305</v>
      </c>
      <c r="AG279" s="60">
        <v>240</v>
      </c>
      <c r="AH279" s="190">
        <f>SUM(AI279:AM279)</f>
        <v>1043</v>
      </c>
      <c r="AI279" s="60">
        <v>209</v>
      </c>
      <c r="AJ279" s="60">
        <v>237</v>
      </c>
      <c r="AK279" s="60">
        <v>199</v>
      </c>
      <c r="AL279" s="60">
        <v>193</v>
      </c>
      <c r="AM279" s="60">
        <v>205</v>
      </c>
      <c r="AN279" s="190">
        <f>SUM(AO279:AS279)</f>
        <v>1046</v>
      </c>
      <c r="AO279" s="60">
        <v>227</v>
      </c>
      <c r="AP279" s="60">
        <v>223</v>
      </c>
      <c r="AQ279" s="60">
        <v>185</v>
      </c>
      <c r="AR279" s="60">
        <v>208</v>
      </c>
      <c r="AS279" s="60">
        <v>203</v>
      </c>
      <c r="AT279" s="190">
        <f>SUM(AU279:AY279)</f>
        <v>1053</v>
      </c>
      <c r="AU279" s="60">
        <v>217</v>
      </c>
      <c r="AV279" s="60">
        <v>218</v>
      </c>
      <c r="AW279" s="60">
        <v>191</v>
      </c>
      <c r="AX279" s="60">
        <v>187</v>
      </c>
      <c r="AY279" s="60">
        <v>240</v>
      </c>
      <c r="AZ279" s="190">
        <f>SUM(BA279:BE279)</f>
        <v>1020</v>
      </c>
      <c r="BA279" s="60">
        <v>204</v>
      </c>
      <c r="BB279" s="60">
        <v>222</v>
      </c>
      <c r="BC279" s="60">
        <v>191</v>
      </c>
      <c r="BD279" s="60">
        <v>206</v>
      </c>
      <c r="BE279" s="60">
        <v>197</v>
      </c>
      <c r="BF279" s="190">
        <f>SUM(BG279:BK279)</f>
        <v>1134</v>
      </c>
      <c r="BG279" s="60">
        <v>204</v>
      </c>
      <c r="BH279" s="60">
        <v>212</v>
      </c>
      <c r="BI279" s="60">
        <v>222</v>
      </c>
      <c r="BJ279" s="60">
        <v>243</v>
      </c>
      <c r="BK279" s="60">
        <v>253</v>
      </c>
      <c r="BL279" s="190">
        <f>SUM(BM279:BQ279)</f>
        <v>1206</v>
      </c>
      <c r="BM279" s="60">
        <v>230</v>
      </c>
      <c r="BN279" s="60">
        <v>253</v>
      </c>
      <c r="BO279" s="60">
        <v>263</v>
      </c>
      <c r="BP279" s="60">
        <v>240</v>
      </c>
      <c r="BQ279" s="60">
        <v>220</v>
      </c>
      <c r="BR279" s="190">
        <f>SUM(BS279:BW279)</f>
        <v>988</v>
      </c>
      <c r="BS279" s="60">
        <v>217</v>
      </c>
      <c r="BT279" s="60">
        <v>176</v>
      </c>
      <c r="BU279" s="60">
        <v>216</v>
      </c>
      <c r="BV279" s="60">
        <v>191</v>
      </c>
      <c r="BW279" s="60">
        <v>188</v>
      </c>
      <c r="BX279" s="190">
        <f>SUM(BY279:CC279)</f>
        <v>980</v>
      </c>
      <c r="BY279" s="60">
        <v>222</v>
      </c>
      <c r="BZ279" s="60">
        <v>208</v>
      </c>
      <c r="CA279" s="60">
        <v>232</v>
      </c>
      <c r="CB279" s="60">
        <v>177</v>
      </c>
      <c r="CC279" s="60">
        <v>141</v>
      </c>
      <c r="CD279" s="190">
        <f>SUM(CE279:CI279)</f>
        <v>713</v>
      </c>
      <c r="CE279" s="60">
        <v>152</v>
      </c>
      <c r="CF279" s="60">
        <v>156</v>
      </c>
      <c r="CG279" s="60">
        <v>166</v>
      </c>
      <c r="CH279" s="60">
        <v>117</v>
      </c>
      <c r="CI279" s="60">
        <v>122</v>
      </c>
      <c r="CJ279" s="190">
        <f>SUM(CK279:CO279)</f>
        <v>451</v>
      </c>
      <c r="CK279" s="60">
        <v>100</v>
      </c>
      <c r="CL279" s="60">
        <v>90</v>
      </c>
      <c r="CM279" s="60">
        <v>89</v>
      </c>
      <c r="CN279" s="60">
        <v>75</v>
      </c>
      <c r="CO279" s="60">
        <v>97</v>
      </c>
      <c r="CP279" s="190">
        <f>SUM(CQ279:CU279)</f>
        <v>342</v>
      </c>
      <c r="CQ279" s="60">
        <v>85</v>
      </c>
      <c r="CR279" s="60">
        <v>69</v>
      </c>
      <c r="CS279" s="60">
        <v>61</v>
      </c>
      <c r="CT279" s="60">
        <v>69</v>
      </c>
      <c r="CU279" s="60">
        <v>58</v>
      </c>
      <c r="CV279" s="190">
        <f>SUM(CW279:DA279)</f>
        <v>270</v>
      </c>
      <c r="CW279" s="60">
        <v>80</v>
      </c>
      <c r="CX279" s="60">
        <v>52</v>
      </c>
      <c r="CY279" s="60">
        <v>50</v>
      </c>
      <c r="CZ279" s="60">
        <v>50</v>
      </c>
      <c r="DA279" s="60">
        <v>38</v>
      </c>
      <c r="DB279" s="190">
        <f>SUM(DC279:DG279)</f>
        <v>152</v>
      </c>
      <c r="DC279" s="60">
        <v>27</v>
      </c>
      <c r="DD279" s="60">
        <v>44</v>
      </c>
      <c r="DE279" s="60">
        <v>24</v>
      </c>
      <c r="DF279" s="60">
        <v>38</v>
      </c>
      <c r="DG279" s="60">
        <v>19</v>
      </c>
      <c r="DH279" s="190">
        <f>SUM(DI279:DM279)</f>
        <v>50</v>
      </c>
      <c r="DI279" s="60">
        <v>15</v>
      </c>
      <c r="DJ279" s="60">
        <v>12</v>
      </c>
      <c r="DK279" s="60">
        <v>7</v>
      </c>
      <c r="DL279" s="60">
        <v>11</v>
      </c>
      <c r="DM279" s="60">
        <v>5</v>
      </c>
      <c r="DN279" s="190">
        <f>SUM(DO279:DS279)</f>
        <v>12</v>
      </c>
      <c r="DO279" s="60">
        <v>5</v>
      </c>
      <c r="DP279" s="60">
        <v>3</v>
      </c>
      <c r="DQ279" s="60">
        <v>2</v>
      </c>
      <c r="DR279" s="60">
        <v>0</v>
      </c>
      <c r="DS279" s="60">
        <v>2</v>
      </c>
      <c r="DT279" s="261">
        <v>1</v>
      </c>
    </row>
    <row r="280" spans="1:124" ht="16.2" customHeight="1" x14ac:dyDescent="0.2">
      <c r="A280" s="564" t="s">
        <v>495</v>
      </c>
      <c r="B280" s="56" t="s">
        <v>592</v>
      </c>
      <c r="C280" s="196">
        <f>SUM(C281:C282)</f>
        <v>33236</v>
      </c>
      <c r="D280" s="190">
        <f>SUM(D281:D282)</f>
        <v>2246</v>
      </c>
      <c r="E280" s="196">
        <v>417</v>
      </c>
      <c r="F280" s="196">
        <v>444</v>
      </c>
      <c r="G280" s="196">
        <v>433</v>
      </c>
      <c r="H280" s="196">
        <v>440</v>
      </c>
      <c r="I280" s="196">
        <v>512</v>
      </c>
      <c r="J280" s="190">
        <f>SUM(J281:J282)</f>
        <v>3121</v>
      </c>
      <c r="K280" s="196">
        <v>544</v>
      </c>
      <c r="L280" s="196">
        <v>632</v>
      </c>
      <c r="M280" s="196">
        <v>675</v>
      </c>
      <c r="N280" s="196">
        <v>649</v>
      </c>
      <c r="O280" s="196">
        <v>621</v>
      </c>
      <c r="P280" s="190">
        <f>SUM(P281:P282)</f>
        <v>2792</v>
      </c>
      <c r="Q280" s="196">
        <v>663</v>
      </c>
      <c r="R280" s="196">
        <v>574</v>
      </c>
      <c r="S280" s="196">
        <v>576</v>
      </c>
      <c r="T280" s="196">
        <v>466</v>
      </c>
      <c r="U280" s="196">
        <v>513</v>
      </c>
      <c r="V280" s="190">
        <f>SUM(V281:V282)</f>
        <v>1682</v>
      </c>
      <c r="W280" s="196">
        <v>442</v>
      </c>
      <c r="X280" s="196">
        <v>328</v>
      </c>
      <c r="Y280" s="196">
        <v>306</v>
      </c>
      <c r="Z280" s="196">
        <v>285</v>
      </c>
      <c r="AA280" s="196">
        <v>321</v>
      </c>
      <c r="AB280" s="190">
        <f>SUM(AB281:AB282)</f>
        <v>1294</v>
      </c>
      <c r="AC280" s="196">
        <v>269</v>
      </c>
      <c r="AD280" s="196">
        <v>256</v>
      </c>
      <c r="AE280" s="196">
        <v>263</v>
      </c>
      <c r="AF280" s="196">
        <v>274</v>
      </c>
      <c r="AG280" s="196">
        <v>232</v>
      </c>
      <c r="AH280" s="190">
        <f>SUM(AH281:AH282)</f>
        <v>1755</v>
      </c>
      <c r="AI280" s="196">
        <v>254</v>
      </c>
      <c r="AJ280" s="196">
        <v>308</v>
      </c>
      <c r="AK280" s="196">
        <v>342</v>
      </c>
      <c r="AL280" s="196">
        <v>379</v>
      </c>
      <c r="AM280" s="196">
        <v>472</v>
      </c>
      <c r="AN280" s="190">
        <f>SUM(AN281:AN282)</f>
        <v>2828</v>
      </c>
      <c r="AO280" s="196">
        <v>486</v>
      </c>
      <c r="AP280" s="196">
        <v>569</v>
      </c>
      <c r="AQ280" s="196">
        <v>527</v>
      </c>
      <c r="AR280" s="196">
        <v>608</v>
      </c>
      <c r="AS280" s="196">
        <v>638</v>
      </c>
      <c r="AT280" s="190">
        <f>SUM(AT281:AT282)</f>
        <v>3672</v>
      </c>
      <c r="AU280" s="196">
        <v>692</v>
      </c>
      <c r="AV280" s="196">
        <v>717</v>
      </c>
      <c r="AW280" s="196">
        <v>698</v>
      </c>
      <c r="AX280" s="196">
        <v>750</v>
      </c>
      <c r="AY280" s="196">
        <v>815</v>
      </c>
      <c r="AZ280" s="190">
        <f>SUM(AZ281:AZ282)</f>
        <v>4193</v>
      </c>
      <c r="BA280" s="196">
        <v>886</v>
      </c>
      <c r="BB280" s="196">
        <v>922</v>
      </c>
      <c r="BC280" s="196">
        <v>882</v>
      </c>
      <c r="BD280" s="196">
        <v>807</v>
      </c>
      <c r="BE280" s="196">
        <v>696</v>
      </c>
      <c r="BF280" s="190">
        <f>SUM(BF281:BF282)</f>
        <v>2926</v>
      </c>
      <c r="BG280" s="196">
        <v>673</v>
      </c>
      <c r="BH280" s="196">
        <v>580</v>
      </c>
      <c r="BI280" s="196">
        <v>583</v>
      </c>
      <c r="BJ280" s="196">
        <v>553</v>
      </c>
      <c r="BK280" s="196">
        <v>537</v>
      </c>
      <c r="BL280" s="190">
        <f>SUM(BL281:BL282)</f>
        <v>2276</v>
      </c>
      <c r="BM280" s="196">
        <v>508</v>
      </c>
      <c r="BN280" s="196">
        <v>523</v>
      </c>
      <c r="BO280" s="196">
        <v>439</v>
      </c>
      <c r="BP280" s="196">
        <v>414</v>
      </c>
      <c r="BQ280" s="196">
        <v>392</v>
      </c>
      <c r="BR280" s="190">
        <f>SUM(BR281:BR282)</f>
        <v>1555</v>
      </c>
      <c r="BS280" s="196">
        <v>347</v>
      </c>
      <c r="BT280" s="196">
        <v>311</v>
      </c>
      <c r="BU280" s="196">
        <v>332</v>
      </c>
      <c r="BV280" s="196">
        <v>284</v>
      </c>
      <c r="BW280" s="196">
        <v>281</v>
      </c>
      <c r="BX280" s="190">
        <f>SUM(BX281:BX282)</f>
        <v>1321</v>
      </c>
      <c r="BY280" s="196">
        <v>301</v>
      </c>
      <c r="BZ280" s="196">
        <v>296</v>
      </c>
      <c r="CA280" s="196">
        <v>283</v>
      </c>
      <c r="CB280" s="196">
        <v>226</v>
      </c>
      <c r="CC280" s="196">
        <v>215</v>
      </c>
      <c r="CD280" s="190">
        <f>SUM(CD281:CD282)</f>
        <v>739</v>
      </c>
      <c r="CE280" s="196">
        <v>210</v>
      </c>
      <c r="CF280" s="196">
        <v>154</v>
      </c>
      <c r="CG280" s="196">
        <v>150</v>
      </c>
      <c r="CH280" s="196">
        <v>127</v>
      </c>
      <c r="CI280" s="196">
        <v>98</v>
      </c>
      <c r="CJ280" s="190">
        <f>SUM(CJ281:CJ282)</f>
        <v>390</v>
      </c>
      <c r="CK280" s="196">
        <v>85</v>
      </c>
      <c r="CL280" s="196">
        <v>97</v>
      </c>
      <c r="CM280" s="196">
        <v>80</v>
      </c>
      <c r="CN280" s="196">
        <v>60</v>
      </c>
      <c r="CO280" s="196">
        <v>68</v>
      </c>
      <c r="CP280" s="190">
        <f>SUM(CP281:CP282)</f>
        <v>210</v>
      </c>
      <c r="CQ280" s="196">
        <v>59</v>
      </c>
      <c r="CR280" s="196">
        <v>45</v>
      </c>
      <c r="CS280" s="196">
        <v>39</v>
      </c>
      <c r="CT280" s="196">
        <v>33</v>
      </c>
      <c r="CU280" s="196">
        <v>34</v>
      </c>
      <c r="CV280" s="190">
        <f>SUM(CV281:CV282)</f>
        <v>127</v>
      </c>
      <c r="CW280" s="196">
        <v>36</v>
      </c>
      <c r="CX280" s="196">
        <v>26</v>
      </c>
      <c r="CY280" s="196">
        <v>18</v>
      </c>
      <c r="CZ280" s="196">
        <v>25</v>
      </c>
      <c r="DA280" s="196">
        <v>22</v>
      </c>
      <c r="DB280" s="190">
        <f>SUM(DB281:DB282)</f>
        <v>70</v>
      </c>
      <c r="DC280" s="196">
        <v>17</v>
      </c>
      <c r="DD280" s="196">
        <v>19</v>
      </c>
      <c r="DE280" s="196">
        <v>14</v>
      </c>
      <c r="DF280" s="196">
        <v>15</v>
      </c>
      <c r="DG280" s="196">
        <v>5</v>
      </c>
      <c r="DH280" s="190">
        <f>SUM(DH281:DH282)</f>
        <v>33</v>
      </c>
      <c r="DI280" s="196">
        <v>11</v>
      </c>
      <c r="DJ280" s="196">
        <v>9</v>
      </c>
      <c r="DK280" s="196">
        <v>5</v>
      </c>
      <c r="DL280" s="196">
        <v>5</v>
      </c>
      <c r="DM280" s="196">
        <v>3</v>
      </c>
      <c r="DN280" s="190">
        <f>SUM(DN281:DN282)</f>
        <v>5</v>
      </c>
      <c r="DO280" s="196">
        <v>3</v>
      </c>
      <c r="DP280" s="196">
        <v>1</v>
      </c>
      <c r="DQ280" s="196">
        <v>1</v>
      </c>
      <c r="DR280" s="196">
        <v>0</v>
      </c>
      <c r="DS280" s="196">
        <v>0</v>
      </c>
      <c r="DT280" s="200">
        <v>1</v>
      </c>
    </row>
    <row r="281" spans="1:124" ht="16.2" customHeight="1" x14ac:dyDescent="0.2">
      <c r="A281" s="564"/>
      <c r="B281" s="59" t="s">
        <v>593</v>
      </c>
      <c r="C281" s="196">
        <f>SUM(D281,J281,P281,V281,AB281,AH281,AN281,AT281,AZ281,BF281,BL281,BR281,BX281,CD281,CJ281,CP281,CV281,DB281,DH281,DN281,DT281)</f>
        <v>16355</v>
      </c>
      <c r="D281" s="190">
        <f>SUM(E281:I281)</f>
        <v>1125</v>
      </c>
      <c r="E281" s="75">
        <v>206</v>
      </c>
      <c r="F281" s="75">
        <v>243</v>
      </c>
      <c r="G281" s="75">
        <v>212</v>
      </c>
      <c r="H281" s="75">
        <v>202</v>
      </c>
      <c r="I281" s="60">
        <v>262</v>
      </c>
      <c r="J281" s="190">
        <f>SUM(K281:O281)</f>
        <v>1572</v>
      </c>
      <c r="K281" s="60">
        <v>276</v>
      </c>
      <c r="L281" s="60">
        <v>320</v>
      </c>
      <c r="M281" s="60">
        <v>337</v>
      </c>
      <c r="N281" s="60">
        <v>339</v>
      </c>
      <c r="O281" s="60">
        <v>300</v>
      </c>
      <c r="P281" s="190">
        <f>SUM(Q281:U281)</f>
        <v>1382</v>
      </c>
      <c r="Q281" s="60">
        <v>313</v>
      </c>
      <c r="R281" s="60">
        <v>275</v>
      </c>
      <c r="S281" s="60">
        <v>297</v>
      </c>
      <c r="T281" s="60">
        <v>244</v>
      </c>
      <c r="U281" s="60">
        <v>253</v>
      </c>
      <c r="V281" s="190">
        <f>SUM(W281:AA281)</f>
        <v>863</v>
      </c>
      <c r="W281" s="60">
        <v>214</v>
      </c>
      <c r="X281" s="60">
        <v>175</v>
      </c>
      <c r="Y281" s="60">
        <v>154</v>
      </c>
      <c r="Z281" s="60">
        <v>145</v>
      </c>
      <c r="AA281" s="60">
        <v>175</v>
      </c>
      <c r="AB281" s="190">
        <f>SUM(AC281:AG281)</f>
        <v>702</v>
      </c>
      <c r="AC281" s="60">
        <v>139</v>
      </c>
      <c r="AD281" s="60">
        <v>145</v>
      </c>
      <c r="AE281" s="60">
        <v>141</v>
      </c>
      <c r="AF281" s="60">
        <v>151</v>
      </c>
      <c r="AG281" s="60">
        <v>126</v>
      </c>
      <c r="AH281" s="190">
        <f>SUM(AI281:AM281)</f>
        <v>817</v>
      </c>
      <c r="AI281" s="60">
        <v>111</v>
      </c>
      <c r="AJ281" s="60">
        <v>160</v>
      </c>
      <c r="AK281" s="60">
        <v>149</v>
      </c>
      <c r="AL281" s="60">
        <v>176</v>
      </c>
      <c r="AM281" s="60">
        <v>221</v>
      </c>
      <c r="AN281" s="190">
        <f>SUM(AO281:AS281)</f>
        <v>1366</v>
      </c>
      <c r="AO281" s="60">
        <v>225</v>
      </c>
      <c r="AP281" s="60">
        <v>252</v>
      </c>
      <c r="AQ281" s="60">
        <v>263</v>
      </c>
      <c r="AR281" s="60">
        <v>311</v>
      </c>
      <c r="AS281" s="60">
        <v>315</v>
      </c>
      <c r="AT281" s="190">
        <f>SUM(AU281:AY281)</f>
        <v>1790</v>
      </c>
      <c r="AU281" s="60">
        <v>318</v>
      </c>
      <c r="AV281" s="60">
        <v>356</v>
      </c>
      <c r="AW281" s="60">
        <v>349</v>
      </c>
      <c r="AX281" s="60">
        <v>371</v>
      </c>
      <c r="AY281" s="60">
        <v>396</v>
      </c>
      <c r="AZ281" s="190">
        <f>SUM(BA281:BE281)</f>
        <v>2027</v>
      </c>
      <c r="BA281" s="60">
        <v>406</v>
      </c>
      <c r="BB281" s="60">
        <v>445</v>
      </c>
      <c r="BC281" s="60">
        <v>407</v>
      </c>
      <c r="BD281" s="60">
        <v>416</v>
      </c>
      <c r="BE281" s="60">
        <v>353</v>
      </c>
      <c r="BF281" s="190">
        <f>SUM(BG281:BK281)</f>
        <v>1504</v>
      </c>
      <c r="BG281" s="60">
        <v>350</v>
      </c>
      <c r="BH281" s="60">
        <v>291</v>
      </c>
      <c r="BI281" s="60">
        <v>282</v>
      </c>
      <c r="BJ281" s="60">
        <v>300</v>
      </c>
      <c r="BK281" s="60">
        <v>281</v>
      </c>
      <c r="BL281" s="190">
        <f>SUM(BM281:BQ281)</f>
        <v>1113</v>
      </c>
      <c r="BM281" s="60">
        <v>262</v>
      </c>
      <c r="BN281" s="60">
        <v>261</v>
      </c>
      <c r="BO281" s="60">
        <v>207</v>
      </c>
      <c r="BP281" s="60">
        <v>207</v>
      </c>
      <c r="BQ281" s="60">
        <v>176</v>
      </c>
      <c r="BR281" s="190">
        <f>SUM(BS281:BW281)</f>
        <v>762</v>
      </c>
      <c r="BS281" s="60">
        <v>143</v>
      </c>
      <c r="BT281" s="60">
        <v>177</v>
      </c>
      <c r="BU281" s="60">
        <v>170</v>
      </c>
      <c r="BV281" s="60">
        <v>143</v>
      </c>
      <c r="BW281" s="60">
        <v>129</v>
      </c>
      <c r="BX281" s="190">
        <f>SUM(BY281:CC281)</f>
        <v>629</v>
      </c>
      <c r="BY281" s="60">
        <v>141</v>
      </c>
      <c r="BZ281" s="60">
        <v>143</v>
      </c>
      <c r="CA281" s="60">
        <v>129</v>
      </c>
      <c r="CB281" s="60">
        <v>114</v>
      </c>
      <c r="CC281" s="60">
        <v>102</v>
      </c>
      <c r="CD281" s="190">
        <f>SUM(CE281:CI281)</f>
        <v>345</v>
      </c>
      <c r="CE281" s="60">
        <v>103</v>
      </c>
      <c r="CF281" s="60">
        <v>79</v>
      </c>
      <c r="CG281" s="60">
        <v>68</v>
      </c>
      <c r="CH281" s="60">
        <v>57</v>
      </c>
      <c r="CI281" s="60">
        <v>38</v>
      </c>
      <c r="CJ281" s="190">
        <f>SUM(CK281:CO281)</f>
        <v>188</v>
      </c>
      <c r="CK281" s="60">
        <v>38</v>
      </c>
      <c r="CL281" s="60">
        <v>41</v>
      </c>
      <c r="CM281" s="60">
        <v>41</v>
      </c>
      <c r="CN281" s="60">
        <v>30</v>
      </c>
      <c r="CO281" s="60">
        <v>38</v>
      </c>
      <c r="CP281" s="190">
        <f>SUM(CQ281:CU281)</f>
        <v>109</v>
      </c>
      <c r="CQ281" s="60">
        <v>31</v>
      </c>
      <c r="CR281" s="60">
        <v>27</v>
      </c>
      <c r="CS281" s="60">
        <v>18</v>
      </c>
      <c r="CT281" s="60">
        <v>18</v>
      </c>
      <c r="CU281" s="60">
        <v>15</v>
      </c>
      <c r="CV281" s="190">
        <f>SUM(CW281:DA281)</f>
        <v>41</v>
      </c>
      <c r="CW281" s="60">
        <v>8</v>
      </c>
      <c r="CX281" s="60">
        <v>9</v>
      </c>
      <c r="CY281" s="60">
        <v>10</v>
      </c>
      <c r="CZ281" s="60">
        <v>9</v>
      </c>
      <c r="DA281" s="60">
        <v>5</v>
      </c>
      <c r="DB281" s="190">
        <f>SUM(DC281:DG281)</f>
        <v>16</v>
      </c>
      <c r="DC281" s="60">
        <v>5</v>
      </c>
      <c r="DD281" s="60">
        <v>3</v>
      </c>
      <c r="DE281" s="60">
        <v>4</v>
      </c>
      <c r="DF281" s="60">
        <v>3</v>
      </c>
      <c r="DG281" s="60">
        <v>1</v>
      </c>
      <c r="DH281" s="190">
        <f>SUM(DI281:DM281)</f>
        <v>2</v>
      </c>
      <c r="DI281" s="60">
        <v>1</v>
      </c>
      <c r="DJ281" s="60">
        <v>1</v>
      </c>
      <c r="DK281" s="60">
        <v>0</v>
      </c>
      <c r="DL281" s="60">
        <v>0</v>
      </c>
      <c r="DM281" s="60">
        <v>0</v>
      </c>
      <c r="DN281" s="190">
        <f>SUM(DO281:DS281)</f>
        <v>1</v>
      </c>
      <c r="DO281" s="60">
        <v>1</v>
      </c>
      <c r="DP281" s="60">
        <v>0</v>
      </c>
      <c r="DQ281" s="60">
        <v>0</v>
      </c>
      <c r="DR281" s="60">
        <v>0</v>
      </c>
      <c r="DS281" s="60">
        <v>0</v>
      </c>
      <c r="DT281" s="261">
        <v>1</v>
      </c>
    </row>
    <row r="282" spans="1:124" ht="16.2" customHeight="1" x14ac:dyDescent="0.2">
      <c r="A282" s="564"/>
      <c r="B282" s="59" t="s">
        <v>594</v>
      </c>
      <c r="C282" s="196">
        <f>SUM(D282,J282,P282,V282,AB282,AH282,AN282,AT282,AZ282,BF282,BL282,BR282,BX282,CD282,CJ282,CP282,CV282,DB282,DH282,DN282,DT282)</f>
        <v>16881</v>
      </c>
      <c r="D282" s="190">
        <f>SUM(E282:I282)</f>
        <v>1121</v>
      </c>
      <c r="E282" s="75">
        <v>211</v>
      </c>
      <c r="F282" s="75">
        <v>201</v>
      </c>
      <c r="G282" s="75">
        <v>221</v>
      </c>
      <c r="H282" s="75">
        <v>238</v>
      </c>
      <c r="I282" s="60">
        <v>250</v>
      </c>
      <c r="J282" s="190">
        <f>SUM(K282:O282)</f>
        <v>1549</v>
      </c>
      <c r="K282" s="60">
        <v>268</v>
      </c>
      <c r="L282" s="60">
        <v>312</v>
      </c>
      <c r="M282" s="60">
        <v>338</v>
      </c>
      <c r="N282" s="60">
        <v>310</v>
      </c>
      <c r="O282" s="60">
        <v>321</v>
      </c>
      <c r="P282" s="190">
        <f>SUM(Q282:U282)</f>
        <v>1410</v>
      </c>
      <c r="Q282" s="60">
        <v>350</v>
      </c>
      <c r="R282" s="60">
        <v>299</v>
      </c>
      <c r="S282" s="60">
        <v>279</v>
      </c>
      <c r="T282" s="60">
        <v>222</v>
      </c>
      <c r="U282" s="60">
        <v>260</v>
      </c>
      <c r="V282" s="190">
        <f>SUM(W282:AA282)</f>
        <v>819</v>
      </c>
      <c r="W282" s="60">
        <v>228</v>
      </c>
      <c r="X282" s="60">
        <v>153</v>
      </c>
      <c r="Y282" s="60">
        <v>152</v>
      </c>
      <c r="Z282" s="60">
        <v>140</v>
      </c>
      <c r="AA282" s="60">
        <v>146</v>
      </c>
      <c r="AB282" s="190">
        <f>SUM(AC282:AG282)</f>
        <v>592</v>
      </c>
      <c r="AC282" s="60">
        <v>130</v>
      </c>
      <c r="AD282" s="60">
        <v>111</v>
      </c>
      <c r="AE282" s="60">
        <v>122</v>
      </c>
      <c r="AF282" s="60">
        <v>123</v>
      </c>
      <c r="AG282" s="60">
        <v>106</v>
      </c>
      <c r="AH282" s="190">
        <f>SUM(AI282:AM282)</f>
        <v>938</v>
      </c>
      <c r="AI282" s="60">
        <v>143</v>
      </c>
      <c r="AJ282" s="60">
        <v>148</v>
      </c>
      <c r="AK282" s="60">
        <v>193</v>
      </c>
      <c r="AL282" s="60">
        <v>203</v>
      </c>
      <c r="AM282" s="60">
        <v>251</v>
      </c>
      <c r="AN282" s="190">
        <f>SUM(AO282:AS282)</f>
        <v>1462</v>
      </c>
      <c r="AO282" s="60">
        <v>261</v>
      </c>
      <c r="AP282" s="60">
        <v>317</v>
      </c>
      <c r="AQ282" s="60">
        <v>264</v>
      </c>
      <c r="AR282" s="60">
        <v>297</v>
      </c>
      <c r="AS282" s="60">
        <v>323</v>
      </c>
      <c r="AT282" s="190">
        <f>SUM(AU282:AY282)</f>
        <v>1882</v>
      </c>
      <c r="AU282" s="60">
        <v>374</v>
      </c>
      <c r="AV282" s="60">
        <v>361</v>
      </c>
      <c r="AW282" s="60">
        <v>349</v>
      </c>
      <c r="AX282" s="60">
        <v>379</v>
      </c>
      <c r="AY282" s="60">
        <v>419</v>
      </c>
      <c r="AZ282" s="190">
        <f>SUM(BA282:BE282)</f>
        <v>2166</v>
      </c>
      <c r="BA282" s="60">
        <v>480</v>
      </c>
      <c r="BB282" s="60">
        <v>477</v>
      </c>
      <c r="BC282" s="60">
        <v>475</v>
      </c>
      <c r="BD282" s="60">
        <v>391</v>
      </c>
      <c r="BE282" s="60">
        <v>343</v>
      </c>
      <c r="BF282" s="190">
        <f>SUM(BG282:BK282)</f>
        <v>1422</v>
      </c>
      <c r="BG282" s="60">
        <v>323</v>
      </c>
      <c r="BH282" s="60">
        <v>289</v>
      </c>
      <c r="BI282" s="60">
        <v>301</v>
      </c>
      <c r="BJ282" s="60">
        <v>253</v>
      </c>
      <c r="BK282" s="60">
        <v>256</v>
      </c>
      <c r="BL282" s="190">
        <f>SUM(BM282:BQ282)</f>
        <v>1163</v>
      </c>
      <c r="BM282" s="60">
        <v>246</v>
      </c>
      <c r="BN282" s="60">
        <v>262</v>
      </c>
      <c r="BO282" s="60">
        <v>232</v>
      </c>
      <c r="BP282" s="60">
        <v>207</v>
      </c>
      <c r="BQ282" s="60">
        <v>216</v>
      </c>
      <c r="BR282" s="190">
        <f>SUM(BS282:BW282)</f>
        <v>793</v>
      </c>
      <c r="BS282" s="60">
        <v>204</v>
      </c>
      <c r="BT282" s="60">
        <v>134</v>
      </c>
      <c r="BU282" s="60">
        <v>162</v>
      </c>
      <c r="BV282" s="60">
        <v>141</v>
      </c>
      <c r="BW282" s="60">
        <v>152</v>
      </c>
      <c r="BX282" s="190">
        <f>SUM(BY282:CC282)</f>
        <v>692</v>
      </c>
      <c r="BY282" s="60">
        <v>160</v>
      </c>
      <c r="BZ282" s="60">
        <v>153</v>
      </c>
      <c r="CA282" s="60">
        <v>154</v>
      </c>
      <c r="CB282" s="60">
        <v>112</v>
      </c>
      <c r="CC282" s="60">
        <v>113</v>
      </c>
      <c r="CD282" s="190">
        <f>SUM(CE282:CI282)</f>
        <v>394</v>
      </c>
      <c r="CE282" s="60">
        <v>107</v>
      </c>
      <c r="CF282" s="60">
        <v>75</v>
      </c>
      <c r="CG282" s="60">
        <v>82</v>
      </c>
      <c r="CH282" s="60">
        <v>70</v>
      </c>
      <c r="CI282" s="60">
        <v>60</v>
      </c>
      <c r="CJ282" s="190">
        <f>SUM(CK282:CO282)</f>
        <v>202</v>
      </c>
      <c r="CK282" s="60">
        <v>47</v>
      </c>
      <c r="CL282" s="60">
        <v>56</v>
      </c>
      <c r="CM282" s="60">
        <v>39</v>
      </c>
      <c r="CN282" s="60">
        <v>30</v>
      </c>
      <c r="CO282" s="60">
        <v>30</v>
      </c>
      <c r="CP282" s="190">
        <f>SUM(CQ282:CU282)</f>
        <v>101</v>
      </c>
      <c r="CQ282" s="60">
        <v>28</v>
      </c>
      <c r="CR282" s="60">
        <v>18</v>
      </c>
      <c r="CS282" s="60">
        <v>21</v>
      </c>
      <c r="CT282" s="60">
        <v>15</v>
      </c>
      <c r="CU282" s="60">
        <v>19</v>
      </c>
      <c r="CV282" s="190">
        <f>SUM(CW282:DA282)</f>
        <v>86</v>
      </c>
      <c r="CW282" s="60">
        <v>28</v>
      </c>
      <c r="CX282" s="60">
        <v>17</v>
      </c>
      <c r="CY282" s="60">
        <v>8</v>
      </c>
      <c r="CZ282" s="60">
        <v>16</v>
      </c>
      <c r="DA282" s="60">
        <v>17</v>
      </c>
      <c r="DB282" s="190">
        <f>SUM(DC282:DG282)</f>
        <v>54</v>
      </c>
      <c r="DC282" s="60">
        <v>12</v>
      </c>
      <c r="DD282" s="60">
        <v>16</v>
      </c>
      <c r="DE282" s="60">
        <v>10</v>
      </c>
      <c r="DF282" s="60">
        <v>12</v>
      </c>
      <c r="DG282" s="60">
        <v>4</v>
      </c>
      <c r="DH282" s="190">
        <f>SUM(DI282:DM282)</f>
        <v>31</v>
      </c>
      <c r="DI282" s="60">
        <v>10</v>
      </c>
      <c r="DJ282" s="60">
        <v>8</v>
      </c>
      <c r="DK282" s="60">
        <v>5</v>
      </c>
      <c r="DL282" s="60">
        <v>5</v>
      </c>
      <c r="DM282" s="60">
        <v>3</v>
      </c>
      <c r="DN282" s="190">
        <f>SUM(DO282:DS282)</f>
        <v>4</v>
      </c>
      <c r="DO282" s="60">
        <v>2</v>
      </c>
      <c r="DP282" s="60">
        <v>1</v>
      </c>
      <c r="DQ282" s="60">
        <v>1</v>
      </c>
      <c r="DR282" s="60">
        <v>0</v>
      </c>
      <c r="DS282" s="60">
        <v>0</v>
      </c>
      <c r="DT282" s="261">
        <v>0</v>
      </c>
    </row>
    <row r="283" spans="1:124" ht="16.2" customHeight="1" x14ac:dyDescent="0.2">
      <c r="A283" s="563" t="s">
        <v>129</v>
      </c>
      <c r="B283" s="273" t="s">
        <v>21</v>
      </c>
      <c r="C283" s="256">
        <f>SUM(C284:C285)</f>
        <v>122681</v>
      </c>
      <c r="D283" s="257">
        <f t="shared" ref="D283:BO283" si="218">SUM(D284:D285)</f>
        <v>2431</v>
      </c>
      <c r="E283" s="257">
        <f t="shared" si="218"/>
        <v>380</v>
      </c>
      <c r="F283" s="257">
        <f t="shared" si="218"/>
        <v>403</v>
      </c>
      <c r="G283" s="257">
        <f t="shared" si="218"/>
        <v>466</v>
      </c>
      <c r="H283" s="257">
        <f t="shared" si="218"/>
        <v>538</v>
      </c>
      <c r="I283" s="257">
        <f t="shared" si="218"/>
        <v>644</v>
      </c>
      <c r="J283" s="257">
        <f t="shared" si="218"/>
        <v>5016</v>
      </c>
      <c r="K283" s="257">
        <f t="shared" si="218"/>
        <v>787</v>
      </c>
      <c r="L283" s="257">
        <f t="shared" si="218"/>
        <v>917</v>
      </c>
      <c r="M283" s="257">
        <f t="shared" si="218"/>
        <v>1061</v>
      </c>
      <c r="N283" s="257">
        <f t="shared" si="218"/>
        <v>1164</v>
      </c>
      <c r="O283" s="257">
        <f t="shared" si="218"/>
        <v>1087</v>
      </c>
      <c r="P283" s="257">
        <f t="shared" si="218"/>
        <v>6766</v>
      </c>
      <c r="Q283" s="257">
        <f t="shared" si="218"/>
        <v>1353</v>
      </c>
      <c r="R283" s="257">
        <f t="shared" si="218"/>
        <v>1376</v>
      </c>
      <c r="S283" s="257">
        <f t="shared" si="218"/>
        <v>1410</v>
      </c>
      <c r="T283" s="257">
        <f t="shared" si="218"/>
        <v>1293</v>
      </c>
      <c r="U283" s="257">
        <f t="shared" si="218"/>
        <v>1334</v>
      </c>
      <c r="V283" s="257">
        <f t="shared" si="218"/>
        <v>5887</v>
      </c>
      <c r="W283" s="257">
        <f t="shared" si="218"/>
        <v>1365</v>
      </c>
      <c r="X283" s="257">
        <f t="shared" si="218"/>
        <v>1142</v>
      </c>
      <c r="Y283" s="257">
        <f t="shared" si="218"/>
        <v>1105</v>
      </c>
      <c r="Z283" s="257">
        <f t="shared" si="218"/>
        <v>1165</v>
      </c>
      <c r="AA283" s="257">
        <f t="shared" si="218"/>
        <v>1110</v>
      </c>
      <c r="AB283" s="257">
        <f t="shared" si="218"/>
        <v>5267</v>
      </c>
      <c r="AC283" s="257">
        <f t="shared" si="218"/>
        <v>1041</v>
      </c>
      <c r="AD283" s="257">
        <f t="shared" si="218"/>
        <v>1156</v>
      </c>
      <c r="AE283" s="257">
        <f t="shared" si="218"/>
        <v>1170</v>
      </c>
      <c r="AF283" s="257">
        <f t="shared" si="218"/>
        <v>989</v>
      </c>
      <c r="AG283" s="257">
        <f t="shared" si="218"/>
        <v>911</v>
      </c>
      <c r="AH283" s="257">
        <f t="shared" si="218"/>
        <v>4563</v>
      </c>
      <c r="AI283" s="257">
        <f t="shared" si="218"/>
        <v>905</v>
      </c>
      <c r="AJ283" s="257">
        <f t="shared" si="218"/>
        <v>948</v>
      </c>
      <c r="AK283" s="257">
        <f t="shared" si="218"/>
        <v>949</v>
      </c>
      <c r="AL283" s="257">
        <f t="shared" si="218"/>
        <v>860</v>
      </c>
      <c r="AM283" s="257">
        <f t="shared" si="218"/>
        <v>901</v>
      </c>
      <c r="AN283" s="257">
        <f t="shared" si="218"/>
        <v>4677</v>
      </c>
      <c r="AO283" s="257">
        <f t="shared" si="218"/>
        <v>926</v>
      </c>
      <c r="AP283" s="257">
        <f t="shared" si="218"/>
        <v>895</v>
      </c>
      <c r="AQ283" s="257">
        <f t="shared" si="218"/>
        <v>918</v>
      </c>
      <c r="AR283" s="257">
        <f t="shared" si="218"/>
        <v>947</v>
      </c>
      <c r="AS283" s="257">
        <f t="shared" si="218"/>
        <v>991</v>
      </c>
      <c r="AT283" s="257">
        <f t="shared" si="218"/>
        <v>6346</v>
      </c>
      <c r="AU283" s="257">
        <f t="shared" si="218"/>
        <v>1055</v>
      </c>
      <c r="AV283" s="257">
        <f t="shared" si="218"/>
        <v>1085</v>
      </c>
      <c r="AW283" s="257">
        <f t="shared" si="218"/>
        <v>1223</v>
      </c>
      <c r="AX283" s="257">
        <f t="shared" si="218"/>
        <v>1425</v>
      </c>
      <c r="AY283" s="257">
        <f t="shared" si="218"/>
        <v>1558</v>
      </c>
      <c r="AZ283" s="257">
        <f t="shared" si="218"/>
        <v>9965</v>
      </c>
      <c r="BA283" s="257">
        <f t="shared" si="218"/>
        <v>1908</v>
      </c>
      <c r="BB283" s="257">
        <f t="shared" si="218"/>
        <v>2011</v>
      </c>
      <c r="BC283" s="257">
        <f t="shared" si="218"/>
        <v>2183</v>
      </c>
      <c r="BD283" s="257">
        <f t="shared" si="218"/>
        <v>1999</v>
      </c>
      <c r="BE283" s="257">
        <f t="shared" si="218"/>
        <v>1864</v>
      </c>
      <c r="BF283" s="257">
        <f t="shared" si="218"/>
        <v>10267</v>
      </c>
      <c r="BG283" s="257">
        <f t="shared" si="218"/>
        <v>1953</v>
      </c>
      <c r="BH283" s="257">
        <f t="shared" si="218"/>
        <v>1880</v>
      </c>
      <c r="BI283" s="257">
        <f t="shared" si="218"/>
        <v>2099</v>
      </c>
      <c r="BJ283" s="257">
        <f t="shared" si="218"/>
        <v>2093</v>
      </c>
      <c r="BK283" s="257">
        <f t="shared" si="218"/>
        <v>2242</v>
      </c>
      <c r="BL283" s="257">
        <f t="shared" si="218"/>
        <v>11433</v>
      </c>
      <c r="BM283" s="257">
        <f t="shared" si="218"/>
        <v>2229</v>
      </c>
      <c r="BN283" s="257">
        <f t="shared" si="218"/>
        <v>2284</v>
      </c>
      <c r="BO283" s="257">
        <f t="shared" si="218"/>
        <v>2279</v>
      </c>
      <c r="BP283" s="257">
        <f t="shared" ref="BP283:DS283" si="219">SUM(BP284:BP285)</f>
        <v>2337</v>
      </c>
      <c r="BQ283" s="257">
        <f t="shared" si="219"/>
        <v>2304</v>
      </c>
      <c r="BR283" s="257">
        <f t="shared" si="219"/>
        <v>10168</v>
      </c>
      <c r="BS283" s="257">
        <f t="shared" si="219"/>
        <v>2154</v>
      </c>
      <c r="BT283" s="257">
        <f t="shared" si="219"/>
        <v>2035</v>
      </c>
      <c r="BU283" s="257">
        <f t="shared" si="219"/>
        <v>2037</v>
      </c>
      <c r="BV283" s="257">
        <f t="shared" si="219"/>
        <v>2010</v>
      </c>
      <c r="BW283" s="257">
        <f t="shared" si="219"/>
        <v>1932</v>
      </c>
      <c r="BX283" s="257">
        <f t="shared" si="219"/>
        <v>12374</v>
      </c>
      <c r="BY283" s="257">
        <f t="shared" si="219"/>
        <v>2500</v>
      </c>
      <c r="BZ283" s="257">
        <f t="shared" si="219"/>
        <v>2536</v>
      </c>
      <c r="CA283" s="257">
        <f t="shared" si="219"/>
        <v>2739</v>
      </c>
      <c r="CB283" s="257">
        <f t="shared" si="219"/>
        <v>2446</v>
      </c>
      <c r="CC283" s="257">
        <f t="shared" si="219"/>
        <v>2153</v>
      </c>
      <c r="CD283" s="257">
        <f t="shared" si="219"/>
        <v>9618</v>
      </c>
      <c r="CE283" s="257">
        <f t="shared" si="219"/>
        <v>2192</v>
      </c>
      <c r="CF283" s="257">
        <f t="shared" si="219"/>
        <v>2115</v>
      </c>
      <c r="CG283" s="257">
        <f t="shared" si="219"/>
        <v>2068</v>
      </c>
      <c r="CH283" s="257">
        <f t="shared" si="219"/>
        <v>1752</v>
      </c>
      <c r="CI283" s="257">
        <f t="shared" si="219"/>
        <v>1491</v>
      </c>
      <c r="CJ283" s="257">
        <f t="shared" si="219"/>
        <v>7102</v>
      </c>
      <c r="CK283" s="257">
        <f t="shared" si="219"/>
        <v>1750</v>
      </c>
      <c r="CL283" s="257">
        <f t="shared" si="219"/>
        <v>1420</v>
      </c>
      <c r="CM283" s="257">
        <f t="shared" si="219"/>
        <v>1225</v>
      </c>
      <c r="CN283" s="257">
        <f t="shared" si="219"/>
        <v>1359</v>
      </c>
      <c r="CO283" s="257">
        <f t="shared" si="219"/>
        <v>1348</v>
      </c>
      <c r="CP283" s="257">
        <f t="shared" si="219"/>
        <v>4664</v>
      </c>
      <c r="CQ283" s="257">
        <f t="shared" si="219"/>
        <v>1229</v>
      </c>
      <c r="CR283" s="257">
        <f t="shared" si="219"/>
        <v>890</v>
      </c>
      <c r="CS283" s="257">
        <f t="shared" si="219"/>
        <v>801</v>
      </c>
      <c r="CT283" s="257">
        <f t="shared" si="219"/>
        <v>888</v>
      </c>
      <c r="CU283" s="257">
        <f t="shared" si="219"/>
        <v>856</v>
      </c>
      <c r="CV283" s="257">
        <f t="shared" si="219"/>
        <v>3677</v>
      </c>
      <c r="CW283" s="257">
        <f t="shared" si="219"/>
        <v>1015</v>
      </c>
      <c r="CX283" s="257">
        <f t="shared" si="219"/>
        <v>818</v>
      </c>
      <c r="CY283" s="257">
        <f t="shared" si="219"/>
        <v>709</v>
      </c>
      <c r="CZ283" s="257">
        <f t="shared" si="219"/>
        <v>612</v>
      </c>
      <c r="DA283" s="257">
        <f t="shared" si="219"/>
        <v>523</v>
      </c>
      <c r="DB283" s="257">
        <f t="shared" si="219"/>
        <v>1773</v>
      </c>
      <c r="DC283" s="257">
        <f t="shared" si="219"/>
        <v>488</v>
      </c>
      <c r="DD283" s="257">
        <f t="shared" si="219"/>
        <v>418</v>
      </c>
      <c r="DE283" s="257">
        <f t="shared" si="219"/>
        <v>355</v>
      </c>
      <c r="DF283" s="257">
        <f t="shared" si="219"/>
        <v>280</v>
      </c>
      <c r="DG283" s="257">
        <f t="shared" si="219"/>
        <v>232</v>
      </c>
      <c r="DH283" s="257">
        <f t="shared" si="219"/>
        <v>560</v>
      </c>
      <c r="DI283" s="257">
        <f t="shared" si="219"/>
        <v>192</v>
      </c>
      <c r="DJ283" s="257">
        <f t="shared" si="219"/>
        <v>135</v>
      </c>
      <c r="DK283" s="257">
        <f t="shared" si="219"/>
        <v>104</v>
      </c>
      <c r="DL283" s="257">
        <f t="shared" si="219"/>
        <v>70</v>
      </c>
      <c r="DM283" s="257">
        <f t="shared" si="219"/>
        <v>59</v>
      </c>
      <c r="DN283" s="257">
        <f t="shared" si="219"/>
        <v>113</v>
      </c>
      <c r="DO283" s="257">
        <f t="shared" si="219"/>
        <v>46</v>
      </c>
      <c r="DP283" s="257">
        <f t="shared" si="219"/>
        <v>32</v>
      </c>
      <c r="DQ283" s="257">
        <f t="shared" si="219"/>
        <v>20</v>
      </c>
      <c r="DR283" s="257">
        <f t="shared" si="219"/>
        <v>9</v>
      </c>
      <c r="DS283" s="257">
        <f t="shared" si="219"/>
        <v>6</v>
      </c>
      <c r="DT283" s="257">
        <f>DT286+DT289+DT292+DT295+DT298+DT301+DT304+DT307+DT310+DT313+DT316+DT319+DT322+DT325+DT328</f>
        <v>14</v>
      </c>
    </row>
    <row r="284" spans="1:124" ht="16.2" customHeight="1" x14ac:dyDescent="0.2">
      <c r="A284" s="563"/>
      <c r="B284" s="273" t="s">
        <v>22</v>
      </c>
      <c r="C284" s="256">
        <f>C287+C290+C293+C296+C299+C302+C305+C308+C311+C314+C317+C320+C323+C326+C329</f>
        <v>61587</v>
      </c>
      <c r="D284" s="257">
        <f>SUM(E284:I284)</f>
        <v>1215</v>
      </c>
      <c r="E284" s="256">
        <f>E287+E290+E293+E296+E299+E302+E305+E308+E311+E314+E317+E320+E323+E326+E329</f>
        <v>204</v>
      </c>
      <c r="F284" s="256">
        <f t="shared" ref="F284:O285" si="220">F287+F290+F293+F296+F299+F302+F305+F308+F311+F314+F317+F320+F323+F326+F329</f>
        <v>189</v>
      </c>
      <c r="G284" s="256">
        <f t="shared" si="220"/>
        <v>239</v>
      </c>
      <c r="H284" s="256">
        <f t="shared" si="220"/>
        <v>269</v>
      </c>
      <c r="I284" s="256">
        <f t="shared" si="220"/>
        <v>314</v>
      </c>
      <c r="J284" s="257">
        <f>SUM(K284:O284)</f>
        <v>2525</v>
      </c>
      <c r="K284" s="256">
        <f t="shared" si="220"/>
        <v>384</v>
      </c>
      <c r="L284" s="256">
        <f t="shared" si="220"/>
        <v>472</v>
      </c>
      <c r="M284" s="256">
        <f t="shared" si="220"/>
        <v>521</v>
      </c>
      <c r="N284" s="256">
        <f t="shared" si="220"/>
        <v>594</v>
      </c>
      <c r="O284" s="256">
        <f t="shared" si="220"/>
        <v>554</v>
      </c>
      <c r="P284" s="257">
        <f>SUM(Q284:U284)</f>
        <v>3450</v>
      </c>
      <c r="Q284" s="256">
        <f>Q287+Q290+Q293+Q296+Q299+Q302+Q305+Q308+Q311+Q314+Q317+Q320+Q323+Q326+Q329</f>
        <v>693</v>
      </c>
      <c r="R284" s="256">
        <f t="shared" ref="R284:AG285" si="221">R287+R290+R293+R296+R299+R302+R305+R308+R311+R314+R317+R320+R323+R326+R329</f>
        <v>673</v>
      </c>
      <c r="S284" s="256">
        <f t="shared" si="221"/>
        <v>721</v>
      </c>
      <c r="T284" s="256">
        <f t="shared" si="221"/>
        <v>690</v>
      </c>
      <c r="U284" s="256">
        <f t="shared" si="221"/>
        <v>673</v>
      </c>
      <c r="V284" s="257">
        <f>W284+X284+Y284+Z284+AA284</f>
        <v>3077</v>
      </c>
      <c r="W284" s="256">
        <f t="shared" si="221"/>
        <v>694</v>
      </c>
      <c r="X284" s="256">
        <f t="shared" si="221"/>
        <v>588</v>
      </c>
      <c r="Y284" s="256">
        <f t="shared" si="221"/>
        <v>580</v>
      </c>
      <c r="Z284" s="256">
        <f t="shared" si="221"/>
        <v>610</v>
      </c>
      <c r="AA284" s="256">
        <f t="shared" si="221"/>
        <v>605</v>
      </c>
      <c r="AB284" s="257">
        <f>AC284+AD284+AE284+AF284+AG284</f>
        <v>3056</v>
      </c>
      <c r="AC284" s="256">
        <f t="shared" si="221"/>
        <v>591</v>
      </c>
      <c r="AD284" s="256">
        <f t="shared" si="221"/>
        <v>671</v>
      </c>
      <c r="AE284" s="256">
        <f t="shared" si="221"/>
        <v>683</v>
      </c>
      <c r="AF284" s="256">
        <f t="shared" si="221"/>
        <v>581</v>
      </c>
      <c r="AG284" s="256">
        <f t="shared" si="221"/>
        <v>530</v>
      </c>
      <c r="AH284" s="257">
        <f>AI284+AJ284+AK284+AL284+AM284</f>
        <v>2480</v>
      </c>
      <c r="AI284" s="256">
        <f t="shared" ref="AI284:AM285" si="222">AI287+AI290+AI293+AI296+AI299+AI302+AI305+AI308+AI311+AI314+AI317+AI320+AI323+AI326+AI329</f>
        <v>502</v>
      </c>
      <c r="AJ284" s="256">
        <f t="shared" si="222"/>
        <v>510</v>
      </c>
      <c r="AK284" s="256">
        <f t="shared" si="222"/>
        <v>539</v>
      </c>
      <c r="AL284" s="256">
        <f t="shared" si="222"/>
        <v>458</v>
      </c>
      <c r="AM284" s="256">
        <f t="shared" si="222"/>
        <v>471</v>
      </c>
      <c r="AN284" s="257">
        <f>AO284+AP284+AQ284+AR284+AS284</f>
        <v>2407</v>
      </c>
      <c r="AO284" s="256">
        <f t="shared" ref="AO284:AS285" si="223">AO287+AO290+AO293+AO296+AO299+AO302+AO305+AO308+AO311+AO314+AO317+AO320+AO323+AO326+AO329</f>
        <v>483</v>
      </c>
      <c r="AP284" s="256">
        <f t="shared" si="223"/>
        <v>454</v>
      </c>
      <c r="AQ284" s="256">
        <f t="shared" si="223"/>
        <v>456</v>
      </c>
      <c r="AR284" s="256">
        <f t="shared" si="223"/>
        <v>500</v>
      </c>
      <c r="AS284" s="256">
        <f t="shared" si="223"/>
        <v>514</v>
      </c>
      <c r="AT284" s="257">
        <f>AU284+AV284+AW284+AX284+AY284</f>
        <v>3231</v>
      </c>
      <c r="AU284" s="256">
        <f t="shared" ref="AU284:AY285" si="224">AU287+AU290+AU293+AU296+AU299+AU302+AU305+AU308+AU311+AU314+AU317+AU320+AU323+AU326+AU329</f>
        <v>553</v>
      </c>
      <c r="AV284" s="256">
        <f t="shared" si="224"/>
        <v>564</v>
      </c>
      <c r="AW284" s="256">
        <f t="shared" si="224"/>
        <v>616</v>
      </c>
      <c r="AX284" s="256">
        <f t="shared" si="224"/>
        <v>732</v>
      </c>
      <c r="AY284" s="256">
        <f t="shared" si="224"/>
        <v>766</v>
      </c>
      <c r="AZ284" s="257">
        <f>BA284+BB284+BC284+BD284+BE284</f>
        <v>5223</v>
      </c>
      <c r="BA284" s="256">
        <f t="shared" ref="BA284:BE285" si="225">BA287+BA290+BA293+BA296+BA299+BA302+BA305+BA308+BA311+BA314+BA317+BA320+BA323+BA326+BA329</f>
        <v>987</v>
      </c>
      <c r="BB284" s="256">
        <f t="shared" si="225"/>
        <v>1025</v>
      </c>
      <c r="BC284" s="256">
        <f t="shared" si="225"/>
        <v>1135</v>
      </c>
      <c r="BD284" s="256">
        <f t="shared" si="225"/>
        <v>1085</v>
      </c>
      <c r="BE284" s="256">
        <f t="shared" si="225"/>
        <v>991</v>
      </c>
      <c r="BF284" s="257">
        <f>BG284+BH284+BI284+BJ284+BK284</f>
        <v>5534</v>
      </c>
      <c r="BG284" s="256">
        <f t="shared" ref="BG284:BK285" si="226">BG287+BG290+BG293+BG296+BG299+BG302+BG305+BG308+BG311+BG314+BG317+BG320+BG323+BG326+BG329</f>
        <v>1026</v>
      </c>
      <c r="BH284" s="256">
        <f t="shared" si="226"/>
        <v>1016</v>
      </c>
      <c r="BI284" s="256">
        <f t="shared" si="226"/>
        <v>1145</v>
      </c>
      <c r="BJ284" s="256">
        <f t="shared" si="226"/>
        <v>1142</v>
      </c>
      <c r="BK284" s="256">
        <f t="shared" si="226"/>
        <v>1205</v>
      </c>
      <c r="BL284" s="257">
        <f>BM284+BN284+BO284+BP284+BQ284</f>
        <v>6129</v>
      </c>
      <c r="BM284" s="256">
        <f t="shared" ref="BM284:BQ285" si="227">BM287+BM290+BM293+BM296+BM299+BM302+BM305+BM308+BM311+BM314+BM317+BM320+BM323+BM326+BM329</f>
        <v>1221</v>
      </c>
      <c r="BN284" s="256">
        <f t="shared" si="227"/>
        <v>1225</v>
      </c>
      <c r="BO284" s="256">
        <f t="shared" si="227"/>
        <v>1242</v>
      </c>
      <c r="BP284" s="256">
        <f t="shared" si="227"/>
        <v>1235</v>
      </c>
      <c r="BQ284" s="256">
        <f t="shared" si="227"/>
        <v>1206</v>
      </c>
      <c r="BR284" s="257">
        <f>BS284+BT284+BU284+BV284+BW284</f>
        <v>5216</v>
      </c>
      <c r="BS284" s="256">
        <f t="shared" ref="BS284:BW285" si="228">BS287+BS290+BS293+BS296+BS299+BS302+BS305+BS308+BS311+BS314+BS317+BS320+BS323+BS326+BS329</f>
        <v>1098</v>
      </c>
      <c r="BT284" s="256">
        <f t="shared" si="228"/>
        <v>1064</v>
      </c>
      <c r="BU284" s="256">
        <f t="shared" si="228"/>
        <v>1011</v>
      </c>
      <c r="BV284" s="256">
        <f t="shared" si="228"/>
        <v>1055</v>
      </c>
      <c r="BW284" s="256">
        <f t="shared" si="228"/>
        <v>988</v>
      </c>
      <c r="BX284" s="257">
        <f>BY284+BZ284+CA284+CB284+CC284</f>
        <v>6010</v>
      </c>
      <c r="BY284" s="256">
        <f t="shared" ref="BY284:CC285" si="229">BY287+BY290+BY293+BY296+BY299+BY302+BY305+BY308+BY311+BY314+BY317+BY320+BY323+BY326+BY329</f>
        <v>1232</v>
      </c>
      <c r="BZ284" s="256">
        <f t="shared" si="229"/>
        <v>1222</v>
      </c>
      <c r="CA284" s="256">
        <f t="shared" si="229"/>
        <v>1318</v>
      </c>
      <c r="CB284" s="256">
        <f t="shared" si="229"/>
        <v>1190</v>
      </c>
      <c r="CC284" s="256">
        <f t="shared" si="229"/>
        <v>1048</v>
      </c>
      <c r="CD284" s="257">
        <f>CE284+CF284+CG284+CH284+CI284</f>
        <v>4649</v>
      </c>
      <c r="CE284" s="256">
        <f t="shared" ref="CE284:CI285" si="230">CE287+CE290+CE293+CE296+CE299+CE302+CE305+CE308+CE311+CE314+CE317+CE320+CE323+CE326+CE329</f>
        <v>1063</v>
      </c>
      <c r="CF284" s="256">
        <f t="shared" si="230"/>
        <v>1040</v>
      </c>
      <c r="CG284" s="256">
        <f t="shared" si="230"/>
        <v>1000</v>
      </c>
      <c r="CH284" s="256">
        <f t="shared" si="230"/>
        <v>864</v>
      </c>
      <c r="CI284" s="256">
        <f t="shared" si="230"/>
        <v>682</v>
      </c>
      <c r="CJ284" s="257">
        <f>CK284+CL284+CM284+CN284+CO284</f>
        <v>3444</v>
      </c>
      <c r="CK284" s="256">
        <f t="shared" ref="CK284:CO285" si="231">CK287+CK290+CK293+CK296+CK299+CK302+CK305+CK308+CK311+CK314+CK317+CK320+CK323+CK326+CK329</f>
        <v>864</v>
      </c>
      <c r="CL284" s="256">
        <f t="shared" si="231"/>
        <v>694</v>
      </c>
      <c r="CM284" s="256">
        <f t="shared" si="231"/>
        <v>592</v>
      </c>
      <c r="CN284" s="256">
        <f t="shared" si="231"/>
        <v>669</v>
      </c>
      <c r="CO284" s="256">
        <f t="shared" si="231"/>
        <v>625</v>
      </c>
      <c r="CP284" s="257">
        <f>CQ284+CR284+CS284+CT284+CU284</f>
        <v>2045</v>
      </c>
      <c r="CQ284" s="256">
        <f t="shared" ref="CQ284:CU285" si="232">CQ287+CQ290+CQ293+CQ296+CQ299+CQ302+CQ305+CQ308+CQ311+CQ314+CQ317+CQ320+CQ323+CQ326+CQ329</f>
        <v>565</v>
      </c>
      <c r="CR284" s="256">
        <f t="shared" si="232"/>
        <v>419</v>
      </c>
      <c r="CS284" s="256">
        <f t="shared" si="232"/>
        <v>365</v>
      </c>
      <c r="CT284" s="256">
        <f t="shared" si="232"/>
        <v>352</v>
      </c>
      <c r="CU284" s="256">
        <f t="shared" si="232"/>
        <v>344</v>
      </c>
      <c r="CV284" s="257">
        <f>CW284+CX284+CY284+CZ284+DA284</f>
        <v>1279</v>
      </c>
      <c r="CW284" s="256">
        <f t="shared" ref="CW284:DA285" si="233">CW287+CW290+CW293+CW296+CW299+CW302+CW305+CW308+CW311+CW314+CW317+CW320+CW323+CW326+CW329</f>
        <v>376</v>
      </c>
      <c r="CX284" s="256">
        <f t="shared" si="233"/>
        <v>308</v>
      </c>
      <c r="CY284" s="256">
        <f t="shared" si="233"/>
        <v>234</v>
      </c>
      <c r="CZ284" s="256">
        <f t="shared" si="233"/>
        <v>199</v>
      </c>
      <c r="DA284" s="256">
        <f t="shared" si="233"/>
        <v>162</v>
      </c>
      <c r="DB284" s="257">
        <f>DC284+DD284+DE284+DF284+DG284</f>
        <v>498</v>
      </c>
      <c r="DC284" s="256">
        <f t="shared" ref="DC284:DG285" si="234">DC287+DC290+DC293+DC296+DC299+DC302+DC305+DC308+DC311+DC314+DC317+DC320+DC323+DC326+DC329</f>
        <v>146</v>
      </c>
      <c r="DD284" s="256">
        <f t="shared" si="234"/>
        <v>133</v>
      </c>
      <c r="DE284" s="256">
        <f t="shared" si="234"/>
        <v>92</v>
      </c>
      <c r="DF284" s="256">
        <f t="shared" si="234"/>
        <v>71</v>
      </c>
      <c r="DG284" s="256">
        <f t="shared" si="234"/>
        <v>56</v>
      </c>
      <c r="DH284" s="257">
        <f>DI284+DJ284+DK284+DL284+DM284</f>
        <v>107</v>
      </c>
      <c r="DI284" s="256">
        <f t="shared" ref="DI284:DM285" si="235">DI287+DI290+DI293+DI296+DI299+DI302+DI305+DI308+DI311+DI314+DI317+DI320+DI323+DI326+DI329</f>
        <v>32</v>
      </c>
      <c r="DJ284" s="256">
        <f t="shared" si="235"/>
        <v>27</v>
      </c>
      <c r="DK284" s="256">
        <f t="shared" si="235"/>
        <v>23</v>
      </c>
      <c r="DL284" s="256">
        <f t="shared" si="235"/>
        <v>10</v>
      </c>
      <c r="DM284" s="256">
        <f t="shared" si="235"/>
        <v>15</v>
      </c>
      <c r="DN284" s="257">
        <f>DO284+DP284+DQ284+DR284+DS284</f>
        <v>12</v>
      </c>
      <c r="DO284" s="256">
        <f t="shared" ref="DO284:DT285" si="236">DO287+DO290+DO293+DO296+DO299+DO302+DO305+DO308+DO311+DO314+DO317+DO320+DO323+DO326+DO329</f>
        <v>5</v>
      </c>
      <c r="DP284" s="256">
        <f t="shared" si="236"/>
        <v>1</v>
      </c>
      <c r="DQ284" s="256">
        <f t="shared" si="236"/>
        <v>4</v>
      </c>
      <c r="DR284" s="256">
        <f t="shared" si="236"/>
        <v>2</v>
      </c>
      <c r="DS284" s="256">
        <f t="shared" si="236"/>
        <v>0</v>
      </c>
      <c r="DT284" s="257">
        <f t="shared" si="236"/>
        <v>0</v>
      </c>
    </row>
    <row r="285" spans="1:124" ht="16.2" customHeight="1" x14ac:dyDescent="0.2">
      <c r="A285" s="563"/>
      <c r="B285" s="273" t="s">
        <v>23</v>
      </c>
      <c r="C285" s="256">
        <f>C288+C291+C294+C297+C300+C303+C306+C309+C312+C315+C318+C321+C324+C327+C330</f>
        <v>61094</v>
      </c>
      <c r="D285" s="257">
        <f>SUM(E285:I285)</f>
        <v>1216</v>
      </c>
      <c r="E285" s="256">
        <f>E288+E291+E294+E297+E300+E303+E306+E309+E312+E315+E318+E321+E324+E327+E330</f>
        <v>176</v>
      </c>
      <c r="F285" s="256">
        <f>F288+F291+F294+F297+F300+F303+F306+F309+F312+F315+F318+F321+F324+F327+F330</f>
        <v>214</v>
      </c>
      <c r="G285" s="256">
        <f>G288+G291+G294+G297+G300+G303+G306+G309+G312+G315+G318+G321+G324+G327+G330</f>
        <v>227</v>
      </c>
      <c r="H285" s="256">
        <f>H288+H291+H294+H297+H300+H303+H306+H309+H312+H315+H318+H321+H324+H327+H330</f>
        <v>269</v>
      </c>
      <c r="I285" s="256">
        <f>I288+I291+I294+I297+I300+I303+I306+I309+I312+I315+I318+I321+I324+I327+I330</f>
        <v>330</v>
      </c>
      <c r="J285" s="257">
        <f>SUM(K285:O285)</f>
        <v>2491</v>
      </c>
      <c r="K285" s="256">
        <f t="shared" si="220"/>
        <v>403</v>
      </c>
      <c r="L285" s="256">
        <f t="shared" si="220"/>
        <v>445</v>
      </c>
      <c r="M285" s="256">
        <f t="shared" si="220"/>
        <v>540</v>
      </c>
      <c r="N285" s="256">
        <f t="shared" si="220"/>
        <v>570</v>
      </c>
      <c r="O285" s="256">
        <f t="shared" si="220"/>
        <v>533</v>
      </c>
      <c r="P285" s="257">
        <f>SUM(Q285:U285)</f>
        <v>3316</v>
      </c>
      <c r="Q285" s="256">
        <f>Q288+Q291+Q294+Q297+Q300+Q303+Q306+Q309+Q312+Q315+Q318+Q321+Q324+Q327+Q330</f>
        <v>660</v>
      </c>
      <c r="R285" s="256">
        <f>R288+R291+R294+R297+R300+R303+R306+R309+R312+R315+R318+R321+R324+R327+R330</f>
        <v>703</v>
      </c>
      <c r="S285" s="256">
        <f>S288+S291+S294+S297+S300+S303+S306+S309+S312+S315+S318+S321+S324+S327+S330</f>
        <v>689</v>
      </c>
      <c r="T285" s="256">
        <f>T288+T291+T294+T297+T300+T303+T306+T309+T312+T315+T318+T321+T324+T327+T330</f>
        <v>603</v>
      </c>
      <c r="U285" s="256">
        <f>U288+U291+U294+U297+U300+U303+U306+U309+U312+U315+U318+U321+U324+U327+U330</f>
        <v>661</v>
      </c>
      <c r="V285" s="257">
        <f>W285+X285+Y285+Z285+AA285</f>
        <v>2810</v>
      </c>
      <c r="W285" s="256">
        <f t="shared" si="221"/>
        <v>671</v>
      </c>
      <c r="X285" s="256">
        <f t="shared" si="221"/>
        <v>554</v>
      </c>
      <c r="Y285" s="256">
        <f t="shared" si="221"/>
        <v>525</v>
      </c>
      <c r="Z285" s="256">
        <f t="shared" si="221"/>
        <v>555</v>
      </c>
      <c r="AA285" s="256">
        <f t="shared" si="221"/>
        <v>505</v>
      </c>
      <c r="AB285" s="257">
        <f>AC285+AD285+AE285+AF285+AG285</f>
        <v>2211</v>
      </c>
      <c r="AC285" s="256">
        <f t="shared" si="221"/>
        <v>450</v>
      </c>
      <c r="AD285" s="256">
        <f t="shared" si="221"/>
        <v>485</v>
      </c>
      <c r="AE285" s="256">
        <f t="shared" si="221"/>
        <v>487</v>
      </c>
      <c r="AF285" s="256">
        <f t="shared" si="221"/>
        <v>408</v>
      </c>
      <c r="AG285" s="256">
        <f t="shared" si="221"/>
        <v>381</v>
      </c>
      <c r="AH285" s="257">
        <f>AI285+AJ285+AK285+AL285+AM285</f>
        <v>2083</v>
      </c>
      <c r="AI285" s="256">
        <f t="shared" si="222"/>
        <v>403</v>
      </c>
      <c r="AJ285" s="256">
        <f t="shared" si="222"/>
        <v>438</v>
      </c>
      <c r="AK285" s="256">
        <f t="shared" si="222"/>
        <v>410</v>
      </c>
      <c r="AL285" s="256">
        <f t="shared" si="222"/>
        <v>402</v>
      </c>
      <c r="AM285" s="256">
        <f t="shared" si="222"/>
        <v>430</v>
      </c>
      <c r="AN285" s="257">
        <f>AO285+AP285+AQ285+AR285+AS285</f>
        <v>2270</v>
      </c>
      <c r="AO285" s="256">
        <f t="shared" si="223"/>
        <v>443</v>
      </c>
      <c r="AP285" s="256">
        <f t="shared" si="223"/>
        <v>441</v>
      </c>
      <c r="AQ285" s="256">
        <f t="shared" si="223"/>
        <v>462</v>
      </c>
      <c r="AR285" s="256">
        <f t="shared" si="223"/>
        <v>447</v>
      </c>
      <c r="AS285" s="256">
        <f t="shared" si="223"/>
        <v>477</v>
      </c>
      <c r="AT285" s="257">
        <f>AU285+AV285+AW285+AX285+AY285</f>
        <v>3115</v>
      </c>
      <c r="AU285" s="256">
        <f t="shared" si="224"/>
        <v>502</v>
      </c>
      <c r="AV285" s="256">
        <f t="shared" si="224"/>
        <v>521</v>
      </c>
      <c r="AW285" s="256">
        <f t="shared" si="224"/>
        <v>607</v>
      </c>
      <c r="AX285" s="256">
        <f t="shared" si="224"/>
        <v>693</v>
      </c>
      <c r="AY285" s="256">
        <f t="shared" si="224"/>
        <v>792</v>
      </c>
      <c r="AZ285" s="257">
        <f>BA285+BB285+BC285+BD285+BE285</f>
        <v>4742</v>
      </c>
      <c r="BA285" s="256">
        <f t="shared" si="225"/>
        <v>921</v>
      </c>
      <c r="BB285" s="256">
        <f t="shared" si="225"/>
        <v>986</v>
      </c>
      <c r="BC285" s="256">
        <f t="shared" si="225"/>
        <v>1048</v>
      </c>
      <c r="BD285" s="256">
        <f t="shared" si="225"/>
        <v>914</v>
      </c>
      <c r="BE285" s="256">
        <f t="shared" si="225"/>
        <v>873</v>
      </c>
      <c r="BF285" s="257">
        <f>BG285+BH285+BI285+BJ285+BK285</f>
        <v>4733</v>
      </c>
      <c r="BG285" s="256">
        <f t="shared" si="226"/>
        <v>927</v>
      </c>
      <c r="BH285" s="256">
        <f t="shared" si="226"/>
        <v>864</v>
      </c>
      <c r="BI285" s="256">
        <f t="shared" si="226"/>
        <v>954</v>
      </c>
      <c r="BJ285" s="256">
        <f t="shared" si="226"/>
        <v>951</v>
      </c>
      <c r="BK285" s="256">
        <f t="shared" si="226"/>
        <v>1037</v>
      </c>
      <c r="BL285" s="257">
        <f>BM285+BN285+BO285+BP285+BQ285</f>
        <v>5304</v>
      </c>
      <c r="BM285" s="256">
        <f t="shared" si="227"/>
        <v>1008</v>
      </c>
      <c r="BN285" s="256">
        <f t="shared" si="227"/>
        <v>1059</v>
      </c>
      <c r="BO285" s="256">
        <f t="shared" si="227"/>
        <v>1037</v>
      </c>
      <c r="BP285" s="256">
        <f t="shared" si="227"/>
        <v>1102</v>
      </c>
      <c r="BQ285" s="256">
        <f t="shared" si="227"/>
        <v>1098</v>
      </c>
      <c r="BR285" s="257">
        <f>BS285+BT285+BU285+BV285+BW285</f>
        <v>4952</v>
      </c>
      <c r="BS285" s="256">
        <f t="shared" si="228"/>
        <v>1056</v>
      </c>
      <c r="BT285" s="256">
        <f t="shared" si="228"/>
        <v>971</v>
      </c>
      <c r="BU285" s="256">
        <f t="shared" si="228"/>
        <v>1026</v>
      </c>
      <c r="BV285" s="256">
        <f t="shared" si="228"/>
        <v>955</v>
      </c>
      <c r="BW285" s="256">
        <f t="shared" si="228"/>
        <v>944</v>
      </c>
      <c r="BX285" s="257">
        <f>BY285+BZ285+CA285+CB285+CC285</f>
        <v>6364</v>
      </c>
      <c r="BY285" s="256">
        <f t="shared" si="229"/>
        <v>1268</v>
      </c>
      <c r="BZ285" s="256">
        <f t="shared" si="229"/>
        <v>1314</v>
      </c>
      <c r="CA285" s="256">
        <f t="shared" si="229"/>
        <v>1421</v>
      </c>
      <c r="CB285" s="256">
        <f t="shared" si="229"/>
        <v>1256</v>
      </c>
      <c r="CC285" s="256">
        <f t="shared" si="229"/>
        <v>1105</v>
      </c>
      <c r="CD285" s="257">
        <f>CE285+CF285+CG285+CH285+CI285</f>
        <v>4969</v>
      </c>
      <c r="CE285" s="256">
        <f t="shared" si="230"/>
        <v>1129</v>
      </c>
      <c r="CF285" s="256">
        <f t="shared" si="230"/>
        <v>1075</v>
      </c>
      <c r="CG285" s="256">
        <f t="shared" si="230"/>
        <v>1068</v>
      </c>
      <c r="CH285" s="256">
        <f t="shared" si="230"/>
        <v>888</v>
      </c>
      <c r="CI285" s="256">
        <f t="shared" si="230"/>
        <v>809</v>
      </c>
      <c r="CJ285" s="257">
        <f>CK285+CL285+CM285+CN285+CO285</f>
        <v>3658</v>
      </c>
      <c r="CK285" s="256">
        <f t="shared" si="231"/>
        <v>886</v>
      </c>
      <c r="CL285" s="256">
        <f t="shared" si="231"/>
        <v>726</v>
      </c>
      <c r="CM285" s="256">
        <f t="shared" si="231"/>
        <v>633</v>
      </c>
      <c r="CN285" s="256">
        <f t="shared" si="231"/>
        <v>690</v>
      </c>
      <c r="CO285" s="256">
        <f t="shared" si="231"/>
        <v>723</v>
      </c>
      <c r="CP285" s="257">
        <f>CQ285+CR285+CS285+CT285+CU285</f>
        <v>2619</v>
      </c>
      <c r="CQ285" s="256">
        <f t="shared" si="232"/>
        <v>664</v>
      </c>
      <c r="CR285" s="256">
        <f t="shared" si="232"/>
        <v>471</v>
      </c>
      <c r="CS285" s="256">
        <f t="shared" si="232"/>
        <v>436</v>
      </c>
      <c r="CT285" s="256">
        <f t="shared" si="232"/>
        <v>536</v>
      </c>
      <c r="CU285" s="256">
        <f t="shared" si="232"/>
        <v>512</v>
      </c>
      <c r="CV285" s="257">
        <f>CW285+CX285+CY285+CZ285+DA285</f>
        <v>2398</v>
      </c>
      <c r="CW285" s="256">
        <f t="shared" si="233"/>
        <v>639</v>
      </c>
      <c r="CX285" s="256">
        <f t="shared" si="233"/>
        <v>510</v>
      </c>
      <c r="CY285" s="256">
        <f t="shared" si="233"/>
        <v>475</v>
      </c>
      <c r="CZ285" s="256">
        <f t="shared" si="233"/>
        <v>413</v>
      </c>
      <c r="DA285" s="256">
        <f t="shared" si="233"/>
        <v>361</v>
      </c>
      <c r="DB285" s="257">
        <f>DC285+DD285+DE285+DF285+DG285</f>
        <v>1275</v>
      </c>
      <c r="DC285" s="256">
        <f t="shared" si="234"/>
        <v>342</v>
      </c>
      <c r="DD285" s="256">
        <f t="shared" si="234"/>
        <v>285</v>
      </c>
      <c r="DE285" s="256">
        <f t="shared" si="234"/>
        <v>263</v>
      </c>
      <c r="DF285" s="256">
        <f t="shared" si="234"/>
        <v>209</v>
      </c>
      <c r="DG285" s="256">
        <f t="shared" si="234"/>
        <v>176</v>
      </c>
      <c r="DH285" s="257">
        <f>DI285+DJ285+DK285+DL285+DM285</f>
        <v>453</v>
      </c>
      <c r="DI285" s="256">
        <f t="shared" si="235"/>
        <v>160</v>
      </c>
      <c r="DJ285" s="256">
        <f t="shared" si="235"/>
        <v>108</v>
      </c>
      <c r="DK285" s="256">
        <f t="shared" si="235"/>
        <v>81</v>
      </c>
      <c r="DL285" s="256">
        <f t="shared" si="235"/>
        <v>60</v>
      </c>
      <c r="DM285" s="256">
        <f t="shared" si="235"/>
        <v>44</v>
      </c>
      <c r="DN285" s="257">
        <f>DO285+DP285+DQ285+DR285+DS285</f>
        <v>101</v>
      </c>
      <c r="DO285" s="256">
        <f t="shared" si="236"/>
        <v>41</v>
      </c>
      <c r="DP285" s="256">
        <f t="shared" si="236"/>
        <v>31</v>
      </c>
      <c r="DQ285" s="256">
        <f t="shared" si="236"/>
        <v>16</v>
      </c>
      <c r="DR285" s="256">
        <f t="shared" si="236"/>
        <v>7</v>
      </c>
      <c r="DS285" s="256">
        <f t="shared" si="236"/>
        <v>6</v>
      </c>
      <c r="DT285" s="257">
        <f t="shared" si="236"/>
        <v>14</v>
      </c>
    </row>
    <row r="286" spans="1:124" ht="16.2" customHeight="1" x14ac:dyDescent="0.2">
      <c r="A286" s="561" t="s">
        <v>613</v>
      </c>
      <c r="B286" s="56" t="s">
        <v>17</v>
      </c>
      <c r="C286" s="196">
        <f t="shared" ref="C286:C330" si="237">SUM(D286,J286,P286,V286,AB286,AH286,AN286,AT286,AZ286,BF286,BL286,BR286,BX286,CD286,CJ286,CP286,CV286,DB286,DH286,DN286,DT286)</f>
        <v>4404</v>
      </c>
      <c r="D286" s="190">
        <f>SUM(D287:D288)</f>
        <v>26</v>
      </c>
      <c r="E286" s="196">
        <v>2</v>
      </c>
      <c r="F286" s="196">
        <v>3</v>
      </c>
      <c r="G286" s="196">
        <v>4</v>
      </c>
      <c r="H286" s="196">
        <v>8</v>
      </c>
      <c r="I286" s="196">
        <v>9</v>
      </c>
      <c r="J286" s="190">
        <f>SUM(J287:J288)</f>
        <v>61</v>
      </c>
      <c r="K286" s="196">
        <v>11</v>
      </c>
      <c r="L286" s="196">
        <v>6</v>
      </c>
      <c r="M286" s="196">
        <v>13</v>
      </c>
      <c r="N286" s="196">
        <v>9</v>
      </c>
      <c r="O286" s="196">
        <v>22</v>
      </c>
      <c r="P286" s="190">
        <f>SUM(P287:P288)</f>
        <v>106</v>
      </c>
      <c r="Q286" s="196">
        <v>14</v>
      </c>
      <c r="R286" s="196">
        <v>24</v>
      </c>
      <c r="S286" s="196">
        <v>22</v>
      </c>
      <c r="T286" s="196">
        <v>25</v>
      </c>
      <c r="U286" s="196">
        <v>21</v>
      </c>
      <c r="V286" s="190">
        <f>SUM(V287:V288)</f>
        <v>86</v>
      </c>
      <c r="W286" s="196">
        <v>18</v>
      </c>
      <c r="X286" s="196">
        <v>21</v>
      </c>
      <c r="Y286" s="196">
        <v>13</v>
      </c>
      <c r="Z286" s="196">
        <v>15</v>
      </c>
      <c r="AA286" s="196">
        <v>19</v>
      </c>
      <c r="AB286" s="190">
        <f>SUM(AB287:AB288)</f>
        <v>114</v>
      </c>
      <c r="AC286" s="196">
        <v>21</v>
      </c>
      <c r="AD286" s="196">
        <v>24</v>
      </c>
      <c r="AE286" s="196">
        <v>20</v>
      </c>
      <c r="AF286" s="196">
        <v>28</v>
      </c>
      <c r="AG286" s="196">
        <v>21</v>
      </c>
      <c r="AH286" s="190">
        <f>SUM(AH287:AH288)</f>
        <v>115</v>
      </c>
      <c r="AI286" s="196">
        <v>27</v>
      </c>
      <c r="AJ286" s="196">
        <v>23</v>
      </c>
      <c r="AK286" s="196">
        <v>26</v>
      </c>
      <c r="AL286" s="196">
        <v>18</v>
      </c>
      <c r="AM286" s="196">
        <v>21</v>
      </c>
      <c r="AN286" s="190">
        <f>SUM(AN287:AN288)</f>
        <v>109</v>
      </c>
      <c r="AO286" s="196">
        <v>19</v>
      </c>
      <c r="AP286" s="196">
        <v>21</v>
      </c>
      <c r="AQ286" s="196">
        <v>25</v>
      </c>
      <c r="AR286" s="196">
        <v>21</v>
      </c>
      <c r="AS286" s="196">
        <v>23</v>
      </c>
      <c r="AT286" s="190">
        <f>SUM(AT287:AT288)</f>
        <v>144</v>
      </c>
      <c r="AU286" s="196">
        <v>26</v>
      </c>
      <c r="AV286" s="196">
        <v>33</v>
      </c>
      <c r="AW286" s="196">
        <v>22</v>
      </c>
      <c r="AX286" s="196">
        <v>27</v>
      </c>
      <c r="AY286" s="196">
        <v>36</v>
      </c>
      <c r="AZ286" s="190">
        <f>SUM(AZ287:AZ288)</f>
        <v>215</v>
      </c>
      <c r="BA286" s="196">
        <v>42</v>
      </c>
      <c r="BB286" s="196">
        <v>44</v>
      </c>
      <c r="BC286" s="196">
        <v>43</v>
      </c>
      <c r="BD286" s="196">
        <v>45</v>
      </c>
      <c r="BE286" s="196">
        <v>41</v>
      </c>
      <c r="BF286" s="190">
        <f>SUM(BF287:BF288)</f>
        <v>290</v>
      </c>
      <c r="BG286" s="196">
        <v>49</v>
      </c>
      <c r="BH286" s="196">
        <v>50</v>
      </c>
      <c r="BI286" s="196">
        <v>52</v>
      </c>
      <c r="BJ286" s="196">
        <v>69</v>
      </c>
      <c r="BK286" s="196">
        <v>70</v>
      </c>
      <c r="BL286" s="190">
        <f>SUM(BL287:BL288)</f>
        <v>360</v>
      </c>
      <c r="BM286" s="196">
        <v>63</v>
      </c>
      <c r="BN286" s="196">
        <v>73</v>
      </c>
      <c r="BO286" s="196">
        <v>74</v>
      </c>
      <c r="BP286" s="196">
        <v>83</v>
      </c>
      <c r="BQ286" s="196">
        <v>67</v>
      </c>
      <c r="BR286" s="190">
        <f>SUM(BR287:BR288)</f>
        <v>469</v>
      </c>
      <c r="BS286" s="196">
        <v>93</v>
      </c>
      <c r="BT286" s="196">
        <v>97</v>
      </c>
      <c r="BU286" s="196">
        <v>102</v>
      </c>
      <c r="BV286" s="196">
        <v>87</v>
      </c>
      <c r="BW286" s="196">
        <v>90</v>
      </c>
      <c r="BX286" s="190">
        <f>SUM(BX287:BX288)</f>
        <v>615</v>
      </c>
      <c r="BY286" s="196">
        <v>129</v>
      </c>
      <c r="BZ286" s="196">
        <v>123</v>
      </c>
      <c r="CA286" s="196">
        <v>143</v>
      </c>
      <c r="CB286" s="196">
        <v>116</v>
      </c>
      <c r="CC286" s="196">
        <v>104</v>
      </c>
      <c r="CD286" s="190">
        <f>SUM(CD287:CD288)</f>
        <v>477</v>
      </c>
      <c r="CE286" s="196">
        <v>123</v>
      </c>
      <c r="CF286" s="196">
        <v>90</v>
      </c>
      <c r="CG286" s="196">
        <v>99</v>
      </c>
      <c r="CH286" s="196">
        <v>95</v>
      </c>
      <c r="CI286" s="196">
        <v>70</v>
      </c>
      <c r="CJ286" s="190">
        <f>SUM(CJ287:CJ288)</f>
        <v>404</v>
      </c>
      <c r="CK286" s="196">
        <v>121</v>
      </c>
      <c r="CL286" s="196">
        <v>73</v>
      </c>
      <c r="CM286" s="196">
        <v>61</v>
      </c>
      <c r="CN286" s="196">
        <v>82</v>
      </c>
      <c r="CO286" s="196">
        <v>67</v>
      </c>
      <c r="CP286" s="190">
        <f>SUM(CP287:CP288)</f>
        <v>306</v>
      </c>
      <c r="CQ286" s="196">
        <v>86</v>
      </c>
      <c r="CR286" s="196">
        <v>58</v>
      </c>
      <c r="CS286" s="196">
        <v>45</v>
      </c>
      <c r="CT286" s="196">
        <v>69</v>
      </c>
      <c r="CU286" s="196">
        <v>48</v>
      </c>
      <c r="CV286" s="190">
        <f>SUM(CV287:CV288)</f>
        <v>284</v>
      </c>
      <c r="CW286" s="196">
        <v>73</v>
      </c>
      <c r="CX286" s="196">
        <v>66</v>
      </c>
      <c r="CY286" s="196">
        <v>54</v>
      </c>
      <c r="CZ286" s="196">
        <v>54</v>
      </c>
      <c r="DA286" s="196">
        <v>37</v>
      </c>
      <c r="DB286" s="190">
        <f>SUM(DB287:DB288)</f>
        <v>167</v>
      </c>
      <c r="DC286" s="196">
        <v>45</v>
      </c>
      <c r="DD286" s="196">
        <v>36</v>
      </c>
      <c r="DE286" s="196">
        <v>35</v>
      </c>
      <c r="DF286" s="196">
        <v>27</v>
      </c>
      <c r="DG286" s="196">
        <v>24</v>
      </c>
      <c r="DH286" s="190">
        <f>SUM(DH287:DH288)</f>
        <v>41</v>
      </c>
      <c r="DI286" s="196">
        <v>10</v>
      </c>
      <c r="DJ286" s="196">
        <v>13</v>
      </c>
      <c r="DK286" s="196">
        <v>4</v>
      </c>
      <c r="DL286" s="196">
        <v>8</v>
      </c>
      <c r="DM286" s="196">
        <v>6</v>
      </c>
      <c r="DN286" s="190">
        <f>SUM(DN287:DN288)</f>
        <v>13</v>
      </c>
      <c r="DO286" s="196">
        <v>7</v>
      </c>
      <c r="DP286" s="196">
        <v>3</v>
      </c>
      <c r="DQ286" s="196">
        <v>2</v>
      </c>
      <c r="DR286" s="196">
        <v>1</v>
      </c>
      <c r="DS286" s="196">
        <v>0</v>
      </c>
      <c r="DT286" s="200">
        <v>2</v>
      </c>
    </row>
    <row r="287" spans="1:124" ht="16.2" customHeight="1" x14ac:dyDescent="0.2">
      <c r="A287" s="561"/>
      <c r="B287" s="59" t="s">
        <v>18</v>
      </c>
      <c r="C287" s="196">
        <f t="shared" si="237"/>
        <v>2307</v>
      </c>
      <c r="D287" s="190">
        <f>SUM(E287:I287)</f>
        <v>10</v>
      </c>
      <c r="E287" s="62">
        <v>0</v>
      </c>
      <c r="F287" s="62">
        <v>2</v>
      </c>
      <c r="G287" s="62">
        <v>2</v>
      </c>
      <c r="H287" s="62">
        <v>3</v>
      </c>
      <c r="I287" s="62">
        <v>3</v>
      </c>
      <c r="J287" s="190">
        <f>SUM(K287:O287)</f>
        <v>28</v>
      </c>
      <c r="K287" s="60">
        <v>8</v>
      </c>
      <c r="L287" s="60">
        <v>0</v>
      </c>
      <c r="M287" s="60">
        <v>7</v>
      </c>
      <c r="N287" s="60">
        <v>2</v>
      </c>
      <c r="O287" s="60">
        <v>11</v>
      </c>
      <c r="P287" s="190">
        <f>SUM(Q287:U287)</f>
        <v>62</v>
      </c>
      <c r="Q287" s="63">
        <v>7</v>
      </c>
      <c r="R287" s="63">
        <v>18</v>
      </c>
      <c r="S287" s="63">
        <v>8</v>
      </c>
      <c r="T287" s="63">
        <v>18</v>
      </c>
      <c r="U287" s="63">
        <v>11</v>
      </c>
      <c r="V287" s="190">
        <f>SUM(W287:AA287)</f>
        <v>44</v>
      </c>
      <c r="W287" s="63">
        <v>10</v>
      </c>
      <c r="X287" s="63">
        <v>6</v>
      </c>
      <c r="Y287" s="63">
        <v>8</v>
      </c>
      <c r="Z287" s="63">
        <v>6</v>
      </c>
      <c r="AA287" s="63">
        <v>14</v>
      </c>
      <c r="AB287" s="190">
        <f>SUM(AC287:AG287)</f>
        <v>67</v>
      </c>
      <c r="AC287" s="63">
        <v>11</v>
      </c>
      <c r="AD287" s="63">
        <v>11</v>
      </c>
      <c r="AE287" s="63">
        <v>10</v>
      </c>
      <c r="AF287" s="63">
        <v>19</v>
      </c>
      <c r="AG287" s="63">
        <v>16</v>
      </c>
      <c r="AH287" s="190">
        <f>SUM(AI287:AM287)</f>
        <v>66</v>
      </c>
      <c r="AI287" s="63">
        <v>18</v>
      </c>
      <c r="AJ287" s="63">
        <v>15</v>
      </c>
      <c r="AK287" s="63">
        <v>15</v>
      </c>
      <c r="AL287" s="63">
        <v>9</v>
      </c>
      <c r="AM287" s="63">
        <v>9</v>
      </c>
      <c r="AN287" s="190">
        <f>SUM(AO287:AS287)</f>
        <v>68</v>
      </c>
      <c r="AO287" s="63">
        <v>12</v>
      </c>
      <c r="AP287" s="63">
        <v>14</v>
      </c>
      <c r="AQ287" s="63">
        <v>13</v>
      </c>
      <c r="AR287" s="63">
        <v>14</v>
      </c>
      <c r="AS287" s="63">
        <v>15</v>
      </c>
      <c r="AT287" s="190">
        <f>SUM(AU287:AY287)</f>
        <v>78</v>
      </c>
      <c r="AU287" s="63">
        <v>12</v>
      </c>
      <c r="AV287" s="63">
        <v>18</v>
      </c>
      <c r="AW287" s="63">
        <v>14</v>
      </c>
      <c r="AX287" s="63">
        <v>16</v>
      </c>
      <c r="AY287" s="63">
        <v>18</v>
      </c>
      <c r="AZ287" s="190">
        <f>SUM(BA287:BE287)</f>
        <v>120</v>
      </c>
      <c r="BA287" s="63">
        <v>29</v>
      </c>
      <c r="BB287" s="63">
        <v>23</v>
      </c>
      <c r="BC287" s="63">
        <v>26</v>
      </c>
      <c r="BD287" s="63">
        <v>24</v>
      </c>
      <c r="BE287" s="63">
        <v>18</v>
      </c>
      <c r="BF287" s="190">
        <f>SUM(BG287:BK287)</f>
        <v>194</v>
      </c>
      <c r="BG287" s="63">
        <v>31</v>
      </c>
      <c r="BH287" s="63">
        <v>34</v>
      </c>
      <c r="BI287" s="63">
        <v>34</v>
      </c>
      <c r="BJ287" s="63">
        <v>48</v>
      </c>
      <c r="BK287" s="63">
        <v>47</v>
      </c>
      <c r="BL287" s="190">
        <f>SUM(BM287:BQ287)</f>
        <v>231</v>
      </c>
      <c r="BM287" s="63">
        <v>38</v>
      </c>
      <c r="BN287" s="63">
        <v>48</v>
      </c>
      <c r="BO287" s="63">
        <v>48</v>
      </c>
      <c r="BP287" s="63">
        <v>58</v>
      </c>
      <c r="BQ287" s="63">
        <v>39</v>
      </c>
      <c r="BR287" s="190">
        <f>SUM(BS287:BW287)</f>
        <v>262</v>
      </c>
      <c r="BS287" s="63">
        <v>55</v>
      </c>
      <c r="BT287" s="63">
        <v>59</v>
      </c>
      <c r="BU287" s="63">
        <v>55</v>
      </c>
      <c r="BV287" s="63">
        <v>47</v>
      </c>
      <c r="BW287" s="63">
        <v>46</v>
      </c>
      <c r="BX287" s="190">
        <f>SUM(BY287:CC287)</f>
        <v>330</v>
      </c>
      <c r="BY287" s="63">
        <v>73</v>
      </c>
      <c r="BZ287" s="63">
        <v>66</v>
      </c>
      <c r="CA287" s="63">
        <v>78</v>
      </c>
      <c r="CB287" s="63">
        <v>61</v>
      </c>
      <c r="CC287" s="63">
        <v>52</v>
      </c>
      <c r="CD287" s="190">
        <f>SUM(CE287:CI287)</f>
        <v>268</v>
      </c>
      <c r="CE287" s="63">
        <v>72</v>
      </c>
      <c r="CF287" s="63">
        <v>46</v>
      </c>
      <c r="CG287" s="63">
        <v>52</v>
      </c>
      <c r="CH287" s="63">
        <v>59</v>
      </c>
      <c r="CI287" s="63">
        <v>39</v>
      </c>
      <c r="CJ287" s="190">
        <f>SUM(CK287:CO287)</f>
        <v>209</v>
      </c>
      <c r="CK287" s="63">
        <v>70</v>
      </c>
      <c r="CL287" s="63">
        <v>34</v>
      </c>
      <c r="CM287" s="63">
        <v>29</v>
      </c>
      <c r="CN287" s="63">
        <v>42</v>
      </c>
      <c r="CO287" s="63">
        <v>34</v>
      </c>
      <c r="CP287" s="190">
        <f>SUM(CQ287:CU287)</f>
        <v>132</v>
      </c>
      <c r="CQ287" s="63">
        <v>38</v>
      </c>
      <c r="CR287" s="63">
        <v>26</v>
      </c>
      <c r="CS287" s="63">
        <v>19</v>
      </c>
      <c r="CT287" s="63">
        <v>29</v>
      </c>
      <c r="CU287" s="63">
        <v>20</v>
      </c>
      <c r="CV287" s="190">
        <f>SUM(CW287:DA287)</f>
        <v>85</v>
      </c>
      <c r="CW287" s="63">
        <v>28</v>
      </c>
      <c r="CX287" s="63">
        <v>18</v>
      </c>
      <c r="CY287" s="63">
        <v>18</v>
      </c>
      <c r="CZ287" s="63">
        <v>15</v>
      </c>
      <c r="DA287" s="63">
        <v>6</v>
      </c>
      <c r="DB287" s="190">
        <f>SUM(DC287:DG287)</f>
        <v>44</v>
      </c>
      <c r="DC287" s="63">
        <v>9</v>
      </c>
      <c r="DD287" s="63">
        <v>10</v>
      </c>
      <c r="DE287" s="63">
        <v>11</v>
      </c>
      <c r="DF287" s="63">
        <v>5</v>
      </c>
      <c r="DG287" s="63">
        <v>9</v>
      </c>
      <c r="DH287" s="190">
        <f>SUM(DI287:DM287)</f>
        <v>9</v>
      </c>
      <c r="DI287" s="63">
        <v>3</v>
      </c>
      <c r="DJ287" s="63">
        <v>3</v>
      </c>
      <c r="DK287" s="63">
        <v>1</v>
      </c>
      <c r="DL287" s="63">
        <v>0</v>
      </c>
      <c r="DM287" s="63">
        <v>2</v>
      </c>
      <c r="DN287" s="190">
        <f>SUM(DO287:DS287)</f>
        <v>0</v>
      </c>
      <c r="DO287" s="191">
        <v>0</v>
      </c>
      <c r="DP287" s="191">
        <v>0</v>
      </c>
      <c r="DQ287" s="191">
        <v>0</v>
      </c>
      <c r="DR287" s="191">
        <v>0</v>
      </c>
      <c r="DS287" s="191">
        <v>0</v>
      </c>
      <c r="DT287" s="192">
        <v>0</v>
      </c>
    </row>
    <row r="288" spans="1:124" ht="16.2" customHeight="1" x14ac:dyDescent="0.2">
      <c r="A288" s="561"/>
      <c r="B288" s="59" t="s">
        <v>19</v>
      </c>
      <c r="C288" s="196">
        <f t="shared" si="237"/>
        <v>2097</v>
      </c>
      <c r="D288" s="190">
        <f>SUM(E288:I288)</f>
        <v>16</v>
      </c>
      <c r="E288" s="64">
        <v>2</v>
      </c>
      <c r="F288" s="64">
        <v>1</v>
      </c>
      <c r="G288" s="64">
        <v>2</v>
      </c>
      <c r="H288" s="64">
        <v>5</v>
      </c>
      <c r="I288" s="64">
        <v>6</v>
      </c>
      <c r="J288" s="190">
        <f>SUM(K288:O288)</f>
        <v>33</v>
      </c>
      <c r="K288" s="63">
        <v>3</v>
      </c>
      <c r="L288" s="63">
        <v>6</v>
      </c>
      <c r="M288" s="63">
        <v>6</v>
      </c>
      <c r="N288" s="63">
        <v>7</v>
      </c>
      <c r="O288" s="63">
        <v>11</v>
      </c>
      <c r="P288" s="190">
        <f>SUM(Q288:U288)</f>
        <v>44</v>
      </c>
      <c r="Q288" s="63">
        <v>7</v>
      </c>
      <c r="R288" s="63">
        <v>6</v>
      </c>
      <c r="S288" s="63">
        <v>14</v>
      </c>
      <c r="T288" s="63">
        <v>7</v>
      </c>
      <c r="U288" s="63">
        <v>10</v>
      </c>
      <c r="V288" s="190">
        <f>SUM(W288:AA288)</f>
        <v>42</v>
      </c>
      <c r="W288" s="63">
        <v>8</v>
      </c>
      <c r="X288" s="63">
        <v>15</v>
      </c>
      <c r="Y288" s="63">
        <v>5</v>
      </c>
      <c r="Z288" s="63">
        <v>9</v>
      </c>
      <c r="AA288" s="63">
        <v>5</v>
      </c>
      <c r="AB288" s="190">
        <f>SUM(AC288:AG288)</f>
        <v>47</v>
      </c>
      <c r="AC288" s="63">
        <v>10</v>
      </c>
      <c r="AD288" s="63">
        <v>13</v>
      </c>
      <c r="AE288" s="63">
        <v>10</v>
      </c>
      <c r="AF288" s="63">
        <v>9</v>
      </c>
      <c r="AG288" s="63">
        <v>5</v>
      </c>
      <c r="AH288" s="190">
        <f>SUM(AI288:AM288)</f>
        <v>49</v>
      </c>
      <c r="AI288" s="63">
        <v>9</v>
      </c>
      <c r="AJ288" s="63">
        <v>8</v>
      </c>
      <c r="AK288" s="63">
        <v>11</v>
      </c>
      <c r="AL288" s="63">
        <v>9</v>
      </c>
      <c r="AM288" s="63">
        <v>12</v>
      </c>
      <c r="AN288" s="190">
        <f>SUM(AO288:AS288)</f>
        <v>41</v>
      </c>
      <c r="AO288" s="63">
        <v>7</v>
      </c>
      <c r="AP288" s="63">
        <v>7</v>
      </c>
      <c r="AQ288" s="63">
        <v>12</v>
      </c>
      <c r="AR288" s="63">
        <v>7</v>
      </c>
      <c r="AS288" s="63">
        <v>8</v>
      </c>
      <c r="AT288" s="190">
        <f>SUM(AU288:AY288)</f>
        <v>66</v>
      </c>
      <c r="AU288" s="63">
        <v>14</v>
      </c>
      <c r="AV288" s="63">
        <v>15</v>
      </c>
      <c r="AW288" s="63">
        <v>8</v>
      </c>
      <c r="AX288" s="63">
        <v>11</v>
      </c>
      <c r="AY288" s="63">
        <v>18</v>
      </c>
      <c r="AZ288" s="190">
        <f>SUM(BA288:BE288)</f>
        <v>95</v>
      </c>
      <c r="BA288" s="63">
        <v>13</v>
      </c>
      <c r="BB288" s="63">
        <v>21</v>
      </c>
      <c r="BC288" s="63">
        <v>17</v>
      </c>
      <c r="BD288" s="63">
        <v>21</v>
      </c>
      <c r="BE288" s="63">
        <v>23</v>
      </c>
      <c r="BF288" s="190">
        <f>SUM(BG288:BK288)</f>
        <v>96</v>
      </c>
      <c r="BG288" s="63">
        <v>18</v>
      </c>
      <c r="BH288" s="63">
        <v>16</v>
      </c>
      <c r="BI288" s="63">
        <v>18</v>
      </c>
      <c r="BJ288" s="63">
        <v>21</v>
      </c>
      <c r="BK288" s="63">
        <v>23</v>
      </c>
      <c r="BL288" s="190">
        <f>SUM(BM288:BQ288)</f>
        <v>129</v>
      </c>
      <c r="BM288" s="63">
        <v>25</v>
      </c>
      <c r="BN288" s="63">
        <v>25</v>
      </c>
      <c r="BO288" s="63">
        <v>26</v>
      </c>
      <c r="BP288" s="63">
        <v>25</v>
      </c>
      <c r="BQ288" s="63">
        <v>28</v>
      </c>
      <c r="BR288" s="190">
        <f>SUM(BS288:BW288)</f>
        <v>207</v>
      </c>
      <c r="BS288" s="63">
        <v>38</v>
      </c>
      <c r="BT288" s="63">
        <v>38</v>
      </c>
      <c r="BU288" s="63">
        <v>47</v>
      </c>
      <c r="BV288" s="63">
        <v>40</v>
      </c>
      <c r="BW288" s="63">
        <v>44</v>
      </c>
      <c r="BX288" s="190">
        <f>SUM(BY288:CC288)</f>
        <v>285</v>
      </c>
      <c r="BY288" s="63">
        <v>56</v>
      </c>
      <c r="BZ288" s="63">
        <v>57</v>
      </c>
      <c r="CA288" s="63">
        <v>65</v>
      </c>
      <c r="CB288" s="63">
        <v>55</v>
      </c>
      <c r="CC288" s="63">
        <v>52</v>
      </c>
      <c r="CD288" s="190">
        <f>SUM(CE288:CI288)</f>
        <v>209</v>
      </c>
      <c r="CE288" s="63">
        <v>51</v>
      </c>
      <c r="CF288" s="63">
        <v>44</v>
      </c>
      <c r="CG288" s="63">
        <v>47</v>
      </c>
      <c r="CH288" s="63">
        <v>36</v>
      </c>
      <c r="CI288" s="63">
        <v>31</v>
      </c>
      <c r="CJ288" s="190">
        <f>SUM(CK288:CO288)</f>
        <v>195</v>
      </c>
      <c r="CK288" s="63">
        <v>51</v>
      </c>
      <c r="CL288" s="63">
        <v>39</v>
      </c>
      <c r="CM288" s="63">
        <v>32</v>
      </c>
      <c r="CN288" s="63">
        <v>40</v>
      </c>
      <c r="CO288" s="63">
        <v>33</v>
      </c>
      <c r="CP288" s="190">
        <f>SUM(CQ288:CU288)</f>
        <v>174</v>
      </c>
      <c r="CQ288" s="63">
        <v>48</v>
      </c>
      <c r="CR288" s="63">
        <v>32</v>
      </c>
      <c r="CS288" s="63">
        <v>26</v>
      </c>
      <c r="CT288" s="63">
        <v>40</v>
      </c>
      <c r="CU288" s="63">
        <v>28</v>
      </c>
      <c r="CV288" s="190">
        <f>SUM(CW288:DA288)</f>
        <v>199</v>
      </c>
      <c r="CW288" s="63">
        <v>45</v>
      </c>
      <c r="CX288" s="63">
        <v>48</v>
      </c>
      <c r="CY288" s="63">
        <v>36</v>
      </c>
      <c r="CZ288" s="63">
        <v>39</v>
      </c>
      <c r="DA288" s="63">
        <v>31</v>
      </c>
      <c r="DB288" s="190">
        <f>SUM(DC288:DG288)</f>
        <v>123</v>
      </c>
      <c r="DC288" s="63">
        <v>36</v>
      </c>
      <c r="DD288" s="63">
        <v>26</v>
      </c>
      <c r="DE288" s="63">
        <v>24</v>
      </c>
      <c r="DF288" s="63">
        <v>22</v>
      </c>
      <c r="DG288" s="63">
        <v>15</v>
      </c>
      <c r="DH288" s="190">
        <f>SUM(DI288:DM288)</f>
        <v>32</v>
      </c>
      <c r="DI288" s="63">
        <v>7</v>
      </c>
      <c r="DJ288" s="63">
        <v>10</v>
      </c>
      <c r="DK288" s="63">
        <v>3</v>
      </c>
      <c r="DL288" s="63">
        <v>8</v>
      </c>
      <c r="DM288" s="63">
        <v>4</v>
      </c>
      <c r="DN288" s="190">
        <f>SUM(DO288:DS288)</f>
        <v>13</v>
      </c>
      <c r="DO288" s="191">
        <v>7</v>
      </c>
      <c r="DP288" s="191">
        <v>3</v>
      </c>
      <c r="DQ288" s="191">
        <v>2</v>
      </c>
      <c r="DR288" s="191">
        <v>1</v>
      </c>
      <c r="DS288" s="191">
        <v>0</v>
      </c>
      <c r="DT288" s="192">
        <v>2</v>
      </c>
    </row>
    <row r="289" spans="1:124" ht="16.2" customHeight="1" x14ac:dyDescent="0.2">
      <c r="A289" s="561" t="s">
        <v>614</v>
      </c>
      <c r="B289" s="56" t="s">
        <v>17</v>
      </c>
      <c r="C289" s="196">
        <f t="shared" si="237"/>
        <v>12109</v>
      </c>
      <c r="D289" s="190">
        <f>SUM(D290:D291)</f>
        <v>293</v>
      </c>
      <c r="E289" s="65">
        <f t="shared" ref="E289:BP289" si="238">SUM(E290:E291)</f>
        <v>46</v>
      </c>
      <c r="F289" s="65">
        <f t="shared" si="238"/>
        <v>51</v>
      </c>
      <c r="G289" s="65">
        <f t="shared" si="238"/>
        <v>46</v>
      </c>
      <c r="H289" s="65">
        <f t="shared" si="238"/>
        <v>75</v>
      </c>
      <c r="I289" s="65">
        <f t="shared" si="238"/>
        <v>75</v>
      </c>
      <c r="J289" s="190">
        <f t="shared" si="238"/>
        <v>630</v>
      </c>
      <c r="K289" s="65">
        <f t="shared" si="238"/>
        <v>91</v>
      </c>
      <c r="L289" s="65">
        <f t="shared" si="238"/>
        <v>124</v>
      </c>
      <c r="M289" s="65">
        <f t="shared" si="238"/>
        <v>132</v>
      </c>
      <c r="N289" s="65">
        <f t="shared" si="238"/>
        <v>149</v>
      </c>
      <c r="O289" s="65">
        <f t="shared" si="238"/>
        <v>134</v>
      </c>
      <c r="P289" s="190">
        <f t="shared" si="238"/>
        <v>828</v>
      </c>
      <c r="Q289" s="65">
        <f t="shared" si="238"/>
        <v>176</v>
      </c>
      <c r="R289" s="65">
        <f t="shared" si="238"/>
        <v>165</v>
      </c>
      <c r="S289" s="65">
        <f t="shared" si="238"/>
        <v>177</v>
      </c>
      <c r="T289" s="65">
        <f t="shared" si="238"/>
        <v>165</v>
      </c>
      <c r="U289" s="65">
        <f t="shared" si="238"/>
        <v>145</v>
      </c>
      <c r="V289" s="190">
        <f t="shared" si="238"/>
        <v>649</v>
      </c>
      <c r="W289" s="65">
        <f t="shared" si="238"/>
        <v>150</v>
      </c>
      <c r="X289" s="65">
        <f t="shared" si="238"/>
        <v>123</v>
      </c>
      <c r="Y289" s="65">
        <f t="shared" si="238"/>
        <v>126</v>
      </c>
      <c r="Z289" s="65">
        <f t="shared" si="238"/>
        <v>131</v>
      </c>
      <c r="AA289" s="65">
        <f t="shared" si="238"/>
        <v>119</v>
      </c>
      <c r="AB289" s="190">
        <f t="shared" si="238"/>
        <v>523</v>
      </c>
      <c r="AC289" s="65">
        <f t="shared" si="238"/>
        <v>108</v>
      </c>
      <c r="AD289" s="65">
        <f t="shared" si="238"/>
        <v>109</v>
      </c>
      <c r="AE289" s="65">
        <f t="shared" si="238"/>
        <v>114</v>
      </c>
      <c r="AF289" s="65">
        <f t="shared" si="238"/>
        <v>108</v>
      </c>
      <c r="AG289" s="65">
        <f t="shared" si="238"/>
        <v>84</v>
      </c>
      <c r="AH289" s="190">
        <f t="shared" si="238"/>
        <v>418</v>
      </c>
      <c r="AI289" s="65">
        <f t="shared" si="238"/>
        <v>82</v>
      </c>
      <c r="AJ289" s="65">
        <f t="shared" si="238"/>
        <v>85</v>
      </c>
      <c r="AK289" s="65">
        <f t="shared" si="238"/>
        <v>86</v>
      </c>
      <c r="AL289" s="65">
        <f t="shared" si="238"/>
        <v>78</v>
      </c>
      <c r="AM289" s="65">
        <f t="shared" si="238"/>
        <v>87</v>
      </c>
      <c r="AN289" s="190">
        <f t="shared" si="238"/>
        <v>461</v>
      </c>
      <c r="AO289" s="65">
        <f t="shared" si="238"/>
        <v>83</v>
      </c>
      <c r="AP289" s="65">
        <f t="shared" si="238"/>
        <v>84</v>
      </c>
      <c r="AQ289" s="65">
        <f t="shared" si="238"/>
        <v>111</v>
      </c>
      <c r="AR289" s="65">
        <f t="shared" si="238"/>
        <v>89</v>
      </c>
      <c r="AS289" s="65">
        <f t="shared" si="238"/>
        <v>94</v>
      </c>
      <c r="AT289" s="190">
        <f t="shared" si="238"/>
        <v>657</v>
      </c>
      <c r="AU289" s="65">
        <f t="shared" si="238"/>
        <v>96</v>
      </c>
      <c r="AV289" s="65">
        <f t="shared" si="238"/>
        <v>105</v>
      </c>
      <c r="AW289" s="65">
        <f t="shared" si="238"/>
        <v>136</v>
      </c>
      <c r="AX289" s="65">
        <f t="shared" si="238"/>
        <v>167</v>
      </c>
      <c r="AY289" s="65">
        <f t="shared" si="238"/>
        <v>153</v>
      </c>
      <c r="AZ289" s="190">
        <f t="shared" si="238"/>
        <v>1044</v>
      </c>
      <c r="BA289" s="65">
        <f t="shared" si="238"/>
        <v>217</v>
      </c>
      <c r="BB289" s="65">
        <f t="shared" si="238"/>
        <v>201</v>
      </c>
      <c r="BC289" s="65">
        <f t="shared" si="238"/>
        <v>231</v>
      </c>
      <c r="BD289" s="65">
        <f t="shared" si="238"/>
        <v>199</v>
      </c>
      <c r="BE289" s="65">
        <f t="shared" si="238"/>
        <v>196</v>
      </c>
      <c r="BF289" s="190">
        <f t="shared" si="238"/>
        <v>1120</v>
      </c>
      <c r="BG289" s="65">
        <f t="shared" si="238"/>
        <v>217</v>
      </c>
      <c r="BH289" s="65">
        <f t="shared" si="238"/>
        <v>222</v>
      </c>
      <c r="BI289" s="65">
        <f t="shared" si="238"/>
        <v>225</v>
      </c>
      <c r="BJ289" s="65">
        <f t="shared" si="238"/>
        <v>216</v>
      </c>
      <c r="BK289" s="65">
        <f t="shared" si="238"/>
        <v>240</v>
      </c>
      <c r="BL289" s="190">
        <f t="shared" si="238"/>
        <v>1192</v>
      </c>
      <c r="BM289" s="65">
        <f t="shared" si="238"/>
        <v>249</v>
      </c>
      <c r="BN289" s="65">
        <f t="shared" si="238"/>
        <v>234</v>
      </c>
      <c r="BO289" s="65">
        <f t="shared" si="238"/>
        <v>237</v>
      </c>
      <c r="BP289" s="65">
        <f t="shared" si="238"/>
        <v>263</v>
      </c>
      <c r="BQ289" s="65">
        <f t="shared" ref="BQ289:DT289" si="239">SUM(BQ290:BQ291)</f>
        <v>209</v>
      </c>
      <c r="BR289" s="190">
        <f t="shared" si="239"/>
        <v>986</v>
      </c>
      <c r="BS289" s="65">
        <f t="shared" si="239"/>
        <v>225</v>
      </c>
      <c r="BT289" s="65">
        <f t="shared" si="239"/>
        <v>218</v>
      </c>
      <c r="BU289" s="65">
        <f t="shared" si="239"/>
        <v>190</v>
      </c>
      <c r="BV289" s="65">
        <f t="shared" si="239"/>
        <v>180</v>
      </c>
      <c r="BW289" s="65">
        <f t="shared" si="239"/>
        <v>173</v>
      </c>
      <c r="BX289" s="190">
        <f t="shared" si="239"/>
        <v>1034</v>
      </c>
      <c r="BY289" s="65">
        <f t="shared" si="239"/>
        <v>215</v>
      </c>
      <c r="BZ289" s="65">
        <f t="shared" si="239"/>
        <v>214</v>
      </c>
      <c r="CA289" s="65">
        <f t="shared" si="239"/>
        <v>235</v>
      </c>
      <c r="CB289" s="65">
        <f t="shared" si="239"/>
        <v>203</v>
      </c>
      <c r="CC289" s="65">
        <f t="shared" si="239"/>
        <v>167</v>
      </c>
      <c r="CD289" s="190">
        <f t="shared" si="239"/>
        <v>755</v>
      </c>
      <c r="CE289" s="65">
        <f t="shared" si="239"/>
        <v>199</v>
      </c>
      <c r="CF289" s="65">
        <f t="shared" si="239"/>
        <v>149</v>
      </c>
      <c r="CG289" s="65">
        <f t="shared" si="239"/>
        <v>146</v>
      </c>
      <c r="CH289" s="65">
        <f t="shared" si="239"/>
        <v>126</v>
      </c>
      <c r="CI289" s="65">
        <f t="shared" si="239"/>
        <v>135</v>
      </c>
      <c r="CJ289" s="190">
        <f t="shared" si="239"/>
        <v>559</v>
      </c>
      <c r="CK289" s="65">
        <f t="shared" si="239"/>
        <v>135</v>
      </c>
      <c r="CL289" s="65">
        <f t="shared" si="239"/>
        <v>109</v>
      </c>
      <c r="CM289" s="65">
        <f t="shared" si="239"/>
        <v>81</v>
      </c>
      <c r="CN289" s="65">
        <f t="shared" si="239"/>
        <v>125</v>
      </c>
      <c r="CO289" s="65">
        <f t="shared" si="239"/>
        <v>109</v>
      </c>
      <c r="CP289" s="190">
        <f t="shared" si="239"/>
        <v>383</v>
      </c>
      <c r="CQ289" s="65">
        <f t="shared" si="239"/>
        <v>91</v>
      </c>
      <c r="CR289" s="65">
        <f t="shared" si="239"/>
        <v>69</v>
      </c>
      <c r="CS289" s="65">
        <f t="shared" si="239"/>
        <v>76</v>
      </c>
      <c r="CT289" s="65">
        <f t="shared" si="239"/>
        <v>69</v>
      </c>
      <c r="CU289" s="65">
        <f t="shared" si="239"/>
        <v>78</v>
      </c>
      <c r="CV289" s="190">
        <f t="shared" si="239"/>
        <v>335</v>
      </c>
      <c r="CW289" s="65">
        <f t="shared" si="239"/>
        <v>92</v>
      </c>
      <c r="CX289" s="65">
        <f t="shared" si="239"/>
        <v>73</v>
      </c>
      <c r="CY289" s="65">
        <f t="shared" si="239"/>
        <v>60</v>
      </c>
      <c r="CZ289" s="65">
        <f t="shared" si="239"/>
        <v>65</v>
      </c>
      <c r="DA289" s="65">
        <f t="shared" si="239"/>
        <v>45</v>
      </c>
      <c r="DB289" s="190">
        <f t="shared" si="239"/>
        <v>173</v>
      </c>
      <c r="DC289" s="65">
        <f t="shared" si="239"/>
        <v>48</v>
      </c>
      <c r="DD289" s="65">
        <f t="shared" si="239"/>
        <v>50</v>
      </c>
      <c r="DE289" s="65">
        <f t="shared" si="239"/>
        <v>23</v>
      </c>
      <c r="DF289" s="65">
        <f t="shared" si="239"/>
        <v>25</v>
      </c>
      <c r="DG289" s="65">
        <f t="shared" si="239"/>
        <v>27</v>
      </c>
      <c r="DH289" s="190">
        <f t="shared" si="239"/>
        <v>56</v>
      </c>
      <c r="DI289" s="65">
        <f t="shared" si="239"/>
        <v>15</v>
      </c>
      <c r="DJ289" s="65">
        <f t="shared" si="239"/>
        <v>13</v>
      </c>
      <c r="DK289" s="65">
        <f t="shared" si="239"/>
        <v>14</v>
      </c>
      <c r="DL289" s="65">
        <f t="shared" si="239"/>
        <v>5</v>
      </c>
      <c r="DM289" s="65">
        <f t="shared" si="239"/>
        <v>9</v>
      </c>
      <c r="DN289" s="190">
        <f t="shared" si="239"/>
        <v>12</v>
      </c>
      <c r="DO289" s="65">
        <f t="shared" si="239"/>
        <v>7</v>
      </c>
      <c r="DP289" s="65">
        <f t="shared" si="239"/>
        <v>1</v>
      </c>
      <c r="DQ289" s="65">
        <f t="shared" si="239"/>
        <v>2</v>
      </c>
      <c r="DR289" s="65">
        <f t="shared" si="239"/>
        <v>1</v>
      </c>
      <c r="DS289" s="65">
        <f t="shared" si="239"/>
        <v>1</v>
      </c>
      <c r="DT289" s="66">
        <f t="shared" si="239"/>
        <v>1</v>
      </c>
    </row>
    <row r="290" spans="1:124" ht="16.2" customHeight="1" x14ac:dyDescent="0.2">
      <c r="A290" s="561"/>
      <c r="B290" s="59" t="s">
        <v>18</v>
      </c>
      <c r="C290" s="196">
        <f t="shared" si="237"/>
        <v>6045</v>
      </c>
      <c r="D290" s="190">
        <f>SUM(E290:I290)</f>
        <v>143</v>
      </c>
      <c r="E290" s="67">
        <v>25</v>
      </c>
      <c r="F290" s="67">
        <v>28</v>
      </c>
      <c r="G290" s="67">
        <v>20</v>
      </c>
      <c r="H290" s="67">
        <v>35</v>
      </c>
      <c r="I290" s="67">
        <v>35</v>
      </c>
      <c r="J290" s="190">
        <f>SUM(K290:O290)</f>
        <v>297</v>
      </c>
      <c r="K290" s="67">
        <v>42</v>
      </c>
      <c r="L290" s="67">
        <v>56</v>
      </c>
      <c r="M290" s="67">
        <v>63</v>
      </c>
      <c r="N290" s="67">
        <v>72</v>
      </c>
      <c r="O290" s="67">
        <v>64</v>
      </c>
      <c r="P290" s="190">
        <f>SUM(Q290:U290)</f>
        <v>409</v>
      </c>
      <c r="Q290" s="67">
        <v>85</v>
      </c>
      <c r="R290" s="67">
        <v>73</v>
      </c>
      <c r="S290" s="67">
        <v>90</v>
      </c>
      <c r="T290" s="67">
        <v>96</v>
      </c>
      <c r="U290" s="67">
        <v>65</v>
      </c>
      <c r="V290" s="190">
        <f>SUM(W290:AA290)</f>
        <v>335</v>
      </c>
      <c r="W290" s="67">
        <v>74</v>
      </c>
      <c r="X290" s="67">
        <v>63</v>
      </c>
      <c r="Y290" s="67">
        <v>64</v>
      </c>
      <c r="Z290" s="67">
        <v>68</v>
      </c>
      <c r="AA290" s="67">
        <v>66</v>
      </c>
      <c r="AB290" s="190">
        <f>SUM(AC290:AG290)</f>
        <v>300</v>
      </c>
      <c r="AC290" s="67">
        <v>57</v>
      </c>
      <c r="AD290" s="67">
        <v>61</v>
      </c>
      <c r="AE290" s="67">
        <v>68</v>
      </c>
      <c r="AF290" s="67">
        <v>72</v>
      </c>
      <c r="AG290" s="67">
        <v>42</v>
      </c>
      <c r="AH290" s="190">
        <f>SUM(AI290:AM290)</f>
        <v>226</v>
      </c>
      <c r="AI290" s="67">
        <v>42</v>
      </c>
      <c r="AJ290" s="67">
        <v>53</v>
      </c>
      <c r="AK290" s="67">
        <v>54</v>
      </c>
      <c r="AL290" s="67">
        <v>38</v>
      </c>
      <c r="AM290" s="67">
        <v>39</v>
      </c>
      <c r="AN290" s="190">
        <f>SUM(AO290:AS290)</f>
        <v>229</v>
      </c>
      <c r="AO290" s="67">
        <v>40</v>
      </c>
      <c r="AP290" s="67">
        <v>40</v>
      </c>
      <c r="AQ290" s="67">
        <v>59</v>
      </c>
      <c r="AR290" s="67">
        <v>42</v>
      </c>
      <c r="AS290" s="67">
        <v>48</v>
      </c>
      <c r="AT290" s="190">
        <f>SUM(AU290:AY290)</f>
        <v>321</v>
      </c>
      <c r="AU290" s="67">
        <v>54</v>
      </c>
      <c r="AV290" s="67">
        <v>50</v>
      </c>
      <c r="AW290" s="67">
        <v>62</v>
      </c>
      <c r="AX290" s="67">
        <v>91</v>
      </c>
      <c r="AY290" s="67">
        <v>64</v>
      </c>
      <c r="AZ290" s="190">
        <f>SUM(BA290:BE290)</f>
        <v>513</v>
      </c>
      <c r="BA290" s="67">
        <v>101</v>
      </c>
      <c r="BB290" s="67">
        <v>98</v>
      </c>
      <c r="BC290" s="67">
        <v>109</v>
      </c>
      <c r="BD290" s="67">
        <v>108</v>
      </c>
      <c r="BE290" s="67">
        <v>97</v>
      </c>
      <c r="BF290" s="190">
        <f>SUM(BG290:BK290)</f>
        <v>593</v>
      </c>
      <c r="BG290" s="67">
        <v>107</v>
      </c>
      <c r="BH290" s="67">
        <v>127</v>
      </c>
      <c r="BI290" s="67">
        <v>119</v>
      </c>
      <c r="BJ290" s="67">
        <v>106</v>
      </c>
      <c r="BK290" s="67">
        <v>134</v>
      </c>
      <c r="BL290" s="190">
        <f>SUM(BM290:BQ290)</f>
        <v>634</v>
      </c>
      <c r="BM290" s="67">
        <v>133</v>
      </c>
      <c r="BN290" s="67">
        <v>137</v>
      </c>
      <c r="BO290" s="67">
        <v>123</v>
      </c>
      <c r="BP290" s="67">
        <v>142</v>
      </c>
      <c r="BQ290" s="67">
        <v>99</v>
      </c>
      <c r="BR290" s="190">
        <f>SUM(BS290:BW290)</f>
        <v>517</v>
      </c>
      <c r="BS290" s="67">
        <v>118</v>
      </c>
      <c r="BT290" s="67">
        <v>109</v>
      </c>
      <c r="BU290" s="67">
        <v>99</v>
      </c>
      <c r="BV290" s="67">
        <v>99</v>
      </c>
      <c r="BW290" s="67">
        <v>92</v>
      </c>
      <c r="BX290" s="190">
        <f>SUM(BY290:CC290)</f>
        <v>517</v>
      </c>
      <c r="BY290" s="67">
        <v>107</v>
      </c>
      <c r="BZ290" s="67">
        <v>101</v>
      </c>
      <c r="CA290" s="67">
        <v>117</v>
      </c>
      <c r="CB290" s="67">
        <v>109</v>
      </c>
      <c r="CC290" s="67">
        <v>83</v>
      </c>
      <c r="CD290" s="190">
        <f>SUM(CE290:CI290)</f>
        <v>385</v>
      </c>
      <c r="CE290" s="67">
        <v>87</v>
      </c>
      <c r="CF290" s="67">
        <v>79</v>
      </c>
      <c r="CG290" s="67">
        <v>89</v>
      </c>
      <c r="CH290" s="67">
        <v>68</v>
      </c>
      <c r="CI290" s="67">
        <v>62</v>
      </c>
      <c r="CJ290" s="190">
        <f>SUM(CK290:CO290)</f>
        <v>274</v>
      </c>
      <c r="CK290" s="67">
        <v>68</v>
      </c>
      <c r="CL290" s="67">
        <v>63</v>
      </c>
      <c r="CM290" s="67">
        <v>40</v>
      </c>
      <c r="CN290" s="67">
        <v>61</v>
      </c>
      <c r="CO290" s="67">
        <v>42</v>
      </c>
      <c r="CP290" s="190">
        <f>SUM(CQ290:CU290)</f>
        <v>178</v>
      </c>
      <c r="CQ290" s="67">
        <v>46</v>
      </c>
      <c r="CR290" s="67">
        <v>37</v>
      </c>
      <c r="CS290" s="67">
        <v>37</v>
      </c>
      <c r="CT290" s="67">
        <v>26</v>
      </c>
      <c r="CU290" s="67">
        <v>32</v>
      </c>
      <c r="CV290" s="190">
        <f>SUM(CW290:DA290)</f>
        <v>107</v>
      </c>
      <c r="CW290" s="67">
        <v>23</v>
      </c>
      <c r="CX290" s="67">
        <v>22</v>
      </c>
      <c r="CY290" s="67">
        <v>18</v>
      </c>
      <c r="CZ290" s="67">
        <v>25</v>
      </c>
      <c r="DA290" s="67">
        <v>19</v>
      </c>
      <c r="DB290" s="190">
        <f>SUM(DC290:DG290)</f>
        <v>52</v>
      </c>
      <c r="DC290" s="67">
        <v>16</v>
      </c>
      <c r="DD290" s="67">
        <v>16</v>
      </c>
      <c r="DE290" s="67">
        <v>5</v>
      </c>
      <c r="DF290" s="67">
        <v>6</v>
      </c>
      <c r="DG290" s="67">
        <v>9</v>
      </c>
      <c r="DH290" s="190">
        <f>SUM(DI290:DM290)</f>
        <v>14</v>
      </c>
      <c r="DI290" s="67">
        <v>3</v>
      </c>
      <c r="DJ290" s="67">
        <v>4</v>
      </c>
      <c r="DK290" s="67">
        <v>4</v>
      </c>
      <c r="DL290" s="67">
        <v>0</v>
      </c>
      <c r="DM290" s="67">
        <v>3</v>
      </c>
      <c r="DN290" s="190">
        <f>SUM(DO290:DS290)</f>
        <v>1</v>
      </c>
      <c r="DO290" s="67">
        <v>0</v>
      </c>
      <c r="DP290" s="67">
        <v>0</v>
      </c>
      <c r="DQ290" s="67">
        <v>0</v>
      </c>
      <c r="DR290" s="67">
        <v>1</v>
      </c>
      <c r="DS290" s="67">
        <v>0</v>
      </c>
      <c r="DT290" s="68">
        <v>0</v>
      </c>
    </row>
    <row r="291" spans="1:124" ht="16.2" customHeight="1" x14ac:dyDescent="0.2">
      <c r="A291" s="561"/>
      <c r="B291" s="59" t="s">
        <v>19</v>
      </c>
      <c r="C291" s="196">
        <f t="shared" si="237"/>
        <v>6064</v>
      </c>
      <c r="D291" s="190">
        <f>SUM(E291:I291)</f>
        <v>150</v>
      </c>
      <c r="E291" s="67">
        <v>21</v>
      </c>
      <c r="F291" s="67">
        <v>23</v>
      </c>
      <c r="G291" s="67">
        <v>26</v>
      </c>
      <c r="H291" s="67">
        <v>40</v>
      </c>
      <c r="I291" s="67">
        <v>40</v>
      </c>
      <c r="J291" s="190">
        <f>SUM(K291:O291)</f>
        <v>333</v>
      </c>
      <c r="K291" s="67">
        <v>49</v>
      </c>
      <c r="L291" s="67">
        <v>68</v>
      </c>
      <c r="M291" s="67">
        <v>69</v>
      </c>
      <c r="N291" s="67">
        <v>77</v>
      </c>
      <c r="O291" s="67">
        <v>70</v>
      </c>
      <c r="P291" s="190">
        <f>SUM(Q291:U291)</f>
        <v>419</v>
      </c>
      <c r="Q291" s="67">
        <v>91</v>
      </c>
      <c r="R291" s="67">
        <v>92</v>
      </c>
      <c r="S291" s="67">
        <v>87</v>
      </c>
      <c r="T291" s="67">
        <v>69</v>
      </c>
      <c r="U291" s="67">
        <v>80</v>
      </c>
      <c r="V291" s="190">
        <f>SUM(W291:AA291)</f>
        <v>314</v>
      </c>
      <c r="W291" s="67">
        <v>76</v>
      </c>
      <c r="X291" s="67">
        <v>60</v>
      </c>
      <c r="Y291" s="67">
        <v>62</v>
      </c>
      <c r="Z291" s="67">
        <v>63</v>
      </c>
      <c r="AA291" s="67">
        <v>53</v>
      </c>
      <c r="AB291" s="190">
        <f>SUM(AC291:AG291)</f>
        <v>223</v>
      </c>
      <c r="AC291" s="67">
        <v>51</v>
      </c>
      <c r="AD291" s="67">
        <v>48</v>
      </c>
      <c r="AE291" s="67">
        <v>46</v>
      </c>
      <c r="AF291" s="67">
        <v>36</v>
      </c>
      <c r="AG291" s="67">
        <v>42</v>
      </c>
      <c r="AH291" s="190">
        <f>SUM(AI291:AM291)</f>
        <v>192</v>
      </c>
      <c r="AI291" s="67">
        <v>40</v>
      </c>
      <c r="AJ291" s="67">
        <v>32</v>
      </c>
      <c r="AK291" s="67">
        <v>32</v>
      </c>
      <c r="AL291" s="67">
        <v>40</v>
      </c>
      <c r="AM291" s="67">
        <v>48</v>
      </c>
      <c r="AN291" s="190">
        <f>SUM(AO291:AS291)</f>
        <v>232</v>
      </c>
      <c r="AO291" s="67">
        <v>43</v>
      </c>
      <c r="AP291" s="67">
        <v>44</v>
      </c>
      <c r="AQ291" s="67">
        <v>52</v>
      </c>
      <c r="AR291" s="67">
        <v>47</v>
      </c>
      <c r="AS291" s="67">
        <v>46</v>
      </c>
      <c r="AT291" s="190">
        <f>SUM(AU291:AY291)</f>
        <v>336</v>
      </c>
      <c r="AU291" s="67">
        <v>42</v>
      </c>
      <c r="AV291" s="67">
        <v>55</v>
      </c>
      <c r="AW291" s="67">
        <v>74</v>
      </c>
      <c r="AX291" s="67">
        <v>76</v>
      </c>
      <c r="AY291" s="67">
        <v>89</v>
      </c>
      <c r="AZ291" s="190">
        <f>SUM(BA291:BE291)</f>
        <v>531</v>
      </c>
      <c r="BA291" s="67">
        <v>116</v>
      </c>
      <c r="BB291" s="67">
        <v>103</v>
      </c>
      <c r="BC291" s="67">
        <v>122</v>
      </c>
      <c r="BD291" s="67">
        <v>91</v>
      </c>
      <c r="BE291" s="67">
        <v>99</v>
      </c>
      <c r="BF291" s="190">
        <f>SUM(BG291:BK291)</f>
        <v>527</v>
      </c>
      <c r="BG291" s="67">
        <v>110</v>
      </c>
      <c r="BH291" s="67">
        <v>95</v>
      </c>
      <c r="BI291" s="67">
        <v>106</v>
      </c>
      <c r="BJ291" s="67">
        <v>110</v>
      </c>
      <c r="BK291" s="67">
        <v>106</v>
      </c>
      <c r="BL291" s="190">
        <f>SUM(BM291:BQ291)</f>
        <v>558</v>
      </c>
      <c r="BM291" s="67">
        <v>116</v>
      </c>
      <c r="BN291" s="67">
        <v>97</v>
      </c>
      <c r="BO291" s="67">
        <v>114</v>
      </c>
      <c r="BP291" s="67">
        <v>121</v>
      </c>
      <c r="BQ291" s="67">
        <v>110</v>
      </c>
      <c r="BR291" s="190">
        <f>SUM(BS291:BW291)</f>
        <v>469</v>
      </c>
      <c r="BS291" s="67">
        <v>107</v>
      </c>
      <c r="BT291" s="67">
        <v>109</v>
      </c>
      <c r="BU291" s="67">
        <v>91</v>
      </c>
      <c r="BV291" s="67">
        <v>81</v>
      </c>
      <c r="BW291" s="67">
        <v>81</v>
      </c>
      <c r="BX291" s="190">
        <f>SUM(BY291:CC291)</f>
        <v>517</v>
      </c>
      <c r="BY291" s="67">
        <v>108</v>
      </c>
      <c r="BZ291" s="67">
        <v>113</v>
      </c>
      <c r="CA291" s="67">
        <v>118</v>
      </c>
      <c r="CB291" s="67">
        <v>94</v>
      </c>
      <c r="CC291" s="67">
        <v>84</v>
      </c>
      <c r="CD291" s="190">
        <f>SUM(CE291:CI291)</f>
        <v>370</v>
      </c>
      <c r="CE291" s="67">
        <v>112</v>
      </c>
      <c r="CF291" s="67">
        <v>70</v>
      </c>
      <c r="CG291" s="67">
        <v>57</v>
      </c>
      <c r="CH291" s="67">
        <v>58</v>
      </c>
      <c r="CI291" s="67">
        <v>73</v>
      </c>
      <c r="CJ291" s="190">
        <f>SUM(CK291:CO291)</f>
        <v>285</v>
      </c>
      <c r="CK291" s="67">
        <v>67</v>
      </c>
      <c r="CL291" s="67">
        <v>46</v>
      </c>
      <c r="CM291" s="67">
        <v>41</v>
      </c>
      <c r="CN291" s="67">
        <v>64</v>
      </c>
      <c r="CO291" s="67">
        <v>67</v>
      </c>
      <c r="CP291" s="190">
        <f>SUM(CQ291:CU291)</f>
        <v>205</v>
      </c>
      <c r="CQ291" s="67">
        <v>45</v>
      </c>
      <c r="CR291" s="67">
        <v>32</v>
      </c>
      <c r="CS291" s="67">
        <v>39</v>
      </c>
      <c r="CT291" s="67">
        <v>43</v>
      </c>
      <c r="CU291" s="67">
        <v>46</v>
      </c>
      <c r="CV291" s="190">
        <f>SUM(CW291:DA291)</f>
        <v>228</v>
      </c>
      <c r="CW291" s="67">
        <v>69</v>
      </c>
      <c r="CX291" s="67">
        <v>51</v>
      </c>
      <c r="CY291" s="67">
        <v>42</v>
      </c>
      <c r="CZ291" s="67">
        <v>40</v>
      </c>
      <c r="DA291" s="67">
        <v>26</v>
      </c>
      <c r="DB291" s="190">
        <f>SUM(DC291:DG291)</f>
        <v>121</v>
      </c>
      <c r="DC291" s="67">
        <v>32</v>
      </c>
      <c r="DD291" s="67">
        <v>34</v>
      </c>
      <c r="DE291" s="67">
        <v>18</v>
      </c>
      <c r="DF291" s="67">
        <v>19</v>
      </c>
      <c r="DG291" s="67">
        <v>18</v>
      </c>
      <c r="DH291" s="190">
        <f>SUM(DI291:DM291)</f>
        <v>42</v>
      </c>
      <c r="DI291" s="67">
        <v>12</v>
      </c>
      <c r="DJ291" s="67">
        <v>9</v>
      </c>
      <c r="DK291" s="67">
        <v>10</v>
      </c>
      <c r="DL291" s="67">
        <v>5</v>
      </c>
      <c r="DM291" s="67">
        <v>6</v>
      </c>
      <c r="DN291" s="190">
        <f>SUM(DO291:DS291)</f>
        <v>11</v>
      </c>
      <c r="DO291" s="67">
        <v>7</v>
      </c>
      <c r="DP291" s="67">
        <v>1</v>
      </c>
      <c r="DQ291" s="67">
        <v>2</v>
      </c>
      <c r="DR291" s="67">
        <v>0</v>
      </c>
      <c r="DS291" s="67">
        <v>1</v>
      </c>
      <c r="DT291" s="68">
        <v>1</v>
      </c>
    </row>
    <row r="292" spans="1:124" ht="16.2" customHeight="1" x14ac:dyDescent="0.2">
      <c r="A292" s="561" t="s">
        <v>615</v>
      </c>
      <c r="B292" s="56" t="s">
        <v>17</v>
      </c>
      <c r="C292" s="196">
        <f t="shared" si="237"/>
        <v>2764</v>
      </c>
      <c r="D292" s="190">
        <f>SUM(D293:D294)</f>
        <v>8</v>
      </c>
      <c r="E292" s="65">
        <f t="shared" ref="E292:BP292" si="240">SUM(E293:E294)</f>
        <v>0</v>
      </c>
      <c r="F292" s="65">
        <f t="shared" si="240"/>
        <v>1</v>
      </c>
      <c r="G292" s="65">
        <f t="shared" si="240"/>
        <v>0</v>
      </c>
      <c r="H292" s="65">
        <f t="shared" si="240"/>
        <v>5</v>
      </c>
      <c r="I292" s="65">
        <f t="shared" si="240"/>
        <v>2</v>
      </c>
      <c r="J292" s="190">
        <f t="shared" si="240"/>
        <v>41</v>
      </c>
      <c r="K292" s="65">
        <f t="shared" si="240"/>
        <v>9</v>
      </c>
      <c r="L292" s="65">
        <f t="shared" si="240"/>
        <v>9</v>
      </c>
      <c r="M292" s="65">
        <f t="shared" si="240"/>
        <v>8</v>
      </c>
      <c r="N292" s="65">
        <f t="shared" si="240"/>
        <v>3</v>
      </c>
      <c r="O292" s="65">
        <f t="shared" si="240"/>
        <v>12</v>
      </c>
      <c r="P292" s="190">
        <f t="shared" si="240"/>
        <v>49</v>
      </c>
      <c r="Q292" s="65">
        <f t="shared" si="240"/>
        <v>12</v>
      </c>
      <c r="R292" s="65">
        <f t="shared" si="240"/>
        <v>8</v>
      </c>
      <c r="S292" s="65">
        <f t="shared" si="240"/>
        <v>7</v>
      </c>
      <c r="T292" s="65">
        <f t="shared" si="240"/>
        <v>9</v>
      </c>
      <c r="U292" s="65">
        <f t="shared" si="240"/>
        <v>13</v>
      </c>
      <c r="V292" s="190">
        <f t="shared" si="240"/>
        <v>46</v>
      </c>
      <c r="W292" s="65">
        <f t="shared" si="240"/>
        <v>10</v>
      </c>
      <c r="X292" s="65">
        <f t="shared" si="240"/>
        <v>12</v>
      </c>
      <c r="Y292" s="65">
        <f t="shared" si="240"/>
        <v>7</v>
      </c>
      <c r="Z292" s="65">
        <f t="shared" si="240"/>
        <v>10</v>
      </c>
      <c r="AA292" s="65">
        <f t="shared" si="240"/>
        <v>7</v>
      </c>
      <c r="AB292" s="190">
        <f t="shared" si="240"/>
        <v>80</v>
      </c>
      <c r="AC292" s="65">
        <f t="shared" si="240"/>
        <v>9</v>
      </c>
      <c r="AD292" s="65">
        <f t="shared" si="240"/>
        <v>22</v>
      </c>
      <c r="AE292" s="65">
        <f t="shared" si="240"/>
        <v>11</v>
      </c>
      <c r="AF292" s="65">
        <f t="shared" si="240"/>
        <v>18</v>
      </c>
      <c r="AG292" s="65">
        <f t="shared" si="240"/>
        <v>20</v>
      </c>
      <c r="AH292" s="190">
        <f t="shared" si="240"/>
        <v>58</v>
      </c>
      <c r="AI292" s="65">
        <f t="shared" si="240"/>
        <v>10</v>
      </c>
      <c r="AJ292" s="65">
        <f t="shared" si="240"/>
        <v>11</v>
      </c>
      <c r="AK292" s="65">
        <f t="shared" si="240"/>
        <v>13</v>
      </c>
      <c r="AL292" s="65">
        <f t="shared" si="240"/>
        <v>13</v>
      </c>
      <c r="AM292" s="65">
        <f t="shared" si="240"/>
        <v>11</v>
      </c>
      <c r="AN292" s="190">
        <f t="shared" si="240"/>
        <v>60</v>
      </c>
      <c r="AO292" s="65">
        <f t="shared" si="240"/>
        <v>11</v>
      </c>
      <c r="AP292" s="65">
        <f t="shared" si="240"/>
        <v>6</v>
      </c>
      <c r="AQ292" s="65">
        <f t="shared" si="240"/>
        <v>11</v>
      </c>
      <c r="AR292" s="65">
        <f t="shared" si="240"/>
        <v>11</v>
      </c>
      <c r="AS292" s="65">
        <f t="shared" si="240"/>
        <v>21</v>
      </c>
      <c r="AT292" s="190">
        <f t="shared" si="240"/>
        <v>70</v>
      </c>
      <c r="AU292" s="65">
        <f t="shared" si="240"/>
        <v>9</v>
      </c>
      <c r="AV292" s="65">
        <f t="shared" si="240"/>
        <v>19</v>
      </c>
      <c r="AW292" s="65">
        <f t="shared" si="240"/>
        <v>16</v>
      </c>
      <c r="AX292" s="65">
        <f t="shared" si="240"/>
        <v>15</v>
      </c>
      <c r="AY292" s="65">
        <f t="shared" si="240"/>
        <v>11</v>
      </c>
      <c r="AZ292" s="190">
        <f t="shared" si="240"/>
        <v>97</v>
      </c>
      <c r="BA292" s="65">
        <f t="shared" si="240"/>
        <v>21</v>
      </c>
      <c r="BB292" s="65">
        <f t="shared" si="240"/>
        <v>18</v>
      </c>
      <c r="BC292" s="65">
        <f t="shared" si="240"/>
        <v>20</v>
      </c>
      <c r="BD292" s="65">
        <f t="shared" si="240"/>
        <v>15</v>
      </c>
      <c r="BE292" s="65">
        <f t="shared" si="240"/>
        <v>23</v>
      </c>
      <c r="BF292" s="190">
        <f t="shared" si="240"/>
        <v>146</v>
      </c>
      <c r="BG292" s="65">
        <f t="shared" si="240"/>
        <v>19</v>
      </c>
      <c r="BH292" s="65">
        <f t="shared" si="240"/>
        <v>24</v>
      </c>
      <c r="BI292" s="65">
        <f t="shared" si="240"/>
        <v>35</v>
      </c>
      <c r="BJ292" s="65">
        <f t="shared" si="240"/>
        <v>27</v>
      </c>
      <c r="BK292" s="65">
        <f t="shared" si="240"/>
        <v>41</v>
      </c>
      <c r="BL292" s="190">
        <f t="shared" si="240"/>
        <v>230</v>
      </c>
      <c r="BM292" s="65">
        <f t="shared" si="240"/>
        <v>39</v>
      </c>
      <c r="BN292" s="65">
        <f t="shared" si="240"/>
        <v>40</v>
      </c>
      <c r="BO292" s="65">
        <f t="shared" si="240"/>
        <v>54</v>
      </c>
      <c r="BP292" s="65">
        <f t="shared" si="240"/>
        <v>41</v>
      </c>
      <c r="BQ292" s="65">
        <f t="shared" ref="BQ292:DT292" si="241">SUM(BQ293:BQ294)</f>
        <v>56</v>
      </c>
      <c r="BR292" s="190">
        <f t="shared" si="241"/>
        <v>249</v>
      </c>
      <c r="BS292" s="65">
        <f t="shared" si="241"/>
        <v>52</v>
      </c>
      <c r="BT292" s="65">
        <f t="shared" si="241"/>
        <v>40</v>
      </c>
      <c r="BU292" s="65">
        <f t="shared" si="241"/>
        <v>52</v>
      </c>
      <c r="BV292" s="65">
        <f t="shared" si="241"/>
        <v>51</v>
      </c>
      <c r="BW292" s="65">
        <f t="shared" si="241"/>
        <v>54</v>
      </c>
      <c r="BX292" s="190">
        <f t="shared" si="241"/>
        <v>374</v>
      </c>
      <c r="BY292" s="65">
        <f t="shared" si="241"/>
        <v>62</v>
      </c>
      <c r="BZ292" s="65">
        <f t="shared" si="241"/>
        <v>78</v>
      </c>
      <c r="CA292" s="65">
        <f t="shared" si="241"/>
        <v>85</v>
      </c>
      <c r="CB292" s="65">
        <f t="shared" si="241"/>
        <v>76</v>
      </c>
      <c r="CC292" s="65">
        <f t="shared" si="241"/>
        <v>73</v>
      </c>
      <c r="CD292" s="190">
        <f t="shared" si="241"/>
        <v>377</v>
      </c>
      <c r="CE292" s="65">
        <f t="shared" si="241"/>
        <v>87</v>
      </c>
      <c r="CF292" s="65">
        <f t="shared" si="241"/>
        <v>87</v>
      </c>
      <c r="CG292" s="65">
        <f t="shared" si="241"/>
        <v>77</v>
      </c>
      <c r="CH292" s="65">
        <f t="shared" si="241"/>
        <v>69</v>
      </c>
      <c r="CI292" s="65">
        <f t="shared" si="241"/>
        <v>57</v>
      </c>
      <c r="CJ292" s="190">
        <f t="shared" si="241"/>
        <v>289</v>
      </c>
      <c r="CK292" s="65">
        <f t="shared" si="241"/>
        <v>62</v>
      </c>
      <c r="CL292" s="65">
        <f t="shared" si="241"/>
        <v>53</v>
      </c>
      <c r="CM292" s="65">
        <f t="shared" si="241"/>
        <v>58</v>
      </c>
      <c r="CN292" s="65">
        <f t="shared" si="241"/>
        <v>58</v>
      </c>
      <c r="CO292" s="65">
        <f t="shared" si="241"/>
        <v>58</v>
      </c>
      <c r="CP292" s="190">
        <f t="shared" si="241"/>
        <v>224</v>
      </c>
      <c r="CQ292" s="65">
        <f t="shared" si="241"/>
        <v>53</v>
      </c>
      <c r="CR292" s="65">
        <f t="shared" si="241"/>
        <v>37</v>
      </c>
      <c r="CS292" s="65">
        <f t="shared" si="241"/>
        <v>43</v>
      </c>
      <c r="CT292" s="65">
        <f t="shared" si="241"/>
        <v>45</v>
      </c>
      <c r="CU292" s="65">
        <f t="shared" si="241"/>
        <v>46</v>
      </c>
      <c r="CV292" s="190">
        <f t="shared" si="241"/>
        <v>199</v>
      </c>
      <c r="CW292" s="65">
        <f t="shared" si="241"/>
        <v>47</v>
      </c>
      <c r="CX292" s="65">
        <f t="shared" si="241"/>
        <v>46</v>
      </c>
      <c r="CY292" s="65">
        <f t="shared" si="241"/>
        <v>39</v>
      </c>
      <c r="CZ292" s="65">
        <f t="shared" si="241"/>
        <v>36</v>
      </c>
      <c r="DA292" s="65">
        <f t="shared" si="241"/>
        <v>31</v>
      </c>
      <c r="DB292" s="190">
        <f t="shared" si="241"/>
        <v>117</v>
      </c>
      <c r="DC292" s="65">
        <f t="shared" si="241"/>
        <v>27</v>
      </c>
      <c r="DD292" s="65">
        <f t="shared" si="241"/>
        <v>30</v>
      </c>
      <c r="DE292" s="65">
        <f t="shared" si="241"/>
        <v>24</v>
      </c>
      <c r="DF292" s="65">
        <f t="shared" si="241"/>
        <v>17</v>
      </c>
      <c r="DG292" s="65">
        <f t="shared" si="241"/>
        <v>19</v>
      </c>
      <c r="DH292" s="190">
        <f t="shared" si="241"/>
        <v>41</v>
      </c>
      <c r="DI292" s="65">
        <f t="shared" si="241"/>
        <v>21</v>
      </c>
      <c r="DJ292" s="65">
        <f t="shared" si="241"/>
        <v>9</v>
      </c>
      <c r="DK292" s="65">
        <f t="shared" si="241"/>
        <v>4</v>
      </c>
      <c r="DL292" s="65">
        <f t="shared" si="241"/>
        <v>2</v>
      </c>
      <c r="DM292" s="65">
        <f t="shared" si="241"/>
        <v>5</v>
      </c>
      <c r="DN292" s="190">
        <f t="shared" si="241"/>
        <v>7</v>
      </c>
      <c r="DO292" s="65">
        <f t="shared" si="241"/>
        <v>2</v>
      </c>
      <c r="DP292" s="65">
        <f t="shared" si="241"/>
        <v>4</v>
      </c>
      <c r="DQ292" s="65">
        <f t="shared" si="241"/>
        <v>1</v>
      </c>
      <c r="DR292" s="65">
        <f t="shared" si="241"/>
        <v>0</v>
      </c>
      <c r="DS292" s="65">
        <f t="shared" si="241"/>
        <v>0</v>
      </c>
      <c r="DT292" s="66">
        <f t="shared" si="241"/>
        <v>2</v>
      </c>
    </row>
    <row r="293" spans="1:124" ht="16.2" customHeight="1" x14ac:dyDescent="0.2">
      <c r="A293" s="561"/>
      <c r="B293" s="59" t="s">
        <v>18</v>
      </c>
      <c r="C293" s="196">
        <f t="shared" si="237"/>
        <v>1420</v>
      </c>
      <c r="D293" s="190">
        <f>SUM(E293:I293)</f>
        <v>6</v>
      </c>
      <c r="E293" s="67">
        <v>0</v>
      </c>
      <c r="F293" s="67">
        <v>1</v>
      </c>
      <c r="G293" s="67">
        <v>0</v>
      </c>
      <c r="H293" s="67">
        <v>3</v>
      </c>
      <c r="I293" s="67">
        <v>2</v>
      </c>
      <c r="J293" s="190">
        <f>SUM(K293:O293)</f>
        <v>25</v>
      </c>
      <c r="K293" s="67">
        <v>6</v>
      </c>
      <c r="L293" s="67">
        <v>5</v>
      </c>
      <c r="M293" s="67">
        <v>4</v>
      </c>
      <c r="N293" s="67">
        <v>1</v>
      </c>
      <c r="O293" s="67">
        <v>9</v>
      </c>
      <c r="P293" s="190">
        <f>SUM(Q293:U293)</f>
        <v>25</v>
      </c>
      <c r="Q293" s="67">
        <v>5</v>
      </c>
      <c r="R293" s="67">
        <v>7</v>
      </c>
      <c r="S293" s="67">
        <v>4</v>
      </c>
      <c r="T293" s="67">
        <v>4</v>
      </c>
      <c r="U293" s="67">
        <v>5</v>
      </c>
      <c r="V293" s="190">
        <f>SUM(W293:AA293)</f>
        <v>23</v>
      </c>
      <c r="W293" s="67">
        <v>5</v>
      </c>
      <c r="X293" s="67">
        <v>4</v>
      </c>
      <c r="Y293" s="67">
        <v>6</v>
      </c>
      <c r="Z293" s="67">
        <v>6</v>
      </c>
      <c r="AA293" s="67">
        <v>2</v>
      </c>
      <c r="AB293" s="190">
        <f>SUM(AC293:AG293)</f>
        <v>56</v>
      </c>
      <c r="AC293" s="67">
        <v>7</v>
      </c>
      <c r="AD293" s="67">
        <v>16</v>
      </c>
      <c r="AE293" s="67">
        <v>9</v>
      </c>
      <c r="AF293" s="67">
        <v>10</v>
      </c>
      <c r="AG293" s="67">
        <v>14</v>
      </c>
      <c r="AH293" s="190">
        <f>SUM(AI293:AM293)</f>
        <v>32</v>
      </c>
      <c r="AI293" s="67">
        <v>4</v>
      </c>
      <c r="AJ293" s="67">
        <v>6</v>
      </c>
      <c r="AK293" s="67">
        <v>8</v>
      </c>
      <c r="AL293" s="67">
        <v>9</v>
      </c>
      <c r="AM293" s="67">
        <v>5</v>
      </c>
      <c r="AN293" s="190">
        <f>SUM(AO293:AS293)</f>
        <v>37</v>
      </c>
      <c r="AO293" s="67">
        <v>10</v>
      </c>
      <c r="AP293" s="67">
        <v>2</v>
      </c>
      <c r="AQ293" s="67">
        <v>5</v>
      </c>
      <c r="AR293" s="67">
        <v>7</v>
      </c>
      <c r="AS293" s="67">
        <v>13</v>
      </c>
      <c r="AT293" s="190">
        <f>SUM(AU293:AY293)</f>
        <v>41</v>
      </c>
      <c r="AU293" s="67">
        <v>6</v>
      </c>
      <c r="AV293" s="67">
        <v>9</v>
      </c>
      <c r="AW293" s="67">
        <v>9</v>
      </c>
      <c r="AX293" s="67">
        <v>8</v>
      </c>
      <c r="AY293" s="67">
        <v>9</v>
      </c>
      <c r="AZ293" s="190">
        <f>SUM(BA293:BE293)</f>
        <v>62</v>
      </c>
      <c r="BA293" s="67">
        <v>12</v>
      </c>
      <c r="BB293" s="67">
        <v>10</v>
      </c>
      <c r="BC293" s="67">
        <v>14</v>
      </c>
      <c r="BD293" s="67">
        <v>9</v>
      </c>
      <c r="BE293" s="67">
        <v>17</v>
      </c>
      <c r="BF293" s="190">
        <f>SUM(BG293:BK293)</f>
        <v>99</v>
      </c>
      <c r="BG293" s="67">
        <v>12</v>
      </c>
      <c r="BH293" s="67">
        <v>15</v>
      </c>
      <c r="BI293" s="67">
        <v>28</v>
      </c>
      <c r="BJ293" s="67">
        <v>21</v>
      </c>
      <c r="BK293" s="67">
        <v>23</v>
      </c>
      <c r="BL293" s="190">
        <f>SUM(BM293:BQ293)</f>
        <v>140</v>
      </c>
      <c r="BM293" s="67">
        <v>21</v>
      </c>
      <c r="BN293" s="67">
        <v>27</v>
      </c>
      <c r="BO293" s="67">
        <v>30</v>
      </c>
      <c r="BP293" s="67">
        <v>28</v>
      </c>
      <c r="BQ293" s="67">
        <v>34</v>
      </c>
      <c r="BR293" s="190">
        <f>SUM(BS293:BW293)</f>
        <v>137</v>
      </c>
      <c r="BS293" s="67">
        <v>32</v>
      </c>
      <c r="BT293" s="67">
        <v>22</v>
      </c>
      <c r="BU293" s="67">
        <v>30</v>
      </c>
      <c r="BV293" s="67">
        <v>23</v>
      </c>
      <c r="BW293" s="67">
        <v>30</v>
      </c>
      <c r="BX293" s="190">
        <f>SUM(BY293:CC293)</f>
        <v>196</v>
      </c>
      <c r="BY293" s="67">
        <v>37</v>
      </c>
      <c r="BZ293" s="67">
        <v>46</v>
      </c>
      <c r="CA293" s="67">
        <v>44</v>
      </c>
      <c r="CB293" s="67">
        <v>35</v>
      </c>
      <c r="CC293" s="67">
        <v>34</v>
      </c>
      <c r="CD293" s="190">
        <f>SUM(CE293:CI293)</f>
        <v>190</v>
      </c>
      <c r="CE293" s="67">
        <v>46</v>
      </c>
      <c r="CF293" s="67">
        <v>47</v>
      </c>
      <c r="CG293" s="67">
        <v>39</v>
      </c>
      <c r="CH293" s="67">
        <v>29</v>
      </c>
      <c r="CI293" s="67">
        <v>29</v>
      </c>
      <c r="CJ293" s="190">
        <f>SUM(CK293:CO293)</f>
        <v>140</v>
      </c>
      <c r="CK293" s="67">
        <v>26</v>
      </c>
      <c r="CL293" s="67">
        <v>26</v>
      </c>
      <c r="CM293" s="67">
        <v>24</v>
      </c>
      <c r="CN293" s="67">
        <v>31</v>
      </c>
      <c r="CO293" s="67">
        <v>33</v>
      </c>
      <c r="CP293" s="190">
        <f>SUM(CQ293:CU293)</f>
        <v>108</v>
      </c>
      <c r="CQ293" s="67">
        <v>26</v>
      </c>
      <c r="CR293" s="67">
        <v>21</v>
      </c>
      <c r="CS293" s="67">
        <v>20</v>
      </c>
      <c r="CT293" s="67">
        <v>19</v>
      </c>
      <c r="CU293" s="67">
        <v>22</v>
      </c>
      <c r="CV293" s="190">
        <f>SUM(CW293:DA293)</f>
        <v>59</v>
      </c>
      <c r="CW293" s="67">
        <v>14</v>
      </c>
      <c r="CX293" s="67">
        <v>13</v>
      </c>
      <c r="CY293" s="67">
        <v>13</v>
      </c>
      <c r="CZ293" s="67">
        <v>11</v>
      </c>
      <c r="DA293" s="67">
        <v>8</v>
      </c>
      <c r="DB293" s="190">
        <f>SUM(DC293:DG293)</f>
        <v>37</v>
      </c>
      <c r="DC293" s="67">
        <v>6</v>
      </c>
      <c r="DD293" s="67">
        <v>13</v>
      </c>
      <c r="DE293" s="67">
        <v>8</v>
      </c>
      <c r="DF293" s="67">
        <v>4</v>
      </c>
      <c r="DG293" s="67">
        <v>6</v>
      </c>
      <c r="DH293" s="190">
        <f>SUM(DI293:DM293)</f>
        <v>6</v>
      </c>
      <c r="DI293" s="67">
        <v>1</v>
      </c>
      <c r="DJ293" s="67">
        <v>4</v>
      </c>
      <c r="DK293" s="67">
        <v>1</v>
      </c>
      <c r="DL293" s="67">
        <v>0</v>
      </c>
      <c r="DM293" s="67">
        <v>0</v>
      </c>
      <c r="DN293" s="190">
        <f>SUM(DO293:DS293)</f>
        <v>1</v>
      </c>
      <c r="DO293" s="67">
        <v>1</v>
      </c>
      <c r="DP293" s="67">
        <v>0</v>
      </c>
      <c r="DQ293" s="67">
        <v>0</v>
      </c>
      <c r="DR293" s="67">
        <v>0</v>
      </c>
      <c r="DS293" s="67">
        <v>0</v>
      </c>
      <c r="DT293" s="68">
        <v>0</v>
      </c>
    </row>
    <row r="294" spans="1:124" ht="16.2" customHeight="1" x14ac:dyDescent="0.2">
      <c r="A294" s="561"/>
      <c r="B294" s="59" t="s">
        <v>19</v>
      </c>
      <c r="C294" s="196">
        <f t="shared" si="237"/>
        <v>1344</v>
      </c>
      <c r="D294" s="190">
        <f>SUM(E294:I294)</f>
        <v>2</v>
      </c>
      <c r="E294" s="67">
        <v>0</v>
      </c>
      <c r="F294" s="67">
        <v>0</v>
      </c>
      <c r="G294" s="67">
        <v>0</v>
      </c>
      <c r="H294" s="67">
        <v>2</v>
      </c>
      <c r="I294" s="67">
        <v>0</v>
      </c>
      <c r="J294" s="190">
        <f>SUM(K294:O294)</f>
        <v>16</v>
      </c>
      <c r="K294" s="67">
        <v>3</v>
      </c>
      <c r="L294" s="67">
        <v>4</v>
      </c>
      <c r="M294" s="67">
        <v>4</v>
      </c>
      <c r="N294" s="67">
        <v>2</v>
      </c>
      <c r="O294" s="67">
        <v>3</v>
      </c>
      <c r="P294" s="190">
        <f>SUM(Q294:U294)</f>
        <v>24</v>
      </c>
      <c r="Q294" s="67">
        <v>7</v>
      </c>
      <c r="R294" s="67">
        <v>1</v>
      </c>
      <c r="S294" s="67">
        <v>3</v>
      </c>
      <c r="T294" s="67">
        <v>5</v>
      </c>
      <c r="U294" s="67">
        <v>8</v>
      </c>
      <c r="V294" s="190">
        <f>SUM(W294:AA294)</f>
        <v>23</v>
      </c>
      <c r="W294" s="67">
        <v>5</v>
      </c>
      <c r="X294" s="67">
        <v>8</v>
      </c>
      <c r="Y294" s="67">
        <v>1</v>
      </c>
      <c r="Z294" s="67">
        <v>4</v>
      </c>
      <c r="AA294" s="67">
        <v>5</v>
      </c>
      <c r="AB294" s="190">
        <f>SUM(AC294:AG294)</f>
        <v>24</v>
      </c>
      <c r="AC294" s="67">
        <v>2</v>
      </c>
      <c r="AD294" s="67">
        <v>6</v>
      </c>
      <c r="AE294" s="67">
        <v>2</v>
      </c>
      <c r="AF294" s="67">
        <v>8</v>
      </c>
      <c r="AG294" s="67">
        <v>6</v>
      </c>
      <c r="AH294" s="190">
        <f>SUM(AI294:AM294)</f>
        <v>26</v>
      </c>
      <c r="AI294" s="67">
        <v>6</v>
      </c>
      <c r="AJ294" s="67">
        <v>5</v>
      </c>
      <c r="AK294" s="67">
        <v>5</v>
      </c>
      <c r="AL294" s="67">
        <v>4</v>
      </c>
      <c r="AM294" s="67">
        <v>6</v>
      </c>
      <c r="AN294" s="190">
        <f>SUM(AO294:AS294)</f>
        <v>23</v>
      </c>
      <c r="AO294" s="67">
        <v>1</v>
      </c>
      <c r="AP294" s="67">
        <v>4</v>
      </c>
      <c r="AQ294" s="67">
        <v>6</v>
      </c>
      <c r="AR294" s="67">
        <v>4</v>
      </c>
      <c r="AS294" s="67">
        <v>8</v>
      </c>
      <c r="AT294" s="190">
        <f>SUM(AU294:AY294)</f>
        <v>29</v>
      </c>
      <c r="AU294" s="67">
        <v>3</v>
      </c>
      <c r="AV294" s="67">
        <v>10</v>
      </c>
      <c r="AW294" s="67">
        <v>7</v>
      </c>
      <c r="AX294" s="67">
        <v>7</v>
      </c>
      <c r="AY294" s="67">
        <v>2</v>
      </c>
      <c r="AZ294" s="190">
        <f>SUM(BA294:BE294)</f>
        <v>35</v>
      </c>
      <c r="BA294" s="67">
        <v>9</v>
      </c>
      <c r="BB294" s="67">
        <v>8</v>
      </c>
      <c r="BC294" s="67">
        <v>6</v>
      </c>
      <c r="BD294" s="67">
        <v>6</v>
      </c>
      <c r="BE294" s="67">
        <v>6</v>
      </c>
      <c r="BF294" s="190">
        <f>SUM(BG294:BK294)</f>
        <v>47</v>
      </c>
      <c r="BG294" s="67">
        <v>7</v>
      </c>
      <c r="BH294" s="67">
        <v>9</v>
      </c>
      <c r="BI294" s="67">
        <v>7</v>
      </c>
      <c r="BJ294" s="67">
        <v>6</v>
      </c>
      <c r="BK294" s="67">
        <v>18</v>
      </c>
      <c r="BL294" s="190">
        <f>SUM(BM294:BQ294)</f>
        <v>90</v>
      </c>
      <c r="BM294" s="67">
        <v>18</v>
      </c>
      <c r="BN294" s="67">
        <v>13</v>
      </c>
      <c r="BO294" s="67">
        <v>24</v>
      </c>
      <c r="BP294" s="67">
        <v>13</v>
      </c>
      <c r="BQ294" s="67">
        <v>22</v>
      </c>
      <c r="BR294" s="190">
        <f>SUM(BS294:BW294)</f>
        <v>112</v>
      </c>
      <c r="BS294" s="67">
        <v>20</v>
      </c>
      <c r="BT294" s="67">
        <v>18</v>
      </c>
      <c r="BU294" s="67">
        <v>22</v>
      </c>
      <c r="BV294" s="67">
        <v>28</v>
      </c>
      <c r="BW294" s="67">
        <v>24</v>
      </c>
      <c r="BX294" s="190">
        <f>SUM(BY294:CC294)</f>
        <v>178</v>
      </c>
      <c r="BY294" s="67">
        <v>25</v>
      </c>
      <c r="BZ294" s="67">
        <v>32</v>
      </c>
      <c r="CA294" s="67">
        <v>41</v>
      </c>
      <c r="CB294" s="67">
        <v>41</v>
      </c>
      <c r="CC294" s="67">
        <v>39</v>
      </c>
      <c r="CD294" s="190">
        <f>SUM(CE294:CI294)</f>
        <v>187</v>
      </c>
      <c r="CE294" s="67">
        <v>41</v>
      </c>
      <c r="CF294" s="67">
        <v>40</v>
      </c>
      <c r="CG294" s="67">
        <v>38</v>
      </c>
      <c r="CH294" s="67">
        <v>40</v>
      </c>
      <c r="CI294" s="67">
        <v>28</v>
      </c>
      <c r="CJ294" s="190">
        <f>SUM(CK294:CO294)</f>
        <v>149</v>
      </c>
      <c r="CK294" s="67">
        <v>36</v>
      </c>
      <c r="CL294" s="67">
        <v>27</v>
      </c>
      <c r="CM294" s="67">
        <v>34</v>
      </c>
      <c r="CN294" s="67">
        <v>27</v>
      </c>
      <c r="CO294" s="67">
        <v>25</v>
      </c>
      <c r="CP294" s="190">
        <f>SUM(CQ294:CU294)</f>
        <v>116</v>
      </c>
      <c r="CQ294" s="67">
        <v>27</v>
      </c>
      <c r="CR294" s="67">
        <v>16</v>
      </c>
      <c r="CS294" s="67">
        <v>23</v>
      </c>
      <c r="CT294" s="67">
        <v>26</v>
      </c>
      <c r="CU294" s="67">
        <v>24</v>
      </c>
      <c r="CV294" s="190">
        <f>SUM(CW294:DA294)</f>
        <v>140</v>
      </c>
      <c r="CW294" s="67">
        <v>33</v>
      </c>
      <c r="CX294" s="67">
        <v>33</v>
      </c>
      <c r="CY294" s="67">
        <v>26</v>
      </c>
      <c r="CZ294" s="67">
        <v>25</v>
      </c>
      <c r="DA294" s="67">
        <v>23</v>
      </c>
      <c r="DB294" s="190">
        <f>SUM(DC294:DG294)</f>
        <v>80</v>
      </c>
      <c r="DC294" s="67">
        <v>21</v>
      </c>
      <c r="DD294" s="67">
        <v>17</v>
      </c>
      <c r="DE294" s="67">
        <v>16</v>
      </c>
      <c r="DF294" s="67">
        <v>13</v>
      </c>
      <c r="DG294" s="67">
        <v>13</v>
      </c>
      <c r="DH294" s="190">
        <f>SUM(DI294:DM294)</f>
        <v>35</v>
      </c>
      <c r="DI294" s="67">
        <v>20</v>
      </c>
      <c r="DJ294" s="67">
        <v>5</v>
      </c>
      <c r="DK294" s="67">
        <v>3</v>
      </c>
      <c r="DL294" s="67">
        <v>2</v>
      </c>
      <c r="DM294" s="67">
        <v>5</v>
      </c>
      <c r="DN294" s="190">
        <f>SUM(DO294:DS294)</f>
        <v>6</v>
      </c>
      <c r="DO294" s="67">
        <v>1</v>
      </c>
      <c r="DP294" s="67">
        <v>4</v>
      </c>
      <c r="DQ294" s="67">
        <v>1</v>
      </c>
      <c r="DR294" s="67">
        <v>0</v>
      </c>
      <c r="DS294" s="67">
        <v>0</v>
      </c>
      <c r="DT294" s="68">
        <v>2</v>
      </c>
    </row>
    <row r="295" spans="1:124" ht="16.2" customHeight="1" x14ac:dyDescent="0.2">
      <c r="A295" s="561" t="s">
        <v>616</v>
      </c>
      <c r="B295" s="56" t="s">
        <v>17</v>
      </c>
      <c r="C295" s="196">
        <f t="shared" si="237"/>
        <v>30820</v>
      </c>
      <c r="D295" s="190">
        <f t="shared" ref="D295:BO295" si="242">SUM(D296:D297)</f>
        <v>1065</v>
      </c>
      <c r="E295" s="65">
        <f t="shared" si="242"/>
        <v>161</v>
      </c>
      <c r="F295" s="65">
        <f t="shared" si="242"/>
        <v>176</v>
      </c>
      <c r="G295" s="65">
        <f t="shared" si="242"/>
        <v>210</v>
      </c>
      <c r="H295" s="65">
        <f t="shared" si="242"/>
        <v>239</v>
      </c>
      <c r="I295" s="65">
        <f t="shared" si="242"/>
        <v>279</v>
      </c>
      <c r="J295" s="190">
        <f t="shared" si="242"/>
        <v>2058</v>
      </c>
      <c r="K295" s="65">
        <f t="shared" si="242"/>
        <v>299</v>
      </c>
      <c r="L295" s="65">
        <f t="shared" si="242"/>
        <v>390</v>
      </c>
      <c r="M295" s="65">
        <f t="shared" si="242"/>
        <v>465</v>
      </c>
      <c r="N295" s="65">
        <f t="shared" si="242"/>
        <v>466</v>
      </c>
      <c r="O295" s="65">
        <f t="shared" si="242"/>
        <v>438</v>
      </c>
      <c r="P295" s="190">
        <f t="shared" si="242"/>
        <v>2459</v>
      </c>
      <c r="Q295" s="65">
        <f t="shared" si="242"/>
        <v>511</v>
      </c>
      <c r="R295" s="65">
        <f t="shared" si="242"/>
        <v>505</v>
      </c>
      <c r="S295" s="65">
        <f t="shared" si="242"/>
        <v>502</v>
      </c>
      <c r="T295" s="65">
        <f t="shared" si="242"/>
        <v>477</v>
      </c>
      <c r="U295" s="65">
        <f t="shared" si="242"/>
        <v>464</v>
      </c>
      <c r="V295" s="190">
        <f t="shared" si="242"/>
        <v>1801</v>
      </c>
      <c r="W295" s="65">
        <f t="shared" si="242"/>
        <v>433</v>
      </c>
      <c r="X295" s="65">
        <f t="shared" si="242"/>
        <v>373</v>
      </c>
      <c r="Y295" s="65">
        <f t="shared" si="242"/>
        <v>367</v>
      </c>
      <c r="Z295" s="65">
        <f t="shared" si="242"/>
        <v>341</v>
      </c>
      <c r="AA295" s="65">
        <f t="shared" si="242"/>
        <v>287</v>
      </c>
      <c r="AB295" s="190">
        <f t="shared" si="242"/>
        <v>1359</v>
      </c>
      <c r="AC295" s="65">
        <f t="shared" si="242"/>
        <v>278</v>
      </c>
      <c r="AD295" s="65">
        <f t="shared" si="242"/>
        <v>307</v>
      </c>
      <c r="AE295" s="65">
        <f t="shared" si="242"/>
        <v>292</v>
      </c>
      <c r="AF295" s="65">
        <f t="shared" si="242"/>
        <v>243</v>
      </c>
      <c r="AG295" s="65">
        <f t="shared" si="242"/>
        <v>239</v>
      </c>
      <c r="AH295" s="190">
        <f t="shared" si="242"/>
        <v>1231</v>
      </c>
      <c r="AI295" s="65">
        <f t="shared" si="242"/>
        <v>233</v>
      </c>
      <c r="AJ295" s="65">
        <f t="shared" si="242"/>
        <v>263</v>
      </c>
      <c r="AK295" s="65">
        <f t="shared" si="242"/>
        <v>245</v>
      </c>
      <c r="AL295" s="65">
        <f t="shared" si="242"/>
        <v>249</v>
      </c>
      <c r="AM295" s="65">
        <f t="shared" si="242"/>
        <v>241</v>
      </c>
      <c r="AN295" s="190">
        <f t="shared" si="242"/>
        <v>1503</v>
      </c>
      <c r="AO295" s="65">
        <f t="shared" si="242"/>
        <v>266</v>
      </c>
      <c r="AP295" s="65">
        <f t="shared" si="242"/>
        <v>266</v>
      </c>
      <c r="AQ295" s="65">
        <f t="shared" si="242"/>
        <v>290</v>
      </c>
      <c r="AR295" s="65">
        <f t="shared" si="242"/>
        <v>327</v>
      </c>
      <c r="AS295" s="65">
        <f t="shared" si="242"/>
        <v>354</v>
      </c>
      <c r="AT295" s="190">
        <f t="shared" si="242"/>
        <v>2282</v>
      </c>
      <c r="AU295" s="65">
        <f t="shared" si="242"/>
        <v>362</v>
      </c>
      <c r="AV295" s="65">
        <f t="shared" si="242"/>
        <v>383</v>
      </c>
      <c r="AW295" s="65">
        <f t="shared" si="242"/>
        <v>433</v>
      </c>
      <c r="AX295" s="65">
        <f t="shared" si="242"/>
        <v>507</v>
      </c>
      <c r="AY295" s="65">
        <f t="shared" si="242"/>
        <v>597</v>
      </c>
      <c r="AZ295" s="190">
        <f t="shared" si="242"/>
        <v>3614</v>
      </c>
      <c r="BA295" s="65">
        <f t="shared" si="242"/>
        <v>705</v>
      </c>
      <c r="BB295" s="65">
        <f t="shared" si="242"/>
        <v>767</v>
      </c>
      <c r="BC295" s="65">
        <f t="shared" si="242"/>
        <v>781</v>
      </c>
      <c r="BD295" s="65">
        <f t="shared" si="242"/>
        <v>714</v>
      </c>
      <c r="BE295" s="65">
        <f t="shared" si="242"/>
        <v>647</v>
      </c>
      <c r="BF295" s="190">
        <f t="shared" si="242"/>
        <v>3101</v>
      </c>
      <c r="BG295" s="65">
        <f t="shared" si="242"/>
        <v>640</v>
      </c>
      <c r="BH295" s="65">
        <f t="shared" si="242"/>
        <v>594</v>
      </c>
      <c r="BI295" s="65">
        <f t="shared" si="242"/>
        <v>625</v>
      </c>
      <c r="BJ295" s="65">
        <f t="shared" si="242"/>
        <v>638</v>
      </c>
      <c r="BK295" s="65">
        <f t="shared" si="242"/>
        <v>604</v>
      </c>
      <c r="BL295" s="190">
        <f t="shared" si="242"/>
        <v>2779</v>
      </c>
      <c r="BM295" s="65">
        <f t="shared" si="242"/>
        <v>600</v>
      </c>
      <c r="BN295" s="65">
        <f t="shared" si="242"/>
        <v>587</v>
      </c>
      <c r="BO295" s="65">
        <f t="shared" si="242"/>
        <v>539</v>
      </c>
      <c r="BP295" s="65">
        <f t="shared" ref="BP295:DT295" si="243">SUM(BP296:BP297)</f>
        <v>523</v>
      </c>
      <c r="BQ295" s="65">
        <f t="shared" si="243"/>
        <v>530</v>
      </c>
      <c r="BR295" s="190">
        <f t="shared" si="243"/>
        <v>2052</v>
      </c>
      <c r="BS295" s="65">
        <f t="shared" si="243"/>
        <v>468</v>
      </c>
      <c r="BT295" s="65">
        <f t="shared" si="243"/>
        <v>448</v>
      </c>
      <c r="BU295" s="65">
        <f t="shared" si="243"/>
        <v>390</v>
      </c>
      <c r="BV295" s="65">
        <f t="shared" si="243"/>
        <v>359</v>
      </c>
      <c r="BW295" s="65">
        <f t="shared" si="243"/>
        <v>387</v>
      </c>
      <c r="BX295" s="190">
        <f t="shared" si="243"/>
        <v>2020</v>
      </c>
      <c r="BY295" s="65">
        <f t="shared" si="243"/>
        <v>416</v>
      </c>
      <c r="BZ295" s="65">
        <f t="shared" si="243"/>
        <v>449</v>
      </c>
      <c r="CA295" s="65">
        <f t="shared" si="243"/>
        <v>434</v>
      </c>
      <c r="CB295" s="65">
        <f t="shared" si="243"/>
        <v>382</v>
      </c>
      <c r="CC295" s="65">
        <f t="shared" si="243"/>
        <v>339</v>
      </c>
      <c r="CD295" s="190">
        <f t="shared" si="243"/>
        <v>1392</v>
      </c>
      <c r="CE295" s="65">
        <f t="shared" si="243"/>
        <v>327</v>
      </c>
      <c r="CF295" s="65">
        <f t="shared" si="243"/>
        <v>331</v>
      </c>
      <c r="CG295" s="65">
        <f t="shared" si="243"/>
        <v>289</v>
      </c>
      <c r="CH295" s="65">
        <f t="shared" si="243"/>
        <v>239</v>
      </c>
      <c r="CI295" s="65">
        <f t="shared" si="243"/>
        <v>206</v>
      </c>
      <c r="CJ295" s="190">
        <f t="shared" si="243"/>
        <v>915</v>
      </c>
      <c r="CK295" s="65">
        <f t="shared" si="243"/>
        <v>243</v>
      </c>
      <c r="CL295" s="65">
        <f t="shared" si="243"/>
        <v>195</v>
      </c>
      <c r="CM295" s="65">
        <f t="shared" si="243"/>
        <v>156</v>
      </c>
      <c r="CN295" s="65">
        <f t="shared" si="243"/>
        <v>176</v>
      </c>
      <c r="CO295" s="65">
        <f t="shared" si="243"/>
        <v>145</v>
      </c>
      <c r="CP295" s="190">
        <f t="shared" si="243"/>
        <v>512</v>
      </c>
      <c r="CQ295" s="65">
        <f t="shared" si="243"/>
        <v>120</v>
      </c>
      <c r="CR295" s="65">
        <f t="shared" si="243"/>
        <v>105</v>
      </c>
      <c r="CS295" s="65">
        <f t="shared" si="243"/>
        <v>82</v>
      </c>
      <c r="CT295" s="65">
        <f t="shared" si="243"/>
        <v>104</v>
      </c>
      <c r="CU295" s="65">
        <f t="shared" si="243"/>
        <v>101</v>
      </c>
      <c r="CV295" s="190">
        <f t="shared" si="243"/>
        <v>413</v>
      </c>
      <c r="CW295" s="65">
        <f t="shared" si="243"/>
        <v>123</v>
      </c>
      <c r="CX295" s="65">
        <f t="shared" si="243"/>
        <v>81</v>
      </c>
      <c r="CY295" s="65">
        <f t="shared" si="243"/>
        <v>70</v>
      </c>
      <c r="CZ295" s="65">
        <f t="shared" si="243"/>
        <v>70</v>
      </c>
      <c r="DA295" s="65">
        <f t="shared" si="243"/>
        <v>69</v>
      </c>
      <c r="DB295" s="190">
        <f t="shared" si="243"/>
        <v>191</v>
      </c>
      <c r="DC295" s="65">
        <f t="shared" si="243"/>
        <v>49</v>
      </c>
      <c r="DD295" s="65">
        <f t="shared" si="243"/>
        <v>52</v>
      </c>
      <c r="DE295" s="65">
        <f t="shared" si="243"/>
        <v>34</v>
      </c>
      <c r="DF295" s="65">
        <f t="shared" si="243"/>
        <v>30</v>
      </c>
      <c r="DG295" s="65">
        <f t="shared" si="243"/>
        <v>26</v>
      </c>
      <c r="DH295" s="190">
        <f t="shared" si="243"/>
        <v>65</v>
      </c>
      <c r="DI295" s="65">
        <f t="shared" si="243"/>
        <v>23</v>
      </c>
      <c r="DJ295" s="65">
        <f t="shared" si="243"/>
        <v>16</v>
      </c>
      <c r="DK295" s="65">
        <f t="shared" si="243"/>
        <v>13</v>
      </c>
      <c r="DL295" s="65">
        <f t="shared" si="243"/>
        <v>7</v>
      </c>
      <c r="DM295" s="65">
        <f t="shared" si="243"/>
        <v>6</v>
      </c>
      <c r="DN295" s="190">
        <f t="shared" si="243"/>
        <v>7</v>
      </c>
      <c r="DO295" s="65">
        <f t="shared" si="243"/>
        <v>0</v>
      </c>
      <c r="DP295" s="65">
        <f t="shared" si="243"/>
        <v>3</v>
      </c>
      <c r="DQ295" s="65">
        <f t="shared" si="243"/>
        <v>3</v>
      </c>
      <c r="DR295" s="65">
        <f t="shared" si="243"/>
        <v>0</v>
      </c>
      <c r="DS295" s="65">
        <f t="shared" si="243"/>
        <v>1</v>
      </c>
      <c r="DT295" s="66">
        <f t="shared" si="243"/>
        <v>1</v>
      </c>
    </row>
    <row r="296" spans="1:124" ht="16.2" customHeight="1" x14ac:dyDescent="0.2">
      <c r="A296" s="561"/>
      <c r="B296" s="59" t="s">
        <v>18</v>
      </c>
      <c r="C296" s="196">
        <f t="shared" si="237"/>
        <v>15674</v>
      </c>
      <c r="D296" s="190">
        <f>SUM(E296:I296)</f>
        <v>532</v>
      </c>
      <c r="E296" s="67">
        <v>90</v>
      </c>
      <c r="F296" s="67">
        <v>76</v>
      </c>
      <c r="G296" s="67">
        <v>110</v>
      </c>
      <c r="H296" s="67">
        <v>124</v>
      </c>
      <c r="I296" s="67">
        <v>132</v>
      </c>
      <c r="J296" s="190">
        <f>SUM(K296:O296)</f>
        <v>1046</v>
      </c>
      <c r="K296" s="67">
        <v>142</v>
      </c>
      <c r="L296" s="67">
        <v>210</v>
      </c>
      <c r="M296" s="67">
        <v>235</v>
      </c>
      <c r="N296" s="67">
        <v>238</v>
      </c>
      <c r="O296" s="67">
        <v>221</v>
      </c>
      <c r="P296" s="190">
        <f>SUM(Q296:U296)</f>
        <v>1282</v>
      </c>
      <c r="Q296" s="67">
        <v>254</v>
      </c>
      <c r="R296" s="67">
        <v>255</v>
      </c>
      <c r="S296" s="67">
        <v>263</v>
      </c>
      <c r="T296" s="67">
        <v>266</v>
      </c>
      <c r="U296" s="67">
        <v>244</v>
      </c>
      <c r="V296" s="190">
        <f>SUM(W296:AA296)</f>
        <v>942</v>
      </c>
      <c r="W296" s="67">
        <v>223</v>
      </c>
      <c r="X296" s="67">
        <v>190</v>
      </c>
      <c r="Y296" s="67">
        <v>195</v>
      </c>
      <c r="Z296" s="67">
        <v>174</v>
      </c>
      <c r="AA296" s="67">
        <v>160</v>
      </c>
      <c r="AB296" s="190">
        <f>SUM(AC296:AG296)</f>
        <v>770</v>
      </c>
      <c r="AC296" s="67">
        <v>161</v>
      </c>
      <c r="AD296" s="67">
        <v>169</v>
      </c>
      <c r="AE296" s="67">
        <v>178</v>
      </c>
      <c r="AF296" s="67">
        <v>130</v>
      </c>
      <c r="AG296" s="67">
        <v>132</v>
      </c>
      <c r="AH296" s="190">
        <f>SUM(AI296:AM296)</f>
        <v>638</v>
      </c>
      <c r="AI296" s="67">
        <v>121</v>
      </c>
      <c r="AJ296" s="67">
        <v>134</v>
      </c>
      <c r="AK296" s="67">
        <v>142</v>
      </c>
      <c r="AL296" s="67">
        <v>114</v>
      </c>
      <c r="AM296" s="67">
        <v>127</v>
      </c>
      <c r="AN296" s="190">
        <f>SUM(AO296:AS296)</f>
        <v>741</v>
      </c>
      <c r="AO296" s="67">
        <v>132</v>
      </c>
      <c r="AP296" s="67">
        <v>120</v>
      </c>
      <c r="AQ296" s="67">
        <v>149</v>
      </c>
      <c r="AR296" s="67">
        <v>166</v>
      </c>
      <c r="AS296" s="67">
        <v>174</v>
      </c>
      <c r="AT296" s="190">
        <f>SUM(AU296:AY296)</f>
        <v>1103</v>
      </c>
      <c r="AU296" s="67">
        <v>171</v>
      </c>
      <c r="AV296" s="67">
        <v>187</v>
      </c>
      <c r="AW296" s="67">
        <v>211</v>
      </c>
      <c r="AX296" s="67">
        <v>250</v>
      </c>
      <c r="AY296" s="67">
        <v>284</v>
      </c>
      <c r="AZ296" s="190">
        <f>SUM(BA296:BE296)</f>
        <v>1828</v>
      </c>
      <c r="BA296" s="67">
        <v>351</v>
      </c>
      <c r="BB296" s="67">
        <v>377</v>
      </c>
      <c r="BC296" s="67">
        <v>385</v>
      </c>
      <c r="BD296" s="67">
        <v>366</v>
      </c>
      <c r="BE296" s="67">
        <v>349</v>
      </c>
      <c r="BF296" s="190">
        <f>SUM(BG296:BK296)</f>
        <v>1650</v>
      </c>
      <c r="BG296" s="67">
        <v>325</v>
      </c>
      <c r="BH296" s="67">
        <v>319</v>
      </c>
      <c r="BI296" s="67">
        <v>342</v>
      </c>
      <c r="BJ296" s="67">
        <v>352</v>
      </c>
      <c r="BK296" s="67">
        <v>312</v>
      </c>
      <c r="BL296" s="190">
        <f>SUM(BM296:BQ296)</f>
        <v>1486</v>
      </c>
      <c r="BM296" s="67">
        <v>340</v>
      </c>
      <c r="BN296" s="67">
        <v>291</v>
      </c>
      <c r="BO296" s="67">
        <v>294</v>
      </c>
      <c r="BP296" s="67">
        <v>283</v>
      </c>
      <c r="BQ296" s="67">
        <v>278</v>
      </c>
      <c r="BR296" s="190">
        <f>SUM(BS296:BW296)</f>
        <v>1068</v>
      </c>
      <c r="BS296" s="67">
        <v>229</v>
      </c>
      <c r="BT296" s="67">
        <v>247</v>
      </c>
      <c r="BU296" s="67">
        <v>209</v>
      </c>
      <c r="BV296" s="67">
        <v>184</v>
      </c>
      <c r="BW296" s="67">
        <v>199</v>
      </c>
      <c r="BX296" s="190">
        <f>SUM(BY296:CC296)</f>
        <v>999</v>
      </c>
      <c r="BY296" s="67">
        <v>216</v>
      </c>
      <c r="BZ296" s="67">
        <v>222</v>
      </c>
      <c r="CA296" s="67">
        <v>202</v>
      </c>
      <c r="CB296" s="67">
        <v>197</v>
      </c>
      <c r="CC296" s="67">
        <v>162</v>
      </c>
      <c r="CD296" s="190">
        <f>SUM(CE296:CI296)</f>
        <v>678</v>
      </c>
      <c r="CE296" s="67">
        <v>158</v>
      </c>
      <c r="CF296" s="67">
        <v>160</v>
      </c>
      <c r="CG296" s="67">
        <v>140</v>
      </c>
      <c r="CH296" s="67">
        <v>117</v>
      </c>
      <c r="CI296" s="67">
        <v>103</v>
      </c>
      <c r="CJ296" s="190">
        <f>SUM(CK296:CO296)</f>
        <v>474</v>
      </c>
      <c r="CK296" s="67">
        <v>137</v>
      </c>
      <c r="CL296" s="67">
        <v>105</v>
      </c>
      <c r="CM296" s="67">
        <v>78</v>
      </c>
      <c r="CN296" s="67">
        <v>86</v>
      </c>
      <c r="CO296" s="67">
        <v>68</v>
      </c>
      <c r="CP296" s="190">
        <f>SUM(CQ296:CU296)</f>
        <v>217</v>
      </c>
      <c r="CQ296" s="67">
        <v>50</v>
      </c>
      <c r="CR296" s="67">
        <v>53</v>
      </c>
      <c r="CS296" s="67">
        <v>39</v>
      </c>
      <c r="CT296" s="67">
        <v>35</v>
      </c>
      <c r="CU296" s="67">
        <v>40</v>
      </c>
      <c r="CV296" s="190">
        <f>SUM(CW296:DA296)</f>
        <v>166</v>
      </c>
      <c r="CW296" s="67">
        <v>52</v>
      </c>
      <c r="CX296" s="67">
        <v>38</v>
      </c>
      <c r="CY296" s="67">
        <v>29</v>
      </c>
      <c r="CZ296" s="67">
        <v>27</v>
      </c>
      <c r="DA296" s="67">
        <v>20</v>
      </c>
      <c r="DB296" s="190">
        <f>SUM(DC296:DG296)</f>
        <v>43</v>
      </c>
      <c r="DC296" s="67">
        <v>11</v>
      </c>
      <c r="DD296" s="67">
        <v>13</v>
      </c>
      <c r="DE296" s="67">
        <v>6</v>
      </c>
      <c r="DF296" s="67">
        <v>9</v>
      </c>
      <c r="DG296" s="67">
        <v>4</v>
      </c>
      <c r="DH296" s="190">
        <f>SUM(DI296:DM296)</f>
        <v>11</v>
      </c>
      <c r="DI296" s="67">
        <v>3</v>
      </c>
      <c r="DJ296" s="67">
        <v>3</v>
      </c>
      <c r="DK296" s="67">
        <v>3</v>
      </c>
      <c r="DL296" s="67">
        <v>0</v>
      </c>
      <c r="DM296" s="67">
        <v>2</v>
      </c>
      <c r="DN296" s="190">
        <f>SUM(DO296:DS296)</f>
        <v>0</v>
      </c>
      <c r="DO296" s="67">
        <v>0</v>
      </c>
      <c r="DP296" s="67">
        <v>0</v>
      </c>
      <c r="DQ296" s="67">
        <v>0</v>
      </c>
      <c r="DR296" s="67">
        <v>0</v>
      </c>
      <c r="DS296" s="67">
        <v>0</v>
      </c>
      <c r="DT296" s="68">
        <v>0</v>
      </c>
    </row>
    <row r="297" spans="1:124" ht="16.2" customHeight="1" x14ac:dyDescent="0.2">
      <c r="A297" s="561"/>
      <c r="B297" s="59" t="s">
        <v>19</v>
      </c>
      <c r="C297" s="196">
        <f t="shared" si="237"/>
        <v>15146</v>
      </c>
      <c r="D297" s="190">
        <f>SUM(E297:I297)</f>
        <v>533</v>
      </c>
      <c r="E297" s="67">
        <v>71</v>
      </c>
      <c r="F297" s="67">
        <v>100</v>
      </c>
      <c r="G297" s="67">
        <v>100</v>
      </c>
      <c r="H297" s="67">
        <v>115</v>
      </c>
      <c r="I297" s="67">
        <v>147</v>
      </c>
      <c r="J297" s="190">
        <f>SUM(K297:O297)</f>
        <v>1012</v>
      </c>
      <c r="K297" s="67">
        <v>157</v>
      </c>
      <c r="L297" s="67">
        <v>180</v>
      </c>
      <c r="M297" s="67">
        <v>230</v>
      </c>
      <c r="N297" s="67">
        <v>228</v>
      </c>
      <c r="O297" s="67">
        <v>217</v>
      </c>
      <c r="P297" s="190">
        <f>SUM(Q297:U297)</f>
        <v>1177</v>
      </c>
      <c r="Q297" s="67">
        <v>257</v>
      </c>
      <c r="R297" s="67">
        <v>250</v>
      </c>
      <c r="S297" s="67">
        <v>239</v>
      </c>
      <c r="T297" s="67">
        <v>211</v>
      </c>
      <c r="U297" s="67">
        <v>220</v>
      </c>
      <c r="V297" s="190">
        <f>SUM(W297:AA297)</f>
        <v>859</v>
      </c>
      <c r="W297" s="67">
        <v>210</v>
      </c>
      <c r="X297" s="67">
        <v>183</v>
      </c>
      <c r="Y297" s="67">
        <v>172</v>
      </c>
      <c r="Z297" s="67">
        <v>167</v>
      </c>
      <c r="AA297" s="67">
        <v>127</v>
      </c>
      <c r="AB297" s="190">
        <f>SUM(AC297:AG297)</f>
        <v>589</v>
      </c>
      <c r="AC297" s="67">
        <v>117</v>
      </c>
      <c r="AD297" s="67">
        <v>138</v>
      </c>
      <c r="AE297" s="67">
        <v>114</v>
      </c>
      <c r="AF297" s="67">
        <v>113</v>
      </c>
      <c r="AG297" s="67">
        <v>107</v>
      </c>
      <c r="AH297" s="190">
        <f>SUM(AI297:AM297)</f>
        <v>593</v>
      </c>
      <c r="AI297" s="67">
        <v>112</v>
      </c>
      <c r="AJ297" s="67">
        <v>129</v>
      </c>
      <c r="AK297" s="67">
        <v>103</v>
      </c>
      <c r="AL297" s="67">
        <v>135</v>
      </c>
      <c r="AM297" s="67">
        <v>114</v>
      </c>
      <c r="AN297" s="190">
        <f>SUM(AO297:AS297)</f>
        <v>762</v>
      </c>
      <c r="AO297" s="67">
        <v>134</v>
      </c>
      <c r="AP297" s="67">
        <v>146</v>
      </c>
      <c r="AQ297" s="67">
        <v>141</v>
      </c>
      <c r="AR297" s="67">
        <v>161</v>
      </c>
      <c r="AS297" s="67">
        <v>180</v>
      </c>
      <c r="AT297" s="190">
        <f>SUM(AU297:AY297)</f>
        <v>1179</v>
      </c>
      <c r="AU297" s="67">
        <v>191</v>
      </c>
      <c r="AV297" s="67">
        <v>196</v>
      </c>
      <c r="AW297" s="67">
        <v>222</v>
      </c>
      <c r="AX297" s="67">
        <v>257</v>
      </c>
      <c r="AY297" s="67">
        <v>313</v>
      </c>
      <c r="AZ297" s="190">
        <f>SUM(BA297:BE297)</f>
        <v>1786</v>
      </c>
      <c r="BA297" s="67">
        <v>354</v>
      </c>
      <c r="BB297" s="67">
        <v>390</v>
      </c>
      <c r="BC297" s="67">
        <v>396</v>
      </c>
      <c r="BD297" s="67">
        <v>348</v>
      </c>
      <c r="BE297" s="67">
        <v>298</v>
      </c>
      <c r="BF297" s="190">
        <f>SUM(BG297:BK297)</f>
        <v>1451</v>
      </c>
      <c r="BG297" s="67">
        <v>315</v>
      </c>
      <c r="BH297" s="67">
        <v>275</v>
      </c>
      <c r="BI297" s="67">
        <v>283</v>
      </c>
      <c r="BJ297" s="67">
        <v>286</v>
      </c>
      <c r="BK297" s="67">
        <v>292</v>
      </c>
      <c r="BL297" s="190">
        <f>SUM(BM297:BQ297)</f>
        <v>1293</v>
      </c>
      <c r="BM297" s="67">
        <v>260</v>
      </c>
      <c r="BN297" s="67">
        <v>296</v>
      </c>
      <c r="BO297" s="67">
        <v>245</v>
      </c>
      <c r="BP297" s="67">
        <v>240</v>
      </c>
      <c r="BQ297" s="67">
        <v>252</v>
      </c>
      <c r="BR297" s="190">
        <f>SUM(BS297:BW297)</f>
        <v>984</v>
      </c>
      <c r="BS297" s="67">
        <v>239</v>
      </c>
      <c r="BT297" s="67">
        <v>201</v>
      </c>
      <c r="BU297" s="67">
        <v>181</v>
      </c>
      <c r="BV297" s="67">
        <v>175</v>
      </c>
      <c r="BW297" s="67">
        <v>188</v>
      </c>
      <c r="BX297" s="190">
        <f>SUM(BY297:CC297)</f>
        <v>1021</v>
      </c>
      <c r="BY297" s="67">
        <v>200</v>
      </c>
      <c r="BZ297" s="67">
        <v>227</v>
      </c>
      <c r="CA297" s="67">
        <v>232</v>
      </c>
      <c r="CB297" s="67">
        <v>185</v>
      </c>
      <c r="CC297" s="67">
        <v>177</v>
      </c>
      <c r="CD297" s="190">
        <f>SUM(CE297:CI297)</f>
        <v>714</v>
      </c>
      <c r="CE297" s="67">
        <v>169</v>
      </c>
      <c r="CF297" s="67">
        <v>171</v>
      </c>
      <c r="CG297" s="67">
        <v>149</v>
      </c>
      <c r="CH297" s="67">
        <v>122</v>
      </c>
      <c r="CI297" s="67">
        <v>103</v>
      </c>
      <c r="CJ297" s="190">
        <f>SUM(CK297:CO297)</f>
        <v>441</v>
      </c>
      <c r="CK297" s="67">
        <v>106</v>
      </c>
      <c r="CL297" s="67">
        <v>90</v>
      </c>
      <c r="CM297" s="67">
        <v>78</v>
      </c>
      <c r="CN297" s="67">
        <v>90</v>
      </c>
      <c r="CO297" s="67">
        <v>77</v>
      </c>
      <c r="CP297" s="190">
        <f>SUM(CQ297:CU297)</f>
        <v>295</v>
      </c>
      <c r="CQ297" s="67">
        <v>70</v>
      </c>
      <c r="CR297" s="67">
        <v>52</v>
      </c>
      <c r="CS297" s="67">
        <v>43</v>
      </c>
      <c r="CT297" s="67">
        <v>69</v>
      </c>
      <c r="CU297" s="67">
        <v>61</v>
      </c>
      <c r="CV297" s="190">
        <f>SUM(CW297:DA297)</f>
        <v>247</v>
      </c>
      <c r="CW297" s="67">
        <v>71</v>
      </c>
      <c r="CX297" s="67">
        <v>43</v>
      </c>
      <c r="CY297" s="67">
        <v>41</v>
      </c>
      <c r="CZ297" s="67">
        <v>43</v>
      </c>
      <c r="DA297" s="67">
        <v>49</v>
      </c>
      <c r="DB297" s="190">
        <f>SUM(DC297:DG297)</f>
        <v>148</v>
      </c>
      <c r="DC297" s="67">
        <v>38</v>
      </c>
      <c r="DD297" s="67">
        <v>39</v>
      </c>
      <c r="DE297" s="67">
        <v>28</v>
      </c>
      <c r="DF297" s="67">
        <v>21</v>
      </c>
      <c r="DG297" s="67">
        <v>22</v>
      </c>
      <c r="DH297" s="190">
        <f>SUM(DI297:DM297)</f>
        <v>54</v>
      </c>
      <c r="DI297" s="67">
        <v>20</v>
      </c>
      <c r="DJ297" s="67">
        <v>13</v>
      </c>
      <c r="DK297" s="67">
        <v>10</v>
      </c>
      <c r="DL297" s="67">
        <v>7</v>
      </c>
      <c r="DM297" s="67">
        <v>4</v>
      </c>
      <c r="DN297" s="190">
        <f>SUM(DO297:DS297)</f>
        <v>7</v>
      </c>
      <c r="DO297" s="67">
        <v>0</v>
      </c>
      <c r="DP297" s="67">
        <v>3</v>
      </c>
      <c r="DQ297" s="67">
        <v>3</v>
      </c>
      <c r="DR297" s="67">
        <v>0</v>
      </c>
      <c r="DS297" s="67">
        <v>1</v>
      </c>
      <c r="DT297" s="68">
        <v>1</v>
      </c>
    </row>
    <row r="298" spans="1:124" ht="16.2" customHeight="1" x14ac:dyDescent="0.2">
      <c r="A298" s="561" t="s">
        <v>617</v>
      </c>
      <c r="B298" s="56" t="s">
        <v>17</v>
      </c>
      <c r="C298" s="196">
        <f t="shared" si="237"/>
        <v>1934</v>
      </c>
      <c r="D298" s="190">
        <f t="shared" ref="D298:K298" si="244">SUM(D299:D300)</f>
        <v>6</v>
      </c>
      <c r="E298" s="65">
        <f t="shared" si="244"/>
        <v>0</v>
      </c>
      <c r="F298" s="65">
        <f t="shared" si="244"/>
        <v>1</v>
      </c>
      <c r="G298" s="65">
        <f t="shared" si="244"/>
        <v>1</v>
      </c>
      <c r="H298" s="65">
        <f t="shared" si="244"/>
        <v>2</v>
      </c>
      <c r="I298" s="65">
        <f t="shared" si="244"/>
        <v>2</v>
      </c>
      <c r="J298" s="190">
        <f t="shared" si="244"/>
        <v>20</v>
      </c>
      <c r="K298" s="65">
        <f t="shared" si="244"/>
        <v>4</v>
      </c>
      <c r="L298" s="65">
        <f t="shared" ref="L298:BW298" si="245">SUM(L299:L300)</f>
        <v>3</v>
      </c>
      <c r="M298" s="65">
        <f t="shared" si="245"/>
        <v>3</v>
      </c>
      <c r="N298" s="65">
        <f t="shared" si="245"/>
        <v>3</v>
      </c>
      <c r="O298" s="65">
        <f t="shared" si="245"/>
        <v>7</v>
      </c>
      <c r="P298" s="190">
        <f>SUM(P299:P300)</f>
        <v>46</v>
      </c>
      <c r="Q298" s="65">
        <f t="shared" si="245"/>
        <v>13</v>
      </c>
      <c r="R298" s="65">
        <f t="shared" si="245"/>
        <v>5</v>
      </c>
      <c r="S298" s="65">
        <f t="shared" si="245"/>
        <v>10</v>
      </c>
      <c r="T298" s="65">
        <f t="shared" si="245"/>
        <v>9</v>
      </c>
      <c r="U298" s="65">
        <f t="shared" si="245"/>
        <v>9</v>
      </c>
      <c r="V298" s="190">
        <f t="shared" si="245"/>
        <v>38</v>
      </c>
      <c r="W298" s="65">
        <f t="shared" si="245"/>
        <v>15</v>
      </c>
      <c r="X298" s="65">
        <f t="shared" si="245"/>
        <v>5</v>
      </c>
      <c r="Y298" s="65">
        <f t="shared" si="245"/>
        <v>6</v>
      </c>
      <c r="Z298" s="65">
        <f t="shared" si="245"/>
        <v>5</v>
      </c>
      <c r="AA298" s="65">
        <f t="shared" si="245"/>
        <v>7</v>
      </c>
      <c r="AB298" s="190">
        <f t="shared" si="245"/>
        <v>61</v>
      </c>
      <c r="AC298" s="65">
        <f t="shared" si="245"/>
        <v>11</v>
      </c>
      <c r="AD298" s="65">
        <f t="shared" si="245"/>
        <v>10</v>
      </c>
      <c r="AE298" s="65">
        <f t="shared" si="245"/>
        <v>20</v>
      </c>
      <c r="AF298" s="65">
        <f t="shared" si="245"/>
        <v>8</v>
      </c>
      <c r="AG298" s="65">
        <f t="shared" si="245"/>
        <v>12</v>
      </c>
      <c r="AH298" s="190">
        <f t="shared" si="245"/>
        <v>38</v>
      </c>
      <c r="AI298" s="65">
        <f t="shared" si="245"/>
        <v>16</v>
      </c>
      <c r="AJ298" s="65">
        <f t="shared" si="245"/>
        <v>5</v>
      </c>
      <c r="AK298" s="65">
        <f t="shared" si="245"/>
        <v>7</v>
      </c>
      <c r="AL298" s="65">
        <f t="shared" si="245"/>
        <v>6</v>
      </c>
      <c r="AM298" s="65">
        <f t="shared" si="245"/>
        <v>4</v>
      </c>
      <c r="AN298" s="190">
        <f t="shared" si="245"/>
        <v>39</v>
      </c>
      <c r="AO298" s="65">
        <f t="shared" si="245"/>
        <v>11</v>
      </c>
      <c r="AP298" s="65">
        <f t="shared" si="245"/>
        <v>5</v>
      </c>
      <c r="AQ298" s="65">
        <f t="shared" si="245"/>
        <v>8</v>
      </c>
      <c r="AR298" s="65">
        <f t="shared" si="245"/>
        <v>10</v>
      </c>
      <c r="AS298" s="65">
        <f t="shared" si="245"/>
        <v>5</v>
      </c>
      <c r="AT298" s="190">
        <f t="shared" si="245"/>
        <v>41</v>
      </c>
      <c r="AU298" s="65">
        <f t="shared" si="245"/>
        <v>9</v>
      </c>
      <c r="AV298" s="65">
        <f t="shared" si="245"/>
        <v>10</v>
      </c>
      <c r="AW298" s="65">
        <f t="shared" si="245"/>
        <v>6</v>
      </c>
      <c r="AX298" s="65">
        <f t="shared" si="245"/>
        <v>10</v>
      </c>
      <c r="AY298" s="65">
        <f t="shared" si="245"/>
        <v>6</v>
      </c>
      <c r="AZ298" s="190">
        <f t="shared" si="245"/>
        <v>106</v>
      </c>
      <c r="BA298" s="65">
        <f t="shared" si="245"/>
        <v>15</v>
      </c>
      <c r="BB298" s="65">
        <f t="shared" si="245"/>
        <v>17</v>
      </c>
      <c r="BC298" s="65">
        <f t="shared" si="245"/>
        <v>27</v>
      </c>
      <c r="BD298" s="65">
        <f t="shared" si="245"/>
        <v>27</v>
      </c>
      <c r="BE298" s="65">
        <f t="shared" si="245"/>
        <v>20</v>
      </c>
      <c r="BF298" s="190">
        <f t="shared" si="245"/>
        <v>142</v>
      </c>
      <c r="BG298" s="65">
        <f t="shared" si="245"/>
        <v>23</v>
      </c>
      <c r="BH298" s="65">
        <f t="shared" si="245"/>
        <v>18</v>
      </c>
      <c r="BI298" s="65">
        <f t="shared" si="245"/>
        <v>31</v>
      </c>
      <c r="BJ298" s="65">
        <f t="shared" si="245"/>
        <v>33</v>
      </c>
      <c r="BK298" s="65">
        <f t="shared" si="245"/>
        <v>37</v>
      </c>
      <c r="BL298" s="190">
        <f t="shared" si="245"/>
        <v>189</v>
      </c>
      <c r="BM298" s="65">
        <f t="shared" si="245"/>
        <v>26</v>
      </c>
      <c r="BN298" s="65">
        <f t="shared" si="245"/>
        <v>34</v>
      </c>
      <c r="BO298" s="65">
        <f t="shared" si="245"/>
        <v>51</v>
      </c>
      <c r="BP298" s="65">
        <f t="shared" si="245"/>
        <v>41</v>
      </c>
      <c r="BQ298" s="65">
        <f t="shared" si="245"/>
        <v>37</v>
      </c>
      <c r="BR298" s="190">
        <f t="shared" si="245"/>
        <v>220</v>
      </c>
      <c r="BS298" s="65">
        <f t="shared" si="245"/>
        <v>58</v>
      </c>
      <c r="BT298" s="65">
        <f t="shared" si="245"/>
        <v>42</v>
      </c>
      <c r="BU298" s="65">
        <f t="shared" si="245"/>
        <v>35</v>
      </c>
      <c r="BV298" s="65">
        <f t="shared" si="245"/>
        <v>47</v>
      </c>
      <c r="BW298" s="65">
        <f t="shared" si="245"/>
        <v>38</v>
      </c>
      <c r="BX298" s="190">
        <f t="shared" ref="BX298:DS298" si="246">SUM(BX299:BX300)</f>
        <v>274</v>
      </c>
      <c r="BY298" s="65">
        <f t="shared" si="246"/>
        <v>45</v>
      </c>
      <c r="BZ298" s="65">
        <f t="shared" si="246"/>
        <v>53</v>
      </c>
      <c r="CA298" s="65">
        <f t="shared" si="246"/>
        <v>63</v>
      </c>
      <c r="CB298" s="65">
        <f t="shared" si="246"/>
        <v>58</v>
      </c>
      <c r="CC298" s="65">
        <f t="shared" si="246"/>
        <v>55</v>
      </c>
      <c r="CD298" s="190">
        <f t="shared" si="246"/>
        <v>205</v>
      </c>
      <c r="CE298" s="65">
        <f t="shared" si="246"/>
        <v>37</v>
      </c>
      <c r="CF298" s="65">
        <f t="shared" si="246"/>
        <v>46</v>
      </c>
      <c r="CG298" s="65">
        <f t="shared" si="246"/>
        <v>42</v>
      </c>
      <c r="CH298" s="65">
        <f t="shared" si="246"/>
        <v>42</v>
      </c>
      <c r="CI298" s="65">
        <f t="shared" si="246"/>
        <v>38</v>
      </c>
      <c r="CJ298" s="190">
        <f t="shared" si="246"/>
        <v>192</v>
      </c>
      <c r="CK298" s="65">
        <f t="shared" si="246"/>
        <v>51</v>
      </c>
      <c r="CL298" s="65">
        <f t="shared" si="246"/>
        <v>42</v>
      </c>
      <c r="CM298" s="65">
        <f t="shared" si="246"/>
        <v>34</v>
      </c>
      <c r="CN298" s="65">
        <f t="shared" si="246"/>
        <v>31</v>
      </c>
      <c r="CO298" s="65">
        <f t="shared" si="246"/>
        <v>34</v>
      </c>
      <c r="CP298" s="190">
        <f t="shared" si="246"/>
        <v>114</v>
      </c>
      <c r="CQ298" s="65">
        <f t="shared" si="246"/>
        <v>30</v>
      </c>
      <c r="CR298" s="65">
        <f t="shared" si="246"/>
        <v>24</v>
      </c>
      <c r="CS298" s="65">
        <f t="shared" si="246"/>
        <v>19</v>
      </c>
      <c r="CT298" s="65">
        <f t="shared" si="246"/>
        <v>20</v>
      </c>
      <c r="CU298" s="65">
        <f t="shared" si="246"/>
        <v>21</v>
      </c>
      <c r="CV298" s="190">
        <f t="shared" si="246"/>
        <v>125</v>
      </c>
      <c r="CW298" s="65">
        <f t="shared" si="246"/>
        <v>33</v>
      </c>
      <c r="CX298" s="65">
        <f t="shared" si="246"/>
        <v>30</v>
      </c>
      <c r="CY298" s="65">
        <f t="shared" si="246"/>
        <v>25</v>
      </c>
      <c r="CZ298" s="65">
        <f t="shared" si="246"/>
        <v>16</v>
      </c>
      <c r="DA298" s="65">
        <f t="shared" si="246"/>
        <v>21</v>
      </c>
      <c r="DB298" s="190">
        <f t="shared" si="246"/>
        <v>57</v>
      </c>
      <c r="DC298" s="65">
        <f t="shared" si="246"/>
        <v>21</v>
      </c>
      <c r="DD298" s="65">
        <f t="shared" si="246"/>
        <v>9</v>
      </c>
      <c r="DE298" s="65">
        <f t="shared" si="246"/>
        <v>13</v>
      </c>
      <c r="DF298" s="65">
        <f t="shared" si="246"/>
        <v>11</v>
      </c>
      <c r="DG298" s="65">
        <f t="shared" si="246"/>
        <v>3</v>
      </c>
      <c r="DH298" s="190">
        <f t="shared" si="246"/>
        <v>17</v>
      </c>
      <c r="DI298" s="65">
        <f t="shared" si="246"/>
        <v>9</v>
      </c>
      <c r="DJ298" s="65">
        <f t="shared" si="246"/>
        <v>2</v>
      </c>
      <c r="DK298" s="65">
        <f t="shared" si="246"/>
        <v>2</v>
      </c>
      <c r="DL298" s="65">
        <f t="shared" si="246"/>
        <v>1</v>
      </c>
      <c r="DM298" s="65">
        <f t="shared" si="246"/>
        <v>3</v>
      </c>
      <c r="DN298" s="190">
        <f t="shared" si="246"/>
        <v>4</v>
      </c>
      <c r="DO298" s="65">
        <f t="shared" si="246"/>
        <v>2</v>
      </c>
      <c r="DP298" s="65">
        <f t="shared" si="246"/>
        <v>2</v>
      </c>
      <c r="DQ298" s="65">
        <f t="shared" si="246"/>
        <v>0</v>
      </c>
      <c r="DR298" s="65">
        <f t="shared" si="246"/>
        <v>0</v>
      </c>
      <c r="DS298" s="65">
        <f t="shared" si="246"/>
        <v>0</v>
      </c>
      <c r="DT298" s="66">
        <v>0</v>
      </c>
    </row>
    <row r="299" spans="1:124" ht="16.2" customHeight="1" x14ac:dyDescent="0.2">
      <c r="A299" s="561"/>
      <c r="B299" s="59" t="s">
        <v>18</v>
      </c>
      <c r="C299" s="196">
        <f t="shared" si="237"/>
        <v>1101</v>
      </c>
      <c r="D299" s="190">
        <f>SUM(E299:I299)</f>
        <v>5</v>
      </c>
      <c r="E299" s="67">
        <v>0</v>
      </c>
      <c r="F299" s="67">
        <v>1</v>
      </c>
      <c r="G299" s="67">
        <v>1</v>
      </c>
      <c r="H299" s="67">
        <v>2</v>
      </c>
      <c r="I299" s="67">
        <v>1</v>
      </c>
      <c r="J299" s="190">
        <f>SUM(K299:O299)</f>
        <v>12</v>
      </c>
      <c r="K299" s="67">
        <v>2</v>
      </c>
      <c r="L299" s="67">
        <v>2</v>
      </c>
      <c r="M299" s="67">
        <v>3</v>
      </c>
      <c r="N299" s="67">
        <v>1</v>
      </c>
      <c r="O299" s="67">
        <v>4</v>
      </c>
      <c r="P299" s="190">
        <f>SUM(Q299:U299)</f>
        <v>22</v>
      </c>
      <c r="Q299" s="67">
        <v>6</v>
      </c>
      <c r="R299" s="67">
        <v>3</v>
      </c>
      <c r="S299" s="67">
        <v>4</v>
      </c>
      <c r="T299" s="67">
        <v>5</v>
      </c>
      <c r="U299" s="67">
        <v>4</v>
      </c>
      <c r="V299" s="190">
        <f>SUM(W299:AA299)</f>
        <v>25</v>
      </c>
      <c r="W299" s="67">
        <v>11</v>
      </c>
      <c r="X299" s="67">
        <v>3</v>
      </c>
      <c r="Y299" s="67">
        <v>4</v>
      </c>
      <c r="Z299" s="67">
        <v>4</v>
      </c>
      <c r="AA299" s="67">
        <v>3</v>
      </c>
      <c r="AB299" s="190">
        <f>SUM(AC299:AG299)</f>
        <v>36</v>
      </c>
      <c r="AC299" s="67">
        <v>9</v>
      </c>
      <c r="AD299" s="67">
        <v>7</v>
      </c>
      <c r="AE299" s="67">
        <v>11</v>
      </c>
      <c r="AF299" s="67">
        <v>5</v>
      </c>
      <c r="AG299" s="67">
        <v>4</v>
      </c>
      <c r="AH299" s="190">
        <f>SUM(AI299:AM299)</f>
        <v>24</v>
      </c>
      <c r="AI299" s="67">
        <v>7</v>
      </c>
      <c r="AJ299" s="67">
        <v>5</v>
      </c>
      <c r="AK299" s="67">
        <v>4</v>
      </c>
      <c r="AL299" s="67">
        <v>5</v>
      </c>
      <c r="AM299" s="67">
        <v>3</v>
      </c>
      <c r="AN299" s="190">
        <f>SUM(AO299:AS299)</f>
        <v>19</v>
      </c>
      <c r="AO299" s="67">
        <v>6</v>
      </c>
      <c r="AP299" s="67">
        <v>2</v>
      </c>
      <c r="AQ299" s="67">
        <v>2</v>
      </c>
      <c r="AR299" s="67">
        <v>6</v>
      </c>
      <c r="AS299" s="67">
        <v>3</v>
      </c>
      <c r="AT299" s="190">
        <f>SUM(AU299:AY299)</f>
        <v>33</v>
      </c>
      <c r="AU299" s="67">
        <v>7</v>
      </c>
      <c r="AV299" s="67">
        <v>7</v>
      </c>
      <c r="AW299" s="67">
        <v>6</v>
      </c>
      <c r="AX299" s="67">
        <v>8</v>
      </c>
      <c r="AY299" s="67">
        <v>5</v>
      </c>
      <c r="AZ299" s="190">
        <f>SUM(BA299:BE299)</f>
        <v>75</v>
      </c>
      <c r="BA299" s="67">
        <v>14</v>
      </c>
      <c r="BB299" s="67">
        <v>9</v>
      </c>
      <c r="BC299" s="67">
        <v>18</v>
      </c>
      <c r="BD299" s="67">
        <v>21</v>
      </c>
      <c r="BE299" s="67">
        <v>13</v>
      </c>
      <c r="BF299" s="190">
        <f>SUM(BG299:BK299)</f>
        <v>97</v>
      </c>
      <c r="BG299" s="67">
        <v>17</v>
      </c>
      <c r="BH299" s="67">
        <v>16</v>
      </c>
      <c r="BI299" s="67">
        <v>19</v>
      </c>
      <c r="BJ299" s="67">
        <v>20</v>
      </c>
      <c r="BK299" s="67">
        <v>25</v>
      </c>
      <c r="BL299" s="190">
        <f>SUM(BM299:BQ299)</f>
        <v>123</v>
      </c>
      <c r="BM299" s="67">
        <v>19</v>
      </c>
      <c r="BN299" s="67">
        <v>19</v>
      </c>
      <c r="BO299" s="67">
        <v>31</v>
      </c>
      <c r="BP299" s="67">
        <v>26</v>
      </c>
      <c r="BQ299" s="67">
        <v>28</v>
      </c>
      <c r="BR299" s="190">
        <f>SUM(BS299:BW299)</f>
        <v>125</v>
      </c>
      <c r="BS299" s="67">
        <v>33</v>
      </c>
      <c r="BT299" s="67">
        <v>23</v>
      </c>
      <c r="BU299" s="67">
        <v>15</v>
      </c>
      <c r="BV299" s="67">
        <v>33</v>
      </c>
      <c r="BW299" s="67">
        <v>21</v>
      </c>
      <c r="BX299" s="190">
        <f>SUM(BY299:CC299)</f>
        <v>153</v>
      </c>
      <c r="BY299" s="67">
        <v>26</v>
      </c>
      <c r="BZ299" s="67">
        <v>29</v>
      </c>
      <c r="CA299" s="67">
        <v>37</v>
      </c>
      <c r="CB299" s="67">
        <v>36</v>
      </c>
      <c r="CC299" s="67">
        <v>25</v>
      </c>
      <c r="CD299" s="190">
        <f>SUM(CE299:CI299)</f>
        <v>115</v>
      </c>
      <c r="CE299" s="67">
        <v>20</v>
      </c>
      <c r="CF299" s="67">
        <v>26</v>
      </c>
      <c r="CG299" s="67">
        <v>24</v>
      </c>
      <c r="CH299" s="67">
        <v>25</v>
      </c>
      <c r="CI299" s="67">
        <v>20</v>
      </c>
      <c r="CJ299" s="190">
        <f>SUM(CK299:CO299)</f>
        <v>97</v>
      </c>
      <c r="CK299" s="67">
        <v>24</v>
      </c>
      <c r="CL299" s="67">
        <v>14</v>
      </c>
      <c r="CM299" s="67">
        <v>22</v>
      </c>
      <c r="CN299" s="67">
        <v>21</v>
      </c>
      <c r="CO299" s="67">
        <v>16</v>
      </c>
      <c r="CP299" s="190">
        <f>SUM(CQ299:CU299)</f>
        <v>61</v>
      </c>
      <c r="CQ299" s="67">
        <v>16</v>
      </c>
      <c r="CR299" s="67">
        <v>15</v>
      </c>
      <c r="CS299" s="67">
        <v>9</v>
      </c>
      <c r="CT299" s="67">
        <v>11</v>
      </c>
      <c r="CU299" s="67">
        <v>10</v>
      </c>
      <c r="CV299" s="190">
        <f>SUM(CW299:DA299)</f>
        <v>52</v>
      </c>
      <c r="CW299" s="67">
        <v>12</v>
      </c>
      <c r="CX299" s="67">
        <v>19</v>
      </c>
      <c r="CY299" s="67">
        <v>11</v>
      </c>
      <c r="CZ299" s="67">
        <v>6</v>
      </c>
      <c r="DA299" s="67">
        <v>4</v>
      </c>
      <c r="DB299" s="190">
        <f>SUM(DC299:DG299)</f>
        <v>23</v>
      </c>
      <c r="DC299" s="67">
        <v>9</v>
      </c>
      <c r="DD299" s="67">
        <v>3</v>
      </c>
      <c r="DE299" s="67">
        <v>5</v>
      </c>
      <c r="DF299" s="67">
        <v>4</v>
      </c>
      <c r="DG299" s="67">
        <v>2</v>
      </c>
      <c r="DH299" s="190">
        <f>SUM(DI299:DM299)</f>
        <v>4</v>
      </c>
      <c r="DI299" s="67">
        <v>1</v>
      </c>
      <c r="DJ299" s="67">
        <v>1</v>
      </c>
      <c r="DK299" s="67">
        <v>1</v>
      </c>
      <c r="DL299" s="67">
        <v>1</v>
      </c>
      <c r="DM299" s="67">
        <v>0</v>
      </c>
      <c r="DN299" s="190">
        <f>SUM(DO299:DS299)</f>
        <v>0</v>
      </c>
      <c r="DO299" s="67">
        <v>0</v>
      </c>
      <c r="DP299" s="67">
        <v>0</v>
      </c>
      <c r="DQ299" s="67">
        <v>0</v>
      </c>
      <c r="DR299" s="67">
        <v>0</v>
      </c>
      <c r="DS299" s="67">
        <v>0</v>
      </c>
      <c r="DT299" s="68">
        <v>0</v>
      </c>
    </row>
    <row r="300" spans="1:124" ht="16.2" customHeight="1" x14ac:dyDescent="0.2">
      <c r="A300" s="561"/>
      <c r="B300" s="59" t="s">
        <v>19</v>
      </c>
      <c r="C300" s="196">
        <f t="shared" si="237"/>
        <v>833</v>
      </c>
      <c r="D300" s="190">
        <f>SUM(E300:I300)</f>
        <v>1</v>
      </c>
      <c r="E300" s="67">
        <v>0</v>
      </c>
      <c r="F300" s="67">
        <v>0</v>
      </c>
      <c r="G300" s="67">
        <v>0</v>
      </c>
      <c r="H300" s="67">
        <v>0</v>
      </c>
      <c r="I300" s="67">
        <v>1</v>
      </c>
      <c r="J300" s="190">
        <f>SUM(K300:O300)</f>
        <v>8</v>
      </c>
      <c r="K300" s="67">
        <v>2</v>
      </c>
      <c r="L300" s="67">
        <v>1</v>
      </c>
      <c r="M300" s="67">
        <v>0</v>
      </c>
      <c r="N300" s="67">
        <v>2</v>
      </c>
      <c r="O300" s="67">
        <v>3</v>
      </c>
      <c r="P300" s="190">
        <f>SUM(Q300:U300)</f>
        <v>24</v>
      </c>
      <c r="Q300" s="67">
        <v>7</v>
      </c>
      <c r="R300" s="67">
        <v>2</v>
      </c>
      <c r="S300" s="67">
        <v>6</v>
      </c>
      <c r="T300" s="67">
        <v>4</v>
      </c>
      <c r="U300" s="67">
        <v>5</v>
      </c>
      <c r="V300" s="190">
        <f>SUM(W300:AA300)</f>
        <v>13</v>
      </c>
      <c r="W300" s="67">
        <v>4</v>
      </c>
      <c r="X300" s="67">
        <v>2</v>
      </c>
      <c r="Y300" s="67">
        <v>2</v>
      </c>
      <c r="Z300" s="67">
        <v>1</v>
      </c>
      <c r="AA300" s="67">
        <v>4</v>
      </c>
      <c r="AB300" s="190">
        <f>SUM(AC300:AG300)</f>
        <v>25</v>
      </c>
      <c r="AC300" s="67">
        <v>2</v>
      </c>
      <c r="AD300" s="67">
        <v>3</v>
      </c>
      <c r="AE300" s="67">
        <v>9</v>
      </c>
      <c r="AF300" s="67">
        <v>3</v>
      </c>
      <c r="AG300" s="67">
        <v>8</v>
      </c>
      <c r="AH300" s="190">
        <f>SUM(AI300:AM300)</f>
        <v>14</v>
      </c>
      <c r="AI300" s="67">
        <v>9</v>
      </c>
      <c r="AJ300" s="67">
        <v>0</v>
      </c>
      <c r="AK300" s="67">
        <v>3</v>
      </c>
      <c r="AL300" s="67">
        <v>1</v>
      </c>
      <c r="AM300" s="67">
        <v>1</v>
      </c>
      <c r="AN300" s="190">
        <f>SUM(AO300:AS300)</f>
        <v>20</v>
      </c>
      <c r="AO300" s="67">
        <v>5</v>
      </c>
      <c r="AP300" s="67">
        <v>3</v>
      </c>
      <c r="AQ300" s="67">
        <v>6</v>
      </c>
      <c r="AR300" s="67">
        <v>4</v>
      </c>
      <c r="AS300" s="67">
        <v>2</v>
      </c>
      <c r="AT300" s="190">
        <f>SUM(AU300:AY300)</f>
        <v>8</v>
      </c>
      <c r="AU300" s="67">
        <v>2</v>
      </c>
      <c r="AV300" s="67">
        <v>3</v>
      </c>
      <c r="AW300" s="67">
        <v>0</v>
      </c>
      <c r="AX300" s="67">
        <v>2</v>
      </c>
      <c r="AY300" s="67">
        <v>1</v>
      </c>
      <c r="AZ300" s="190">
        <f>SUM(BA300:BE300)</f>
        <v>31</v>
      </c>
      <c r="BA300" s="67">
        <v>1</v>
      </c>
      <c r="BB300" s="67">
        <v>8</v>
      </c>
      <c r="BC300" s="67">
        <v>9</v>
      </c>
      <c r="BD300" s="67">
        <v>6</v>
      </c>
      <c r="BE300" s="67">
        <v>7</v>
      </c>
      <c r="BF300" s="190">
        <f>SUM(BG300:BK300)</f>
        <v>45</v>
      </c>
      <c r="BG300" s="67">
        <v>6</v>
      </c>
      <c r="BH300" s="67">
        <v>2</v>
      </c>
      <c r="BI300" s="67">
        <v>12</v>
      </c>
      <c r="BJ300" s="67">
        <v>13</v>
      </c>
      <c r="BK300" s="67">
        <v>12</v>
      </c>
      <c r="BL300" s="190">
        <f>SUM(BM300:BQ300)</f>
        <v>66</v>
      </c>
      <c r="BM300" s="67">
        <v>7</v>
      </c>
      <c r="BN300" s="67">
        <v>15</v>
      </c>
      <c r="BO300" s="67">
        <v>20</v>
      </c>
      <c r="BP300" s="67">
        <v>15</v>
      </c>
      <c r="BQ300" s="67">
        <v>9</v>
      </c>
      <c r="BR300" s="190">
        <f>SUM(BS300:BW300)</f>
        <v>95</v>
      </c>
      <c r="BS300" s="67">
        <v>25</v>
      </c>
      <c r="BT300" s="67">
        <v>19</v>
      </c>
      <c r="BU300" s="67">
        <v>20</v>
      </c>
      <c r="BV300" s="67">
        <v>14</v>
      </c>
      <c r="BW300" s="67">
        <v>17</v>
      </c>
      <c r="BX300" s="190">
        <f>SUM(BY300:CC300)</f>
        <v>121</v>
      </c>
      <c r="BY300" s="67">
        <v>19</v>
      </c>
      <c r="BZ300" s="67">
        <v>24</v>
      </c>
      <c r="CA300" s="67">
        <v>26</v>
      </c>
      <c r="CB300" s="67">
        <v>22</v>
      </c>
      <c r="CC300" s="67">
        <v>30</v>
      </c>
      <c r="CD300" s="190">
        <f>SUM(CE300:CI300)</f>
        <v>90</v>
      </c>
      <c r="CE300" s="67">
        <v>17</v>
      </c>
      <c r="CF300" s="67">
        <v>20</v>
      </c>
      <c r="CG300" s="67">
        <v>18</v>
      </c>
      <c r="CH300" s="67">
        <v>17</v>
      </c>
      <c r="CI300" s="67">
        <v>18</v>
      </c>
      <c r="CJ300" s="190">
        <f>SUM(CK300:CO300)</f>
        <v>95</v>
      </c>
      <c r="CK300" s="67">
        <v>27</v>
      </c>
      <c r="CL300" s="67">
        <v>28</v>
      </c>
      <c r="CM300" s="67">
        <v>12</v>
      </c>
      <c r="CN300" s="67">
        <v>10</v>
      </c>
      <c r="CO300" s="67">
        <v>18</v>
      </c>
      <c r="CP300" s="190">
        <f>SUM(CQ300:CU300)</f>
        <v>53</v>
      </c>
      <c r="CQ300" s="67">
        <v>14</v>
      </c>
      <c r="CR300" s="67">
        <v>9</v>
      </c>
      <c r="CS300" s="67">
        <v>10</v>
      </c>
      <c r="CT300" s="67">
        <v>9</v>
      </c>
      <c r="CU300" s="67">
        <v>11</v>
      </c>
      <c r="CV300" s="190">
        <f>SUM(CW300:DA300)</f>
        <v>73</v>
      </c>
      <c r="CW300" s="67">
        <v>21</v>
      </c>
      <c r="CX300" s="67">
        <v>11</v>
      </c>
      <c r="CY300" s="67">
        <v>14</v>
      </c>
      <c r="CZ300" s="67">
        <v>10</v>
      </c>
      <c r="DA300" s="67">
        <v>17</v>
      </c>
      <c r="DB300" s="190">
        <f>SUM(DC300:DG300)</f>
        <v>34</v>
      </c>
      <c r="DC300" s="67">
        <v>12</v>
      </c>
      <c r="DD300" s="67">
        <v>6</v>
      </c>
      <c r="DE300" s="67">
        <v>8</v>
      </c>
      <c r="DF300" s="67">
        <v>7</v>
      </c>
      <c r="DG300" s="67">
        <v>1</v>
      </c>
      <c r="DH300" s="190">
        <f>SUM(DI300:DM300)</f>
        <v>13</v>
      </c>
      <c r="DI300" s="67">
        <v>8</v>
      </c>
      <c r="DJ300" s="67">
        <v>1</v>
      </c>
      <c r="DK300" s="67">
        <v>1</v>
      </c>
      <c r="DL300" s="67">
        <v>0</v>
      </c>
      <c r="DM300" s="67">
        <v>3</v>
      </c>
      <c r="DN300" s="190">
        <f>SUM(DO300:DS300)</f>
        <v>4</v>
      </c>
      <c r="DO300" s="67">
        <v>2</v>
      </c>
      <c r="DP300" s="67">
        <v>2</v>
      </c>
      <c r="DQ300" s="67">
        <v>0</v>
      </c>
      <c r="DR300" s="67">
        <v>0</v>
      </c>
      <c r="DS300" s="67">
        <v>0</v>
      </c>
      <c r="DT300" s="68">
        <v>0</v>
      </c>
    </row>
    <row r="301" spans="1:124" ht="16.2" customHeight="1" x14ac:dyDescent="0.2">
      <c r="A301" s="561" t="s">
        <v>618</v>
      </c>
      <c r="B301" s="56" t="s">
        <v>17</v>
      </c>
      <c r="C301" s="196">
        <f t="shared" si="237"/>
        <v>1889</v>
      </c>
      <c r="D301" s="190">
        <f t="shared" ref="D301:BO301" si="247">SUM(D302:D303)</f>
        <v>8</v>
      </c>
      <c r="E301" s="65">
        <f t="shared" si="247"/>
        <v>1</v>
      </c>
      <c r="F301" s="65">
        <f t="shared" si="247"/>
        <v>1</v>
      </c>
      <c r="G301" s="65">
        <f t="shared" si="247"/>
        <v>2</v>
      </c>
      <c r="H301" s="65">
        <f t="shared" si="247"/>
        <v>2</v>
      </c>
      <c r="I301" s="65">
        <f t="shared" si="247"/>
        <v>2</v>
      </c>
      <c r="J301" s="190">
        <f t="shared" si="247"/>
        <v>9</v>
      </c>
      <c r="K301" s="65">
        <f t="shared" si="247"/>
        <v>4</v>
      </c>
      <c r="L301" s="65">
        <f t="shared" si="247"/>
        <v>0</v>
      </c>
      <c r="M301" s="65">
        <f t="shared" si="247"/>
        <v>1</v>
      </c>
      <c r="N301" s="65">
        <f t="shared" si="247"/>
        <v>1</v>
      </c>
      <c r="O301" s="65">
        <f t="shared" si="247"/>
        <v>3</v>
      </c>
      <c r="P301" s="190">
        <f t="shared" si="247"/>
        <v>27</v>
      </c>
      <c r="Q301" s="65">
        <f t="shared" si="247"/>
        <v>7</v>
      </c>
      <c r="R301" s="65">
        <f t="shared" si="247"/>
        <v>2</v>
      </c>
      <c r="S301" s="65">
        <f t="shared" si="247"/>
        <v>8</v>
      </c>
      <c r="T301" s="65">
        <f t="shared" si="247"/>
        <v>5</v>
      </c>
      <c r="U301" s="65">
        <f t="shared" si="247"/>
        <v>5</v>
      </c>
      <c r="V301" s="190">
        <f t="shared" si="247"/>
        <v>25</v>
      </c>
      <c r="W301" s="65">
        <f t="shared" si="247"/>
        <v>7</v>
      </c>
      <c r="X301" s="65">
        <f t="shared" si="247"/>
        <v>4</v>
      </c>
      <c r="Y301" s="65">
        <f t="shared" si="247"/>
        <v>6</v>
      </c>
      <c r="Z301" s="65">
        <f t="shared" si="247"/>
        <v>5</v>
      </c>
      <c r="AA301" s="65">
        <f t="shared" si="247"/>
        <v>3</v>
      </c>
      <c r="AB301" s="190">
        <f t="shared" si="247"/>
        <v>33</v>
      </c>
      <c r="AC301" s="65">
        <f t="shared" si="247"/>
        <v>5</v>
      </c>
      <c r="AD301" s="65">
        <f t="shared" si="247"/>
        <v>1</v>
      </c>
      <c r="AE301" s="65">
        <f t="shared" si="247"/>
        <v>10</v>
      </c>
      <c r="AF301" s="65">
        <f t="shared" si="247"/>
        <v>6</v>
      </c>
      <c r="AG301" s="65">
        <f t="shared" si="247"/>
        <v>11</v>
      </c>
      <c r="AH301" s="190">
        <f t="shared" si="247"/>
        <v>32</v>
      </c>
      <c r="AI301" s="65">
        <f t="shared" si="247"/>
        <v>4</v>
      </c>
      <c r="AJ301" s="65">
        <f t="shared" si="247"/>
        <v>9</v>
      </c>
      <c r="AK301" s="65">
        <f t="shared" si="247"/>
        <v>6</v>
      </c>
      <c r="AL301" s="65">
        <f t="shared" si="247"/>
        <v>5</v>
      </c>
      <c r="AM301" s="65">
        <f t="shared" si="247"/>
        <v>8</v>
      </c>
      <c r="AN301" s="190">
        <f t="shared" si="247"/>
        <v>28</v>
      </c>
      <c r="AO301" s="65">
        <f t="shared" si="247"/>
        <v>3</v>
      </c>
      <c r="AP301" s="65">
        <f t="shared" si="247"/>
        <v>7</v>
      </c>
      <c r="AQ301" s="65">
        <f t="shared" si="247"/>
        <v>6</v>
      </c>
      <c r="AR301" s="65">
        <f t="shared" si="247"/>
        <v>8</v>
      </c>
      <c r="AS301" s="65">
        <f t="shared" si="247"/>
        <v>4</v>
      </c>
      <c r="AT301" s="190">
        <f t="shared" si="247"/>
        <v>44</v>
      </c>
      <c r="AU301" s="65">
        <f t="shared" si="247"/>
        <v>6</v>
      </c>
      <c r="AV301" s="65">
        <f t="shared" si="247"/>
        <v>7</v>
      </c>
      <c r="AW301" s="65">
        <f t="shared" si="247"/>
        <v>6</v>
      </c>
      <c r="AX301" s="65">
        <f t="shared" si="247"/>
        <v>14</v>
      </c>
      <c r="AY301" s="65">
        <f t="shared" si="247"/>
        <v>11</v>
      </c>
      <c r="AZ301" s="190">
        <f t="shared" si="247"/>
        <v>55</v>
      </c>
      <c r="BA301" s="65">
        <f t="shared" si="247"/>
        <v>12</v>
      </c>
      <c r="BB301" s="65">
        <f t="shared" si="247"/>
        <v>5</v>
      </c>
      <c r="BC301" s="65">
        <f t="shared" si="247"/>
        <v>16</v>
      </c>
      <c r="BD301" s="65">
        <f t="shared" si="247"/>
        <v>10</v>
      </c>
      <c r="BE301" s="65">
        <f t="shared" si="247"/>
        <v>12</v>
      </c>
      <c r="BF301" s="190">
        <f t="shared" si="247"/>
        <v>89</v>
      </c>
      <c r="BG301" s="65">
        <f t="shared" si="247"/>
        <v>17</v>
      </c>
      <c r="BH301" s="65">
        <f t="shared" si="247"/>
        <v>8</v>
      </c>
      <c r="BI301" s="65">
        <f t="shared" si="247"/>
        <v>22</v>
      </c>
      <c r="BJ301" s="65">
        <f t="shared" si="247"/>
        <v>20</v>
      </c>
      <c r="BK301" s="65">
        <f t="shared" si="247"/>
        <v>22</v>
      </c>
      <c r="BL301" s="190">
        <f t="shared" si="247"/>
        <v>144</v>
      </c>
      <c r="BM301" s="65">
        <f t="shared" si="247"/>
        <v>21</v>
      </c>
      <c r="BN301" s="65">
        <f t="shared" si="247"/>
        <v>17</v>
      </c>
      <c r="BO301" s="65">
        <f t="shared" si="247"/>
        <v>36</v>
      </c>
      <c r="BP301" s="65">
        <f t="shared" ref="BP301:DT301" si="248">SUM(BP302:BP303)</f>
        <v>40</v>
      </c>
      <c r="BQ301" s="65">
        <f t="shared" si="248"/>
        <v>30</v>
      </c>
      <c r="BR301" s="190">
        <f t="shared" si="248"/>
        <v>153</v>
      </c>
      <c r="BS301" s="65">
        <f t="shared" si="248"/>
        <v>31</v>
      </c>
      <c r="BT301" s="65">
        <f t="shared" si="248"/>
        <v>35</v>
      </c>
      <c r="BU301" s="65">
        <f t="shared" si="248"/>
        <v>26</v>
      </c>
      <c r="BV301" s="65">
        <f t="shared" si="248"/>
        <v>35</v>
      </c>
      <c r="BW301" s="65">
        <f t="shared" si="248"/>
        <v>26</v>
      </c>
      <c r="BX301" s="190">
        <f t="shared" si="248"/>
        <v>259</v>
      </c>
      <c r="BY301" s="65">
        <f t="shared" si="248"/>
        <v>45</v>
      </c>
      <c r="BZ301" s="65">
        <f t="shared" si="248"/>
        <v>57</v>
      </c>
      <c r="CA301" s="65">
        <f t="shared" si="248"/>
        <v>51</v>
      </c>
      <c r="CB301" s="65">
        <f t="shared" si="248"/>
        <v>59</v>
      </c>
      <c r="CC301" s="65">
        <f t="shared" si="248"/>
        <v>47</v>
      </c>
      <c r="CD301" s="190">
        <f t="shared" si="248"/>
        <v>215</v>
      </c>
      <c r="CE301" s="65">
        <f t="shared" si="248"/>
        <v>52</v>
      </c>
      <c r="CF301" s="65">
        <f t="shared" si="248"/>
        <v>42</v>
      </c>
      <c r="CG301" s="65">
        <f t="shared" si="248"/>
        <v>59</v>
      </c>
      <c r="CH301" s="65">
        <f t="shared" si="248"/>
        <v>26</v>
      </c>
      <c r="CI301" s="65">
        <f t="shared" si="248"/>
        <v>36</v>
      </c>
      <c r="CJ301" s="190">
        <f t="shared" si="248"/>
        <v>200</v>
      </c>
      <c r="CK301" s="65">
        <f t="shared" si="248"/>
        <v>55</v>
      </c>
      <c r="CL301" s="65">
        <f t="shared" si="248"/>
        <v>39</v>
      </c>
      <c r="CM301" s="65">
        <f t="shared" si="248"/>
        <v>35</v>
      </c>
      <c r="CN301" s="65">
        <f t="shared" si="248"/>
        <v>38</v>
      </c>
      <c r="CO301" s="65">
        <f t="shared" si="248"/>
        <v>33</v>
      </c>
      <c r="CP301" s="190">
        <f t="shared" si="248"/>
        <v>218</v>
      </c>
      <c r="CQ301" s="65">
        <f t="shared" si="248"/>
        <v>58</v>
      </c>
      <c r="CR301" s="65">
        <f t="shared" si="248"/>
        <v>40</v>
      </c>
      <c r="CS301" s="65">
        <f t="shared" si="248"/>
        <v>33</v>
      </c>
      <c r="CT301" s="65">
        <f t="shared" si="248"/>
        <v>45</v>
      </c>
      <c r="CU301" s="65">
        <f t="shared" si="248"/>
        <v>42</v>
      </c>
      <c r="CV301" s="190">
        <f t="shared" si="248"/>
        <v>218</v>
      </c>
      <c r="CW301" s="65">
        <f t="shared" si="248"/>
        <v>55</v>
      </c>
      <c r="CX301" s="65">
        <f t="shared" si="248"/>
        <v>39</v>
      </c>
      <c r="CY301" s="65">
        <f t="shared" si="248"/>
        <v>46</v>
      </c>
      <c r="CZ301" s="65">
        <f t="shared" si="248"/>
        <v>41</v>
      </c>
      <c r="DA301" s="65">
        <f t="shared" si="248"/>
        <v>37</v>
      </c>
      <c r="DB301" s="190">
        <f t="shared" si="248"/>
        <v>98</v>
      </c>
      <c r="DC301" s="65">
        <f t="shared" si="248"/>
        <v>26</v>
      </c>
      <c r="DD301" s="65">
        <f t="shared" si="248"/>
        <v>20</v>
      </c>
      <c r="DE301" s="65">
        <f t="shared" si="248"/>
        <v>21</v>
      </c>
      <c r="DF301" s="65">
        <f t="shared" si="248"/>
        <v>14</v>
      </c>
      <c r="DG301" s="65">
        <f t="shared" si="248"/>
        <v>17</v>
      </c>
      <c r="DH301" s="190">
        <f t="shared" si="248"/>
        <v>31</v>
      </c>
      <c r="DI301" s="65">
        <f t="shared" si="248"/>
        <v>13</v>
      </c>
      <c r="DJ301" s="65">
        <f t="shared" si="248"/>
        <v>8</v>
      </c>
      <c r="DK301" s="65">
        <f t="shared" si="248"/>
        <v>6</v>
      </c>
      <c r="DL301" s="65">
        <f t="shared" si="248"/>
        <v>3</v>
      </c>
      <c r="DM301" s="65">
        <f t="shared" si="248"/>
        <v>1</v>
      </c>
      <c r="DN301" s="190">
        <f t="shared" si="248"/>
        <v>2</v>
      </c>
      <c r="DO301" s="65">
        <f t="shared" si="248"/>
        <v>1</v>
      </c>
      <c r="DP301" s="65">
        <f t="shared" si="248"/>
        <v>1</v>
      </c>
      <c r="DQ301" s="65">
        <f t="shared" si="248"/>
        <v>0</v>
      </c>
      <c r="DR301" s="65">
        <f t="shared" si="248"/>
        <v>0</v>
      </c>
      <c r="DS301" s="65">
        <f t="shared" si="248"/>
        <v>0</v>
      </c>
      <c r="DT301" s="66">
        <f t="shared" si="248"/>
        <v>1</v>
      </c>
    </row>
    <row r="302" spans="1:124" ht="16.2" customHeight="1" x14ac:dyDescent="0.2">
      <c r="A302" s="561"/>
      <c r="B302" s="59" t="s">
        <v>18</v>
      </c>
      <c r="C302" s="196">
        <f t="shared" si="237"/>
        <v>976</v>
      </c>
      <c r="D302" s="190">
        <f>SUM(E302:I302)</f>
        <v>3</v>
      </c>
      <c r="E302" s="67">
        <v>1</v>
      </c>
      <c r="F302" s="67">
        <v>0</v>
      </c>
      <c r="G302" s="67">
        <v>0</v>
      </c>
      <c r="H302" s="67">
        <v>1</v>
      </c>
      <c r="I302" s="67">
        <v>1</v>
      </c>
      <c r="J302" s="190">
        <f>SUM(K302:O302)</f>
        <v>4</v>
      </c>
      <c r="K302" s="67">
        <v>2</v>
      </c>
      <c r="L302" s="67">
        <v>0</v>
      </c>
      <c r="M302" s="67">
        <v>0</v>
      </c>
      <c r="N302" s="67">
        <v>0</v>
      </c>
      <c r="O302" s="67">
        <v>2</v>
      </c>
      <c r="P302" s="190">
        <f>SUM(Q302:U302)</f>
        <v>14</v>
      </c>
      <c r="Q302" s="67">
        <v>5</v>
      </c>
      <c r="R302" s="67">
        <v>1</v>
      </c>
      <c r="S302" s="67">
        <v>3</v>
      </c>
      <c r="T302" s="67">
        <v>2</v>
      </c>
      <c r="U302" s="67">
        <v>3</v>
      </c>
      <c r="V302" s="190">
        <f>SUM(W302:AA302)</f>
        <v>14</v>
      </c>
      <c r="W302" s="67">
        <v>3</v>
      </c>
      <c r="X302" s="67">
        <v>3</v>
      </c>
      <c r="Y302" s="67">
        <v>4</v>
      </c>
      <c r="Z302" s="67">
        <v>2</v>
      </c>
      <c r="AA302" s="67">
        <v>2</v>
      </c>
      <c r="AB302" s="190">
        <f>SUM(AC302:AG302)</f>
        <v>19</v>
      </c>
      <c r="AC302" s="67">
        <v>3</v>
      </c>
      <c r="AD302" s="67">
        <v>0</v>
      </c>
      <c r="AE302" s="67">
        <v>7</v>
      </c>
      <c r="AF302" s="67">
        <v>4</v>
      </c>
      <c r="AG302" s="67">
        <v>5</v>
      </c>
      <c r="AH302" s="190">
        <f>SUM(AI302:AM302)</f>
        <v>19</v>
      </c>
      <c r="AI302" s="67">
        <v>2</v>
      </c>
      <c r="AJ302" s="67">
        <v>6</v>
      </c>
      <c r="AK302" s="67">
        <v>3</v>
      </c>
      <c r="AL302" s="67">
        <v>4</v>
      </c>
      <c r="AM302" s="67">
        <v>4</v>
      </c>
      <c r="AN302" s="190">
        <f>SUM(AO302:AS302)</f>
        <v>15</v>
      </c>
      <c r="AO302" s="67">
        <v>1</v>
      </c>
      <c r="AP302" s="67">
        <v>4</v>
      </c>
      <c r="AQ302" s="67">
        <v>3</v>
      </c>
      <c r="AR302" s="67">
        <v>6</v>
      </c>
      <c r="AS302" s="67">
        <v>1</v>
      </c>
      <c r="AT302" s="190">
        <f>SUM(AU302:AY302)</f>
        <v>30</v>
      </c>
      <c r="AU302" s="67">
        <v>4</v>
      </c>
      <c r="AV302" s="67">
        <v>5</v>
      </c>
      <c r="AW302" s="67">
        <v>3</v>
      </c>
      <c r="AX302" s="67">
        <v>10</v>
      </c>
      <c r="AY302" s="67">
        <v>8</v>
      </c>
      <c r="AZ302" s="190">
        <f>SUM(BA302:BE302)</f>
        <v>39</v>
      </c>
      <c r="BA302" s="67">
        <v>8</v>
      </c>
      <c r="BB302" s="67">
        <v>3</v>
      </c>
      <c r="BC302" s="67">
        <v>13</v>
      </c>
      <c r="BD302" s="67">
        <v>6</v>
      </c>
      <c r="BE302" s="67">
        <v>9</v>
      </c>
      <c r="BF302" s="190">
        <f>SUM(BG302:BK302)</f>
        <v>62</v>
      </c>
      <c r="BG302" s="67">
        <v>12</v>
      </c>
      <c r="BH302" s="67">
        <v>6</v>
      </c>
      <c r="BI302" s="67">
        <v>13</v>
      </c>
      <c r="BJ302" s="67">
        <v>15</v>
      </c>
      <c r="BK302" s="67">
        <v>16</v>
      </c>
      <c r="BL302" s="190">
        <f>SUM(BM302:BQ302)</f>
        <v>91</v>
      </c>
      <c r="BM302" s="67">
        <v>7</v>
      </c>
      <c r="BN302" s="67">
        <v>13</v>
      </c>
      <c r="BO302" s="67">
        <v>24</v>
      </c>
      <c r="BP302" s="67">
        <v>28</v>
      </c>
      <c r="BQ302" s="67">
        <v>19</v>
      </c>
      <c r="BR302" s="190">
        <f>SUM(BS302:BW302)</f>
        <v>100</v>
      </c>
      <c r="BS302" s="67">
        <v>15</v>
      </c>
      <c r="BT302" s="67">
        <v>21</v>
      </c>
      <c r="BU302" s="67">
        <v>19</v>
      </c>
      <c r="BV302" s="67">
        <v>25</v>
      </c>
      <c r="BW302" s="67">
        <v>20</v>
      </c>
      <c r="BX302" s="190">
        <f>SUM(BY302:CC302)</f>
        <v>153</v>
      </c>
      <c r="BY302" s="67">
        <v>29</v>
      </c>
      <c r="BZ302" s="67">
        <v>34</v>
      </c>
      <c r="CA302" s="67">
        <v>24</v>
      </c>
      <c r="CB302" s="67">
        <v>35</v>
      </c>
      <c r="CC302" s="67">
        <v>31</v>
      </c>
      <c r="CD302" s="190">
        <f>SUM(CE302:CI302)</f>
        <v>111</v>
      </c>
      <c r="CE302" s="67">
        <v>23</v>
      </c>
      <c r="CF302" s="67">
        <v>21</v>
      </c>
      <c r="CG302" s="67">
        <v>29</v>
      </c>
      <c r="CH302" s="67">
        <v>19</v>
      </c>
      <c r="CI302" s="67">
        <v>19</v>
      </c>
      <c r="CJ302" s="190">
        <f>SUM(CK302:CO302)</f>
        <v>107</v>
      </c>
      <c r="CK302" s="67">
        <v>30</v>
      </c>
      <c r="CL302" s="67">
        <v>24</v>
      </c>
      <c r="CM302" s="67">
        <v>18</v>
      </c>
      <c r="CN302" s="67">
        <v>20</v>
      </c>
      <c r="CO302" s="67">
        <v>15</v>
      </c>
      <c r="CP302" s="190">
        <f>SUM(CQ302:CU302)</f>
        <v>87</v>
      </c>
      <c r="CQ302" s="67">
        <v>27</v>
      </c>
      <c r="CR302" s="67">
        <v>17</v>
      </c>
      <c r="CS302" s="67">
        <v>13</v>
      </c>
      <c r="CT302" s="67">
        <v>17</v>
      </c>
      <c r="CU302" s="67">
        <v>13</v>
      </c>
      <c r="CV302" s="190">
        <f>SUM(CW302:DA302)</f>
        <v>75</v>
      </c>
      <c r="CW302" s="67">
        <v>25</v>
      </c>
      <c r="CX302" s="67">
        <v>13</v>
      </c>
      <c r="CY302" s="67">
        <v>11</v>
      </c>
      <c r="CZ302" s="67">
        <v>15</v>
      </c>
      <c r="DA302" s="67">
        <v>11</v>
      </c>
      <c r="DB302" s="190">
        <f>SUM(DC302:DG302)</f>
        <v>24</v>
      </c>
      <c r="DC302" s="67">
        <v>5</v>
      </c>
      <c r="DD302" s="67">
        <v>7</v>
      </c>
      <c r="DE302" s="67">
        <v>5</v>
      </c>
      <c r="DF302" s="67">
        <v>2</v>
      </c>
      <c r="DG302" s="67">
        <v>5</v>
      </c>
      <c r="DH302" s="190">
        <f>SUM(DI302:DM302)</f>
        <v>8</v>
      </c>
      <c r="DI302" s="67">
        <v>4</v>
      </c>
      <c r="DJ302" s="67">
        <v>3</v>
      </c>
      <c r="DK302" s="67">
        <v>0</v>
      </c>
      <c r="DL302" s="67">
        <v>1</v>
      </c>
      <c r="DM302" s="67">
        <v>0</v>
      </c>
      <c r="DN302" s="190">
        <f>SUM(DO302:DS302)</f>
        <v>1</v>
      </c>
      <c r="DO302" s="67">
        <v>1</v>
      </c>
      <c r="DP302" s="67">
        <v>0</v>
      </c>
      <c r="DQ302" s="67">
        <v>0</v>
      </c>
      <c r="DR302" s="67">
        <v>0</v>
      </c>
      <c r="DS302" s="67">
        <v>0</v>
      </c>
      <c r="DT302" s="68">
        <v>0</v>
      </c>
    </row>
    <row r="303" spans="1:124" ht="16.2" customHeight="1" x14ac:dyDescent="0.2">
      <c r="A303" s="561"/>
      <c r="B303" s="59" t="s">
        <v>19</v>
      </c>
      <c r="C303" s="196">
        <f t="shared" si="237"/>
        <v>913</v>
      </c>
      <c r="D303" s="190">
        <f>SUM(E303:I303)</f>
        <v>5</v>
      </c>
      <c r="E303" s="67">
        <v>0</v>
      </c>
      <c r="F303" s="67">
        <v>1</v>
      </c>
      <c r="G303" s="67">
        <v>2</v>
      </c>
      <c r="H303" s="67">
        <v>1</v>
      </c>
      <c r="I303" s="67">
        <v>1</v>
      </c>
      <c r="J303" s="190">
        <f>SUM(K303:O303)</f>
        <v>5</v>
      </c>
      <c r="K303" s="67">
        <v>2</v>
      </c>
      <c r="L303" s="67">
        <v>0</v>
      </c>
      <c r="M303" s="67">
        <v>1</v>
      </c>
      <c r="N303" s="67">
        <v>1</v>
      </c>
      <c r="O303" s="67">
        <v>1</v>
      </c>
      <c r="P303" s="190">
        <f>SUM(Q303:U303)</f>
        <v>13</v>
      </c>
      <c r="Q303" s="67">
        <v>2</v>
      </c>
      <c r="R303" s="67">
        <v>1</v>
      </c>
      <c r="S303" s="67">
        <v>5</v>
      </c>
      <c r="T303" s="67">
        <v>3</v>
      </c>
      <c r="U303" s="67">
        <v>2</v>
      </c>
      <c r="V303" s="190">
        <f>SUM(W303:AA303)</f>
        <v>11</v>
      </c>
      <c r="W303" s="67">
        <v>4</v>
      </c>
      <c r="X303" s="67">
        <v>1</v>
      </c>
      <c r="Y303" s="67">
        <v>2</v>
      </c>
      <c r="Z303" s="67">
        <v>3</v>
      </c>
      <c r="AA303" s="67">
        <v>1</v>
      </c>
      <c r="AB303" s="190">
        <f>SUM(AC303:AG303)</f>
        <v>14</v>
      </c>
      <c r="AC303" s="67">
        <v>2</v>
      </c>
      <c r="AD303" s="67">
        <v>1</v>
      </c>
      <c r="AE303" s="67">
        <v>3</v>
      </c>
      <c r="AF303" s="67">
        <v>2</v>
      </c>
      <c r="AG303" s="67">
        <v>6</v>
      </c>
      <c r="AH303" s="190">
        <f>SUM(AI303:AM303)</f>
        <v>13</v>
      </c>
      <c r="AI303" s="67">
        <v>2</v>
      </c>
      <c r="AJ303" s="67">
        <v>3</v>
      </c>
      <c r="AK303" s="67">
        <v>3</v>
      </c>
      <c r="AL303" s="67">
        <v>1</v>
      </c>
      <c r="AM303" s="67">
        <v>4</v>
      </c>
      <c r="AN303" s="190">
        <f>SUM(AO303:AS303)</f>
        <v>13</v>
      </c>
      <c r="AO303" s="67">
        <v>2</v>
      </c>
      <c r="AP303" s="67">
        <v>3</v>
      </c>
      <c r="AQ303" s="67">
        <v>3</v>
      </c>
      <c r="AR303" s="67">
        <v>2</v>
      </c>
      <c r="AS303" s="67">
        <v>3</v>
      </c>
      <c r="AT303" s="190">
        <f>SUM(AU303:AY303)</f>
        <v>14</v>
      </c>
      <c r="AU303" s="67">
        <v>2</v>
      </c>
      <c r="AV303" s="67">
        <v>2</v>
      </c>
      <c r="AW303" s="67">
        <v>3</v>
      </c>
      <c r="AX303" s="67">
        <v>4</v>
      </c>
      <c r="AY303" s="67">
        <v>3</v>
      </c>
      <c r="AZ303" s="190">
        <f>SUM(BA303:BE303)</f>
        <v>16</v>
      </c>
      <c r="BA303" s="67">
        <v>4</v>
      </c>
      <c r="BB303" s="67">
        <v>2</v>
      </c>
      <c r="BC303" s="67">
        <v>3</v>
      </c>
      <c r="BD303" s="67">
        <v>4</v>
      </c>
      <c r="BE303" s="67">
        <v>3</v>
      </c>
      <c r="BF303" s="190">
        <f>SUM(BG303:BK303)</f>
        <v>27</v>
      </c>
      <c r="BG303" s="67">
        <v>5</v>
      </c>
      <c r="BH303" s="67">
        <v>2</v>
      </c>
      <c r="BI303" s="67">
        <v>9</v>
      </c>
      <c r="BJ303" s="67">
        <v>5</v>
      </c>
      <c r="BK303" s="67">
        <v>6</v>
      </c>
      <c r="BL303" s="190">
        <f>SUM(BM303:BQ303)</f>
        <v>53</v>
      </c>
      <c r="BM303" s="67">
        <v>14</v>
      </c>
      <c r="BN303" s="67">
        <v>4</v>
      </c>
      <c r="BO303" s="67">
        <v>12</v>
      </c>
      <c r="BP303" s="67">
        <v>12</v>
      </c>
      <c r="BQ303" s="67">
        <v>11</v>
      </c>
      <c r="BR303" s="190">
        <f>SUM(BS303:BW303)</f>
        <v>53</v>
      </c>
      <c r="BS303" s="67">
        <v>16</v>
      </c>
      <c r="BT303" s="67">
        <v>14</v>
      </c>
      <c r="BU303" s="67">
        <v>7</v>
      </c>
      <c r="BV303" s="67">
        <v>10</v>
      </c>
      <c r="BW303" s="67">
        <v>6</v>
      </c>
      <c r="BX303" s="190">
        <f>SUM(BY303:CC303)</f>
        <v>106</v>
      </c>
      <c r="BY303" s="67">
        <v>16</v>
      </c>
      <c r="BZ303" s="67">
        <v>23</v>
      </c>
      <c r="CA303" s="67">
        <v>27</v>
      </c>
      <c r="CB303" s="67">
        <v>24</v>
      </c>
      <c r="CC303" s="67">
        <v>16</v>
      </c>
      <c r="CD303" s="190">
        <f>SUM(CE303:CI303)</f>
        <v>104</v>
      </c>
      <c r="CE303" s="67">
        <v>29</v>
      </c>
      <c r="CF303" s="67">
        <v>21</v>
      </c>
      <c r="CG303" s="67">
        <v>30</v>
      </c>
      <c r="CH303" s="67">
        <v>7</v>
      </c>
      <c r="CI303" s="67">
        <v>17</v>
      </c>
      <c r="CJ303" s="190">
        <f>SUM(CK303:CO303)</f>
        <v>93</v>
      </c>
      <c r="CK303" s="67">
        <v>25</v>
      </c>
      <c r="CL303" s="67">
        <v>15</v>
      </c>
      <c r="CM303" s="67">
        <v>17</v>
      </c>
      <c r="CN303" s="67">
        <v>18</v>
      </c>
      <c r="CO303" s="67">
        <v>18</v>
      </c>
      <c r="CP303" s="190">
        <f>SUM(CQ303:CU303)</f>
        <v>131</v>
      </c>
      <c r="CQ303" s="67">
        <v>31</v>
      </c>
      <c r="CR303" s="67">
        <v>23</v>
      </c>
      <c r="CS303" s="67">
        <v>20</v>
      </c>
      <c r="CT303" s="67">
        <v>28</v>
      </c>
      <c r="CU303" s="67">
        <v>29</v>
      </c>
      <c r="CV303" s="190">
        <f>SUM(CW303:DA303)</f>
        <v>143</v>
      </c>
      <c r="CW303" s="67">
        <v>30</v>
      </c>
      <c r="CX303" s="67">
        <v>26</v>
      </c>
      <c r="CY303" s="67">
        <v>35</v>
      </c>
      <c r="CZ303" s="67">
        <v>26</v>
      </c>
      <c r="DA303" s="67">
        <v>26</v>
      </c>
      <c r="DB303" s="190">
        <f>SUM(DC303:DG303)</f>
        <v>74</v>
      </c>
      <c r="DC303" s="67">
        <v>21</v>
      </c>
      <c r="DD303" s="67">
        <v>13</v>
      </c>
      <c r="DE303" s="67">
        <v>16</v>
      </c>
      <c r="DF303" s="67">
        <v>12</v>
      </c>
      <c r="DG303" s="67">
        <v>12</v>
      </c>
      <c r="DH303" s="190">
        <f>SUM(DI303:DM303)</f>
        <v>23</v>
      </c>
      <c r="DI303" s="67">
        <v>9</v>
      </c>
      <c r="DJ303" s="67">
        <v>5</v>
      </c>
      <c r="DK303" s="67">
        <v>6</v>
      </c>
      <c r="DL303" s="67">
        <v>2</v>
      </c>
      <c r="DM303" s="67">
        <v>1</v>
      </c>
      <c r="DN303" s="190">
        <f>SUM(DO303:DS303)</f>
        <v>1</v>
      </c>
      <c r="DO303" s="67">
        <v>0</v>
      </c>
      <c r="DP303" s="67">
        <v>1</v>
      </c>
      <c r="DQ303" s="67">
        <v>0</v>
      </c>
      <c r="DR303" s="67">
        <v>0</v>
      </c>
      <c r="DS303" s="67">
        <v>0</v>
      </c>
      <c r="DT303" s="68">
        <v>1</v>
      </c>
    </row>
    <row r="304" spans="1:124" ht="16.2" customHeight="1" x14ac:dyDescent="0.2">
      <c r="A304" s="561" t="s">
        <v>619</v>
      </c>
      <c r="B304" s="56" t="s">
        <v>17</v>
      </c>
      <c r="C304" s="196">
        <f t="shared" si="237"/>
        <v>1393</v>
      </c>
      <c r="D304" s="190">
        <f t="shared" ref="D304:BO304" si="249">SUM(D305:D306)</f>
        <v>5</v>
      </c>
      <c r="E304" s="65">
        <f t="shared" si="249"/>
        <v>1</v>
      </c>
      <c r="F304" s="65">
        <f t="shared" si="249"/>
        <v>1</v>
      </c>
      <c r="G304" s="65">
        <f t="shared" si="249"/>
        <v>1</v>
      </c>
      <c r="H304" s="65">
        <f t="shared" si="249"/>
        <v>0</v>
      </c>
      <c r="I304" s="65">
        <f t="shared" si="249"/>
        <v>2</v>
      </c>
      <c r="J304" s="190">
        <f t="shared" si="249"/>
        <v>9</v>
      </c>
      <c r="K304" s="65">
        <f t="shared" si="249"/>
        <v>1</v>
      </c>
      <c r="L304" s="65">
        <f t="shared" si="249"/>
        <v>2</v>
      </c>
      <c r="M304" s="65">
        <f t="shared" si="249"/>
        <v>1</v>
      </c>
      <c r="N304" s="65">
        <f t="shared" si="249"/>
        <v>2</v>
      </c>
      <c r="O304" s="65">
        <f t="shared" si="249"/>
        <v>3</v>
      </c>
      <c r="P304" s="190">
        <f t="shared" si="249"/>
        <v>8</v>
      </c>
      <c r="Q304" s="65">
        <f t="shared" si="249"/>
        <v>3</v>
      </c>
      <c r="R304" s="65">
        <f t="shared" si="249"/>
        <v>0</v>
      </c>
      <c r="S304" s="65">
        <f t="shared" si="249"/>
        <v>1</v>
      </c>
      <c r="T304" s="65">
        <f t="shared" si="249"/>
        <v>2</v>
      </c>
      <c r="U304" s="65">
        <f t="shared" si="249"/>
        <v>2</v>
      </c>
      <c r="V304" s="190">
        <f t="shared" si="249"/>
        <v>15</v>
      </c>
      <c r="W304" s="65">
        <f t="shared" si="249"/>
        <v>2</v>
      </c>
      <c r="X304" s="65">
        <f t="shared" si="249"/>
        <v>6</v>
      </c>
      <c r="Y304" s="65">
        <f t="shared" si="249"/>
        <v>3</v>
      </c>
      <c r="Z304" s="65">
        <f t="shared" si="249"/>
        <v>4</v>
      </c>
      <c r="AA304" s="65">
        <f t="shared" si="249"/>
        <v>0</v>
      </c>
      <c r="AB304" s="190">
        <f t="shared" si="249"/>
        <v>25</v>
      </c>
      <c r="AC304" s="65">
        <f t="shared" si="249"/>
        <v>3</v>
      </c>
      <c r="AD304" s="65">
        <f t="shared" si="249"/>
        <v>9</v>
      </c>
      <c r="AE304" s="65">
        <f t="shared" si="249"/>
        <v>3</v>
      </c>
      <c r="AF304" s="65">
        <f t="shared" si="249"/>
        <v>6</v>
      </c>
      <c r="AG304" s="65">
        <f t="shared" si="249"/>
        <v>4</v>
      </c>
      <c r="AH304" s="190">
        <f t="shared" si="249"/>
        <v>21</v>
      </c>
      <c r="AI304" s="65">
        <f t="shared" si="249"/>
        <v>5</v>
      </c>
      <c r="AJ304" s="65">
        <f t="shared" si="249"/>
        <v>3</v>
      </c>
      <c r="AK304" s="65">
        <f t="shared" si="249"/>
        <v>2</v>
      </c>
      <c r="AL304" s="65">
        <f t="shared" si="249"/>
        <v>4</v>
      </c>
      <c r="AM304" s="65">
        <f t="shared" si="249"/>
        <v>7</v>
      </c>
      <c r="AN304" s="190">
        <f t="shared" si="249"/>
        <v>27</v>
      </c>
      <c r="AO304" s="65">
        <f t="shared" si="249"/>
        <v>6</v>
      </c>
      <c r="AP304" s="65">
        <f t="shared" si="249"/>
        <v>2</v>
      </c>
      <c r="AQ304" s="65">
        <f t="shared" si="249"/>
        <v>7</v>
      </c>
      <c r="AR304" s="65">
        <f t="shared" si="249"/>
        <v>4</v>
      </c>
      <c r="AS304" s="65">
        <f t="shared" si="249"/>
        <v>8</v>
      </c>
      <c r="AT304" s="190">
        <f t="shared" si="249"/>
        <v>27</v>
      </c>
      <c r="AU304" s="65">
        <f t="shared" si="249"/>
        <v>4</v>
      </c>
      <c r="AV304" s="65">
        <f t="shared" si="249"/>
        <v>3</v>
      </c>
      <c r="AW304" s="65">
        <f t="shared" si="249"/>
        <v>6</v>
      </c>
      <c r="AX304" s="65">
        <f t="shared" si="249"/>
        <v>4</v>
      </c>
      <c r="AY304" s="65">
        <f t="shared" si="249"/>
        <v>10</v>
      </c>
      <c r="AZ304" s="190">
        <f t="shared" si="249"/>
        <v>39</v>
      </c>
      <c r="BA304" s="65">
        <f t="shared" si="249"/>
        <v>10</v>
      </c>
      <c r="BB304" s="65">
        <f t="shared" si="249"/>
        <v>7</v>
      </c>
      <c r="BC304" s="65">
        <f t="shared" si="249"/>
        <v>6</v>
      </c>
      <c r="BD304" s="65">
        <f t="shared" si="249"/>
        <v>11</v>
      </c>
      <c r="BE304" s="65">
        <f t="shared" si="249"/>
        <v>5</v>
      </c>
      <c r="BF304" s="190">
        <f t="shared" si="249"/>
        <v>54</v>
      </c>
      <c r="BG304" s="65">
        <f t="shared" si="249"/>
        <v>6</v>
      </c>
      <c r="BH304" s="65">
        <f t="shared" si="249"/>
        <v>8</v>
      </c>
      <c r="BI304" s="65">
        <f t="shared" si="249"/>
        <v>9</v>
      </c>
      <c r="BJ304" s="65">
        <f t="shared" si="249"/>
        <v>14</v>
      </c>
      <c r="BK304" s="65">
        <f t="shared" si="249"/>
        <v>17</v>
      </c>
      <c r="BL304" s="190">
        <f t="shared" si="249"/>
        <v>122</v>
      </c>
      <c r="BM304" s="65">
        <f t="shared" si="249"/>
        <v>15</v>
      </c>
      <c r="BN304" s="65">
        <f t="shared" si="249"/>
        <v>20</v>
      </c>
      <c r="BO304" s="65">
        <f t="shared" si="249"/>
        <v>29</v>
      </c>
      <c r="BP304" s="65">
        <f t="shared" ref="BP304:DT304" si="250">SUM(BP305:BP306)</f>
        <v>29</v>
      </c>
      <c r="BQ304" s="65">
        <f t="shared" si="250"/>
        <v>29</v>
      </c>
      <c r="BR304" s="190">
        <f t="shared" si="250"/>
        <v>136</v>
      </c>
      <c r="BS304" s="65">
        <f t="shared" si="250"/>
        <v>32</v>
      </c>
      <c r="BT304" s="65">
        <f t="shared" si="250"/>
        <v>28</v>
      </c>
      <c r="BU304" s="65">
        <f t="shared" si="250"/>
        <v>36</v>
      </c>
      <c r="BV304" s="65">
        <f t="shared" si="250"/>
        <v>16</v>
      </c>
      <c r="BW304" s="65">
        <f t="shared" si="250"/>
        <v>24</v>
      </c>
      <c r="BX304" s="190">
        <f t="shared" si="250"/>
        <v>239</v>
      </c>
      <c r="BY304" s="65">
        <f t="shared" si="250"/>
        <v>50</v>
      </c>
      <c r="BZ304" s="65">
        <f t="shared" si="250"/>
        <v>31</v>
      </c>
      <c r="CA304" s="65">
        <f t="shared" si="250"/>
        <v>67</v>
      </c>
      <c r="CB304" s="65">
        <f t="shared" si="250"/>
        <v>40</v>
      </c>
      <c r="CC304" s="65">
        <f t="shared" si="250"/>
        <v>51</v>
      </c>
      <c r="CD304" s="190">
        <f t="shared" si="250"/>
        <v>187</v>
      </c>
      <c r="CE304" s="65">
        <f t="shared" si="250"/>
        <v>48</v>
      </c>
      <c r="CF304" s="65">
        <f t="shared" si="250"/>
        <v>42</v>
      </c>
      <c r="CG304" s="65">
        <f t="shared" si="250"/>
        <v>37</v>
      </c>
      <c r="CH304" s="65">
        <f t="shared" si="250"/>
        <v>32</v>
      </c>
      <c r="CI304" s="65">
        <f t="shared" si="250"/>
        <v>28</v>
      </c>
      <c r="CJ304" s="190">
        <f t="shared" si="250"/>
        <v>134</v>
      </c>
      <c r="CK304" s="65">
        <f t="shared" si="250"/>
        <v>34</v>
      </c>
      <c r="CL304" s="65">
        <f t="shared" si="250"/>
        <v>19</v>
      </c>
      <c r="CM304" s="65">
        <f t="shared" si="250"/>
        <v>21</v>
      </c>
      <c r="CN304" s="65">
        <f t="shared" si="250"/>
        <v>26</v>
      </c>
      <c r="CO304" s="65">
        <f t="shared" si="250"/>
        <v>34</v>
      </c>
      <c r="CP304" s="190">
        <f t="shared" si="250"/>
        <v>126</v>
      </c>
      <c r="CQ304" s="65">
        <f t="shared" si="250"/>
        <v>25</v>
      </c>
      <c r="CR304" s="65">
        <f t="shared" si="250"/>
        <v>15</v>
      </c>
      <c r="CS304" s="65">
        <f t="shared" si="250"/>
        <v>21</v>
      </c>
      <c r="CT304" s="65">
        <f t="shared" si="250"/>
        <v>32</v>
      </c>
      <c r="CU304" s="65">
        <f t="shared" si="250"/>
        <v>33</v>
      </c>
      <c r="CV304" s="190">
        <f t="shared" si="250"/>
        <v>117</v>
      </c>
      <c r="CW304" s="65">
        <f t="shared" si="250"/>
        <v>26</v>
      </c>
      <c r="CX304" s="65">
        <f t="shared" si="250"/>
        <v>25</v>
      </c>
      <c r="CY304" s="65">
        <f t="shared" si="250"/>
        <v>25</v>
      </c>
      <c r="CZ304" s="65">
        <f t="shared" si="250"/>
        <v>16</v>
      </c>
      <c r="DA304" s="65">
        <f t="shared" si="250"/>
        <v>25</v>
      </c>
      <c r="DB304" s="190">
        <f t="shared" si="250"/>
        <v>70</v>
      </c>
      <c r="DC304" s="65">
        <f t="shared" si="250"/>
        <v>14</v>
      </c>
      <c r="DD304" s="65">
        <f t="shared" si="250"/>
        <v>16</v>
      </c>
      <c r="DE304" s="65">
        <f t="shared" si="250"/>
        <v>21</v>
      </c>
      <c r="DF304" s="65">
        <f t="shared" si="250"/>
        <v>12</v>
      </c>
      <c r="DG304" s="65">
        <f t="shared" si="250"/>
        <v>7</v>
      </c>
      <c r="DH304" s="190">
        <f t="shared" si="250"/>
        <v>27</v>
      </c>
      <c r="DI304" s="65">
        <f t="shared" si="250"/>
        <v>9</v>
      </c>
      <c r="DJ304" s="65">
        <f t="shared" si="250"/>
        <v>7</v>
      </c>
      <c r="DK304" s="65">
        <f t="shared" si="250"/>
        <v>5</v>
      </c>
      <c r="DL304" s="65">
        <f t="shared" si="250"/>
        <v>4</v>
      </c>
      <c r="DM304" s="65">
        <f t="shared" si="250"/>
        <v>2</v>
      </c>
      <c r="DN304" s="190">
        <f t="shared" si="250"/>
        <v>4</v>
      </c>
      <c r="DO304" s="65">
        <f t="shared" si="250"/>
        <v>2</v>
      </c>
      <c r="DP304" s="65">
        <f t="shared" si="250"/>
        <v>1</v>
      </c>
      <c r="DQ304" s="65">
        <f t="shared" si="250"/>
        <v>0</v>
      </c>
      <c r="DR304" s="65">
        <f t="shared" si="250"/>
        <v>0</v>
      </c>
      <c r="DS304" s="65">
        <f t="shared" si="250"/>
        <v>1</v>
      </c>
      <c r="DT304" s="66">
        <f t="shared" si="250"/>
        <v>1</v>
      </c>
    </row>
    <row r="305" spans="1:124" ht="16.2" customHeight="1" x14ac:dyDescent="0.2">
      <c r="A305" s="561"/>
      <c r="B305" s="59" t="s">
        <v>18</v>
      </c>
      <c r="C305" s="196">
        <f t="shared" si="237"/>
        <v>701</v>
      </c>
      <c r="D305" s="190">
        <f>SUM(E305:I305)</f>
        <v>1</v>
      </c>
      <c r="E305" s="191">
        <v>0</v>
      </c>
      <c r="F305" s="191">
        <v>0</v>
      </c>
      <c r="G305" s="191">
        <v>0</v>
      </c>
      <c r="H305" s="191">
        <v>0</v>
      </c>
      <c r="I305" s="191">
        <v>1</v>
      </c>
      <c r="J305" s="190">
        <f>SUM(K305:O305)</f>
        <v>3</v>
      </c>
      <c r="K305" s="191">
        <v>0</v>
      </c>
      <c r="L305" s="191">
        <v>0</v>
      </c>
      <c r="M305" s="191">
        <v>1</v>
      </c>
      <c r="N305" s="191">
        <v>0</v>
      </c>
      <c r="O305" s="191">
        <v>2</v>
      </c>
      <c r="P305" s="190">
        <f>SUM(Q305:U305)</f>
        <v>6</v>
      </c>
      <c r="Q305" s="191">
        <v>2</v>
      </c>
      <c r="R305" s="191">
        <v>0</v>
      </c>
      <c r="S305" s="191">
        <v>1</v>
      </c>
      <c r="T305" s="191">
        <v>1</v>
      </c>
      <c r="U305" s="191">
        <v>2</v>
      </c>
      <c r="V305" s="190">
        <f>SUM(W305:AA305)</f>
        <v>6</v>
      </c>
      <c r="W305" s="191">
        <v>0</v>
      </c>
      <c r="X305" s="191">
        <v>4</v>
      </c>
      <c r="Y305" s="191">
        <v>1</v>
      </c>
      <c r="Z305" s="191">
        <v>1</v>
      </c>
      <c r="AA305" s="191">
        <v>0</v>
      </c>
      <c r="AB305" s="190">
        <f>SUM(AC305:AG305)</f>
        <v>18</v>
      </c>
      <c r="AC305" s="191">
        <v>1</v>
      </c>
      <c r="AD305" s="191">
        <v>7</v>
      </c>
      <c r="AE305" s="191">
        <v>3</v>
      </c>
      <c r="AF305" s="191">
        <v>3</v>
      </c>
      <c r="AG305" s="191">
        <v>4</v>
      </c>
      <c r="AH305" s="190">
        <f>SUM(AI305:AM305)</f>
        <v>12</v>
      </c>
      <c r="AI305" s="191">
        <v>1</v>
      </c>
      <c r="AJ305" s="191">
        <v>2</v>
      </c>
      <c r="AK305" s="191">
        <v>2</v>
      </c>
      <c r="AL305" s="191">
        <v>2</v>
      </c>
      <c r="AM305" s="191">
        <v>5</v>
      </c>
      <c r="AN305" s="190">
        <f>SUM(AO305:AS305)</f>
        <v>19</v>
      </c>
      <c r="AO305" s="191">
        <v>4</v>
      </c>
      <c r="AP305" s="191">
        <v>1</v>
      </c>
      <c r="AQ305" s="191">
        <v>6</v>
      </c>
      <c r="AR305" s="191">
        <v>3</v>
      </c>
      <c r="AS305" s="191">
        <v>5</v>
      </c>
      <c r="AT305" s="190">
        <f>SUM(AU305:AY305)</f>
        <v>17</v>
      </c>
      <c r="AU305" s="191">
        <v>3</v>
      </c>
      <c r="AV305" s="191">
        <v>3</v>
      </c>
      <c r="AW305" s="191">
        <v>4</v>
      </c>
      <c r="AX305" s="191">
        <v>3</v>
      </c>
      <c r="AY305" s="191">
        <v>4</v>
      </c>
      <c r="AZ305" s="190">
        <f>SUM(BA305:BE305)</f>
        <v>32</v>
      </c>
      <c r="BA305" s="191">
        <v>8</v>
      </c>
      <c r="BB305" s="191">
        <v>5</v>
      </c>
      <c r="BC305" s="191">
        <v>6</v>
      </c>
      <c r="BD305" s="191">
        <v>10</v>
      </c>
      <c r="BE305" s="191">
        <v>3</v>
      </c>
      <c r="BF305" s="190">
        <f>SUM(BG305:BK305)</f>
        <v>35</v>
      </c>
      <c r="BG305" s="191">
        <v>3</v>
      </c>
      <c r="BH305" s="191">
        <v>6</v>
      </c>
      <c r="BI305" s="191">
        <v>6</v>
      </c>
      <c r="BJ305" s="191">
        <v>11</v>
      </c>
      <c r="BK305" s="191">
        <v>9</v>
      </c>
      <c r="BL305" s="190">
        <f>SUM(BM305:BQ305)</f>
        <v>69</v>
      </c>
      <c r="BM305" s="191">
        <v>5</v>
      </c>
      <c r="BN305" s="191">
        <v>9</v>
      </c>
      <c r="BO305" s="191">
        <v>18</v>
      </c>
      <c r="BP305" s="191">
        <v>16</v>
      </c>
      <c r="BQ305" s="191">
        <v>21</v>
      </c>
      <c r="BR305" s="190">
        <f>SUM(BS305:BW305)</f>
        <v>83</v>
      </c>
      <c r="BS305" s="191">
        <v>19</v>
      </c>
      <c r="BT305" s="191">
        <v>20</v>
      </c>
      <c r="BU305" s="191">
        <v>23</v>
      </c>
      <c r="BV305" s="191">
        <v>7</v>
      </c>
      <c r="BW305" s="191">
        <v>14</v>
      </c>
      <c r="BX305" s="190">
        <f>SUM(BY305:CC305)</f>
        <v>124</v>
      </c>
      <c r="BY305" s="191">
        <v>27</v>
      </c>
      <c r="BZ305" s="191">
        <v>11</v>
      </c>
      <c r="CA305" s="191">
        <v>35</v>
      </c>
      <c r="CB305" s="191">
        <v>23</v>
      </c>
      <c r="CC305" s="191">
        <v>28</v>
      </c>
      <c r="CD305" s="190">
        <f>SUM(CE305:CI305)</f>
        <v>105</v>
      </c>
      <c r="CE305" s="191">
        <v>28</v>
      </c>
      <c r="CF305" s="191">
        <v>27</v>
      </c>
      <c r="CG305" s="191">
        <v>18</v>
      </c>
      <c r="CH305" s="191">
        <v>16</v>
      </c>
      <c r="CI305" s="191">
        <v>16</v>
      </c>
      <c r="CJ305" s="190">
        <f>SUM(CK305:CO305)</f>
        <v>63</v>
      </c>
      <c r="CK305" s="191">
        <v>18</v>
      </c>
      <c r="CL305" s="191">
        <v>7</v>
      </c>
      <c r="CM305" s="191">
        <v>12</v>
      </c>
      <c r="CN305" s="191">
        <v>7</v>
      </c>
      <c r="CO305" s="191">
        <v>19</v>
      </c>
      <c r="CP305" s="190">
        <f>SUM(CQ305:CU305)</f>
        <v>54</v>
      </c>
      <c r="CQ305" s="191">
        <v>18</v>
      </c>
      <c r="CR305" s="191">
        <v>4</v>
      </c>
      <c r="CS305" s="191">
        <v>6</v>
      </c>
      <c r="CT305" s="191">
        <v>14</v>
      </c>
      <c r="CU305" s="191">
        <v>12</v>
      </c>
      <c r="CV305" s="190">
        <f>SUM(CW305:DA305)</f>
        <v>38</v>
      </c>
      <c r="CW305" s="191">
        <v>8</v>
      </c>
      <c r="CX305" s="191">
        <v>10</v>
      </c>
      <c r="CY305" s="191">
        <v>9</v>
      </c>
      <c r="CZ305" s="191">
        <v>5</v>
      </c>
      <c r="DA305" s="191">
        <v>6</v>
      </c>
      <c r="DB305" s="190">
        <f>SUM(DC305:DG305)</f>
        <v>12</v>
      </c>
      <c r="DC305" s="191">
        <v>1</v>
      </c>
      <c r="DD305" s="191">
        <v>3</v>
      </c>
      <c r="DE305" s="191">
        <v>5</v>
      </c>
      <c r="DF305" s="191">
        <v>2</v>
      </c>
      <c r="DG305" s="191">
        <v>1</v>
      </c>
      <c r="DH305" s="190">
        <f>SUM(DI305:DM305)</f>
        <v>4</v>
      </c>
      <c r="DI305" s="191">
        <v>0</v>
      </c>
      <c r="DJ305" s="191">
        <v>2</v>
      </c>
      <c r="DK305" s="191">
        <v>1</v>
      </c>
      <c r="DL305" s="191">
        <v>0</v>
      </c>
      <c r="DM305" s="191">
        <v>1</v>
      </c>
      <c r="DN305" s="190">
        <f>SUM(DO305:DS305)</f>
        <v>0</v>
      </c>
      <c r="DO305" s="191">
        <v>0</v>
      </c>
      <c r="DP305" s="191">
        <v>0</v>
      </c>
      <c r="DQ305" s="191">
        <v>0</v>
      </c>
      <c r="DR305" s="191">
        <v>0</v>
      </c>
      <c r="DS305" s="191">
        <v>0</v>
      </c>
      <c r="DT305" s="192">
        <v>0</v>
      </c>
    </row>
    <row r="306" spans="1:124" ht="16.2" customHeight="1" x14ac:dyDescent="0.2">
      <c r="A306" s="561"/>
      <c r="B306" s="59" t="s">
        <v>19</v>
      </c>
      <c r="C306" s="196">
        <f t="shared" si="237"/>
        <v>692</v>
      </c>
      <c r="D306" s="190">
        <f>SUM(E306:I306)</f>
        <v>4</v>
      </c>
      <c r="E306" s="191">
        <v>1</v>
      </c>
      <c r="F306" s="191">
        <v>1</v>
      </c>
      <c r="G306" s="191">
        <v>1</v>
      </c>
      <c r="H306" s="191">
        <v>0</v>
      </c>
      <c r="I306" s="191">
        <v>1</v>
      </c>
      <c r="J306" s="190">
        <f>SUM(K306:O306)</f>
        <v>6</v>
      </c>
      <c r="K306" s="191">
        <v>1</v>
      </c>
      <c r="L306" s="191">
        <v>2</v>
      </c>
      <c r="M306" s="191">
        <v>0</v>
      </c>
      <c r="N306" s="191">
        <v>2</v>
      </c>
      <c r="O306" s="191">
        <v>1</v>
      </c>
      <c r="P306" s="190">
        <f>SUM(Q306:U306)</f>
        <v>2</v>
      </c>
      <c r="Q306" s="191">
        <v>1</v>
      </c>
      <c r="R306" s="191">
        <v>0</v>
      </c>
      <c r="S306" s="191">
        <v>0</v>
      </c>
      <c r="T306" s="191">
        <v>1</v>
      </c>
      <c r="U306" s="191">
        <v>0</v>
      </c>
      <c r="V306" s="190">
        <f>SUM(W306:AA306)</f>
        <v>9</v>
      </c>
      <c r="W306" s="191">
        <v>2</v>
      </c>
      <c r="X306" s="191">
        <v>2</v>
      </c>
      <c r="Y306" s="191">
        <v>2</v>
      </c>
      <c r="Z306" s="191">
        <v>3</v>
      </c>
      <c r="AA306" s="191">
        <v>0</v>
      </c>
      <c r="AB306" s="190">
        <f>SUM(AC306:AG306)</f>
        <v>7</v>
      </c>
      <c r="AC306" s="191">
        <v>2</v>
      </c>
      <c r="AD306" s="191">
        <v>2</v>
      </c>
      <c r="AE306" s="191">
        <v>0</v>
      </c>
      <c r="AF306" s="191">
        <v>3</v>
      </c>
      <c r="AG306" s="191">
        <v>0</v>
      </c>
      <c r="AH306" s="190">
        <f>SUM(AI306:AM306)</f>
        <v>9</v>
      </c>
      <c r="AI306" s="191">
        <v>4</v>
      </c>
      <c r="AJ306" s="191">
        <v>1</v>
      </c>
      <c r="AK306" s="191">
        <v>0</v>
      </c>
      <c r="AL306" s="191">
        <v>2</v>
      </c>
      <c r="AM306" s="191">
        <v>2</v>
      </c>
      <c r="AN306" s="190">
        <f>SUM(AO306:AS306)</f>
        <v>8</v>
      </c>
      <c r="AO306" s="191">
        <v>2</v>
      </c>
      <c r="AP306" s="191">
        <v>1</v>
      </c>
      <c r="AQ306" s="191">
        <v>1</v>
      </c>
      <c r="AR306" s="191">
        <v>1</v>
      </c>
      <c r="AS306" s="191">
        <v>3</v>
      </c>
      <c r="AT306" s="190">
        <f>SUM(AU306:AY306)</f>
        <v>10</v>
      </c>
      <c r="AU306" s="191">
        <v>1</v>
      </c>
      <c r="AV306" s="191">
        <v>0</v>
      </c>
      <c r="AW306" s="191">
        <v>2</v>
      </c>
      <c r="AX306" s="191">
        <v>1</v>
      </c>
      <c r="AY306" s="191">
        <v>6</v>
      </c>
      <c r="AZ306" s="190">
        <f>SUM(BA306:BE306)</f>
        <v>7</v>
      </c>
      <c r="BA306" s="191">
        <v>2</v>
      </c>
      <c r="BB306" s="191">
        <v>2</v>
      </c>
      <c r="BC306" s="191">
        <v>0</v>
      </c>
      <c r="BD306" s="191">
        <v>1</v>
      </c>
      <c r="BE306" s="191">
        <v>2</v>
      </c>
      <c r="BF306" s="190">
        <f>SUM(BG306:BK306)</f>
        <v>19</v>
      </c>
      <c r="BG306" s="191">
        <v>3</v>
      </c>
      <c r="BH306" s="191">
        <v>2</v>
      </c>
      <c r="BI306" s="191">
        <v>3</v>
      </c>
      <c r="BJ306" s="191">
        <v>3</v>
      </c>
      <c r="BK306" s="191">
        <v>8</v>
      </c>
      <c r="BL306" s="190">
        <f>SUM(BM306:BQ306)</f>
        <v>53</v>
      </c>
      <c r="BM306" s="191">
        <v>10</v>
      </c>
      <c r="BN306" s="191">
        <v>11</v>
      </c>
      <c r="BO306" s="191">
        <v>11</v>
      </c>
      <c r="BP306" s="191">
        <v>13</v>
      </c>
      <c r="BQ306" s="191">
        <v>8</v>
      </c>
      <c r="BR306" s="190">
        <f>SUM(BS306:BW306)</f>
        <v>53</v>
      </c>
      <c r="BS306" s="191">
        <v>13</v>
      </c>
      <c r="BT306" s="191">
        <v>8</v>
      </c>
      <c r="BU306" s="191">
        <v>13</v>
      </c>
      <c r="BV306" s="191">
        <v>9</v>
      </c>
      <c r="BW306" s="191">
        <v>10</v>
      </c>
      <c r="BX306" s="190">
        <f>SUM(BY306:CC306)</f>
        <v>115</v>
      </c>
      <c r="BY306" s="191">
        <v>23</v>
      </c>
      <c r="BZ306" s="191">
        <v>20</v>
      </c>
      <c r="CA306" s="191">
        <v>32</v>
      </c>
      <c r="CB306" s="191">
        <v>17</v>
      </c>
      <c r="CC306" s="191">
        <v>23</v>
      </c>
      <c r="CD306" s="190">
        <f>SUM(CE306:CI306)</f>
        <v>82</v>
      </c>
      <c r="CE306" s="191">
        <v>20</v>
      </c>
      <c r="CF306" s="191">
        <v>15</v>
      </c>
      <c r="CG306" s="191">
        <v>19</v>
      </c>
      <c r="CH306" s="191">
        <v>16</v>
      </c>
      <c r="CI306" s="191">
        <v>12</v>
      </c>
      <c r="CJ306" s="190">
        <f>SUM(CK306:CO306)</f>
        <v>71</v>
      </c>
      <c r="CK306" s="191">
        <v>16</v>
      </c>
      <c r="CL306" s="191">
        <v>12</v>
      </c>
      <c r="CM306" s="191">
        <v>9</v>
      </c>
      <c r="CN306" s="191">
        <v>19</v>
      </c>
      <c r="CO306" s="191">
        <v>15</v>
      </c>
      <c r="CP306" s="190">
        <f>SUM(CQ306:CU306)</f>
        <v>72</v>
      </c>
      <c r="CQ306" s="191">
        <v>7</v>
      </c>
      <c r="CR306" s="191">
        <v>11</v>
      </c>
      <c r="CS306" s="191">
        <v>15</v>
      </c>
      <c r="CT306" s="191">
        <v>18</v>
      </c>
      <c r="CU306" s="191">
        <v>21</v>
      </c>
      <c r="CV306" s="190">
        <f>SUM(CW306:DA306)</f>
        <v>79</v>
      </c>
      <c r="CW306" s="191">
        <v>18</v>
      </c>
      <c r="CX306" s="191">
        <v>15</v>
      </c>
      <c r="CY306" s="191">
        <v>16</v>
      </c>
      <c r="CZ306" s="191">
        <v>11</v>
      </c>
      <c r="DA306" s="191">
        <v>19</v>
      </c>
      <c r="DB306" s="190">
        <f>SUM(DC306:DG306)</f>
        <v>58</v>
      </c>
      <c r="DC306" s="191">
        <v>13</v>
      </c>
      <c r="DD306" s="191">
        <v>13</v>
      </c>
      <c r="DE306" s="191">
        <v>16</v>
      </c>
      <c r="DF306" s="191">
        <v>10</v>
      </c>
      <c r="DG306" s="191">
        <v>6</v>
      </c>
      <c r="DH306" s="190">
        <f>SUM(DI306:DM306)</f>
        <v>23</v>
      </c>
      <c r="DI306" s="191">
        <v>9</v>
      </c>
      <c r="DJ306" s="191">
        <v>5</v>
      </c>
      <c r="DK306" s="191">
        <v>4</v>
      </c>
      <c r="DL306" s="191">
        <v>4</v>
      </c>
      <c r="DM306" s="191">
        <v>1</v>
      </c>
      <c r="DN306" s="190">
        <f>SUM(DO306:DS306)</f>
        <v>4</v>
      </c>
      <c r="DO306" s="191">
        <v>2</v>
      </c>
      <c r="DP306" s="191">
        <v>1</v>
      </c>
      <c r="DQ306" s="191">
        <v>0</v>
      </c>
      <c r="DR306" s="191">
        <v>0</v>
      </c>
      <c r="DS306" s="191">
        <v>1</v>
      </c>
      <c r="DT306" s="192">
        <v>1</v>
      </c>
    </row>
    <row r="307" spans="1:124" ht="16.2" customHeight="1" x14ac:dyDescent="0.2">
      <c r="A307" s="561" t="s">
        <v>620</v>
      </c>
      <c r="B307" s="56" t="s">
        <v>17</v>
      </c>
      <c r="C307" s="196">
        <f t="shared" si="237"/>
        <v>8507</v>
      </c>
      <c r="D307" s="190">
        <f>SUM(D308:D309)</f>
        <v>95</v>
      </c>
      <c r="E307" s="65">
        <f t="shared" ref="E307:BP307" si="251">SUM(E308:E309)</f>
        <v>21</v>
      </c>
      <c r="F307" s="65">
        <f t="shared" si="251"/>
        <v>14</v>
      </c>
      <c r="G307" s="65">
        <f t="shared" si="251"/>
        <v>14</v>
      </c>
      <c r="H307" s="65">
        <f t="shared" si="251"/>
        <v>19</v>
      </c>
      <c r="I307" s="65">
        <f t="shared" si="251"/>
        <v>27</v>
      </c>
      <c r="J307" s="190">
        <f t="shared" si="251"/>
        <v>213</v>
      </c>
      <c r="K307" s="65">
        <f t="shared" si="251"/>
        <v>35</v>
      </c>
      <c r="L307" s="65">
        <f t="shared" si="251"/>
        <v>33</v>
      </c>
      <c r="M307" s="65">
        <f t="shared" si="251"/>
        <v>41</v>
      </c>
      <c r="N307" s="65">
        <f t="shared" si="251"/>
        <v>55</v>
      </c>
      <c r="O307" s="65">
        <f t="shared" si="251"/>
        <v>49</v>
      </c>
      <c r="P307" s="190">
        <f t="shared" si="251"/>
        <v>373</v>
      </c>
      <c r="Q307" s="65">
        <f t="shared" si="251"/>
        <v>71</v>
      </c>
      <c r="R307" s="65">
        <f t="shared" si="251"/>
        <v>76</v>
      </c>
      <c r="S307" s="65">
        <f t="shared" si="251"/>
        <v>74</v>
      </c>
      <c r="T307" s="65">
        <f t="shared" si="251"/>
        <v>71</v>
      </c>
      <c r="U307" s="65">
        <f t="shared" si="251"/>
        <v>81</v>
      </c>
      <c r="V307" s="190">
        <f t="shared" si="251"/>
        <v>388</v>
      </c>
      <c r="W307" s="65">
        <f t="shared" si="251"/>
        <v>80</v>
      </c>
      <c r="X307" s="65">
        <f t="shared" si="251"/>
        <v>81</v>
      </c>
      <c r="Y307" s="65">
        <f t="shared" si="251"/>
        <v>67</v>
      </c>
      <c r="Z307" s="65">
        <f t="shared" si="251"/>
        <v>75</v>
      </c>
      <c r="AA307" s="65">
        <f t="shared" si="251"/>
        <v>85</v>
      </c>
      <c r="AB307" s="190">
        <f t="shared" si="251"/>
        <v>481</v>
      </c>
      <c r="AC307" s="65">
        <f t="shared" si="251"/>
        <v>91</v>
      </c>
      <c r="AD307" s="65">
        <f t="shared" si="251"/>
        <v>81</v>
      </c>
      <c r="AE307" s="65">
        <f t="shared" si="251"/>
        <v>113</v>
      </c>
      <c r="AF307" s="65">
        <f t="shared" si="251"/>
        <v>103</v>
      </c>
      <c r="AG307" s="65">
        <f t="shared" si="251"/>
        <v>93</v>
      </c>
      <c r="AH307" s="190">
        <f t="shared" si="251"/>
        <v>320</v>
      </c>
      <c r="AI307" s="65">
        <f t="shared" si="251"/>
        <v>80</v>
      </c>
      <c r="AJ307" s="65">
        <f t="shared" si="251"/>
        <v>80</v>
      </c>
      <c r="AK307" s="65">
        <f t="shared" si="251"/>
        <v>57</v>
      </c>
      <c r="AL307" s="65">
        <f t="shared" si="251"/>
        <v>59</v>
      </c>
      <c r="AM307" s="65">
        <f t="shared" si="251"/>
        <v>44</v>
      </c>
      <c r="AN307" s="190">
        <f t="shared" si="251"/>
        <v>274</v>
      </c>
      <c r="AO307" s="65">
        <f t="shared" si="251"/>
        <v>61</v>
      </c>
      <c r="AP307" s="65">
        <f t="shared" si="251"/>
        <v>64</v>
      </c>
      <c r="AQ307" s="65">
        <f t="shared" si="251"/>
        <v>48</v>
      </c>
      <c r="AR307" s="65">
        <f t="shared" si="251"/>
        <v>56</v>
      </c>
      <c r="AS307" s="65">
        <f t="shared" si="251"/>
        <v>45</v>
      </c>
      <c r="AT307" s="190">
        <f t="shared" si="251"/>
        <v>277</v>
      </c>
      <c r="AU307" s="65">
        <f t="shared" si="251"/>
        <v>48</v>
      </c>
      <c r="AV307" s="65">
        <f t="shared" si="251"/>
        <v>42</v>
      </c>
      <c r="AW307" s="65">
        <f t="shared" si="251"/>
        <v>42</v>
      </c>
      <c r="AX307" s="65">
        <f t="shared" si="251"/>
        <v>75</v>
      </c>
      <c r="AY307" s="65">
        <f t="shared" si="251"/>
        <v>70</v>
      </c>
      <c r="AZ307" s="190">
        <f t="shared" si="251"/>
        <v>537</v>
      </c>
      <c r="BA307" s="65">
        <f t="shared" si="251"/>
        <v>106</v>
      </c>
      <c r="BB307" s="65">
        <f t="shared" si="251"/>
        <v>105</v>
      </c>
      <c r="BC307" s="65">
        <f t="shared" si="251"/>
        <v>127</v>
      </c>
      <c r="BD307" s="65">
        <f t="shared" si="251"/>
        <v>106</v>
      </c>
      <c r="BE307" s="65">
        <f t="shared" si="251"/>
        <v>93</v>
      </c>
      <c r="BF307" s="190">
        <f t="shared" si="251"/>
        <v>637</v>
      </c>
      <c r="BG307" s="65">
        <f t="shared" si="251"/>
        <v>120</v>
      </c>
      <c r="BH307" s="65">
        <f t="shared" si="251"/>
        <v>95</v>
      </c>
      <c r="BI307" s="65">
        <f t="shared" si="251"/>
        <v>134</v>
      </c>
      <c r="BJ307" s="65">
        <f t="shared" si="251"/>
        <v>140</v>
      </c>
      <c r="BK307" s="65">
        <f t="shared" si="251"/>
        <v>148</v>
      </c>
      <c r="BL307" s="190">
        <f t="shared" si="251"/>
        <v>775</v>
      </c>
      <c r="BM307" s="65">
        <f t="shared" si="251"/>
        <v>148</v>
      </c>
      <c r="BN307" s="65">
        <f t="shared" si="251"/>
        <v>138</v>
      </c>
      <c r="BO307" s="65">
        <f t="shared" si="251"/>
        <v>157</v>
      </c>
      <c r="BP307" s="65">
        <f t="shared" si="251"/>
        <v>161</v>
      </c>
      <c r="BQ307" s="65">
        <f t="shared" ref="BQ307:DT307" si="252">SUM(BQ308:BQ309)</f>
        <v>171</v>
      </c>
      <c r="BR307" s="190">
        <f t="shared" si="252"/>
        <v>759</v>
      </c>
      <c r="BS307" s="65">
        <f t="shared" si="252"/>
        <v>158</v>
      </c>
      <c r="BT307" s="65">
        <f t="shared" si="252"/>
        <v>145</v>
      </c>
      <c r="BU307" s="65">
        <f t="shared" si="252"/>
        <v>154</v>
      </c>
      <c r="BV307" s="65">
        <f t="shared" si="252"/>
        <v>163</v>
      </c>
      <c r="BW307" s="65">
        <f t="shared" si="252"/>
        <v>139</v>
      </c>
      <c r="BX307" s="190">
        <f t="shared" si="252"/>
        <v>1021</v>
      </c>
      <c r="BY307" s="65">
        <f t="shared" si="252"/>
        <v>216</v>
      </c>
      <c r="BZ307" s="65">
        <f t="shared" si="252"/>
        <v>211</v>
      </c>
      <c r="CA307" s="65">
        <f t="shared" si="252"/>
        <v>228</v>
      </c>
      <c r="CB307" s="65">
        <f t="shared" si="252"/>
        <v>185</v>
      </c>
      <c r="CC307" s="65">
        <f t="shared" si="252"/>
        <v>181</v>
      </c>
      <c r="CD307" s="190">
        <f t="shared" si="252"/>
        <v>790</v>
      </c>
      <c r="CE307" s="65">
        <f t="shared" si="252"/>
        <v>178</v>
      </c>
      <c r="CF307" s="65">
        <f t="shared" si="252"/>
        <v>175</v>
      </c>
      <c r="CG307" s="65">
        <f t="shared" si="252"/>
        <v>172</v>
      </c>
      <c r="CH307" s="65">
        <f t="shared" si="252"/>
        <v>161</v>
      </c>
      <c r="CI307" s="65">
        <f t="shared" si="252"/>
        <v>104</v>
      </c>
      <c r="CJ307" s="190">
        <f t="shared" si="252"/>
        <v>610</v>
      </c>
      <c r="CK307" s="65">
        <f t="shared" si="252"/>
        <v>117</v>
      </c>
      <c r="CL307" s="65">
        <f t="shared" si="252"/>
        <v>115</v>
      </c>
      <c r="CM307" s="65">
        <f t="shared" si="252"/>
        <v>127</v>
      </c>
      <c r="CN307" s="65">
        <f t="shared" si="252"/>
        <v>125</v>
      </c>
      <c r="CO307" s="65">
        <f t="shared" si="252"/>
        <v>126</v>
      </c>
      <c r="CP307" s="190">
        <f t="shared" si="252"/>
        <v>406</v>
      </c>
      <c r="CQ307" s="65">
        <f t="shared" si="252"/>
        <v>98</v>
      </c>
      <c r="CR307" s="65">
        <f t="shared" si="252"/>
        <v>76</v>
      </c>
      <c r="CS307" s="65">
        <f t="shared" si="252"/>
        <v>78</v>
      </c>
      <c r="CT307" s="65">
        <f t="shared" si="252"/>
        <v>73</v>
      </c>
      <c r="CU307" s="65">
        <f t="shared" si="252"/>
        <v>81</v>
      </c>
      <c r="CV307" s="190">
        <f t="shared" si="252"/>
        <v>345</v>
      </c>
      <c r="CW307" s="65">
        <f t="shared" si="252"/>
        <v>129</v>
      </c>
      <c r="CX307" s="65">
        <f t="shared" si="252"/>
        <v>58</v>
      </c>
      <c r="CY307" s="65">
        <f t="shared" si="252"/>
        <v>70</v>
      </c>
      <c r="CZ307" s="65">
        <f t="shared" si="252"/>
        <v>44</v>
      </c>
      <c r="DA307" s="65">
        <f t="shared" si="252"/>
        <v>44</v>
      </c>
      <c r="DB307" s="190">
        <f t="shared" si="252"/>
        <v>158</v>
      </c>
      <c r="DC307" s="65">
        <f t="shared" si="252"/>
        <v>51</v>
      </c>
      <c r="DD307" s="65">
        <f t="shared" si="252"/>
        <v>30</v>
      </c>
      <c r="DE307" s="65">
        <f t="shared" si="252"/>
        <v>32</v>
      </c>
      <c r="DF307" s="65">
        <f t="shared" si="252"/>
        <v>30</v>
      </c>
      <c r="DG307" s="65">
        <f t="shared" si="252"/>
        <v>15</v>
      </c>
      <c r="DH307" s="190">
        <f t="shared" si="252"/>
        <v>37</v>
      </c>
      <c r="DI307" s="65">
        <f t="shared" si="252"/>
        <v>9</v>
      </c>
      <c r="DJ307" s="65">
        <f t="shared" si="252"/>
        <v>13</v>
      </c>
      <c r="DK307" s="65">
        <f t="shared" si="252"/>
        <v>5</v>
      </c>
      <c r="DL307" s="65">
        <f t="shared" si="252"/>
        <v>6</v>
      </c>
      <c r="DM307" s="65">
        <f t="shared" si="252"/>
        <v>4</v>
      </c>
      <c r="DN307" s="190">
        <f t="shared" si="252"/>
        <v>11</v>
      </c>
      <c r="DO307" s="65">
        <f t="shared" si="252"/>
        <v>4</v>
      </c>
      <c r="DP307" s="65">
        <f t="shared" si="252"/>
        <v>1</v>
      </c>
      <c r="DQ307" s="65">
        <f t="shared" si="252"/>
        <v>2</v>
      </c>
      <c r="DR307" s="65">
        <f t="shared" si="252"/>
        <v>2</v>
      </c>
      <c r="DS307" s="65">
        <f t="shared" si="252"/>
        <v>2</v>
      </c>
      <c r="DT307" s="66">
        <f t="shared" si="252"/>
        <v>0</v>
      </c>
    </row>
    <row r="308" spans="1:124" ht="16.2" customHeight="1" x14ac:dyDescent="0.2">
      <c r="A308" s="561"/>
      <c r="B308" s="59" t="s">
        <v>18</v>
      </c>
      <c r="C308" s="196">
        <f t="shared" si="237"/>
        <v>4225</v>
      </c>
      <c r="D308" s="190">
        <f>SUM(E308:I308)</f>
        <v>48</v>
      </c>
      <c r="E308" s="191">
        <v>16</v>
      </c>
      <c r="F308" s="191">
        <v>6</v>
      </c>
      <c r="G308" s="191">
        <v>7</v>
      </c>
      <c r="H308" s="191">
        <v>10</v>
      </c>
      <c r="I308" s="191">
        <v>9</v>
      </c>
      <c r="J308" s="190">
        <f>SUM(K308:O308)</f>
        <v>109</v>
      </c>
      <c r="K308" s="191">
        <v>19</v>
      </c>
      <c r="L308" s="191">
        <v>17</v>
      </c>
      <c r="M308" s="191">
        <v>20</v>
      </c>
      <c r="N308" s="191">
        <v>33</v>
      </c>
      <c r="O308" s="191">
        <v>20</v>
      </c>
      <c r="P308" s="190">
        <f>SUM(Q308:U308)</f>
        <v>164</v>
      </c>
      <c r="Q308" s="191">
        <v>38</v>
      </c>
      <c r="R308" s="191">
        <v>28</v>
      </c>
      <c r="S308" s="191">
        <v>33</v>
      </c>
      <c r="T308" s="191">
        <v>29</v>
      </c>
      <c r="U308" s="191">
        <v>36</v>
      </c>
      <c r="V308" s="190">
        <f>SUM(W308:AA308)</f>
        <v>186</v>
      </c>
      <c r="W308" s="191">
        <v>39</v>
      </c>
      <c r="X308" s="191">
        <v>34</v>
      </c>
      <c r="Y308" s="191">
        <v>27</v>
      </c>
      <c r="Z308" s="191">
        <v>38</v>
      </c>
      <c r="AA308" s="191">
        <v>48</v>
      </c>
      <c r="AB308" s="190">
        <f>SUM(AC308:AG308)</f>
        <v>285</v>
      </c>
      <c r="AC308" s="191">
        <v>52</v>
      </c>
      <c r="AD308" s="191">
        <v>38</v>
      </c>
      <c r="AE308" s="191">
        <v>65</v>
      </c>
      <c r="AF308" s="191">
        <v>75</v>
      </c>
      <c r="AG308" s="191">
        <v>55</v>
      </c>
      <c r="AH308" s="190">
        <f>SUM(AI308:AM308)</f>
        <v>190</v>
      </c>
      <c r="AI308" s="191">
        <v>52</v>
      </c>
      <c r="AJ308" s="191">
        <v>43</v>
      </c>
      <c r="AK308" s="191">
        <v>29</v>
      </c>
      <c r="AL308" s="191">
        <v>37</v>
      </c>
      <c r="AM308" s="191">
        <v>29</v>
      </c>
      <c r="AN308" s="190">
        <f>SUM(AO308:AS308)</f>
        <v>150</v>
      </c>
      <c r="AO308" s="191">
        <v>39</v>
      </c>
      <c r="AP308" s="191">
        <v>34</v>
      </c>
      <c r="AQ308" s="191">
        <v>25</v>
      </c>
      <c r="AR308" s="191">
        <v>24</v>
      </c>
      <c r="AS308" s="191">
        <v>28</v>
      </c>
      <c r="AT308" s="190">
        <f>SUM(AU308:AY308)</f>
        <v>151</v>
      </c>
      <c r="AU308" s="191">
        <v>22</v>
      </c>
      <c r="AV308" s="191">
        <v>22</v>
      </c>
      <c r="AW308" s="191">
        <v>25</v>
      </c>
      <c r="AX308" s="191">
        <v>44</v>
      </c>
      <c r="AY308" s="191">
        <v>38</v>
      </c>
      <c r="AZ308" s="190">
        <f>SUM(BA308:BE308)</f>
        <v>292</v>
      </c>
      <c r="BA308" s="191">
        <v>58</v>
      </c>
      <c r="BB308" s="191">
        <v>59</v>
      </c>
      <c r="BC308" s="191">
        <v>67</v>
      </c>
      <c r="BD308" s="191">
        <v>55</v>
      </c>
      <c r="BE308" s="191">
        <v>53</v>
      </c>
      <c r="BF308" s="190">
        <f>SUM(BG308:BK308)</f>
        <v>342</v>
      </c>
      <c r="BG308" s="191">
        <v>62</v>
      </c>
      <c r="BH308" s="191">
        <v>48</v>
      </c>
      <c r="BI308" s="191">
        <v>81</v>
      </c>
      <c r="BJ308" s="191">
        <v>78</v>
      </c>
      <c r="BK308" s="191">
        <v>73</v>
      </c>
      <c r="BL308" s="190">
        <f>SUM(BM308:BQ308)</f>
        <v>419</v>
      </c>
      <c r="BM308" s="191">
        <v>86</v>
      </c>
      <c r="BN308" s="191">
        <v>73</v>
      </c>
      <c r="BO308" s="191">
        <v>87</v>
      </c>
      <c r="BP308" s="191">
        <v>80</v>
      </c>
      <c r="BQ308" s="191">
        <v>93</v>
      </c>
      <c r="BR308" s="190">
        <f>SUM(BS308:BW308)</f>
        <v>400</v>
      </c>
      <c r="BS308" s="191">
        <v>75</v>
      </c>
      <c r="BT308" s="191">
        <v>87</v>
      </c>
      <c r="BU308" s="191">
        <v>80</v>
      </c>
      <c r="BV308" s="191">
        <v>84</v>
      </c>
      <c r="BW308" s="191">
        <v>74</v>
      </c>
      <c r="BX308" s="190">
        <f>SUM(BY308:CC308)</f>
        <v>488</v>
      </c>
      <c r="BY308" s="191">
        <v>101</v>
      </c>
      <c r="BZ308" s="191">
        <v>92</v>
      </c>
      <c r="CA308" s="191">
        <v>112</v>
      </c>
      <c r="CB308" s="191">
        <v>89</v>
      </c>
      <c r="CC308" s="191">
        <v>94</v>
      </c>
      <c r="CD308" s="190">
        <f>SUM(CE308:CI308)</f>
        <v>372</v>
      </c>
      <c r="CE308" s="191">
        <v>89</v>
      </c>
      <c r="CF308" s="191">
        <v>81</v>
      </c>
      <c r="CG308" s="191">
        <v>81</v>
      </c>
      <c r="CH308" s="191">
        <v>73</v>
      </c>
      <c r="CI308" s="191">
        <v>48</v>
      </c>
      <c r="CJ308" s="190">
        <f>SUM(CK308:CO308)</f>
        <v>283</v>
      </c>
      <c r="CK308" s="191">
        <v>62</v>
      </c>
      <c r="CL308" s="191">
        <v>49</v>
      </c>
      <c r="CM308" s="191">
        <v>56</v>
      </c>
      <c r="CN308" s="191">
        <v>62</v>
      </c>
      <c r="CO308" s="191">
        <v>54</v>
      </c>
      <c r="CP308" s="190">
        <f>SUM(CQ308:CU308)</f>
        <v>179</v>
      </c>
      <c r="CQ308" s="191">
        <v>32</v>
      </c>
      <c r="CR308" s="191">
        <v>40</v>
      </c>
      <c r="CS308" s="191">
        <v>41</v>
      </c>
      <c r="CT308" s="191">
        <v>36</v>
      </c>
      <c r="CU308" s="191">
        <v>30</v>
      </c>
      <c r="CV308" s="190">
        <f>SUM(CW308:DA308)</f>
        <v>111</v>
      </c>
      <c r="CW308" s="191">
        <v>47</v>
      </c>
      <c r="CX308" s="191">
        <v>13</v>
      </c>
      <c r="CY308" s="191">
        <v>17</v>
      </c>
      <c r="CZ308" s="191">
        <v>17</v>
      </c>
      <c r="DA308" s="191">
        <v>17</v>
      </c>
      <c r="DB308" s="190">
        <f>SUM(DC308:DG308)</f>
        <v>51</v>
      </c>
      <c r="DC308" s="191">
        <v>18</v>
      </c>
      <c r="DD308" s="191">
        <v>12</v>
      </c>
      <c r="DE308" s="191">
        <v>8</v>
      </c>
      <c r="DF308" s="191">
        <v>12</v>
      </c>
      <c r="DG308" s="191">
        <v>1</v>
      </c>
      <c r="DH308" s="190">
        <f>SUM(DI308:DM308)</f>
        <v>4</v>
      </c>
      <c r="DI308" s="191">
        <v>3</v>
      </c>
      <c r="DJ308" s="191">
        <v>0</v>
      </c>
      <c r="DK308" s="191">
        <v>0</v>
      </c>
      <c r="DL308" s="191">
        <v>1</v>
      </c>
      <c r="DM308" s="191">
        <v>0</v>
      </c>
      <c r="DN308" s="190">
        <f>SUM(DO308:DS308)</f>
        <v>1</v>
      </c>
      <c r="DO308" s="191">
        <v>1</v>
      </c>
      <c r="DP308" s="191">
        <v>0</v>
      </c>
      <c r="DQ308" s="191">
        <v>0</v>
      </c>
      <c r="DR308" s="191">
        <v>0</v>
      </c>
      <c r="DS308" s="191">
        <v>0</v>
      </c>
      <c r="DT308" s="192">
        <v>0</v>
      </c>
    </row>
    <row r="309" spans="1:124" ht="16.2" customHeight="1" x14ac:dyDescent="0.2">
      <c r="A309" s="561"/>
      <c r="B309" s="59" t="s">
        <v>19</v>
      </c>
      <c r="C309" s="196">
        <f t="shared" si="237"/>
        <v>4282</v>
      </c>
      <c r="D309" s="190">
        <f>SUM(E309:I309)</f>
        <v>47</v>
      </c>
      <c r="E309" s="191">
        <v>5</v>
      </c>
      <c r="F309" s="191">
        <v>8</v>
      </c>
      <c r="G309" s="191">
        <v>7</v>
      </c>
      <c r="H309" s="191">
        <v>9</v>
      </c>
      <c r="I309" s="191">
        <v>18</v>
      </c>
      <c r="J309" s="190">
        <f>SUM(K309:O309)</f>
        <v>104</v>
      </c>
      <c r="K309" s="191">
        <v>16</v>
      </c>
      <c r="L309" s="191">
        <v>16</v>
      </c>
      <c r="M309" s="191">
        <v>21</v>
      </c>
      <c r="N309" s="191">
        <v>22</v>
      </c>
      <c r="O309" s="191">
        <v>29</v>
      </c>
      <c r="P309" s="190">
        <f>SUM(Q309:U309)</f>
        <v>209</v>
      </c>
      <c r="Q309" s="191">
        <v>33</v>
      </c>
      <c r="R309" s="191">
        <v>48</v>
      </c>
      <c r="S309" s="191">
        <v>41</v>
      </c>
      <c r="T309" s="191">
        <v>42</v>
      </c>
      <c r="U309" s="191">
        <v>45</v>
      </c>
      <c r="V309" s="190">
        <f>SUM(W309:AA309)</f>
        <v>202</v>
      </c>
      <c r="W309" s="191">
        <v>41</v>
      </c>
      <c r="X309" s="191">
        <v>47</v>
      </c>
      <c r="Y309" s="191">
        <v>40</v>
      </c>
      <c r="Z309" s="191">
        <v>37</v>
      </c>
      <c r="AA309" s="191">
        <v>37</v>
      </c>
      <c r="AB309" s="190">
        <f>SUM(AC309:AG309)</f>
        <v>196</v>
      </c>
      <c r="AC309" s="191">
        <v>39</v>
      </c>
      <c r="AD309" s="191">
        <v>43</v>
      </c>
      <c r="AE309" s="191">
        <v>48</v>
      </c>
      <c r="AF309" s="191">
        <v>28</v>
      </c>
      <c r="AG309" s="191">
        <v>38</v>
      </c>
      <c r="AH309" s="190">
        <f>SUM(AI309:AM309)</f>
        <v>130</v>
      </c>
      <c r="AI309" s="191">
        <v>28</v>
      </c>
      <c r="AJ309" s="191">
        <v>37</v>
      </c>
      <c r="AK309" s="191">
        <v>28</v>
      </c>
      <c r="AL309" s="191">
        <v>22</v>
      </c>
      <c r="AM309" s="191">
        <v>15</v>
      </c>
      <c r="AN309" s="190">
        <f>SUM(AO309:AS309)</f>
        <v>124</v>
      </c>
      <c r="AO309" s="191">
        <v>22</v>
      </c>
      <c r="AP309" s="191">
        <v>30</v>
      </c>
      <c r="AQ309" s="191">
        <v>23</v>
      </c>
      <c r="AR309" s="191">
        <v>32</v>
      </c>
      <c r="AS309" s="191">
        <v>17</v>
      </c>
      <c r="AT309" s="190">
        <f>SUM(AU309:AY309)</f>
        <v>126</v>
      </c>
      <c r="AU309" s="191">
        <v>26</v>
      </c>
      <c r="AV309" s="191">
        <v>20</v>
      </c>
      <c r="AW309" s="191">
        <v>17</v>
      </c>
      <c r="AX309" s="191">
        <v>31</v>
      </c>
      <c r="AY309" s="191">
        <v>32</v>
      </c>
      <c r="AZ309" s="190">
        <f>SUM(BA309:BE309)</f>
        <v>245</v>
      </c>
      <c r="BA309" s="191">
        <v>48</v>
      </c>
      <c r="BB309" s="191">
        <v>46</v>
      </c>
      <c r="BC309" s="191">
        <v>60</v>
      </c>
      <c r="BD309" s="191">
        <v>51</v>
      </c>
      <c r="BE309" s="191">
        <v>40</v>
      </c>
      <c r="BF309" s="190">
        <f>SUM(BG309:BK309)</f>
        <v>295</v>
      </c>
      <c r="BG309" s="191">
        <v>58</v>
      </c>
      <c r="BH309" s="191">
        <v>47</v>
      </c>
      <c r="BI309" s="191">
        <v>53</v>
      </c>
      <c r="BJ309" s="191">
        <v>62</v>
      </c>
      <c r="BK309" s="191">
        <v>75</v>
      </c>
      <c r="BL309" s="190">
        <f>SUM(BM309:BQ309)</f>
        <v>356</v>
      </c>
      <c r="BM309" s="191">
        <v>62</v>
      </c>
      <c r="BN309" s="191">
        <v>65</v>
      </c>
      <c r="BO309" s="191">
        <v>70</v>
      </c>
      <c r="BP309" s="191">
        <v>81</v>
      </c>
      <c r="BQ309" s="191">
        <v>78</v>
      </c>
      <c r="BR309" s="190">
        <f>SUM(BS309:BW309)</f>
        <v>359</v>
      </c>
      <c r="BS309" s="191">
        <v>83</v>
      </c>
      <c r="BT309" s="191">
        <v>58</v>
      </c>
      <c r="BU309" s="191">
        <v>74</v>
      </c>
      <c r="BV309" s="191">
        <v>79</v>
      </c>
      <c r="BW309" s="191">
        <v>65</v>
      </c>
      <c r="BX309" s="190">
        <f>SUM(BY309:CC309)</f>
        <v>533</v>
      </c>
      <c r="BY309" s="191">
        <v>115</v>
      </c>
      <c r="BZ309" s="191">
        <v>119</v>
      </c>
      <c r="CA309" s="191">
        <v>116</v>
      </c>
      <c r="CB309" s="191">
        <v>96</v>
      </c>
      <c r="CC309" s="191">
        <v>87</v>
      </c>
      <c r="CD309" s="190">
        <f>SUM(CE309:CI309)</f>
        <v>418</v>
      </c>
      <c r="CE309" s="191">
        <v>89</v>
      </c>
      <c r="CF309" s="191">
        <v>94</v>
      </c>
      <c r="CG309" s="191">
        <v>91</v>
      </c>
      <c r="CH309" s="191">
        <v>88</v>
      </c>
      <c r="CI309" s="191">
        <v>56</v>
      </c>
      <c r="CJ309" s="190">
        <f>SUM(CK309:CO309)</f>
        <v>327</v>
      </c>
      <c r="CK309" s="191">
        <v>55</v>
      </c>
      <c r="CL309" s="191">
        <v>66</v>
      </c>
      <c r="CM309" s="191">
        <v>71</v>
      </c>
      <c r="CN309" s="191">
        <v>63</v>
      </c>
      <c r="CO309" s="191">
        <v>72</v>
      </c>
      <c r="CP309" s="190">
        <f>SUM(CQ309:CU309)</f>
        <v>227</v>
      </c>
      <c r="CQ309" s="191">
        <v>66</v>
      </c>
      <c r="CR309" s="191">
        <v>36</v>
      </c>
      <c r="CS309" s="191">
        <v>37</v>
      </c>
      <c r="CT309" s="191">
        <v>37</v>
      </c>
      <c r="CU309" s="191">
        <v>51</v>
      </c>
      <c r="CV309" s="190">
        <f>SUM(CW309:DA309)</f>
        <v>234</v>
      </c>
      <c r="CW309" s="191">
        <v>82</v>
      </c>
      <c r="CX309" s="191">
        <v>45</v>
      </c>
      <c r="CY309" s="191">
        <v>53</v>
      </c>
      <c r="CZ309" s="191">
        <v>27</v>
      </c>
      <c r="DA309" s="191">
        <v>27</v>
      </c>
      <c r="DB309" s="190">
        <f>SUM(DC309:DG309)</f>
        <v>107</v>
      </c>
      <c r="DC309" s="191">
        <v>33</v>
      </c>
      <c r="DD309" s="191">
        <v>18</v>
      </c>
      <c r="DE309" s="191">
        <v>24</v>
      </c>
      <c r="DF309" s="191">
        <v>18</v>
      </c>
      <c r="DG309" s="191">
        <v>14</v>
      </c>
      <c r="DH309" s="190">
        <f>SUM(DI309:DM309)</f>
        <v>33</v>
      </c>
      <c r="DI309" s="191">
        <v>6</v>
      </c>
      <c r="DJ309" s="191">
        <v>13</v>
      </c>
      <c r="DK309" s="191">
        <v>5</v>
      </c>
      <c r="DL309" s="191">
        <v>5</v>
      </c>
      <c r="DM309" s="191">
        <v>4</v>
      </c>
      <c r="DN309" s="190">
        <f>SUM(DO309:DS309)</f>
        <v>10</v>
      </c>
      <c r="DO309" s="191">
        <v>3</v>
      </c>
      <c r="DP309" s="191">
        <v>1</v>
      </c>
      <c r="DQ309" s="191">
        <v>2</v>
      </c>
      <c r="DR309" s="191">
        <v>2</v>
      </c>
      <c r="DS309" s="191">
        <v>2</v>
      </c>
      <c r="DT309" s="192">
        <v>0</v>
      </c>
    </row>
    <row r="310" spans="1:124" ht="16.2" customHeight="1" x14ac:dyDescent="0.2">
      <c r="A310" s="561" t="s">
        <v>621</v>
      </c>
      <c r="B310" s="56" t="s">
        <v>17</v>
      </c>
      <c r="C310" s="196">
        <f t="shared" si="237"/>
        <v>2698</v>
      </c>
      <c r="D310" s="190">
        <f>SUM(D311:D312)</f>
        <v>20</v>
      </c>
      <c r="E310" s="65">
        <f t="shared" ref="E310:BP310" si="253">SUM(E311:E312)</f>
        <v>3</v>
      </c>
      <c r="F310" s="65">
        <f t="shared" si="253"/>
        <v>3</v>
      </c>
      <c r="G310" s="65">
        <f t="shared" si="253"/>
        <v>2</v>
      </c>
      <c r="H310" s="65">
        <f t="shared" si="253"/>
        <v>6</v>
      </c>
      <c r="I310" s="65">
        <f t="shared" si="253"/>
        <v>6</v>
      </c>
      <c r="J310" s="190">
        <f t="shared" si="253"/>
        <v>38</v>
      </c>
      <c r="K310" s="65">
        <f t="shared" si="253"/>
        <v>8</v>
      </c>
      <c r="L310" s="65">
        <f t="shared" si="253"/>
        <v>6</v>
      </c>
      <c r="M310" s="65">
        <f t="shared" si="253"/>
        <v>7</v>
      </c>
      <c r="N310" s="65">
        <f t="shared" si="253"/>
        <v>11</v>
      </c>
      <c r="O310" s="65">
        <f t="shared" si="253"/>
        <v>6</v>
      </c>
      <c r="P310" s="190">
        <f t="shared" si="253"/>
        <v>74</v>
      </c>
      <c r="Q310" s="65">
        <f t="shared" si="253"/>
        <v>14</v>
      </c>
      <c r="R310" s="65">
        <f t="shared" si="253"/>
        <v>14</v>
      </c>
      <c r="S310" s="65">
        <f t="shared" si="253"/>
        <v>11</v>
      </c>
      <c r="T310" s="65">
        <f t="shared" si="253"/>
        <v>11</v>
      </c>
      <c r="U310" s="65">
        <f t="shared" si="253"/>
        <v>24</v>
      </c>
      <c r="V310" s="190">
        <f t="shared" si="253"/>
        <v>73</v>
      </c>
      <c r="W310" s="65">
        <f t="shared" si="253"/>
        <v>14</v>
      </c>
      <c r="X310" s="65">
        <f t="shared" si="253"/>
        <v>15</v>
      </c>
      <c r="Y310" s="65">
        <f t="shared" si="253"/>
        <v>12</v>
      </c>
      <c r="Z310" s="65">
        <f t="shared" si="253"/>
        <v>17</v>
      </c>
      <c r="AA310" s="65">
        <f t="shared" si="253"/>
        <v>15</v>
      </c>
      <c r="AB310" s="190">
        <f t="shared" si="253"/>
        <v>89</v>
      </c>
      <c r="AC310" s="65">
        <f t="shared" si="253"/>
        <v>24</v>
      </c>
      <c r="AD310" s="65">
        <f t="shared" si="253"/>
        <v>16</v>
      </c>
      <c r="AE310" s="65">
        <f t="shared" si="253"/>
        <v>16</v>
      </c>
      <c r="AF310" s="65">
        <f t="shared" si="253"/>
        <v>25</v>
      </c>
      <c r="AG310" s="65">
        <f t="shared" si="253"/>
        <v>8</v>
      </c>
      <c r="AH310" s="190">
        <f t="shared" si="253"/>
        <v>85</v>
      </c>
      <c r="AI310" s="65">
        <f t="shared" si="253"/>
        <v>18</v>
      </c>
      <c r="AJ310" s="65">
        <f t="shared" si="253"/>
        <v>16</v>
      </c>
      <c r="AK310" s="65">
        <f t="shared" si="253"/>
        <v>21</v>
      </c>
      <c r="AL310" s="65">
        <f t="shared" si="253"/>
        <v>15</v>
      </c>
      <c r="AM310" s="65">
        <f t="shared" si="253"/>
        <v>15</v>
      </c>
      <c r="AN310" s="190">
        <f t="shared" si="253"/>
        <v>54</v>
      </c>
      <c r="AO310" s="65">
        <f t="shared" si="253"/>
        <v>10</v>
      </c>
      <c r="AP310" s="65">
        <f t="shared" si="253"/>
        <v>12</v>
      </c>
      <c r="AQ310" s="65">
        <f t="shared" si="253"/>
        <v>11</v>
      </c>
      <c r="AR310" s="65">
        <f t="shared" si="253"/>
        <v>10</v>
      </c>
      <c r="AS310" s="65">
        <f t="shared" si="253"/>
        <v>11</v>
      </c>
      <c r="AT310" s="190">
        <f t="shared" si="253"/>
        <v>75</v>
      </c>
      <c r="AU310" s="65">
        <f t="shared" si="253"/>
        <v>10</v>
      </c>
      <c r="AV310" s="65">
        <f t="shared" si="253"/>
        <v>15</v>
      </c>
      <c r="AW310" s="65">
        <f t="shared" si="253"/>
        <v>12</v>
      </c>
      <c r="AX310" s="65">
        <f t="shared" si="253"/>
        <v>23</v>
      </c>
      <c r="AY310" s="65">
        <f t="shared" si="253"/>
        <v>15</v>
      </c>
      <c r="AZ310" s="190">
        <f t="shared" si="253"/>
        <v>130</v>
      </c>
      <c r="BA310" s="65">
        <f t="shared" si="253"/>
        <v>17</v>
      </c>
      <c r="BB310" s="65">
        <f t="shared" si="253"/>
        <v>25</v>
      </c>
      <c r="BC310" s="65">
        <f t="shared" si="253"/>
        <v>27</v>
      </c>
      <c r="BD310" s="65">
        <f t="shared" si="253"/>
        <v>29</v>
      </c>
      <c r="BE310" s="65">
        <f t="shared" si="253"/>
        <v>32</v>
      </c>
      <c r="BF310" s="190">
        <f t="shared" si="253"/>
        <v>154</v>
      </c>
      <c r="BG310" s="65">
        <f t="shared" si="253"/>
        <v>26</v>
      </c>
      <c r="BH310" s="65">
        <f t="shared" si="253"/>
        <v>31</v>
      </c>
      <c r="BI310" s="65">
        <f t="shared" si="253"/>
        <v>33</v>
      </c>
      <c r="BJ310" s="65">
        <f t="shared" si="253"/>
        <v>32</v>
      </c>
      <c r="BK310" s="65">
        <f t="shared" si="253"/>
        <v>32</v>
      </c>
      <c r="BL310" s="190">
        <f t="shared" si="253"/>
        <v>228</v>
      </c>
      <c r="BM310" s="65">
        <f t="shared" si="253"/>
        <v>44</v>
      </c>
      <c r="BN310" s="65">
        <f t="shared" si="253"/>
        <v>55</v>
      </c>
      <c r="BO310" s="65">
        <f t="shared" si="253"/>
        <v>44</v>
      </c>
      <c r="BP310" s="65">
        <f t="shared" si="253"/>
        <v>45</v>
      </c>
      <c r="BQ310" s="65">
        <f t="shared" ref="BQ310:DT310" si="254">SUM(BQ311:BQ312)</f>
        <v>40</v>
      </c>
      <c r="BR310" s="190">
        <f t="shared" si="254"/>
        <v>273</v>
      </c>
      <c r="BS310" s="65">
        <f t="shared" si="254"/>
        <v>59</v>
      </c>
      <c r="BT310" s="65">
        <f t="shared" si="254"/>
        <v>38</v>
      </c>
      <c r="BU310" s="65">
        <f t="shared" si="254"/>
        <v>63</v>
      </c>
      <c r="BV310" s="65">
        <f t="shared" si="254"/>
        <v>50</v>
      </c>
      <c r="BW310" s="65">
        <f t="shared" si="254"/>
        <v>63</v>
      </c>
      <c r="BX310" s="190">
        <f t="shared" si="254"/>
        <v>342</v>
      </c>
      <c r="BY310" s="65">
        <f t="shared" si="254"/>
        <v>53</v>
      </c>
      <c r="BZ310" s="65">
        <f t="shared" si="254"/>
        <v>76</v>
      </c>
      <c r="CA310" s="65">
        <f t="shared" si="254"/>
        <v>83</v>
      </c>
      <c r="CB310" s="65">
        <f t="shared" si="254"/>
        <v>71</v>
      </c>
      <c r="CC310" s="65">
        <f t="shared" si="254"/>
        <v>59</v>
      </c>
      <c r="CD310" s="190">
        <f t="shared" si="254"/>
        <v>331</v>
      </c>
      <c r="CE310" s="65">
        <f t="shared" si="254"/>
        <v>70</v>
      </c>
      <c r="CF310" s="65">
        <f t="shared" si="254"/>
        <v>72</v>
      </c>
      <c r="CG310" s="65">
        <f t="shared" si="254"/>
        <v>81</v>
      </c>
      <c r="CH310" s="65">
        <f t="shared" si="254"/>
        <v>62</v>
      </c>
      <c r="CI310" s="65">
        <f t="shared" si="254"/>
        <v>46</v>
      </c>
      <c r="CJ310" s="190">
        <f t="shared" si="254"/>
        <v>265</v>
      </c>
      <c r="CK310" s="65">
        <f t="shared" si="254"/>
        <v>66</v>
      </c>
      <c r="CL310" s="65">
        <f t="shared" si="254"/>
        <v>51</v>
      </c>
      <c r="CM310" s="65">
        <f t="shared" si="254"/>
        <v>50</v>
      </c>
      <c r="CN310" s="65">
        <f t="shared" si="254"/>
        <v>46</v>
      </c>
      <c r="CO310" s="65">
        <f t="shared" si="254"/>
        <v>52</v>
      </c>
      <c r="CP310" s="190">
        <f t="shared" si="254"/>
        <v>226</v>
      </c>
      <c r="CQ310" s="65">
        <f t="shared" si="254"/>
        <v>55</v>
      </c>
      <c r="CR310" s="65">
        <f t="shared" si="254"/>
        <v>50</v>
      </c>
      <c r="CS310" s="65">
        <f t="shared" si="254"/>
        <v>39</v>
      </c>
      <c r="CT310" s="65">
        <f t="shared" si="254"/>
        <v>35</v>
      </c>
      <c r="CU310" s="65">
        <f t="shared" si="254"/>
        <v>47</v>
      </c>
      <c r="CV310" s="190">
        <f t="shared" si="254"/>
        <v>143</v>
      </c>
      <c r="CW310" s="65">
        <f t="shared" si="254"/>
        <v>31</v>
      </c>
      <c r="CX310" s="65">
        <f t="shared" si="254"/>
        <v>41</v>
      </c>
      <c r="CY310" s="65">
        <f t="shared" si="254"/>
        <v>29</v>
      </c>
      <c r="CZ310" s="65">
        <f t="shared" si="254"/>
        <v>24</v>
      </c>
      <c r="DA310" s="65">
        <f t="shared" si="254"/>
        <v>18</v>
      </c>
      <c r="DB310" s="190">
        <f t="shared" si="254"/>
        <v>69</v>
      </c>
      <c r="DC310" s="65">
        <f t="shared" si="254"/>
        <v>23</v>
      </c>
      <c r="DD310" s="65">
        <f t="shared" si="254"/>
        <v>10</v>
      </c>
      <c r="DE310" s="65">
        <f t="shared" si="254"/>
        <v>13</v>
      </c>
      <c r="DF310" s="65">
        <f t="shared" si="254"/>
        <v>16</v>
      </c>
      <c r="DG310" s="65">
        <f t="shared" si="254"/>
        <v>7</v>
      </c>
      <c r="DH310" s="190">
        <f t="shared" si="254"/>
        <v>25</v>
      </c>
      <c r="DI310" s="65">
        <f t="shared" si="254"/>
        <v>7</v>
      </c>
      <c r="DJ310" s="65">
        <f t="shared" si="254"/>
        <v>5</v>
      </c>
      <c r="DK310" s="65">
        <f t="shared" si="254"/>
        <v>7</v>
      </c>
      <c r="DL310" s="65">
        <f t="shared" si="254"/>
        <v>3</v>
      </c>
      <c r="DM310" s="65">
        <f t="shared" si="254"/>
        <v>3</v>
      </c>
      <c r="DN310" s="190">
        <f t="shared" si="254"/>
        <v>4</v>
      </c>
      <c r="DO310" s="65">
        <f t="shared" si="254"/>
        <v>3</v>
      </c>
      <c r="DP310" s="65">
        <f t="shared" si="254"/>
        <v>0</v>
      </c>
      <c r="DQ310" s="65">
        <f t="shared" si="254"/>
        <v>1</v>
      </c>
      <c r="DR310" s="65">
        <f t="shared" si="254"/>
        <v>0</v>
      </c>
      <c r="DS310" s="65">
        <f t="shared" si="254"/>
        <v>0</v>
      </c>
      <c r="DT310" s="66">
        <f t="shared" si="254"/>
        <v>0</v>
      </c>
    </row>
    <row r="311" spans="1:124" ht="16.2" customHeight="1" x14ac:dyDescent="0.2">
      <c r="A311" s="561"/>
      <c r="B311" s="59" t="s">
        <v>18</v>
      </c>
      <c r="C311" s="196">
        <f t="shared" si="237"/>
        <v>1321</v>
      </c>
      <c r="D311" s="190">
        <f>SUM(E311:I311)</f>
        <v>9</v>
      </c>
      <c r="E311" s="67">
        <v>0</v>
      </c>
      <c r="F311" s="67">
        <v>3</v>
      </c>
      <c r="G311" s="67">
        <v>1</v>
      </c>
      <c r="H311" s="67">
        <v>4</v>
      </c>
      <c r="I311" s="67">
        <v>1</v>
      </c>
      <c r="J311" s="190">
        <f>SUM(K311:O311)</f>
        <v>15</v>
      </c>
      <c r="K311" s="67">
        <v>0</v>
      </c>
      <c r="L311" s="67">
        <v>2</v>
      </c>
      <c r="M311" s="67">
        <v>4</v>
      </c>
      <c r="N311" s="67">
        <v>5</v>
      </c>
      <c r="O311" s="67">
        <v>4</v>
      </c>
      <c r="P311" s="190">
        <f>SUM(Q311:U311)</f>
        <v>32</v>
      </c>
      <c r="Q311" s="67">
        <v>7</v>
      </c>
      <c r="R311" s="67">
        <v>5</v>
      </c>
      <c r="S311" s="67">
        <v>4</v>
      </c>
      <c r="T311" s="67">
        <v>4</v>
      </c>
      <c r="U311" s="67">
        <v>12</v>
      </c>
      <c r="V311" s="190">
        <f>SUM(W311:AA311)</f>
        <v>34</v>
      </c>
      <c r="W311" s="67">
        <v>3</v>
      </c>
      <c r="X311" s="67">
        <v>11</v>
      </c>
      <c r="Y311" s="67">
        <v>7</v>
      </c>
      <c r="Z311" s="67">
        <v>9</v>
      </c>
      <c r="AA311" s="67">
        <v>4</v>
      </c>
      <c r="AB311" s="190">
        <f>SUM(AC311:AG311)</f>
        <v>54</v>
      </c>
      <c r="AC311" s="67">
        <v>15</v>
      </c>
      <c r="AD311" s="67">
        <v>9</v>
      </c>
      <c r="AE311" s="67">
        <v>10</v>
      </c>
      <c r="AF311" s="67">
        <v>15</v>
      </c>
      <c r="AG311" s="67">
        <v>5</v>
      </c>
      <c r="AH311" s="190">
        <f>SUM(AI311:AM311)</f>
        <v>47</v>
      </c>
      <c r="AI311" s="67">
        <v>8</v>
      </c>
      <c r="AJ311" s="67">
        <v>9</v>
      </c>
      <c r="AK311" s="67">
        <v>12</v>
      </c>
      <c r="AL311" s="67">
        <v>8</v>
      </c>
      <c r="AM311" s="67">
        <v>10</v>
      </c>
      <c r="AN311" s="190">
        <f>SUM(AO311:AS311)</f>
        <v>31</v>
      </c>
      <c r="AO311" s="67">
        <v>6</v>
      </c>
      <c r="AP311" s="67">
        <v>8</v>
      </c>
      <c r="AQ311" s="67">
        <v>5</v>
      </c>
      <c r="AR311" s="67">
        <v>5</v>
      </c>
      <c r="AS311" s="67">
        <v>7</v>
      </c>
      <c r="AT311" s="190">
        <f>SUM(AU311:AY311)</f>
        <v>42</v>
      </c>
      <c r="AU311" s="67">
        <v>6</v>
      </c>
      <c r="AV311" s="67">
        <v>6</v>
      </c>
      <c r="AW311" s="67">
        <v>6</v>
      </c>
      <c r="AX311" s="67">
        <v>15</v>
      </c>
      <c r="AY311" s="67">
        <v>9</v>
      </c>
      <c r="AZ311" s="190">
        <f>SUM(BA311:BE311)</f>
        <v>80</v>
      </c>
      <c r="BA311" s="67">
        <v>12</v>
      </c>
      <c r="BB311" s="67">
        <v>16</v>
      </c>
      <c r="BC311" s="67">
        <v>15</v>
      </c>
      <c r="BD311" s="67">
        <v>18</v>
      </c>
      <c r="BE311" s="67">
        <v>19</v>
      </c>
      <c r="BF311" s="190">
        <f>SUM(BG311:BK311)</f>
        <v>89</v>
      </c>
      <c r="BG311" s="67">
        <v>12</v>
      </c>
      <c r="BH311" s="67">
        <v>19</v>
      </c>
      <c r="BI311" s="67">
        <v>17</v>
      </c>
      <c r="BJ311" s="67">
        <v>22</v>
      </c>
      <c r="BK311" s="67">
        <v>19</v>
      </c>
      <c r="BL311" s="190">
        <f>SUM(BM311:BQ311)</f>
        <v>134</v>
      </c>
      <c r="BM311" s="67">
        <v>23</v>
      </c>
      <c r="BN311" s="67">
        <v>34</v>
      </c>
      <c r="BO311" s="67">
        <v>29</v>
      </c>
      <c r="BP311" s="67">
        <v>23</v>
      </c>
      <c r="BQ311" s="67">
        <v>25</v>
      </c>
      <c r="BR311" s="190">
        <f>SUM(BS311:BW311)</f>
        <v>143</v>
      </c>
      <c r="BS311" s="67">
        <v>29</v>
      </c>
      <c r="BT311" s="67">
        <v>17</v>
      </c>
      <c r="BU311" s="67">
        <v>27</v>
      </c>
      <c r="BV311" s="67">
        <v>30</v>
      </c>
      <c r="BW311" s="67">
        <v>40</v>
      </c>
      <c r="BX311" s="190">
        <f>SUM(BY311:CC311)</f>
        <v>158</v>
      </c>
      <c r="BY311" s="67">
        <v>33</v>
      </c>
      <c r="BZ311" s="67">
        <v>38</v>
      </c>
      <c r="CA311" s="67">
        <v>33</v>
      </c>
      <c r="CB311" s="67">
        <v>31</v>
      </c>
      <c r="CC311" s="67">
        <v>23</v>
      </c>
      <c r="CD311" s="190">
        <f>SUM(CE311:CI311)</f>
        <v>166</v>
      </c>
      <c r="CE311" s="67">
        <v>39</v>
      </c>
      <c r="CF311" s="67">
        <v>31</v>
      </c>
      <c r="CG311" s="67">
        <v>42</v>
      </c>
      <c r="CH311" s="67">
        <v>37</v>
      </c>
      <c r="CI311" s="67">
        <v>17</v>
      </c>
      <c r="CJ311" s="190">
        <f>SUM(CK311:CO311)</f>
        <v>125</v>
      </c>
      <c r="CK311" s="67">
        <v>35</v>
      </c>
      <c r="CL311" s="67">
        <v>26</v>
      </c>
      <c r="CM311" s="67">
        <v>27</v>
      </c>
      <c r="CN311" s="67">
        <v>19</v>
      </c>
      <c r="CO311" s="67">
        <v>18</v>
      </c>
      <c r="CP311" s="190">
        <f>SUM(CQ311:CU311)</f>
        <v>85</v>
      </c>
      <c r="CQ311" s="67">
        <v>26</v>
      </c>
      <c r="CR311" s="67">
        <v>18</v>
      </c>
      <c r="CS311" s="67">
        <v>13</v>
      </c>
      <c r="CT311" s="67">
        <v>11</v>
      </c>
      <c r="CU311" s="67">
        <v>17</v>
      </c>
      <c r="CV311" s="190">
        <f>SUM(CW311:DA311)</f>
        <v>46</v>
      </c>
      <c r="CW311" s="67">
        <v>5</v>
      </c>
      <c r="CX311" s="67">
        <v>16</v>
      </c>
      <c r="CY311" s="67">
        <v>11</v>
      </c>
      <c r="CZ311" s="67">
        <v>8</v>
      </c>
      <c r="DA311" s="67">
        <v>6</v>
      </c>
      <c r="DB311" s="190">
        <f>SUM(DC311:DG311)</f>
        <v>24</v>
      </c>
      <c r="DC311" s="67">
        <v>8</v>
      </c>
      <c r="DD311" s="67">
        <v>5</v>
      </c>
      <c r="DE311" s="67">
        <v>2</v>
      </c>
      <c r="DF311" s="67">
        <v>8</v>
      </c>
      <c r="DG311" s="67">
        <v>1</v>
      </c>
      <c r="DH311" s="190">
        <f>SUM(DI311:DM311)</f>
        <v>6</v>
      </c>
      <c r="DI311" s="67">
        <v>2</v>
      </c>
      <c r="DJ311" s="67">
        <v>0</v>
      </c>
      <c r="DK311" s="67">
        <v>3</v>
      </c>
      <c r="DL311" s="67">
        <v>0</v>
      </c>
      <c r="DM311" s="67">
        <v>1</v>
      </c>
      <c r="DN311" s="190">
        <f>SUM(DO311:DS311)</f>
        <v>1</v>
      </c>
      <c r="DO311" s="67">
        <v>0</v>
      </c>
      <c r="DP311" s="67">
        <v>0</v>
      </c>
      <c r="DQ311" s="67">
        <v>1</v>
      </c>
      <c r="DR311" s="67">
        <v>0</v>
      </c>
      <c r="DS311" s="67">
        <v>0</v>
      </c>
      <c r="DT311" s="68">
        <v>0</v>
      </c>
    </row>
    <row r="312" spans="1:124" ht="16.2" customHeight="1" x14ac:dyDescent="0.2">
      <c r="A312" s="561"/>
      <c r="B312" s="59" t="s">
        <v>19</v>
      </c>
      <c r="C312" s="196">
        <f t="shared" si="237"/>
        <v>1377</v>
      </c>
      <c r="D312" s="190">
        <f>SUM(E312:I312)</f>
        <v>11</v>
      </c>
      <c r="E312" s="67">
        <v>3</v>
      </c>
      <c r="F312" s="67">
        <v>0</v>
      </c>
      <c r="G312" s="67">
        <v>1</v>
      </c>
      <c r="H312" s="67">
        <v>2</v>
      </c>
      <c r="I312" s="67">
        <v>5</v>
      </c>
      <c r="J312" s="190">
        <f>SUM(K312:O312)</f>
        <v>23</v>
      </c>
      <c r="K312" s="67">
        <v>8</v>
      </c>
      <c r="L312" s="67">
        <v>4</v>
      </c>
      <c r="M312" s="67">
        <v>3</v>
      </c>
      <c r="N312" s="67">
        <v>6</v>
      </c>
      <c r="O312" s="67">
        <v>2</v>
      </c>
      <c r="P312" s="190">
        <f>SUM(Q312:U312)</f>
        <v>42</v>
      </c>
      <c r="Q312" s="67">
        <v>7</v>
      </c>
      <c r="R312" s="67">
        <v>9</v>
      </c>
      <c r="S312" s="67">
        <v>7</v>
      </c>
      <c r="T312" s="67">
        <v>7</v>
      </c>
      <c r="U312" s="67">
        <v>12</v>
      </c>
      <c r="V312" s="190">
        <f>SUM(W312:AA312)</f>
        <v>39</v>
      </c>
      <c r="W312" s="67">
        <v>11</v>
      </c>
      <c r="X312" s="67">
        <v>4</v>
      </c>
      <c r="Y312" s="67">
        <v>5</v>
      </c>
      <c r="Z312" s="67">
        <v>8</v>
      </c>
      <c r="AA312" s="67">
        <v>11</v>
      </c>
      <c r="AB312" s="190">
        <f>SUM(AC312:AG312)</f>
        <v>35</v>
      </c>
      <c r="AC312" s="67">
        <v>9</v>
      </c>
      <c r="AD312" s="67">
        <v>7</v>
      </c>
      <c r="AE312" s="67">
        <v>6</v>
      </c>
      <c r="AF312" s="67">
        <v>10</v>
      </c>
      <c r="AG312" s="67">
        <v>3</v>
      </c>
      <c r="AH312" s="190">
        <f>SUM(AI312:AM312)</f>
        <v>38</v>
      </c>
      <c r="AI312" s="67">
        <v>10</v>
      </c>
      <c r="AJ312" s="67">
        <v>7</v>
      </c>
      <c r="AK312" s="67">
        <v>9</v>
      </c>
      <c r="AL312" s="67">
        <v>7</v>
      </c>
      <c r="AM312" s="67">
        <v>5</v>
      </c>
      <c r="AN312" s="190">
        <f>SUM(AO312:AS312)</f>
        <v>23</v>
      </c>
      <c r="AO312" s="67">
        <v>4</v>
      </c>
      <c r="AP312" s="67">
        <v>4</v>
      </c>
      <c r="AQ312" s="67">
        <v>6</v>
      </c>
      <c r="AR312" s="67">
        <v>5</v>
      </c>
      <c r="AS312" s="67">
        <v>4</v>
      </c>
      <c r="AT312" s="190">
        <f>SUM(AU312:AY312)</f>
        <v>33</v>
      </c>
      <c r="AU312" s="67">
        <v>4</v>
      </c>
      <c r="AV312" s="67">
        <v>9</v>
      </c>
      <c r="AW312" s="67">
        <v>6</v>
      </c>
      <c r="AX312" s="67">
        <v>8</v>
      </c>
      <c r="AY312" s="67">
        <v>6</v>
      </c>
      <c r="AZ312" s="190">
        <f>SUM(BA312:BE312)</f>
        <v>50</v>
      </c>
      <c r="BA312" s="67">
        <v>5</v>
      </c>
      <c r="BB312" s="67">
        <v>9</v>
      </c>
      <c r="BC312" s="67">
        <v>12</v>
      </c>
      <c r="BD312" s="67">
        <v>11</v>
      </c>
      <c r="BE312" s="67">
        <v>13</v>
      </c>
      <c r="BF312" s="190">
        <f>SUM(BG312:BK312)</f>
        <v>65</v>
      </c>
      <c r="BG312" s="67">
        <v>14</v>
      </c>
      <c r="BH312" s="67">
        <v>12</v>
      </c>
      <c r="BI312" s="67">
        <v>16</v>
      </c>
      <c r="BJ312" s="67">
        <v>10</v>
      </c>
      <c r="BK312" s="67">
        <v>13</v>
      </c>
      <c r="BL312" s="190">
        <f>SUM(BM312:BQ312)</f>
        <v>94</v>
      </c>
      <c r="BM312" s="67">
        <v>21</v>
      </c>
      <c r="BN312" s="67">
        <v>21</v>
      </c>
      <c r="BO312" s="67">
        <v>15</v>
      </c>
      <c r="BP312" s="67">
        <v>22</v>
      </c>
      <c r="BQ312" s="67">
        <v>15</v>
      </c>
      <c r="BR312" s="190">
        <f>SUM(BS312:BW312)</f>
        <v>130</v>
      </c>
      <c r="BS312" s="67">
        <v>30</v>
      </c>
      <c r="BT312" s="67">
        <v>21</v>
      </c>
      <c r="BU312" s="67">
        <v>36</v>
      </c>
      <c r="BV312" s="67">
        <v>20</v>
      </c>
      <c r="BW312" s="67">
        <v>23</v>
      </c>
      <c r="BX312" s="190">
        <f>SUM(BY312:CC312)</f>
        <v>184</v>
      </c>
      <c r="BY312" s="67">
        <v>20</v>
      </c>
      <c r="BZ312" s="67">
        <v>38</v>
      </c>
      <c r="CA312" s="67">
        <v>50</v>
      </c>
      <c r="CB312" s="67">
        <v>40</v>
      </c>
      <c r="CC312" s="67">
        <v>36</v>
      </c>
      <c r="CD312" s="190">
        <f>SUM(CE312:CI312)</f>
        <v>165</v>
      </c>
      <c r="CE312" s="67">
        <v>31</v>
      </c>
      <c r="CF312" s="67">
        <v>41</v>
      </c>
      <c r="CG312" s="67">
        <v>39</v>
      </c>
      <c r="CH312" s="67">
        <v>25</v>
      </c>
      <c r="CI312" s="67">
        <v>29</v>
      </c>
      <c r="CJ312" s="190">
        <f>SUM(CK312:CO312)</f>
        <v>140</v>
      </c>
      <c r="CK312" s="67">
        <v>31</v>
      </c>
      <c r="CL312" s="67">
        <v>25</v>
      </c>
      <c r="CM312" s="67">
        <v>23</v>
      </c>
      <c r="CN312" s="67">
        <v>27</v>
      </c>
      <c r="CO312" s="67">
        <v>34</v>
      </c>
      <c r="CP312" s="190">
        <f>SUM(CQ312:CU312)</f>
        <v>141</v>
      </c>
      <c r="CQ312" s="67">
        <v>29</v>
      </c>
      <c r="CR312" s="67">
        <v>32</v>
      </c>
      <c r="CS312" s="67">
        <v>26</v>
      </c>
      <c r="CT312" s="67">
        <v>24</v>
      </c>
      <c r="CU312" s="67">
        <v>30</v>
      </c>
      <c r="CV312" s="190">
        <f>SUM(CW312:DA312)</f>
        <v>97</v>
      </c>
      <c r="CW312" s="67">
        <v>26</v>
      </c>
      <c r="CX312" s="67">
        <v>25</v>
      </c>
      <c r="CY312" s="67">
        <v>18</v>
      </c>
      <c r="CZ312" s="67">
        <v>16</v>
      </c>
      <c r="DA312" s="67">
        <v>12</v>
      </c>
      <c r="DB312" s="190">
        <f>SUM(DC312:DG312)</f>
        <v>45</v>
      </c>
      <c r="DC312" s="67">
        <v>15</v>
      </c>
      <c r="DD312" s="67">
        <v>5</v>
      </c>
      <c r="DE312" s="67">
        <v>11</v>
      </c>
      <c r="DF312" s="67">
        <v>8</v>
      </c>
      <c r="DG312" s="67">
        <v>6</v>
      </c>
      <c r="DH312" s="190">
        <f>SUM(DI312:DM312)</f>
        <v>19</v>
      </c>
      <c r="DI312" s="67">
        <v>5</v>
      </c>
      <c r="DJ312" s="67">
        <v>5</v>
      </c>
      <c r="DK312" s="67">
        <v>4</v>
      </c>
      <c r="DL312" s="67">
        <v>3</v>
      </c>
      <c r="DM312" s="67">
        <v>2</v>
      </c>
      <c r="DN312" s="190">
        <f>SUM(DO312:DS312)</f>
        <v>3</v>
      </c>
      <c r="DO312" s="67">
        <v>3</v>
      </c>
      <c r="DP312" s="67">
        <v>0</v>
      </c>
      <c r="DQ312" s="67">
        <v>0</v>
      </c>
      <c r="DR312" s="67">
        <v>0</v>
      </c>
      <c r="DS312" s="67">
        <v>0</v>
      </c>
      <c r="DT312" s="68">
        <v>0</v>
      </c>
    </row>
    <row r="313" spans="1:124" ht="16.2" customHeight="1" x14ac:dyDescent="0.2">
      <c r="A313" s="561" t="s">
        <v>32</v>
      </c>
      <c r="B313" s="56" t="s">
        <v>17</v>
      </c>
      <c r="C313" s="196">
        <f t="shared" si="237"/>
        <v>3643</v>
      </c>
      <c r="D313" s="190">
        <f>SUM(D314:D315)</f>
        <v>28</v>
      </c>
      <c r="E313" s="65">
        <f t="shared" ref="E313:BP313" si="255">SUM(E314:E315)</f>
        <v>2</v>
      </c>
      <c r="F313" s="65">
        <f t="shared" si="255"/>
        <v>6</v>
      </c>
      <c r="G313" s="65">
        <f t="shared" si="255"/>
        <v>5</v>
      </c>
      <c r="H313" s="65">
        <f t="shared" si="255"/>
        <v>4</v>
      </c>
      <c r="I313" s="65">
        <f t="shared" si="255"/>
        <v>11</v>
      </c>
      <c r="J313" s="190">
        <f t="shared" si="255"/>
        <v>57</v>
      </c>
      <c r="K313" s="65">
        <f t="shared" si="255"/>
        <v>11</v>
      </c>
      <c r="L313" s="65">
        <f t="shared" si="255"/>
        <v>4</v>
      </c>
      <c r="M313" s="65">
        <f t="shared" si="255"/>
        <v>10</v>
      </c>
      <c r="N313" s="65">
        <f t="shared" si="255"/>
        <v>14</v>
      </c>
      <c r="O313" s="65">
        <f t="shared" si="255"/>
        <v>18</v>
      </c>
      <c r="P313" s="190">
        <f t="shared" si="255"/>
        <v>85</v>
      </c>
      <c r="Q313" s="65">
        <f t="shared" si="255"/>
        <v>24</v>
      </c>
      <c r="R313" s="65">
        <f t="shared" si="255"/>
        <v>20</v>
      </c>
      <c r="S313" s="65">
        <f t="shared" si="255"/>
        <v>12</v>
      </c>
      <c r="T313" s="65">
        <f t="shared" si="255"/>
        <v>13</v>
      </c>
      <c r="U313" s="65">
        <f t="shared" si="255"/>
        <v>16</v>
      </c>
      <c r="V313" s="190">
        <f t="shared" si="255"/>
        <v>100</v>
      </c>
      <c r="W313" s="65">
        <f t="shared" si="255"/>
        <v>20</v>
      </c>
      <c r="X313" s="65">
        <f t="shared" si="255"/>
        <v>16</v>
      </c>
      <c r="Y313" s="65">
        <f t="shared" si="255"/>
        <v>22</v>
      </c>
      <c r="Z313" s="65">
        <f t="shared" si="255"/>
        <v>19</v>
      </c>
      <c r="AA313" s="65">
        <f t="shared" si="255"/>
        <v>23</v>
      </c>
      <c r="AB313" s="190">
        <f t="shared" si="255"/>
        <v>120</v>
      </c>
      <c r="AC313" s="65">
        <f t="shared" si="255"/>
        <v>27</v>
      </c>
      <c r="AD313" s="65">
        <f t="shared" si="255"/>
        <v>30</v>
      </c>
      <c r="AE313" s="65">
        <f t="shared" si="255"/>
        <v>31</v>
      </c>
      <c r="AF313" s="65">
        <f t="shared" si="255"/>
        <v>13</v>
      </c>
      <c r="AG313" s="65">
        <f t="shared" si="255"/>
        <v>19</v>
      </c>
      <c r="AH313" s="190">
        <f t="shared" si="255"/>
        <v>110</v>
      </c>
      <c r="AI313" s="65">
        <f t="shared" si="255"/>
        <v>25</v>
      </c>
      <c r="AJ313" s="65">
        <f t="shared" si="255"/>
        <v>19</v>
      </c>
      <c r="AK313" s="65">
        <f t="shared" si="255"/>
        <v>22</v>
      </c>
      <c r="AL313" s="65">
        <f t="shared" si="255"/>
        <v>18</v>
      </c>
      <c r="AM313" s="65">
        <f t="shared" si="255"/>
        <v>26</v>
      </c>
      <c r="AN313" s="190">
        <f t="shared" si="255"/>
        <v>102</v>
      </c>
      <c r="AO313" s="65">
        <f t="shared" si="255"/>
        <v>26</v>
      </c>
      <c r="AP313" s="65">
        <f t="shared" si="255"/>
        <v>14</v>
      </c>
      <c r="AQ313" s="65">
        <f t="shared" si="255"/>
        <v>32</v>
      </c>
      <c r="AR313" s="65">
        <f t="shared" si="255"/>
        <v>15</v>
      </c>
      <c r="AS313" s="65">
        <f t="shared" si="255"/>
        <v>15</v>
      </c>
      <c r="AT313" s="190">
        <f t="shared" si="255"/>
        <v>133</v>
      </c>
      <c r="AU313" s="65">
        <f t="shared" si="255"/>
        <v>26</v>
      </c>
      <c r="AV313" s="65">
        <f t="shared" si="255"/>
        <v>27</v>
      </c>
      <c r="AW313" s="65">
        <f t="shared" si="255"/>
        <v>29</v>
      </c>
      <c r="AX313" s="65">
        <f t="shared" si="255"/>
        <v>17</v>
      </c>
      <c r="AY313" s="65">
        <f t="shared" si="255"/>
        <v>34</v>
      </c>
      <c r="AZ313" s="190">
        <f t="shared" si="255"/>
        <v>188</v>
      </c>
      <c r="BA313" s="65">
        <f t="shared" si="255"/>
        <v>33</v>
      </c>
      <c r="BB313" s="65">
        <f t="shared" si="255"/>
        <v>42</v>
      </c>
      <c r="BC313" s="65">
        <f t="shared" si="255"/>
        <v>39</v>
      </c>
      <c r="BD313" s="65">
        <f t="shared" si="255"/>
        <v>39</v>
      </c>
      <c r="BE313" s="65">
        <f t="shared" si="255"/>
        <v>35</v>
      </c>
      <c r="BF313" s="190">
        <f t="shared" si="255"/>
        <v>221</v>
      </c>
      <c r="BG313" s="65">
        <f t="shared" si="255"/>
        <v>30</v>
      </c>
      <c r="BH313" s="65">
        <f t="shared" si="255"/>
        <v>47</v>
      </c>
      <c r="BI313" s="65">
        <f t="shared" si="255"/>
        <v>53</v>
      </c>
      <c r="BJ313" s="65">
        <f t="shared" si="255"/>
        <v>40</v>
      </c>
      <c r="BK313" s="65">
        <f t="shared" si="255"/>
        <v>51</v>
      </c>
      <c r="BL313" s="190">
        <f t="shared" si="255"/>
        <v>340</v>
      </c>
      <c r="BM313" s="65">
        <f t="shared" si="255"/>
        <v>83</v>
      </c>
      <c r="BN313" s="65">
        <f t="shared" si="255"/>
        <v>61</v>
      </c>
      <c r="BO313" s="65">
        <f t="shared" si="255"/>
        <v>72</v>
      </c>
      <c r="BP313" s="65">
        <f t="shared" si="255"/>
        <v>60</v>
      </c>
      <c r="BQ313" s="65">
        <f t="shared" ref="BQ313:DT313" si="256">SUM(BQ314:BQ315)</f>
        <v>64</v>
      </c>
      <c r="BR313" s="190">
        <f t="shared" si="256"/>
        <v>351</v>
      </c>
      <c r="BS313" s="65">
        <f t="shared" si="256"/>
        <v>54</v>
      </c>
      <c r="BT313" s="65">
        <f t="shared" si="256"/>
        <v>77</v>
      </c>
      <c r="BU313" s="65">
        <f t="shared" si="256"/>
        <v>71</v>
      </c>
      <c r="BV313" s="65">
        <f t="shared" si="256"/>
        <v>71</v>
      </c>
      <c r="BW313" s="65">
        <f t="shared" si="256"/>
        <v>78</v>
      </c>
      <c r="BX313" s="190">
        <f t="shared" si="256"/>
        <v>511</v>
      </c>
      <c r="BY313" s="65">
        <f t="shared" si="256"/>
        <v>101</v>
      </c>
      <c r="BZ313" s="65">
        <f t="shared" si="256"/>
        <v>104</v>
      </c>
      <c r="CA313" s="65">
        <f t="shared" si="256"/>
        <v>108</v>
      </c>
      <c r="CB313" s="65">
        <f t="shared" si="256"/>
        <v>101</v>
      </c>
      <c r="CC313" s="65">
        <f t="shared" si="256"/>
        <v>97</v>
      </c>
      <c r="CD313" s="190">
        <f t="shared" si="256"/>
        <v>419</v>
      </c>
      <c r="CE313" s="65">
        <f t="shared" si="256"/>
        <v>97</v>
      </c>
      <c r="CF313" s="65">
        <f t="shared" si="256"/>
        <v>86</v>
      </c>
      <c r="CG313" s="65">
        <f t="shared" si="256"/>
        <v>92</v>
      </c>
      <c r="CH313" s="65">
        <f t="shared" si="256"/>
        <v>83</v>
      </c>
      <c r="CI313" s="65">
        <f t="shared" si="256"/>
        <v>61</v>
      </c>
      <c r="CJ313" s="190">
        <f t="shared" si="256"/>
        <v>346</v>
      </c>
      <c r="CK313" s="65">
        <f t="shared" si="256"/>
        <v>78</v>
      </c>
      <c r="CL313" s="65">
        <f t="shared" si="256"/>
        <v>75</v>
      </c>
      <c r="CM313" s="65">
        <f t="shared" si="256"/>
        <v>63</v>
      </c>
      <c r="CN313" s="65">
        <f t="shared" si="256"/>
        <v>65</v>
      </c>
      <c r="CO313" s="65">
        <f t="shared" si="256"/>
        <v>65</v>
      </c>
      <c r="CP313" s="190">
        <f t="shared" si="256"/>
        <v>228</v>
      </c>
      <c r="CQ313" s="65">
        <f t="shared" si="256"/>
        <v>70</v>
      </c>
      <c r="CR313" s="65">
        <f t="shared" si="256"/>
        <v>41</v>
      </c>
      <c r="CS313" s="65">
        <f t="shared" si="256"/>
        <v>42</v>
      </c>
      <c r="CT313" s="65">
        <f t="shared" si="256"/>
        <v>45</v>
      </c>
      <c r="CU313" s="65">
        <f t="shared" si="256"/>
        <v>30</v>
      </c>
      <c r="CV313" s="190">
        <f t="shared" si="256"/>
        <v>194</v>
      </c>
      <c r="CW313" s="65">
        <f t="shared" si="256"/>
        <v>47</v>
      </c>
      <c r="CX313" s="65">
        <f t="shared" si="256"/>
        <v>49</v>
      </c>
      <c r="CY313" s="65">
        <f t="shared" si="256"/>
        <v>39</v>
      </c>
      <c r="CZ313" s="65">
        <f t="shared" si="256"/>
        <v>35</v>
      </c>
      <c r="DA313" s="65">
        <f t="shared" si="256"/>
        <v>24</v>
      </c>
      <c r="DB313" s="190">
        <f t="shared" si="256"/>
        <v>85</v>
      </c>
      <c r="DC313" s="65">
        <f t="shared" si="256"/>
        <v>25</v>
      </c>
      <c r="DD313" s="65">
        <f t="shared" si="256"/>
        <v>20</v>
      </c>
      <c r="DE313" s="65">
        <f t="shared" si="256"/>
        <v>23</v>
      </c>
      <c r="DF313" s="65">
        <f t="shared" si="256"/>
        <v>7</v>
      </c>
      <c r="DG313" s="65">
        <f t="shared" si="256"/>
        <v>10</v>
      </c>
      <c r="DH313" s="190">
        <f t="shared" si="256"/>
        <v>21</v>
      </c>
      <c r="DI313" s="65">
        <f t="shared" si="256"/>
        <v>7</v>
      </c>
      <c r="DJ313" s="65">
        <f t="shared" si="256"/>
        <v>5</v>
      </c>
      <c r="DK313" s="65">
        <f t="shared" si="256"/>
        <v>3</v>
      </c>
      <c r="DL313" s="65">
        <f t="shared" si="256"/>
        <v>3</v>
      </c>
      <c r="DM313" s="65">
        <f t="shared" si="256"/>
        <v>3</v>
      </c>
      <c r="DN313" s="190">
        <f t="shared" si="256"/>
        <v>4</v>
      </c>
      <c r="DO313" s="65">
        <f t="shared" si="256"/>
        <v>1</v>
      </c>
      <c r="DP313" s="65">
        <f t="shared" si="256"/>
        <v>2</v>
      </c>
      <c r="DQ313" s="65">
        <f t="shared" si="256"/>
        <v>1</v>
      </c>
      <c r="DR313" s="65">
        <f t="shared" si="256"/>
        <v>0</v>
      </c>
      <c r="DS313" s="65">
        <f t="shared" si="256"/>
        <v>0</v>
      </c>
      <c r="DT313" s="66">
        <f t="shared" si="256"/>
        <v>0</v>
      </c>
    </row>
    <row r="314" spans="1:124" ht="16.2" customHeight="1" x14ac:dyDescent="0.2">
      <c r="A314" s="561"/>
      <c r="B314" s="59" t="s">
        <v>18</v>
      </c>
      <c r="C314" s="196">
        <f t="shared" si="237"/>
        <v>1813</v>
      </c>
      <c r="D314" s="190">
        <f>SUM(E314:I314)</f>
        <v>14</v>
      </c>
      <c r="E314" s="67">
        <v>1</v>
      </c>
      <c r="F314" s="67">
        <v>2</v>
      </c>
      <c r="G314" s="67">
        <v>2</v>
      </c>
      <c r="H314" s="67">
        <v>1</v>
      </c>
      <c r="I314" s="67">
        <v>8</v>
      </c>
      <c r="J314" s="190">
        <f>SUM(K314:O314)</f>
        <v>21</v>
      </c>
      <c r="K314" s="67">
        <v>3</v>
      </c>
      <c r="L314" s="67">
        <v>2</v>
      </c>
      <c r="M314" s="67">
        <v>2</v>
      </c>
      <c r="N314" s="67">
        <v>4</v>
      </c>
      <c r="O314" s="67">
        <v>10</v>
      </c>
      <c r="P314" s="190">
        <f>SUM(Q314:U314)</f>
        <v>43</v>
      </c>
      <c r="Q314" s="67">
        <v>15</v>
      </c>
      <c r="R314" s="67">
        <v>9</v>
      </c>
      <c r="S314" s="67">
        <v>6</v>
      </c>
      <c r="T314" s="67">
        <v>7</v>
      </c>
      <c r="U314" s="67">
        <v>6</v>
      </c>
      <c r="V314" s="190">
        <f>SUM(W314:AA314)</f>
        <v>56</v>
      </c>
      <c r="W314" s="67">
        <v>12</v>
      </c>
      <c r="X314" s="67">
        <v>11</v>
      </c>
      <c r="Y314" s="67">
        <v>10</v>
      </c>
      <c r="Z314" s="67">
        <v>10</v>
      </c>
      <c r="AA314" s="67">
        <v>13</v>
      </c>
      <c r="AB314" s="190">
        <f>SUM(AC314:AG314)</f>
        <v>67</v>
      </c>
      <c r="AC314" s="67">
        <v>13</v>
      </c>
      <c r="AD314" s="67">
        <v>18</v>
      </c>
      <c r="AE314" s="67">
        <v>15</v>
      </c>
      <c r="AF314" s="67">
        <v>6</v>
      </c>
      <c r="AG314" s="67">
        <v>15</v>
      </c>
      <c r="AH314" s="190">
        <f>SUM(AI314:AM314)</f>
        <v>72</v>
      </c>
      <c r="AI314" s="67">
        <v>16</v>
      </c>
      <c r="AJ314" s="67">
        <v>9</v>
      </c>
      <c r="AK314" s="67">
        <v>17</v>
      </c>
      <c r="AL314" s="67">
        <v>11</v>
      </c>
      <c r="AM314" s="67">
        <v>19</v>
      </c>
      <c r="AN314" s="190">
        <f>SUM(AO314:AS314)</f>
        <v>59</v>
      </c>
      <c r="AO314" s="67">
        <v>19</v>
      </c>
      <c r="AP314" s="67">
        <v>6</v>
      </c>
      <c r="AQ314" s="67">
        <v>16</v>
      </c>
      <c r="AR314" s="67">
        <v>11</v>
      </c>
      <c r="AS314" s="67">
        <v>7</v>
      </c>
      <c r="AT314" s="190">
        <f>SUM(AU314:AY314)</f>
        <v>75</v>
      </c>
      <c r="AU314" s="67">
        <v>16</v>
      </c>
      <c r="AV314" s="67">
        <v>15</v>
      </c>
      <c r="AW314" s="67">
        <v>19</v>
      </c>
      <c r="AX314" s="67">
        <v>11</v>
      </c>
      <c r="AY314" s="67">
        <v>14</v>
      </c>
      <c r="AZ314" s="190">
        <f>SUM(BA314:BE314)</f>
        <v>115</v>
      </c>
      <c r="BA314" s="67">
        <v>19</v>
      </c>
      <c r="BB314" s="67">
        <v>27</v>
      </c>
      <c r="BC314" s="67">
        <v>19</v>
      </c>
      <c r="BD314" s="67">
        <v>25</v>
      </c>
      <c r="BE314" s="67">
        <v>25</v>
      </c>
      <c r="BF314" s="190">
        <f>SUM(BG314:BK314)</f>
        <v>143</v>
      </c>
      <c r="BG314" s="67">
        <v>18</v>
      </c>
      <c r="BH314" s="67">
        <v>27</v>
      </c>
      <c r="BI314" s="67">
        <v>35</v>
      </c>
      <c r="BJ314" s="67">
        <v>29</v>
      </c>
      <c r="BK314" s="67">
        <v>34</v>
      </c>
      <c r="BL314" s="190">
        <f>SUM(BM314:BQ314)</f>
        <v>186</v>
      </c>
      <c r="BM314" s="67">
        <v>48</v>
      </c>
      <c r="BN314" s="67">
        <v>35</v>
      </c>
      <c r="BO314" s="67">
        <v>47</v>
      </c>
      <c r="BP314" s="67">
        <v>25</v>
      </c>
      <c r="BQ314" s="67">
        <v>31</v>
      </c>
      <c r="BR314" s="190">
        <f>SUM(BS314:BW314)</f>
        <v>185</v>
      </c>
      <c r="BS314" s="67">
        <v>30</v>
      </c>
      <c r="BT314" s="67">
        <v>38</v>
      </c>
      <c r="BU314" s="67">
        <v>40</v>
      </c>
      <c r="BV314" s="67">
        <v>40</v>
      </c>
      <c r="BW314" s="67">
        <v>37</v>
      </c>
      <c r="BX314" s="190">
        <f>SUM(BY314:CC314)</f>
        <v>241</v>
      </c>
      <c r="BY314" s="67">
        <v>41</v>
      </c>
      <c r="BZ314" s="67">
        <v>61</v>
      </c>
      <c r="CA314" s="67">
        <v>52</v>
      </c>
      <c r="CB314" s="67">
        <v>43</v>
      </c>
      <c r="CC314" s="67">
        <v>44</v>
      </c>
      <c r="CD314" s="190">
        <f>SUM(CE314:CI314)</f>
        <v>201</v>
      </c>
      <c r="CE314" s="67">
        <v>48</v>
      </c>
      <c r="CF314" s="67">
        <v>46</v>
      </c>
      <c r="CG314" s="67">
        <v>44</v>
      </c>
      <c r="CH314" s="67">
        <v>37</v>
      </c>
      <c r="CI314" s="67">
        <v>26</v>
      </c>
      <c r="CJ314" s="190">
        <f>SUM(CK314:CO314)</f>
        <v>147</v>
      </c>
      <c r="CK314" s="67">
        <v>30</v>
      </c>
      <c r="CL314" s="67">
        <v>28</v>
      </c>
      <c r="CM314" s="67">
        <v>28</v>
      </c>
      <c r="CN314" s="67">
        <v>33</v>
      </c>
      <c r="CO314" s="67">
        <v>28</v>
      </c>
      <c r="CP314" s="190">
        <f>SUM(CQ314:CU314)</f>
        <v>89</v>
      </c>
      <c r="CQ314" s="67">
        <v>28</v>
      </c>
      <c r="CR314" s="67">
        <v>17</v>
      </c>
      <c r="CS314" s="67">
        <v>18</v>
      </c>
      <c r="CT314" s="67">
        <v>13</v>
      </c>
      <c r="CU314" s="67">
        <v>13</v>
      </c>
      <c r="CV314" s="190">
        <f>SUM(CW314:DA314)</f>
        <v>69</v>
      </c>
      <c r="CW314" s="67">
        <v>18</v>
      </c>
      <c r="CX314" s="67">
        <v>18</v>
      </c>
      <c r="CY314" s="67">
        <v>9</v>
      </c>
      <c r="CZ314" s="67">
        <v>11</v>
      </c>
      <c r="DA314" s="67">
        <v>13</v>
      </c>
      <c r="DB314" s="190">
        <f>SUM(DC314:DG314)</f>
        <v>24</v>
      </c>
      <c r="DC314" s="67">
        <v>11</v>
      </c>
      <c r="DD314" s="67">
        <v>6</v>
      </c>
      <c r="DE314" s="67">
        <v>6</v>
      </c>
      <c r="DF314" s="67">
        <v>0</v>
      </c>
      <c r="DG314" s="67">
        <v>1</v>
      </c>
      <c r="DH314" s="190">
        <f>SUM(DI314:DM314)</f>
        <v>5</v>
      </c>
      <c r="DI314" s="67">
        <v>1</v>
      </c>
      <c r="DJ314" s="67">
        <v>0</v>
      </c>
      <c r="DK314" s="67">
        <v>1</v>
      </c>
      <c r="DL314" s="67">
        <v>2</v>
      </c>
      <c r="DM314" s="67">
        <v>1</v>
      </c>
      <c r="DN314" s="190">
        <f>SUM(DO314:DS314)</f>
        <v>1</v>
      </c>
      <c r="DO314" s="67">
        <v>0</v>
      </c>
      <c r="DP314" s="67">
        <v>0</v>
      </c>
      <c r="DQ314" s="67">
        <v>1</v>
      </c>
      <c r="DR314" s="67">
        <v>0</v>
      </c>
      <c r="DS314" s="67">
        <v>0</v>
      </c>
      <c r="DT314" s="68">
        <v>0</v>
      </c>
    </row>
    <row r="315" spans="1:124" ht="16.2" customHeight="1" x14ac:dyDescent="0.2">
      <c r="A315" s="561"/>
      <c r="B315" s="59" t="s">
        <v>19</v>
      </c>
      <c r="C315" s="196">
        <f t="shared" si="237"/>
        <v>1830</v>
      </c>
      <c r="D315" s="190">
        <f>SUM(E315:I315)</f>
        <v>14</v>
      </c>
      <c r="E315" s="67">
        <v>1</v>
      </c>
      <c r="F315" s="67">
        <v>4</v>
      </c>
      <c r="G315" s="67">
        <v>3</v>
      </c>
      <c r="H315" s="67">
        <v>3</v>
      </c>
      <c r="I315" s="67">
        <v>3</v>
      </c>
      <c r="J315" s="190">
        <f>SUM(K315:O315)</f>
        <v>36</v>
      </c>
      <c r="K315" s="67">
        <v>8</v>
      </c>
      <c r="L315" s="67">
        <v>2</v>
      </c>
      <c r="M315" s="67">
        <v>8</v>
      </c>
      <c r="N315" s="67">
        <v>10</v>
      </c>
      <c r="O315" s="67">
        <v>8</v>
      </c>
      <c r="P315" s="190">
        <f>SUM(Q315:U315)</f>
        <v>42</v>
      </c>
      <c r="Q315" s="67">
        <v>9</v>
      </c>
      <c r="R315" s="67">
        <v>11</v>
      </c>
      <c r="S315" s="67">
        <v>6</v>
      </c>
      <c r="T315" s="67">
        <v>6</v>
      </c>
      <c r="U315" s="67">
        <v>10</v>
      </c>
      <c r="V315" s="190">
        <f>SUM(W315:AA315)</f>
        <v>44</v>
      </c>
      <c r="W315" s="67">
        <v>8</v>
      </c>
      <c r="X315" s="67">
        <v>5</v>
      </c>
      <c r="Y315" s="67">
        <v>12</v>
      </c>
      <c r="Z315" s="67">
        <v>9</v>
      </c>
      <c r="AA315" s="67">
        <v>10</v>
      </c>
      <c r="AB315" s="190">
        <f>SUM(AC315:AG315)</f>
        <v>53</v>
      </c>
      <c r="AC315" s="67">
        <v>14</v>
      </c>
      <c r="AD315" s="67">
        <v>12</v>
      </c>
      <c r="AE315" s="67">
        <v>16</v>
      </c>
      <c r="AF315" s="67">
        <v>7</v>
      </c>
      <c r="AG315" s="67">
        <v>4</v>
      </c>
      <c r="AH315" s="190">
        <f>SUM(AI315:AM315)</f>
        <v>38</v>
      </c>
      <c r="AI315" s="67">
        <v>9</v>
      </c>
      <c r="AJ315" s="67">
        <v>10</v>
      </c>
      <c r="AK315" s="67">
        <v>5</v>
      </c>
      <c r="AL315" s="67">
        <v>7</v>
      </c>
      <c r="AM315" s="67">
        <v>7</v>
      </c>
      <c r="AN315" s="190">
        <f>SUM(AO315:AS315)</f>
        <v>43</v>
      </c>
      <c r="AO315" s="67">
        <v>7</v>
      </c>
      <c r="AP315" s="67">
        <v>8</v>
      </c>
      <c r="AQ315" s="67">
        <v>16</v>
      </c>
      <c r="AR315" s="67">
        <v>4</v>
      </c>
      <c r="AS315" s="67">
        <v>8</v>
      </c>
      <c r="AT315" s="190">
        <f>SUM(AU315:AY315)</f>
        <v>58</v>
      </c>
      <c r="AU315" s="67">
        <v>10</v>
      </c>
      <c r="AV315" s="67">
        <v>12</v>
      </c>
      <c r="AW315" s="67">
        <v>10</v>
      </c>
      <c r="AX315" s="67">
        <v>6</v>
      </c>
      <c r="AY315" s="67">
        <v>20</v>
      </c>
      <c r="AZ315" s="190">
        <f>SUM(BA315:BE315)</f>
        <v>73</v>
      </c>
      <c r="BA315" s="67">
        <v>14</v>
      </c>
      <c r="BB315" s="67">
        <v>15</v>
      </c>
      <c r="BC315" s="67">
        <v>20</v>
      </c>
      <c r="BD315" s="67">
        <v>14</v>
      </c>
      <c r="BE315" s="67">
        <v>10</v>
      </c>
      <c r="BF315" s="190">
        <f>SUM(BG315:BK315)</f>
        <v>78</v>
      </c>
      <c r="BG315" s="67">
        <v>12</v>
      </c>
      <c r="BH315" s="67">
        <v>20</v>
      </c>
      <c r="BI315" s="67">
        <v>18</v>
      </c>
      <c r="BJ315" s="67">
        <v>11</v>
      </c>
      <c r="BK315" s="67">
        <v>17</v>
      </c>
      <c r="BL315" s="190">
        <f>SUM(BM315:BQ315)</f>
        <v>154</v>
      </c>
      <c r="BM315" s="67">
        <v>35</v>
      </c>
      <c r="BN315" s="67">
        <v>26</v>
      </c>
      <c r="BO315" s="67">
        <v>25</v>
      </c>
      <c r="BP315" s="67">
        <v>35</v>
      </c>
      <c r="BQ315" s="67">
        <v>33</v>
      </c>
      <c r="BR315" s="190">
        <f>SUM(BS315:BW315)</f>
        <v>166</v>
      </c>
      <c r="BS315" s="67">
        <v>24</v>
      </c>
      <c r="BT315" s="67">
        <v>39</v>
      </c>
      <c r="BU315" s="67">
        <v>31</v>
      </c>
      <c r="BV315" s="67">
        <v>31</v>
      </c>
      <c r="BW315" s="67">
        <v>41</v>
      </c>
      <c r="BX315" s="190">
        <f>SUM(BY315:CC315)</f>
        <v>270</v>
      </c>
      <c r="BY315" s="67">
        <v>60</v>
      </c>
      <c r="BZ315" s="67">
        <v>43</v>
      </c>
      <c r="CA315" s="67">
        <v>56</v>
      </c>
      <c r="CB315" s="67">
        <v>58</v>
      </c>
      <c r="CC315" s="67">
        <v>53</v>
      </c>
      <c r="CD315" s="190">
        <f>SUM(CE315:CI315)</f>
        <v>218</v>
      </c>
      <c r="CE315" s="67">
        <v>49</v>
      </c>
      <c r="CF315" s="67">
        <v>40</v>
      </c>
      <c r="CG315" s="67">
        <v>48</v>
      </c>
      <c r="CH315" s="67">
        <v>46</v>
      </c>
      <c r="CI315" s="67">
        <v>35</v>
      </c>
      <c r="CJ315" s="190">
        <f>SUM(CK315:CO315)</f>
        <v>199</v>
      </c>
      <c r="CK315" s="67">
        <v>48</v>
      </c>
      <c r="CL315" s="67">
        <v>47</v>
      </c>
      <c r="CM315" s="67">
        <v>35</v>
      </c>
      <c r="CN315" s="67">
        <v>32</v>
      </c>
      <c r="CO315" s="67">
        <v>37</v>
      </c>
      <c r="CP315" s="190">
        <f>SUM(CQ315:CU315)</f>
        <v>139</v>
      </c>
      <c r="CQ315" s="67">
        <v>42</v>
      </c>
      <c r="CR315" s="67">
        <v>24</v>
      </c>
      <c r="CS315" s="67">
        <v>24</v>
      </c>
      <c r="CT315" s="67">
        <v>32</v>
      </c>
      <c r="CU315" s="67">
        <v>17</v>
      </c>
      <c r="CV315" s="190">
        <f>SUM(CW315:DA315)</f>
        <v>125</v>
      </c>
      <c r="CW315" s="67">
        <v>29</v>
      </c>
      <c r="CX315" s="67">
        <v>31</v>
      </c>
      <c r="CY315" s="67">
        <v>30</v>
      </c>
      <c r="CZ315" s="67">
        <v>24</v>
      </c>
      <c r="DA315" s="67">
        <v>11</v>
      </c>
      <c r="DB315" s="190">
        <f>SUM(DC315:DG315)</f>
        <v>61</v>
      </c>
      <c r="DC315" s="67">
        <v>14</v>
      </c>
      <c r="DD315" s="67">
        <v>14</v>
      </c>
      <c r="DE315" s="67">
        <v>17</v>
      </c>
      <c r="DF315" s="67">
        <v>7</v>
      </c>
      <c r="DG315" s="67">
        <v>9</v>
      </c>
      <c r="DH315" s="190">
        <f>SUM(DI315:DM315)</f>
        <v>16</v>
      </c>
      <c r="DI315" s="67">
        <v>6</v>
      </c>
      <c r="DJ315" s="67">
        <v>5</v>
      </c>
      <c r="DK315" s="67">
        <v>2</v>
      </c>
      <c r="DL315" s="67">
        <v>1</v>
      </c>
      <c r="DM315" s="67">
        <v>2</v>
      </c>
      <c r="DN315" s="190">
        <f>SUM(DO315:DS315)</f>
        <v>3</v>
      </c>
      <c r="DO315" s="67">
        <v>1</v>
      </c>
      <c r="DP315" s="67">
        <v>2</v>
      </c>
      <c r="DQ315" s="67">
        <v>0</v>
      </c>
      <c r="DR315" s="67">
        <v>0</v>
      </c>
      <c r="DS315" s="67">
        <v>0</v>
      </c>
      <c r="DT315" s="68">
        <v>0</v>
      </c>
    </row>
    <row r="316" spans="1:124" ht="16.2" customHeight="1" x14ac:dyDescent="0.2">
      <c r="A316" s="561" t="s">
        <v>622</v>
      </c>
      <c r="B316" s="56" t="s">
        <v>17</v>
      </c>
      <c r="C316" s="196">
        <f t="shared" si="237"/>
        <v>8438</v>
      </c>
      <c r="D316" s="190">
        <f>SUM(D317:D318)</f>
        <v>103</v>
      </c>
      <c r="E316" s="65">
        <f t="shared" ref="E316:BP316" si="257">SUM(E317:E318)</f>
        <v>19</v>
      </c>
      <c r="F316" s="65">
        <f t="shared" si="257"/>
        <v>13</v>
      </c>
      <c r="G316" s="65">
        <f t="shared" si="257"/>
        <v>22</v>
      </c>
      <c r="H316" s="65">
        <f t="shared" si="257"/>
        <v>23</v>
      </c>
      <c r="I316" s="65">
        <f t="shared" si="257"/>
        <v>26</v>
      </c>
      <c r="J316" s="190">
        <f t="shared" si="257"/>
        <v>226</v>
      </c>
      <c r="K316" s="65">
        <f t="shared" si="257"/>
        <v>36</v>
      </c>
      <c r="L316" s="65">
        <f t="shared" si="257"/>
        <v>41</v>
      </c>
      <c r="M316" s="65">
        <f t="shared" si="257"/>
        <v>52</v>
      </c>
      <c r="N316" s="65">
        <f t="shared" si="257"/>
        <v>52</v>
      </c>
      <c r="O316" s="65">
        <f t="shared" si="257"/>
        <v>45</v>
      </c>
      <c r="P316" s="190">
        <f t="shared" si="257"/>
        <v>338</v>
      </c>
      <c r="Q316" s="65">
        <f t="shared" si="257"/>
        <v>80</v>
      </c>
      <c r="R316" s="65">
        <f t="shared" si="257"/>
        <v>68</v>
      </c>
      <c r="S316" s="65">
        <f t="shared" si="257"/>
        <v>73</v>
      </c>
      <c r="T316" s="65">
        <f t="shared" si="257"/>
        <v>58</v>
      </c>
      <c r="U316" s="65">
        <f t="shared" si="257"/>
        <v>59</v>
      </c>
      <c r="V316" s="190">
        <f t="shared" si="257"/>
        <v>302</v>
      </c>
      <c r="W316" s="65">
        <f t="shared" si="257"/>
        <v>63</v>
      </c>
      <c r="X316" s="65">
        <f t="shared" si="257"/>
        <v>60</v>
      </c>
      <c r="Y316" s="65">
        <f t="shared" si="257"/>
        <v>54</v>
      </c>
      <c r="Z316" s="65">
        <f t="shared" si="257"/>
        <v>65</v>
      </c>
      <c r="AA316" s="65">
        <f t="shared" si="257"/>
        <v>60</v>
      </c>
      <c r="AB316" s="190">
        <f t="shared" si="257"/>
        <v>291</v>
      </c>
      <c r="AC316" s="65">
        <f t="shared" si="257"/>
        <v>48</v>
      </c>
      <c r="AD316" s="65">
        <f t="shared" si="257"/>
        <v>77</v>
      </c>
      <c r="AE316" s="65">
        <f t="shared" si="257"/>
        <v>64</v>
      </c>
      <c r="AF316" s="65">
        <f t="shared" si="257"/>
        <v>43</v>
      </c>
      <c r="AG316" s="65">
        <f t="shared" si="257"/>
        <v>59</v>
      </c>
      <c r="AH316" s="190">
        <f t="shared" si="257"/>
        <v>268</v>
      </c>
      <c r="AI316" s="65">
        <f t="shared" si="257"/>
        <v>45</v>
      </c>
      <c r="AJ316" s="65">
        <f t="shared" si="257"/>
        <v>43</v>
      </c>
      <c r="AK316" s="65">
        <f t="shared" si="257"/>
        <v>75</v>
      </c>
      <c r="AL316" s="65">
        <f t="shared" si="257"/>
        <v>48</v>
      </c>
      <c r="AM316" s="65">
        <f t="shared" si="257"/>
        <v>57</v>
      </c>
      <c r="AN316" s="190">
        <f t="shared" si="257"/>
        <v>284</v>
      </c>
      <c r="AO316" s="65">
        <f t="shared" si="257"/>
        <v>51</v>
      </c>
      <c r="AP316" s="65">
        <f t="shared" si="257"/>
        <v>60</v>
      </c>
      <c r="AQ316" s="65">
        <f t="shared" si="257"/>
        <v>63</v>
      </c>
      <c r="AR316" s="65">
        <f t="shared" si="257"/>
        <v>51</v>
      </c>
      <c r="AS316" s="65">
        <f t="shared" si="257"/>
        <v>59</v>
      </c>
      <c r="AT316" s="190">
        <f t="shared" si="257"/>
        <v>393</v>
      </c>
      <c r="AU316" s="65">
        <f t="shared" si="257"/>
        <v>66</v>
      </c>
      <c r="AV316" s="65">
        <f t="shared" si="257"/>
        <v>64</v>
      </c>
      <c r="AW316" s="65">
        <f t="shared" si="257"/>
        <v>75</v>
      </c>
      <c r="AX316" s="65">
        <f t="shared" si="257"/>
        <v>84</v>
      </c>
      <c r="AY316" s="65">
        <f t="shared" si="257"/>
        <v>104</v>
      </c>
      <c r="AZ316" s="190">
        <f t="shared" si="257"/>
        <v>571</v>
      </c>
      <c r="BA316" s="65">
        <f t="shared" si="257"/>
        <v>112</v>
      </c>
      <c r="BB316" s="65">
        <f t="shared" si="257"/>
        <v>108</v>
      </c>
      <c r="BC316" s="65">
        <f t="shared" si="257"/>
        <v>126</v>
      </c>
      <c r="BD316" s="65">
        <f t="shared" si="257"/>
        <v>114</v>
      </c>
      <c r="BE316" s="65">
        <f t="shared" si="257"/>
        <v>111</v>
      </c>
      <c r="BF316" s="190">
        <f t="shared" si="257"/>
        <v>629</v>
      </c>
      <c r="BG316" s="65">
        <f t="shared" si="257"/>
        <v>125</v>
      </c>
      <c r="BH316" s="65">
        <f t="shared" si="257"/>
        <v>110</v>
      </c>
      <c r="BI316" s="65">
        <f t="shared" si="257"/>
        <v>127</v>
      </c>
      <c r="BJ316" s="65">
        <f t="shared" si="257"/>
        <v>128</v>
      </c>
      <c r="BK316" s="65">
        <f t="shared" si="257"/>
        <v>139</v>
      </c>
      <c r="BL316" s="190">
        <f t="shared" si="257"/>
        <v>843</v>
      </c>
      <c r="BM316" s="65">
        <f t="shared" si="257"/>
        <v>147</v>
      </c>
      <c r="BN316" s="65">
        <f t="shared" si="257"/>
        <v>171</v>
      </c>
      <c r="BO316" s="65">
        <f t="shared" si="257"/>
        <v>167</v>
      </c>
      <c r="BP316" s="65">
        <f t="shared" si="257"/>
        <v>190</v>
      </c>
      <c r="BQ316" s="65">
        <f t="shared" ref="BQ316:DT316" si="258">SUM(BQ317:BQ318)</f>
        <v>168</v>
      </c>
      <c r="BR316" s="190">
        <f t="shared" si="258"/>
        <v>832</v>
      </c>
      <c r="BS316" s="65">
        <f t="shared" si="258"/>
        <v>175</v>
      </c>
      <c r="BT316" s="65">
        <f t="shared" si="258"/>
        <v>153</v>
      </c>
      <c r="BU316" s="65">
        <f t="shared" si="258"/>
        <v>154</v>
      </c>
      <c r="BV316" s="65">
        <f t="shared" si="258"/>
        <v>186</v>
      </c>
      <c r="BW316" s="65">
        <f t="shared" si="258"/>
        <v>164</v>
      </c>
      <c r="BX316" s="190">
        <f t="shared" si="258"/>
        <v>1008</v>
      </c>
      <c r="BY316" s="65">
        <f t="shared" si="258"/>
        <v>207</v>
      </c>
      <c r="BZ316" s="65">
        <f t="shared" si="258"/>
        <v>214</v>
      </c>
      <c r="CA316" s="65">
        <f t="shared" si="258"/>
        <v>219</v>
      </c>
      <c r="CB316" s="65">
        <f t="shared" si="258"/>
        <v>203</v>
      </c>
      <c r="CC316" s="65">
        <f t="shared" si="258"/>
        <v>165</v>
      </c>
      <c r="CD316" s="190">
        <f t="shared" si="258"/>
        <v>846</v>
      </c>
      <c r="CE316" s="65">
        <f t="shared" si="258"/>
        <v>167</v>
      </c>
      <c r="CF316" s="65">
        <f t="shared" si="258"/>
        <v>191</v>
      </c>
      <c r="CG316" s="65">
        <f t="shared" si="258"/>
        <v>183</v>
      </c>
      <c r="CH316" s="65">
        <f t="shared" si="258"/>
        <v>169</v>
      </c>
      <c r="CI316" s="65">
        <f t="shared" si="258"/>
        <v>136</v>
      </c>
      <c r="CJ316" s="190">
        <f t="shared" si="258"/>
        <v>648</v>
      </c>
      <c r="CK316" s="65">
        <f t="shared" si="258"/>
        <v>161</v>
      </c>
      <c r="CL316" s="65">
        <f t="shared" si="258"/>
        <v>130</v>
      </c>
      <c r="CM316" s="65">
        <f t="shared" si="258"/>
        <v>109</v>
      </c>
      <c r="CN316" s="65">
        <f t="shared" si="258"/>
        <v>108</v>
      </c>
      <c r="CO316" s="65">
        <f t="shared" si="258"/>
        <v>140</v>
      </c>
      <c r="CP316" s="190">
        <f t="shared" si="258"/>
        <v>407</v>
      </c>
      <c r="CQ316" s="65">
        <f t="shared" si="258"/>
        <v>112</v>
      </c>
      <c r="CR316" s="65">
        <f t="shared" si="258"/>
        <v>86</v>
      </c>
      <c r="CS316" s="65">
        <f t="shared" si="258"/>
        <v>61</v>
      </c>
      <c r="CT316" s="65">
        <f t="shared" si="258"/>
        <v>72</v>
      </c>
      <c r="CU316" s="65">
        <f t="shared" si="258"/>
        <v>76</v>
      </c>
      <c r="CV316" s="190">
        <f t="shared" si="258"/>
        <v>291</v>
      </c>
      <c r="CW316" s="65">
        <f t="shared" si="258"/>
        <v>75</v>
      </c>
      <c r="CX316" s="65">
        <f t="shared" si="258"/>
        <v>68</v>
      </c>
      <c r="CY316" s="65">
        <f t="shared" si="258"/>
        <v>61</v>
      </c>
      <c r="CZ316" s="65">
        <f t="shared" si="258"/>
        <v>51</v>
      </c>
      <c r="DA316" s="65">
        <f t="shared" si="258"/>
        <v>36</v>
      </c>
      <c r="DB316" s="190">
        <f t="shared" si="258"/>
        <v>112</v>
      </c>
      <c r="DC316" s="65">
        <f t="shared" si="258"/>
        <v>31</v>
      </c>
      <c r="DD316" s="65">
        <f t="shared" si="258"/>
        <v>31</v>
      </c>
      <c r="DE316" s="65">
        <f t="shared" si="258"/>
        <v>21</v>
      </c>
      <c r="DF316" s="65">
        <f t="shared" si="258"/>
        <v>18</v>
      </c>
      <c r="DG316" s="65">
        <f t="shared" si="258"/>
        <v>11</v>
      </c>
      <c r="DH316" s="190">
        <f t="shared" si="258"/>
        <v>40</v>
      </c>
      <c r="DI316" s="65">
        <f t="shared" si="258"/>
        <v>12</v>
      </c>
      <c r="DJ316" s="65">
        <f t="shared" si="258"/>
        <v>11</v>
      </c>
      <c r="DK316" s="65">
        <f t="shared" si="258"/>
        <v>9</v>
      </c>
      <c r="DL316" s="65">
        <f t="shared" si="258"/>
        <v>5</v>
      </c>
      <c r="DM316" s="65">
        <f t="shared" si="258"/>
        <v>3</v>
      </c>
      <c r="DN316" s="190">
        <f t="shared" si="258"/>
        <v>6</v>
      </c>
      <c r="DO316" s="65">
        <f t="shared" si="258"/>
        <v>0</v>
      </c>
      <c r="DP316" s="65">
        <f t="shared" si="258"/>
        <v>2</v>
      </c>
      <c r="DQ316" s="65">
        <f t="shared" si="258"/>
        <v>2</v>
      </c>
      <c r="DR316" s="65">
        <f t="shared" si="258"/>
        <v>1</v>
      </c>
      <c r="DS316" s="65">
        <f t="shared" si="258"/>
        <v>1</v>
      </c>
      <c r="DT316" s="66">
        <f t="shared" si="258"/>
        <v>0</v>
      </c>
    </row>
    <row r="317" spans="1:124" ht="16.2" customHeight="1" x14ac:dyDescent="0.2">
      <c r="A317" s="561"/>
      <c r="B317" s="59" t="s">
        <v>18</v>
      </c>
      <c r="C317" s="196">
        <f t="shared" si="237"/>
        <v>4248</v>
      </c>
      <c r="D317" s="190">
        <f>SUM(E317:I317)</f>
        <v>49</v>
      </c>
      <c r="E317" s="67">
        <v>7</v>
      </c>
      <c r="F317" s="67">
        <v>8</v>
      </c>
      <c r="G317" s="67">
        <v>9</v>
      </c>
      <c r="H317" s="67">
        <v>9</v>
      </c>
      <c r="I317" s="67">
        <v>16</v>
      </c>
      <c r="J317" s="190">
        <f>SUM(K317:O317)</f>
        <v>113</v>
      </c>
      <c r="K317" s="67">
        <v>18</v>
      </c>
      <c r="L317" s="67">
        <v>20</v>
      </c>
      <c r="M317" s="67">
        <v>27</v>
      </c>
      <c r="N317" s="67">
        <v>25</v>
      </c>
      <c r="O317" s="67">
        <v>23</v>
      </c>
      <c r="P317" s="190">
        <f>SUM(Q317:U317)</f>
        <v>167</v>
      </c>
      <c r="Q317" s="67">
        <v>39</v>
      </c>
      <c r="R317" s="67">
        <v>38</v>
      </c>
      <c r="S317" s="67">
        <v>28</v>
      </c>
      <c r="T317" s="67">
        <v>32</v>
      </c>
      <c r="U317" s="67">
        <v>30</v>
      </c>
      <c r="V317" s="190">
        <f>SUM(W317:AA317)</f>
        <v>160</v>
      </c>
      <c r="W317" s="67">
        <v>36</v>
      </c>
      <c r="X317" s="67">
        <v>24</v>
      </c>
      <c r="Y317" s="67">
        <v>25</v>
      </c>
      <c r="Z317" s="67">
        <v>38</v>
      </c>
      <c r="AA317" s="67">
        <v>37</v>
      </c>
      <c r="AB317" s="190">
        <f>SUM(AC317:AG317)</f>
        <v>167</v>
      </c>
      <c r="AC317" s="67">
        <v>26</v>
      </c>
      <c r="AD317" s="67">
        <v>40</v>
      </c>
      <c r="AE317" s="67">
        <v>40</v>
      </c>
      <c r="AF317" s="67">
        <v>26</v>
      </c>
      <c r="AG317" s="67">
        <v>35</v>
      </c>
      <c r="AH317" s="190">
        <f>SUM(AI317:AM317)</f>
        <v>150</v>
      </c>
      <c r="AI317" s="67">
        <v>27</v>
      </c>
      <c r="AJ317" s="67">
        <v>22</v>
      </c>
      <c r="AK317" s="67">
        <v>46</v>
      </c>
      <c r="AL317" s="67">
        <v>25</v>
      </c>
      <c r="AM317" s="67">
        <v>30</v>
      </c>
      <c r="AN317" s="190">
        <f>SUM(AO317:AS317)</f>
        <v>158</v>
      </c>
      <c r="AO317" s="67">
        <v>32</v>
      </c>
      <c r="AP317" s="67">
        <v>41</v>
      </c>
      <c r="AQ317" s="67">
        <v>26</v>
      </c>
      <c r="AR317" s="67">
        <v>30</v>
      </c>
      <c r="AS317" s="67">
        <v>29</v>
      </c>
      <c r="AT317" s="190">
        <f>SUM(AU317:AY317)</f>
        <v>217</v>
      </c>
      <c r="AU317" s="67">
        <v>41</v>
      </c>
      <c r="AV317" s="67">
        <v>35</v>
      </c>
      <c r="AW317" s="67">
        <v>45</v>
      </c>
      <c r="AX317" s="67">
        <v>46</v>
      </c>
      <c r="AY317" s="67">
        <v>50</v>
      </c>
      <c r="AZ317" s="190">
        <f>SUM(BA317:BE317)</f>
        <v>332</v>
      </c>
      <c r="BA317" s="67">
        <v>70</v>
      </c>
      <c r="BB317" s="67">
        <v>53</v>
      </c>
      <c r="BC317" s="67">
        <v>73</v>
      </c>
      <c r="BD317" s="67">
        <v>75</v>
      </c>
      <c r="BE317" s="67">
        <v>61</v>
      </c>
      <c r="BF317" s="190">
        <f>SUM(BG317:BK317)</f>
        <v>365</v>
      </c>
      <c r="BG317" s="67">
        <v>70</v>
      </c>
      <c r="BH317" s="67">
        <v>62</v>
      </c>
      <c r="BI317" s="67">
        <v>71</v>
      </c>
      <c r="BJ317" s="67">
        <v>74</v>
      </c>
      <c r="BK317" s="67">
        <v>88</v>
      </c>
      <c r="BL317" s="190">
        <f>SUM(BM317:BQ317)</f>
        <v>487</v>
      </c>
      <c r="BM317" s="67">
        <v>95</v>
      </c>
      <c r="BN317" s="67">
        <v>103</v>
      </c>
      <c r="BO317" s="67">
        <v>94</v>
      </c>
      <c r="BP317" s="67">
        <v>111</v>
      </c>
      <c r="BQ317" s="67">
        <v>84</v>
      </c>
      <c r="BR317" s="190">
        <f>SUM(BS317:BW317)</f>
        <v>403</v>
      </c>
      <c r="BS317" s="67">
        <v>91</v>
      </c>
      <c r="BT317" s="67">
        <v>74</v>
      </c>
      <c r="BU317" s="67">
        <v>62</v>
      </c>
      <c r="BV317" s="67">
        <v>93</v>
      </c>
      <c r="BW317" s="67">
        <v>83</v>
      </c>
      <c r="BX317" s="190">
        <f>SUM(BY317:CC317)</f>
        <v>457</v>
      </c>
      <c r="BY317" s="67">
        <v>92</v>
      </c>
      <c r="BZ317" s="67">
        <v>99</v>
      </c>
      <c r="CA317" s="67">
        <v>110</v>
      </c>
      <c r="CB317" s="67">
        <v>78</v>
      </c>
      <c r="CC317" s="67">
        <v>78</v>
      </c>
      <c r="CD317" s="190">
        <f>SUM(CE317:CI317)</f>
        <v>377</v>
      </c>
      <c r="CE317" s="67">
        <v>78</v>
      </c>
      <c r="CF317" s="67">
        <v>86</v>
      </c>
      <c r="CG317" s="67">
        <v>86</v>
      </c>
      <c r="CH317" s="67">
        <v>74</v>
      </c>
      <c r="CI317" s="67">
        <v>53</v>
      </c>
      <c r="CJ317" s="190">
        <f>SUM(CK317:CO317)</f>
        <v>314</v>
      </c>
      <c r="CK317" s="67">
        <v>69</v>
      </c>
      <c r="CL317" s="67">
        <v>67</v>
      </c>
      <c r="CM317" s="67">
        <v>51</v>
      </c>
      <c r="CN317" s="67">
        <v>56</v>
      </c>
      <c r="CO317" s="67">
        <v>71</v>
      </c>
      <c r="CP317" s="190">
        <f>SUM(CQ317:CU317)</f>
        <v>186</v>
      </c>
      <c r="CQ317" s="67">
        <v>56</v>
      </c>
      <c r="CR317" s="67">
        <v>38</v>
      </c>
      <c r="CS317" s="67">
        <v>27</v>
      </c>
      <c r="CT317" s="67">
        <v>24</v>
      </c>
      <c r="CU317" s="67">
        <v>41</v>
      </c>
      <c r="CV317" s="190">
        <f>SUM(CW317:DA317)</f>
        <v>104</v>
      </c>
      <c r="CW317" s="67">
        <v>27</v>
      </c>
      <c r="CX317" s="67">
        <v>30</v>
      </c>
      <c r="CY317" s="67">
        <v>22</v>
      </c>
      <c r="CZ317" s="67">
        <v>15</v>
      </c>
      <c r="DA317" s="67">
        <v>10</v>
      </c>
      <c r="DB317" s="190">
        <f>SUM(DC317:DG317)</f>
        <v>31</v>
      </c>
      <c r="DC317" s="67">
        <v>10</v>
      </c>
      <c r="DD317" s="67">
        <v>8</v>
      </c>
      <c r="DE317" s="67">
        <v>6</v>
      </c>
      <c r="DF317" s="67">
        <v>5</v>
      </c>
      <c r="DG317" s="67">
        <v>2</v>
      </c>
      <c r="DH317" s="190">
        <f>SUM(DI317:DM317)</f>
        <v>11</v>
      </c>
      <c r="DI317" s="67">
        <v>5</v>
      </c>
      <c r="DJ317" s="67">
        <v>3</v>
      </c>
      <c r="DK317" s="67">
        <v>2</v>
      </c>
      <c r="DL317" s="67">
        <v>0</v>
      </c>
      <c r="DM317" s="67">
        <v>1</v>
      </c>
      <c r="DN317" s="190">
        <f>SUM(DO317:DS317)</f>
        <v>0</v>
      </c>
      <c r="DO317" s="67">
        <v>0</v>
      </c>
      <c r="DP317" s="67">
        <v>0</v>
      </c>
      <c r="DQ317" s="67">
        <v>0</v>
      </c>
      <c r="DR317" s="67">
        <v>0</v>
      </c>
      <c r="DS317" s="67">
        <v>0</v>
      </c>
      <c r="DT317" s="68">
        <v>0</v>
      </c>
    </row>
    <row r="318" spans="1:124" ht="16.2" customHeight="1" x14ac:dyDescent="0.2">
      <c r="A318" s="561"/>
      <c r="B318" s="59" t="s">
        <v>19</v>
      </c>
      <c r="C318" s="196">
        <f t="shared" si="237"/>
        <v>4190</v>
      </c>
      <c r="D318" s="190">
        <f>SUM(E318:I318)</f>
        <v>54</v>
      </c>
      <c r="E318" s="67">
        <v>12</v>
      </c>
      <c r="F318" s="67">
        <v>5</v>
      </c>
      <c r="G318" s="67">
        <v>13</v>
      </c>
      <c r="H318" s="67">
        <v>14</v>
      </c>
      <c r="I318" s="67">
        <v>10</v>
      </c>
      <c r="J318" s="190">
        <f>SUM(K318:O318)</f>
        <v>113</v>
      </c>
      <c r="K318" s="67">
        <v>18</v>
      </c>
      <c r="L318" s="67">
        <v>21</v>
      </c>
      <c r="M318" s="67">
        <v>25</v>
      </c>
      <c r="N318" s="67">
        <v>27</v>
      </c>
      <c r="O318" s="67">
        <v>22</v>
      </c>
      <c r="P318" s="190">
        <f>SUM(Q318:U318)</f>
        <v>171</v>
      </c>
      <c r="Q318" s="67">
        <v>41</v>
      </c>
      <c r="R318" s="67">
        <v>30</v>
      </c>
      <c r="S318" s="67">
        <v>45</v>
      </c>
      <c r="T318" s="67">
        <v>26</v>
      </c>
      <c r="U318" s="67">
        <v>29</v>
      </c>
      <c r="V318" s="190">
        <f>SUM(W318:AA318)</f>
        <v>142</v>
      </c>
      <c r="W318" s="67">
        <v>27</v>
      </c>
      <c r="X318" s="67">
        <v>36</v>
      </c>
      <c r="Y318" s="67">
        <v>29</v>
      </c>
      <c r="Z318" s="67">
        <v>27</v>
      </c>
      <c r="AA318" s="67">
        <v>23</v>
      </c>
      <c r="AB318" s="190">
        <f>SUM(AC318:AG318)</f>
        <v>124</v>
      </c>
      <c r="AC318" s="67">
        <v>22</v>
      </c>
      <c r="AD318" s="67">
        <v>37</v>
      </c>
      <c r="AE318" s="67">
        <v>24</v>
      </c>
      <c r="AF318" s="67">
        <v>17</v>
      </c>
      <c r="AG318" s="67">
        <v>24</v>
      </c>
      <c r="AH318" s="190">
        <f>SUM(AI318:AM318)</f>
        <v>118</v>
      </c>
      <c r="AI318" s="67">
        <v>18</v>
      </c>
      <c r="AJ318" s="67">
        <v>21</v>
      </c>
      <c r="AK318" s="67">
        <v>29</v>
      </c>
      <c r="AL318" s="67">
        <v>23</v>
      </c>
      <c r="AM318" s="67">
        <v>27</v>
      </c>
      <c r="AN318" s="190">
        <f>SUM(AO318:AS318)</f>
        <v>126</v>
      </c>
      <c r="AO318" s="67">
        <v>19</v>
      </c>
      <c r="AP318" s="67">
        <v>19</v>
      </c>
      <c r="AQ318" s="67">
        <v>37</v>
      </c>
      <c r="AR318" s="67">
        <v>21</v>
      </c>
      <c r="AS318" s="67">
        <v>30</v>
      </c>
      <c r="AT318" s="190">
        <f>SUM(AU318:AY318)</f>
        <v>176</v>
      </c>
      <c r="AU318" s="67">
        <v>25</v>
      </c>
      <c r="AV318" s="67">
        <v>29</v>
      </c>
      <c r="AW318" s="67">
        <v>30</v>
      </c>
      <c r="AX318" s="67">
        <v>38</v>
      </c>
      <c r="AY318" s="67">
        <v>54</v>
      </c>
      <c r="AZ318" s="190">
        <f>SUM(BA318:BE318)</f>
        <v>239</v>
      </c>
      <c r="BA318" s="67">
        <v>42</v>
      </c>
      <c r="BB318" s="67">
        <v>55</v>
      </c>
      <c r="BC318" s="67">
        <v>53</v>
      </c>
      <c r="BD318" s="67">
        <v>39</v>
      </c>
      <c r="BE318" s="67">
        <v>50</v>
      </c>
      <c r="BF318" s="190">
        <f>SUM(BG318:BK318)</f>
        <v>264</v>
      </c>
      <c r="BG318" s="67">
        <v>55</v>
      </c>
      <c r="BH318" s="67">
        <v>48</v>
      </c>
      <c r="BI318" s="67">
        <v>56</v>
      </c>
      <c r="BJ318" s="67">
        <v>54</v>
      </c>
      <c r="BK318" s="67">
        <v>51</v>
      </c>
      <c r="BL318" s="190">
        <f>SUM(BM318:BQ318)</f>
        <v>356</v>
      </c>
      <c r="BM318" s="67">
        <v>52</v>
      </c>
      <c r="BN318" s="67">
        <v>68</v>
      </c>
      <c r="BO318" s="67">
        <v>73</v>
      </c>
      <c r="BP318" s="67">
        <v>79</v>
      </c>
      <c r="BQ318" s="67">
        <v>84</v>
      </c>
      <c r="BR318" s="190">
        <f>SUM(BS318:BW318)</f>
        <v>429</v>
      </c>
      <c r="BS318" s="67">
        <v>84</v>
      </c>
      <c r="BT318" s="67">
        <v>79</v>
      </c>
      <c r="BU318" s="67">
        <v>92</v>
      </c>
      <c r="BV318" s="67">
        <v>93</v>
      </c>
      <c r="BW318" s="67">
        <v>81</v>
      </c>
      <c r="BX318" s="190">
        <f>SUM(BY318:CC318)</f>
        <v>551</v>
      </c>
      <c r="BY318" s="67">
        <v>115</v>
      </c>
      <c r="BZ318" s="67">
        <v>115</v>
      </c>
      <c r="CA318" s="67">
        <v>109</v>
      </c>
      <c r="CB318" s="67">
        <v>125</v>
      </c>
      <c r="CC318" s="67">
        <v>87</v>
      </c>
      <c r="CD318" s="190">
        <f>SUM(CE318:CI318)</f>
        <v>469</v>
      </c>
      <c r="CE318" s="67">
        <v>89</v>
      </c>
      <c r="CF318" s="67">
        <v>105</v>
      </c>
      <c r="CG318" s="67">
        <v>97</v>
      </c>
      <c r="CH318" s="67">
        <v>95</v>
      </c>
      <c r="CI318" s="67">
        <v>83</v>
      </c>
      <c r="CJ318" s="190">
        <f>SUM(CK318:CO318)</f>
        <v>334</v>
      </c>
      <c r="CK318" s="67">
        <v>92</v>
      </c>
      <c r="CL318" s="67">
        <v>63</v>
      </c>
      <c r="CM318" s="67">
        <v>58</v>
      </c>
      <c r="CN318" s="67">
        <v>52</v>
      </c>
      <c r="CO318" s="67">
        <v>69</v>
      </c>
      <c r="CP318" s="190">
        <f>SUM(CQ318:CU318)</f>
        <v>221</v>
      </c>
      <c r="CQ318" s="67">
        <v>56</v>
      </c>
      <c r="CR318" s="67">
        <v>48</v>
      </c>
      <c r="CS318" s="67">
        <v>34</v>
      </c>
      <c r="CT318" s="67">
        <v>48</v>
      </c>
      <c r="CU318" s="67">
        <v>35</v>
      </c>
      <c r="CV318" s="190">
        <f>SUM(CW318:DA318)</f>
        <v>187</v>
      </c>
      <c r="CW318" s="67">
        <v>48</v>
      </c>
      <c r="CX318" s="67">
        <v>38</v>
      </c>
      <c r="CY318" s="67">
        <v>39</v>
      </c>
      <c r="CZ318" s="67">
        <v>36</v>
      </c>
      <c r="DA318" s="67">
        <v>26</v>
      </c>
      <c r="DB318" s="190">
        <f>SUM(DC318:DG318)</f>
        <v>81</v>
      </c>
      <c r="DC318" s="67">
        <v>21</v>
      </c>
      <c r="DD318" s="67">
        <v>23</v>
      </c>
      <c r="DE318" s="67">
        <v>15</v>
      </c>
      <c r="DF318" s="67">
        <v>13</v>
      </c>
      <c r="DG318" s="67">
        <v>9</v>
      </c>
      <c r="DH318" s="190">
        <f>SUM(DI318:DM318)</f>
        <v>29</v>
      </c>
      <c r="DI318" s="67">
        <v>7</v>
      </c>
      <c r="DJ318" s="67">
        <v>8</v>
      </c>
      <c r="DK318" s="67">
        <v>7</v>
      </c>
      <c r="DL318" s="67">
        <v>5</v>
      </c>
      <c r="DM318" s="67">
        <v>2</v>
      </c>
      <c r="DN318" s="190">
        <f>SUM(DO318:DS318)</f>
        <v>6</v>
      </c>
      <c r="DO318" s="67">
        <v>0</v>
      </c>
      <c r="DP318" s="67">
        <v>2</v>
      </c>
      <c r="DQ318" s="67">
        <v>2</v>
      </c>
      <c r="DR318" s="67">
        <v>1</v>
      </c>
      <c r="DS318" s="67">
        <v>1</v>
      </c>
      <c r="DT318" s="68">
        <v>0</v>
      </c>
    </row>
    <row r="319" spans="1:124" ht="16.2" customHeight="1" x14ac:dyDescent="0.2">
      <c r="A319" s="561" t="s">
        <v>623</v>
      </c>
      <c r="B319" s="56" t="s">
        <v>17</v>
      </c>
      <c r="C319" s="196">
        <f t="shared" si="237"/>
        <v>10151</v>
      </c>
      <c r="D319" s="190">
        <f>SUM(D320:D321)</f>
        <v>218</v>
      </c>
      <c r="E319" s="65">
        <f t="shared" ref="E319:BP319" si="259">SUM(E320:E321)</f>
        <v>35</v>
      </c>
      <c r="F319" s="65">
        <f t="shared" si="259"/>
        <v>45</v>
      </c>
      <c r="G319" s="65">
        <f t="shared" si="259"/>
        <v>48</v>
      </c>
      <c r="H319" s="65">
        <f t="shared" si="259"/>
        <v>43</v>
      </c>
      <c r="I319" s="65">
        <f t="shared" si="259"/>
        <v>47</v>
      </c>
      <c r="J319" s="190">
        <f t="shared" si="259"/>
        <v>361</v>
      </c>
      <c r="K319" s="65">
        <f t="shared" si="259"/>
        <v>71</v>
      </c>
      <c r="L319" s="65">
        <f t="shared" si="259"/>
        <v>72</v>
      </c>
      <c r="M319" s="65">
        <f t="shared" si="259"/>
        <v>68</v>
      </c>
      <c r="N319" s="65">
        <f t="shared" si="259"/>
        <v>95</v>
      </c>
      <c r="O319" s="65">
        <f t="shared" si="259"/>
        <v>55</v>
      </c>
      <c r="P319" s="190">
        <f t="shared" si="259"/>
        <v>462</v>
      </c>
      <c r="Q319" s="65">
        <f t="shared" si="259"/>
        <v>95</v>
      </c>
      <c r="R319" s="65">
        <f t="shared" si="259"/>
        <v>81</v>
      </c>
      <c r="S319" s="65">
        <f t="shared" si="259"/>
        <v>100</v>
      </c>
      <c r="T319" s="65">
        <f t="shared" si="259"/>
        <v>85</v>
      </c>
      <c r="U319" s="65">
        <f t="shared" si="259"/>
        <v>101</v>
      </c>
      <c r="V319" s="190">
        <f t="shared" si="259"/>
        <v>476</v>
      </c>
      <c r="W319" s="65">
        <f t="shared" si="259"/>
        <v>105</v>
      </c>
      <c r="X319" s="65">
        <f t="shared" si="259"/>
        <v>83</v>
      </c>
      <c r="Y319" s="65">
        <f t="shared" si="259"/>
        <v>88</v>
      </c>
      <c r="Z319" s="65">
        <f t="shared" si="259"/>
        <v>94</v>
      </c>
      <c r="AA319" s="65">
        <f t="shared" si="259"/>
        <v>106</v>
      </c>
      <c r="AB319" s="190">
        <f t="shared" si="259"/>
        <v>439</v>
      </c>
      <c r="AC319" s="65">
        <f t="shared" si="259"/>
        <v>99</v>
      </c>
      <c r="AD319" s="65">
        <f t="shared" si="259"/>
        <v>97</v>
      </c>
      <c r="AE319" s="65">
        <f t="shared" si="259"/>
        <v>90</v>
      </c>
      <c r="AF319" s="65">
        <f t="shared" si="259"/>
        <v>81</v>
      </c>
      <c r="AG319" s="65">
        <f t="shared" si="259"/>
        <v>72</v>
      </c>
      <c r="AH319" s="190">
        <f t="shared" si="259"/>
        <v>385</v>
      </c>
      <c r="AI319" s="65">
        <f t="shared" si="259"/>
        <v>78</v>
      </c>
      <c r="AJ319" s="65">
        <f t="shared" si="259"/>
        <v>80</v>
      </c>
      <c r="AK319" s="65">
        <f t="shared" si="259"/>
        <v>81</v>
      </c>
      <c r="AL319" s="65">
        <f t="shared" si="259"/>
        <v>73</v>
      </c>
      <c r="AM319" s="65">
        <f t="shared" si="259"/>
        <v>73</v>
      </c>
      <c r="AN319" s="190">
        <f t="shared" si="259"/>
        <v>394</v>
      </c>
      <c r="AO319" s="65">
        <f t="shared" si="259"/>
        <v>73</v>
      </c>
      <c r="AP319" s="65">
        <f t="shared" si="259"/>
        <v>78</v>
      </c>
      <c r="AQ319" s="65">
        <f t="shared" si="259"/>
        <v>71</v>
      </c>
      <c r="AR319" s="65">
        <f t="shared" si="259"/>
        <v>92</v>
      </c>
      <c r="AS319" s="65">
        <f t="shared" si="259"/>
        <v>80</v>
      </c>
      <c r="AT319" s="190">
        <f t="shared" si="259"/>
        <v>535</v>
      </c>
      <c r="AU319" s="65">
        <f t="shared" si="259"/>
        <v>102</v>
      </c>
      <c r="AV319" s="65">
        <f t="shared" si="259"/>
        <v>81</v>
      </c>
      <c r="AW319" s="65">
        <f t="shared" si="259"/>
        <v>104</v>
      </c>
      <c r="AX319" s="65">
        <f t="shared" si="259"/>
        <v>118</v>
      </c>
      <c r="AY319" s="65">
        <f t="shared" si="259"/>
        <v>130</v>
      </c>
      <c r="AZ319" s="190">
        <f t="shared" si="259"/>
        <v>709</v>
      </c>
      <c r="BA319" s="65">
        <f t="shared" si="259"/>
        <v>127</v>
      </c>
      <c r="BB319" s="65">
        <f t="shared" si="259"/>
        <v>146</v>
      </c>
      <c r="BC319" s="65">
        <f t="shared" si="259"/>
        <v>155</v>
      </c>
      <c r="BD319" s="65">
        <f t="shared" si="259"/>
        <v>156</v>
      </c>
      <c r="BE319" s="65">
        <f t="shared" si="259"/>
        <v>125</v>
      </c>
      <c r="BF319" s="190">
        <f t="shared" si="259"/>
        <v>743</v>
      </c>
      <c r="BG319" s="65">
        <f t="shared" si="259"/>
        <v>150</v>
      </c>
      <c r="BH319" s="65">
        <f t="shared" si="259"/>
        <v>123</v>
      </c>
      <c r="BI319" s="65">
        <f t="shared" si="259"/>
        <v>167</v>
      </c>
      <c r="BJ319" s="65">
        <f t="shared" si="259"/>
        <v>136</v>
      </c>
      <c r="BK319" s="65">
        <f t="shared" si="259"/>
        <v>167</v>
      </c>
      <c r="BL319" s="190">
        <f t="shared" si="259"/>
        <v>878</v>
      </c>
      <c r="BM319" s="65">
        <f t="shared" si="259"/>
        <v>187</v>
      </c>
      <c r="BN319" s="65">
        <f t="shared" si="259"/>
        <v>163</v>
      </c>
      <c r="BO319" s="65">
        <f t="shared" si="259"/>
        <v>159</v>
      </c>
      <c r="BP319" s="65">
        <f t="shared" si="259"/>
        <v>189</v>
      </c>
      <c r="BQ319" s="65">
        <f t="shared" ref="BQ319:DT319" si="260">SUM(BQ320:BQ321)</f>
        <v>180</v>
      </c>
      <c r="BR319" s="190">
        <f t="shared" si="260"/>
        <v>785</v>
      </c>
      <c r="BS319" s="65">
        <f t="shared" si="260"/>
        <v>164</v>
      </c>
      <c r="BT319" s="65">
        <f t="shared" si="260"/>
        <v>138</v>
      </c>
      <c r="BU319" s="65">
        <f t="shared" si="260"/>
        <v>168</v>
      </c>
      <c r="BV319" s="65">
        <f t="shared" si="260"/>
        <v>170</v>
      </c>
      <c r="BW319" s="65">
        <f t="shared" si="260"/>
        <v>145</v>
      </c>
      <c r="BX319" s="190">
        <f t="shared" si="260"/>
        <v>1147</v>
      </c>
      <c r="BY319" s="65">
        <f t="shared" si="260"/>
        <v>226</v>
      </c>
      <c r="BZ319" s="65">
        <f t="shared" si="260"/>
        <v>236</v>
      </c>
      <c r="CA319" s="65">
        <f t="shared" si="260"/>
        <v>239</v>
      </c>
      <c r="CB319" s="65">
        <f t="shared" si="260"/>
        <v>248</v>
      </c>
      <c r="CC319" s="65">
        <f t="shared" si="260"/>
        <v>198</v>
      </c>
      <c r="CD319" s="190">
        <f t="shared" si="260"/>
        <v>995</v>
      </c>
      <c r="CE319" s="65">
        <f t="shared" si="260"/>
        <v>214</v>
      </c>
      <c r="CF319" s="65">
        <f t="shared" si="260"/>
        <v>214</v>
      </c>
      <c r="CG319" s="65">
        <f t="shared" si="260"/>
        <v>237</v>
      </c>
      <c r="CH319" s="65">
        <f t="shared" si="260"/>
        <v>176</v>
      </c>
      <c r="CI319" s="65">
        <f t="shared" si="260"/>
        <v>154</v>
      </c>
      <c r="CJ319" s="190">
        <f t="shared" si="260"/>
        <v>715</v>
      </c>
      <c r="CK319" s="65">
        <f t="shared" si="260"/>
        <v>178</v>
      </c>
      <c r="CL319" s="65">
        <f t="shared" si="260"/>
        <v>141</v>
      </c>
      <c r="CM319" s="65">
        <f t="shared" si="260"/>
        <v>111</v>
      </c>
      <c r="CN319" s="65">
        <f t="shared" si="260"/>
        <v>139</v>
      </c>
      <c r="CO319" s="65">
        <f t="shared" si="260"/>
        <v>146</v>
      </c>
      <c r="CP319" s="190">
        <f t="shared" si="260"/>
        <v>438</v>
      </c>
      <c r="CQ319" s="65">
        <f t="shared" si="260"/>
        <v>125</v>
      </c>
      <c r="CR319" s="65">
        <f t="shared" si="260"/>
        <v>89</v>
      </c>
      <c r="CS319" s="65">
        <f t="shared" si="260"/>
        <v>85</v>
      </c>
      <c r="CT319" s="65">
        <f t="shared" si="260"/>
        <v>68</v>
      </c>
      <c r="CU319" s="65">
        <f t="shared" si="260"/>
        <v>71</v>
      </c>
      <c r="CV319" s="190">
        <f t="shared" si="260"/>
        <v>290</v>
      </c>
      <c r="CW319" s="65">
        <f t="shared" si="260"/>
        <v>90</v>
      </c>
      <c r="CX319" s="65">
        <f t="shared" si="260"/>
        <v>63</v>
      </c>
      <c r="CY319" s="65">
        <f t="shared" si="260"/>
        <v>48</v>
      </c>
      <c r="CZ319" s="65">
        <f t="shared" si="260"/>
        <v>51</v>
      </c>
      <c r="DA319" s="65">
        <f t="shared" si="260"/>
        <v>38</v>
      </c>
      <c r="DB319" s="190">
        <f t="shared" si="260"/>
        <v>132</v>
      </c>
      <c r="DC319" s="65">
        <f t="shared" si="260"/>
        <v>42</v>
      </c>
      <c r="DD319" s="65">
        <f t="shared" si="260"/>
        <v>20</v>
      </c>
      <c r="DE319" s="65">
        <f t="shared" si="260"/>
        <v>28</v>
      </c>
      <c r="DF319" s="65">
        <f t="shared" si="260"/>
        <v>23</v>
      </c>
      <c r="DG319" s="65">
        <f t="shared" si="260"/>
        <v>19</v>
      </c>
      <c r="DH319" s="190">
        <f t="shared" si="260"/>
        <v>38</v>
      </c>
      <c r="DI319" s="65">
        <f t="shared" si="260"/>
        <v>11</v>
      </c>
      <c r="DJ319" s="65">
        <f t="shared" si="260"/>
        <v>12</v>
      </c>
      <c r="DK319" s="65">
        <f t="shared" si="260"/>
        <v>5</v>
      </c>
      <c r="DL319" s="65">
        <f t="shared" si="260"/>
        <v>5</v>
      </c>
      <c r="DM319" s="65">
        <f t="shared" si="260"/>
        <v>5</v>
      </c>
      <c r="DN319" s="190">
        <f t="shared" si="260"/>
        <v>10</v>
      </c>
      <c r="DO319" s="65">
        <f t="shared" si="260"/>
        <v>4</v>
      </c>
      <c r="DP319" s="65">
        <f t="shared" si="260"/>
        <v>4</v>
      </c>
      <c r="DQ319" s="65">
        <f t="shared" si="260"/>
        <v>1</v>
      </c>
      <c r="DR319" s="65">
        <f t="shared" si="260"/>
        <v>1</v>
      </c>
      <c r="DS319" s="65">
        <f t="shared" si="260"/>
        <v>0</v>
      </c>
      <c r="DT319" s="66">
        <f t="shared" si="260"/>
        <v>1</v>
      </c>
    </row>
    <row r="320" spans="1:124" ht="16.2" customHeight="1" x14ac:dyDescent="0.2">
      <c r="A320" s="561"/>
      <c r="B320" s="59" t="s">
        <v>18</v>
      </c>
      <c r="C320" s="196">
        <f t="shared" si="237"/>
        <v>4829</v>
      </c>
      <c r="D320" s="190">
        <f>SUM(E320:I320)</f>
        <v>119</v>
      </c>
      <c r="E320" s="67">
        <v>15</v>
      </c>
      <c r="F320" s="67">
        <v>25</v>
      </c>
      <c r="G320" s="67">
        <v>30</v>
      </c>
      <c r="H320" s="67">
        <v>21</v>
      </c>
      <c r="I320" s="67">
        <v>28</v>
      </c>
      <c r="J320" s="190">
        <f>SUM(K320:O320)</f>
        <v>181</v>
      </c>
      <c r="K320" s="67">
        <v>35</v>
      </c>
      <c r="L320" s="67">
        <v>37</v>
      </c>
      <c r="M320" s="67">
        <v>30</v>
      </c>
      <c r="N320" s="67">
        <v>54</v>
      </c>
      <c r="O320" s="67">
        <v>25</v>
      </c>
      <c r="P320" s="190">
        <f>SUM(Q320:U320)</f>
        <v>244</v>
      </c>
      <c r="Q320" s="67">
        <v>48</v>
      </c>
      <c r="R320" s="67">
        <v>38</v>
      </c>
      <c r="S320" s="67">
        <v>59</v>
      </c>
      <c r="T320" s="67">
        <v>43</v>
      </c>
      <c r="U320" s="67">
        <v>56</v>
      </c>
      <c r="V320" s="190">
        <f>SUM(W320:AA320)</f>
        <v>244</v>
      </c>
      <c r="W320" s="67">
        <v>59</v>
      </c>
      <c r="X320" s="67">
        <v>41</v>
      </c>
      <c r="Y320" s="67">
        <v>47</v>
      </c>
      <c r="Z320" s="67">
        <v>52</v>
      </c>
      <c r="AA320" s="67">
        <v>45</v>
      </c>
      <c r="AB320" s="190">
        <f>SUM(AC320:AG320)</f>
        <v>258</v>
      </c>
      <c r="AC320" s="67">
        <v>50</v>
      </c>
      <c r="AD320" s="67">
        <v>59</v>
      </c>
      <c r="AE320" s="67">
        <v>53</v>
      </c>
      <c r="AF320" s="67">
        <v>49</v>
      </c>
      <c r="AG320" s="67">
        <v>47</v>
      </c>
      <c r="AH320" s="190">
        <f>SUM(AI320:AM320)</f>
        <v>208</v>
      </c>
      <c r="AI320" s="67">
        <v>46</v>
      </c>
      <c r="AJ320" s="67">
        <v>38</v>
      </c>
      <c r="AK320" s="67">
        <v>43</v>
      </c>
      <c r="AL320" s="67">
        <v>48</v>
      </c>
      <c r="AM320" s="67">
        <v>33</v>
      </c>
      <c r="AN320" s="190">
        <f>SUM(AO320:AS320)</f>
        <v>189</v>
      </c>
      <c r="AO320" s="67">
        <v>34</v>
      </c>
      <c r="AP320" s="67">
        <v>33</v>
      </c>
      <c r="AQ320" s="67">
        <v>32</v>
      </c>
      <c r="AR320" s="67">
        <v>51</v>
      </c>
      <c r="AS320" s="67">
        <v>39</v>
      </c>
      <c r="AT320" s="190">
        <f>SUM(AU320:AY320)</f>
        <v>282</v>
      </c>
      <c r="AU320" s="67">
        <v>59</v>
      </c>
      <c r="AV320" s="67">
        <v>48</v>
      </c>
      <c r="AW320" s="67">
        <v>42</v>
      </c>
      <c r="AX320" s="67">
        <v>63</v>
      </c>
      <c r="AY320" s="67">
        <v>70</v>
      </c>
      <c r="AZ320" s="190">
        <f>SUM(BA320:BE320)</f>
        <v>364</v>
      </c>
      <c r="BA320" s="67">
        <v>60</v>
      </c>
      <c r="BB320" s="67">
        <v>77</v>
      </c>
      <c r="BC320" s="67">
        <v>79</v>
      </c>
      <c r="BD320" s="67">
        <v>85</v>
      </c>
      <c r="BE320" s="67">
        <v>63</v>
      </c>
      <c r="BF320" s="190">
        <f>SUM(BG320:BK320)</f>
        <v>373</v>
      </c>
      <c r="BG320" s="67">
        <v>79</v>
      </c>
      <c r="BH320" s="67">
        <v>63</v>
      </c>
      <c r="BI320" s="67">
        <v>80</v>
      </c>
      <c r="BJ320" s="67">
        <v>64</v>
      </c>
      <c r="BK320" s="67">
        <v>87</v>
      </c>
      <c r="BL320" s="190">
        <f>SUM(BM320:BQ320)</f>
        <v>426</v>
      </c>
      <c r="BM320" s="67">
        <v>88</v>
      </c>
      <c r="BN320" s="67">
        <v>86</v>
      </c>
      <c r="BO320" s="67">
        <v>73</v>
      </c>
      <c r="BP320" s="67">
        <v>86</v>
      </c>
      <c r="BQ320" s="67">
        <v>93</v>
      </c>
      <c r="BR320" s="190">
        <f>SUM(BS320:BW320)</f>
        <v>325</v>
      </c>
      <c r="BS320" s="67">
        <v>86</v>
      </c>
      <c r="BT320" s="67">
        <v>54</v>
      </c>
      <c r="BU320" s="67">
        <v>53</v>
      </c>
      <c r="BV320" s="67">
        <v>75</v>
      </c>
      <c r="BW320" s="67">
        <v>57</v>
      </c>
      <c r="BX320" s="190">
        <f>SUM(BY320:CC320)</f>
        <v>510</v>
      </c>
      <c r="BY320" s="67">
        <v>104</v>
      </c>
      <c r="BZ320" s="67">
        <v>101</v>
      </c>
      <c r="CA320" s="67">
        <v>102</v>
      </c>
      <c r="CB320" s="67">
        <v>115</v>
      </c>
      <c r="CC320" s="67">
        <v>88</v>
      </c>
      <c r="CD320" s="190">
        <f>SUM(CE320:CI320)</f>
        <v>409</v>
      </c>
      <c r="CE320" s="67">
        <v>78</v>
      </c>
      <c r="CF320" s="67">
        <v>97</v>
      </c>
      <c r="CG320" s="67">
        <v>100</v>
      </c>
      <c r="CH320" s="67">
        <v>74</v>
      </c>
      <c r="CI320" s="67">
        <v>60</v>
      </c>
      <c r="CJ320" s="190">
        <f>SUM(CK320:CO320)</f>
        <v>338</v>
      </c>
      <c r="CK320" s="67">
        <v>75</v>
      </c>
      <c r="CL320" s="67">
        <v>72</v>
      </c>
      <c r="CM320" s="67">
        <v>52</v>
      </c>
      <c r="CN320" s="67">
        <v>68</v>
      </c>
      <c r="CO320" s="67">
        <v>71</v>
      </c>
      <c r="CP320" s="190">
        <f>SUM(CQ320:CU320)</f>
        <v>200</v>
      </c>
      <c r="CQ320" s="67">
        <v>53</v>
      </c>
      <c r="CR320" s="67">
        <v>41</v>
      </c>
      <c r="CS320" s="67">
        <v>43</v>
      </c>
      <c r="CT320" s="67">
        <v>31</v>
      </c>
      <c r="CU320" s="67">
        <v>32</v>
      </c>
      <c r="CV320" s="190">
        <f>SUM(CW320:DA320)</f>
        <v>105</v>
      </c>
      <c r="CW320" s="67">
        <v>40</v>
      </c>
      <c r="CX320" s="67">
        <v>20</v>
      </c>
      <c r="CY320" s="67">
        <v>18</v>
      </c>
      <c r="CZ320" s="67">
        <v>12</v>
      </c>
      <c r="DA320" s="67">
        <v>15</v>
      </c>
      <c r="DB320" s="190">
        <f>SUM(DC320:DG320)</f>
        <v>47</v>
      </c>
      <c r="DC320" s="67">
        <v>21</v>
      </c>
      <c r="DD320" s="67">
        <v>7</v>
      </c>
      <c r="DE320" s="67">
        <v>9</v>
      </c>
      <c r="DF320" s="67">
        <v>5</v>
      </c>
      <c r="DG320" s="67">
        <v>5</v>
      </c>
      <c r="DH320" s="190">
        <f>SUM(DI320:DM320)</f>
        <v>5</v>
      </c>
      <c r="DI320" s="67">
        <v>0</v>
      </c>
      <c r="DJ320" s="67">
        <v>2</v>
      </c>
      <c r="DK320" s="67">
        <v>1</v>
      </c>
      <c r="DL320" s="67">
        <v>0</v>
      </c>
      <c r="DM320" s="67">
        <v>2</v>
      </c>
      <c r="DN320" s="190">
        <f>SUM(DO320:DS320)</f>
        <v>2</v>
      </c>
      <c r="DO320" s="67">
        <v>1</v>
      </c>
      <c r="DP320" s="67">
        <v>0</v>
      </c>
      <c r="DQ320" s="67">
        <v>1</v>
      </c>
      <c r="DR320" s="67">
        <v>0</v>
      </c>
      <c r="DS320" s="67">
        <v>0</v>
      </c>
      <c r="DT320" s="68">
        <v>0</v>
      </c>
    </row>
    <row r="321" spans="1:124" ht="16.2" customHeight="1" x14ac:dyDescent="0.2">
      <c r="A321" s="561"/>
      <c r="B321" s="59" t="s">
        <v>19</v>
      </c>
      <c r="C321" s="196">
        <f t="shared" si="237"/>
        <v>5322</v>
      </c>
      <c r="D321" s="190">
        <f>SUM(E321:I321)</f>
        <v>99</v>
      </c>
      <c r="E321" s="67">
        <v>20</v>
      </c>
      <c r="F321" s="67">
        <v>20</v>
      </c>
      <c r="G321" s="67">
        <v>18</v>
      </c>
      <c r="H321" s="67">
        <v>22</v>
      </c>
      <c r="I321" s="67">
        <v>19</v>
      </c>
      <c r="J321" s="190">
        <f>SUM(K321:O321)</f>
        <v>180</v>
      </c>
      <c r="K321" s="67">
        <v>36</v>
      </c>
      <c r="L321" s="67">
        <v>35</v>
      </c>
      <c r="M321" s="67">
        <v>38</v>
      </c>
      <c r="N321" s="67">
        <v>41</v>
      </c>
      <c r="O321" s="67">
        <v>30</v>
      </c>
      <c r="P321" s="190">
        <f>SUM(Q321:U321)</f>
        <v>218</v>
      </c>
      <c r="Q321" s="67">
        <v>47</v>
      </c>
      <c r="R321" s="67">
        <v>43</v>
      </c>
      <c r="S321" s="67">
        <v>41</v>
      </c>
      <c r="T321" s="67">
        <v>42</v>
      </c>
      <c r="U321" s="67">
        <v>45</v>
      </c>
      <c r="V321" s="190">
        <f>SUM(W321:AA321)</f>
        <v>232</v>
      </c>
      <c r="W321" s="67">
        <v>46</v>
      </c>
      <c r="X321" s="67">
        <v>42</v>
      </c>
      <c r="Y321" s="67">
        <v>41</v>
      </c>
      <c r="Z321" s="67">
        <v>42</v>
      </c>
      <c r="AA321" s="67">
        <v>61</v>
      </c>
      <c r="AB321" s="190">
        <f>SUM(AC321:AG321)</f>
        <v>181</v>
      </c>
      <c r="AC321" s="67">
        <v>49</v>
      </c>
      <c r="AD321" s="67">
        <v>38</v>
      </c>
      <c r="AE321" s="67">
        <v>37</v>
      </c>
      <c r="AF321" s="67">
        <v>32</v>
      </c>
      <c r="AG321" s="67">
        <v>25</v>
      </c>
      <c r="AH321" s="190">
        <f>SUM(AI321:AM321)</f>
        <v>177</v>
      </c>
      <c r="AI321" s="67">
        <v>32</v>
      </c>
      <c r="AJ321" s="67">
        <v>42</v>
      </c>
      <c r="AK321" s="67">
        <v>38</v>
      </c>
      <c r="AL321" s="67">
        <v>25</v>
      </c>
      <c r="AM321" s="67">
        <v>40</v>
      </c>
      <c r="AN321" s="190">
        <f>SUM(AO321:AS321)</f>
        <v>205</v>
      </c>
      <c r="AO321" s="67">
        <v>39</v>
      </c>
      <c r="AP321" s="67">
        <v>45</v>
      </c>
      <c r="AQ321" s="67">
        <v>39</v>
      </c>
      <c r="AR321" s="67">
        <v>41</v>
      </c>
      <c r="AS321" s="67">
        <v>41</v>
      </c>
      <c r="AT321" s="190">
        <f>SUM(AU321:AY321)</f>
        <v>253</v>
      </c>
      <c r="AU321" s="67">
        <v>43</v>
      </c>
      <c r="AV321" s="67">
        <v>33</v>
      </c>
      <c r="AW321" s="67">
        <v>62</v>
      </c>
      <c r="AX321" s="67">
        <v>55</v>
      </c>
      <c r="AY321" s="67">
        <v>60</v>
      </c>
      <c r="AZ321" s="190">
        <f>SUM(BA321:BE321)</f>
        <v>345</v>
      </c>
      <c r="BA321" s="67">
        <v>67</v>
      </c>
      <c r="BB321" s="67">
        <v>69</v>
      </c>
      <c r="BC321" s="67">
        <v>76</v>
      </c>
      <c r="BD321" s="67">
        <v>71</v>
      </c>
      <c r="BE321" s="67">
        <v>62</v>
      </c>
      <c r="BF321" s="190">
        <f>SUM(BG321:BK321)</f>
        <v>370</v>
      </c>
      <c r="BG321" s="67">
        <v>71</v>
      </c>
      <c r="BH321" s="67">
        <v>60</v>
      </c>
      <c r="BI321" s="67">
        <v>87</v>
      </c>
      <c r="BJ321" s="67">
        <v>72</v>
      </c>
      <c r="BK321" s="67">
        <v>80</v>
      </c>
      <c r="BL321" s="190">
        <f>SUM(BM321:BQ321)</f>
        <v>452</v>
      </c>
      <c r="BM321" s="67">
        <v>99</v>
      </c>
      <c r="BN321" s="67">
        <v>77</v>
      </c>
      <c r="BO321" s="67">
        <v>86</v>
      </c>
      <c r="BP321" s="67">
        <v>103</v>
      </c>
      <c r="BQ321" s="67">
        <v>87</v>
      </c>
      <c r="BR321" s="190">
        <f>SUM(BS321:BW321)</f>
        <v>460</v>
      </c>
      <c r="BS321" s="67">
        <v>78</v>
      </c>
      <c r="BT321" s="67">
        <v>84</v>
      </c>
      <c r="BU321" s="67">
        <v>115</v>
      </c>
      <c r="BV321" s="67">
        <v>95</v>
      </c>
      <c r="BW321" s="67">
        <v>88</v>
      </c>
      <c r="BX321" s="190">
        <f>SUM(BY321:CC321)</f>
        <v>637</v>
      </c>
      <c r="BY321" s="67">
        <v>122</v>
      </c>
      <c r="BZ321" s="67">
        <v>135</v>
      </c>
      <c r="CA321" s="67">
        <v>137</v>
      </c>
      <c r="CB321" s="67">
        <v>133</v>
      </c>
      <c r="CC321" s="67">
        <v>110</v>
      </c>
      <c r="CD321" s="190">
        <f>SUM(CE321:CI321)</f>
        <v>586</v>
      </c>
      <c r="CE321" s="67">
        <v>136</v>
      </c>
      <c r="CF321" s="67">
        <v>117</v>
      </c>
      <c r="CG321" s="67">
        <v>137</v>
      </c>
      <c r="CH321" s="67">
        <v>102</v>
      </c>
      <c r="CI321" s="67">
        <v>94</v>
      </c>
      <c r="CJ321" s="190">
        <f>SUM(CK321:CO321)</f>
        <v>377</v>
      </c>
      <c r="CK321" s="67">
        <v>103</v>
      </c>
      <c r="CL321" s="67">
        <v>69</v>
      </c>
      <c r="CM321" s="67">
        <v>59</v>
      </c>
      <c r="CN321" s="67">
        <v>71</v>
      </c>
      <c r="CO321" s="67">
        <v>75</v>
      </c>
      <c r="CP321" s="190">
        <f>SUM(CQ321:CU321)</f>
        <v>238</v>
      </c>
      <c r="CQ321" s="67">
        <v>72</v>
      </c>
      <c r="CR321" s="67">
        <v>48</v>
      </c>
      <c r="CS321" s="67">
        <v>42</v>
      </c>
      <c r="CT321" s="67">
        <v>37</v>
      </c>
      <c r="CU321" s="67">
        <v>39</v>
      </c>
      <c r="CV321" s="190">
        <f>SUM(CW321:DA321)</f>
        <v>185</v>
      </c>
      <c r="CW321" s="67">
        <v>50</v>
      </c>
      <c r="CX321" s="67">
        <v>43</v>
      </c>
      <c r="CY321" s="67">
        <v>30</v>
      </c>
      <c r="CZ321" s="67">
        <v>39</v>
      </c>
      <c r="DA321" s="67">
        <v>23</v>
      </c>
      <c r="DB321" s="190">
        <f>SUM(DC321:DG321)</f>
        <v>85</v>
      </c>
      <c r="DC321" s="67">
        <v>21</v>
      </c>
      <c r="DD321" s="67">
        <v>13</v>
      </c>
      <c r="DE321" s="67">
        <v>19</v>
      </c>
      <c r="DF321" s="67">
        <v>18</v>
      </c>
      <c r="DG321" s="67">
        <v>14</v>
      </c>
      <c r="DH321" s="190">
        <f>SUM(DI321:DM321)</f>
        <v>33</v>
      </c>
      <c r="DI321" s="67">
        <v>11</v>
      </c>
      <c r="DJ321" s="67">
        <v>10</v>
      </c>
      <c r="DK321" s="67">
        <v>4</v>
      </c>
      <c r="DL321" s="67">
        <v>5</v>
      </c>
      <c r="DM321" s="67">
        <v>3</v>
      </c>
      <c r="DN321" s="190">
        <f>SUM(DO321:DS321)</f>
        <v>8</v>
      </c>
      <c r="DO321" s="67">
        <v>3</v>
      </c>
      <c r="DP321" s="67">
        <v>4</v>
      </c>
      <c r="DQ321" s="67">
        <v>0</v>
      </c>
      <c r="DR321" s="67">
        <v>1</v>
      </c>
      <c r="DS321" s="67">
        <v>0</v>
      </c>
      <c r="DT321" s="68">
        <v>1</v>
      </c>
    </row>
    <row r="322" spans="1:124" ht="16.2" customHeight="1" x14ac:dyDescent="0.2">
      <c r="A322" s="561" t="s">
        <v>626</v>
      </c>
      <c r="B322" s="56" t="s">
        <v>17</v>
      </c>
      <c r="C322" s="196">
        <f t="shared" si="237"/>
        <v>13410</v>
      </c>
      <c r="D322" s="190">
        <f>SUM(D323:D324)</f>
        <v>305</v>
      </c>
      <c r="E322" s="65">
        <f t="shared" ref="E322:BP322" si="261">SUM(E323:E324)</f>
        <v>54</v>
      </c>
      <c r="F322" s="65">
        <f t="shared" si="261"/>
        <v>47</v>
      </c>
      <c r="G322" s="65">
        <f t="shared" si="261"/>
        <v>60</v>
      </c>
      <c r="H322" s="65">
        <f t="shared" si="261"/>
        <v>62</v>
      </c>
      <c r="I322" s="65">
        <f t="shared" si="261"/>
        <v>82</v>
      </c>
      <c r="J322" s="190">
        <f t="shared" si="261"/>
        <v>566</v>
      </c>
      <c r="K322" s="65">
        <f t="shared" si="261"/>
        <v>87</v>
      </c>
      <c r="L322" s="65">
        <f t="shared" si="261"/>
        <v>113</v>
      </c>
      <c r="M322" s="65">
        <f t="shared" si="261"/>
        <v>104</v>
      </c>
      <c r="N322" s="65">
        <f t="shared" si="261"/>
        <v>129</v>
      </c>
      <c r="O322" s="65">
        <f t="shared" si="261"/>
        <v>133</v>
      </c>
      <c r="P322" s="190">
        <f t="shared" si="261"/>
        <v>759</v>
      </c>
      <c r="Q322" s="65">
        <f t="shared" si="261"/>
        <v>140</v>
      </c>
      <c r="R322" s="65">
        <f t="shared" si="261"/>
        <v>158</v>
      </c>
      <c r="S322" s="65">
        <f t="shared" si="261"/>
        <v>172</v>
      </c>
      <c r="T322" s="65">
        <f t="shared" si="261"/>
        <v>136</v>
      </c>
      <c r="U322" s="65">
        <f t="shared" si="261"/>
        <v>153</v>
      </c>
      <c r="V322" s="190">
        <f t="shared" si="261"/>
        <v>806</v>
      </c>
      <c r="W322" s="65">
        <f t="shared" si="261"/>
        <v>189</v>
      </c>
      <c r="X322" s="65">
        <f t="shared" si="261"/>
        <v>154</v>
      </c>
      <c r="Y322" s="65">
        <f t="shared" si="261"/>
        <v>138</v>
      </c>
      <c r="Z322" s="65">
        <f t="shared" si="261"/>
        <v>160</v>
      </c>
      <c r="AA322" s="65">
        <f t="shared" si="261"/>
        <v>165</v>
      </c>
      <c r="AB322" s="190">
        <f t="shared" si="261"/>
        <v>728</v>
      </c>
      <c r="AC322" s="65">
        <f t="shared" si="261"/>
        <v>119</v>
      </c>
      <c r="AD322" s="65">
        <f t="shared" si="261"/>
        <v>159</v>
      </c>
      <c r="AE322" s="65">
        <f t="shared" si="261"/>
        <v>181</v>
      </c>
      <c r="AF322" s="65">
        <f t="shared" si="261"/>
        <v>141</v>
      </c>
      <c r="AG322" s="65">
        <f t="shared" si="261"/>
        <v>128</v>
      </c>
      <c r="AH322" s="190">
        <f t="shared" si="261"/>
        <v>697</v>
      </c>
      <c r="AI322" s="65">
        <f t="shared" si="261"/>
        <v>137</v>
      </c>
      <c r="AJ322" s="65">
        <f t="shared" si="261"/>
        <v>133</v>
      </c>
      <c r="AK322" s="65">
        <f t="shared" si="261"/>
        <v>147</v>
      </c>
      <c r="AL322" s="65">
        <f t="shared" si="261"/>
        <v>134</v>
      </c>
      <c r="AM322" s="65">
        <f t="shared" si="261"/>
        <v>146</v>
      </c>
      <c r="AN322" s="190">
        <f t="shared" si="261"/>
        <v>644</v>
      </c>
      <c r="AO322" s="65">
        <f t="shared" si="261"/>
        <v>151</v>
      </c>
      <c r="AP322" s="65">
        <f t="shared" si="261"/>
        <v>142</v>
      </c>
      <c r="AQ322" s="65">
        <f t="shared" si="261"/>
        <v>113</v>
      </c>
      <c r="AR322" s="65">
        <f t="shared" si="261"/>
        <v>119</v>
      </c>
      <c r="AS322" s="65">
        <f t="shared" si="261"/>
        <v>119</v>
      </c>
      <c r="AT322" s="190">
        <f t="shared" si="261"/>
        <v>737</v>
      </c>
      <c r="AU322" s="65">
        <f t="shared" si="261"/>
        <v>121</v>
      </c>
      <c r="AV322" s="65">
        <f t="shared" si="261"/>
        <v>133</v>
      </c>
      <c r="AW322" s="65">
        <f t="shared" si="261"/>
        <v>150</v>
      </c>
      <c r="AX322" s="65">
        <f t="shared" si="261"/>
        <v>158</v>
      </c>
      <c r="AY322" s="65">
        <f t="shared" si="261"/>
        <v>175</v>
      </c>
      <c r="AZ322" s="190">
        <f t="shared" si="261"/>
        <v>1164</v>
      </c>
      <c r="BA322" s="65">
        <f t="shared" si="261"/>
        <v>210</v>
      </c>
      <c r="BB322" s="65">
        <f t="shared" si="261"/>
        <v>205</v>
      </c>
      <c r="BC322" s="65">
        <f t="shared" si="261"/>
        <v>287</v>
      </c>
      <c r="BD322" s="65">
        <f t="shared" si="261"/>
        <v>227</v>
      </c>
      <c r="BE322" s="65">
        <f t="shared" si="261"/>
        <v>235</v>
      </c>
      <c r="BF322" s="190">
        <f t="shared" si="261"/>
        <v>1263</v>
      </c>
      <c r="BG322" s="65">
        <f t="shared" si="261"/>
        <v>239</v>
      </c>
      <c r="BH322" s="65">
        <f t="shared" si="261"/>
        <v>247</v>
      </c>
      <c r="BI322" s="65">
        <f t="shared" si="261"/>
        <v>259</v>
      </c>
      <c r="BJ322" s="65">
        <f t="shared" si="261"/>
        <v>227</v>
      </c>
      <c r="BK322" s="65">
        <f t="shared" si="261"/>
        <v>291</v>
      </c>
      <c r="BL322" s="190">
        <f t="shared" si="261"/>
        <v>1370</v>
      </c>
      <c r="BM322" s="65">
        <f t="shared" si="261"/>
        <v>254</v>
      </c>
      <c r="BN322" s="65">
        <f t="shared" si="261"/>
        <v>278</v>
      </c>
      <c r="BO322" s="65">
        <f t="shared" si="261"/>
        <v>264</v>
      </c>
      <c r="BP322" s="65">
        <f t="shared" si="261"/>
        <v>283</v>
      </c>
      <c r="BQ322" s="65">
        <f t="shared" ref="BQ322:DT322" si="262">SUM(BQ323:BQ324)</f>
        <v>291</v>
      </c>
      <c r="BR322" s="190">
        <f t="shared" si="262"/>
        <v>1029</v>
      </c>
      <c r="BS322" s="65">
        <f t="shared" si="262"/>
        <v>219</v>
      </c>
      <c r="BT322" s="65">
        <f t="shared" si="262"/>
        <v>213</v>
      </c>
      <c r="BU322" s="65">
        <f t="shared" si="262"/>
        <v>224</v>
      </c>
      <c r="BV322" s="65">
        <f t="shared" si="262"/>
        <v>197</v>
      </c>
      <c r="BW322" s="65">
        <f t="shared" si="262"/>
        <v>176</v>
      </c>
      <c r="BX322" s="190">
        <f t="shared" si="262"/>
        <v>1251</v>
      </c>
      <c r="BY322" s="65">
        <f t="shared" si="262"/>
        <v>271</v>
      </c>
      <c r="BZ322" s="65">
        <f t="shared" si="262"/>
        <v>260</v>
      </c>
      <c r="CA322" s="65">
        <f t="shared" si="262"/>
        <v>287</v>
      </c>
      <c r="CB322" s="65">
        <f t="shared" si="262"/>
        <v>224</v>
      </c>
      <c r="CC322" s="65">
        <f t="shared" si="262"/>
        <v>209</v>
      </c>
      <c r="CD322" s="190">
        <f t="shared" si="262"/>
        <v>868</v>
      </c>
      <c r="CE322" s="65">
        <f t="shared" si="262"/>
        <v>185</v>
      </c>
      <c r="CF322" s="65">
        <f t="shared" si="262"/>
        <v>187</v>
      </c>
      <c r="CG322" s="65">
        <f t="shared" si="262"/>
        <v>199</v>
      </c>
      <c r="CH322" s="65">
        <f t="shared" si="262"/>
        <v>151</v>
      </c>
      <c r="CI322" s="65">
        <f t="shared" si="262"/>
        <v>146</v>
      </c>
      <c r="CJ322" s="190">
        <f t="shared" si="262"/>
        <v>597</v>
      </c>
      <c r="CK322" s="65">
        <f t="shared" si="262"/>
        <v>150</v>
      </c>
      <c r="CL322" s="65">
        <f t="shared" si="262"/>
        <v>125</v>
      </c>
      <c r="CM322" s="65">
        <f t="shared" si="262"/>
        <v>97</v>
      </c>
      <c r="CN322" s="65">
        <f t="shared" si="262"/>
        <v>113</v>
      </c>
      <c r="CO322" s="65">
        <f t="shared" si="262"/>
        <v>112</v>
      </c>
      <c r="CP322" s="190">
        <f t="shared" si="262"/>
        <v>328</v>
      </c>
      <c r="CQ322" s="65">
        <f t="shared" si="262"/>
        <v>104</v>
      </c>
      <c r="CR322" s="65">
        <f t="shared" si="262"/>
        <v>58</v>
      </c>
      <c r="CS322" s="65">
        <f t="shared" si="262"/>
        <v>51</v>
      </c>
      <c r="CT322" s="65">
        <f t="shared" si="262"/>
        <v>58</v>
      </c>
      <c r="CU322" s="65">
        <f t="shared" si="262"/>
        <v>57</v>
      </c>
      <c r="CV322" s="190">
        <f t="shared" si="262"/>
        <v>169</v>
      </c>
      <c r="CW322" s="65">
        <f t="shared" si="262"/>
        <v>41</v>
      </c>
      <c r="CX322" s="65">
        <f t="shared" si="262"/>
        <v>37</v>
      </c>
      <c r="CY322" s="65">
        <f t="shared" si="262"/>
        <v>37</v>
      </c>
      <c r="CZ322" s="65">
        <f t="shared" si="262"/>
        <v>28</v>
      </c>
      <c r="DA322" s="65">
        <f t="shared" si="262"/>
        <v>26</v>
      </c>
      <c r="DB322" s="190">
        <f t="shared" si="262"/>
        <v>85</v>
      </c>
      <c r="DC322" s="65">
        <f t="shared" si="262"/>
        <v>27</v>
      </c>
      <c r="DD322" s="65">
        <f t="shared" si="262"/>
        <v>20</v>
      </c>
      <c r="DE322" s="65">
        <f t="shared" si="262"/>
        <v>19</v>
      </c>
      <c r="DF322" s="65">
        <f t="shared" si="262"/>
        <v>12</v>
      </c>
      <c r="DG322" s="65">
        <f t="shared" si="262"/>
        <v>7</v>
      </c>
      <c r="DH322" s="190">
        <f t="shared" si="262"/>
        <v>31</v>
      </c>
      <c r="DI322" s="65">
        <f t="shared" si="262"/>
        <v>13</v>
      </c>
      <c r="DJ322" s="65">
        <f t="shared" si="262"/>
        <v>4</v>
      </c>
      <c r="DK322" s="65">
        <f t="shared" si="262"/>
        <v>7</v>
      </c>
      <c r="DL322" s="65">
        <f t="shared" si="262"/>
        <v>3</v>
      </c>
      <c r="DM322" s="65">
        <f t="shared" si="262"/>
        <v>4</v>
      </c>
      <c r="DN322" s="190">
        <f t="shared" si="262"/>
        <v>11</v>
      </c>
      <c r="DO322" s="65">
        <f t="shared" si="262"/>
        <v>6</v>
      </c>
      <c r="DP322" s="65">
        <f t="shared" si="262"/>
        <v>3</v>
      </c>
      <c r="DQ322" s="65">
        <f t="shared" si="262"/>
        <v>1</v>
      </c>
      <c r="DR322" s="65">
        <f t="shared" si="262"/>
        <v>1</v>
      </c>
      <c r="DS322" s="65">
        <f t="shared" si="262"/>
        <v>0</v>
      </c>
      <c r="DT322" s="66">
        <f t="shared" si="262"/>
        <v>2</v>
      </c>
    </row>
    <row r="323" spans="1:124" ht="16.2" customHeight="1" x14ac:dyDescent="0.2">
      <c r="A323" s="561"/>
      <c r="B323" s="59" t="s">
        <v>18</v>
      </c>
      <c r="C323" s="196">
        <f t="shared" si="237"/>
        <v>6685</v>
      </c>
      <c r="D323" s="190">
        <f>SUM(E323:I323)</f>
        <v>156</v>
      </c>
      <c r="E323" s="191">
        <v>29</v>
      </c>
      <c r="F323" s="191">
        <v>20</v>
      </c>
      <c r="G323" s="191">
        <v>33</v>
      </c>
      <c r="H323" s="191">
        <v>33</v>
      </c>
      <c r="I323" s="191">
        <v>41</v>
      </c>
      <c r="J323" s="190">
        <f>SUM(K323:O323)</f>
        <v>301</v>
      </c>
      <c r="K323" s="191">
        <v>46</v>
      </c>
      <c r="L323" s="191">
        <v>62</v>
      </c>
      <c r="M323" s="191">
        <v>49</v>
      </c>
      <c r="N323" s="191">
        <v>75</v>
      </c>
      <c r="O323" s="191">
        <v>69</v>
      </c>
      <c r="P323" s="190">
        <f>SUM(Q323:U323)</f>
        <v>414</v>
      </c>
      <c r="Q323" s="191">
        <v>90</v>
      </c>
      <c r="R323" s="191">
        <v>78</v>
      </c>
      <c r="S323" s="191">
        <v>85</v>
      </c>
      <c r="T323" s="191">
        <v>72</v>
      </c>
      <c r="U323" s="191">
        <v>89</v>
      </c>
      <c r="V323" s="190">
        <f>SUM(W323:AA323)</f>
        <v>433</v>
      </c>
      <c r="W323" s="191">
        <v>91</v>
      </c>
      <c r="X323" s="191">
        <v>88</v>
      </c>
      <c r="Y323" s="191">
        <v>77</v>
      </c>
      <c r="Z323" s="191">
        <v>81</v>
      </c>
      <c r="AA323" s="191">
        <v>96</v>
      </c>
      <c r="AB323" s="190">
        <f>SUM(AC323:AG323)</f>
        <v>405</v>
      </c>
      <c r="AC323" s="191">
        <v>65</v>
      </c>
      <c r="AD323" s="191">
        <v>95</v>
      </c>
      <c r="AE323" s="191">
        <v>101</v>
      </c>
      <c r="AF323" s="191">
        <v>75</v>
      </c>
      <c r="AG323" s="191">
        <v>69</v>
      </c>
      <c r="AH323" s="190">
        <f>SUM(AI323:AM323)</f>
        <v>368</v>
      </c>
      <c r="AI323" s="191">
        <v>77</v>
      </c>
      <c r="AJ323" s="191">
        <v>70</v>
      </c>
      <c r="AK323" s="191">
        <v>78</v>
      </c>
      <c r="AL323" s="191">
        <v>72</v>
      </c>
      <c r="AM323" s="191">
        <v>71</v>
      </c>
      <c r="AN323" s="190">
        <f>SUM(AO323:AS323)</f>
        <v>330</v>
      </c>
      <c r="AO323" s="191">
        <v>75</v>
      </c>
      <c r="AP323" s="191">
        <v>80</v>
      </c>
      <c r="AQ323" s="191">
        <v>48</v>
      </c>
      <c r="AR323" s="191">
        <v>63</v>
      </c>
      <c r="AS323" s="191">
        <v>64</v>
      </c>
      <c r="AT323" s="190">
        <f>SUM(AU323:AY323)</f>
        <v>385</v>
      </c>
      <c r="AU323" s="191">
        <v>60</v>
      </c>
      <c r="AV323" s="191">
        <v>73</v>
      </c>
      <c r="AW323" s="191">
        <v>80</v>
      </c>
      <c r="AX323" s="191">
        <v>79</v>
      </c>
      <c r="AY323" s="191">
        <v>93</v>
      </c>
      <c r="AZ323" s="190">
        <f>SUM(BA323:BE323)</f>
        <v>589</v>
      </c>
      <c r="BA323" s="191">
        <v>105</v>
      </c>
      <c r="BB323" s="191">
        <v>99</v>
      </c>
      <c r="BC323" s="191">
        <v>149</v>
      </c>
      <c r="BD323" s="191">
        <v>118</v>
      </c>
      <c r="BE323" s="191">
        <v>118</v>
      </c>
      <c r="BF323" s="190">
        <f>SUM(BG323:BK323)</f>
        <v>609</v>
      </c>
      <c r="BG323" s="191">
        <v>116</v>
      </c>
      <c r="BH323" s="191">
        <v>113</v>
      </c>
      <c r="BI323" s="191">
        <v>117</v>
      </c>
      <c r="BJ323" s="191">
        <v>111</v>
      </c>
      <c r="BK323" s="191">
        <v>152</v>
      </c>
      <c r="BL323" s="190">
        <f>SUM(BM323:BQ323)</f>
        <v>683</v>
      </c>
      <c r="BM323" s="191">
        <v>125</v>
      </c>
      <c r="BN323" s="191">
        <v>131</v>
      </c>
      <c r="BO323" s="191">
        <v>134</v>
      </c>
      <c r="BP323" s="191">
        <v>145</v>
      </c>
      <c r="BQ323" s="191">
        <v>148</v>
      </c>
      <c r="BR323" s="190">
        <f>SUM(BS323:BW323)</f>
        <v>497</v>
      </c>
      <c r="BS323" s="191">
        <v>101</v>
      </c>
      <c r="BT323" s="191">
        <v>103</v>
      </c>
      <c r="BU323" s="191">
        <v>109</v>
      </c>
      <c r="BV323" s="191">
        <v>98</v>
      </c>
      <c r="BW323" s="191">
        <v>86</v>
      </c>
      <c r="BX323" s="190">
        <f>SUM(BY323:CC323)</f>
        <v>581</v>
      </c>
      <c r="BY323" s="191">
        <v>112</v>
      </c>
      <c r="BZ323" s="191">
        <v>115</v>
      </c>
      <c r="CA323" s="191">
        <v>143</v>
      </c>
      <c r="CB323" s="191">
        <v>103</v>
      </c>
      <c r="CC323" s="191">
        <v>108</v>
      </c>
      <c r="CD323" s="190">
        <f>SUM(CE323:CI323)</f>
        <v>388</v>
      </c>
      <c r="CE323" s="191">
        <v>90</v>
      </c>
      <c r="CF323" s="191">
        <v>81</v>
      </c>
      <c r="CG323" s="191">
        <v>88</v>
      </c>
      <c r="CH323" s="191">
        <v>64</v>
      </c>
      <c r="CI323" s="191">
        <v>65</v>
      </c>
      <c r="CJ323" s="190">
        <f>SUM(CK323:CO323)</f>
        <v>296</v>
      </c>
      <c r="CK323" s="191">
        <v>70</v>
      </c>
      <c r="CL323" s="191">
        <v>62</v>
      </c>
      <c r="CM323" s="191">
        <v>49</v>
      </c>
      <c r="CN323" s="191">
        <v>61</v>
      </c>
      <c r="CO323" s="191">
        <v>54</v>
      </c>
      <c r="CP323" s="190">
        <f>SUM(CQ323:CU323)</f>
        <v>156</v>
      </c>
      <c r="CQ323" s="191">
        <v>55</v>
      </c>
      <c r="CR323" s="191">
        <v>33</v>
      </c>
      <c r="CS323" s="191">
        <v>23</v>
      </c>
      <c r="CT323" s="191">
        <v>26</v>
      </c>
      <c r="CU323" s="191">
        <v>19</v>
      </c>
      <c r="CV323" s="190">
        <f>SUM(CW323:DA323)</f>
        <v>68</v>
      </c>
      <c r="CW323" s="191">
        <v>17</v>
      </c>
      <c r="CX323" s="191">
        <v>20</v>
      </c>
      <c r="CY323" s="191">
        <v>14</v>
      </c>
      <c r="CZ323" s="191">
        <v>8</v>
      </c>
      <c r="DA323" s="191">
        <v>9</v>
      </c>
      <c r="DB323" s="190">
        <f>SUM(DC323:DG323)</f>
        <v>23</v>
      </c>
      <c r="DC323" s="191">
        <v>9</v>
      </c>
      <c r="DD323" s="191">
        <v>8</v>
      </c>
      <c r="DE323" s="191">
        <v>5</v>
      </c>
      <c r="DF323" s="191">
        <v>1</v>
      </c>
      <c r="DG323" s="191">
        <v>0</v>
      </c>
      <c r="DH323" s="190">
        <f>SUM(DI323:DM323)</f>
        <v>2</v>
      </c>
      <c r="DI323" s="191">
        <v>1</v>
      </c>
      <c r="DJ323" s="191">
        <v>0</v>
      </c>
      <c r="DK323" s="191">
        <v>1</v>
      </c>
      <c r="DL323" s="191">
        <v>0</v>
      </c>
      <c r="DM323" s="191">
        <v>0</v>
      </c>
      <c r="DN323" s="190">
        <f>SUM(DO323:DS323)</f>
        <v>1</v>
      </c>
      <c r="DO323" s="191">
        <v>1</v>
      </c>
      <c r="DP323" s="191">
        <v>0</v>
      </c>
      <c r="DQ323" s="191">
        <v>0</v>
      </c>
      <c r="DR323" s="191">
        <v>0</v>
      </c>
      <c r="DS323" s="191">
        <v>0</v>
      </c>
      <c r="DT323" s="192">
        <v>0</v>
      </c>
    </row>
    <row r="324" spans="1:124" ht="16.2" customHeight="1" x14ac:dyDescent="0.2">
      <c r="A324" s="561"/>
      <c r="B324" s="59" t="s">
        <v>19</v>
      </c>
      <c r="C324" s="196">
        <f t="shared" si="237"/>
        <v>6725</v>
      </c>
      <c r="D324" s="190">
        <f>SUM(E324:I324)</f>
        <v>149</v>
      </c>
      <c r="E324" s="191">
        <v>25</v>
      </c>
      <c r="F324" s="191">
        <v>27</v>
      </c>
      <c r="G324" s="191">
        <v>27</v>
      </c>
      <c r="H324" s="191">
        <v>29</v>
      </c>
      <c r="I324" s="191">
        <v>41</v>
      </c>
      <c r="J324" s="190">
        <f>SUM(K324:O324)</f>
        <v>265</v>
      </c>
      <c r="K324" s="191">
        <v>41</v>
      </c>
      <c r="L324" s="191">
        <v>51</v>
      </c>
      <c r="M324" s="191">
        <v>55</v>
      </c>
      <c r="N324" s="191">
        <v>54</v>
      </c>
      <c r="O324" s="191">
        <v>64</v>
      </c>
      <c r="P324" s="190">
        <f>SUM(Q324:U324)</f>
        <v>345</v>
      </c>
      <c r="Q324" s="191">
        <v>50</v>
      </c>
      <c r="R324" s="191">
        <v>80</v>
      </c>
      <c r="S324" s="191">
        <v>87</v>
      </c>
      <c r="T324" s="191">
        <v>64</v>
      </c>
      <c r="U324" s="191">
        <v>64</v>
      </c>
      <c r="V324" s="190">
        <f>SUM(W324:AA324)</f>
        <v>373</v>
      </c>
      <c r="W324" s="191">
        <v>98</v>
      </c>
      <c r="X324" s="191">
        <v>66</v>
      </c>
      <c r="Y324" s="191">
        <v>61</v>
      </c>
      <c r="Z324" s="191">
        <v>79</v>
      </c>
      <c r="AA324" s="191">
        <v>69</v>
      </c>
      <c r="AB324" s="190">
        <f>SUM(AC324:AG324)</f>
        <v>323</v>
      </c>
      <c r="AC324" s="191">
        <v>54</v>
      </c>
      <c r="AD324" s="191">
        <v>64</v>
      </c>
      <c r="AE324" s="191">
        <v>80</v>
      </c>
      <c r="AF324" s="191">
        <v>66</v>
      </c>
      <c r="AG324" s="191">
        <v>59</v>
      </c>
      <c r="AH324" s="190">
        <f>SUM(AI324:AM324)</f>
        <v>329</v>
      </c>
      <c r="AI324" s="191">
        <v>60</v>
      </c>
      <c r="AJ324" s="191">
        <v>63</v>
      </c>
      <c r="AK324" s="191">
        <v>69</v>
      </c>
      <c r="AL324" s="191">
        <v>62</v>
      </c>
      <c r="AM324" s="191">
        <v>75</v>
      </c>
      <c r="AN324" s="190">
        <f>SUM(AO324:AS324)</f>
        <v>314</v>
      </c>
      <c r="AO324" s="191">
        <v>76</v>
      </c>
      <c r="AP324" s="191">
        <v>62</v>
      </c>
      <c r="AQ324" s="191">
        <v>65</v>
      </c>
      <c r="AR324" s="191">
        <v>56</v>
      </c>
      <c r="AS324" s="191">
        <v>55</v>
      </c>
      <c r="AT324" s="190">
        <f>SUM(AU324:AY324)</f>
        <v>352</v>
      </c>
      <c r="AU324" s="191">
        <v>61</v>
      </c>
      <c r="AV324" s="191">
        <v>60</v>
      </c>
      <c r="AW324" s="191">
        <v>70</v>
      </c>
      <c r="AX324" s="191">
        <v>79</v>
      </c>
      <c r="AY324" s="191">
        <v>82</v>
      </c>
      <c r="AZ324" s="190">
        <f>SUM(BA324:BE324)</f>
        <v>575</v>
      </c>
      <c r="BA324" s="191">
        <v>105</v>
      </c>
      <c r="BB324" s="191">
        <v>106</v>
      </c>
      <c r="BC324" s="191">
        <v>138</v>
      </c>
      <c r="BD324" s="191">
        <v>109</v>
      </c>
      <c r="BE324" s="191">
        <v>117</v>
      </c>
      <c r="BF324" s="190">
        <f>SUM(BG324:BK324)</f>
        <v>654</v>
      </c>
      <c r="BG324" s="191">
        <v>123</v>
      </c>
      <c r="BH324" s="191">
        <v>134</v>
      </c>
      <c r="BI324" s="191">
        <v>142</v>
      </c>
      <c r="BJ324" s="191">
        <v>116</v>
      </c>
      <c r="BK324" s="191">
        <v>139</v>
      </c>
      <c r="BL324" s="190">
        <f>SUM(BM324:BQ324)</f>
        <v>687</v>
      </c>
      <c r="BM324" s="191">
        <v>129</v>
      </c>
      <c r="BN324" s="191">
        <v>147</v>
      </c>
      <c r="BO324" s="191">
        <v>130</v>
      </c>
      <c r="BP324" s="191">
        <v>138</v>
      </c>
      <c r="BQ324" s="191">
        <v>143</v>
      </c>
      <c r="BR324" s="190">
        <f>SUM(BS324:BW324)</f>
        <v>532</v>
      </c>
      <c r="BS324" s="191">
        <v>118</v>
      </c>
      <c r="BT324" s="191">
        <v>110</v>
      </c>
      <c r="BU324" s="191">
        <v>115</v>
      </c>
      <c r="BV324" s="191">
        <v>99</v>
      </c>
      <c r="BW324" s="191">
        <v>90</v>
      </c>
      <c r="BX324" s="190">
        <f>SUM(BY324:CC324)</f>
        <v>670</v>
      </c>
      <c r="BY324" s="191">
        <v>159</v>
      </c>
      <c r="BZ324" s="191">
        <v>145</v>
      </c>
      <c r="CA324" s="191">
        <v>144</v>
      </c>
      <c r="CB324" s="191">
        <v>121</v>
      </c>
      <c r="CC324" s="191">
        <v>101</v>
      </c>
      <c r="CD324" s="190">
        <f>SUM(CE324:CI324)</f>
        <v>480</v>
      </c>
      <c r="CE324" s="191">
        <v>95</v>
      </c>
      <c r="CF324" s="191">
        <v>106</v>
      </c>
      <c r="CG324" s="191">
        <v>111</v>
      </c>
      <c r="CH324" s="191">
        <v>87</v>
      </c>
      <c r="CI324" s="191">
        <v>81</v>
      </c>
      <c r="CJ324" s="190">
        <f>SUM(CK324:CO324)</f>
        <v>301</v>
      </c>
      <c r="CK324" s="191">
        <v>80</v>
      </c>
      <c r="CL324" s="191">
        <v>63</v>
      </c>
      <c r="CM324" s="191">
        <v>48</v>
      </c>
      <c r="CN324" s="191">
        <v>52</v>
      </c>
      <c r="CO324" s="191">
        <v>58</v>
      </c>
      <c r="CP324" s="190">
        <f>SUM(CQ324:CU324)</f>
        <v>172</v>
      </c>
      <c r="CQ324" s="191">
        <v>49</v>
      </c>
      <c r="CR324" s="191">
        <v>25</v>
      </c>
      <c r="CS324" s="191">
        <v>28</v>
      </c>
      <c r="CT324" s="191">
        <v>32</v>
      </c>
      <c r="CU324" s="191">
        <v>38</v>
      </c>
      <c r="CV324" s="190">
        <f>SUM(CW324:DA324)</f>
        <v>101</v>
      </c>
      <c r="CW324" s="191">
        <v>24</v>
      </c>
      <c r="CX324" s="191">
        <v>17</v>
      </c>
      <c r="CY324" s="191">
        <v>23</v>
      </c>
      <c r="CZ324" s="191">
        <v>20</v>
      </c>
      <c r="DA324" s="191">
        <v>17</v>
      </c>
      <c r="DB324" s="190">
        <f>SUM(DC324:DG324)</f>
        <v>62</v>
      </c>
      <c r="DC324" s="191">
        <v>18</v>
      </c>
      <c r="DD324" s="191">
        <v>12</v>
      </c>
      <c r="DE324" s="191">
        <v>14</v>
      </c>
      <c r="DF324" s="191">
        <v>11</v>
      </c>
      <c r="DG324" s="191">
        <v>7</v>
      </c>
      <c r="DH324" s="190">
        <f>SUM(DI324:DM324)</f>
        <v>29</v>
      </c>
      <c r="DI324" s="191">
        <v>12</v>
      </c>
      <c r="DJ324" s="191">
        <v>4</v>
      </c>
      <c r="DK324" s="191">
        <v>6</v>
      </c>
      <c r="DL324" s="191">
        <v>3</v>
      </c>
      <c r="DM324" s="191">
        <v>4</v>
      </c>
      <c r="DN324" s="190">
        <f>SUM(DO324:DS324)</f>
        <v>10</v>
      </c>
      <c r="DO324" s="191">
        <v>5</v>
      </c>
      <c r="DP324" s="191">
        <v>3</v>
      </c>
      <c r="DQ324" s="191">
        <v>1</v>
      </c>
      <c r="DR324" s="191">
        <v>1</v>
      </c>
      <c r="DS324" s="191">
        <v>0</v>
      </c>
      <c r="DT324" s="192">
        <v>2</v>
      </c>
    </row>
    <row r="325" spans="1:124" ht="16.2" customHeight="1" x14ac:dyDescent="0.2">
      <c r="A325" s="561" t="s">
        <v>624</v>
      </c>
      <c r="B325" s="56" t="s">
        <v>17</v>
      </c>
      <c r="C325" s="196">
        <f t="shared" si="237"/>
        <v>10734</v>
      </c>
      <c r="D325" s="190">
        <f>SUM(D326:D327)</f>
        <v>140</v>
      </c>
      <c r="E325" s="65">
        <f t="shared" ref="E325:BP325" si="263">SUM(E326:E327)</f>
        <v>19</v>
      </c>
      <c r="F325" s="65">
        <f t="shared" si="263"/>
        <v>18</v>
      </c>
      <c r="G325" s="65">
        <f t="shared" si="263"/>
        <v>33</v>
      </c>
      <c r="H325" s="65">
        <f t="shared" si="263"/>
        <v>32</v>
      </c>
      <c r="I325" s="65">
        <f t="shared" si="263"/>
        <v>38</v>
      </c>
      <c r="J325" s="190">
        <f t="shared" si="263"/>
        <v>462</v>
      </c>
      <c r="K325" s="65">
        <f t="shared" si="263"/>
        <v>73</v>
      </c>
      <c r="L325" s="65">
        <f t="shared" si="263"/>
        <v>84</v>
      </c>
      <c r="M325" s="65">
        <f t="shared" si="263"/>
        <v>90</v>
      </c>
      <c r="N325" s="65">
        <f t="shared" si="263"/>
        <v>107</v>
      </c>
      <c r="O325" s="65">
        <f t="shared" si="263"/>
        <v>108</v>
      </c>
      <c r="P325" s="190">
        <f t="shared" si="263"/>
        <v>712</v>
      </c>
      <c r="Q325" s="65">
        <f t="shared" si="263"/>
        <v>127</v>
      </c>
      <c r="R325" s="65">
        <f t="shared" si="263"/>
        <v>156</v>
      </c>
      <c r="S325" s="65">
        <f t="shared" si="263"/>
        <v>150</v>
      </c>
      <c r="T325" s="65">
        <f t="shared" si="263"/>
        <v>144</v>
      </c>
      <c r="U325" s="65">
        <f t="shared" si="263"/>
        <v>135</v>
      </c>
      <c r="V325" s="190">
        <f t="shared" si="263"/>
        <v>636</v>
      </c>
      <c r="W325" s="65">
        <f t="shared" si="263"/>
        <v>161</v>
      </c>
      <c r="X325" s="65">
        <f t="shared" si="263"/>
        <v>112</v>
      </c>
      <c r="Y325" s="65">
        <f t="shared" si="263"/>
        <v>105</v>
      </c>
      <c r="Z325" s="65">
        <f t="shared" si="263"/>
        <v>137</v>
      </c>
      <c r="AA325" s="65">
        <f t="shared" si="263"/>
        <v>121</v>
      </c>
      <c r="AB325" s="190">
        <f t="shared" si="263"/>
        <v>508</v>
      </c>
      <c r="AC325" s="65">
        <f t="shared" si="263"/>
        <v>120</v>
      </c>
      <c r="AD325" s="65">
        <f t="shared" si="263"/>
        <v>109</v>
      </c>
      <c r="AE325" s="65">
        <f t="shared" si="263"/>
        <v>115</v>
      </c>
      <c r="AF325" s="65">
        <f t="shared" si="263"/>
        <v>96</v>
      </c>
      <c r="AG325" s="65">
        <f t="shared" si="263"/>
        <v>68</v>
      </c>
      <c r="AH325" s="190">
        <f t="shared" si="263"/>
        <v>380</v>
      </c>
      <c r="AI325" s="65">
        <f t="shared" si="263"/>
        <v>74</v>
      </c>
      <c r="AJ325" s="65">
        <f t="shared" si="263"/>
        <v>86</v>
      </c>
      <c r="AK325" s="65">
        <f t="shared" si="263"/>
        <v>80</v>
      </c>
      <c r="AL325" s="65">
        <f t="shared" si="263"/>
        <v>71</v>
      </c>
      <c r="AM325" s="65">
        <f t="shared" si="263"/>
        <v>69</v>
      </c>
      <c r="AN325" s="190">
        <f t="shared" si="263"/>
        <v>360</v>
      </c>
      <c r="AO325" s="65">
        <f t="shared" si="263"/>
        <v>77</v>
      </c>
      <c r="AP325" s="65">
        <f t="shared" si="263"/>
        <v>67</v>
      </c>
      <c r="AQ325" s="65">
        <f t="shared" si="263"/>
        <v>54</v>
      </c>
      <c r="AR325" s="65">
        <f t="shared" si="263"/>
        <v>76</v>
      </c>
      <c r="AS325" s="65">
        <f t="shared" si="263"/>
        <v>86</v>
      </c>
      <c r="AT325" s="190">
        <f t="shared" si="263"/>
        <v>509</v>
      </c>
      <c r="AU325" s="65">
        <f t="shared" si="263"/>
        <v>93</v>
      </c>
      <c r="AV325" s="65">
        <f t="shared" si="263"/>
        <v>88</v>
      </c>
      <c r="AW325" s="65">
        <f t="shared" si="263"/>
        <v>97</v>
      </c>
      <c r="AX325" s="65">
        <f t="shared" si="263"/>
        <v>117</v>
      </c>
      <c r="AY325" s="65">
        <f t="shared" si="263"/>
        <v>114</v>
      </c>
      <c r="AZ325" s="190">
        <f t="shared" si="263"/>
        <v>857</v>
      </c>
      <c r="BA325" s="65">
        <f t="shared" si="263"/>
        <v>154</v>
      </c>
      <c r="BB325" s="65">
        <f t="shared" si="263"/>
        <v>177</v>
      </c>
      <c r="BC325" s="65">
        <f t="shared" si="263"/>
        <v>178</v>
      </c>
      <c r="BD325" s="65">
        <f t="shared" si="263"/>
        <v>183</v>
      </c>
      <c r="BE325" s="65">
        <f t="shared" si="263"/>
        <v>165</v>
      </c>
      <c r="BF325" s="190">
        <f t="shared" si="263"/>
        <v>939</v>
      </c>
      <c r="BG325" s="65">
        <f t="shared" si="263"/>
        <v>157</v>
      </c>
      <c r="BH325" s="65">
        <f t="shared" si="263"/>
        <v>170</v>
      </c>
      <c r="BI325" s="65">
        <f t="shared" si="263"/>
        <v>183</v>
      </c>
      <c r="BJ325" s="65">
        <f t="shared" si="263"/>
        <v>219</v>
      </c>
      <c r="BK325" s="65">
        <f t="shared" si="263"/>
        <v>210</v>
      </c>
      <c r="BL325" s="190">
        <f t="shared" si="263"/>
        <v>1040</v>
      </c>
      <c r="BM325" s="65">
        <f t="shared" si="263"/>
        <v>181</v>
      </c>
      <c r="BN325" s="65">
        <f t="shared" si="263"/>
        <v>214</v>
      </c>
      <c r="BO325" s="65">
        <f t="shared" si="263"/>
        <v>222</v>
      </c>
      <c r="BP325" s="65">
        <f t="shared" si="263"/>
        <v>198</v>
      </c>
      <c r="BQ325" s="65">
        <f t="shared" ref="BQ325:DT325" si="264">SUM(BQ326:BQ327)</f>
        <v>225</v>
      </c>
      <c r="BR325" s="190">
        <f t="shared" si="264"/>
        <v>958</v>
      </c>
      <c r="BS325" s="65">
        <f t="shared" si="264"/>
        <v>177</v>
      </c>
      <c r="BT325" s="65">
        <f t="shared" si="264"/>
        <v>185</v>
      </c>
      <c r="BU325" s="65">
        <f t="shared" si="264"/>
        <v>201</v>
      </c>
      <c r="BV325" s="65">
        <f t="shared" si="264"/>
        <v>212</v>
      </c>
      <c r="BW325" s="65">
        <f t="shared" si="264"/>
        <v>183</v>
      </c>
      <c r="BX325" s="190">
        <f t="shared" si="264"/>
        <v>1123</v>
      </c>
      <c r="BY325" s="65">
        <f t="shared" si="264"/>
        <v>222</v>
      </c>
      <c r="BZ325" s="65">
        <f t="shared" si="264"/>
        <v>209</v>
      </c>
      <c r="CA325" s="65">
        <f t="shared" si="264"/>
        <v>247</v>
      </c>
      <c r="CB325" s="65">
        <f t="shared" si="264"/>
        <v>249</v>
      </c>
      <c r="CC325" s="65">
        <f t="shared" si="264"/>
        <v>196</v>
      </c>
      <c r="CD325" s="190">
        <f t="shared" si="264"/>
        <v>878</v>
      </c>
      <c r="CE325" s="65">
        <f t="shared" si="264"/>
        <v>198</v>
      </c>
      <c r="CF325" s="65">
        <f t="shared" si="264"/>
        <v>190</v>
      </c>
      <c r="CG325" s="65">
        <f t="shared" si="264"/>
        <v>175</v>
      </c>
      <c r="CH325" s="65">
        <f t="shared" si="264"/>
        <v>185</v>
      </c>
      <c r="CI325" s="65">
        <f t="shared" si="264"/>
        <v>130</v>
      </c>
      <c r="CJ325" s="190">
        <f t="shared" si="264"/>
        <v>533</v>
      </c>
      <c r="CK325" s="65">
        <f t="shared" si="264"/>
        <v>142</v>
      </c>
      <c r="CL325" s="65">
        <f t="shared" si="264"/>
        <v>119</v>
      </c>
      <c r="CM325" s="65">
        <f t="shared" si="264"/>
        <v>92</v>
      </c>
      <c r="CN325" s="65">
        <f t="shared" si="264"/>
        <v>91</v>
      </c>
      <c r="CO325" s="65">
        <f t="shared" si="264"/>
        <v>89</v>
      </c>
      <c r="CP325" s="190">
        <f t="shared" si="264"/>
        <v>320</v>
      </c>
      <c r="CQ325" s="65">
        <f t="shared" si="264"/>
        <v>95</v>
      </c>
      <c r="CR325" s="65">
        <f t="shared" si="264"/>
        <v>59</v>
      </c>
      <c r="CS325" s="65">
        <f t="shared" si="264"/>
        <v>55</v>
      </c>
      <c r="CT325" s="65">
        <f t="shared" si="264"/>
        <v>64</v>
      </c>
      <c r="CU325" s="65">
        <f t="shared" si="264"/>
        <v>47</v>
      </c>
      <c r="CV325" s="190">
        <f t="shared" si="264"/>
        <v>226</v>
      </c>
      <c r="CW325" s="65">
        <f t="shared" si="264"/>
        <v>70</v>
      </c>
      <c r="CX325" s="65">
        <f t="shared" si="264"/>
        <v>60</v>
      </c>
      <c r="CY325" s="65">
        <f t="shared" si="264"/>
        <v>44</v>
      </c>
      <c r="CZ325" s="65">
        <f t="shared" si="264"/>
        <v>22</v>
      </c>
      <c r="DA325" s="65">
        <f t="shared" si="264"/>
        <v>30</v>
      </c>
      <c r="DB325" s="190">
        <f t="shared" si="264"/>
        <v>108</v>
      </c>
      <c r="DC325" s="65">
        <f t="shared" si="264"/>
        <v>25</v>
      </c>
      <c r="DD325" s="65">
        <f t="shared" si="264"/>
        <v>30</v>
      </c>
      <c r="DE325" s="65">
        <f t="shared" si="264"/>
        <v>19</v>
      </c>
      <c r="DF325" s="65">
        <f t="shared" si="264"/>
        <v>16</v>
      </c>
      <c r="DG325" s="65">
        <f t="shared" si="264"/>
        <v>18</v>
      </c>
      <c r="DH325" s="190">
        <f t="shared" si="264"/>
        <v>36</v>
      </c>
      <c r="DI325" s="65">
        <f t="shared" si="264"/>
        <v>15</v>
      </c>
      <c r="DJ325" s="65">
        <f t="shared" si="264"/>
        <v>7</v>
      </c>
      <c r="DK325" s="65">
        <f t="shared" si="264"/>
        <v>6</v>
      </c>
      <c r="DL325" s="65">
        <f t="shared" si="264"/>
        <v>5</v>
      </c>
      <c r="DM325" s="65">
        <f t="shared" si="264"/>
        <v>3</v>
      </c>
      <c r="DN325" s="190">
        <f t="shared" si="264"/>
        <v>8</v>
      </c>
      <c r="DO325" s="65">
        <f t="shared" si="264"/>
        <v>3</v>
      </c>
      <c r="DP325" s="65">
        <f t="shared" si="264"/>
        <v>3</v>
      </c>
      <c r="DQ325" s="65">
        <f t="shared" si="264"/>
        <v>1</v>
      </c>
      <c r="DR325" s="65">
        <f t="shared" si="264"/>
        <v>1</v>
      </c>
      <c r="DS325" s="65">
        <f t="shared" si="264"/>
        <v>0</v>
      </c>
      <c r="DT325" s="66">
        <f t="shared" si="264"/>
        <v>1</v>
      </c>
    </row>
    <row r="326" spans="1:124" ht="16.2" customHeight="1" x14ac:dyDescent="0.2">
      <c r="A326" s="561"/>
      <c r="B326" s="59" t="s">
        <v>18</v>
      </c>
      <c r="C326" s="196">
        <f t="shared" si="237"/>
        <v>5230</v>
      </c>
      <c r="D326" s="190">
        <f>SUM(E326:I326)</f>
        <v>62</v>
      </c>
      <c r="E326" s="67">
        <v>14</v>
      </c>
      <c r="F326" s="67">
        <v>8</v>
      </c>
      <c r="G326" s="67">
        <v>14</v>
      </c>
      <c r="H326" s="67">
        <v>11</v>
      </c>
      <c r="I326" s="67">
        <v>15</v>
      </c>
      <c r="J326" s="190">
        <f>SUM(K326:O326)</f>
        <v>248</v>
      </c>
      <c r="K326" s="67">
        <v>40</v>
      </c>
      <c r="L326" s="67">
        <v>42</v>
      </c>
      <c r="M326" s="67">
        <v>46</v>
      </c>
      <c r="N326" s="67">
        <v>52</v>
      </c>
      <c r="O326" s="67">
        <v>68</v>
      </c>
      <c r="P326" s="190">
        <f>SUM(Q326:U326)</f>
        <v>352</v>
      </c>
      <c r="Q326" s="67">
        <v>62</v>
      </c>
      <c r="R326" s="67">
        <v>74</v>
      </c>
      <c r="S326" s="67">
        <v>81</v>
      </c>
      <c r="T326" s="67">
        <v>79</v>
      </c>
      <c r="U326" s="67">
        <v>56</v>
      </c>
      <c r="V326" s="190">
        <f>SUM(W326:AA326)</f>
        <v>325</v>
      </c>
      <c r="W326" s="67">
        <v>79</v>
      </c>
      <c r="X326" s="67">
        <v>60</v>
      </c>
      <c r="Y326" s="67">
        <v>57</v>
      </c>
      <c r="Z326" s="67">
        <v>72</v>
      </c>
      <c r="AA326" s="67">
        <v>57</v>
      </c>
      <c r="AB326" s="190">
        <f>SUM(AC326:AG326)</f>
        <v>302</v>
      </c>
      <c r="AC326" s="67">
        <v>76</v>
      </c>
      <c r="AD326" s="67">
        <v>77</v>
      </c>
      <c r="AE326" s="67">
        <v>61</v>
      </c>
      <c r="AF326" s="67">
        <v>50</v>
      </c>
      <c r="AG326" s="67">
        <v>38</v>
      </c>
      <c r="AH326" s="190">
        <f>SUM(AI326:AM326)</f>
        <v>201</v>
      </c>
      <c r="AI326" s="67">
        <v>45</v>
      </c>
      <c r="AJ326" s="67">
        <v>47</v>
      </c>
      <c r="AK326" s="67">
        <v>41</v>
      </c>
      <c r="AL326" s="67">
        <v>37</v>
      </c>
      <c r="AM326" s="67">
        <v>31</v>
      </c>
      <c r="AN326" s="190">
        <f>SUM(AO326:AS326)</f>
        <v>174</v>
      </c>
      <c r="AO326" s="67">
        <v>34</v>
      </c>
      <c r="AP326" s="67">
        <v>33</v>
      </c>
      <c r="AQ326" s="67">
        <v>29</v>
      </c>
      <c r="AR326" s="67">
        <v>39</v>
      </c>
      <c r="AS326" s="67">
        <v>39</v>
      </c>
      <c r="AT326" s="190">
        <f>SUM(AU326:AY326)</f>
        <v>238</v>
      </c>
      <c r="AU326" s="67">
        <v>50</v>
      </c>
      <c r="AV326" s="67">
        <v>40</v>
      </c>
      <c r="AW326" s="67">
        <v>47</v>
      </c>
      <c r="AX326" s="67">
        <v>47</v>
      </c>
      <c r="AY326" s="67">
        <v>54</v>
      </c>
      <c r="AZ326" s="190">
        <f>SUM(BA326:BE326)</f>
        <v>414</v>
      </c>
      <c r="BA326" s="67">
        <v>72</v>
      </c>
      <c r="BB326" s="67">
        <v>84</v>
      </c>
      <c r="BC326" s="67">
        <v>86</v>
      </c>
      <c r="BD326" s="67">
        <v>96</v>
      </c>
      <c r="BE326" s="67">
        <v>76</v>
      </c>
      <c r="BF326" s="190">
        <f>SUM(BG326:BK326)</f>
        <v>485</v>
      </c>
      <c r="BG326" s="67">
        <v>83</v>
      </c>
      <c r="BH326" s="67">
        <v>87</v>
      </c>
      <c r="BI326" s="67">
        <v>96</v>
      </c>
      <c r="BJ326" s="67">
        <v>116</v>
      </c>
      <c r="BK326" s="67">
        <v>103</v>
      </c>
      <c r="BL326" s="190">
        <f>SUM(BM326:BQ326)</f>
        <v>511</v>
      </c>
      <c r="BM326" s="67">
        <v>93</v>
      </c>
      <c r="BN326" s="67">
        <v>111</v>
      </c>
      <c r="BO326" s="67">
        <v>108</v>
      </c>
      <c r="BP326" s="67">
        <v>87</v>
      </c>
      <c r="BQ326" s="67">
        <v>112</v>
      </c>
      <c r="BR326" s="190">
        <f>SUM(BS326:BW326)</f>
        <v>460</v>
      </c>
      <c r="BS326" s="67">
        <v>74</v>
      </c>
      <c r="BT326" s="67">
        <v>90</v>
      </c>
      <c r="BU326" s="67">
        <v>95</v>
      </c>
      <c r="BV326" s="67">
        <v>111</v>
      </c>
      <c r="BW326" s="67">
        <v>90</v>
      </c>
      <c r="BX326" s="190">
        <f>SUM(BY326:CC326)</f>
        <v>527</v>
      </c>
      <c r="BY326" s="67">
        <v>110</v>
      </c>
      <c r="BZ326" s="67">
        <v>96</v>
      </c>
      <c r="CA326" s="67">
        <v>117</v>
      </c>
      <c r="CB326" s="67">
        <v>118</v>
      </c>
      <c r="CC326" s="67">
        <v>86</v>
      </c>
      <c r="CD326" s="190">
        <f>SUM(CE326:CI326)</f>
        <v>452</v>
      </c>
      <c r="CE326" s="67">
        <v>97</v>
      </c>
      <c r="CF326" s="67">
        <v>109</v>
      </c>
      <c r="CG326" s="67">
        <v>87</v>
      </c>
      <c r="CH326" s="67">
        <v>100</v>
      </c>
      <c r="CI326" s="67">
        <v>59</v>
      </c>
      <c r="CJ326" s="190">
        <f>SUM(CK326:CO326)</f>
        <v>252</v>
      </c>
      <c r="CK326" s="67">
        <v>72</v>
      </c>
      <c r="CL326" s="67">
        <v>56</v>
      </c>
      <c r="CM326" s="67">
        <v>48</v>
      </c>
      <c r="CN326" s="67">
        <v>37</v>
      </c>
      <c r="CO326" s="67">
        <v>39</v>
      </c>
      <c r="CP326" s="190">
        <f>SUM(CQ326:CU326)</f>
        <v>134</v>
      </c>
      <c r="CQ326" s="67">
        <v>37</v>
      </c>
      <c r="CR326" s="67">
        <v>27</v>
      </c>
      <c r="CS326" s="67">
        <v>29</v>
      </c>
      <c r="CT326" s="67">
        <v>25</v>
      </c>
      <c r="CU326" s="67">
        <v>16</v>
      </c>
      <c r="CV326" s="190">
        <f>SUM(CW326:DA326)</f>
        <v>66</v>
      </c>
      <c r="CW326" s="67">
        <v>23</v>
      </c>
      <c r="CX326" s="67">
        <v>19</v>
      </c>
      <c r="CY326" s="67">
        <v>12</v>
      </c>
      <c r="CZ326" s="67">
        <v>7</v>
      </c>
      <c r="DA326" s="67">
        <v>5</v>
      </c>
      <c r="DB326" s="190">
        <f>SUM(DC326:DG326)</f>
        <v>20</v>
      </c>
      <c r="DC326" s="67">
        <v>4</v>
      </c>
      <c r="DD326" s="67">
        <v>6</v>
      </c>
      <c r="DE326" s="67">
        <v>4</v>
      </c>
      <c r="DF326" s="67">
        <v>2</v>
      </c>
      <c r="DG326" s="67">
        <v>4</v>
      </c>
      <c r="DH326" s="190">
        <f>SUM(DI326:DM326)</f>
        <v>5</v>
      </c>
      <c r="DI326" s="67">
        <v>2</v>
      </c>
      <c r="DJ326" s="67">
        <v>1</v>
      </c>
      <c r="DK326" s="67">
        <v>0</v>
      </c>
      <c r="DL326" s="67">
        <v>1</v>
      </c>
      <c r="DM326" s="67">
        <v>1</v>
      </c>
      <c r="DN326" s="190">
        <f>SUM(DO326:DS326)</f>
        <v>2</v>
      </c>
      <c r="DO326" s="67">
        <v>0</v>
      </c>
      <c r="DP326" s="67">
        <v>1</v>
      </c>
      <c r="DQ326" s="67">
        <v>0</v>
      </c>
      <c r="DR326" s="67">
        <v>1</v>
      </c>
      <c r="DS326" s="67">
        <v>0</v>
      </c>
      <c r="DT326" s="68">
        <v>0</v>
      </c>
    </row>
    <row r="327" spans="1:124" ht="16.2" customHeight="1" x14ac:dyDescent="0.2">
      <c r="A327" s="561"/>
      <c r="B327" s="59" t="s">
        <v>19</v>
      </c>
      <c r="C327" s="196">
        <f t="shared" si="237"/>
        <v>5504</v>
      </c>
      <c r="D327" s="190">
        <f>SUM(E327:I327)</f>
        <v>78</v>
      </c>
      <c r="E327" s="67">
        <v>5</v>
      </c>
      <c r="F327" s="67">
        <v>10</v>
      </c>
      <c r="G327" s="67">
        <v>19</v>
      </c>
      <c r="H327" s="67">
        <v>21</v>
      </c>
      <c r="I327" s="67">
        <v>23</v>
      </c>
      <c r="J327" s="190">
        <f>SUM(K327:O327)</f>
        <v>214</v>
      </c>
      <c r="K327" s="67">
        <v>33</v>
      </c>
      <c r="L327" s="67">
        <v>42</v>
      </c>
      <c r="M327" s="67">
        <v>44</v>
      </c>
      <c r="N327" s="67">
        <v>55</v>
      </c>
      <c r="O327" s="67">
        <v>40</v>
      </c>
      <c r="P327" s="190">
        <f>SUM(Q327:U327)</f>
        <v>360</v>
      </c>
      <c r="Q327" s="67">
        <v>65</v>
      </c>
      <c r="R327" s="67">
        <v>82</v>
      </c>
      <c r="S327" s="67">
        <v>69</v>
      </c>
      <c r="T327" s="67">
        <v>65</v>
      </c>
      <c r="U327" s="67">
        <v>79</v>
      </c>
      <c r="V327" s="190">
        <f>SUM(W327:AA327)</f>
        <v>311</v>
      </c>
      <c r="W327" s="67">
        <v>82</v>
      </c>
      <c r="X327" s="67">
        <v>52</v>
      </c>
      <c r="Y327" s="67">
        <v>48</v>
      </c>
      <c r="Z327" s="67">
        <v>65</v>
      </c>
      <c r="AA327" s="67">
        <v>64</v>
      </c>
      <c r="AB327" s="190">
        <f>SUM(AC327:AG327)</f>
        <v>206</v>
      </c>
      <c r="AC327" s="67">
        <v>44</v>
      </c>
      <c r="AD327" s="67">
        <v>32</v>
      </c>
      <c r="AE327" s="67">
        <v>54</v>
      </c>
      <c r="AF327" s="67">
        <v>46</v>
      </c>
      <c r="AG327" s="67">
        <v>30</v>
      </c>
      <c r="AH327" s="190">
        <f>SUM(AI327:AM327)</f>
        <v>179</v>
      </c>
      <c r="AI327" s="67">
        <v>29</v>
      </c>
      <c r="AJ327" s="67">
        <v>39</v>
      </c>
      <c r="AK327" s="67">
        <v>39</v>
      </c>
      <c r="AL327" s="67">
        <v>34</v>
      </c>
      <c r="AM327" s="67">
        <v>38</v>
      </c>
      <c r="AN327" s="190">
        <f>SUM(AO327:AS327)</f>
        <v>186</v>
      </c>
      <c r="AO327" s="67">
        <v>43</v>
      </c>
      <c r="AP327" s="67">
        <v>34</v>
      </c>
      <c r="AQ327" s="67">
        <v>25</v>
      </c>
      <c r="AR327" s="67">
        <v>37</v>
      </c>
      <c r="AS327" s="67">
        <v>47</v>
      </c>
      <c r="AT327" s="190">
        <f>SUM(AU327:AY327)</f>
        <v>271</v>
      </c>
      <c r="AU327" s="67">
        <v>43</v>
      </c>
      <c r="AV327" s="67">
        <v>48</v>
      </c>
      <c r="AW327" s="67">
        <v>50</v>
      </c>
      <c r="AX327" s="67">
        <v>70</v>
      </c>
      <c r="AY327" s="67">
        <v>60</v>
      </c>
      <c r="AZ327" s="190">
        <f>SUM(BA327:BE327)</f>
        <v>443</v>
      </c>
      <c r="BA327" s="67">
        <v>82</v>
      </c>
      <c r="BB327" s="67">
        <v>93</v>
      </c>
      <c r="BC327" s="67">
        <v>92</v>
      </c>
      <c r="BD327" s="67">
        <v>87</v>
      </c>
      <c r="BE327" s="67">
        <v>89</v>
      </c>
      <c r="BF327" s="190">
        <f>SUM(BG327:BK327)</f>
        <v>454</v>
      </c>
      <c r="BG327" s="67">
        <v>74</v>
      </c>
      <c r="BH327" s="67">
        <v>83</v>
      </c>
      <c r="BI327" s="67">
        <v>87</v>
      </c>
      <c r="BJ327" s="67">
        <v>103</v>
      </c>
      <c r="BK327" s="67">
        <v>107</v>
      </c>
      <c r="BL327" s="190">
        <f>SUM(BM327:BQ327)</f>
        <v>529</v>
      </c>
      <c r="BM327" s="67">
        <v>88</v>
      </c>
      <c r="BN327" s="67">
        <v>103</v>
      </c>
      <c r="BO327" s="67">
        <v>114</v>
      </c>
      <c r="BP327" s="67">
        <v>111</v>
      </c>
      <c r="BQ327" s="67">
        <v>113</v>
      </c>
      <c r="BR327" s="190">
        <f>SUM(BS327:BW327)</f>
        <v>498</v>
      </c>
      <c r="BS327" s="67">
        <v>103</v>
      </c>
      <c r="BT327" s="67">
        <v>95</v>
      </c>
      <c r="BU327" s="67">
        <v>106</v>
      </c>
      <c r="BV327" s="67">
        <v>101</v>
      </c>
      <c r="BW327" s="67">
        <v>93</v>
      </c>
      <c r="BX327" s="190">
        <f>SUM(BY327:CC327)</f>
        <v>596</v>
      </c>
      <c r="BY327" s="67">
        <v>112</v>
      </c>
      <c r="BZ327" s="67">
        <v>113</v>
      </c>
      <c r="CA327" s="67">
        <v>130</v>
      </c>
      <c r="CB327" s="67">
        <v>131</v>
      </c>
      <c r="CC327" s="67">
        <v>110</v>
      </c>
      <c r="CD327" s="190">
        <f>SUM(CE327:CI327)</f>
        <v>426</v>
      </c>
      <c r="CE327" s="67">
        <v>101</v>
      </c>
      <c r="CF327" s="67">
        <v>81</v>
      </c>
      <c r="CG327" s="67">
        <v>88</v>
      </c>
      <c r="CH327" s="67">
        <v>85</v>
      </c>
      <c r="CI327" s="67">
        <v>71</v>
      </c>
      <c r="CJ327" s="190">
        <f>SUM(CK327:CO327)</f>
        <v>281</v>
      </c>
      <c r="CK327" s="67">
        <v>70</v>
      </c>
      <c r="CL327" s="67">
        <v>63</v>
      </c>
      <c r="CM327" s="67">
        <v>44</v>
      </c>
      <c r="CN327" s="67">
        <v>54</v>
      </c>
      <c r="CO327" s="67">
        <v>50</v>
      </c>
      <c r="CP327" s="190">
        <f>SUM(CQ327:CU327)</f>
        <v>186</v>
      </c>
      <c r="CQ327" s="67">
        <v>58</v>
      </c>
      <c r="CR327" s="67">
        <v>32</v>
      </c>
      <c r="CS327" s="67">
        <v>26</v>
      </c>
      <c r="CT327" s="67">
        <v>39</v>
      </c>
      <c r="CU327" s="67">
        <v>31</v>
      </c>
      <c r="CV327" s="190">
        <f>SUM(CW327:DA327)</f>
        <v>160</v>
      </c>
      <c r="CW327" s="67">
        <v>47</v>
      </c>
      <c r="CX327" s="67">
        <v>41</v>
      </c>
      <c r="CY327" s="67">
        <v>32</v>
      </c>
      <c r="CZ327" s="67">
        <v>15</v>
      </c>
      <c r="DA327" s="67">
        <v>25</v>
      </c>
      <c r="DB327" s="190">
        <f>SUM(DC327:DG327)</f>
        <v>88</v>
      </c>
      <c r="DC327" s="67">
        <v>21</v>
      </c>
      <c r="DD327" s="67">
        <v>24</v>
      </c>
      <c r="DE327" s="67">
        <v>15</v>
      </c>
      <c r="DF327" s="67">
        <v>14</v>
      </c>
      <c r="DG327" s="67">
        <v>14</v>
      </c>
      <c r="DH327" s="190">
        <f>SUM(DI327:DM327)</f>
        <v>31</v>
      </c>
      <c r="DI327" s="67">
        <v>13</v>
      </c>
      <c r="DJ327" s="67">
        <v>6</v>
      </c>
      <c r="DK327" s="67">
        <v>6</v>
      </c>
      <c r="DL327" s="67">
        <v>4</v>
      </c>
      <c r="DM327" s="67">
        <v>2</v>
      </c>
      <c r="DN327" s="190">
        <f>SUM(DO327:DS327)</f>
        <v>6</v>
      </c>
      <c r="DO327" s="67">
        <v>3</v>
      </c>
      <c r="DP327" s="67">
        <v>2</v>
      </c>
      <c r="DQ327" s="67">
        <v>1</v>
      </c>
      <c r="DR327" s="67">
        <v>0</v>
      </c>
      <c r="DS327" s="67">
        <v>0</v>
      </c>
      <c r="DT327" s="68">
        <v>1</v>
      </c>
    </row>
    <row r="328" spans="1:124" ht="16.2" customHeight="1" x14ac:dyDescent="0.2">
      <c r="A328" s="561" t="s">
        <v>625</v>
      </c>
      <c r="B328" s="56" t="s">
        <v>17</v>
      </c>
      <c r="C328" s="196">
        <f t="shared" si="237"/>
        <v>9787</v>
      </c>
      <c r="D328" s="190">
        <f>SUM(D329:D330)</f>
        <v>111</v>
      </c>
      <c r="E328" s="65">
        <f>(E329+E330)</f>
        <v>16</v>
      </c>
      <c r="F328" s="65">
        <f>(F329+F330)</f>
        <v>23</v>
      </c>
      <c r="G328" s="65">
        <f>(G329+G330)</f>
        <v>18</v>
      </c>
      <c r="H328" s="65">
        <f>(H329+H330)</f>
        <v>18</v>
      </c>
      <c r="I328" s="65">
        <f>(I329+I330)</f>
        <v>36</v>
      </c>
      <c r="J328" s="190">
        <f>SUM(J329:J330)</f>
        <v>265</v>
      </c>
      <c r="K328" s="65">
        <f>(K329+K330)</f>
        <v>47</v>
      </c>
      <c r="L328" s="65">
        <f>(L329+L330)</f>
        <v>30</v>
      </c>
      <c r="M328" s="65">
        <f>(M329+M330)</f>
        <v>66</v>
      </c>
      <c r="N328" s="65">
        <f>(N329+N330)</f>
        <v>68</v>
      </c>
      <c r="O328" s="65">
        <f>(O329+O330)</f>
        <v>54</v>
      </c>
      <c r="P328" s="190">
        <f>SUM(P329:P330)</f>
        <v>440</v>
      </c>
      <c r="Q328" s="65">
        <f>(Q329+Q330)</f>
        <v>66</v>
      </c>
      <c r="R328" s="65">
        <f>(R329+R330)</f>
        <v>94</v>
      </c>
      <c r="S328" s="65">
        <f>(S329+S330)</f>
        <v>91</v>
      </c>
      <c r="T328" s="65">
        <f>(T329+T330)</f>
        <v>83</v>
      </c>
      <c r="U328" s="65">
        <f>(U329+U330)</f>
        <v>106</v>
      </c>
      <c r="V328" s="190">
        <f>SUM(V329:V330)</f>
        <v>446</v>
      </c>
      <c r="W328" s="65">
        <f>(W329+W330)</f>
        <v>98</v>
      </c>
      <c r="X328" s="65">
        <f>(X329+X330)</f>
        <v>77</v>
      </c>
      <c r="Y328" s="65">
        <f>(Y329+Y330)</f>
        <v>91</v>
      </c>
      <c r="Z328" s="65">
        <f>(Z329+Z330)</f>
        <v>87</v>
      </c>
      <c r="AA328" s="65">
        <f>(AA329+AA330)</f>
        <v>93</v>
      </c>
      <c r="AB328" s="190">
        <f>SUM(AB329:AB330)</f>
        <v>416</v>
      </c>
      <c r="AC328" s="65">
        <f>(AC329+AC330)</f>
        <v>78</v>
      </c>
      <c r="AD328" s="65">
        <f>(AD329+AD330)</f>
        <v>105</v>
      </c>
      <c r="AE328" s="65">
        <f>(AE329+AE330)</f>
        <v>90</v>
      </c>
      <c r="AF328" s="65">
        <f>(AF329+AF330)</f>
        <v>70</v>
      </c>
      <c r="AG328" s="65">
        <f>(AG329+AG330)</f>
        <v>73</v>
      </c>
      <c r="AH328" s="190">
        <f>SUM(AH329:AH330)</f>
        <v>405</v>
      </c>
      <c r="AI328" s="65">
        <f>(AI329+AI330)</f>
        <v>71</v>
      </c>
      <c r="AJ328" s="65">
        <f t="shared" ref="AJ328:AO328" si="265">(AJ329+AJ330)</f>
        <v>92</v>
      </c>
      <c r="AK328" s="65">
        <f t="shared" si="265"/>
        <v>81</v>
      </c>
      <c r="AL328" s="65">
        <f t="shared" si="265"/>
        <v>69</v>
      </c>
      <c r="AM328" s="65">
        <f t="shared" si="265"/>
        <v>92</v>
      </c>
      <c r="AN328" s="190">
        <f>SUM(AN329:AN330)</f>
        <v>338</v>
      </c>
      <c r="AO328" s="65">
        <f t="shared" si="265"/>
        <v>78</v>
      </c>
      <c r="AP328" s="65">
        <f>(AP329+AP330)</f>
        <v>67</v>
      </c>
      <c r="AQ328" s="65">
        <f>(AQ329+AQ330)</f>
        <v>68</v>
      </c>
      <c r="AR328" s="65">
        <f>(AR329+AR330)</f>
        <v>58</v>
      </c>
      <c r="AS328" s="65">
        <f>(AS329+AS330)</f>
        <v>67</v>
      </c>
      <c r="AT328" s="190">
        <f>SUM(AT329:AT330)</f>
        <v>422</v>
      </c>
      <c r="AU328" s="65">
        <f>(AU329+AU330)</f>
        <v>77</v>
      </c>
      <c r="AV328" s="65">
        <f>(AV329+AV330)</f>
        <v>75</v>
      </c>
      <c r="AW328" s="65">
        <f>(AW329+AW330)</f>
        <v>89</v>
      </c>
      <c r="AX328" s="65">
        <f>(AX329+AX330)</f>
        <v>89</v>
      </c>
      <c r="AY328" s="65">
        <f>(AY329+AY330)</f>
        <v>92</v>
      </c>
      <c r="AZ328" s="190">
        <f>SUM(AZ329:AZ330)</f>
        <v>639</v>
      </c>
      <c r="BA328" s="65">
        <f>(BA329+BA330)</f>
        <v>127</v>
      </c>
      <c r="BB328" s="65">
        <f>(BB329+BB330)</f>
        <v>144</v>
      </c>
      <c r="BC328" s="65">
        <f>(BC329+BC330)</f>
        <v>120</v>
      </c>
      <c r="BD328" s="65">
        <f>(BD329+BD330)</f>
        <v>124</v>
      </c>
      <c r="BE328" s="65">
        <f>(BE329+BE330)</f>
        <v>124</v>
      </c>
      <c r="BF328" s="190">
        <f>SUM(BF329:BF330)</f>
        <v>739</v>
      </c>
      <c r="BG328" s="65">
        <f>(BG329+BG330)</f>
        <v>135</v>
      </c>
      <c r="BH328" s="65">
        <f>(BH329+BH330)</f>
        <v>133</v>
      </c>
      <c r="BI328" s="65">
        <f>(BI329+BI330)</f>
        <v>144</v>
      </c>
      <c r="BJ328" s="65">
        <f>(BJ329+BJ330)</f>
        <v>154</v>
      </c>
      <c r="BK328" s="65">
        <f>(BK329+BK330)</f>
        <v>173</v>
      </c>
      <c r="BL328" s="190">
        <f>SUM(BL329:BL330)</f>
        <v>943</v>
      </c>
      <c r="BM328" s="65">
        <f>(BM329+BM330)</f>
        <v>172</v>
      </c>
      <c r="BN328" s="65">
        <f>(BN329+BN330)</f>
        <v>199</v>
      </c>
      <c r="BO328" s="65">
        <f>(BO329+BO330)</f>
        <v>174</v>
      </c>
      <c r="BP328" s="65">
        <f>(BP329+BP330)</f>
        <v>191</v>
      </c>
      <c r="BQ328" s="65">
        <f>(BQ329+BQ330)</f>
        <v>207</v>
      </c>
      <c r="BR328" s="190">
        <f>SUM(BR329:BR330)</f>
        <v>916</v>
      </c>
      <c r="BS328" s="65">
        <f>(BS329+BS330)</f>
        <v>189</v>
      </c>
      <c r="BT328" s="65">
        <f>(BT329+BT330)</f>
        <v>178</v>
      </c>
      <c r="BU328" s="65">
        <f>(BU329+BU330)</f>
        <v>171</v>
      </c>
      <c r="BV328" s="65">
        <f>(BV329+BV330)</f>
        <v>186</v>
      </c>
      <c r="BW328" s="65">
        <f>(BW329+BW330)</f>
        <v>192</v>
      </c>
      <c r="BX328" s="190">
        <f>SUM(BX329:BX330)</f>
        <v>1156</v>
      </c>
      <c r="BY328" s="65">
        <f>(BY329+BY330)</f>
        <v>242</v>
      </c>
      <c r="BZ328" s="65">
        <f>(BZ329+BZ330)</f>
        <v>221</v>
      </c>
      <c r="CA328" s="65">
        <f>(CA329+CA330)</f>
        <v>250</v>
      </c>
      <c r="CB328" s="65">
        <f>(CB329+CB330)</f>
        <v>231</v>
      </c>
      <c r="CC328" s="65">
        <f>(CC329+CC330)</f>
        <v>212</v>
      </c>
      <c r="CD328" s="190">
        <f>SUM(CD329:CD330)</f>
        <v>883</v>
      </c>
      <c r="CE328" s="65">
        <f>(CE329+CE330)</f>
        <v>210</v>
      </c>
      <c r="CF328" s="65">
        <f>(CF329+CF330)</f>
        <v>213</v>
      </c>
      <c r="CG328" s="65">
        <f>(CG329+CG330)</f>
        <v>180</v>
      </c>
      <c r="CH328" s="65">
        <f>(CH329+CH330)</f>
        <v>136</v>
      </c>
      <c r="CI328" s="65">
        <f>(CI329+CI330)</f>
        <v>144</v>
      </c>
      <c r="CJ328" s="190">
        <f>SUM(CJ329:CJ330)</f>
        <v>695</v>
      </c>
      <c r="CK328" s="65">
        <f>(CK329+CK330)</f>
        <v>157</v>
      </c>
      <c r="CL328" s="65">
        <f>(CL329+CL330)</f>
        <v>134</v>
      </c>
      <c r="CM328" s="65">
        <f>(CM329+CM330)</f>
        <v>130</v>
      </c>
      <c r="CN328" s="65">
        <f>(CN329+CN330)</f>
        <v>136</v>
      </c>
      <c r="CO328" s="65">
        <f>(CO329+CO330)</f>
        <v>138</v>
      </c>
      <c r="CP328" s="190">
        <f>SUM(CP329:CP330)</f>
        <v>428</v>
      </c>
      <c r="CQ328" s="65">
        <f>(CQ329+CQ330)</f>
        <v>107</v>
      </c>
      <c r="CR328" s="65">
        <f>(CR329+CR330)</f>
        <v>83</v>
      </c>
      <c r="CS328" s="65">
        <f>(CS329+CS330)</f>
        <v>71</v>
      </c>
      <c r="CT328" s="65">
        <f>(CT329+CT330)</f>
        <v>89</v>
      </c>
      <c r="CU328" s="65">
        <f>(CU329+CU330)</f>
        <v>78</v>
      </c>
      <c r="CV328" s="190">
        <f>SUM(CV329:CV330)</f>
        <v>328</v>
      </c>
      <c r="CW328" s="65">
        <f>(CW329+CW330)</f>
        <v>83</v>
      </c>
      <c r="CX328" s="65">
        <f>(CX329+CX330)</f>
        <v>82</v>
      </c>
      <c r="CY328" s="65">
        <f>(CY329+CY330)</f>
        <v>62</v>
      </c>
      <c r="CZ328" s="65">
        <f>(CZ329+CZ330)</f>
        <v>59</v>
      </c>
      <c r="DA328" s="65">
        <f>(DA329+DA330)</f>
        <v>42</v>
      </c>
      <c r="DB328" s="190">
        <f>SUM(DB329:DB330)</f>
        <v>151</v>
      </c>
      <c r="DC328" s="65">
        <f>(DC329+DC330)</f>
        <v>34</v>
      </c>
      <c r="DD328" s="65">
        <f>(DD329+DD330)</f>
        <v>44</v>
      </c>
      <c r="DE328" s="65">
        <f>(DE329+DE330)</f>
        <v>29</v>
      </c>
      <c r="DF328" s="65">
        <f>(DF329+DF330)</f>
        <v>22</v>
      </c>
      <c r="DG328" s="65">
        <f>(DG329+DG330)</f>
        <v>22</v>
      </c>
      <c r="DH328" s="190">
        <f>SUM(DH329:DH330)</f>
        <v>54</v>
      </c>
      <c r="DI328" s="65">
        <f>(DI329+DI330)</f>
        <v>18</v>
      </c>
      <c r="DJ328" s="65">
        <f>(DJ329+DJ330)</f>
        <v>10</v>
      </c>
      <c r="DK328" s="65">
        <f>(DK329+DK330)</f>
        <v>14</v>
      </c>
      <c r="DL328" s="65">
        <f>(DL329+DL330)</f>
        <v>10</v>
      </c>
      <c r="DM328" s="65">
        <f>(DM329+DM330)</f>
        <v>2</v>
      </c>
      <c r="DN328" s="190">
        <f>SUM(DN329:DN330)</f>
        <v>10</v>
      </c>
      <c r="DO328" s="65">
        <f t="shared" ref="DO328:DT328" si="266">(DO329+DO330)</f>
        <v>4</v>
      </c>
      <c r="DP328" s="65">
        <f t="shared" si="266"/>
        <v>2</v>
      </c>
      <c r="DQ328" s="65">
        <f t="shared" si="266"/>
        <v>3</v>
      </c>
      <c r="DR328" s="65">
        <f t="shared" si="266"/>
        <v>1</v>
      </c>
      <c r="DS328" s="65">
        <f t="shared" si="266"/>
        <v>0</v>
      </c>
      <c r="DT328" s="66">
        <f t="shared" si="266"/>
        <v>2</v>
      </c>
    </row>
    <row r="329" spans="1:124" ht="16.2" customHeight="1" x14ac:dyDescent="0.2">
      <c r="A329" s="561"/>
      <c r="B329" s="59" t="s">
        <v>18</v>
      </c>
      <c r="C329" s="196">
        <f t="shared" si="237"/>
        <v>5012</v>
      </c>
      <c r="D329" s="190">
        <f>SUM(E329:I329)</f>
        <v>58</v>
      </c>
      <c r="E329" s="67">
        <v>6</v>
      </c>
      <c r="F329" s="67">
        <v>9</v>
      </c>
      <c r="G329" s="67">
        <v>10</v>
      </c>
      <c r="H329" s="67">
        <v>12</v>
      </c>
      <c r="I329" s="67">
        <v>21</v>
      </c>
      <c r="J329" s="190">
        <f>SUM(K329:O329)</f>
        <v>122</v>
      </c>
      <c r="K329" s="67">
        <v>21</v>
      </c>
      <c r="L329" s="67">
        <v>17</v>
      </c>
      <c r="M329" s="67">
        <v>30</v>
      </c>
      <c r="N329" s="67">
        <v>32</v>
      </c>
      <c r="O329" s="67">
        <v>22</v>
      </c>
      <c r="P329" s="190">
        <f>SUM(Q329:U329)</f>
        <v>214</v>
      </c>
      <c r="Q329" s="67">
        <v>30</v>
      </c>
      <c r="R329" s="67">
        <v>46</v>
      </c>
      <c r="S329" s="67">
        <v>52</v>
      </c>
      <c r="T329" s="67">
        <v>32</v>
      </c>
      <c r="U329" s="67">
        <v>54</v>
      </c>
      <c r="V329" s="190">
        <f>SUM(W329:AA329)</f>
        <v>250</v>
      </c>
      <c r="W329" s="67">
        <v>49</v>
      </c>
      <c r="X329" s="67">
        <v>46</v>
      </c>
      <c r="Y329" s="67">
        <v>48</v>
      </c>
      <c r="Z329" s="67">
        <v>49</v>
      </c>
      <c r="AA329" s="67">
        <v>58</v>
      </c>
      <c r="AB329" s="190">
        <f>SUM(AC329:AG329)</f>
        <v>252</v>
      </c>
      <c r="AC329" s="67">
        <v>45</v>
      </c>
      <c r="AD329" s="67">
        <v>64</v>
      </c>
      <c r="AE329" s="67">
        <v>52</v>
      </c>
      <c r="AF329" s="67">
        <v>42</v>
      </c>
      <c r="AG329" s="67">
        <v>49</v>
      </c>
      <c r="AH329" s="190">
        <f>SUM(AI329:AM329)</f>
        <v>227</v>
      </c>
      <c r="AI329" s="67">
        <v>36</v>
      </c>
      <c r="AJ329" s="67">
        <v>51</v>
      </c>
      <c r="AK329" s="67">
        <v>45</v>
      </c>
      <c r="AL329" s="67">
        <v>39</v>
      </c>
      <c r="AM329" s="67">
        <v>56</v>
      </c>
      <c r="AN329" s="190">
        <f>SUM(AO329:AS329)</f>
        <v>188</v>
      </c>
      <c r="AO329" s="67">
        <v>39</v>
      </c>
      <c r="AP329" s="67">
        <v>36</v>
      </c>
      <c r="AQ329" s="67">
        <v>38</v>
      </c>
      <c r="AR329" s="67">
        <v>33</v>
      </c>
      <c r="AS329" s="67">
        <v>42</v>
      </c>
      <c r="AT329" s="190">
        <f>SUM(AU329:AY329)</f>
        <v>218</v>
      </c>
      <c r="AU329" s="67">
        <v>42</v>
      </c>
      <c r="AV329" s="67">
        <v>46</v>
      </c>
      <c r="AW329" s="67">
        <v>43</v>
      </c>
      <c r="AX329" s="67">
        <v>41</v>
      </c>
      <c r="AY329" s="67">
        <v>46</v>
      </c>
      <c r="AZ329" s="190">
        <f>SUM(BA329:BE329)</f>
        <v>368</v>
      </c>
      <c r="BA329" s="67">
        <v>68</v>
      </c>
      <c r="BB329" s="67">
        <v>85</v>
      </c>
      <c r="BC329" s="67">
        <v>76</v>
      </c>
      <c r="BD329" s="67">
        <v>69</v>
      </c>
      <c r="BE329" s="67">
        <v>70</v>
      </c>
      <c r="BF329" s="190">
        <f>SUM(BG329:BK329)</f>
        <v>398</v>
      </c>
      <c r="BG329" s="67">
        <v>79</v>
      </c>
      <c r="BH329" s="67">
        <v>74</v>
      </c>
      <c r="BI329" s="67">
        <v>87</v>
      </c>
      <c r="BJ329" s="67">
        <v>75</v>
      </c>
      <c r="BK329" s="67">
        <v>83</v>
      </c>
      <c r="BL329" s="190">
        <f>SUM(BM329:BQ329)</f>
        <v>509</v>
      </c>
      <c r="BM329" s="67">
        <v>100</v>
      </c>
      <c r="BN329" s="67">
        <v>108</v>
      </c>
      <c r="BO329" s="67">
        <v>102</v>
      </c>
      <c r="BP329" s="67">
        <v>97</v>
      </c>
      <c r="BQ329" s="67">
        <v>102</v>
      </c>
      <c r="BR329" s="190">
        <f>SUM(BS329:BW329)</f>
        <v>511</v>
      </c>
      <c r="BS329" s="67">
        <v>111</v>
      </c>
      <c r="BT329" s="67">
        <v>100</v>
      </c>
      <c r="BU329" s="67">
        <v>95</v>
      </c>
      <c r="BV329" s="67">
        <v>106</v>
      </c>
      <c r="BW329" s="67">
        <v>99</v>
      </c>
      <c r="BX329" s="190">
        <f>SUM(BY329:CC329)</f>
        <v>576</v>
      </c>
      <c r="BY329" s="67">
        <v>124</v>
      </c>
      <c r="BZ329" s="67">
        <v>111</v>
      </c>
      <c r="CA329" s="67">
        <v>112</v>
      </c>
      <c r="CB329" s="67">
        <v>117</v>
      </c>
      <c r="CC329" s="67">
        <v>112</v>
      </c>
      <c r="CD329" s="190">
        <f>SUM(CE329:CI329)</f>
        <v>432</v>
      </c>
      <c r="CE329" s="67">
        <v>110</v>
      </c>
      <c r="CF329" s="67">
        <v>103</v>
      </c>
      <c r="CG329" s="67">
        <v>81</v>
      </c>
      <c r="CH329" s="67">
        <v>72</v>
      </c>
      <c r="CI329" s="67">
        <v>66</v>
      </c>
      <c r="CJ329" s="190">
        <f>SUM(CK329:CO329)</f>
        <v>325</v>
      </c>
      <c r="CK329" s="67">
        <v>78</v>
      </c>
      <c r="CL329" s="67">
        <v>61</v>
      </c>
      <c r="CM329" s="67">
        <v>58</v>
      </c>
      <c r="CN329" s="67">
        <v>65</v>
      </c>
      <c r="CO329" s="67">
        <v>63</v>
      </c>
      <c r="CP329" s="190">
        <f>SUM(CQ329:CU329)</f>
        <v>179</v>
      </c>
      <c r="CQ329" s="67">
        <v>57</v>
      </c>
      <c r="CR329" s="67">
        <v>32</v>
      </c>
      <c r="CS329" s="67">
        <v>28</v>
      </c>
      <c r="CT329" s="67">
        <v>35</v>
      </c>
      <c r="CU329" s="67">
        <v>27</v>
      </c>
      <c r="CV329" s="190">
        <f>SUM(CW329:DA329)</f>
        <v>128</v>
      </c>
      <c r="CW329" s="67">
        <v>37</v>
      </c>
      <c r="CX329" s="67">
        <v>39</v>
      </c>
      <c r="CY329" s="67">
        <v>22</v>
      </c>
      <c r="CZ329" s="67">
        <v>17</v>
      </c>
      <c r="DA329" s="67">
        <v>13</v>
      </c>
      <c r="DB329" s="190">
        <f>SUM(DC329:DG329)</f>
        <v>43</v>
      </c>
      <c r="DC329" s="67">
        <v>8</v>
      </c>
      <c r="DD329" s="67">
        <v>16</v>
      </c>
      <c r="DE329" s="67">
        <v>7</v>
      </c>
      <c r="DF329" s="67">
        <v>6</v>
      </c>
      <c r="DG329" s="67">
        <v>6</v>
      </c>
      <c r="DH329" s="190">
        <f>SUM(DI329:DM329)</f>
        <v>13</v>
      </c>
      <c r="DI329" s="67">
        <v>3</v>
      </c>
      <c r="DJ329" s="67">
        <v>1</v>
      </c>
      <c r="DK329" s="67">
        <v>4</v>
      </c>
      <c r="DL329" s="67">
        <v>4</v>
      </c>
      <c r="DM329" s="67">
        <v>1</v>
      </c>
      <c r="DN329" s="190">
        <f>SUM(DO329:DS329)</f>
        <v>1</v>
      </c>
      <c r="DO329" s="67">
        <v>0</v>
      </c>
      <c r="DP329" s="67">
        <v>0</v>
      </c>
      <c r="DQ329" s="67">
        <v>1</v>
      </c>
      <c r="DR329" s="67">
        <v>0</v>
      </c>
      <c r="DS329" s="67">
        <v>0</v>
      </c>
      <c r="DT329" s="68">
        <v>0</v>
      </c>
    </row>
    <row r="330" spans="1:124" ht="16.2" customHeight="1" x14ac:dyDescent="0.2">
      <c r="A330" s="561"/>
      <c r="B330" s="59" t="s">
        <v>19</v>
      </c>
      <c r="C330" s="196">
        <f t="shared" si="237"/>
        <v>4775</v>
      </c>
      <c r="D330" s="190">
        <f>SUM(E330:I330)</f>
        <v>53</v>
      </c>
      <c r="E330" s="67">
        <v>10</v>
      </c>
      <c r="F330" s="67">
        <v>14</v>
      </c>
      <c r="G330" s="67">
        <v>8</v>
      </c>
      <c r="H330" s="67">
        <v>6</v>
      </c>
      <c r="I330" s="67">
        <v>15</v>
      </c>
      <c r="J330" s="190">
        <f>SUM(K330:O330)</f>
        <v>143</v>
      </c>
      <c r="K330" s="67">
        <v>26</v>
      </c>
      <c r="L330" s="67">
        <v>13</v>
      </c>
      <c r="M330" s="67">
        <v>36</v>
      </c>
      <c r="N330" s="67">
        <v>36</v>
      </c>
      <c r="O330" s="67">
        <v>32</v>
      </c>
      <c r="P330" s="190">
        <f>SUM(Q330:U330)</f>
        <v>226</v>
      </c>
      <c r="Q330" s="67">
        <v>36</v>
      </c>
      <c r="R330" s="67">
        <v>48</v>
      </c>
      <c r="S330" s="67">
        <v>39</v>
      </c>
      <c r="T330" s="67">
        <v>51</v>
      </c>
      <c r="U330" s="67">
        <v>52</v>
      </c>
      <c r="V330" s="190">
        <f>SUM(W330:AA330)</f>
        <v>196</v>
      </c>
      <c r="W330" s="67">
        <v>49</v>
      </c>
      <c r="X330" s="67">
        <v>31</v>
      </c>
      <c r="Y330" s="67">
        <v>43</v>
      </c>
      <c r="Z330" s="67">
        <v>38</v>
      </c>
      <c r="AA330" s="67">
        <v>35</v>
      </c>
      <c r="AB330" s="190">
        <f>SUM(AC330:AG330)</f>
        <v>164</v>
      </c>
      <c r="AC330" s="67">
        <v>33</v>
      </c>
      <c r="AD330" s="67">
        <v>41</v>
      </c>
      <c r="AE330" s="67">
        <v>38</v>
      </c>
      <c r="AF330" s="67">
        <v>28</v>
      </c>
      <c r="AG330" s="67">
        <v>24</v>
      </c>
      <c r="AH330" s="190">
        <f>SUM(AI330:AM330)</f>
        <v>178</v>
      </c>
      <c r="AI330" s="67">
        <v>35</v>
      </c>
      <c r="AJ330" s="67">
        <v>41</v>
      </c>
      <c r="AK330" s="67">
        <v>36</v>
      </c>
      <c r="AL330" s="67">
        <v>30</v>
      </c>
      <c r="AM330" s="67">
        <v>36</v>
      </c>
      <c r="AN330" s="190">
        <f>SUM(AO330:AS330)</f>
        <v>150</v>
      </c>
      <c r="AO330" s="67">
        <v>39</v>
      </c>
      <c r="AP330" s="67">
        <v>31</v>
      </c>
      <c r="AQ330" s="67">
        <v>30</v>
      </c>
      <c r="AR330" s="67">
        <v>25</v>
      </c>
      <c r="AS330" s="67">
        <v>25</v>
      </c>
      <c r="AT330" s="190">
        <f>SUM(AU330:AY330)</f>
        <v>204</v>
      </c>
      <c r="AU330" s="67">
        <v>35</v>
      </c>
      <c r="AV330" s="67">
        <v>29</v>
      </c>
      <c r="AW330" s="67">
        <v>46</v>
      </c>
      <c r="AX330" s="67">
        <v>48</v>
      </c>
      <c r="AY330" s="67">
        <v>46</v>
      </c>
      <c r="AZ330" s="190">
        <f>SUM(BA330:BE330)</f>
        <v>271</v>
      </c>
      <c r="BA330" s="67">
        <v>59</v>
      </c>
      <c r="BB330" s="67">
        <v>59</v>
      </c>
      <c r="BC330" s="67">
        <v>44</v>
      </c>
      <c r="BD330" s="67">
        <v>55</v>
      </c>
      <c r="BE330" s="67">
        <v>54</v>
      </c>
      <c r="BF330" s="190">
        <f>SUM(BG330:BK330)</f>
        <v>341</v>
      </c>
      <c r="BG330" s="67">
        <v>56</v>
      </c>
      <c r="BH330" s="67">
        <v>59</v>
      </c>
      <c r="BI330" s="67">
        <v>57</v>
      </c>
      <c r="BJ330" s="67">
        <v>79</v>
      </c>
      <c r="BK330" s="67">
        <v>90</v>
      </c>
      <c r="BL330" s="190">
        <f>SUM(BM330:BQ330)</f>
        <v>434</v>
      </c>
      <c r="BM330" s="67">
        <v>72</v>
      </c>
      <c r="BN330" s="67">
        <v>91</v>
      </c>
      <c r="BO330" s="67">
        <v>72</v>
      </c>
      <c r="BP330" s="67">
        <v>94</v>
      </c>
      <c r="BQ330" s="67">
        <v>105</v>
      </c>
      <c r="BR330" s="190">
        <f>SUM(BS330:BW330)</f>
        <v>405</v>
      </c>
      <c r="BS330" s="67">
        <v>78</v>
      </c>
      <c r="BT330" s="67">
        <v>78</v>
      </c>
      <c r="BU330" s="67">
        <v>76</v>
      </c>
      <c r="BV330" s="67">
        <v>80</v>
      </c>
      <c r="BW330" s="67">
        <v>93</v>
      </c>
      <c r="BX330" s="190">
        <f>SUM(BY330:CC330)</f>
        <v>580</v>
      </c>
      <c r="BY330" s="67">
        <v>118</v>
      </c>
      <c r="BZ330" s="67">
        <v>110</v>
      </c>
      <c r="CA330" s="67">
        <v>138</v>
      </c>
      <c r="CB330" s="67">
        <v>114</v>
      </c>
      <c r="CC330" s="67">
        <v>100</v>
      </c>
      <c r="CD330" s="190">
        <f>SUM(CE330:CI330)</f>
        <v>451</v>
      </c>
      <c r="CE330" s="67">
        <v>100</v>
      </c>
      <c r="CF330" s="67">
        <v>110</v>
      </c>
      <c r="CG330" s="67">
        <v>99</v>
      </c>
      <c r="CH330" s="67">
        <v>64</v>
      </c>
      <c r="CI330" s="67">
        <v>78</v>
      </c>
      <c r="CJ330" s="190">
        <f>SUM(CK330:CO330)</f>
        <v>370</v>
      </c>
      <c r="CK330" s="67">
        <v>79</v>
      </c>
      <c r="CL330" s="67">
        <v>73</v>
      </c>
      <c r="CM330" s="67">
        <v>72</v>
      </c>
      <c r="CN330" s="67">
        <v>71</v>
      </c>
      <c r="CO330" s="67">
        <v>75</v>
      </c>
      <c r="CP330" s="190">
        <f>SUM(CQ330:CU330)</f>
        <v>249</v>
      </c>
      <c r="CQ330" s="67">
        <v>50</v>
      </c>
      <c r="CR330" s="67">
        <v>51</v>
      </c>
      <c r="CS330" s="67">
        <v>43</v>
      </c>
      <c r="CT330" s="67">
        <v>54</v>
      </c>
      <c r="CU330" s="67">
        <v>51</v>
      </c>
      <c r="CV330" s="190">
        <f>SUM(CW330:DA330)</f>
        <v>200</v>
      </c>
      <c r="CW330" s="67">
        <v>46</v>
      </c>
      <c r="CX330" s="67">
        <v>43</v>
      </c>
      <c r="CY330" s="67">
        <v>40</v>
      </c>
      <c r="CZ330" s="67">
        <v>42</v>
      </c>
      <c r="DA330" s="67">
        <v>29</v>
      </c>
      <c r="DB330" s="190">
        <f>SUM(DC330:DG330)</f>
        <v>108</v>
      </c>
      <c r="DC330" s="67">
        <v>26</v>
      </c>
      <c r="DD330" s="67">
        <v>28</v>
      </c>
      <c r="DE330" s="67">
        <v>22</v>
      </c>
      <c r="DF330" s="67">
        <v>16</v>
      </c>
      <c r="DG330" s="67">
        <v>16</v>
      </c>
      <c r="DH330" s="190">
        <f>SUM(DI330:DM330)</f>
        <v>41</v>
      </c>
      <c r="DI330" s="67">
        <v>15</v>
      </c>
      <c r="DJ330" s="67">
        <v>9</v>
      </c>
      <c r="DK330" s="67">
        <v>10</v>
      </c>
      <c r="DL330" s="67">
        <v>6</v>
      </c>
      <c r="DM330" s="67">
        <v>1</v>
      </c>
      <c r="DN330" s="190">
        <f>SUM(DO330:DS330)</f>
        <v>9</v>
      </c>
      <c r="DO330" s="67">
        <v>4</v>
      </c>
      <c r="DP330" s="67">
        <v>2</v>
      </c>
      <c r="DQ330" s="67">
        <v>2</v>
      </c>
      <c r="DR330" s="67">
        <v>1</v>
      </c>
      <c r="DS330" s="67">
        <v>0</v>
      </c>
      <c r="DT330" s="68">
        <v>2</v>
      </c>
    </row>
    <row r="331" spans="1:124" ht="16.2" customHeight="1" x14ac:dyDescent="0.2">
      <c r="A331" s="577" t="s">
        <v>571</v>
      </c>
      <c r="B331" s="413" t="s">
        <v>21</v>
      </c>
      <c r="C331" s="256">
        <f>SUM(C332:C333)</f>
        <v>109369</v>
      </c>
      <c r="D331" s="257">
        <f>SUM(D332:D333)</f>
        <v>2564</v>
      </c>
      <c r="E331" s="415">
        <v>441</v>
      </c>
      <c r="F331" s="415">
        <v>454</v>
      </c>
      <c r="G331" s="415">
        <v>492</v>
      </c>
      <c r="H331" s="415">
        <v>548</v>
      </c>
      <c r="I331" s="415">
        <v>629</v>
      </c>
      <c r="J331" s="257">
        <f t="shared" ref="J331:BU331" si="267">SUM(J332:J333)</f>
        <v>4429</v>
      </c>
      <c r="K331" s="415">
        <v>771</v>
      </c>
      <c r="L331" s="415">
        <v>836</v>
      </c>
      <c r="M331" s="415">
        <v>933</v>
      </c>
      <c r="N331" s="415">
        <v>958</v>
      </c>
      <c r="O331" s="415">
        <v>931</v>
      </c>
      <c r="P331" s="257">
        <f t="shared" si="267"/>
        <v>5345</v>
      </c>
      <c r="Q331" s="414">
        <v>1072</v>
      </c>
      <c r="R331" s="414">
        <v>1013</v>
      </c>
      <c r="S331" s="414">
        <v>1110</v>
      </c>
      <c r="T331" s="414">
        <v>1070</v>
      </c>
      <c r="U331" s="414">
        <v>1080</v>
      </c>
      <c r="V331" s="257">
        <f t="shared" si="267"/>
        <v>4815</v>
      </c>
      <c r="W331" s="414">
        <v>1082</v>
      </c>
      <c r="X331" s="415">
        <v>971</v>
      </c>
      <c r="Y331" s="415">
        <v>890</v>
      </c>
      <c r="Z331" s="415">
        <v>923</v>
      </c>
      <c r="AA331" s="415">
        <v>949</v>
      </c>
      <c r="AB331" s="257">
        <f t="shared" si="267"/>
        <v>4852</v>
      </c>
      <c r="AC331" s="415">
        <v>906</v>
      </c>
      <c r="AD331" s="414">
        <v>1001</v>
      </c>
      <c r="AE331" s="414">
        <v>1063</v>
      </c>
      <c r="AF331" s="415">
        <v>932</v>
      </c>
      <c r="AG331" s="415">
        <v>950</v>
      </c>
      <c r="AH331" s="257">
        <f t="shared" si="267"/>
        <v>5013</v>
      </c>
      <c r="AI331" s="257">
        <f t="shared" si="267"/>
        <v>953</v>
      </c>
      <c r="AJ331" s="257">
        <f t="shared" si="267"/>
        <v>936</v>
      </c>
      <c r="AK331" s="257">
        <f t="shared" si="267"/>
        <v>994</v>
      </c>
      <c r="AL331" s="257">
        <f t="shared" si="267"/>
        <v>1084</v>
      </c>
      <c r="AM331" s="257">
        <f t="shared" si="267"/>
        <v>1046</v>
      </c>
      <c r="AN331" s="257">
        <f t="shared" si="267"/>
        <v>5011</v>
      </c>
      <c r="AO331" s="257">
        <f t="shared" si="267"/>
        <v>1080</v>
      </c>
      <c r="AP331" s="257">
        <f t="shared" si="267"/>
        <v>1078</v>
      </c>
      <c r="AQ331" s="257">
        <f t="shared" si="267"/>
        <v>976</v>
      </c>
      <c r="AR331" s="257">
        <f t="shared" si="267"/>
        <v>987</v>
      </c>
      <c r="AS331" s="257">
        <f t="shared" si="267"/>
        <v>890</v>
      </c>
      <c r="AT331" s="257">
        <f t="shared" si="267"/>
        <v>5646</v>
      </c>
      <c r="AU331" s="257">
        <f t="shared" si="267"/>
        <v>977</v>
      </c>
      <c r="AV331" s="257">
        <f t="shared" si="267"/>
        <v>1018</v>
      </c>
      <c r="AW331" s="257">
        <f t="shared" si="267"/>
        <v>1074</v>
      </c>
      <c r="AX331" s="257">
        <f t="shared" si="267"/>
        <v>1169</v>
      </c>
      <c r="AY331" s="257">
        <f t="shared" si="267"/>
        <v>1408</v>
      </c>
      <c r="AZ331" s="257">
        <f t="shared" si="267"/>
        <v>8245</v>
      </c>
      <c r="BA331" s="257">
        <f t="shared" si="267"/>
        <v>1565</v>
      </c>
      <c r="BB331" s="257">
        <f t="shared" si="267"/>
        <v>1672</v>
      </c>
      <c r="BC331" s="257">
        <f t="shared" si="267"/>
        <v>1738</v>
      </c>
      <c r="BD331" s="257">
        <f t="shared" si="267"/>
        <v>1710</v>
      </c>
      <c r="BE331" s="257">
        <f t="shared" si="267"/>
        <v>1560</v>
      </c>
      <c r="BF331" s="257">
        <f t="shared" si="267"/>
        <v>8844</v>
      </c>
      <c r="BG331" s="257">
        <f t="shared" si="267"/>
        <v>1729</v>
      </c>
      <c r="BH331" s="257">
        <f t="shared" si="267"/>
        <v>1577</v>
      </c>
      <c r="BI331" s="257">
        <f t="shared" si="267"/>
        <v>1736</v>
      </c>
      <c r="BJ331" s="257">
        <f t="shared" si="267"/>
        <v>1788</v>
      </c>
      <c r="BK331" s="257">
        <f t="shared" si="267"/>
        <v>2014</v>
      </c>
      <c r="BL331" s="257">
        <f t="shared" si="267"/>
        <v>9807</v>
      </c>
      <c r="BM331" s="257">
        <f t="shared" si="267"/>
        <v>1933</v>
      </c>
      <c r="BN331" s="257">
        <f t="shared" si="267"/>
        <v>1961</v>
      </c>
      <c r="BO331" s="257">
        <f t="shared" si="267"/>
        <v>1975</v>
      </c>
      <c r="BP331" s="257">
        <f t="shared" si="267"/>
        <v>2064</v>
      </c>
      <c r="BQ331" s="257">
        <f t="shared" si="267"/>
        <v>1874</v>
      </c>
      <c r="BR331" s="257">
        <f t="shared" si="267"/>
        <v>8578</v>
      </c>
      <c r="BS331" s="257">
        <f t="shared" si="267"/>
        <v>1846</v>
      </c>
      <c r="BT331" s="257">
        <f t="shared" si="267"/>
        <v>1765</v>
      </c>
      <c r="BU331" s="257">
        <f t="shared" si="267"/>
        <v>1841</v>
      </c>
      <c r="BV331" s="257">
        <f t="shared" ref="BV331:DT331" si="268">SUM(BV332:BV333)</f>
        <v>1561</v>
      </c>
      <c r="BW331" s="257">
        <f t="shared" si="268"/>
        <v>1565</v>
      </c>
      <c r="BX331" s="257">
        <f t="shared" si="268"/>
        <v>9888</v>
      </c>
      <c r="BY331" s="257">
        <f t="shared" si="268"/>
        <v>2018</v>
      </c>
      <c r="BZ331" s="257">
        <f t="shared" si="268"/>
        <v>2111</v>
      </c>
      <c r="CA331" s="257">
        <f t="shared" si="268"/>
        <v>2149</v>
      </c>
      <c r="CB331" s="257">
        <f t="shared" si="268"/>
        <v>1870</v>
      </c>
      <c r="CC331" s="257">
        <f t="shared" si="268"/>
        <v>1740</v>
      </c>
      <c r="CD331" s="257">
        <f t="shared" si="268"/>
        <v>8084</v>
      </c>
      <c r="CE331" s="257">
        <f t="shared" si="268"/>
        <v>1814</v>
      </c>
      <c r="CF331" s="257">
        <f t="shared" si="268"/>
        <v>1602</v>
      </c>
      <c r="CG331" s="257">
        <f t="shared" si="268"/>
        <v>1840</v>
      </c>
      <c r="CH331" s="257">
        <f t="shared" si="268"/>
        <v>1571</v>
      </c>
      <c r="CI331" s="257">
        <f t="shared" si="268"/>
        <v>1257</v>
      </c>
      <c r="CJ331" s="257">
        <f t="shared" si="268"/>
        <v>6189</v>
      </c>
      <c r="CK331" s="257">
        <f t="shared" si="268"/>
        <v>1374</v>
      </c>
      <c r="CL331" s="257">
        <f t="shared" si="268"/>
        <v>1227</v>
      </c>
      <c r="CM331" s="257">
        <f t="shared" si="268"/>
        <v>1140</v>
      </c>
      <c r="CN331" s="257">
        <f t="shared" si="268"/>
        <v>1225</v>
      </c>
      <c r="CO331" s="257">
        <f t="shared" si="268"/>
        <v>1223</v>
      </c>
      <c r="CP331" s="257">
        <f t="shared" si="268"/>
        <v>4734</v>
      </c>
      <c r="CQ331" s="257">
        <f t="shared" si="268"/>
        <v>1139</v>
      </c>
      <c r="CR331" s="257">
        <f t="shared" si="268"/>
        <v>975</v>
      </c>
      <c r="CS331" s="257">
        <f t="shared" si="268"/>
        <v>841</v>
      </c>
      <c r="CT331" s="257">
        <f t="shared" si="268"/>
        <v>917</v>
      </c>
      <c r="CU331" s="257">
        <f t="shared" si="268"/>
        <v>862</v>
      </c>
      <c r="CV331" s="257">
        <f t="shared" si="268"/>
        <v>4083</v>
      </c>
      <c r="CW331" s="257">
        <f t="shared" si="268"/>
        <v>992</v>
      </c>
      <c r="CX331" s="257">
        <f t="shared" si="268"/>
        <v>891</v>
      </c>
      <c r="CY331" s="257">
        <f t="shared" si="268"/>
        <v>805</v>
      </c>
      <c r="CZ331" s="257">
        <f t="shared" si="268"/>
        <v>742</v>
      </c>
      <c r="DA331" s="257">
        <f t="shared" si="268"/>
        <v>653</v>
      </c>
      <c r="DB331" s="257">
        <f t="shared" si="268"/>
        <v>2238</v>
      </c>
      <c r="DC331" s="257">
        <f t="shared" si="268"/>
        <v>598</v>
      </c>
      <c r="DD331" s="257">
        <f t="shared" si="268"/>
        <v>567</v>
      </c>
      <c r="DE331" s="257">
        <f t="shared" si="268"/>
        <v>433</v>
      </c>
      <c r="DF331" s="257">
        <f t="shared" si="268"/>
        <v>377</v>
      </c>
      <c r="DG331" s="257">
        <f t="shared" si="268"/>
        <v>263</v>
      </c>
      <c r="DH331" s="257">
        <f t="shared" si="268"/>
        <v>834</v>
      </c>
      <c r="DI331" s="257">
        <f t="shared" si="268"/>
        <v>291</v>
      </c>
      <c r="DJ331" s="257">
        <f t="shared" si="268"/>
        <v>204</v>
      </c>
      <c r="DK331" s="257">
        <f t="shared" si="268"/>
        <v>152</v>
      </c>
      <c r="DL331" s="257">
        <f t="shared" si="268"/>
        <v>107</v>
      </c>
      <c r="DM331" s="257">
        <f t="shared" si="268"/>
        <v>80</v>
      </c>
      <c r="DN331" s="257">
        <f t="shared" si="268"/>
        <v>155</v>
      </c>
      <c r="DO331" s="257">
        <f t="shared" si="268"/>
        <v>53</v>
      </c>
      <c r="DP331" s="257">
        <f t="shared" si="268"/>
        <v>43</v>
      </c>
      <c r="DQ331" s="257">
        <f t="shared" si="268"/>
        <v>36</v>
      </c>
      <c r="DR331" s="257">
        <f t="shared" si="268"/>
        <v>15</v>
      </c>
      <c r="DS331" s="257">
        <f t="shared" si="268"/>
        <v>8</v>
      </c>
      <c r="DT331" s="257">
        <f t="shared" si="268"/>
        <v>15</v>
      </c>
    </row>
    <row r="332" spans="1:124" ht="16.2" customHeight="1" x14ac:dyDescent="0.2">
      <c r="A332" s="577"/>
      <c r="B332" s="413" t="s">
        <v>22</v>
      </c>
      <c r="C332" s="256">
        <f>C335+C338+C341+C344+C347+C350+C353+C356+C359+C362+C365+C368+C371+C374+C377</f>
        <v>55239</v>
      </c>
      <c r="D332" s="414">
        <f>SUM(E332:I332)</f>
        <v>1325</v>
      </c>
      <c r="E332" s="415">
        <v>221</v>
      </c>
      <c r="F332" s="415">
        <v>243</v>
      </c>
      <c r="G332" s="415">
        <v>272</v>
      </c>
      <c r="H332" s="415">
        <v>277</v>
      </c>
      <c r="I332" s="415">
        <v>312</v>
      </c>
      <c r="J332" s="257">
        <f>SUM(K332:O332)</f>
        <v>2295</v>
      </c>
      <c r="K332" s="415">
        <v>391</v>
      </c>
      <c r="L332" s="415">
        <v>440</v>
      </c>
      <c r="M332" s="415">
        <v>486</v>
      </c>
      <c r="N332" s="415">
        <v>478</v>
      </c>
      <c r="O332" s="415">
        <v>500</v>
      </c>
      <c r="P332" s="257">
        <f>SUM(Q332:U332)</f>
        <v>2753</v>
      </c>
      <c r="Q332" s="415">
        <v>553</v>
      </c>
      <c r="R332" s="415">
        <v>541</v>
      </c>
      <c r="S332" s="415">
        <v>570</v>
      </c>
      <c r="T332" s="415">
        <v>519</v>
      </c>
      <c r="U332" s="415">
        <v>570</v>
      </c>
      <c r="V332" s="257">
        <f>SUM(W332:AA332)</f>
        <v>2482</v>
      </c>
      <c r="W332" s="415">
        <v>535</v>
      </c>
      <c r="X332" s="415">
        <v>501</v>
      </c>
      <c r="Y332" s="415">
        <v>441</v>
      </c>
      <c r="Z332" s="415">
        <v>490</v>
      </c>
      <c r="AA332" s="415">
        <v>515</v>
      </c>
      <c r="AB332" s="257">
        <f>SUM(AC332:AG332)</f>
        <v>2858</v>
      </c>
      <c r="AC332" s="415">
        <v>512</v>
      </c>
      <c r="AD332" s="415">
        <v>582</v>
      </c>
      <c r="AE332" s="415">
        <v>625</v>
      </c>
      <c r="AF332" s="415">
        <v>563</v>
      </c>
      <c r="AG332" s="415">
        <v>576</v>
      </c>
      <c r="AH332" s="257">
        <f>SUM(AI332:AM332)</f>
        <v>3140</v>
      </c>
      <c r="AI332" s="415">
        <v>582</v>
      </c>
      <c r="AJ332" s="415">
        <v>586</v>
      </c>
      <c r="AK332" s="415">
        <v>642</v>
      </c>
      <c r="AL332" s="415">
        <v>696</v>
      </c>
      <c r="AM332" s="415">
        <v>634</v>
      </c>
      <c r="AN332" s="257">
        <f>SUM(AO332:AS332)</f>
        <v>2861</v>
      </c>
      <c r="AO332" s="415">
        <v>616</v>
      </c>
      <c r="AP332" s="415">
        <v>643</v>
      </c>
      <c r="AQ332" s="415">
        <v>551</v>
      </c>
      <c r="AR332" s="415">
        <v>550</v>
      </c>
      <c r="AS332" s="415">
        <v>501</v>
      </c>
      <c r="AT332" s="257">
        <f>SUM(AU332:AY332)</f>
        <v>2969</v>
      </c>
      <c r="AU332" s="415">
        <v>505</v>
      </c>
      <c r="AV332" s="415">
        <v>570</v>
      </c>
      <c r="AW332" s="415">
        <v>568</v>
      </c>
      <c r="AX332" s="415">
        <v>594</v>
      </c>
      <c r="AY332" s="415">
        <v>732</v>
      </c>
      <c r="AZ332" s="257">
        <f>SUM(BA332:BE332)</f>
        <v>4263</v>
      </c>
      <c r="BA332" s="415">
        <v>821</v>
      </c>
      <c r="BB332" s="415">
        <v>854</v>
      </c>
      <c r="BC332" s="415">
        <v>881</v>
      </c>
      <c r="BD332" s="415">
        <v>862</v>
      </c>
      <c r="BE332" s="415">
        <v>845</v>
      </c>
      <c r="BF332" s="257">
        <f>SUM(BG332:BK332)</f>
        <v>4678</v>
      </c>
      <c r="BG332" s="415">
        <v>902</v>
      </c>
      <c r="BH332" s="415">
        <v>857</v>
      </c>
      <c r="BI332" s="415">
        <v>911</v>
      </c>
      <c r="BJ332" s="415">
        <v>953</v>
      </c>
      <c r="BK332" s="414">
        <v>1055</v>
      </c>
      <c r="BL332" s="257">
        <f>SUM(BM332:BQ332)</f>
        <v>5313</v>
      </c>
      <c r="BM332" s="414">
        <v>1088</v>
      </c>
      <c r="BN332" s="414">
        <v>1074</v>
      </c>
      <c r="BO332" s="414">
        <v>1042</v>
      </c>
      <c r="BP332" s="414">
        <v>1108</v>
      </c>
      <c r="BQ332" s="414">
        <v>1001</v>
      </c>
      <c r="BR332" s="257">
        <f>SUM(BS332:BW332)</f>
        <v>4563</v>
      </c>
      <c r="BS332" s="415">
        <v>943</v>
      </c>
      <c r="BT332" s="415">
        <v>965</v>
      </c>
      <c r="BU332" s="415">
        <v>982</v>
      </c>
      <c r="BV332" s="415">
        <v>819</v>
      </c>
      <c r="BW332" s="415">
        <v>854</v>
      </c>
      <c r="BX332" s="257">
        <f>SUM(BY332:CC332)</f>
        <v>4895</v>
      </c>
      <c r="BY332" s="414">
        <v>1023</v>
      </c>
      <c r="BZ332" s="414">
        <v>1070</v>
      </c>
      <c r="CA332" s="414">
        <v>1018</v>
      </c>
      <c r="CB332" s="415">
        <v>913</v>
      </c>
      <c r="CC332" s="415">
        <v>871</v>
      </c>
      <c r="CD332" s="257">
        <f>SUM(CE332:CI332)</f>
        <v>3866</v>
      </c>
      <c r="CE332" s="415">
        <v>845</v>
      </c>
      <c r="CF332" s="415">
        <v>790</v>
      </c>
      <c r="CG332" s="415">
        <v>854</v>
      </c>
      <c r="CH332" s="415">
        <v>782</v>
      </c>
      <c r="CI332" s="415">
        <v>595</v>
      </c>
      <c r="CJ332" s="257">
        <f>SUM(CK332:CO332)</f>
        <v>2850</v>
      </c>
      <c r="CK332" s="415">
        <v>637</v>
      </c>
      <c r="CL332" s="415">
        <v>579</v>
      </c>
      <c r="CM332" s="415">
        <v>518</v>
      </c>
      <c r="CN332" s="415">
        <v>554</v>
      </c>
      <c r="CO332" s="415">
        <v>562</v>
      </c>
      <c r="CP332" s="257">
        <f>SUM(CQ332:CU332)</f>
        <v>1930</v>
      </c>
      <c r="CQ332" s="415">
        <v>499</v>
      </c>
      <c r="CR332" s="415">
        <v>435</v>
      </c>
      <c r="CS332" s="415">
        <v>322</v>
      </c>
      <c r="CT332" s="415">
        <v>345</v>
      </c>
      <c r="CU332" s="415">
        <v>329</v>
      </c>
      <c r="CV332" s="257">
        <f>SUM(CW332:DA332)</f>
        <v>1415</v>
      </c>
      <c r="CW332" s="415">
        <v>363</v>
      </c>
      <c r="CX332" s="415">
        <v>346</v>
      </c>
      <c r="CY332" s="415">
        <v>256</v>
      </c>
      <c r="CZ332" s="415">
        <v>254</v>
      </c>
      <c r="DA332" s="415">
        <v>196</v>
      </c>
      <c r="DB332" s="257">
        <f>SUM(DC332:DG332)</f>
        <v>620</v>
      </c>
      <c r="DC332" s="415">
        <v>175</v>
      </c>
      <c r="DD332" s="415">
        <v>168</v>
      </c>
      <c r="DE332" s="415">
        <v>113</v>
      </c>
      <c r="DF332" s="415">
        <v>111</v>
      </c>
      <c r="DG332" s="415">
        <v>53</v>
      </c>
      <c r="DH332" s="257">
        <f>SUM(DI332:DM332)</f>
        <v>146</v>
      </c>
      <c r="DI332" s="415">
        <v>53</v>
      </c>
      <c r="DJ332" s="415">
        <v>42</v>
      </c>
      <c r="DK332" s="415">
        <v>17</v>
      </c>
      <c r="DL332" s="415">
        <v>21</v>
      </c>
      <c r="DM332" s="415">
        <v>13</v>
      </c>
      <c r="DN332" s="257">
        <f>SUM(DO332:DS332)</f>
        <v>16</v>
      </c>
      <c r="DO332" s="415">
        <v>9</v>
      </c>
      <c r="DP332" s="415">
        <v>3</v>
      </c>
      <c r="DQ332" s="415">
        <v>1</v>
      </c>
      <c r="DR332" s="415">
        <v>3</v>
      </c>
      <c r="DS332" s="415">
        <v>0</v>
      </c>
      <c r="DT332" s="258">
        <v>1</v>
      </c>
    </row>
    <row r="333" spans="1:124" ht="16.2" customHeight="1" x14ac:dyDescent="0.2">
      <c r="A333" s="577"/>
      <c r="B333" s="413" t="s">
        <v>23</v>
      </c>
      <c r="C333" s="256">
        <f>C336+C339+C342+C345+C348+C351+C354+C357+C360+C363+C366+C369+C372+C375+C378</f>
        <v>54130</v>
      </c>
      <c r="D333" s="414">
        <f>SUM(E333:I333)</f>
        <v>1239</v>
      </c>
      <c r="E333" s="415">
        <v>220</v>
      </c>
      <c r="F333" s="415">
        <v>211</v>
      </c>
      <c r="G333" s="415">
        <v>220</v>
      </c>
      <c r="H333" s="415">
        <v>271</v>
      </c>
      <c r="I333" s="415">
        <v>317</v>
      </c>
      <c r="J333" s="257">
        <f>SUM(K333:O333)</f>
        <v>2134</v>
      </c>
      <c r="K333" s="415">
        <v>380</v>
      </c>
      <c r="L333" s="415">
        <v>396</v>
      </c>
      <c r="M333" s="415">
        <v>447</v>
      </c>
      <c r="N333" s="415">
        <v>480</v>
      </c>
      <c r="O333" s="415">
        <v>431</v>
      </c>
      <c r="P333" s="257">
        <f>SUM(Q333:U333)</f>
        <v>2592</v>
      </c>
      <c r="Q333" s="415">
        <v>519</v>
      </c>
      <c r="R333" s="415">
        <v>472</v>
      </c>
      <c r="S333" s="415">
        <v>540</v>
      </c>
      <c r="T333" s="415">
        <v>551</v>
      </c>
      <c r="U333" s="415">
        <v>510</v>
      </c>
      <c r="V333" s="257">
        <f>SUM(W333:AA333)</f>
        <v>2333</v>
      </c>
      <c r="W333" s="415">
        <v>547</v>
      </c>
      <c r="X333" s="415">
        <v>470</v>
      </c>
      <c r="Y333" s="415">
        <v>449</v>
      </c>
      <c r="Z333" s="415">
        <v>433</v>
      </c>
      <c r="AA333" s="415">
        <v>434</v>
      </c>
      <c r="AB333" s="257">
        <f>SUM(AC333:AG333)</f>
        <v>1994</v>
      </c>
      <c r="AC333" s="415">
        <v>394</v>
      </c>
      <c r="AD333" s="415">
        <v>419</v>
      </c>
      <c r="AE333" s="415">
        <v>438</v>
      </c>
      <c r="AF333" s="415">
        <v>369</v>
      </c>
      <c r="AG333" s="415">
        <v>374</v>
      </c>
      <c r="AH333" s="257">
        <f>SUM(AI333:AM333)</f>
        <v>1873</v>
      </c>
      <c r="AI333" s="415">
        <v>371</v>
      </c>
      <c r="AJ333" s="415">
        <v>350</v>
      </c>
      <c r="AK333" s="415">
        <v>352</v>
      </c>
      <c r="AL333" s="415">
        <v>388</v>
      </c>
      <c r="AM333" s="415">
        <v>412</v>
      </c>
      <c r="AN333" s="257">
        <f>SUM(AO333:AS333)</f>
        <v>2150</v>
      </c>
      <c r="AO333" s="415">
        <v>464</v>
      </c>
      <c r="AP333" s="415">
        <v>435</v>
      </c>
      <c r="AQ333" s="415">
        <v>425</v>
      </c>
      <c r="AR333" s="415">
        <v>437</v>
      </c>
      <c r="AS333" s="415">
        <v>389</v>
      </c>
      <c r="AT333" s="257">
        <f>SUM(AU333:AY333)</f>
        <v>2677</v>
      </c>
      <c r="AU333" s="415">
        <v>472</v>
      </c>
      <c r="AV333" s="415">
        <v>448</v>
      </c>
      <c r="AW333" s="415">
        <v>506</v>
      </c>
      <c r="AX333" s="415">
        <v>575</v>
      </c>
      <c r="AY333" s="415">
        <v>676</v>
      </c>
      <c r="AZ333" s="257">
        <f>SUM(BA333:BE333)</f>
        <v>3982</v>
      </c>
      <c r="BA333" s="415">
        <v>744</v>
      </c>
      <c r="BB333" s="415">
        <v>818</v>
      </c>
      <c r="BC333" s="415">
        <v>857</v>
      </c>
      <c r="BD333" s="415">
        <v>848</v>
      </c>
      <c r="BE333" s="415">
        <v>715</v>
      </c>
      <c r="BF333" s="257">
        <f>SUM(BG333:BK333)</f>
        <v>4166</v>
      </c>
      <c r="BG333" s="415">
        <v>827</v>
      </c>
      <c r="BH333" s="415">
        <v>720</v>
      </c>
      <c r="BI333" s="415">
        <v>825</v>
      </c>
      <c r="BJ333" s="415">
        <v>835</v>
      </c>
      <c r="BK333" s="415">
        <v>959</v>
      </c>
      <c r="BL333" s="257">
        <f>SUM(BM333:BQ333)</f>
        <v>4494</v>
      </c>
      <c r="BM333" s="415">
        <v>845</v>
      </c>
      <c r="BN333" s="415">
        <v>887</v>
      </c>
      <c r="BO333" s="415">
        <v>933</v>
      </c>
      <c r="BP333" s="415">
        <v>956</v>
      </c>
      <c r="BQ333" s="415">
        <v>873</v>
      </c>
      <c r="BR333" s="257">
        <f>SUM(BS333:BW333)</f>
        <v>4015</v>
      </c>
      <c r="BS333" s="415">
        <v>903</v>
      </c>
      <c r="BT333" s="415">
        <v>800</v>
      </c>
      <c r="BU333" s="415">
        <v>859</v>
      </c>
      <c r="BV333" s="415">
        <v>742</v>
      </c>
      <c r="BW333" s="415">
        <v>711</v>
      </c>
      <c r="BX333" s="257">
        <f>SUM(BY333:CC333)</f>
        <v>4993</v>
      </c>
      <c r="BY333" s="415">
        <v>995</v>
      </c>
      <c r="BZ333" s="414">
        <v>1041</v>
      </c>
      <c r="CA333" s="414">
        <v>1131</v>
      </c>
      <c r="CB333" s="415">
        <v>957</v>
      </c>
      <c r="CC333" s="415">
        <v>869</v>
      </c>
      <c r="CD333" s="257">
        <f>SUM(CE333:CI333)</f>
        <v>4218</v>
      </c>
      <c r="CE333" s="415">
        <v>969</v>
      </c>
      <c r="CF333" s="415">
        <v>812</v>
      </c>
      <c r="CG333" s="415">
        <v>986</v>
      </c>
      <c r="CH333" s="415">
        <v>789</v>
      </c>
      <c r="CI333" s="415">
        <v>662</v>
      </c>
      <c r="CJ333" s="257">
        <f>SUM(CK333:CO333)</f>
        <v>3339</v>
      </c>
      <c r="CK333" s="415">
        <v>737</v>
      </c>
      <c r="CL333" s="415">
        <v>648</v>
      </c>
      <c r="CM333" s="415">
        <v>622</v>
      </c>
      <c r="CN333" s="415">
        <v>671</v>
      </c>
      <c r="CO333" s="415">
        <v>661</v>
      </c>
      <c r="CP333" s="257">
        <f>SUM(CQ333:CU333)</f>
        <v>2804</v>
      </c>
      <c r="CQ333" s="415">
        <v>640</v>
      </c>
      <c r="CR333" s="415">
        <v>540</v>
      </c>
      <c r="CS333" s="415">
        <v>519</v>
      </c>
      <c r="CT333" s="415">
        <v>572</v>
      </c>
      <c r="CU333" s="415">
        <v>533</v>
      </c>
      <c r="CV333" s="257">
        <f>SUM(CW333:DA333)</f>
        <v>2668</v>
      </c>
      <c r="CW333" s="415">
        <v>629</v>
      </c>
      <c r="CX333" s="415">
        <v>545</v>
      </c>
      <c r="CY333" s="415">
        <v>549</v>
      </c>
      <c r="CZ333" s="415">
        <v>488</v>
      </c>
      <c r="DA333" s="415">
        <v>457</v>
      </c>
      <c r="DB333" s="257">
        <f>SUM(DC333:DG333)</f>
        <v>1618</v>
      </c>
      <c r="DC333" s="415">
        <v>423</v>
      </c>
      <c r="DD333" s="415">
        <v>399</v>
      </c>
      <c r="DE333" s="415">
        <v>320</v>
      </c>
      <c r="DF333" s="415">
        <v>266</v>
      </c>
      <c r="DG333" s="415">
        <v>210</v>
      </c>
      <c r="DH333" s="257">
        <f>SUM(DI333:DM333)</f>
        <v>688</v>
      </c>
      <c r="DI333" s="415">
        <v>238</v>
      </c>
      <c r="DJ333" s="415">
        <v>162</v>
      </c>
      <c r="DK333" s="415">
        <v>135</v>
      </c>
      <c r="DL333" s="415">
        <v>86</v>
      </c>
      <c r="DM333" s="415">
        <v>67</v>
      </c>
      <c r="DN333" s="257">
        <f>SUM(DO333:DS333)</f>
        <v>139</v>
      </c>
      <c r="DO333" s="415">
        <v>44</v>
      </c>
      <c r="DP333" s="415">
        <v>40</v>
      </c>
      <c r="DQ333" s="415">
        <v>35</v>
      </c>
      <c r="DR333" s="415">
        <v>12</v>
      </c>
      <c r="DS333" s="415">
        <v>8</v>
      </c>
      <c r="DT333" s="258">
        <v>14</v>
      </c>
    </row>
    <row r="334" spans="1:124" ht="16.2" customHeight="1" x14ac:dyDescent="0.2">
      <c r="A334" s="561" t="s">
        <v>627</v>
      </c>
      <c r="B334" s="56" t="s">
        <v>17</v>
      </c>
      <c r="C334" s="196">
        <f>SUM(C335:C336)</f>
        <v>17782</v>
      </c>
      <c r="D334" s="190">
        <f>SUM(D335:D336)</f>
        <v>488</v>
      </c>
      <c r="E334" s="416">
        <v>86</v>
      </c>
      <c r="F334" s="416">
        <v>89</v>
      </c>
      <c r="G334" s="416">
        <v>103</v>
      </c>
      <c r="H334" s="416">
        <v>87</v>
      </c>
      <c r="I334" s="416">
        <v>123</v>
      </c>
      <c r="J334" s="190">
        <f>SUM(J335:J336)</f>
        <v>721</v>
      </c>
      <c r="K334" s="416">
        <v>139</v>
      </c>
      <c r="L334" s="416">
        <v>148</v>
      </c>
      <c r="M334" s="416">
        <v>155</v>
      </c>
      <c r="N334" s="416">
        <v>155</v>
      </c>
      <c r="O334" s="416">
        <v>124</v>
      </c>
      <c r="P334" s="190">
        <f>SUM(P335:P336)</f>
        <v>862</v>
      </c>
      <c r="Q334" s="416">
        <v>144</v>
      </c>
      <c r="R334" s="416">
        <v>173</v>
      </c>
      <c r="S334" s="416">
        <v>185</v>
      </c>
      <c r="T334" s="416">
        <v>161</v>
      </c>
      <c r="U334" s="416">
        <v>199</v>
      </c>
      <c r="V334" s="190">
        <f>SUM(V335:V336)</f>
        <v>860</v>
      </c>
      <c r="W334" s="416">
        <v>203</v>
      </c>
      <c r="X334" s="416">
        <v>183</v>
      </c>
      <c r="Y334" s="416">
        <v>149</v>
      </c>
      <c r="Z334" s="416">
        <v>153</v>
      </c>
      <c r="AA334" s="416">
        <v>172</v>
      </c>
      <c r="AB334" s="190">
        <f>SUM(AB335:AB336)</f>
        <v>1052</v>
      </c>
      <c r="AC334" s="416">
        <v>192</v>
      </c>
      <c r="AD334" s="416">
        <v>203</v>
      </c>
      <c r="AE334" s="416">
        <v>239</v>
      </c>
      <c r="AF334" s="416">
        <v>214</v>
      </c>
      <c r="AG334" s="416">
        <v>204</v>
      </c>
      <c r="AH334" s="190">
        <f>SUM(AH335:AH336)</f>
        <v>1108</v>
      </c>
      <c r="AI334" s="196">
        <v>219</v>
      </c>
      <c r="AJ334" s="196">
        <v>204</v>
      </c>
      <c r="AK334" s="416">
        <v>204</v>
      </c>
      <c r="AL334" s="416">
        <v>246</v>
      </c>
      <c r="AM334" s="416">
        <v>235</v>
      </c>
      <c r="AN334" s="190">
        <f>SUM(AN335:AN336)</f>
        <v>1132</v>
      </c>
      <c r="AO334" s="416">
        <v>280</v>
      </c>
      <c r="AP334" s="416">
        <v>267</v>
      </c>
      <c r="AQ334" s="416">
        <v>211</v>
      </c>
      <c r="AR334" s="416">
        <v>194</v>
      </c>
      <c r="AS334" s="416">
        <v>180</v>
      </c>
      <c r="AT334" s="190">
        <f>SUM(AT335:AT336)</f>
        <v>1099</v>
      </c>
      <c r="AU334" s="416">
        <v>204</v>
      </c>
      <c r="AV334" s="416">
        <v>215</v>
      </c>
      <c r="AW334" s="416">
        <v>210</v>
      </c>
      <c r="AX334" s="416">
        <v>212</v>
      </c>
      <c r="AY334" s="416">
        <v>258</v>
      </c>
      <c r="AZ334" s="190">
        <f>SUM(AZ335:AZ336)</f>
        <v>1470</v>
      </c>
      <c r="BA334" s="416">
        <v>288</v>
      </c>
      <c r="BB334" s="416">
        <v>311</v>
      </c>
      <c r="BC334" s="416">
        <v>290</v>
      </c>
      <c r="BD334" s="416">
        <v>297</v>
      </c>
      <c r="BE334" s="416">
        <v>284</v>
      </c>
      <c r="BF334" s="190">
        <f>SUM(BF335:BF336)</f>
        <v>1623</v>
      </c>
      <c r="BG334" s="416">
        <v>331</v>
      </c>
      <c r="BH334" s="416">
        <v>287</v>
      </c>
      <c r="BI334" s="416">
        <v>327</v>
      </c>
      <c r="BJ334" s="416">
        <v>325</v>
      </c>
      <c r="BK334" s="416">
        <v>353</v>
      </c>
      <c r="BL334" s="190">
        <f>SUM(BL335:BL336)</f>
        <v>1733</v>
      </c>
      <c r="BM334" s="416">
        <v>342</v>
      </c>
      <c r="BN334" s="416">
        <v>329</v>
      </c>
      <c r="BO334" s="416">
        <v>345</v>
      </c>
      <c r="BP334" s="416">
        <v>363</v>
      </c>
      <c r="BQ334" s="416">
        <v>354</v>
      </c>
      <c r="BR334" s="190">
        <f>SUM(BR335:BR336)</f>
        <v>1372</v>
      </c>
      <c r="BS334" s="416">
        <v>312</v>
      </c>
      <c r="BT334" s="416">
        <v>289</v>
      </c>
      <c r="BU334" s="416">
        <v>297</v>
      </c>
      <c r="BV334" s="416">
        <v>245</v>
      </c>
      <c r="BW334" s="416">
        <v>229</v>
      </c>
      <c r="BX334" s="190">
        <f>SUM(BX335:BX336)</f>
        <v>1345</v>
      </c>
      <c r="BY334" s="416">
        <v>305</v>
      </c>
      <c r="BZ334" s="416">
        <v>305</v>
      </c>
      <c r="CA334" s="416">
        <v>301</v>
      </c>
      <c r="CB334" s="416">
        <v>211</v>
      </c>
      <c r="CC334" s="416">
        <v>223</v>
      </c>
      <c r="CD334" s="190">
        <f>SUM(CD335:CD336)</f>
        <v>941</v>
      </c>
      <c r="CE334" s="416">
        <v>227</v>
      </c>
      <c r="CF334" s="416">
        <v>194</v>
      </c>
      <c r="CG334" s="416">
        <v>211</v>
      </c>
      <c r="CH334" s="416">
        <v>157</v>
      </c>
      <c r="CI334" s="416">
        <v>152</v>
      </c>
      <c r="CJ334" s="190">
        <f>SUM(CJ335:CJ336)</f>
        <v>666</v>
      </c>
      <c r="CK334" s="416">
        <v>139</v>
      </c>
      <c r="CL334" s="416">
        <v>141</v>
      </c>
      <c r="CM334" s="416">
        <v>117</v>
      </c>
      <c r="CN334" s="416">
        <v>147</v>
      </c>
      <c r="CO334" s="416">
        <v>122</v>
      </c>
      <c r="CP334" s="190">
        <f>SUM(CP335:CP336)</f>
        <v>489</v>
      </c>
      <c r="CQ334" s="416">
        <v>112</v>
      </c>
      <c r="CR334" s="416">
        <v>100</v>
      </c>
      <c r="CS334" s="416">
        <v>89</v>
      </c>
      <c r="CT334" s="416">
        <v>98</v>
      </c>
      <c r="CU334" s="416">
        <v>90</v>
      </c>
      <c r="CV334" s="190">
        <f>SUM(CV335:CV336)</f>
        <v>434</v>
      </c>
      <c r="CW334" s="416">
        <v>122</v>
      </c>
      <c r="CX334" s="416">
        <v>87</v>
      </c>
      <c r="CY334" s="416">
        <v>81</v>
      </c>
      <c r="CZ334" s="416">
        <v>85</v>
      </c>
      <c r="DA334" s="416">
        <v>59</v>
      </c>
      <c r="DB334" s="190">
        <f>SUM(DB335:DB336)</f>
        <v>278</v>
      </c>
      <c r="DC334" s="416">
        <v>89</v>
      </c>
      <c r="DD334" s="416">
        <v>70</v>
      </c>
      <c r="DE334" s="416">
        <v>39</v>
      </c>
      <c r="DF334" s="416">
        <v>49</v>
      </c>
      <c r="DG334" s="416">
        <v>31</v>
      </c>
      <c r="DH334" s="190">
        <f>SUM(DH335:DH336)</f>
        <v>88</v>
      </c>
      <c r="DI334" s="416">
        <v>35</v>
      </c>
      <c r="DJ334" s="416">
        <v>18</v>
      </c>
      <c r="DK334" s="416">
        <v>18</v>
      </c>
      <c r="DL334" s="416">
        <v>11</v>
      </c>
      <c r="DM334" s="416">
        <v>6</v>
      </c>
      <c r="DN334" s="190">
        <f>SUM(DN335:DN336)</f>
        <v>20</v>
      </c>
      <c r="DO334" s="416">
        <v>7</v>
      </c>
      <c r="DP334" s="416">
        <v>6</v>
      </c>
      <c r="DQ334" s="416">
        <v>3</v>
      </c>
      <c r="DR334" s="416">
        <v>4</v>
      </c>
      <c r="DS334" s="416">
        <v>0</v>
      </c>
      <c r="DT334" s="200">
        <v>1</v>
      </c>
    </row>
    <row r="335" spans="1:124" ht="16.2" customHeight="1" x14ac:dyDescent="0.2">
      <c r="A335" s="561"/>
      <c r="B335" s="59" t="s">
        <v>18</v>
      </c>
      <c r="C335" s="196">
        <f>SUM(D335,J335,P335,V335,AB335,AH335,AN335,AT335,AZ335,BF335,BL335,BR335,BX335,CD335,CJ335,CP335,CV335,DB335,DH335,DN335,DT335)</f>
        <v>9408</v>
      </c>
      <c r="D335" s="190">
        <f>SUM(E335:I335)</f>
        <v>241</v>
      </c>
      <c r="E335" s="193">
        <v>38</v>
      </c>
      <c r="F335" s="193">
        <v>48</v>
      </c>
      <c r="G335" s="193">
        <v>57</v>
      </c>
      <c r="H335" s="193">
        <v>41</v>
      </c>
      <c r="I335" s="193">
        <v>57</v>
      </c>
      <c r="J335" s="190">
        <f>SUM(K335:O335)</f>
        <v>385</v>
      </c>
      <c r="K335" s="193">
        <v>75</v>
      </c>
      <c r="L335" s="193">
        <v>72</v>
      </c>
      <c r="M335" s="193">
        <v>89</v>
      </c>
      <c r="N335" s="193">
        <v>77</v>
      </c>
      <c r="O335" s="193">
        <v>72</v>
      </c>
      <c r="P335" s="190">
        <f>SUM(Q335:U335)</f>
        <v>444</v>
      </c>
      <c r="Q335" s="193">
        <v>85</v>
      </c>
      <c r="R335" s="193">
        <v>99</v>
      </c>
      <c r="S335" s="193">
        <v>91</v>
      </c>
      <c r="T335" s="193">
        <v>72</v>
      </c>
      <c r="U335" s="193">
        <v>97</v>
      </c>
      <c r="V335" s="190">
        <f>SUM(W335:AA335)</f>
        <v>430</v>
      </c>
      <c r="W335" s="193">
        <v>95</v>
      </c>
      <c r="X335" s="193">
        <v>91</v>
      </c>
      <c r="Y335" s="193">
        <v>65</v>
      </c>
      <c r="Z335" s="193">
        <v>82</v>
      </c>
      <c r="AA335" s="193">
        <v>97</v>
      </c>
      <c r="AB335" s="190">
        <f>SUM(AC335:AG335)</f>
        <v>637</v>
      </c>
      <c r="AC335" s="193">
        <v>116</v>
      </c>
      <c r="AD335" s="193">
        <v>114</v>
      </c>
      <c r="AE335" s="193">
        <v>138</v>
      </c>
      <c r="AF335" s="193">
        <v>140</v>
      </c>
      <c r="AG335" s="193">
        <v>129</v>
      </c>
      <c r="AH335" s="190">
        <f>SUM(AI335:AM335)</f>
        <v>689</v>
      </c>
      <c r="AI335" s="194">
        <v>132</v>
      </c>
      <c r="AJ335" s="194">
        <v>126</v>
      </c>
      <c r="AK335" s="193">
        <v>127</v>
      </c>
      <c r="AL335" s="193">
        <v>155</v>
      </c>
      <c r="AM335" s="193">
        <v>149</v>
      </c>
      <c r="AN335" s="190">
        <f>SUM(AO335:AS335)</f>
        <v>687</v>
      </c>
      <c r="AO335" s="193">
        <v>176</v>
      </c>
      <c r="AP335" s="193">
        <v>171</v>
      </c>
      <c r="AQ335" s="193">
        <v>122</v>
      </c>
      <c r="AR335" s="193">
        <v>116</v>
      </c>
      <c r="AS335" s="193">
        <v>102</v>
      </c>
      <c r="AT335" s="190">
        <f>SUM(AU335:AY335)</f>
        <v>638</v>
      </c>
      <c r="AU335" s="193">
        <v>118</v>
      </c>
      <c r="AV335" s="193">
        <v>128</v>
      </c>
      <c r="AW335" s="193">
        <v>121</v>
      </c>
      <c r="AX335" s="193">
        <v>126</v>
      </c>
      <c r="AY335" s="193">
        <v>145</v>
      </c>
      <c r="AZ335" s="190">
        <f>SUM(BA335:BE335)</f>
        <v>788</v>
      </c>
      <c r="BA335" s="193">
        <v>146</v>
      </c>
      <c r="BB335" s="193">
        <v>159</v>
      </c>
      <c r="BC335" s="193">
        <v>163</v>
      </c>
      <c r="BD335" s="193">
        <v>159</v>
      </c>
      <c r="BE335" s="193">
        <v>161</v>
      </c>
      <c r="BF335" s="190">
        <f>SUM(BG335:BK335)</f>
        <v>872</v>
      </c>
      <c r="BG335" s="193">
        <v>180</v>
      </c>
      <c r="BH335" s="193">
        <v>162</v>
      </c>
      <c r="BI335" s="193">
        <v>166</v>
      </c>
      <c r="BJ335" s="193">
        <v>185</v>
      </c>
      <c r="BK335" s="193">
        <v>179</v>
      </c>
      <c r="BL335" s="190">
        <f>SUM(BM335:BQ335)</f>
        <v>950</v>
      </c>
      <c r="BM335" s="193">
        <v>212</v>
      </c>
      <c r="BN335" s="193">
        <v>171</v>
      </c>
      <c r="BO335" s="193">
        <v>175</v>
      </c>
      <c r="BP335" s="193">
        <v>190</v>
      </c>
      <c r="BQ335" s="193">
        <v>202</v>
      </c>
      <c r="BR335" s="190">
        <f>SUM(BS335:BW335)</f>
        <v>738</v>
      </c>
      <c r="BS335" s="193">
        <v>161</v>
      </c>
      <c r="BT335" s="193">
        <v>147</v>
      </c>
      <c r="BU335" s="193">
        <v>159</v>
      </c>
      <c r="BV335" s="193">
        <v>132</v>
      </c>
      <c r="BW335" s="193">
        <v>139</v>
      </c>
      <c r="BX335" s="190">
        <f>SUM(BY335:CC335)</f>
        <v>710</v>
      </c>
      <c r="BY335" s="193">
        <v>162</v>
      </c>
      <c r="BZ335" s="193">
        <v>171</v>
      </c>
      <c r="CA335" s="193">
        <v>145</v>
      </c>
      <c r="CB335" s="193">
        <v>107</v>
      </c>
      <c r="CC335" s="193">
        <v>125</v>
      </c>
      <c r="CD335" s="190">
        <f>SUM(CE335:CI335)</f>
        <v>437</v>
      </c>
      <c r="CE335" s="193">
        <v>109</v>
      </c>
      <c r="CF335" s="193">
        <v>86</v>
      </c>
      <c r="CG335" s="193">
        <v>98</v>
      </c>
      <c r="CH335" s="193">
        <v>78</v>
      </c>
      <c r="CI335" s="193">
        <v>66</v>
      </c>
      <c r="CJ335" s="190">
        <f>SUM(CK335:CO335)</f>
        <v>312</v>
      </c>
      <c r="CK335" s="193">
        <v>65</v>
      </c>
      <c r="CL335" s="193">
        <v>68</v>
      </c>
      <c r="CM335" s="193">
        <v>58</v>
      </c>
      <c r="CN335" s="193">
        <v>64</v>
      </c>
      <c r="CO335" s="193">
        <v>57</v>
      </c>
      <c r="CP335" s="190">
        <f>SUM(CQ335:CU335)</f>
        <v>208</v>
      </c>
      <c r="CQ335" s="193">
        <v>52</v>
      </c>
      <c r="CR335" s="193">
        <v>47</v>
      </c>
      <c r="CS335" s="193">
        <v>41</v>
      </c>
      <c r="CT335" s="193">
        <v>30</v>
      </c>
      <c r="CU335" s="193">
        <v>38</v>
      </c>
      <c r="CV335" s="190">
        <f>SUM(CW335:DA335)</f>
        <v>144</v>
      </c>
      <c r="CW335" s="193">
        <v>36</v>
      </c>
      <c r="CX335" s="193">
        <v>35</v>
      </c>
      <c r="CY335" s="193">
        <v>28</v>
      </c>
      <c r="CZ335" s="193">
        <v>29</v>
      </c>
      <c r="DA335" s="193">
        <v>16</v>
      </c>
      <c r="DB335" s="190">
        <f>SUM(DC335:DG335)</f>
        <v>81</v>
      </c>
      <c r="DC335" s="193">
        <v>23</v>
      </c>
      <c r="DD335" s="193">
        <v>19</v>
      </c>
      <c r="DE335" s="193">
        <v>15</v>
      </c>
      <c r="DF335" s="193">
        <v>16</v>
      </c>
      <c r="DG335" s="193">
        <v>8</v>
      </c>
      <c r="DH335" s="190">
        <f>SUM(DI335:DM335)</f>
        <v>15</v>
      </c>
      <c r="DI335" s="193">
        <v>6</v>
      </c>
      <c r="DJ335" s="193">
        <v>4</v>
      </c>
      <c r="DK335" s="193">
        <v>2</v>
      </c>
      <c r="DL335" s="193">
        <v>2</v>
      </c>
      <c r="DM335" s="193">
        <v>1</v>
      </c>
      <c r="DN335" s="190">
        <f>SUM(DO335:DS335)</f>
        <v>2</v>
      </c>
      <c r="DO335" s="193">
        <v>1</v>
      </c>
      <c r="DP335" s="193">
        <v>1</v>
      </c>
      <c r="DQ335" s="193">
        <v>0</v>
      </c>
      <c r="DR335" s="193">
        <v>0</v>
      </c>
      <c r="DS335" s="193">
        <v>0</v>
      </c>
      <c r="DT335" s="195">
        <v>0</v>
      </c>
    </row>
    <row r="336" spans="1:124" ht="16.2" customHeight="1" x14ac:dyDescent="0.2">
      <c r="A336" s="561"/>
      <c r="B336" s="59" t="s">
        <v>19</v>
      </c>
      <c r="C336" s="196">
        <f>SUM(D336,J336,P336,V336,AB336,AH336,AN336,AT336,AZ336,BF336,BL336,BR336,BX336,CD336,CJ336,CP336,CV336,DB336,DH336,DN336,DT336)</f>
        <v>8374</v>
      </c>
      <c r="D336" s="190">
        <f>SUM(E336:I336)</f>
        <v>247</v>
      </c>
      <c r="E336" s="193">
        <v>48</v>
      </c>
      <c r="F336" s="193">
        <v>41</v>
      </c>
      <c r="G336" s="193">
        <v>46</v>
      </c>
      <c r="H336" s="193">
        <v>46</v>
      </c>
      <c r="I336" s="193">
        <v>66</v>
      </c>
      <c r="J336" s="190">
        <f>SUM(K336:O336)</f>
        <v>336</v>
      </c>
      <c r="K336" s="193">
        <v>64</v>
      </c>
      <c r="L336" s="193">
        <v>76</v>
      </c>
      <c r="M336" s="193">
        <v>66</v>
      </c>
      <c r="N336" s="193">
        <v>78</v>
      </c>
      <c r="O336" s="193">
        <v>52</v>
      </c>
      <c r="P336" s="190">
        <f>SUM(Q336:U336)</f>
        <v>418</v>
      </c>
      <c r="Q336" s="193">
        <v>59</v>
      </c>
      <c r="R336" s="193">
        <v>74</v>
      </c>
      <c r="S336" s="193">
        <v>94</v>
      </c>
      <c r="T336" s="193">
        <v>89</v>
      </c>
      <c r="U336" s="193">
        <v>102</v>
      </c>
      <c r="V336" s="190">
        <f>SUM(W336:AA336)</f>
        <v>430</v>
      </c>
      <c r="W336" s="193">
        <v>108</v>
      </c>
      <c r="X336" s="193">
        <v>92</v>
      </c>
      <c r="Y336" s="193">
        <v>84</v>
      </c>
      <c r="Z336" s="193">
        <v>71</v>
      </c>
      <c r="AA336" s="193">
        <v>75</v>
      </c>
      <c r="AB336" s="190">
        <f>SUM(AC336:AG336)</f>
        <v>415</v>
      </c>
      <c r="AC336" s="193">
        <v>76</v>
      </c>
      <c r="AD336" s="193">
        <v>89</v>
      </c>
      <c r="AE336" s="193">
        <v>101</v>
      </c>
      <c r="AF336" s="193">
        <v>74</v>
      </c>
      <c r="AG336" s="193">
        <v>75</v>
      </c>
      <c r="AH336" s="190">
        <f>SUM(AI336:AM336)</f>
        <v>419</v>
      </c>
      <c r="AI336" s="194">
        <v>87</v>
      </c>
      <c r="AJ336" s="194">
        <v>78</v>
      </c>
      <c r="AK336" s="193">
        <v>77</v>
      </c>
      <c r="AL336" s="193">
        <v>91</v>
      </c>
      <c r="AM336" s="193">
        <v>86</v>
      </c>
      <c r="AN336" s="190">
        <f>SUM(AO336:AS336)</f>
        <v>445</v>
      </c>
      <c r="AO336" s="193">
        <v>104</v>
      </c>
      <c r="AP336" s="193">
        <v>96</v>
      </c>
      <c r="AQ336" s="193">
        <v>89</v>
      </c>
      <c r="AR336" s="193">
        <v>78</v>
      </c>
      <c r="AS336" s="193">
        <v>78</v>
      </c>
      <c r="AT336" s="190">
        <f>SUM(AU336:AY336)</f>
        <v>461</v>
      </c>
      <c r="AU336" s="193">
        <v>86</v>
      </c>
      <c r="AV336" s="193">
        <v>87</v>
      </c>
      <c r="AW336" s="193">
        <v>89</v>
      </c>
      <c r="AX336" s="193">
        <v>86</v>
      </c>
      <c r="AY336" s="193">
        <v>113</v>
      </c>
      <c r="AZ336" s="190">
        <f>SUM(BA336:BE336)</f>
        <v>682</v>
      </c>
      <c r="BA336" s="193">
        <v>142</v>
      </c>
      <c r="BB336" s="193">
        <v>152</v>
      </c>
      <c r="BC336" s="193">
        <v>127</v>
      </c>
      <c r="BD336" s="193">
        <v>138</v>
      </c>
      <c r="BE336" s="193">
        <v>123</v>
      </c>
      <c r="BF336" s="190">
        <f>SUM(BG336:BK336)</f>
        <v>751</v>
      </c>
      <c r="BG336" s="193">
        <v>151</v>
      </c>
      <c r="BH336" s="193">
        <v>125</v>
      </c>
      <c r="BI336" s="193">
        <v>161</v>
      </c>
      <c r="BJ336" s="193">
        <v>140</v>
      </c>
      <c r="BK336" s="193">
        <v>174</v>
      </c>
      <c r="BL336" s="190">
        <f>SUM(BM336:BQ336)</f>
        <v>783</v>
      </c>
      <c r="BM336" s="193">
        <v>130</v>
      </c>
      <c r="BN336" s="193">
        <v>158</v>
      </c>
      <c r="BO336" s="193">
        <v>170</v>
      </c>
      <c r="BP336" s="193">
        <v>173</v>
      </c>
      <c r="BQ336" s="193">
        <v>152</v>
      </c>
      <c r="BR336" s="190">
        <f>SUM(BS336:BW336)</f>
        <v>634</v>
      </c>
      <c r="BS336" s="193">
        <v>151</v>
      </c>
      <c r="BT336" s="193">
        <v>142</v>
      </c>
      <c r="BU336" s="193">
        <v>138</v>
      </c>
      <c r="BV336" s="193">
        <v>113</v>
      </c>
      <c r="BW336" s="193">
        <v>90</v>
      </c>
      <c r="BX336" s="190">
        <f>SUM(BY336:CC336)</f>
        <v>635</v>
      </c>
      <c r="BY336" s="193">
        <v>143</v>
      </c>
      <c r="BZ336" s="193">
        <v>134</v>
      </c>
      <c r="CA336" s="193">
        <v>156</v>
      </c>
      <c r="CB336" s="193">
        <v>104</v>
      </c>
      <c r="CC336" s="193">
        <v>98</v>
      </c>
      <c r="CD336" s="190">
        <f>SUM(CE336:CI336)</f>
        <v>504</v>
      </c>
      <c r="CE336" s="193">
        <v>118</v>
      </c>
      <c r="CF336" s="193">
        <v>108</v>
      </c>
      <c r="CG336" s="193">
        <v>113</v>
      </c>
      <c r="CH336" s="193">
        <v>79</v>
      </c>
      <c r="CI336" s="193">
        <v>86</v>
      </c>
      <c r="CJ336" s="190">
        <f>SUM(CK336:CO336)</f>
        <v>354</v>
      </c>
      <c r="CK336" s="193">
        <v>74</v>
      </c>
      <c r="CL336" s="193">
        <v>73</v>
      </c>
      <c r="CM336" s="193">
        <v>59</v>
      </c>
      <c r="CN336" s="193">
        <v>83</v>
      </c>
      <c r="CO336" s="193">
        <v>65</v>
      </c>
      <c r="CP336" s="190">
        <f>SUM(CQ336:CU336)</f>
        <v>281</v>
      </c>
      <c r="CQ336" s="193">
        <v>60</v>
      </c>
      <c r="CR336" s="193">
        <v>53</v>
      </c>
      <c r="CS336" s="193">
        <v>48</v>
      </c>
      <c r="CT336" s="193">
        <v>68</v>
      </c>
      <c r="CU336" s="193">
        <v>52</v>
      </c>
      <c r="CV336" s="190">
        <f>SUM(CW336:DA336)</f>
        <v>290</v>
      </c>
      <c r="CW336" s="193">
        <v>86</v>
      </c>
      <c r="CX336" s="193">
        <v>52</v>
      </c>
      <c r="CY336" s="193">
        <v>53</v>
      </c>
      <c r="CZ336" s="193">
        <v>56</v>
      </c>
      <c r="DA336" s="193">
        <v>43</v>
      </c>
      <c r="DB336" s="190">
        <f>SUM(DC336:DG336)</f>
        <v>197</v>
      </c>
      <c r="DC336" s="193">
        <v>66</v>
      </c>
      <c r="DD336" s="193">
        <v>51</v>
      </c>
      <c r="DE336" s="193">
        <v>24</v>
      </c>
      <c r="DF336" s="193">
        <v>33</v>
      </c>
      <c r="DG336" s="193">
        <v>23</v>
      </c>
      <c r="DH336" s="190">
        <f>SUM(DI336:DM336)</f>
        <v>73</v>
      </c>
      <c r="DI336" s="193">
        <v>29</v>
      </c>
      <c r="DJ336" s="193">
        <v>14</v>
      </c>
      <c r="DK336" s="193">
        <v>16</v>
      </c>
      <c r="DL336" s="193">
        <v>9</v>
      </c>
      <c r="DM336" s="193">
        <v>5</v>
      </c>
      <c r="DN336" s="190">
        <f>SUM(DO336:DS336)</f>
        <v>18</v>
      </c>
      <c r="DO336" s="193">
        <v>6</v>
      </c>
      <c r="DP336" s="193">
        <v>5</v>
      </c>
      <c r="DQ336" s="193">
        <v>3</v>
      </c>
      <c r="DR336" s="193">
        <v>4</v>
      </c>
      <c r="DS336" s="193">
        <v>0</v>
      </c>
      <c r="DT336" s="195">
        <v>1</v>
      </c>
    </row>
    <row r="337" spans="1:124" ht="16.2" customHeight="1" x14ac:dyDescent="0.2">
      <c r="A337" s="561" t="s">
        <v>628</v>
      </c>
      <c r="B337" s="56" t="s">
        <v>17</v>
      </c>
      <c r="C337" s="196">
        <f>SUM(C338:C339)</f>
        <v>13948</v>
      </c>
      <c r="D337" s="190">
        <f>SUM(D338:D339)</f>
        <v>562</v>
      </c>
      <c r="E337" s="416">
        <v>133</v>
      </c>
      <c r="F337" s="416">
        <v>107</v>
      </c>
      <c r="G337" s="416">
        <v>87</v>
      </c>
      <c r="H337" s="416">
        <v>112</v>
      </c>
      <c r="I337" s="416">
        <v>123</v>
      </c>
      <c r="J337" s="190">
        <f>SUM(J338:J339)</f>
        <v>805</v>
      </c>
      <c r="K337" s="416">
        <v>149</v>
      </c>
      <c r="L337" s="416">
        <v>143</v>
      </c>
      <c r="M337" s="416">
        <v>180</v>
      </c>
      <c r="N337" s="416">
        <v>160</v>
      </c>
      <c r="O337" s="416">
        <v>173</v>
      </c>
      <c r="P337" s="190">
        <f>SUM(P338:P339)</f>
        <v>842</v>
      </c>
      <c r="Q337" s="416">
        <v>175</v>
      </c>
      <c r="R337" s="416">
        <v>167</v>
      </c>
      <c r="S337" s="416">
        <v>169</v>
      </c>
      <c r="T337" s="416">
        <v>164</v>
      </c>
      <c r="U337" s="416">
        <v>167</v>
      </c>
      <c r="V337" s="190">
        <f>SUM(V338:V339)</f>
        <v>771</v>
      </c>
      <c r="W337" s="416">
        <v>184</v>
      </c>
      <c r="X337" s="416">
        <v>164</v>
      </c>
      <c r="Y337" s="416">
        <v>146</v>
      </c>
      <c r="Z337" s="416">
        <v>144</v>
      </c>
      <c r="AA337" s="416">
        <v>133</v>
      </c>
      <c r="AB337" s="190">
        <f>SUM(AB338:AB339)</f>
        <v>699</v>
      </c>
      <c r="AC337" s="416">
        <v>130</v>
      </c>
      <c r="AD337" s="416">
        <v>134</v>
      </c>
      <c r="AE337" s="416">
        <v>173</v>
      </c>
      <c r="AF337" s="416">
        <v>141</v>
      </c>
      <c r="AG337" s="416">
        <v>121</v>
      </c>
      <c r="AH337" s="190">
        <f>SUM(AH338:AH339)</f>
        <v>776</v>
      </c>
      <c r="AI337" s="196">
        <v>130</v>
      </c>
      <c r="AJ337" s="196">
        <v>137</v>
      </c>
      <c r="AK337" s="416">
        <v>167</v>
      </c>
      <c r="AL337" s="416">
        <v>165</v>
      </c>
      <c r="AM337" s="416">
        <v>177</v>
      </c>
      <c r="AN337" s="190">
        <f>SUM(AN338:AN339)</f>
        <v>960</v>
      </c>
      <c r="AO337" s="416">
        <v>178</v>
      </c>
      <c r="AP337" s="416">
        <v>188</v>
      </c>
      <c r="AQ337" s="416">
        <v>194</v>
      </c>
      <c r="AR337" s="416">
        <v>214</v>
      </c>
      <c r="AS337" s="416">
        <v>186</v>
      </c>
      <c r="AT337" s="190">
        <f>SUM(AT338:AT339)</f>
        <v>1018</v>
      </c>
      <c r="AU337" s="416">
        <v>176</v>
      </c>
      <c r="AV337" s="416">
        <v>192</v>
      </c>
      <c r="AW337" s="416">
        <v>189</v>
      </c>
      <c r="AX337" s="416">
        <v>207</v>
      </c>
      <c r="AY337" s="416">
        <v>254</v>
      </c>
      <c r="AZ337" s="190">
        <f>SUM(AZ338:AZ339)</f>
        <v>1218</v>
      </c>
      <c r="BA337" s="416">
        <v>241</v>
      </c>
      <c r="BB337" s="416">
        <v>238</v>
      </c>
      <c r="BC337" s="416">
        <v>249</v>
      </c>
      <c r="BD337" s="416">
        <v>266</v>
      </c>
      <c r="BE337" s="416">
        <v>224</v>
      </c>
      <c r="BF337" s="190">
        <f>SUM(BF338:BF339)</f>
        <v>1259</v>
      </c>
      <c r="BG337" s="416">
        <v>258</v>
      </c>
      <c r="BH337" s="416">
        <v>234</v>
      </c>
      <c r="BI337" s="416">
        <v>229</v>
      </c>
      <c r="BJ337" s="416">
        <v>250</v>
      </c>
      <c r="BK337" s="416">
        <v>288</v>
      </c>
      <c r="BL337" s="190">
        <f>SUM(BL338:BL339)</f>
        <v>1272</v>
      </c>
      <c r="BM337" s="416">
        <v>254</v>
      </c>
      <c r="BN337" s="416">
        <v>270</v>
      </c>
      <c r="BO337" s="416">
        <v>244</v>
      </c>
      <c r="BP337" s="416">
        <v>264</v>
      </c>
      <c r="BQ337" s="416">
        <v>240</v>
      </c>
      <c r="BR337" s="190">
        <f>SUM(BR338:BR339)</f>
        <v>956</v>
      </c>
      <c r="BS337" s="416">
        <v>218</v>
      </c>
      <c r="BT337" s="416">
        <v>198</v>
      </c>
      <c r="BU337" s="416">
        <v>210</v>
      </c>
      <c r="BV337" s="416">
        <v>170</v>
      </c>
      <c r="BW337" s="416">
        <v>160</v>
      </c>
      <c r="BX337" s="190">
        <f>SUM(BX338:BX339)</f>
        <v>871</v>
      </c>
      <c r="BY337" s="416">
        <v>176</v>
      </c>
      <c r="BZ337" s="416">
        <v>199</v>
      </c>
      <c r="CA337" s="416">
        <v>191</v>
      </c>
      <c r="CB337" s="416">
        <v>178</v>
      </c>
      <c r="CC337" s="416">
        <v>127</v>
      </c>
      <c r="CD337" s="190">
        <f>SUM(CD338:CD339)</f>
        <v>626</v>
      </c>
      <c r="CE337" s="416">
        <v>140</v>
      </c>
      <c r="CF337" s="416">
        <v>126</v>
      </c>
      <c r="CG337" s="416">
        <v>134</v>
      </c>
      <c r="CH337" s="416">
        <v>130</v>
      </c>
      <c r="CI337" s="416">
        <v>96</v>
      </c>
      <c r="CJ337" s="190">
        <f>SUM(CJ338:CJ339)</f>
        <v>424</v>
      </c>
      <c r="CK337" s="416">
        <v>90</v>
      </c>
      <c r="CL337" s="416">
        <v>79</v>
      </c>
      <c r="CM337" s="416">
        <v>73</v>
      </c>
      <c r="CN337" s="416">
        <v>86</v>
      </c>
      <c r="CO337" s="416">
        <v>96</v>
      </c>
      <c r="CP337" s="190">
        <f>SUM(CP338:CP339)</f>
        <v>341</v>
      </c>
      <c r="CQ337" s="416">
        <v>72</v>
      </c>
      <c r="CR337" s="416">
        <v>68</v>
      </c>
      <c r="CS337" s="416">
        <v>66</v>
      </c>
      <c r="CT337" s="416">
        <v>67</v>
      </c>
      <c r="CU337" s="416">
        <v>68</v>
      </c>
      <c r="CV337" s="190">
        <f>SUM(CV338:CV339)</f>
        <v>275</v>
      </c>
      <c r="CW337" s="416">
        <v>61</v>
      </c>
      <c r="CX337" s="416">
        <v>68</v>
      </c>
      <c r="CY337" s="416">
        <v>62</v>
      </c>
      <c r="CZ337" s="416">
        <v>48</v>
      </c>
      <c r="DA337" s="416">
        <v>36</v>
      </c>
      <c r="DB337" s="190">
        <f>SUM(DB338:DB339)</f>
        <v>169</v>
      </c>
      <c r="DC337" s="416">
        <v>34</v>
      </c>
      <c r="DD337" s="416">
        <v>39</v>
      </c>
      <c r="DE337" s="416">
        <v>43</v>
      </c>
      <c r="DF337" s="416">
        <v>32</v>
      </c>
      <c r="DG337" s="416">
        <v>21</v>
      </c>
      <c r="DH337" s="190">
        <f>SUM(DH338:DH339)</f>
        <v>85</v>
      </c>
      <c r="DI337" s="416">
        <v>23</v>
      </c>
      <c r="DJ337" s="416">
        <v>27</v>
      </c>
      <c r="DK337" s="416">
        <v>13</v>
      </c>
      <c r="DL337" s="416">
        <v>10</v>
      </c>
      <c r="DM337" s="416">
        <v>12</v>
      </c>
      <c r="DN337" s="190">
        <f>SUM(DN338:DN339)</f>
        <v>17</v>
      </c>
      <c r="DO337" s="416">
        <v>6</v>
      </c>
      <c r="DP337" s="416">
        <v>6</v>
      </c>
      <c r="DQ337" s="416">
        <v>2</v>
      </c>
      <c r="DR337" s="416">
        <v>1</v>
      </c>
      <c r="DS337" s="416">
        <v>2</v>
      </c>
      <c r="DT337" s="200">
        <v>2</v>
      </c>
    </row>
    <row r="338" spans="1:124" ht="16.2" customHeight="1" x14ac:dyDescent="0.2">
      <c r="A338" s="561"/>
      <c r="B338" s="59" t="s">
        <v>18</v>
      </c>
      <c r="C338" s="196">
        <f>SUM(D338,J338,P338,V338,AB338,AH338,AN338,AT338,AZ338,BF338,BL338,BR338,BX338,CD338,CJ338,CP338,CV338,DB338,DH338,DN338,DT338)</f>
        <v>7009</v>
      </c>
      <c r="D338" s="190">
        <f>SUM(E338:I338)</f>
        <v>280</v>
      </c>
      <c r="E338" s="193">
        <v>68</v>
      </c>
      <c r="F338" s="193">
        <v>56</v>
      </c>
      <c r="G338" s="193">
        <v>48</v>
      </c>
      <c r="H338" s="193">
        <v>51</v>
      </c>
      <c r="I338" s="193">
        <v>57</v>
      </c>
      <c r="J338" s="190">
        <f>SUM(K338:O338)</f>
        <v>418</v>
      </c>
      <c r="K338" s="193">
        <v>78</v>
      </c>
      <c r="L338" s="193">
        <v>81</v>
      </c>
      <c r="M338" s="193">
        <v>85</v>
      </c>
      <c r="N338" s="193">
        <v>81</v>
      </c>
      <c r="O338" s="193">
        <v>93</v>
      </c>
      <c r="P338" s="190">
        <f>SUM(Q338:U338)</f>
        <v>423</v>
      </c>
      <c r="Q338" s="193">
        <v>85</v>
      </c>
      <c r="R338" s="193">
        <v>91</v>
      </c>
      <c r="S338" s="193">
        <v>97</v>
      </c>
      <c r="T338" s="193">
        <v>71</v>
      </c>
      <c r="U338" s="193">
        <v>79</v>
      </c>
      <c r="V338" s="190">
        <f>SUM(W338:AA338)</f>
        <v>406</v>
      </c>
      <c r="W338" s="193">
        <v>100</v>
      </c>
      <c r="X338" s="193">
        <v>88</v>
      </c>
      <c r="Y338" s="193">
        <v>75</v>
      </c>
      <c r="Z338" s="193">
        <v>75</v>
      </c>
      <c r="AA338" s="193">
        <v>68</v>
      </c>
      <c r="AB338" s="190">
        <f>SUM(AC338:AG338)</f>
        <v>419</v>
      </c>
      <c r="AC338" s="193">
        <v>77</v>
      </c>
      <c r="AD338" s="193">
        <v>79</v>
      </c>
      <c r="AE338" s="193">
        <v>109</v>
      </c>
      <c r="AF338" s="193">
        <v>81</v>
      </c>
      <c r="AG338" s="193">
        <v>73</v>
      </c>
      <c r="AH338" s="190">
        <f>SUM(AI338:AM338)</f>
        <v>442</v>
      </c>
      <c r="AI338" s="194">
        <v>69</v>
      </c>
      <c r="AJ338" s="194">
        <v>83</v>
      </c>
      <c r="AK338" s="193">
        <v>98</v>
      </c>
      <c r="AL338" s="193">
        <v>96</v>
      </c>
      <c r="AM338" s="193">
        <v>96</v>
      </c>
      <c r="AN338" s="190">
        <f>SUM(AO338:AS338)</f>
        <v>509</v>
      </c>
      <c r="AO338" s="193">
        <v>94</v>
      </c>
      <c r="AP338" s="193">
        <v>95</v>
      </c>
      <c r="AQ338" s="193">
        <v>106</v>
      </c>
      <c r="AR338" s="193">
        <v>115</v>
      </c>
      <c r="AS338" s="193">
        <v>99</v>
      </c>
      <c r="AT338" s="190">
        <f>SUM(AU338:AY338)</f>
        <v>520</v>
      </c>
      <c r="AU338" s="193">
        <v>88</v>
      </c>
      <c r="AV338" s="193">
        <v>108</v>
      </c>
      <c r="AW338" s="193">
        <v>105</v>
      </c>
      <c r="AX338" s="193">
        <v>95</v>
      </c>
      <c r="AY338" s="193">
        <v>124</v>
      </c>
      <c r="AZ338" s="190">
        <f>SUM(BA338:BE338)</f>
        <v>591</v>
      </c>
      <c r="BA338" s="193">
        <v>132</v>
      </c>
      <c r="BB338" s="193">
        <v>119</v>
      </c>
      <c r="BC338" s="193">
        <v>110</v>
      </c>
      <c r="BD338" s="193">
        <v>115</v>
      </c>
      <c r="BE338" s="193">
        <v>115</v>
      </c>
      <c r="BF338" s="190">
        <f>SUM(BG338:BK338)</f>
        <v>619</v>
      </c>
      <c r="BG338" s="193">
        <v>125</v>
      </c>
      <c r="BH338" s="193">
        <v>119</v>
      </c>
      <c r="BI338" s="193">
        <v>112</v>
      </c>
      <c r="BJ338" s="193">
        <v>120</v>
      </c>
      <c r="BK338" s="193">
        <v>143</v>
      </c>
      <c r="BL338" s="190">
        <f>SUM(BM338:BQ338)</f>
        <v>671</v>
      </c>
      <c r="BM338" s="193">
        <v>139</v>
      </c>
      <c r="BN338" s="193">
        <v>150</v>
      </c>
      <c r="BO338" s="193">
        <v>129</v>
      </c>
      <c r="BP338" s="193">
        <v>140</v>
      </c>
      <c r="BQ338" s="193">
        <v>113</v>
      </c>
      <c r="BR338" s="190">
        <f>SUM(BS338:BW338)</f>
        <v>502</v>
      </c>
      <c r="BS338" s="417">
        <v>102</v>
      </c>
      <c r="BT338" s="417">
        <v>115</v>
      </c>
      <c r="BU338" s="417">
        <v>109</v>
      </c>
      <c r="BV338" s="417">
        <v>92</v>
      </c>
      <c r="BW338" s="417">
        <v>84</v>
      </c>
      <c r="BX338" s="190">
        <f>SUM(BY338:CC338)</f>
        <v>437</v>
      </c>
      <c r="BY338" s="193">
        <v>85</v>
      </c>
      <c r="BZ338" s="193">
        <v>105</v>
      </c>
      <c r="CA338" s="193">
        <v>85</v>
      </c>
      <c r="CB338" s="193">
        <v>90</v>
      </c>
      <c r="CC338" s="193">
        <v>72</v>
      </c>
      <c r="CD338" s="190">
        <f>SUM(CE338:CI338)</f>
        <v>303</v>
      </c>
      <c r="CE338" s="193">
        <v>67</v>
      </c>
      <c r="CF338" s="193">
        <v>63</v>
      </c>
      <c r="CG338" s="193">
        <v>63</v>
      </c>
      <c r="CH338" s="193">
        <v>63</v>
      </c>
      <c r="CI338" s="193">
        <v>47</v>
      </c>
      <c r="CJ338" s="190">
        <f>SUM(CK338:CO338)</f>
        <v>200</v>
      </c>
      <c r="CK338" s="193">
        <v>36</v>
      </c>
      <c r="CL338" s="193">
        <v>50</v>
      </c>
      <c r="CM338" s="193">
        <v>31</v>
      </c>
      <c r="CN338" s="193">
        <v>41</v>
      </c>
      <c r="CO338" s="193">
        <v>42</v>
      </c>
      <c r="CP338" s="190">
        <f>SUM(CQ338:CU338)</f>
        <v>121</v>
      </c>
      <c r="CQ338" s="193">
        <v>28</v>
      </c>
      <c r="CR338" s="193">
        <v>25</v>
      </c>
      <c r="CS338" s="193">
        <v>24</v>
      </c>
      <c r="CT338" s="418">
        <v>21</v>
      </c>
      <c r="CU338" s="193">
        <v>23</v>
      </c>
      <c r="CV338" s="190">
        <f>SUM(CW338:DA338)</f>
        <v>97</v>
      </c>
      <c r="CW338" s="193">
        <v>26</v>
      </c>
      <c r="CX338" s="193">
        <v>23</v>
      </c>
      <c r="CY338" s="193">
        <v>18</v>
      </c>
      <c r="CZ338" s="193">
        <v>15</v>
      </c>
      <c r="DA338" s="193">
        <v>15</v>
      </c>
      <c r="DB338" s="190">
        <f>SUM(DC338:DG338)</f>
        <v>35</v>
      </c>
      <c r="DC338" s="193">
        <v>12</v>
      </c>
      <c r="DD338" s="193">
        <v>9</v>
      </c>
      <c r="DE338" s="193">
        <v>5</v>
      </c>
      <c r="DF338" s="193">
        <v>5</v>
      </c>
      <c r="DG338" s="193">
        <v>4</v>
      </c>
      <c r="DH338" s="190">
        <f>SUM(DI338:DM338)</f>
        <v>16</v>
      </c>
      <c r="DI338" s="193">
        <v>2</v>
      </c>
      <c r="DJ338" s="193">
        <v>6</v>
      </c>
      <c r="DK338" s="193">
        <v>2</v>
      </c>
      <c r="DL338" s="193">
        <v>2</v>
      </c>
      <c r="DM338" s="193">
        <v>4</v>
      </c>
      <c r="DN338" s="190">
        <f>SUM(DO338:DS338)</f>
        <v>0</v>
      </c>
      <c r="DO338" s="193">
        <v>0</v>
      </c>
      <c r="DP338" s="193">
        <v>0</v>
      </c>
      <c r="DQ338" s="193">
        <v>0</v>
      </c>
      <c r="DR338" s="193">
        <v>0</v>
      </c>
      <c r="DS338" s="193">
        <v>0</v>
      </c>
      <c r="DT338" s="195">
        <v>0</v>
      </c>
    </row>
    <row r="339" spans="1:124" ht="16.2" customHeight="1" x14ac:dyDescent="0.2">
      <c r="A339" s="561"/>
      <c r="B339" s="59" t="s">
        <v>19</v>
      </c>
      <c r="C339" s="196">
        <f>SUM(D339,J339,P339,V339,AB339,AH339,AN339,AT339,AZ339,BF339,BL339,BR339,BX339,CD339,CJ339,CP339,CV339,DB339,DH339,DN339,DT339)</f>
        <v>6939</v>
      </c>
      <c r="D339" s="190">
        <f>SUM(E339:I339)</f>
        <v>282</v>
      </c>
      <c r="E339" s="193">
        <v>65</v>
      </c>
      <c r="F339" s="193">
        <v>51</v>
      </c>
      <c r="G339" s="193">
        <v>39</v>
      </c>
      <c r="H339" s="193">
        <v>61</v>
      </c>
      <c r="I339" s="193">
        <v>66</v>
      </c>
      <c r="J339" s="190">
        <f>SUM(K339:O339)</f>
        <v>387</v>
      </c>
      <c r="K339" s="193">
        <v>71</v>
      </c>
      <c r="L339" s="193">
        <v>62</v>
      </c>
      <c r="M339" s="193">
        <v>95</v>
      </c>
      <c r="N339" s="193">
        <v>79</v>
      </c>
      <c r="O339" s="193">
        <v>80</v>
      </c>
      <c r="P339" s="190">
        <f>SUM(Q339:U339)</f>
        <v>419</v>
      </c>
      <c r="Q339" s="193">
        <v>90</v>
      </c>
      <c r="R339" s="193">
        <v>76</v>
      </c>
      <c r="S339" s="193">
        <v>72</v>
      </c>
      <c r="T339" s="193">
        <v>93</v>
      </c>
      <c r="U339" s="193">
        <v>88</v>
      </c>
      <c r="V339" s="190">
        <f>SUM(W339:AA339)</f>
        <v>365</v>
      </c>
      <c r="W339" s="193">
        <v>84</v>
      </c>
      <c r="X339" s="193">
        <v>76</v>
      </c>
      <c r="Y339" s="193">
        <v>71</v>
      </c>
      <c r="Z339" s="193">
        <v>69</v>
      </c>
      <c r="AA339" s="193">
        <v>65</v>
      </c>
      <c r="AB339" s="190">
        <f>SUM(AC339:AG339)</f>
        <v>280</v>
      </c>
      <c r="AC339" s="193">
        <v>53</v>
      </c>
      <c r="AD339" s="193">
        <v>55</v>
      </c>
      <c r="AE339" s="193">
        <v>64</v>
      </c>
      <c r="AF339" s="193">
        <v>60</v>
      </c>
      <c r="AG339" s="193">
        <v>48</v>
      </c>
      <c r="AH339" s="190">
        <f>SUM(AI339:AM339)</f>
        <v>334</v>
      </c>
      <c r="AI339" s="194">
        <v>61</v>
      </c>
      <c r="AJ339" s="194">
        <v>54</v>
      </c>
      <c r="AK339" s="193">
        <v>69</v>
      </c>
      <c r="AL339" s="193">
        <v>69</v>
      </c>
      <c r="AM339" s="193">
        <v>81</v>
      </c>
      <c r="AN339" s="190">
        <f>SUM(AO339:AS339)</f>
        <v>451</v>
      </c>
      <c r="AO339" s="193">
        <v>84</v>
      </c>
      <c r="AP339" s="193">
        <v>93</v>
      </c>
      <c r="AQ339" s="193">
        <v>88</v>
      </c>
      <c r="AR339" s="193">
        <v>99</v>
      </c>
      <c r="AS339" s="193">
        <v>87</v>
      </c>
      <c r="AT339" s="190">
        <f>SUM(AU339:AY339)</f>
        <v>498</v>
      </c>
      <c r="AU339" s="193">
        <v>88</v>
      </c>
      <c r="AV339" s="193">
        <v>84</v>
      </c>
      <c r="AW339" s="193">
        <v>84</v>
      </c>
      <c r="AX339" s="193">
        <v>112</v>
      </c>
      <c r="AY339" s="193">
        <v>130</v>
      </c>
      <c r="AZ339" s="190">
        <f>SUM(BA339:BE339)</f>
        <v>627</v>
      </c>
      <c r="BA339" s="193">
        <v>109</v>
      </c>
      <c r="BB339" s="193">
        <v>119</v>
      </c>
      <c r="BC339" s="193">
        <v>139</v>
      </c>
      <c r="BD339" s="193">
        <v>151</v>
      </c>
      <c r="BE339" s="193">
        <v>109</v>
      </c>
      <c r="BF339" s="190">
        <f>SUM(BG339:BK339)</f>
        <v>640</v>
      </c>
      <c r="BG339" s="193">
        <v>133</v>
      </c>
      <c r="BH339" s="193">
        <v>115</v>
      </c>
      <c r="BI339" s="193">
        <v>117</v>
      </c>
      <c r="BJ339" s="193">
        <v>130</v>
      </c>
      <c r="BK339" s="193">
        <v>145</v>
      </c>
      <c r="BL339" s="190">
        <f>SUM(BM339:BQ339)</f>
        <v>601</v>
      </c>
      <c r="BM339" s="193">
        <v>115</v>
      </c>
      <c r="BN339" s="193">
        <v>120</v>
      </c>
      <c r="BO339" s="193">
        <v>115</v>
      </c>
      <c r="BP339" s="193">
        <v>124</v>
      </c>
      <c r="BQ339" s="193">
        <v>127</v>
      </c>
      <c r="BR339" s="190">
        <f>SUM(BS339:BW339)</f>
        <v>454</v>
      </c>
      <c r="BS339" s="417">
        <v>116</v>
      </c>
      <c r="BT339" s="417">
        <v>83</v>
      </c>
      <c r="BU339" s="417">
        <v>101</v>
      </c>
      <c r="BV339" s="417">
        <v>78</v>
      </c>
      <c r="BW339" s="417">
        <v>76</v>
      </c>
      <c r="BX339" s="190">
        <f>SUM(BY339:CC339)</f>
        <v>434</v>
      </c>
      <c r="BY339" s="193">
        <v>91</v>
      </c>
      <c r="BZ339" s="193">
        <v>94</v>
      </c>
      <c r="CA339" s="193">
        <v>106</v>
      </c>
      <c r="CB339" s="193">
        <v>88</v>
      </c>
      <c r="CC339" s="193">
        <v>55</v>
      </c>
      <c r="CD339" s="190">
        <f>SUM(CE339:CI339)</f>
        <v>323</v>
      </c>
      <c r="CE339" s="193">
        <v>73</v>
      </c>
      <c r="CF339" s="193">
        <v>63</v>
      </c>
      <c r="CG339" s="193">
        <v>71</v>
      </c>
      <c r="CH339" s="193">
        <v>67</v>
      </c>
      <c r="CI339" s="193">
        <v>49</v>
      </c>
      <c r="CJ339" s="190">
        <f>SUM(CK339:CO339)</f>
        <v>224</v>
      </c>
      <c r="CK339" s="193">
        <v>54</v>
      </c>
      <c r="CL339" s="193">
        <v>29</v>
      </c>
      <c r="CM339" s="193">
        <v>42</v>
      </c>
      <c r="CN339" s="193">
        <v>45</v>
      </c>
      <c r="CO339" s="193">
        <v>54</v>
      </c>
      <c r="CP339" s="190">
        <f>SUM(CQ339:CU339)</f>
        <v>220</v>
      </c>
      <c r="CQ339" s="193">
        <v>44</v>
      </c>
      <c r="CR339" s="193">
        <v>43</v>
      </c>
      <c r="CS339" s="193">
        <v>42</v>
      </c>
      <c r="CT339" s="418">
        <v>46</v>
      </c>
      <c r="CU339" s="193">
        <v>45</v>
      </c>
      <c r="CV339" s="190">
        <f>SUM(CW339:DA339)</f>
        <v>178</v>
      </c>
      <c r="CW339" s="193">
        <v>35</v>
      </c>
      <c r="CX339" s="193">
        <v>45</v>
      </c>
      <c r="CY339" s="193">
        <v>44</v>
      </c>
      <c r="CZ339" s="193">
        <v>33</v>
      </c>
      <c r="DA339" s="193">
        <v>21</v>
      </c>
      <c r="DB339" s="190">
        <f>SUM(DC339:DG339)</f>
        <v>134</v>
      </c>
      <c r="DC339" s="193">
        <v>22</v>
      </c>
      <c r="DD339" s="193">
        <v>30</v>
      </c>
      <c r="DE339" s="193">
        <v>38</v>
      </c>
      <c r="DF339" s="193">
        <v>27</v>
      </c>
      <c r="DG339" s="193">
        <v>17</v>
      </c>
      <c r="DH339" s="190">
        <f>SUM(DI339:DM339)</f>
        <v>69</v>
      </c>
      <c r="DI339" s="193">
        <v>21</v>
      </c>
      <c r="DJ339" s="193">
        <v>21</v>
      </c>
      <c r="DK339" s="193">
        <v>11</v>
      </c>
      <c r="DL339" s="193">
        <v>8</v>
      </c>
      <c r="DM339" s="193">
        <v>8</v>
      </c>
      <c r="DN339" s="190">
        <f>SUM(DO339:DS339)</f>
        <v>17</v>
      </c>
      <c r="DO339" s="193">
        <v>6</v>
      </c>
      <c r="DP339" s="193">
        <v>6</v>
      </c>
      <c r="DQ339" s="193">
        <v>2</v>
      </c>
      <c r="DR339" s="193">
        <v>1</v>
      </c>
      <c r="DS339" s="193">
        <v>2</v>
      </c>
      <c r="DT339" s="195">
        <v>2</v>
      </c>
    </row>
    <row r="340" spans="1:124" ht="16.2" customHeight="1" x14ac:dyDescent="0.2">
      <c r="A340" s="561" t="s">
        <v>629</v>
      </c>
      <c r="B340" s="56" t="s">
        <v>17</v>
      </c>
      <c r="C340" s="196">
        <f>SUM(C341:C342)</f>
        <v>15415</v>
      </c>
      <c r="D340" s="190">
        <f>SUM(D341:D342)</f>
        <v>564</v>
      </c>
      <c r="E340" s="416">
        <v>78</v>
      </c>
      <c r="F340" s="416">
        <v>100</v>
      </c>
      <c r="G340" s="416">
        <v>114</v>
      </c>
      <c r="H340" s="416">
        <v>130</v>
      </c>
      <c r="I340" s="416">
        <v>142</v>
      </c>
      <c r="J340" s="190">
        <f>SUM(J341:J342)</f>
        <v>1089</v>
      </c>
      <c r="K340" s="416">
        <v>166</v>
      </c>
      <c r="L340" s="416">
        <v>204</v>
      </c>
      <c r="M340" s="416">
        <v>241</v>
      </c>
      <c r="N340" s="416">
        <v>228</v>
      </c>
      <c r="O340" s="416">
        <v>250</v>
      </c>
      <c r="P340" s="190">
        <f>SUM(P341:P342)</f>
        <v>1220</v>
      </c>
      <c r="Q340" s="416">
        <v>261</v>
      </c>
      <c r="R340" s="416">
        <v>213</v>
      </c>
      <c r="S340" s="416">
        <v>266</v>
      </c>
      <c r="T340" s="416">
        <v>234</v>
      </c>
      <c r="U340" s="416">
        <v>246</v>
      </c>
      <c r="V340" s="190">
        <f>SUM(V341:V342)</f>
        <v>927</v>
      </c>
      <c r="W340" s="416">
        <v>211</v>
      </c>
      <c r="X340" s="416">
        <v>189</v>
      </c>
      <c r="Y340" s="416">
        <v>177</v>
      </c>
      <c r="Z340" s="416">
        <v>161</v>
      </c>
      <c r="AA340" s="416">
        <v>189</v>
      </c>
      <c r="AB340" s="190">
        <f>SUM(AB341:AB342)</f>
        <v>677</v>
      </c>
      <c r="AC340" s="416">
        <v>138</v>
      </c>
      <c r="AD340" s="416">
        <v>165</v>
      </c>
      <c r="AE340" s="416">
        <v>144</v>
      </c>
      <c r="AF340" s="416">
        <v>125</v>
      </c>
      <c r="AG340" s="416">
        <v>105</v>
      </c>
      <c r="AH340" s="190">
        <f>SUM(AH341:AH342)</f>
        <v>769</v>
      </c>
      <c r="AI340" s="196">
        <v>128</v>
      </c>
      <c r="AJ340" s="196">
        <v>136</v>
      </c>
      <c r="AK340" s="416">
        <v>158</v>
      </c>
      <c r="AL340" s="416">
        <v>172</v>
      </c>
      <c r="AM340" s="416">
        <v>175</v>
      </c>
      <c r="AN340" s="190">
        <f>SUM(AN341:AN342)</f>
        <v>878</v>
      </c>
      <c r="AO340" s="416">
        <v>190</v>
      </c>
      <c r="AP340" s="416">
        <v>176</v>
      </c>
      <c r="AQ340" s="416">
        <v>183</v>
      </c>
      <c r="AR340" s="416">
        <v>173</v>
      </c>
      <c r="AS340" s="416">
        <v>156</v>
      </c>
      <c r="AT340" s="190">
        <f>SUM(AT341:AT342)</f>
        <v>1141</v>
      </c>
      <c r="AU340" s="416">
        <v>178</v>
      </c>
      <c r="AV340" s="416">
        <v>191</v>
      </c>
      <c r="AW340" s="416">
        <v>235</v>
      </c>
      <c r="AX340" s="416">
        <v>240</v>
      </c>
      <c r="AY340" s="416">
        <v>297</v>
      </c>
      <c r="AZ340" s="190">
        <f>SUM(AZ341:AZ342)</f>
        <v>1611</v>
      </c>
      <c r="BA340" s="416">
        <v>299</v>
      </c>
      <c r="BB340" s="416">
        <v>331</v>
      </c>
      <c r="BC340" s="416">
        <v>346</v>
      </c>
      <c r="BD340" s="416">
        <v>320</v>
      </c>
      <c r="BE340" s="416">
        <v>315</v>
      </c>
      <c r="BF340" s="190">
        <f>SUM(BF341:BF342)</f>
        <v>1553</v>
      </c>
      <c r="BG340" s="416">
        <v>348</v>
      </c>
      <c r="BH340" s="416">
        <v>299</v>
      </c>
      <c r="BI340" s="416">
        <v>304</v>
      </c>
      <c r="BJ340" s="416">
        <v>286</v>
      </c>
      <c r="BK340" s="416">
        <v>316</v>
      </c>
      <c r="BL340" s="190">
        <f>SUM(BL341:BL342)</f>
        <v>1209</v>
      </c>
      <c r="BM340" s="416">
        <v>287</v>
      </c>
      <c r="BN340" s="416">
        <v>269</v>
      </c>
      <c r="BO340" s="416">
        <v>230</v>
      </c>
      <c r="BP340" s="416">
        <v>230</v>
      </c>
      <c r="BQ340" s="416">
        <v>193</v>
      </c>
      <c r="BR340" s="190">
        <f>SUM(BR341:BR342)</f>
        <v>855</v>
      </c>
      <c r="BS340" s="416">
        <v>173</v>
      </c>
      <c r="BT340" s="416">
        <v>197</v>
      </c>
      <c r="BU340" s="416">
        <v>164</v>
      </c>
      <c r="BV340" s="416">
        <v>158</v>
      </c>
      <c r="BW340" s="416">
        <v>163</v>
      </c>
      <c r="BX340" s="190">
        <f>SUM(BX341:BX342)</f>
        <v>838</v>
      </c>
      <c r="BY340" s="416">
        <v>176</v>
      </c>
      <c r="BZ340" s="416">
        <v>172</v>
      </c>
      <c r="CA340" s="416">
        <v>193</v>
      </c>
      <c r="CB340" s="416">
        <v>148</v>
      </c>
      <c r="CC340" s="416">
        <v>149</v>
      </c>
      <c r="CD340" s="190">
        <f>SUM(CD341:CD342)</f>
        <v>668</v>
      </c>
      <c r="CE340" s="416">
        <v>173</v>
      </c>
      <c r="CF340" s="416">
        <v>130</v>
      </c>
      <c r="CG340" s="416">
        <v>149</v>
      </c>
      <c r="CH340" s="416">
        <v>120</v>
      </c>
      <c r="CI340" s="416">
        <v>96</v>
      </c>
      <c r="CJ340" s="190">
        <f>SUM(CJ341:CJ342)</f>
        <v>471</v>
      </c>
      <c r="CK340" s="416">
        <v>94</v>
      </c>
      <c r="CL340" s="416">
        <v>99</v>
      </c>
      <c r="CM340" s="416">
        <v>95</v>
      </c>
      <c r="CN340" s="416">
        <v>90</v>
      </c>
      <c r="CO340" s="416">
        <v>93</v>
      </c>
      <c r="CP340" s="190">
        <f>SUM(CP341:CP342)</f>
        <v>384</v>
      </c>
      <c r="CQ340" s="416">
        <v>88</v>
      </c>
      <c r="CR340" s="416">
        <v>77</v>
      </c>
      <c r="CS340" s="416">
        <v>80</v>
      </c>
      <c r="CT340" s="416">
        <v>59</v>
      </c>
      <c r="CU340" s="416">
        <v>80</v>
      </c>
      <c r="CV340" s="190">
        <f>SUM(CV341:CV342)</f>
        <v>279</v>
      </c>
      <c r="CW340" s="416">
        <v>56</v>
      </c>
      <c r="CX340" s="416">
        <v>64</v>
      </c>
      <c r="CY340" s="416">
        <v>53</v>
      </c>
      <c r="CZ340" s="416">
        <v>47</v>
      </c>
      <c r="DA340" s="416">
        <v>59</v>
      </c>
      <c r="DB340" s="190">
        <f>SUM(DB341:DB342)</f>
        <v>189</v>
      </c>
      <c r="DC340" s="416">
        <v>42</v>
      </c>
      <c r="DD340" s="416">
        <v>44</v>
      </c>
      <c r="DE340" s="416">
        <v>44</v>
      </c>
      <c r="DF340" s="416">
        <v>34</v>
      </c>
      <c r="DG340" s="416">
        <v>25</v>
      </c>
      <c r="DH340" s="190">
        <f>SUM(DH341:DH342)</f>
        <v>82</v>
      </c>
      <c r="DI340" s="416">
        <v>30</v>
      </c>
      <c r="DJ340" s="416">
        <v>20</v>
      </c>
      <c r="DK340" s="416">
        <v>20</v>
      </c>
      <c r="DL340" s="416">
        <v>7</v>
      </c>
      <c r="DM340" s="416">
        <v>5</v>
      </c>
      <c r="DN340" s="190">
        <f>SUM(DN341:DN342)</f>
        <v>10</v>
      </c>
      <c r="DO340" s="416">
        <v>5</v>
      </c>
      <c r="DP340" s="416">
        <v>1</v>
      </c>
      <c r="DQ340" s="416">
        <v>3</v>
      </c>
      <c r="DR340" s="416">
        <v>0</v>
      </c>
      <c r="DS340" s="416">
        <v>1</v>
      </c>
      <c r="DT340" s="200">
        <v>1</v>
      </c>
    </row>
    <row r="341" spans="1:124" ht="16.2" customHeight="1" x14ac:dyDescent="0.2">
      <c r="A341" s="561"/>
      <c r="B341" s="59" t="s">
        <v>18</v>
      </c>
      <c r="C341" s="196">
        <f>SUM(D341,J341,P341,V341,AB341,AH341,AN341,AT341,AZ341,BF341,BL341,BR341,BX341,CD341,CJ341,CP341,CV341,DB341,DH341,DN341,DT341)</f>
        <v>7985</v>
      </c>
      <c r="D341" s="190">
        <f>SUM(E341:I341)</f>
        <v>307</v>
      </c>
      <c r="E341" s="193">
        <v>39</v>
      </c>
      <c r="F341" s="193">
        <v>56</v>
      </c>
      <c r="G341" s="193">
        <v>61</v>
      </c>
      <c r="H341" s="193">
        <v>74</v>
      </c>
      <c r="I341" s="193">
        <v>77</v>
      </c>
      <c r="J341" s="190">
        <f>SUM(K341:O341)</f>
        <v>577</v>
      </c>
      <c r="K341" s="193">
        <v>92</v>
      </c>
      <c r="L341" s="193">
        <v>113</v>
      </c>
      <c r="M341" s="193">
        <v>123</v>
      </c>
      <c r="N341" s="193">
        <v>117</v>
      </c>
      <c r="O341" s="193">
        <v>132</v>
      </c>
      <c r="P341" s="190">
        <f>SUM(Q341:U341)</f>
        <v>621</v>
      </c>
      <c r="Q341" s="193">
        <v>143</v>
      </c>
      <c r="R341" s="193">
        <v>111</v>
      </c>
      <c r="S341" s="193">
        <v>140</v>
      </c>
      <c r="T341" s="193">
        <v>100</v>
      </c>
      <c r="U341" s="193">
        <v>127</v>
      </c>
      <c r="V341" s="190">
        <f>SUM(W341:AA341)</f>
        <v>447</v>
      </c>
      <c r="W341" s="193">
        <v>95</v>
      </c>
      <c r="X341" s="193">
        <v>91</v>
      </c>
      <c r="Y341" s="193">
        <v>77</v>
      </c>
      <c r="Z341" s="193">
        <v>83</v>
      </c>
      <c r="AA341" s="193">
        <v>101</v>
      </c>
      <c r="AB341" s="190">
        <f>SUM(AC341:AG341)</f>
        <v>394</v>
      </c>
      <c r="AC341" s="193">
        <v>79</v>
      </c>
      <c r="AD341" s="193">
        <v>107</v>
      </c>
      <c r="AE341" s="193">
        <v>79</v>
      </c>
      <c r="AF341" s="193">
        <v>68</v>
      </c>
      <c r="AG341" s="193">
        <v>61</v>
      </c>
      <c r="AH341" s="190">
        <f>SUM(AI341:AM341)</f>
        <v>514</v>
      </c>
      <c r="AI341" s="194">
        <v>89</v>
      </c>
      <c r="AJ341" s="194">
        <v>94</v>
      </c>
      <c r="AK341" s="193">
        <v>111</v>
      </c>
      <c r="AL341" s="193">
        <v>116</v>
      </c>
      <c r="AM341" s="193">
        <v>104</v>
      </c>
      <c r="AN341" s="190">
        <f>SUM(AO341:AS341)</f>
        <v>506</v>
      </c>
      <c r="AO341" s="193">
        <v>97</v>
      </c>
      <c r="AP341" s="193">
        <v>109</v>
      </c>
      <c r="AQ341" s="193">
        <v>114</v>
      </c>
      <c r="AR341" s="193">
        <v>93</v>
      </c>
      <c r="AS341" s="193">
        <v>93</v>
      </c>
      <c r="AT341" s="190">
        <f>SUM(AU341:AY341)</f>
        <v>569</v>
      </c>
      <c r="AU341" s="193">
        <v>93</v>
      </c>
      <c r="AV341" s="193">
        <v>104</v>
      </c>
      <c r="AW341" s="193">
        <v>101</v>
      </c>
      <c r="AX341" s="193">
        <v>121</v>
      </c>
      <c r="AY341" s="193">
        <v>150</v>
      </c>
      <c r="AZ341" s="190">
        <f>SUM(BA341:BE341)</f>
        <v>777</v>
      </c>
      <c r="BA341" s="193">
        <v>152</v>
      </c>
      <c r="BB341" s="193">
        <v>159</v>
      </c>
      <c r="BC341" s="193">
        <v>171</v>
      </c>
      <c r="BD341" s="193">
        <v>145</v>
      </c>
      <c r="BE341" s="193">
        <v>150</v>
      </c>
      <c r="BF341" s="190">
        <f>SUM(BG341:BK341)</f>
        <v>841</v>
      </c>
      <c r="BG341" s="193">
        <v>175</v>
      </c>
      <c r="BH341" s="193">
        <v>161</v>
      </c>
      <c r="BI341" s="193">
        <v>180</v>
      </c>
      <c r="BJ341" s="193">
        <v>160</v>
      </c>
      <c r="BK341" s="193">
        <v>165</v>
      </c>
      <c r="BL341" s="190">
        <f>SUM(BM341:BQ341)</f>
        <v>681</v>
      </c>
      <c r="BM341" s="193">
        <v>159</v>
      </c>
      <c r="BN341" s="193">
        <v>156</v>
      </c>
      <c r="BO341" s="193">
        <v>130</v>
      </c>
      <c r="BP341" s="193">
        <v>135</v>
      </c>
      <c r="BQ341" s="193">
        <v>101</v>
      </c>
      <c r="BR341" s="190">
        <f>SUM(BS341:BW341)</f>
        <v>491</v>
      </c>
      <c r="BS341" s="193">
        <v>101</v>
      </c>
      <c r="BT341" s="193">
        <v>116</v>
      </c>
      <c r="BU341" s="193">
        <v>87</v>
      </c>
      <c r="BV341" s="193">
        <v>89</v>
      </c>
      <c r="BW341" s="193">
        <v>98</v>
      </c>
      <c r="BX341" s="190">
        <f>SUM(BY341:CC341)</f>
        <v>402</v>
      </c>
      <c r="BY341" s="193">
        <v>91</v>
      </c>
      <c r="BZ341" s="193">
        <v>82</v>
      </c>
      <c r="CA341" s="193">
        <v>88</v>
      </c>
      <c r="CB341" s="193">
        <v>66</v>
      </c>
      <c r="CC341" s="193">
        <v>75</v>
      </c>
      <c r="CD341" s="190">
        <f>SUM(CE341:CI341)</f>
        <v>333</v>
      </c>
      <c r="CE341" s="193">
        <v>91</v>
      </c>
      <c r="CF341" s="193">
        <v>71</v>
      </c>
      <c r="CG341" s="193">
        <v>72</v>
      </c>
      <c r="CH341" s="193">
        <v>56</v>
      </c>
      <c r="CI341" s="193">
        <v>43</v>
      </c>
      <c r="CJ341" s="190">
        <f>SUM(CK341:CO341)</f>
        <v>203</v>
      </c>
      <c r="CK341" s="193">
        <v>45</v>
      </c>
      <c r="CL341" s="193">
        <v>41</v>
      </c>
      <c r="CM341" s="193">
        <v>46</v>
      </c>
      <c r="CN341" s="193">
        <v>35</v>
      </c>
      <c r="CO341" s="193">
        <v>36</v>
      </c>
      <c r="CP341" s="190">
        <f>SUM(CQ341:CU341)</f>
        <v>157</v>
      </c>
      <c r="CQ341" s="193">
        <v>45</v>
      </c>
      <c r="CR341" s="193">
        <v>36</v>
      </c>
      <c r="CS341" s="193">
        <v>26</v>
      </c>
      <c r="CT341" s="193">
        <v>22</v>
      </c>
      <c r="CU341" s="193">
        <v>28</v>
      </c>
      <c r="CV341" s="190">
        <f>SUM(CW341:DA341)</f>
        <v>106</v>
      </c>
      <c r="CW341" s="193">
        <v>20</v>
      </c>
      <c r="CX341" s="193">
        <v>32</v>
      </c>
      <c r="CY341" s="193">
        <v>20</v>
      </c>
      <c r="CZ341" s="193">
        <v>17</v>
      </c>
      <c r="DA341" s="193">
        <v>17</v>
      </c>
      <c r="DB341" s="190">
        <f>SUM(DC341:DG341)</f>
        <v>44</v>
      </c>
      <c r="DC341" s="193">
        <v>11</v>
      </c>
      <c r="DD341" s="193">
        <v>8</v>
      </c>
      <c r="DE341" s="193">
        <v>8</v>
      </c>
      <c r="DF341" s="193">
        <v>12</v>
      </c>
      <c r="DG341" s="193">
        <v>5</v>
      </c>
      <c r="DH341" s="190">
        <f>SUM(DI341:DM341)</f>
        <v>12</v>
      </c>
      <c r="DI341" s="193">
        <v>6</v>
      </c>
      <c r="DJ341" s="193">
        <v>3</v>
      </c>
      <c r="DK341" s="193">
        <v>2</v>
      </c>
      <c r="DL341" s="193">
        <v>1</v>
      </c>
      <c r="DM341" s="193">
        <v>0</v>
      </c>
      <c r="DN341" s="190">
        <f>SUM(DO341:DS341)</f>
        <v>3</v>
      </c>
      <c r="DO341" s="193">
        <v>2</v>
      </c>
      <c r="DP341" s="193">
        <v>1</v>
      </c>
      <c r="DQ341" s="193">
        <v>0</v>
      </c>
      <c r="DR341" s="193">
        <v>0</v>
      </c>
      <c r="DS341" s="193">
        <v>0</v>
      </c>
      <c r="DT341" s="195">
        <v>0</v>
      </c>
    </row>
    <row r="342" spans="1:124" ht="16.2" customHeight="1" x14ac:dyDescent="0.2">
      <c r="A342" s="561"/>
      <c r="B342" s="59" t="s">
        <v>19</v>
      </c>
      <c r="C342" s="196">
        <f>SUM(D342,J342,P342,V342,AB342,AH342,AN342,AT342,AZ342,BF342,BL342,BR342,BX342,CD342,CJ342,CP342,CV342,DB342,DH342,DN342,DT342)</f>
        <v>7430</v>
      </c>
      <c r="D342" s="190">
        <f>SUM(E342:I342)</f>
        <v>257</v>
      </c>
      <c r="E342" s="193">
        <v>39</v>
      </c>
      <c r="F342" s="193">
        <v>44</v>
      </c>
      <c r="G342" s="193">
        <v>53</v>
      </c>
      <c r="H342" s="193">
        <v>56</v>
      </c>
      <c r="I342" s="193">
        <v>65</v>
      </c>
      <c r="J342" s="190">
        <f>SUM(K342:O342)</f>
        <v>512</v>
      </c>
      <c r="K342" s="193">
        <v>74</v>
      </c>
      <c r="L342" s="193">
        <v>91</v>
      </c>
      <c r="M342" s="193">
        <v>118</v>
      </c>
      <c r="N342" s="193">
        <v>111</v>
      </c>
      <c r="O342" s="193">
        <v>118</v>
      </c>
      <c r="P342" s="190">
        <f>SUM(Q342:U342)</f>
        <v>599</v>
      </c>
      <c r="Q342" s="193">
        <v>118</v>
      </c>
      <c r="R342" s="193">
        <v>102</v>
      </c>
      <c r="S342" s="193">
        <v>126</v>
      </c>
      <c r="T342" s="193">
        <v>134</v>
      </c>
      <c r="U342" s="193">
        <v>119</v>
      </c>
      <c r="V342" s="190">
        <f>SUM(W342:AA342)</f>
        <v>480</v>
      </c>
      <c r="W342" s="193">
        <v>116</v>
      </c>
      <c r="X342" s="193">
        <v>98</v>
      </c>
      <c r="Y342" s="193">
        <v>100</v>
      </c>
      <c r="Z342" s="193">
        <v>78</v>
      </c>
      <c r="AA342" s="193">
        <v>88</v>
      </c>
      <c r="AB342" s="190">
        <f>SUM(AC342:AG342)</f>
        <v>283</v>
      </c>
      <c r="AC342" s="193">
        <v>59</v>
      </c>
      <c r="AD342" s="193">
        <v>58</v>
      </c>
      <c r="AE342" s="193">
        <v>65</v>
      </c>
      <c r="AF342" s="193">
        <v>57</v>
      </c>
      <c r="AG342" s="193">
        <v>44</v>
      </c>
      <c r="AH342" s="190">
        <f>SUM(AI342:AM342)</f>
        <v>255</v>
      </c>
      <c r="AI342" s="194">
        <v>39</v>
      </c>
      <c r="AJ342" s="194">
        <v>42</v>
      </c>
      <c r="AK342" s="193">
        <v>47</v>
      </c>
      <c r="AL342" s="193">
        <v>56</v>
      </c>
      <c r="AM342" s="193">
        <v>71</v>
      </c>
      <c r="AN342" s="190">
        <f>SUM(AO342:AS342)</f>
        <v>372</v>
      </c>
      <c r="AO342" s="193">
        <v>93</v>
      </c>
      <c r="AP342" s="193">
        <v>67</v>
      </c>
      <c r="AQ342" s="193">
        <v>69</v>
      </c>
      <c r="AR342" s="193">
        <v>80</v>
      </c>
      <c r="AS342" s="193">
        <v>63</v>
      </c>
      <c r="AT342" s="190">
        <f>SUM(AU342:AY342)</f>
        <v>572</v>
      </c>
      <c r="AU342" s="193">
        <v>85</v>
      </c>
      <c r="AV342" s="193">
        <v>87</v>
      </c>
      <c r="AW342" s="193">
        <v>134</v>
      </c>
      <c r="AX342" s="193">
        <v>119</v>
      </c>
      <c r="AY342" s="193">
        <v>147</v>
      </c>
      <c r="AZ342" s="190">
        <f>SUM(BA342:BE342)</f>
        <v>834</v>
      </c>
      <c r="BA342" s="193">
        <v>147</v>
      </c>
      <c r="BB342" s="193">
        <v>172</v>
      </c>
      <c r="BC342" s="193">
        <v>175</v>
      </c>
      <c r="BD342" s="193">
        <v>175</v>
      </c>
      <c r="BE342" s="193">
        <v>165</v>
      </c>
      <c r="BF342" s="190">
        <f>SUM(BG342:BK342)</f>
        <v>712</v>
      </c>
      <c r="BG342" s="193">
        <v>173</v>
      </c>
      <c r="BH342" s="193">
        <v>138</v>
      </c>
      <c r="BI342" s="193">
        <v>124</v>
      </c>
      <c r="BJ342" s="193">
        <v>126</v>
      </c>
      <c r="BK342" s="193">
        <v>151</v>
      </c>
      <c r="BL342" s="190">
        <f>SUM(BM342:BQ342)</f>
        <v>528</v>
      </c>
      <c r="BM342" s="193">
        <v>128</v>
      </c>
      <c r="BN342" s="193">
        <v>113</v>
      </c>
      <c r="BO342" s="193">
        <v>100</v>
      </c>
      <c r="BP342" s="193">
        <v>95</v>
      </c>
      <c r="BQ342" s="193">
        <v>92</v>
      </c>
      <c r="BR342" s="190">
        <f>SUM(BS342:BW342)</f>
        <v>364</v>
      </c>
      <c r="BS342" s="193">
        <v>72</v>
      </c>
      <c r="BT342" s="193">
        <v>81</v>
      </c>
      <c r="BU342" s="193">
        <v>77</v>
      </c>
      <c r="BV342" s="193">
        <v>69</v>
      </c>
      <c r="BW342" s="193">
        <v>65</v>
      </c>
      <c r="BX342" s="190">
        <f>SUM(BY342:CC342)</f>
        <v>436</v>
      </c>
      <c r="BY342" s="193">
        <v>85</v>
      </c>
      <c r="BZ342" s="193">
        <v>90</v>
      </c>
      <c r="CA342" s="193">
        <v>105</v>
      </c>
      <c r="CB342" s="193">
        <v>82</v>
      </c>
      <c r="CC342" s="193">
        <v>74</v>
      </c>
      <c r="CD342" s="190">
        <f>SUM(CE342:CI342)</f>
        <v>335</v>
      </c>
      <c r="CE342" s="193">
        <v>82</v>
      </c>
      <c r="CF342" s="193">
        <v>59</v>
      </c>
      <c r="CG342" s="193">
        <v>77</v>
      </c>
      <c r="CH342" s="193">
        <v>64</v>
      </c>
      <c r="CI342" s="193">
        <v>53</v>
      </c>
      <c r="CJ342" s="190">
        <f>SUM(CK342:CO342)</f>
        <v>268</v>
      </c>
      <c r="CK342" s="193">
        <v>49</v>
      </c>
      <c r="CL342" s="193">
        <v>58</v>
      </c>
      <c r="CM342" s="193">
        <v>49</v>
      </c>
      <c r="CN342" s="193">
        <v>55</v>
      </c>
      <c r="CO342" s="193">
        <v>57</v>
      </c>
      <c r="CP342" s="190">
        <f>SUM(CQ342:CU342)</f>
        <v>227</v>
      </c>
      <c r="CQ342" s="193">
        <v>43</v>
      </c>
      <c r="CR342" s="193">
        <v>41</v>
      </c>
      <c r="CS342" s="193">
        <v>54</v>
      </c>
      <c r="CT342" s="193">
        <v>37</v>
      </c>
      <c r="CU342" s="193">
        <v>52</v>
      </c>
      <c r="CV342" s="190">
        <f>SUM(CW342:DA342)</f>
        <v>173</v>
      </c>
      <c r="CW342" s="193">
        <v>36</v>
      </c>
      <c r="CX342" s="193">
        <v>32</v>
      </c>
      <c r="CY342" s="193">
        <v>33</v>
      </c>
      <c r="CZ342" s="193">
        <v>30</v>
      </c>
      <c r="DA342" s="193">
        <v>42</v>
      </c>
      <c r="DB342" s="190">
        <f>SUM(DC342:DG342)</f>
        <v>145</v>
      </c>
      <c r="DC342" s="193">
        <v>31</v>
      </c>
      <c r="DD342" s="193">
        <v>36</v>
      </c>
      <c r="DE342" s="193">
        <v>36</v>
      </c>
      <c r="DF342" s="193">
        <v>22</v>
      </c>
      <c r="DG342" s="193">
        <v>20</v>
      </c>
      <c r="DH342" s="190">
        <f>SUM(DI342:DM342)</f>
        <v>70</v>
      </c>
      <c r="DI342" s="193">
        <v>24</v>
      </c>
      <c r="DJ342" s="193">
        <v>17</v>
      </c>
      <c r="DK342" s="193">
        <v>18</v>
      </c>
      <c r="DL342" s="193">
        <v>6</v>
      </c>
      <c r="DM342" s="193">
        <v>5</v>
      </c>
      <c r="DN342" s="190">
        <f>SUM(DO342:DS342)</f>
        <v>7</v>
      </c>
      <c r="DO342" s="193">
        <v>3</v>
      </c>
      <c r="DP342" s="193">
        <v>0</v>
      </c>
      <c r="DQ342" s="193">
        <v>3</v>
      </c>
      <c r="DR342" s="193">
        <v>0</v>
      </c>
      <c r="DS342" s="193">
        <v>1</v>
      </c>
      <c r="DT342" s="195">
        <v>1</v>
      </c>
    </row>
    <row r="343" spans="1:124" ht="16.2" customHeight="1" x14ac:dyDescent="0.2">
      <c r="A343" s="561" t="s">
        <v>630</v>
      </c>
      <c r="B343" s="56" t="s">
        <v>17</v>
      </c>
      <c r="C343" s="196">
        <f>SUM(C344:C345)</f>
        <v>7255</v>
      </c>
      <c r="D343" s="190">
        <f>SUM(D344:D345)</f>
        <v>151</v>
      </c>
      <c r="E343" s="416">
        <v>25</v>
      </c>
      <c r="F343" s="416">
        <v>19</v>
      </c>
      <c r="G343" s="416">
        <v>34</v>
      </c>
      <c r="H343" s="416">
        <v>38</v>
      </c>
      <c r="I343" s="416">
        <v>35</v>
      </c>
      <c r="J343" s="190">
        <f>SUM(J344:J345)</f>
        <v>324</v>
      </c>
      <c r="K343" s="416">
        <v>62</v>
      </c>
      <c r="L343" s="416">
        <v>46</v>
      </c>
      <c r="M343" s="416">
        <v>76</v>
      </c>
      <c r="N343" s="416">
        <v>75</v>
      </c>
      <c r="O343" s="416">
        <v>65</v>
      </c>
      <c r="P343" s="190">
        <f>SUM(P344:P345)</f>
        <v>408</v>
      </c>
      <c r="Q343" s="416">
        <v>82</v>
      </c>
      <c r="R343" s="416">
        <v>85</v>
      </c>
      <c r="S343" s="416">
        <v>84</v>
      </c>
      <c r="T343" s="416">
        <v>82</v>
      </c>
      <c r="U343" s="416">
        <v>75</v>
      </c>
      <c r="V343" s="190">
        <f>SUM(V344:V345)</f>
        <v>267</v>
      </c>
      <c r="W343" s="416">
        <v>73</v>
      </c>
      <c r="X343" s="416">
        <v>49</v>
      </c>
      <c r="Y343" s="416">
        <v>46</v>
      </c>
      <c r="Z343" s="416">
        <v>50</v>
      </c>
      <c r="AA343" s="416">
        <v>49</v>
      </c>
      <c r="AB343" s="190">
        <f>SUM(AB344:AB345)</f>
        <v>215</v>
      </c>
      <c r="AC343" s="416">
        <v>43</v>
      </c>
      <c r="AD343" s="416">
        <v>36</v>
      </c>
      <c r="AE343" s="416">
        <v>40</v>
      </c>
      <c r="AF343" s="416">
        <v>49</v>
      </c>
      <c r="AG343" s="416">
        <v>47</v>
      </c>
      <c r="AH343" s="190">
        <f>SUM(AH344:AH345)</f>
        <v>221</v>
      </c>
      <c r="AI343" s="196">
        <v>43</v>
      </c>
      <c r="AJ343" s="196">
        <v>33</v>
      </c>
      <c r="AK343" s="416">
        <v>54</v>
      </c>
      <c r="AL343" s="416">
        <v>44</v>
      </c>
      <c r="AM343" s="416">
        <v>47</v>
      </c>
      <c r="AN343" s="190">
        <f>SUM(AN344:AN345)</f>
        <v>253</v>
      </c>
      <c r="AO343" s="416">
        <v>50</v>
      </c>
      <c r="AP343" s="416">
        <v>58</v>
      </c>
      <c r="AQ343" s="416">
        <v>45</v>
      </c>
      <c r="AR343" s="416">
        <v>51</v>
      </c>
      <c r="AS343" s="416">
        <v>49</v>
      </c>
      <c r="AT343" s="190">
        <f>SUM(AT344:AT345)</f>
        <v>379</v>
      </c>
      <c r="AU343" s="416">
        <v>59</v>
      </c>
      <c r="AV343" s="416">
        <v>68</v>
      </c>
      <c r="AW343" s="416">
        <v>79</v>
      </c>
      <c r="AX343" s="416">
        <v>92</v>
      </c>
      <c r="AY343" s="416">
        <v>81</v>
      </c>
      <c r="AZ343" s="190">
        <f>SUM(AZ344:AZ345)</f>
        <v>640</v>
      </c>
      <c r="BA343" s="416">
        <v>133</v>
      </c>
      <c r="BB343" s="416">
        <v>133</v>
      </c>
      <c r="BC343" s="416">
        <v>139</v>
      </c>
      <c r="BD343" s="416">
        <v>131</v>
      </c>
      <c r="BE343" s="416">
        <v>104</v>
      </c>
      <c r="BF343" s="190">
        <f>SUM(BF344:BF345)</f>
        <v>577</v>
      </c>
      <c r="BG343" s="416">
        <v>124</v>
      </c>
      <c r="BH343" s="416">
        <v>101</v>
      </c>
      <c r="BI343" s="416">
        <v>110</v>
      </c>
      <c r="BJ343" s="416">
        <v>108</v>
      </c>
      <c r="BK343" s="416">
        <v>134</v>
      </c>
      <c r="BL343" s="190">
        <f>SUM(BL344:BL345)</f>
        <v>588</v>
      </c>
      <c r="BM343" s="416">
        <v>125</v>
      </c>
      <c r="BN343" s="416">
        <v>114</v>
      </c>
      <c r="BO343" s="416">
        <v>106</v>
      </c>
      <c r="BP343" s="416">
        <v>138</v>
      </c>
      <c r="BQ343" s="416">
        <v>105</v>
      </c>
      <c r="BR343" s="190">
        <f>SUM(BR344:BR345)</f>
        <v>579</v>
      </c>
      <c r="BS343" s="416">
        <v>130</v>
      </c>
      <c r="BT343" s="416">
        <v>128</v>
      </c>
      <c r="BU343" s="416">
        <v>99</v>
      </c>
      <c r="BV343" s="416">
        <v>103</v>
      </c>
      <c r="BW343" s="416">
        <v>119</v>
      </c>
      <c r="BX343" s="190">
        <f>SUM(BX344:BX345)</f>
        <v>724</v>
      </c>
      <c r="BY343" s="416">
        <v>136</v>
      </c>
      <c r="BZ343" s="416">
        <v>152</v>
      </c>
      <c r="CA343" s="416">
        <v>166</v>
      </c>
      <c r="CB343" s="416">
        <v>137</v>
      </c>
      <c r="CC343" s="416">
        <v>133</v>
      </c>
      <c r="CD343" s="190">
        <f>SUM(CD344:CD345)</f>
        <v>586</v>
      </c>
      <c r="CE343" s="416">
        <v>133</v>
      </c>
      <c r="CF343" s="416">
        <v>103</v>
      </c>
      <c r="CG343" s="416">
        <v>135</v>
      </c>
      <c r="CH343" s="416">
        <v>109</v>
      </c>
      <c r="CI343" s="416">
        <v>106</v>
      </c>
      <c r="CJ343" s="190">
        <f>SUM(CJ344:CJ345)</f>
        <v>457</v>
      </c>
      <c r="CK343" s="416">
        <v>101</v>
      </c>
      <c r="CL343" s="416">
        <v>105</v>
      </c>
      <c r="CM343" s="416">
        <v>77</v>
      </c>
      <c r="CN343" s="416">
        <v>94</v>
      </c>
      <c r="CO343" s="416">
        <v>80</v>
      </c>
      <c r="CP343" s="190">
        <f>SUM(CP344:CP345)</f>
        <v>342</v>
      </c>
      <c r="CQ343" s="416">
        <v>73</v>
      </c>
      <c r="CR343" s="416">
        <v>61</v>
      </c>
      <c r="CS343" s="416">
        <v>71</v>
      </c>
      <c r="CT343" s="416">
        <v>68</v>
      </c>
      <c r="CU343" s="416">
        <v>69</v>
      </c>
      <c r="CV343" s="190">
        <f>SUM(CV344:CV345)</f>
        <v>289</v>
      </c>
      <c r="CW343" s="416">
        <v>74</v>
      </c>
      <c r="CX343" s="416">
        <v>63</v>
      </c>
      <c r="CY343" s="416">
        <v>54</v>
      </c>
      <c r="CZ343" s="416">
        <v>51</v>
      </c>
      <c r="DA343" s="416">
        <v>47</v>
      </c>
      <c r="DB343" s="190">
        <f>SUM(DB344:DB345)</f>
        <v>172</v>
      </c>
      <c r="DC343" s="416">
        <v>37</v>
      </c>
      <c r="DD343" s="416">
        <v>44</v>
      </c>
      <c r="DE343" s="416">
        <v>39</v>
      </c>
      <c r="DF343" s="416">
        <v>28</v>
      </c>
      <c r="DG343" s="416">
        <v>24</v>
      </c>
      <c r="DH343" s="190">
        <f>SUM(DH344:DH345)</f>
        <v>70</v>
      </c>
      <c r="DI343" s="416">
        <v>23</v>
      </c>
      <c r="DJ343" s="416">
        <v>17</v>
      </c>
      <c r="DK343" s="416">
        <v>15</v>
      </c>
      <c r="DL343" s="416">
        <v>10</v>
      </c>
      <c r="DM343" s="416">
        <v>5</v>
      </c>
      <c r="DN343" s="190">
        <f>SUM(DN344:DN345)</f>
        <v>13</v>
      </c>
      <c r="DO343" s="416">
        <v>3</v>
      </c>
      <c r="DP343" s="416">
        <v>5</v>
      </c>
      <c r="DQ343" s="416">
        <v>4</v>
      </c>
      <c r="DR343" s="416">
        <v>1</v>
      </c>
      <c r="DS343" s="416">
        <v>0</v>
      </c>
      <c r="DT343" s="200">
        <v>0</v>
      </c>
    </row>
    <row r="344" spans="1:124" ht="16.2" customHeight="1" x14ac:dyDescent="0.2">
      <c r="A344" s="561"/>
      <c r="B344" s="59" t="s">
        <v>18</v>
      </c>
      <c r="C344" s="196">
        <f>SUM(D344,J344,P344,V344,AB344,AH344,AN344,AT344,AZ344,BF344,BL344,BR344,BX344,CD344,CJ344,CP344,CV344,DB344,DH344,DN344,DT344)</f>
        <v>3632</v>
      </c>
      <c r="D344" s="190">
        <f>SUM(E344:I344)</f>
        <v>75</v>
      </c>
      <c r="E344" s="193">
        <v>14</v>
      </c>
      <c r="F344" s="193">
        <v>14</v>
      </c>
      <c r="G344" s="193">
        <v>20</v>
      </c>
      <c r="H344" s="193">
        <v>16</v>
      </c>
      <c r="I344" s="193">
        <v>11</v>
      </c>
      <c r="J344" s="190">
        <f>SUM(K344:O344)</f>
        <v>142</v>
      </c>
      <c r="K344" s="193">
        <v>23</v>
      </c>
      <c r="L344" s="193">
        <v>23</v>
      </c>
      <c r="M344" s="193">
        <v>38</v>
      </c>
      <c r="N344" s="193">
        <v>31</v>
      </c>
      <c r="O344" s="193">
        <v>27</v>
      </c>
      <c r="P344" s="190">
        <f>SUM(Q344:U344)</f>
        <v>216</v>
      </c>
      <c r="Q344" s="193">
        <v>35</v>
      </c>
      <c r="R344" s="193">
        <v>48</v>
      </c>
      <c r="S344" s="193">
        <v>39</v>
      </c>
      <c r="T344" s="193">
        <v>45</v>
      </c>
      <c r="U344" s="193">
        <v>49</v>
      </c>
      <c r="V344" s="190">
        <f>SUM(W344:AA344)</f>
        <v>138</v>
      </c>
      <c r="W344" s="193">
        <v>37</v>
      </c>
      <c r="X344" s="193">
        <v>24</v>
      </c>
      <c r="Y344" s="193">
        <v>27</v>
      </c>
      <c r="Z344" s="193">
        <v>27</v>
      </c>
      <c r="AA344" s="193">
        <v>23</v>
      </c>
      <c r="AB344" s="190">
        <f>SUM(AC344:AG344)</f>
        <v>114</v>
      </c>
      <c r="AC344" s="193">
        <v>20</v>
      </c>
      <c r="AD344" s="193">
        <v>25</v>
      </c>
      <c r="AE344" s="193">
        <v>23</v>
      </c>
      <c r="AF344" s="193">
        <v>27</v>
      </c>
      <c r="AG344" s="193">
        <v>19</v>
      </c>
      <c r="AH344" s="190">
        <f>SUM(AI344:AM344)</f>
        <v>145</v>
      </c>
      <c r="AI344" s="194">
        <v>29</v>
      </c>
      <c r="AJ344" s="194">
        <v>21</v>
      </c>
      <c r="AK344" s="193">
        <v>35</v>
      </c>
      <c r="AL344" s="193">
        <v>28</v>
      </c>
      <c r="AM344" s="193">
        <v>32</v>
      </c>
      <c r="AN344" s="190">
        <f>SUM(AO344:AS344)</f>
        <v>135</v>
      </c>
      <c r="AO344" s="193">
        <v>27</v>
      </c>
      <c r="AP344" s="193">
        <v>33</v>
      </c>
      <c r="AQ344" s="193">
        <v>18</v>
      </c>
      <c r="AR344" s="193">
        <v>28</v>
      </c>
      <c r="AS344" s="193">
        <v>29</v>
      </c>
      <c r="AT344" s="190">
        <f>SUM(AU344:AY344)</f>
        <v>177</v>
      </c>
      <c r="AU344" s="193">
        <v>21</v>
      </c>
      <c r="AV344" s="193">
        <v>34</v>
      </c>
      <c r="AW344" s="193">
        <v>37</v>
      </c>
      <c r="AX344" s="193">
        <v>49</v>
      </c>
      <c r="AY344" s="193">
        <v>36</v>
      </c>
      <c r="AZ344" s="190">
        <f>SUM(BA344:BE344)</f>
        <v>346</v>
      </c>
      <c r="BA344" s="193">
        <v>70</v>
      </c>
      <c r="BB344" s="193">
        <v>69</v>
      </c>
      <c r="BC344" s="193">
        <v>73</v>
      </c>
      <c r="BD344" s="193">
        <v>72</v>
      </c>
      <c r="BE344" s="193">
        <v>62</v>
      </c>
      <c r="BF344" s="190">
        <f>SUM(BG344:BK344)</f>
        <v>343</v>
      </c>
      <c r="BG344" s="193">
        <v>78</v>
      </c>
      <c r="BH344" s="193">
        <v>54</v>
      </c>
      <c r="BI344" s="193">
        <v>66</v>
      </c>
      <c r="BJ344" s="193">
        <v>62</v>
      </c>
      <c r="BK344" s="193">
        <v>83</v>
      </c>
      <c r="BL344" s="190">
        <f>SUM(BM344:BQ344)</f>
        <v>327</v>
      </c>
      <c r="BM344" s="193">
        <v>76</v>
      </c>
      <c r="BN344" s="193">
        <v>55</v>
      </c>
      <c r="BO344" s="193">
        <v>60</v>
      </c>
      <c r="BP344" s="193">
        <v>74</v>
      </c>
      <c r="BQ344" s="193">
        <v>62</v>
      </c>
      <c r="BR344" s="190">
        <f>SUM(BS344:BW344)</f>
        <v>296</v>
      </c>
      <c r="BS344" s="193">
        <v>74</v>
      </c>
      <c r="BT344" s="193">
        <v>59</v>
      </c>
      <c r="BU344" s="193">
        <v>45</v>
      </c>
      <c r="BV344" s="193">
        <v>51</v>
      </c>
      <c r="BW344" s="193">
        <v>67</v>
      </c>
      <c r="BX344" s="190">
        <f>SUM(BY344:CC344)</f>
        <v>349</v>
      </c>
      <c r="BY344" s="193">
        <v>66</v>
      </c>
      <c r="BZ344" s="193">
        <v>72</v>
      </c>
      <c r="CA344" s="193">
        <v>74</v>
      </c>
      <c r="CB344" s="193">
        <v>69</v>
      </c>
      <c r="CC344" s="193">
        <v>68</v>
      </c>
      <c r="CD344" s="190">
        <f>SUM(CE344:CI344)</f>
        <v>291</v>
      </c>
      <c r="CE344" s="193">
        <v>66</v>
      </c>
      <c r="CF344" s="193">
        <v>50</v>
      </c>
      <c r="CG344" s="193">
        <v>66</v>
      </c>
      <c r="CH344" s="193">
        <v>57</v>
      </c>
      <c r="CI344" s="193">
        <v>52</v>
      </c>
      <c r="CJ344" s="190">
        <f>SUM(CK344:CO344)</f>
        <v>228</v>
      </c>
      <c r="CK344" s="193">
        <v>42</v>
      </c>
      <c r="CL344" s="193">
        <v>55</v>
      </c>
      <c r="CM344" s="193">
        <v>43</v>
      </c>
      <c r="CN344" s="193">
        <v>51</v>
      </c>
      <c r="CO344" s="193">
        <v>37</v>
      </c>
      <c r="CP344" s="190">
        <f>SUM(CQ344:CU344)</f>
        <v>142</v>
      </c>
      <c r="CQ344" s="193">
        <v>39</v>
      </c>
      <c r="CR344" s="193">
        <v>22</v>
      </c>
      <c r="CS344" s="193">
        <v>28</v>
      </c>
      <c r="CT344" s="193">
        <v>24</v>
      </c>
      <c r="CU344" s="193">
        <v>29</v>
      </c>
      <c r="CV344" s="190">
        <f>SUM(CW344:DA344)</f>
        <v>100</v>
      </c>
      <c r="CW344" s="193">
        <v>22</v>
      </c>
      <c r="CX344" s="193">
        <v>25</v>
      </c>
      <c r="CY344" s="193">
        <v>17</v>
      </c>
      <c r="CZ344" s="193">
        <v>16</v>
      </c>
      <c r="DA344" s="193">
        <v>20</v>
      </c>
      <c r="DB344" s="190">
        <f>SUM(DC344:DG344)</f>
        <v>56</v>
      </c>
      <c r="DC344" s="193">
        <v>7</v>
      </c>
      <c r="DD344" s="193">
        <v>18</v>
      </c>
      <c r="DE344" s="193">
        <v>18</v>
      </c>
      <c r="DF344" s="193">
        <v>9</v>
      </c>
      <c r="DG344" s="193">
        <v>4</v>
      </c>
      <c r="DH344" s="190">
        <f>SUM(DI344:DM344)</f>
        <v>11</v>
      </c>
      <c r="DI344" s="193">
        <v>3</v>
      </c>
      <c r="DJ344" s="193">
        <v>4</v>
      </c>
      <c r="DK344" s="193">
        <v>2</v>
      </c>
      <c r="DL344" s="193">
        <v>1</v>
      </c>
      <c r="DM344" s="193">
        <v>1</v>
      </c>
      <c r="DN344" s="190">
        <f>SUM(DO344:DS344)</f>
        <v>1</v>
      </c>
      <c r="DO344" s="193">
        <v>1</v>
      </c>
      <c r="DP344" s="193">
        <v>0</v>
      </c>
      <c r="DQ344" s="193">
        <v>0</v>
      </c>
      <c r="DR344" s="193">
        <v>0</v>
      </c>
      <c r="DS344" s="193">
        <v>0</v>
      </c>
      <c r="DT344" s="195">
        <v>0</v>
      </c>
    </row>
    <row r="345" spans="1:124" ht="16.2" customHeight="1" x14ac:dyDescent="0.2">
      <c r="A345" s="561"/>
      <c r="B345" s="59" t="s">
        <v>19</v>
      </c>
      <c r="C345" s="196">
        <f>SUM(D345,J345,P345,V345,AB345,AH345,AN345,AT345,AZ345,BF345,BL345,BR345,BX345,CD345,CJ345,CP345,CV345,DB345,DH345,DN345,DT345)</f>
        <v>3623</v>
      </c>
      <c r="D345" s="190">
        <f>SUM(E345:I345)</f>
        <v>76</v>
      </c>
      <c r="E345" s="193">
        <v>11</v>
      </c>
      <c r="F345" s="193">
        <v>5</v>
      </c>
      <c r="G345" s="193">
        <v>14</v>
      </c>
      <c r="H345" s="193">
        <v>22</v>
      </c>
      <c r="I345" s="193">
        <v>24</v>
      </c>
      <c r="J345" s="190">
        <f>SUM(K345:O345)</f>
        <v>182</v>
      </c>
      <c r="K345" s="193">
        <v>39</v>
      </c>
      <c r="L345" s="193">
        <v>23</v>
      </c>
      <c r="M345" s="193">
        <v>38</v>
      </c>
      <c r="N345" s="193">
        <v>44</v>
      </c>
      <c r="O345" s="193">
        <v>38</v>
      </c>
      <c r="P345" s="190">
        <f>SUM(Q345:U345)</f>
        <v>192</v>
      </c>
      <c r="Q345" s="193">
        <v>47</v>
      </c>
      <c r="R345" s="193">
        <v>37</v>
      </c>
      <c r="S345" s="193">
        <v>45</v>
      </c>
      <c r="T345" s="193">
        <v>37</v>
      </c>
      <c r="U345" s="193">
        <v>26</v>
      </c>
      <c r="V345" s="190">
        <f>SUM(W345:AA345)</f>
        <v>129</v>
      </c>
      <c r="W345" s="193">
        <v>36</v>
      </c>
      <c r="X345" s="193">
        <v>25</v>
      </c>
      <c r="Y345" s="193">
        <v>19</v>
      </c>
      <c r="Z345" s="193">
        <v>23</v>
      </c>
      <c r="AA345" s="193">
        <v>26</v>
      </c>
      <c r="AB345" s="190">
        <f>SUM(AC345:AG345)</f>
        <v>101</v>
      </c>
      <c r="AC345" s="193">
        <v>23</v>
      </c>
      <c r="AD345" s="193">
        <v>11</v>
      </c>
      <c r="AE345" s="193">
        <v>17</v>
      </c>
      <c r="AF345" s="193">
        <v>22</v>
      </c>
      <c r="AG345" s="193">
        <v>28</v>
      </c>
      <c r="AH345" s="190">
        <f>SUM(AI345:AM345)</f>
        <v>76</v>
      </c>
      <c r="AI345" s="194">
        <v>14</v>
      </c>
      <c r="AJ345" s="194">
        <v>12</v>
      </c>
      <c r="AK345" s="193">
        <v>19</v>
      </c>
      <c r="AL345" s="193">
        <v>16</v>
      </c>
      <c r="AM345" s="193">
        <v>15</v>
      </c>
      <c r="AN345" s="190">
        <f>SUM(AO345:AS345)</f>
        <v>118</v>
      </c>
      <c r="AO345" s="193">
        <v>23</v>
      </c>
      <c r="AP345" s="193">
        <v>25</v>
      </c>
      <c r="AQ345" s="193">
        <v>27</v>
      </c>
      <c r="AR345" s="193">
        <v>23</v>
      </c>
      <c r="AS345" s="193">
        <v>20</v>
      </c>
      <c r="AT345" s="190">
        <f>SUM(AU345:AY345)</f>
        <v>202</v>
      </c>
      <c r="AU345" s="193">
        <v>38</v>
      </c>
      <c r="AV345" s="193">
        <v>34</v>
      </c>
      <c r="AW345" s="193">
        <v>42</v>
      </c>
      <c r="AX345" s="193">
        <v>43</v>
      </c>
      <c r="AY345" s="193">
        <v>45</v>
      </c>
      <c r="AZ345" s="190">
        <f>SUM(BA345:BE345)</f>
        <v>294</v>
      </c>
      <c r="BA345" s="193">
        <v>63</v>
      </c>
      <c r="BB345" s="193">
        <v>64</v>
      </c>
      <c r="BC345" s="193">
        <v>66</v>
      </c>
      <c r="BD345" s="193">
        <v>59</v>
      </c>
      <c r="BE345" s="193">
        <v>42</v>
      </c>
      <c r="BF345" s="190">
        <f>SUM(BG345:BK345)</f>
        <v>234</v>
      </c>
      <c r="BG345" s="193">
        <v>46</v>
      </c>
      <c r="BH345" s="193">
        <v>47</v>
      </c>
      <c r="BI345" s="193">
        <v>44</v>
      </c>
      <c r="BJ345" s="193">
        <v>46</v>
      </c>
      <c r="BK345" s="193">
        <v>51</v>
      </c>
      <c r="BL345" s="190">
        <f>SUM(BM345:BQ345)</f>
        <v>261</v>
      </c>
      <c r="BM345" s="193">
        <v>49</v>
      </c>
      <c r="BN345" s="193">
        <v>59</v>
      </c>
      <c r="BO345" s="193">
        <v>46</v>
      </c>
      <c r="BP345" s="193">
        <v>64</v>
      </c>
      <c r="BQ345" s="193">
        <v>43</v>
      </c>
      <c r="BR345" s="190">
        <f>SUM(BS345:BW345)</f>
        <v>283</v>
      </c>
      <c r="BS345" s="193">
        <v>56</v>
      </c>
      <c r="BT345" s="193">
        <v>69</v>
      </c>
      <c r="BU345" s="193">
        <v>54</v>
      </c>
      <c r="BV345" s="193">
        <v>52</v>
      </c>
      <c r="BW345" s="193">
        <v>52</v>
      </c>
      <c r="BX345" s="190">
        <f>SUM(BY345:CC345)</f>
        <v>375</v>
      </c>
      <c r="BY345" s="193">
        <v>70</v>
      </c>
      <c r="BZ345" s="193">
        <v>80</v>
      </c>
      <c r="CA345" s="193">
        <v>92</v>
      </c>
      <c r="CB345" s="193">
        <v>68</v>
      </c>
      <c r="CC345" s="193">
        <v>65</v>
      </c>
      <c r="CD345" s="190">
        <f>SUM(CE345:CI345)</f>
        <v>295</v>
      </c>
      <c r="CE345" s="193">
        <v>67</v>
      </c>
      <c r="CF345" s="193">
        <v>53</v>
      </c>
      <c r="CG345" s="193">
        <v>69</v>
      </c>
      <c r="CH345" s="193">
        <v>52</v>
      </c>
      <c r="CI345" s="193">
        <v>54</v>
      </c>
      <c r="CJ345" s="190">
        <f>SUM(CK345:CO345)</f>
        <v>229</v>
      </c>
      <c r="CK345" s="193">
        <v>59</v>
      </c>
      <c r="CL345" s="193">
        <v>50</v>
      </c>
      <c r="CM345" s="193">
        <v>34</v>
      </c>
      <c r="CN345" s="193">
        <v>43</v>
      </c>
      <c r="CO345" s="193">
        <v>43</v>
      </c>
      <c r="CP345" s="190">
        <f>SUM(CQ345:CU345)</f>
        <v>200</v>
      </c>
      <c r="CQ345" s="193">
        <v>34</v>
      </c>
      <c r="CR345" s="193">
        <v>39</v>
      </c>
      <c r="CS345" s="193">
        <v>43</v>
      </c>
      <c r="CT345" s="193">
        <v>44</v>
      </c>
      <c r="CU345" s="193">
        <v>40</v>
      </c>
      <c r="CV345" s="190">
        <f>SUM(CW345:DA345)</f>
        <v>189</v>
      </c>
      <c r="CW345" s="193">
        <v>52</v>
      </c>
      <c r="CX345" s="193">
        <v>38</v>
      </c>
      <c r="CY345" s="193">
        <v>37</v>
      </c>
      <c r="CZ345" s="193">
        <v>35</v>
      </c>
      <c r="DA345" s="193">
        <v>27</v>
      </c>
      <c r="DB345" s="190">
        <f>SUM(DC345:DG345)</f>
        <v>116</v>
      </c>
      <c r="DC345" s="193">
        <v>30</v>
      </c>
      <c r="DD345" s="193">
        <v>26</v>
      </c>
      <c r="DE345" s="193">
        <v>21</v>
      </c>
      <c r="DF345" s="193">
        <v>19</v>
      </c>
      <c r="DG345" s="193">
        <v>20</v>
      </c>
      <c r="DH345" s="190">
        <f>SUM(DI345:DM345)</f>
        <v>59</v>
      </c>
      <c r="DI345" s="193">
        <v>20</v>
      </c>
      <c r="DJ345" s="193">
        <v>13</v>
      </c>
      <c r="DK345" s="193">
        <v>13</v>
      </c>
      <c r="DL345" s="193">
        <v>9</v>
      </c>
      <c r="DM345" s="193">
        <v>4</v>
      </c>
      <c r="DN345" s="190">
        <f>SUM(DO345:DS345)</f>
        <v>12</v>
      </c>
      <c r="DO345" s="193">
        <v>2</v>
      </c>
      <c r="DP345" s="193">
        <v>5</v>
      </c>
      <c r="DQ345" s="193">
        <v>4</v>
      </c>
      <c r="DR345" s="193">
        <v>1</v>
      </c>
      <c r="DS345" s="193">
        <v>0</v>
      </c>
      <c r="DT345" s="195">
        <v>0</v>
      </c>
    </row>
    <row r="346" spans="1:124" ht="16.2" customHeight="1" x14ac:dyDescent="0.2">
      <c r="A346" s="561" t="s">
        <v>631</v>
      </c>
      <c r="B346" s="56" t="s">
        <v>17</v>
      </c>
      <c r="C346" s="196">
        <f>SUM(C347:C348)</f>
        <v>1513</v>
      </c>
      <c r="D346" s="190">
        <f>SUM(D347:D348)</f>
        <v>11</v>
      </c>
      <c r="E346" s="416">
        <v>2</v>
      </c>
      <c r="F346" s="416">
        <v>1</v>
      </c>
      <c r="G346" s="416">
        <v>3</v>
      </c>
      <c r="H346" s="416">
        <v>3</v>
      </c>
      <c r="I346" s="416">
        <v>2</v>
      </c>
      <c r="J346" s="190">
        <f>SUM(J347:J348)</f>
        <v>21</v>
      </c>
      <c r="K346" s="416">
        <v>4</v>
      </c>
      <c r="L346" s="416">
        <v>3</v>
      </c>
      <c r="M346" s="416">
        <v>4</v>
      </c>
      <c r="N346" s="416">
        <v>7</v>
      </c>
      <c r="O346" s="416">
        <v>3</v>
      </c>
      <c r="P346" s="190">
        <f>SUM(P347:P348)</f>
        <v>24</v>
      </c>
      <c r="Q346" s="416">
        <v>4</v>
      </c>
      <c r="R346" s="416">
        <v>4</v>
      </c>
      <c r="S346" s="416">
        <v>6</v>
      </c>
      <c r="T346" s="416">
        <v>3</v>
      </c>
      <c r="U346" s="416">
        <v>7</v>
      </c>
      <c r="V346" s="190">
        <f>SUM(V347:V348)</f>
        <v>19</v>
      </c>
      <c r="W346" s="416">
        <v>5</v>
      </c>
      <c r="X346" s="416">
        <v>7</v>
      </c>
      <c r="Y346" s="416">
        <v>3</v>
      </c>
      <c r="Z346" s="416">
        <v>2</v>
      </c>
      <c r="AA346" s="416">
        <v>2</v>
      </c>
      <c r="AB346" s="190">
        <f>SUM(AB347:AB348)</f>
        <v>32</v>
      </c>
      <c r="AC346" s="416">
        <v>4</v>
      </c>
      <c r="AD346" s="416">
        <v>8</v>
      </c>
      <c r="AE346" s="416">
        <v>8</v>
      </c>
      <c r="AF346" s="416">
        <v>5</v>
      </c>
      <c r="AG346" s="416">
        <v>7</v>
      </c>
      <c r="AH346" s="190">
        <f>SUM(AH347:AH348)</f>
        <v>38</v>
      </c>
      <c r="AI346" s="196">
        <v>8</v>
      </c>
      <c r="AJ346" s="196">
        <v>7</v>
      </c>
      <c r="AK346" s="416">
        <v>3</v>
      </c>
      <c r="AL346" s="416">
        <v>14</v>
      </c>
      <c r="AM346" s="416">
        <v>6</v>
      </c>
      <c r="AN346" s="190">
        <f>SUM(AN347:AN348)</f>
        <v>44</v>
      </c>
      <c r="AO346" s="416">
        <v>13</v>
      </c>
      <c r="AP346" s="416">
        <v>7</v>
      </c>
      <c r="AQ346" s="416">
        <v>7</v>
      </c>
      <c r="AR346" s="416">
        <v>9</v>
      </c>
      <c r="AS346" s="416">
        <v>8</v>
      </c>
      <c r="AT346" s="190">
        <f>SUM(AT347:AT348)</f>
        <v>40</v>
      </c>
      <c r="AU346" s="416">
        <v>7</v>
      </c>
      <c r="AV346" s="416">
        <v>4</v>
      </c>
      <c r="AW346" s="416">
        <v>9</v>
      </c>
      <c r="AX346" s="416">
        <v>8</v>
      </c>
      <c r="AY346" s="416">
        <v>12</v>
      </c>
      <c r="AZ346" s="190">
        <f>SUM(AZ347:AZ348)</f>
        <v>61</v>
      </c>
      <c r="BA346" s="416">
        <v>8</v>
      </c>
      <c r="BB346" s="416">
        <v>11</v>
      </c>
      <c r="BC346" s="416">
        <v>12</v>
      </c>
      <c r="BD346" s="416">
        <v>16</v>
      </c>
      <c r="BE346" s="416">
        <v>14</v>
      </c>
      <c r="BF346" s="190">
        <f>SUM(BF347:BF348)</f>
        <v>75</v>
      </c>
      <c r="BG346" s="416">
        <v>11</v>
      </c>
      <c r="BH346" s="416">
        <v>15</v>
      </c>
      <c r="BI346" s="416">
        <v>18</v>
      </c>
      <c r="BJ346" s="416">
        <v>16</v>
      </c>
      <c r="BK346" s="416">
        <v>15</v>
      </c>
      <c r="BL346" s="190">
        <f>SUM(BL347:BL348)</f>
        <v>115</v>
      </c>
      <c r="BM346" s="416">
        <v>14</v>
      </c>
      <c r="BN346" s="416">
        <v>23</v>
      </c>
      <c r="BO346" s="416">
        <v>24</v>
      </c>
      <c r="BP346" s="416">
        <v>27</v>
      </c>
      <c r="BQ346" s="416">
        <v>27</v>
      </c>
      <c r="BR346" s="190">
        <f>SUM(BR347:BR348)</f>
        <v>141</v>
      </c>
      <c r="BS346" s="416">
        <v>31</v>
      </c>
      <c r="BT346" s="416">
        <v>28</v>
      </c>
      <c r="BU346" s="416">
        <v>23</v>
      </c>
      <c r="BV346" s="416">
        <v>22</v>
      </c>
      <c r="BW346" s="416">
        <v>37</v>
      </c>
      <c r="BX346" s="190">
        <f>SUM(BX347:BX348)</f>
        <v>216</v>
      </c>
      <c r="BY346" s="416">
        <v>30</v>
      </c>
      <c r="BZ346" s="416">
        <v>40</v>
      </c>
      <c r="CA346" s="416">
        <v>56</v>
      </c>
      <c r="CB346" s="416">
        <v>55</v>
      </c>
      <c r="CC346" s="416">
        <v>35</v>
      </c>
      <c r="CD346" s="190">
        <f>SUM(CD347:CD348)</f>
        <v>183</v>
      </c>
      <c r="CE346" s="416">
        <v>41</v>
      </c>
      <c r="CF346" s="416">
        <v>36</v>
      </c>
      <c r="CG346" s="416">
        <v>36</v>
      </c>
      <c r="CH346" s="416">
        <v>42</v>
      </c>
      <c r="CI346" s="416">
        <v>28</v>
      </c>
      <c r="CJ346" s="190">
        <f>SUM(CJ347:CJ348)</f>
        <v>156</v>
      </c>
      <c r="CK346" s="416">
        <v>32</v>
      </c>
      <c r="CL346" s="416">
        <v>38</v>
      </c>
      <c r="CM346" s="416">
        <v>34</v>
      </c>
      <c r="CN346" s="416">
        <v>32</v>
      </c>
      <c r="CO346" s="416">
        <v>20</v>
      </c>
      <c r="CP346" s="190">
        <f>SUM(CP347:CP348)</f>
        <v>102</v>
      </c>
      <c r="CQ346" s="416">
        <v>24</v>
      </c>
      <c r="CR346" s="416">
        <v>21</v>
      </c>
      <c r="CS346" s="416">
        <v>18</v>
      </c>
      <c r="CT346" s="416">
        <v>15</v>
      </c>
      <c r="CU346" s="416">
        <v>24</v>
      </c>
      <c r="CV346" s="190">
        <f>SUM(CV347:CV348)</f>
        <v>109</v>
      </c>
      <c r="CW346" s="416">
        <v>17</v>
      </c>
      <c r="CX346" s="416">
        <v>24</v>
      </c>
      <c r="CY346" s="416">
        <v>18</v>
      </c>
      <c r="CZ346" s="416">
        <v>30</v>
      </c>
      <c r="DA346" s="416">
        <v>20</v>
      </c>
      <c r="DB346" s="190">
        <f>SUM(DB347:DB348)</f>
        <v>88</v>
      </c>
      <c r="DC346" s="416">
        <v>29</v>
      </c>
      <c r="DD346" s="416">
        <v>17</v>
      </c>
      <c r="DE346" s="416">
        <v>15</v>
      </c>
      <c r="DF346" s="416">
        <v>23</v>
      </c>
      <c r="DG346" s="416">
        <v>4</v>
      </c>
      <c r="DH346" s="190">
        <f>SUM(DH347:DH348)</f>
        <v>37</v>
      </c>
      <c r="DI346" s="416">
        <v>15</v>
      </c>
      <c r="DJ346" s="416">
        <v>5</v>
      </c>
      <c r="DK346" s="416">
        <v>4</v>
      </c>
      <c r="DL346" s="416">
        <v>8</v>
      </c>
      <c r="DM346" s="416">
        <v>5</v>
      </c>
      <c r="DN346" s="190">
        <f>SUM(DN347:DN348)</f>
        <v>1</v>
      </c>
      <c r="DO346" s="416">
        <v>0</v>
      </c>
      <c r="DP346" s="416">
        <v>0</v>
      </c>
      <c r="DQ346" s="416">
        <v>0</v>
      </c>
      <c r="DR346" s="416">
        <v>0</v>
      </c>
      <c r="DS346" s="416">
        <v>1</v>
      </c>
      <c r="DT346" s="200">
        <v>0</v>
      </c>
    </row>
    <row r="347" spans="1:124" ht="16.2" customHeight="1" x14ac:dyDescent="0.2">
      <c r="A347" s="561"/>
      <c r="B347" s="59" t="s">
        <v>18</v>
      </c>
      <c r="C347" s="196">
        <f>SUM(D347,J347,P347,V347,AB347,AH347,AN347,AT347,AZ347,BF347,BL347,BR347,BX347,CD347,CJ347,CP347,CV347,DB347,DH347,DN347,DT347)</f>
        <v>782</v>
      </c>
      <c r="D347" s="190">
        <f>SUM(E347:I347)</f>
        <v>4</v>
      </c>
      <c r="E347" s="193">
        <v>0</v>
      </c>
      <c r="F347" s="193">
        <v>0</v>
      </c>
      <c r="G347" s="193">
        <v>2</v>
      </c>
      <c r="H347" s="193">
        <v>1</v>
      </c>
      <c r="I347" s="193">
        <v>1</v>
      </c>
      <c r="J347" s="190">
        <f>SUM(K347:O347)</f>
        <v>13</v>
      </c>
      <c r="K347" s="193">
        <v>3</v>
      </c>
      <c r="L347" s="193">
        <v>3</v>
      </c>
      <c r="M347" s="193">
        <v>3</v>
      </c>
      <c r="N347" s="193">
        <v>3</v>
      </c>
      <c r="O347" s="193">
        <v>1</v>
      </c>
      <c r="P347" s="190">
        <f>SUM(Q347:U347)</f>
        <v>13</v>
      </c>
      <c r="Q347" s="193">
        <v>3</v>
      </c>
      <c r="R347" s="193">
        <v>3</v>
      </c>
      <c r="S347" s="193">
        <v>2</v>
      </c>
      <c r="T347" s="193">
        <v>2</v>
      </c>
      <c r="U347" s="193">
        <v>3</v>
      </c>
      <c r="V347" s="190">
        <f>SUM(W347:AA347)</f>
        <v>12</v>
      </c>
      <c r="W347" s="193">
        <v>5</v>
      </c>
      <c r="X347" s="193">
        <v>3</v>
      </c>
      <c r="Y347" s="193">
        <v>2</v>
      </c>
      <c r="Z347" s="193">
        <v>1</v>
      </c>
      <c r="AA347" s="193">
        <v>1</v>
      </c>
      <c r="AB347" s="190">
        <f>SUM(AC347:AG347)</f>
        <v>18</v>
      </c>
      <c r="AC347" s="193">
        <v>2</v>
      </c>
      <c r="AD347" s="193">
        <v>4</v>
      </c>
      <c r="AE347" s="193">
        <v>5</v>
      </c>
      <c r="AF347" s="193">
        <v>4</v>
      </c>
      <c r="AG347" s="193">
        <v>3</v>
      </c>
      <c r="AH347" s="190">
        <f>SUM(AI347:AM347)</f>
        <v>22</v>
      </c>
      <c r="AI347" s="194">
        <v>4</v>
      </c>
      <c r="AJ347" s="194">
        <v>2</v>
      </c>
      <c r="AK347" s="193">
        <v>2</v>
      </c>
      <c r="AL347" s="193">
        <v>10</v>
      </c>
      <c r="AM347" s="193">
        <v>4</v>
      </c>
      <c r="AN347" s="190">
        <f>SUM(AO347:AS347)</f>
        <v>33</v>
      </c>
      <c r="AO347" s="193">
        <v>9</v>
      </c>
      <c r="AP347" s="193">
        <v>7</v>
      </c>
      <c r="AQ347" s="193">
        <v>5</v>
      </c>
      <c r="AR347" s="193">
        <v>8</v>
      </c>
      <c r="AS347" s="193">
        <v>4</v>
      </c>
      <c r="AT347" s="190">
        <f>SUM(AU347:AY347)</f>
        <v>22</v>
      </c>
      <c r="AU347" s="193">
        <v>3</v>
      </c>
      <c r="AV347" s="193">
        <v>2</v>
      </c>
      <c r="AW347" s="193">
        <v>5</v>
      </c>
      <c r="AX347" s="193">
        <v>5</v>
      </c>
      <c r="AY347" s="193">
        <v>7</v>
      </c>
      <c r="AZ347" s="190">
        <f>SUM(BA347:BE347)</f>
        <v>33</v>
      </c>
      <c r="BA347" s="193">
        <v>4</v>
      </c>
      <c r="BB347" s="193">
        <v>7</v>
      </c>
      <c r="BC347" s="193">
        <v>5</v>
      </c>
      <c r="BD347" s="193">
        <v>10</v>
      </c>
      <c r="BE347" s="193">
        <v>7</v>
      </c>
      <c r="BF347" s="190">
        <f>SUM(BG347:BK347)</f>
        <v>50</v>
      </c>
      <c r="BG347" s="193">
        <v>9</v>
      </c>
      <c r="BH347" s="193">
        <v>9</v>
      </c>
      <c r="BI347" s="193">
        <v>11</v>
      </c>
      <c r="BJ347" s="193">
        <v>12</v>
      </c>
      <c r="BK347" s="193">
        <v>9</v>
      </c>
      <c r="BL347" s="190">
        <f>SUM(BM347:BQ347)</f>
        <v>67</v>
      </c>
      <c r="BM347" s="193">
        <v>9</v>
      </c>
      <c r="BN347" s="193">
        <v>12</v>
      </c>
      <c r="BO347" s="193">
        <v>16</v>
      </c>
      <c r="BP347" s="193">
        <v>15</v>
      </c>
      <c r="BQ347" s="419">
        <v>15</v>
      </c>
      <c r="BR347" s="190">
        <f>SUM(BS347:BW347)</f>
        <v>90</v>
      </c>
      <c r="BS347" s="419">
        <v>18</v>
      </c>
      <c r="BT347" s="419">
        <v>17</v>
      </c>
      <c r="BU347" s="419">
        <v>18</v>
      </c>
      <c r="BV347" s="419">
        <v>13</v>
      </c>
      <c r="BW347" s="419">
        <v>24</v>
      </c>
      <c r="BX347" s="190">
        <f>SUM(BY347:CC347)</f>
        <v>130</v>
      </c>
      <c r="BY347" s="419">
        <v>19</v>
      </c>
      <c r="BZ347" s="419">
        <v>24</v>
      </c>
      <c r="CA347" s="419">
        <v>36</v>
      </c>
      <c r="CB347" s="419">
        <v>34</v>
      </c>
      <c r="CC347" s="419">
        <v>17</v>
      </c>
      <c r="CD347" s="190">
        <f>SUM(CE347:CI347)</f>
        <v>95</v>
      </c>
      <c r="CE347" s="419">
        <v>15</v>
      </c>
      <c r="CF347" s="419">
        <v>20</v>
      </c>
      <c r="CG347" s="419">
        <v>19</v>
      </c>
      <c r="CH347" s="419">
        <v>22</v>
      </c>
      <c r="CI347" s="419">
        <v>19</v>
      </c>
      <c r="CJ347" s="190">
        <f>SUM(CK347:CO347)</f>
        <v>69</v>
      </c>
      <c r="CK347" s="419">
        <v>12</v>
      </c>
      <c r="CL347" s="419">
        <v>17</v>
      </c>
      <c r="CM347" s="419">
        <v>17</v>
      </c>
      <c r="CN347" s="419">
        <v>14</v>
      </c>
      <c r="CO347" s="419">
        <v>9</v>
      </c>
      <c r="CP347" s="190">
        <f>SUM(CQ347:CU347)</f>
        <v>51</v>
      </c>
      <c r="CQ347" s="419">
        <v>12</v>
      </c>
      <c r="CR347" s="419">
        <v>16</v>
      </c>
      <c r="CS347" s="419">
        <v>9</v>
      </c>
      <c r="CT347" s="419">
        <v>6</v>
      </c>
      <c r="CU347" s="419">
        <v>8</v>
      </c>
      <c r="CV347" s="190">
        <f>SUM(CW347:DA347)</f>
        <v>28</v>
      </c>
      <c r="CW347" s="419">
        <v>6</v>
      </c>
      <c r="CX347" s="419">
        <v>5</v>
      </c>
      <c r="CY347" s="419">
        <v>3</v>
      </c>
      <c r="CZ347" s="419">
        <v>10</v>
      </c>
      <c r="DA347" s="419">
        <v>4</v>
      </c>
      <c r="DB347" s="190">
        <f>SUM(DC347:DG347)</f>
        <v>25</v>
      </c>
      <c r="DC347" s="419">
        <v>10</v>
      </c>
      <c r="DD347" s="419">
        <v>3</v>
      </c>
      <c r="DE347" s="419">
        <v>4</v>
      </c>
      <c r="DF347" s="419">
        <v>7</v>
      </c>
      <c r="DG347" s="419">
        <v>1</v>
      </c>
      <c r="DH347" s="190">
        <f>SUM(DI347:DM347)</f>
        <v>7</v>
      </c>
      <c r="DI347" s="419">
        <v>2</v>
      </c>
      <c r="DJ347" s="419">
        <v>1</v>
      </c>
      <c r="DK347" s="419">
        <v>1</v>
      </c>
      <c r="DL347" s="419">
        <v>2</v>
      </c>
      <c r="DM347" s="419">
        <v>1</v>
      </c>
      <c r="DN347" s="190">
        <f>SUM(DO347:DS347)</f>
        <v>0</v>
      </c>
      <c r="DO347" s="419">
        <v>0</v>
      </c>
      <c r="DP347" s="419">
        <v>0</v>
      </c>
      <c r="DQ347" s="419">
        <v>0</v>
      </c>
      <c r="DR347" s="419">
        <v>0</v>
      </c>
      <c r="DS347" s="419">
        <v>0</v>
      </c>
      <c r="DT347" s="195">
        <v>0</v>
      </c>
    </row>
    <row r="348" spans="1:124" ht="16.2" customHeight="1" x14ac:dyDescent="0.2">
      <c r="A348" s="561"/>
      <c r="B348" s="59" t="s">
        <v>19</v>
      </c>
      <c r="C348" s="196">
        <f>SUM(D348,J348,P348,V348,AB348,AH348,AN348,AT348,AZ348,BF348,BL348,BR348,BX348,CD348,CJ348,CP348,CV348,DB348,DH348,DN348,DT348)</f>
        <v>731</v>
      </c>
      <c r="D348" s="190">
        <f>SUM(E348:I348)</f>
        <v>7</v>
      </c>
      <c r="E348" s="193">
        <v>2</v>
      </c>
      <c r="F348" s="193">
        <v>1</v>
      </c>
      <c r="G348" s="193">
        <v>1</v>
      </c>
      <c r="H348" s="193">
        <v>2</v>
      </c>
      <c r="I348" s="193">
        <v>1</v>
      </c>
      <c r="J348" s="190">
        <f>SUM(K348:O348)</f>
        <v>8</v>
      </c>
      <c r="K348" s="193">
        <v>1</v>
      </c>
      <c r="L348" s="193">
        <v>0</v>
      </c>
      <c r="M348" s="193">
        <v>1</v>
      </c>
      <c r="N348" s="193">
        <v>4</v>
      </c>
      <c r="O348" s="193">
        <v>2</v>
      </c>
      <c r="P348" s="190">
        <f>SUM(Q348:U348)</f>
        <v>11</v>
      </c>
      <c r="Q348" s="193">
        <v>1</v>
      </c>
      <c r="R348" s="193">
        <v>1</v>
      </c>
      <c r="S348" s="193">
        <v>4</v>
      </c>
      <c r="T348" s="193">
        <v>1</v>
      </c>
      <c r="U348" s="193">
        <v>4</v>
      </c>
      <c r="V348" s="190">
        <f>SUM(W348:AA348)</f>
        <v>7</v>
      </c>
      <c r="W348" s="193">
        <v>0</v>
      </c>
      <c r="X348" s="193">
        <v>4</v>
      </c>
      <c r="Y348" s="193">
        <v>1</v>
      </c>
      <c r="Z348" s="193">
        <v>1</v>
      </c>
      <c r="AA348" s="193">
        <v>1</v>
      </c>
      <c r="AB348" s="190">
        <f>SUM(AC348:AG348)</f>
        <v>14</v>
      </c>
      <c r="AC348" s="193">
        <v>2</v>
      </c>
      <c r="AD348" s="193">
        <v>4</v>
      </c>
      <c r="AE348" s="193">
        <v>3</v>
      </c>
      <c r="AF348" s="193">
        <v>1</v>
      </c>
      <c r="AG348" s="193">
        <v>4</v>
      </c>
      <c r="AH348" s="190">
        <f>SUM(AI348:AM348)</f>
        <v>16</v>
      </c>
      <c r="AI348" s="194">
        <v>4</v>
      </c>
      <c r="AJ348" s="194">
        <v>5</v>
      </c>
      <c r="AK348" s="193">
        <v>1</v>
      </c>
      <c r="AL348" s="193">
        <v>4</v>
      </c>
      <c r="AM348" s="193">
        <v>2</v>
      </c>
      <c r="AN348" s="190">
        <f>SUM(AO348:AS348)</f>
        <v>11</v>
      </c>
      <c r="AO348" s="193">
        <v>4</v>
      </c>
      <c r="AP348" s="193">
        <v>0</v>
      </c>
      <c r="AQ348" s="193">
        <v>2</v>
      </c>
      <c r="AR348" s="193">
        <v>1</v>
      </c>
      <c r="AS348" s="193">
        <v>4</v>
      </c>
      <c r="AT348" s="190">
        <f>SUM(AU348:AY348)</f>
        <v>18</v>
      </c>
      <c r="AU348" s="193">
        <v>4</v>
      </c>
      <c r="AV348" s="193">
        <v>2</v>
      </c>
      <c r="AW348" s="193">
        <v>4</v>
      </c>
      <c r="AX348" s="193">
        <v>3</v>
      </c>
      <c r="AY348" s="193">
        <v>5</v>
      </c>
      <c r="AZ348" s="190">
        <f>SUM(BA348:BE348)</f>
        <v>28</v>
      </c>
      <c r="BA348" s="193">
        <v>4</v>
      </c>
      <c r="BB348" s="193">
        <v>4</v>
      </c>
      <c r="BC348" s="193">
        <v>7</v>
      </c>
      <c r="BD348" s="193">
        <v>6</v>
      </c>
      <c r="BE348" s="193">
        <v>7</v>
      </c>
      <c r="BF348" s="190">
        <f>SUM(BG348:BK348)</f>
        <v>25</v>
      </c>
      <c r="BG348" s="193">
        <v>2</v>
      </c>
      <c r="BH348" s="193">
        <v>6</v>
      </c>
      <c r="BI348" s="193">
        <v>7</v>
      </c>
      <c r="BJ348" s="193">
        <v>4</v>
      </c>
      <c r="BK348" s="193">
        <v>6</v>
      </c>
      <c r="BL348" s="190">
        <f>SUM(BM348:BQ348)</f>
        <v>48</v>
      </c>
      <c r="BM348" s="193">
        <v>5</v>
      </c>
      <c r="BN348" s="193">
        <v>11</v>
      </c>
      <c r="BO348" s="193">
        <v>8</v>
      </c>
      <c r="BP348" s="193">
        <v>12</v>
      </c>
      <c r="BQ348" s="419">
        <v>12</v>
      </c>
      <c r="BR348" s="190">
        <f>SUM(BS348:BW348)</f>
        <v>51</v>
      </c>
      <c r="BS348" s="419">
        <v>13</v>
      </c>
      <c r="BT348" s="419">
        <v>11</v>
      </c>
      <c r="BU348" s="419">
        <v>5</v>
      </c>
      <c r="BV348" s="419">
        <v>9</v>
      </c>
      <c r="BW348" s="419">
        <v>13</v>
      </c>
      <c r="BX348" s="190">
        <f>SUM(BY348:CC348)</f>
        <v>86</v>
      </c>
      <c r="BY348" s="419">
        <v>11</v>
      </c>
      <c r="BZ348" s="419">
        <v>16</v>
      </c>
      <c r="CA348" s="419">
        <v>20</v>
      </c>
      <c r="CB348" s="419">
        <v>21</v>
      </c>
      <c r="CC348" s="419">
        <v>18</v>
      </c>
      <c r="CD348" s="190">
        <f>SUM(CE348:CI348)</f>
        <v>88</v>
      </c>
      <c r="CE348" s="419">
        <v>26</v>
      </c>
      <c r="CF348" s="419">
        <v>16</v>
      </c>
      <c r="CG348" s="419">
        <v>17</v>
      </c>
      <c r="CH348" s="419">
        <v>20</v>
      </c>
      <c r="CI348" s="419">
        <v>9</v>
      </c>
      <c r="CJ348" s="190">
        <f>SUM(CK348:CO348)</f>
        <v>87</v>
      </c>
      <c r="CK348" s="419">
        <v>20</v>
      </c>
      <c r="CL348" s="419">
        <v>21</v>
      </c>
      <c r="CM348" s="419">
        <v>17</v>
      </c>
      <c r="CN348" s="419">
        <v>18</v>
      </c>
      <c r="CO348" s="419">
        <v>11</v>
      </c>
      <c r="CP348" s="190">
        <f>SUM(CQ348:CU348)</f>
        <v>51</v>
      </c>
      <c r="CQ348" s="419">
        <v>12</v>
      </c>
      <c r="CR348" s="419">
        <v>5</v>
      </c>
      <c r="CS348" s="419">
        <v>9</v>
      </c>
      <c r="CT348" s="419">
        <v>9</v>
      </c>
      <c r="CU348" s="419">
        <v>16</v>
      </c>
      <c r="CV348" s="190">
        <f>SUM(CW348:DA348)</f>
        <v>81</v>
      </c>
      <c r="CW348" s="419">
        <v>11</v>
      </c>
      <c r="CX348" s="419">
        <v>19</v>
      </c>
      <c r="CY348" s="419">
        <v>15</v>
      </c>
      <c r="CZ348" s="419">
        <v>20</v>
      </c>
      <c r="DA348" s="419">
        <v>16</v>
      </c>
      <c r="DB348" s="190">
        <f>SUM(DC348:DG348)</f>
        <v>63</v>
      </c>
      <c r="DC348" s="419">
        <v>19</v>
      </c>
      <c r="DD348" s="419">
        <v>14</v>
      </c>
      <c r="DE348" s="419">
        <v>11</v>
      </c>
      <c r="DF348" s="419">
        <v>16</v>
      </c>
      <c r="DG348" s="419">
        <v>3</v>
      </c>
      <c r="DH348" s="190">
        <f>SUM(DI348:DM348)</f>
        <v>30</v>
      </c>
      <c r="DI348" s="419">
        <v>13</v>
      </c>
      <c r="DJ348" s="419">
        <v>4</v>
      </c>
      <c r="DK348" s="419">
        <v>3</v>
      </c>
      <c r="DL348" s="419">
        <v>6</v>
      </c>
      <c r="DM348" s="419">
        <v>4</v>
      </c>
      <c r="DN348" s="190">
        <f>SUM(DO348:DS348)</f>
        <v>1</v>
      </c>
      <c r="DO348" s="419">
        <v>0</v>
      </c>
      <c r="DP348" s="419">
        <v>0</v>
      </c>
      <c r="DQ348" s="419">
        <v>0</v>
      </c>
      <c r="DR348" s="419">
        <v>0</v>
      </c>
      <c r="DS348" s="419">
        <v>1</v>
      </c>
      <c r="DT348" s="195">
        <v>0</v>
      </c>
    </row>
    <row r="349" spans="1:124" ht="16.2" customHeight="1" x14ac:dyDescent="0.2">
      <c r="A349" s="561" t="s">
        <v>632</v>
      </c>
      <c r="B349" s="56" t="s">
        <v>17</v>
      </c>
      <c r="C349" s="196">
        <f>SUM(C350:C351)</f>
        <v>3244</v>
      </c>
      <c r="D349" s="190">
        <f>SUM(D350:D351)</f>
        <v>17</v>
      </c>
      <c r="E349" s="416">
        <v>3</v>
      </c>
      <c r="F349" s="416">
        <v>0</v>
      </c>
      <c r="G349" s="416">
        <v>4</v>
      </c>
      <c r="H349" s="416">
        <v>6</v>
      </c>
      <c r="I349" s="416">
        <v>4</v>
      </c>
      <c r="J349" s="190">
        <f>SUM(J350:J351)</f>
        <v>44</v>
      </c>
      <c r="K349" s="416">
        <v>8</v>
      </c>
      <c r="L349" s="416">
        <v>5</v>
      </c>
      <c r="M349" s="416">
        <v>6</v>
      </c>
      <c r="N349" s="416">
        <v>12</v>
      </c>
      <c r="O349" s="416">
        <v>13</v>
      </c>
      <c r="P349" s="190">
        <f>SUM(P350:P351)</f>
        <v>68</v>
      </c>
      <c r="Q349" s="416">
        <v>13</v>
      </c>
      <c r="R349" s="416">
        <v>15</v>
      </c>
      <c r="S349" s="416">
        <v>13</v>
      </c>
      <c r="T349" s="416">
        <v>9</v>
      </c>
      <c r="U349" s="416">
        <v>18</v>
      </c>
      <c r="V349" s="190">
        <f>SUM(V350:V351)</f>
        <v>66</v>
      </c>
      <c r="W349" s="416">
        <v>13</v>
      </c>
      <c r="X349" s="416">
        <v>15</v>
      </c>
      <c r="Y349" s="416">
        <v>13</v>
      </c>
      <c r="Z349" s="416">
        <v>13</v>
      </c>
      <c r="AA349" s="416">
        <v>12</v>
      </c>
      <c r="AB349" s="190">
        <f>SUM(AB350:AB351)</f>
        <v>98</v>
      </c>
      <c r="AC349" s="416">
        <v>9</v>
      </c>
      <c r="AD349" s="416">
        <v>21</v>
      </c>
      <c r="AE349" s="416">
        <v>22</v>
      </c>
      <c r="AF349" s="416">
        <v>26</v>
      </c>
      <c r="AG349" s="416">
        <v>20</v>
      </c>
      <c r="AH349" s="190">
        <f>SUM(AH350:AH351)</f>
        <v>98</v>
      </c>
      <c r="AI349" s="196">
        <v>21</v>
      </c>
      <c r="AJ349" s="196">
        <v>21</v>
      </c>
      <c r="AK349" s="416">
        <v>15</v>
      </c>
      <c r="AL349" s="416">
        <v>23</v>
      </c>
      <c r="AM349" s="416">
        <v>18</v>
      </c>
      <c r="AN349" s="190">
        <f>SUM(AN350:AN351)</f>
        <v>84</v>
      </c>
      <c r="AO349" s="416">
        <v>17</v>
      </c>
      <c r="AP349" s="416">
        <v>24</v>
      </c>
      <c r="AQ349" s="416">
        <v>12</v>
      </c>
      <c r="AR349" s="416">
        <v>20</v>
      </c>
      <c r="AS349" s="416">
        <v>11</v>
      </c>
      <c r="AT349" s="190">
        <f>SUM(AT350:AT351)</f>
        <v>67</v>
      </c>
      <c r="AU349" s="416">
        <v>6</v>
      </c>
      <c r="AV349" s="416">
        <v>12</v>
      </c>
      <c r="AW349" s="416">
        <v>16</v>
      </c>
      <c r="AX349" s="416">
        <v>15</v>
      </c>
      <c r="AY349" s="416">
        <v>18</v>
      </c>
      <c r="AZ349" s="190">
        <f>SUM(AZ350:AZ351)</f>
        <v>111</v>
      </c>
      <c r="BA349" s="416">
        <v>17</v>
      </c>
      <c r="BB349" s="416">
        <v>32</v>
      </c>
      <c r="BC349" s="416">
        <v>25</v>
      </c>
      <c r="BD349" s="416">
        <v>18</v>
      </c>
      <c r="BE349" s="416">
        <v>19</v>
      </c>
      <c r="BF349" s="190">
        <f>SUM(BF350:BF351)</f>
        <v>173</v>
      </c>
      <c r="BG349" s="416">
        <v>32</v>
      </c>
      <c r="BH349" s="416">
        <v>22</v>
      </c>
      <c r="BI349" s="416">
        <v>30</v>
      </c>
      <c r="BJ349" s="416">
        <v>41</v>
      </c>
      <c r="BK349" s="416">
        <v>48</v>
      </c>
      <c r="BL349" s="190">
        <f>SUM(BL350:BL351)</f>
        <v>264</v>
      </c>
      <c r="BM349" s="416">
        <v>40</v>
      </c>
      <c r="BN349" s="416">
        <v>47</v>
      </c>
      <c r="BO349" s="416">
        <v>59</v>
      </c>
      <c r="BP349" s="416">
        <v>61</v>
      </c>
      <c r="BQ349" s="416">
        <v>57</v>
      </c>
      <c r="BR349" s="190">
        <f>SUM(BR350:BR351)</f>
        <v>272</v>
      </c>
      <c r="BS349" s="416">
        <v>52</v>
      </c>
      <c r="BT349" s="416">
        <v>65</v>
      </c>
      <c r="BU349" s="416">
        <v>49</v>
      </c>
      <c r="BV349" s="416">
        <v>49</v>
      </c>
      <c r="BW349" s="416">
        <v>57</v>
      </c>
      <c r="BX349" s="190">
        <f>SUM(BX350:BX351)</f>
        <v>440</v>
      </c>
      <c r="BY349" s="416">
        <v>93</v>
      </c>
      <c r="BZ349" s="416">
        <v>92</v>
      </c>
      <c r="CA349" s="416">
        <v>91</v>
      </c>
      <c r="CB349" s="416">
        <v>82</v>
      </c>
      <c r="CC349" s="416">
        <v>82</v>
      </c>
      <c r="CD349" s="190">
        <f>SUM(CD350:CD351)</f>
        <v>379</v>
      </c>
      <c r="CE349" s="416">
        <v>77</v>
      </c>
      <c r="CF349" s="416">
        <v>79</v>
      </c>
      <c r="CG349" s="416">
        <v>82</v>
      </c>
      <c r="CH349" s="416">
        <v>66</v>
      </c>
      <c r="CI349" s="416">
        <v>75</v>
      </c>
      <c r="CJ349" s="190">
        <f>SUM(CJ350:CJ351)</f>
        <v>316</v>
      </c>
      <c r="CK349" s="416">
        <v>69</v>
      </c>
      <c r="CL349" s="416">
        <v>58</v>
      </c>
      <c r="CM349" s="416">
        <v>66</v>
      </c>
      <c r="CN349" s="416">
        <v>56</v>
      </c>
      <c r="CO349" s="416">
        <v>67</v>
      </c>
      <c r="CP349" s="190">
        <f>SUM(CP350:CP351)</f>
        <v>263</v>
      </c>
      <c r="CQ349" s="416">
        <v>70</v>
      </c>
      <c r="CR349" s="416">
        <v>53</v>
      </c>
      <c r="CS349" s="416">
        <v>38</v>
      </c>
      <c r="CT349" s="416">
        <v>66</v>
      </c>
      <c r="CU349" s="416">
        <v>36</v>
      </c>
      <c r="CV349" s="190">
        <f>SUM(CV350:CV351)</f>
        <v>263</v>
      </c>
      <c r="CW349" s="416">
        <v>69</v>
      </c>
      <c r="CX349" s="416">
        <v>55</v>
      </c>
      <c r="CY349" s="416">
        <v>55</v>
      </c>
      <c r="CZ349" s="416">
        <v>41</v>
      </c>
      <c r="DA349" s="416">
        <v>43</v>
      </c>
      <c r="DB349" s="190">
        <f>SUM(DB350:DB351)</f>
        <v>155</v>
      </c>
      <c r="DC349" s="416">
        <v>40</v>
      </c>
      <c r="DD349" s="416">
        <v>46</v>
      </c>
      <c r="DE349" s="416">
        <v>21</v>
      </c>
      <c r="DF349" s="416">
        <v>28</v>
      </c>
      <c r="DG349" s="416">
        <v>20</v>
      </c>
      <c r="DH349" s="190">
        <f>SUM(DH350:DH351)</f>
        <v>53</v>
      </c>
      <c r="DI349" s="416">
        <v>22</v>
      </c>
      <c r="DJ349" s="416">
        <v>16</v>
      </c>
      <c r="DK349" s="416">
        <v>7</v>
      </c>
      <c r="DL349" s="416">
        <v>6</v>
      </c>
      <c r="DM349" s="416">
        <v>2</v>
      </c>
      <c r="DN349" s="190">
        <f>SUM(DN350:DN351)</f>
        <v>13</v>
      </c>
      <c r="DO349" s="416">
        <v>5</v>
      </c>
      <c r="DP349" s="416">
        <v>3</v>
      </c>
      <c r="DQ349" s="416">
        <v>2</v>
      </c>
      <c r="DR349" s="416">
        <v>3</v>
      </c>
      <c r="DS349" s="416">
        <v>0</v>
      </c>
      <c r="DT349" s="200">
        <v>0</v>
      </c>
    </row>
    <row r="350" spans="1:124" ht="16.2" customHeight="1" x14ac:dyDescent="0.2">
      <c r="A350" s="561"/>
      <c r="B350" s="59" t="s">
        <v>18</v>
      </c>
      <c r="C350" s="196">
        <f>SUM(D350,J350,P350,V350,AB350,AH350,AN350,AT350,AZ350,BF350,BL350,BR350,BX350,CD350,CJ350,CP350,CV350,DB350,DH350,DN350,DT350)</f>
        <v>1680</v>
      </c>
      <c r="D350" s="190">
        <f>SUM(E350:I350)</f>
        <v>10</v>
      </c>
      <c r="E350" s="419">
        <v>2</v>
      </c>
      <c r="F350" s="419">
        <v>0</v>
      </c>
      <c r="G350" s="419">
        <v>0</v>
      </c>
      <c r="H350" s="419">
        <v>5</v>
      </c>
      <c r="I350" s="419">
        <v>3</v>
      </c>
      <c r="J350" s="190">
        <f>SUM(K350:O350)</f>
        <v>32</v>
      </c>
      <c r="K350" s="419">
        <v>5</v>
      </c>
      <c r="L350" s="419">
        <v>4</v>
      </c>
      <c r="M350" s="419">
        <v>4</v>
      </c>
      <c r="N350" s="419">
        <v>8</v>
      </c>
      <c r="O350" s="419">
        <v>11</v>
      </c>
      <c r="P350" s="190">
        <f>SUM(Q350:U350)</f>
        <v>39</v>
      </c>
      <c r="Q350" s="419">
        <v>7</v>
      </c>
      <c r="R350" s="419">
        <v>8</v>
      </c>
      <c r="S350" s="419">
        <v>6</v>
      </c>
      <c r="T350" s="419">
        <v>5</v>
      </c>
      <c r="U350" s="419">
        <v>13</v>
      </c>
      <c r="V350" s="190">
        <f>SUM(W350:AA350)</f>
        <v>34</v>
      </c>
      <c r="W350" s="419">
        <v>5</v>
      </c>
      <c r="X350" s="419">
        <v>7</v>
      </c>
      <c r="Y350" s="419">
        <v>9</v>
      </c>
      <c r="Z350" s="419">
        <v>7</v>
      </c>
      <c r="AA350" s="419">
        <v>6</v>
      </c>
      <c r="AB350" s="190">
        <f>SUM(AC350:AG350)</f>
        <v>57</v>
      </c>
      <c r="AC350" s="419">
        <v>5</v>
      </c>
      <c r="AD350" s="419">
        <v>15</v>
      </c>
      <c r="AE350" s="419">
        <v>11</v>
      </c>
      <c r="AF350" s="419">
        <v>12</v>
      </c>
      <c r="AG350" s="419">
        <v>14</v>
      </c>
      <c r="AH350" s="190">
        <f>SUM(AI350:AM350)</f>
        <v>71</v>
      </c>
      <c r="AI350" s="420">
        <v>14</v>
      </c>
      <c r="AJ350" s="420">
        <v>15</v>
      </c>
      <c r="AK350" s="419">
        <v>11</v>
      </c>
      <c r="AL350" s="419">
        <v>18</v>
      </c>
      <c r="AM350" s="419">
        <v>13</v>
      </c>
      <c r="AN350" s="190">
        <f>SUM(AO350:AS350)</f>
        <v>58</v>
      </c>
      <c r="AO350" s="419">
        <v>14</v>
      </c>
      <c r="AP350" s="419">
        <v>19</v>
      </c>
      <c r="AQ350" s="419">
        <v>6</v>
      </c>
      <c r="AR350" s="419">
        <v>12</v>
      </c>
      <c r="AS350" s="419">
        <v>7</v>
      </c>
      <c r="AT350" s="190">
        <f>SUM(AU350:AY350)</f>
        <v>41</v>
      </c>
      <c r="AU350" s="419">
        <v>4</v>
      </c>
      <c r="AV350" s="419">
        <v>9</v>
      </c>
      <c r="AW350" s="419">
        <v>8</v>
      </c>
      <c r="AX350" s="419">
        <v>9</v>
      </c>
      <c r="AY350" s="419">
        <v>11</v>
      </c>
      <c r="AZ350" s="190">
        <f>SUM(BA350:BE350)</f>
        <v>69</v>
      </c>
      <c r="BA350" s="419">
        <v>9</v>
      </c>
      <c r="BB350" s="419">
        <v>15</v>
      </c>
      <c r="BC350" s="419">
        <v>17</v>
      </c>
      <c r="BD350" s="419">
        <v>13</v>
      </c>
      <c r="BE350" s="419">
        <v>15</v>
      </c>
      <c r="BF350" s="190">
        <f>SUM(BG350:BK350)</f>
        <v>98</v>
      </c>
      <c r="BG350" s="419">
        <v>18</v>
      </c>
      <c r="BH350" s="419">
        <v>16</v>
      </c>
      <c r="BI350" s="419">
        <v>18</v>
      </c>
      <c r="BJ350" s="419">
        <v>21</v>
      </c>
      <c r="BK350" s="419">
        <v>25</v>
      </c>
      <c r="BL350" s="190">
        <f>SUM(BM350:BQ350)</f>
        <v>159</v>
      </c>
      <c r="BM350" s="419">
        <v>25</v>
      </c>
      <c r="BN350" s="419">
        <v>34</v>
      </c>
      <c r="BO350" s="419">
        <v>32</v>
      </c>
      <c r="BP350" s="419">
        <v>33</v>
      </c>
      <c r="BQ350" s="419">
        <v>35</v>
      </c>
      <c r="BR350" s="190">
        <f>SUM(BS350:BW350)</f>
        <v>149</v>
      </c>
      <c r="BS350" s="419">
        <v>27</v>
      </c>
      <c r="BT350" s="419">
        <v>38</v>
      </c>
      <c r="BU350" s="419">
        <v>28</v>
      </c>
      <c r="BV350" s="419">
        <v>24</v>
      </c>
      <c r="BW350" s="419">
        <v>32</v>
      </c>
      <c r="BX350" s="190">
        <f>SUM(BY350:CC350)</f>
        <v>247</v>
      </c>
      <c r="BY350" s="419">
        <v>56</v>
      </c>
      <c r="BZ350" s="419">
        <v>59</v>
      </c>
      <c r="CA350" s="419">
        <v>50</v>
      </c>
      <c r="CB350" s="419">
        <v>38</v>
      </c>
      <c r="CC350" s="419">
        <v>44</v>
      </c>
      <c r="CD350" s="190">
        <f>SUM(CE350:CI350)</f>
        <v>192</v>
      </c>
      <c r="CE350" s="419">
        <v>32</v>
      </c>
      <c r="CF350" s="419">
        <v>51</v>
      </c>
      <c r="CG350" s="419">
        <v>36</v>
      </c>
      <c r="CH350" s="419">
        <v>37</v>
      </c>
      <c r="CI350" s="419">
        <v>36</v>
      </c>
      <c r="CJ350" s="190">
        <f>SUM(CK350:CO350)</f>
        <v>151</v>
      </c>
      <c r="CK350" s="419">
        <v>34</v>
      </c>
      <c r="CL350" s="419">
        <v>27</v>
      </c>
      <c r="CM350" s="419">
        <v>29</v>
      </c>
      <c r="CN350" s="419">
        <v>28</v>
      </c>
      <c r="CO350" s="419">
        <v>33</v>
      </c>
      <c r="CP350" s="190">
        <f>SUM(CQ350:CU350)</f>
        <v>116</v>
      </c>
      <c r="CQ350" s="419">
        <v>32</v>
      </c>
      <c r="CR350" s="419">
        <v>25</v>
      </c>
      <c r="CS350" s="419">
        <v>16</v>
      </c>
      <c r="CT350" s="419">
        <v>30</v>
      </c>
      <c r="CU350" s="419">
        <v>13</v>
      </c>
      <c r="CV350" s="190">
        <f>SUM(CW350:DA350)</f>
        <v>94</v>
      </c>
      <c r="CW350" s="419">
        <v>28</v>
      </c>
      <c r="CX350" s="419">
        <v>19</v>
      </c>
      <c r="CY350" s="419">
        <v>17</v>
      </c>
      <c r="CZ350" s="419">
        <v>15</v>
      </c>
      <c r="DA350" s="419">
        <v>15</v>
      </c>
      <c r="DB350" s="190">
        <f>SUM(DC350:DG350)</f>
        <v>46</v>
      </c>
      <c r="DC350" s="419">
        <v>12</v>
      </c>
      <c r="DD350" s="419">
        <v>13</v>
      </c>
      <c r="DE350" s="419">
        <v>9</v>
      </c>
      <c r="DF350" s="419">
        <v>9</v>
      </c>
      <c r="DG350" s="419">
        <v>3</v>
      </c>
      <c r="DH350" s="190">
        <f>SUM(DI350:DM350)</f>
        <v>15</v>
      </c>
      <c r="DI350" s="419">
        <v>6</v>
      </c>
      <c r="DJ350" s="419">
        <v>4</v>
      </c>
      <c r="DK350" s="419">
        <v>2</v>
      </c>
      <c r="DL350" s="419">
        <v>3</v>
      </c>
      <c r="DM350" s="419">
        <v>0</v>
      </c>
      <c r="DN350" s="190">
        <f>SUM(DO350:DS350)</f>
        <v>2</v>
      </c>
      <c r="DO350" s="419">
        <v>0</v>
      </c>
      <c r="DP350" s="419">
        <v>0</v>
      </c>
      <c r="DQ350" s="419">
        <v>0</v>
      </c>
      <c r="DR350" s="419">
        <v>2</v>
      </c>
      <c r="DS350" s="419">
        <v>0</v>
      </c>
      <c r="DT350" s="195">
        <v>0</v>
      </c>
    </row>
    <row r="351" spans="1:124" ht="16.2" customHeight="1" x14ac:dyDescent="0.2">
      <c r="A351" s="561"/>
      <c r="B351" s="59" t="s">
        <v>19</v>
      </c>
      <c r="C351" s="196">
        <f>SUM(D351,J351,P351,V351,AB351,AH351,AN351,AT351,AZ351,BF351,BL351,BR351,BX351,CD351,CJ351,CP351,CV351,DB351,DH351,DN351,DT351)</f>
        <v>1564</v>
      </c>
      <c r="D351" s="190">
        <f>SUM(E351:I351)</f>
        <v>7</v>
      </c>
      <c r="E351" s="419">
        <v>1</v>
      </c>
      <c r="F351" s="419">
        <v>0</v>
      </c>
      <c r="G351" s="419">
        <v>4</v>
      </c>
      <c r="H351" s="419">
        <v>1</v>
      </c>
      <c r="I351" s="419">
        <v>1</v>
      </c>
      <c r="J351" s="190">
        <f>SUM(K351:O351)</f>
        <v>12</v>
      </c>
      <c r="K351" s="419">
        <v>3</v>
      </c>
      <c r="L351" s="419">
        <v>1</v>
      </c>
      <c r="M351" s="419">
        <v>2</v>
      </c>
      <c r="N351" s="419">
        <v>4</v>
      </c>
      <c r="O351" s="419">
        <v>2</v>
      </c>
      <c r="P351" s="190">
        <f>SUM(Q351:U351)</f>
        <v>29</v>
      </c>
      <c r="Q351" s="419">
        <v>6</v>
      </c>
      <c r="R351" s="419">
        <v>7</v>
      </c>
      <c r="S351" s="419">
        <v>7</v>
      </c>
      <c r="T351" s="419">
        <v>4</v>
      </c>
      <c r="U351" s="419">
        <v>5</v>
      </c>
      <c r="V351" s="190">
        <f>SUM(W351:AA351)</f>
        <v>32</v>
      </c>
      <c r="W351" s="419">
        <v>8</v>
      </c>
      <c r="X351" s="419">
        <v>8</v>
      </c>
      <c r="Y351" s="419">
        <v>4</v>
      </c>
      <c r="Z351" s="419">
        <v>6</v>
      </c>
      <c r="AA351" s="419">
        <v>6</v>
      </c>
      <c r="AB351" s="190">
        <f>SUM(AC351:AG351)</f>
        <v>41</v>
      </c>
      <c r="AC351" s="419">
        <v>4</v>
      </c>
      <c r="AD351" s="419">
        <v>6</v>
      </c>
      <c r="AE351" s="419">
        <v>11</v>
      </c>
      <c r="AF351" s="419">
        <v>14</v>
      </c>
      <c r="AG351" s="419">
        <v>6</v>
      </c>
      <c r="AH351" s="190">
        <f>SUM(AI351:AM351)</f>
        <v>27</v>
      </c>
      <c r="AI351" s="420">
        <v>7</v>
      </c>
      <c r="AJ351" s="420">
        <v>6</v>
      </c>
      <c r="AK351" s="419">
        <v>4</v>
      </c>
      <c r="AL351" s="419">
        <v>5</v>
      </c>
      <c r="AM351" s="419">
        <v>5</v>
      </c>
      <c r="AN351" s="190">
        <f>SUM(AO351:AS351)</f>
        <v>26</v>
      </c>
      <c r="AO351" s="419">
        <v>3</v>
      </c>
      <c r="AP351" s="419">
        <v>5</v>
      </c>
      <c r="AQ351" s="419">
        <v>6</v>
      </c>
      <c r="AR351" s="419">
        <v>8</v>
      </c>
      <c r="AS351" s="419">
        <v>4</v>
      </c>
      <c r="AT351" s="190">
        <f>SUM(AU351:AY351)</f>
        <v>26</v>
      </c>
      <c r="AU351" s="419">
        <v>2</v>
      </c>
      <c r="AV351" s="419">
        <v>3</v>
      </c>
      <c r="AW351" s="419">
        <v>8</v>
      </c>
      <c r="AX351" s="419">
        <v>6</v>
      </c>
      <c r="AY351" s="419">
        <v>7</v>
      </c>
      <c r="AZ351" s="190">
        <f>SUM(BA351:BE351)</f>
        <v>42</v>
      </c>
      <c r="BA351" s="419">
        <v>8</v>
      </c>
      <c r="BB351" s="419">
        <v>17</v>
      </c>
      <c r="BC351" s="419">
        <v>8</v>
      </c>
      <c r="BD351" s="419">
        <v>5</v>
      </c>
      <c r="BE351" s="419">
        <v>4</v>
      </c>
      <c r="BF351" s="190">
        <f>SUM(BG351:BK351)</f>
        <v>75</v>
      </c>
      <c r="BG351" s="419">
        <v>14</v>
      </c>
      <c r="BH351" s="419">
        <v>6</v>
      </c>
      <c r="BI351" s="419">
        <v>12</v>
      </c>
      <c r="BJ351" s="419">
        <v>20</v>
      </c>
      <c r="BK351" s="419">
        <v>23</v>
      </c>
      <c r="BL351" s="190">
        <f>SUM(BM351:BQ351)</f>
        <v>105</v>
      </c>
      <c r="BM351" s="419">
        <v>15</v>
      </c>
      <c r="BN351" s="419">
        <v>13</v>
      </c>
      <c r="BO351" s="419">
        <v>27</v>
      </c>
      <c r="BP351" s="419">
        <v>28</v>
      </c>
      <c r="BQ351" s="419">
        <v>22</v>
      </c>
      <c r="BR351" s="190">
        <f>SUM(BS351:BW351)</f>
        <v>123</v>
      </c>
      <c r="BS351" s="419">
        <v>25</v>
      </c>
      <c r="BT351" s="419">
        <v>27</v>
      </c>
      <c r="BU351" s="419">
        <v>21</v>
      </c>
      <c r="BV351" s="419">
        <v>25</v>
      </c>
      <c r="BW351" s="419">
        <v>25</v>
      </c>
      <c r="BX351" s="190">
        <f>SUM(BY351:CC351)</f>
        <v>193</v>
      </c>
      <c r="BY351" s="419">
        <v>37</v>
      </c>
      <c r="BZ351" s="419">
        <v>33</v>
      </c>
      <c r="CA351" s="419">
        <v>41</v>
      </c>
      <c r="CB351" s="419">
        <v>44</v>
      </c>
      <c r="CC351" s="419">
        <v>38</v>
      </c>
      <c r="CD351" s="190">
        <f>SUM(CE351:CI351)</f>
        <v>187</v>
      </c>
      <c r="CE351" s="419">
        <v>45</v>
      </c>
      <c r="CF351" s="419">
        <v>28</v>
      </c>
      <c r="CG351" s="419">
        <v>46</v>
      </c>
      <c r="CH351" s="419">
        <v>29</v>
      </c>
      <c r="CI351" s="419">
        <v>39</v>
      </c>
      <c r="CJ351" s="190">
        <f>SUM(CK351:CO351)</f>
        <v>165</v>
      </c>
      <c r="CK351" s="419">
        <v>35</v>
      </c>
      <c r="CL351" s="419">
        <v>31</v>
      </c>
      <c r="CM351" s="419">
        <v>37</v>
      </c>
      <c r="CN351" s="419">
        <v>28</v>
      </c>
      <c r="CO351" s="419">
        <v>34</v>
      </c>
      <c r="CP351" s="190">
        <f>SUM(CQ351:CU351)</f>
        <v>147</v>
      </c>
      <c r="CQ351" s="419">
        <v>38</v>
      </c>
      <c r="CR351" s="419">
        <v>28</v>
      </c>
      <c r="CS351" s="419">
        <v>22</v>
      </c>
      <c r="CT351" s="419">
        <v>36</v>
      </c>
      <c r="CU351" s="419">
        <v>23</v>
      </c>
      <c r="CV351" s="190">
        <f>SUM(CW351:DA351)</f>
        <v>169</v>
      </c>
      <c r="CW351" s="419">
        <v>41</v>
      </c>
      <c r="CX351" s="419">
        <v>36</v>
      </c>
      <c r="CY351" s="419">
        <v>38</v>
      </c>
      <c r="CZ351" s="419">
        <v>26</v>
      </c>
      <c r="DA351" s="419">
        <v>28</v>
      </c>
      <c r="DB351" s="190">
        <f>SUM(DC351:DG351)</f>
        <v>109</v>
      </c>
      <c r="DC351" s="419">
        <v>28</v>
      </c>
      <c r="DD351" s="419">
        <v>33</v>
      </c>
      <c r="DE351" s="419">
        <v>12</v>
      </c>
      <c r="DF351" s="419">
        <v>19</v>
      </c>
      <c r="DG351" s="419">
        <v>17</v>
      </c>
      <c r="DH351" s="190">
        <f>SUM(DI351:DM351)</f>
        <v>38</v>
      </c>
      <c r="DI351" s="419">
        <v>16</v>
      </c>
      <c r="DJ351" s="419">
        <v>12</v>
      </c>
      <c r="DK351" s="419">
        <v>5</v>
      </c>
      <c r="DL351" s="419">
        <v>3</v>
      </c>
      <c r="DM351" s="419">
        <v>2</v>
      </c>
      <c r="DN351" s="190">
        <f>SUM(DO351:DS351)</f>
        <v>11</v>
      </c>
      <c r="DO351" s="419">
        <v>5</v>
      </c>
      <c r="DP351" s="419">
        <v>3</v>
      </c>
      <c r="DQ351" s="419">
        <v>2</v>
      </c>
      <c r="DR351" s="419">
        <v>1</v>
      </c>
      <c r="DS351" s="419">
        <v>0</v>
      </c>
      <c r="DT351" s="195">
        <v>0</v>
      </c>
    </row>
    <row r="352" spans="1:124" ht="16.2" customHeight="1" x14ac:dyDescent="0.2">
      <c r="A352" s="561" t="s">
        <v>633</v>
      </c>
      <c r="B352" s="56" t="s">
        <v>17</v>
      </c>
      <c r="C352" s="196">
        <f>SUM(C353:C354)</f>
        <v>2752</v>
      </c>
      <c r="D352" s="190">
        <f>SUM(D353:D354)</f>
        <v>17</v>
      </c>
      <c r="E352" s="416">
        <v>1</v>
      </c>
      <c r="F352" s="416">
        <v>3</v>
      </c>
      <c r="G352" s="416">
        <v>6</v>
      </c>
      <c r="H352" s="416">
        <v>1</v>
      </c>
      <c r="I352" s="416">
        <v>6</v>
      </c>
      <c r="J352" s="190">
        <f>SUM(J353:J354)</f>
        <v>42</v>
      </c>
      <c r="K352" s="416">
        <v>9</v>
      </c>
      <c r="L352" s="416">
        <v>6</v>
      </c>
      <c r="M352" s="416">
        <v>5</v>
      </c>
      <c r="N352" s="416">
        <v>12</v>
      </c>
      <c r="O352" s="416">
        <v>10</v>
      </c>
      <c r="P352" s="190">
        <f>SUM(P353:P354)</f>
        <v>33</v>
      </c>
      <c r="Q352" s="416">
        <v>6</v>
      </c>
      <c r="R352" s="416">
        <v>8</v>
      </c>
      <c r="S352" s="416">
        <v>7</v>
      </c>
      <c r="T352" s="416">
        <v>6</v>
      </c>
      <c r="U352" s="416">
        <v>6</v>
      </c>
      <c r="V352" s="190">
        <f>SUM(V353:V354)</f>
        <v>41</v>
      </c>
      <c r="W352" s="416">
        <v>9</v>
      </c>
      <c r="X352" s="416">
        <v>9</v>
      </c>
      <c r="Y352" s="416">
        <v>7</v>
      </c>
      <c r="Z352" s="416">
        <v>8</v>
      </c>
      <c r="AA352" s="416">
        <v>8</v>
      </c>
      <c r="AB352" s="190">
        <f>SUM(AB353:AB354)</f>
        <v>60</v>
      </c>
      <c r="AC352" s="416">
        <v>8</v>
      </c>
      <c r="AD352" s="416">
        <v>11</v>
      </c>
      <c r="AE352" s="416">
        <v>13</v>
      </c>
      <c r="AF352" s="416">
        <v>15</v>
      </c>
      <c r="AG352" s="416">
        <v>13</v>
      </c>
      <c r="AH352" s="190">
        <f>SUM(AH353:AH354)</f>
        <v>66</v>
      </c>
      <c r="AI352" s="196">
        <v>12</v>
      </c>
      <c r="AJ352" s="196">
        <v>16</v>
      </c>
      <c r="AK352" s="416">
        <v>14</v>
      </c>
      <c r="AL352" s="416">
        <v>15</v>
      </c>
      <c r="AM352" s="416">
        <v>9</v>
      </c>
      <c r="AN352" s="190">
        <f>SUM(AN353:AN354)</f>
        <v>56</v>
      </c>
      <c r="AO352" s="416">
        <v>11</v>
      </c>
      <c r="AP352" s="416">
        <v>12</v>
      </c>
      <c r="AQ352" s="416">
        <v>12</v>
      </c>
      <c r="AR352" s="416">
        <v>8</v>
      </c>
      <c r="AS352" s="416">
        <v>13</v>
      </c>
      <c r="AT352" s="190">
        <f>SUM(AT353:AT354)</f>
        <v>54</v>
      </c>
      <c r="AU352" s="416">
        <v>13</v>
      </c>
      <c r="AV352" s="416">
        <v>12</v>
      </c>
      <c r="AW352" s="416">
        <v>6</v>
      </c>
      <c r="AX352" s="416">
        <v>9</v>
      </c>
      <c r="AY352" s="416">
        <v>14</v>
      </c>
      <c r="AZ352" s="190">
        <f>SUM(AZ353:AZ354)</f>
        <v>111</v>
      </c>
      <c r="BA352" s="416">
        <v>20</v>
      </c>
      <c r="BB352" s="416">
        <v>22</v>
      </c>
      <c r="BC352" s="416">
        <v>25</v>
      </c>
      <c r="BD352" s="416">
        <v>20</v>
      </c>
      <c r="BE352" s="416">
        <v>24</v>
      </c>
      <c r="BF352" s="190">
        <f>SUM(BF353:BF354)</f>
        <v>119</v>
      </c>
      <c r="BG352" s="416">
        <v>15</v>
      </c>
      <c r="BH352" s="416">
        <v>20</v>
      </c>
      <c r="BI352" s="416">
        <v>26</v>
      </c>
      <c r="BJ352" s="416">
        <v>27</v>
      </c>
      <c r="BK352" s="416">
        <v>31</v>
      </c>
      <c r="BL352" s="190">
        <f>SUM(BL353:BL354)</f>
        <v>222</v>
      </c>
      <c r="BM352" s="416">
        <v>38</v>
      </c>
      <c r="BN352" s="416">
        <v>32</v>
      </c>
      <c r="BO352" s="416">
        <v>50</v>
      </c>
      <c r="BP352" s="416">
        <v>56</v>
      </c>
      <c r="BQ352" s="416">
        <v>46</v>
      </c>
      <c r="BR352" s="190">
        <f>SUM(BR353:BR354)</f>
        <v>256</v>
      </c>
      <c r="BS352" s="416">
        <v>48</v>
      </c>
      <c r="BT352" s="416">
        <v>50</v>
      </c>
      <c r="BU352" s="416">
        <v>63</v>
      </c>
      <c r="BV352" s="416">
        <v>43</v>
      </c>
      <c r="BW352" s="416">
        <v>52</v>
      </c>
      <c r="BX352" s="190">
        <f>SUM(BX353:BX354)</f>
        <v>355</v>
      </c>
      <c r="BY352" s="416">
        <v>79</v>
      </c>
      <c r="BZ352" s="416">
        <v>67</v>
      </c>
      <c r="CA352" s="416">
        <v>80</v>
      </c>
      <c r="CB352" s="416">
        <v>51</v>
      </c>
      <c r="CC352" s="416">
        <v>78</v>
      </c>
      <c r="CD352" s="190">
        <f>SUM(CD353:CD354)</f>
        <v>356</v>
      </c>
      <c r="CE352" s="416">
        <v>72</v>
      </c>
      <c r="CF352" s="416">
        <v>77</v>
      </c>
      <c r="CG352" s="416">
        <v>77</v>
      </c>
      <c r="CH352" s="416">
        <v>57</v>
      </c>
      <c r="CI352" s="416">
        <v>73</v>
      </c>
      <c r="CJ352" s="190">
        <f>SUM(CJ353:CJ354)</f>
        <v>272</v>
      </c>
      <c r="CK352" s="416">
        <v>61</v>
      </c>
      <c r="CL352" s="416">
        <v>61</v>
      </c>
      <c r="CM352" s="416">
        <v>52</v>
      </c>
      <c r="CN352" s="416">
        <v>40</v>
      </c>
      <c r="CO352" s="416">
        <v>58</v>
      </c>
      <c r="CP352" s="190">
        <f>SUM(CP353:CP354)</f>
        <v>229</v>
      </c>
      <c r="CQ352" s="416">
        <v>50</v>
      </c>
      <c r="CR352" s="416">
        <v>42</v>
      </c>
      <c r="CS352" s="416">
        <v>42</v>
      </c>
      <c r="CT352" s="416">
        <v>51</v>
      </c>
      <c r="CU352" s="416">
        <v>44</v>
      </c>
      <c r="CV352" s="190">
        <f>SUM(CV353:CV354)</f>
        <v>261</v>
      </c>
      <c r="CW352" s="416">
        <v>56</v>
      </c>
      <c r="CX352" s="416">
        <v>54</v>
      </c>
      <c r="CY352" s="416">
        <v>57</v>
      </c>
      <c r="CZ352" s="416">
        <v>51</v>
      </c>
      <c r="DA352" s="416">
        <v>43</v>
      </c>
      <c r="DB352" s="190">
        <f>SUM(DB353:DB354)</f>
        <v>141</v>
      </c>
      <c r="DC352" s="416">
        <v>49</v>
      </c>
      <c r="DD352" s="416">
        <v>37</v>
      </c>
      <c r="DE352" s="416">
        <v>25</v>
      </c>
      <c r="DF352" s="416">
        <v>19</v>
      </c>
      <c r="DG352" s="416">
        <v>11</v>
      </c>
      <c r="DH352" s="190">
        <f>SUM(DH353:DH354)</f>
        <v>53</v>
      </c>
      <c r="DI352" s="416">
        <v>22</v>
      </c>
      <c r="DJ352" s="416">
        <v>10</v>
      </c>
      <c r="DK352" s="416">
        <v>12</v>
      </c>
      <c r="DL352" s="416">
        <v>6</v>
      </c>
      <c r="DM352" s="416">
        <v>3</v>
      </c>
      <c r="DN352" s="190">
        <f>SUM(DN353:DN354)</f>
        <v>7</v>
      </c>
      <c r="DO352" s="416">
        <v>3</v>
      </c>
      <c r="DP352" s="416">
        <v>1</v>
      </c>
      <c r="DQ352" s="416">
        <v>2</v>
      </c>
      <c r="DR352" s="416">
        <v>1</v>
      </c>
      <c r="DS352" s="416">
        <v>0</v>
      </c>
      <c r="DT352" s="200">
        <v>1</v>
      </c>
    </row>
    <row r="353" spans="1:124" ht="16.2" customHeight="1" x14ac:dyDescent="0.2">
      <c r="A353" s="561"/>
      <c r="B353" s="59" t="s">
        <v>18</v>
      </c>
      <c r="C353" s="196">
        <f>SUM(D353,J353,P353,V353,AB353,AH353,AN353,AT353,AZ353,BF353,BL353,BR353,BX353,CD353,CJ353,CP353,CV353,DB353,DH353,DN353,DT353)</f>
        <v>1373</v>
      </c>
      <c r="D353" s="190">
        <f>SUM(E353:I353)</f>
        <v>10</v>
      </c>
      <c r="E353" s="421">
        <v>0</v>
      </c>
      <c r="F353" s="421">
        <v>0</v>
      </c>
      <c r="G353" s="421">
        <v>4</v>
      </c>
      <c r="H353" s="421">
        <v>1</v>
      </c>
      <c r="I353" s="421">
        <v>5</v>
      </c>
      <c r="J353" s="190">
        <f>SUM(K353:O353)</f>
        <v>25</v>
      </c>
      <c r="K353" s="421">
        <v>6</v>
      </c>
      <c r="L353" s="421">
        <v>3</v>
      </c>
      <c r="M353" s="421">
        <v>2</v>
      </c>
      <c r="N353" s="421">
        <v>7</v>
      </c>
      <c r="O353" s="421">
        <v>7</v>
      </c>
      <c r="P353" s="190">
        <f>SUM(Q353:U353)</f>
        <v>18</v>
      </c>
      <c r="Q353" s="421">
        <v>2</v>
      </c>
      <c r="R353" s="421">
        <v>4</v>
      </c>
      <c r="S353" s="421">
        <v>4</v>
      </c>
      <c r="T353" s="421">
        <v>3</v>
      </c>
      <c r="U353" s="421">
        <v>5</v>
      </c>
      <c r="V353" s="190">
        <f>SUM(W353:AA353)</f>
        <v>25</v>
      </c>
      <c r="W353" s="421">
        <v>6</v>
      </c>
      <c r="X353" s="421">
        <v>6</v>
      </c>
      <c r="Y353" s="421">
        <v>2</v>
      </c>
      <c r="Z353" s="421">
        <v>6</v>
      </c>
      <c r="AA353" s="421">
        <v>5</v>
      </c>
      <c r="AB353" s="190">
        <f>SUM(AC353:AG353)</f>
        <v>37</v>
      </c>
      <c r="AC353" s="421">
        <v>7</v>
      </c>
      <c r="AD353" s="421">
        <v>4</v>
      </c>
      <c r="AE353" s="421">
        <v>5</v>
      </c>
      <c r="AF353" s="421">
        <v>9</v>
      </c>
      <c r="AG353" s="421">
        <v>12</v>
      </c>
      <c r="AH353" s="190">
        <f>SUM(AI353:AM353)</f>
        <v>48</v>
      </c>
      <c r="AI353" s="75">
        <v>10</v>
      </c>
      <c r="AJ353" s="75">
        <v>12</v>
      </c>
      <c r="AK353" s="421">
        <v>11</v>
      </c>
      <c r="AL353" s="421">
        <v>10</v>
      </c>
      <c r="AM353" s="421">
        <v>5</v>
      </c>
      <c r="AN353" s="190">
        <f>SUM(AO353:AS353)</f>
        <v>35</v>
      </c>
      <c r="AO353" s="421">
        <v>7</v>
      </c>
      <c r="AP353" s="421">
        <v>8</v>
      </c>
      <c r="AQ353" s="421">
        <v>6</v>
      </c>
      <c r="AR353" s="421">
        <v>5</v>
      </c>
      <c r="AS353" s="421">
        <v>9</v>
      </c>
      <c r="AT353" s="190">
        <f>SUM(AU353:AY353)</f>
        <v>31</v>
      </c>
      <c r="AU353" s="421">
        <v>6</v>
      </c>
      <c r="AV353" s="421">
        <v>6</v>
      </c>
      <c r="AW353" s="421">
        <v>1</v>
      </c>
      <c r="AX353" s="421">
        <v>7</v>
      </c>
      <c r="AY353" s="421">
        <v>11</v>
      </c>
      <c r="AZ353" s="190">
        <f>SUM(BA353:BE353)</f>
        <v>71</v>
      </c>
      <c r="BA353" s="421">
        <v>13</v>
      </c>
      <c r="BB353" s="421">
        <v>14</v>
      </c>
      <c r="BC353" s="421">
        <v>14</v>
      </c>
      <c r="BD353" s="421">
        <v>14</v>
      </c>
      <c r="BE353" s="421">
        <v>16</v>
      </c>
      <c r="BF353" s="190">
        <f>SUM(BG353:BK353)</f>
        <v>83</v>
      </c>
      <c r="BG353" s="421">
        <v>10</v>
      </c>
      <c r="BH353" s="421">
        <v>14</v>
      </c>
      <c r="BI353" s="421">
        <v>19</v>
      </c>
      <c r="BJ353" s="421">
        <v>19</v>
      </c>
      <c r="BK353" s="421">
        <v>21</v>
      </c>
      <c r="BL353" s="190">
        <f>SUM(BM353:BQ353)</f>
        <v>139</v>
      </c>
      <c r="BM353" s="421">
        <v>20</v>
      </c>
      <c r="BN353" s="421">
        <v>21</v>
      </c>
      <c r="BO353" s="421">
        <v>27</v>
      </c>
      <c r="BP353" s="421">
        <v>35</v>
      </c>
      <c r="BQ353" s="421">
        <v>36</v>
      </c>
      <c r="BR353" s="190">
        <f>SUM(BS353:BW353)</f>
        <v>147</v>
      </c>
      <c r="BS353" s="421">
        <v>33</v>
      </c>
      <c r="BT353" s="421">
        <v>29</v>
      </c>
      <c r="BU353" s="421">
        <v>32</v>
      </c>
      <c r="BV353" s="421">
        <v>31</v>
      </c>
      <c r="BW353" s="421">
        <v>22</v>
      </c>
      <c r="BX353" s="190">
        <f>SUM(BY353:CC353)</f>
        <v>166</v>
      </c>
      <c r="BY353" s="421">
        <v>34</v>
      </c>
      <c r="BZ353" s="421">
        <v>36</v>
      </c>
      <c r="CA353" s="421">
        <v>37</v>
      </c>
      <c r="CB353" s="421">
        <v>18</v>
      </c>
      <c r="CC353" s="421">
        <v>41</v>
      </c>
      <c r="CD353" s="190">
        <f>SUM(CE353:CI353)</f>
        <v>184</v>
      </c>
      <c r="CE353" s="421">
        <v>36</v>
      </c>
      <c r="CF353" s="421">
        <v>39</v>
      </c>
      <c r="CG353" s="421">
        <v>38</v>
      </c>
      <c r="CH353" s="421">
        <v>28</v>
      </c>
      <c r="CI353" s="421">
        <v>43</v>
      </c>
      <c r="CJ353" s="190">
        <f>SUM(CK353:CO353)</f>
        <v>123</v>
      </c>
      <c r="CK353" s="421">
        <v>31</v>
      </c>
      <c r="CL353" s="421">
        <v>25</v>
      </c>
      <c r="CM353" s="421">
        <v>22</v>
      </c>
      <c r="CN353" s="421">
        <v>21</v>
      </c>
      <c r="CO353" s="421">
        <v>24</v>
      </c>
      <c r="CP353" s="190">
        <f>SUM(CQ353:CU353)</f>
        <v>98</v>
      </c>
      <c r="CQ353" s="421">
        <v>20</v>
      </c>
      <c r="CR353" s="421">
        <v>16</v>
      </c>
      <c r="CS353" s="421">
        <v>17</v>
      </c>
      <c r="CT353" s="421">
        <v>23</v>
      </c>
      <c r="CU353" s="421">
        <v>22</v>
      </c>
      <c r="CV353" s="190">
        <f>SUM(CW353:DA353)</f>
        <v>84</v>
      </c>
      <c r="CW353" s="421">
        <v>23</v>
      </c>
      <c r="CX353" s="421">
        <v>16</v>
      </c>
      <c r="CY353" s="421">
        <v>19</v>
      </c>
      <c r="CZ353" s="421">
        <v>12</v>
      </c>
      <c r="DA353" s="421">
        <v>14</v>
      </c>
      <c r="DB353" s="190">
        <f>SUM(DC353:DG353)</f>
        <v>37</v>
      </c>
      <c r="DC353" s="421">
        <v>13</v>
      </c>
      <c r="DD353" s="421">
        <v>10</v>
      </c>
      <c r="DE353" s="421">
        <v>4</v>
      </c>
      <c r="DF353" s="421">
        <v>6</v>
      </c>
      <c r="DG353" s="421">
        <v>4</v>
      </c>
      <c r="DH353" s="190">
        <f>SUM(DI353:DM353)</f>
        <v>10</v>
      </c>
      <c r="DI353" s="421">
        <v>3</v>
      </c>
      <c r="DJ353" s="421">
        <v>3</v>
      </c>
      <c r="DK353" s="421">
        <v>1</v>
      </c>
      <c r="DL353" s="421">
        <v>3</v>
      </c>
      <c r="DM353" s="421">
        <v>0</v>
      </c>
      <c r="DN353" s="190">
        <f>SUM(DO353:DS353)</f>
        <v>2</v>
      </c>
      <c r="DO353" s="421">
        <v>1</v>
      </c>
      <c r="DP353" s="421">
        <v>0</v>
      </c>
      <c r="DQ353" s="421">
        <v>0</v>
      </c>
      <c r="DR353" s="421">
        <v>1</v>
      </c>
      <c r="DS353" s="421">
        <v>0</v>
      </c>
      <c r="DT353" s="195">
        <v>0</v>
      </c>
    </row>
    <row r="354" spans="1:124" ht="16.2" customHeight="1" x14ac:dyDescent="0.2">
      <c r="A354" s="561"/>
      <c r="B354" s="59" t="s">
        <v>19</v>
      </c>
      <c r="C354" s="196">
        <f>SUM(D354,J354,P354,V354,AB354,AH354,AN354,AT354,AZ354,BF354,BL354,BR354,BX354,CD354,CJ354,CP354,CV354,DB354,DH354,DN354,DT354)</f>
        <v>1379</v>
      </c>
      <c r="D354" s="190">
        <f>SUM(E354:I354)</f>
        <v>7</v>
      </c>
      <c r="E354" s="421">
        <v>1</v>
      </c>
      <c r="F354" s="421">
        <v>3</v>
      </c>
      <c r="G354" s="421">
        <v>2</v>
      </c>
      <c r="H354" s="421">
        <v>0</v>
      </c>
      <c r="I354" s="421">
        <v>1</v>
      </c>
      <c r="J354" s="190">
        <f>SUM(K354:O354)</f>
        <v>17</v>
      </c>
      <c r="K354" s="421">
        <v>3</v>
      </c>
      <c r="L354" s="421">
        <v>3</v>
      </c>
      <c r="M354" s="421">
        <v>3</v>
      </c>
      <c r="N354" s="421">
        <v>5</v>
      </c>
      <c r="O354" s="421">
        <v>3</v>
      </c>
      <c r="P354" s="190">
        <f>SUM(Q354:U354)</f>
        <v>15</v>
      </c>
      <c r="Q354" s="421">
        <v>4</v>
      </c>
      <c r="R354" s="421">
        <v>4</v>
      </c>
      <c r="S354" s="421">
        <v>3</v>
      </c>
      <c r="T354" s="421">
        <v>3</v>
      </c>
      <c r="U354" s="421">
        <v>1</v>
      </c>
      <c r="V354" s="190">
        <f>SUM(W354:AA354)</f>
        <v>16</v>
      </c>
      <c r="W354" s="421">
        <v>3</v>
      </c>
      <c r="X354" s="421">
        <v>3</v>
      </c>
      <c r="Y354" s="421">
        <v>5</v>
      </c>
      <c r="Z354" s="421">
        <v>2</v>
      </c>
      <c r="AA354" s="421">
        <v>3</v>
      </c>
      <c r="AB354" s="190">
        <f>SUM(AC354:AG354)</f>
        <v>23</v>
      </c>
      <c r="AC354" s="421">
        <v>1</v>
      </c>
      <c r="AD354" s="421">
        <v>7</v>
      </c>
      <c r="AE354" s="421">
        <v>8</v>
      </c>
      <c r="AF354" s="421">
        <v>6</v>
      </c>
      <c r="AG354" s="421">
        <v>1</v>
      </c>
      <c r="AH354" s="190">
        <f>SUM(AI354:AM354)</f>
        <v>18</v>
      </c>
      <c r="AI354" s="75">
        <v>2</v>
      </c>
      <c r="AJ354" s="75">
        <v>4</v>
      </c>
      <c r="AK354" s="421">
        <v>3</v>
      </c>
      <c r="AL354" s="421">
        <v>5</v>
      </c>
      <c r="AM354" s="421">
        <v>4</v>
      </c>
      <c r="AN354" s="190">
        <f>SUM(AO354:AS354)</f>
        <v>21</v>
      </c>
      <c r="AO354" s="421">
        <v>4</v>
      </c>
      <c r="AP354" s="421">
        <v>4</v>
      </c>
      <c r="AQ354" s="421">
        <v>6</v>
      </c>
      <c r="AR354" s="421">
        <v>3</v>
      </c>
      <c r="AS354" s="421">
        <v>4</v>
      </c>
      <c r="AT354" s="190">
        <f>SUM(AU354:AY354)</f>
        <v>23</v>
      </c>
      <c r="AU354" s="421">
        <v>7</v>
      </c>
      <c r="AV354" s="421">
        <v>6</v>
      </c>
      <c r="AW354" s="421">
        <v>5</v>
      </c>
      <c r="AX354" s="421">
        <v>2</v>
      </c>
      <c r="AY354" s="421">
        <v>3</v>
      </c>
      <c r="AZ354" s="190">
        <f>SUM(BA354:BE354)</f>
        <v>40</v>
      </c>
      <c r="BA354" s="421">
        <v>7</v>
      </c>
      <c r="BB354" s="421">
        <v>8</v>
      </c>
      <c r="BC354" s="421">
        <v>11</v>
      </c>
      <c r="BD354" s="421">
        <v>6</v>
      </c>
      <c r="BE354" s="421">
        <v>8</v>
      </c>
      <c r="BF354" s="190">
        <f>SUM(BG354:BK354)</f>
        <v>36</v>
      </c>
      <c r="BG354" s="421">
        <v>5</v>
      </c>
      <c r="BH354" s="421">
        <v>6</v>
      </c>
      <c r="BI354" s="421">
        <v>7</v>
      </c>
      <c r="BJ354" s="421">
        <v>8</v>
      </c>
      <c r="BK354" s="421">
        <v>10</v>
      </c>
      <c r="BL354" s="190">
        <f>SUM(BM354:BQ354)</f>
        <v>83</v>
      </c>
      <c r="BM354" s="421">
        <v>18</v>
      </c>
      <c r="BN354" s="421">
        <v>11</v>
      </c>
      <c r="BO354" s="421">
        <v>23</v>
      </c>
      <c r="BP354" s="421">
        <v>21</v>
      </c>
      <c r="BQ354" s="421">
        <v>10</v>
      </c>
      <c r="BR354" s="190">
        <f>SUM(BS354:BW354)</f>
        <v>109</v>
      </c>
      <c r="BS354" s="421">
        <v>15</v>
      </c>
      <c r="BT354" s="421">
        <v>21</v>
      </c>
      <c r="BU354" s="421">
        <v>31</v>
      </c>
      <c r="BV354" s="421">
        <v>12</v>
      </c>
      <c r="BW354" s="421">
        <v>30</v>
      </c>
      <c r="BX354" s="190">
        <f>SUM(BY354:CC354)</f>
        <v>189</v>
      </c>
      <c r="BY354" s="421">
        <v>45</v>
      </c>
      <c r="BZ354" s="421">
        <v>31</v>
      </c>
      <c r="CA354" s="421">
        <v>43</v>
      </c>
      <c r="CB354" s="421">
        <v>33</v>
      </c>
      <c r="CC354" s="421">
        <v>37</v>
      </c>
      <c r="CD354" s="190">
        <f>SUM(CE354:CI354)</f>
        <v>172</v>
      </c>
      <c r="CE354" s="421">
        <v>36</v>
      </c>
      <c r="CF354" s="421">
        <v>38</v>
      </c>
      <c r="CG354" s="421">
        <v>39</v>
      </c>
      <c r="CH354" s="421">
        <v>29</v>
      </c>
      <c r="CI354" s="421">
        <v>30</v>
      </c>
      <c r="CJ354" s="190">
        <f>SUM(CK354:CO354)</f>
        <v>149</v>
      </c>
      <c r="CK354" s="421">
        <v>30</v>
      </c>
      <c r="CL354" s="421">
        <v>36</v>
      </c>
      <c r="CM354" s="421">
        <v>30</v>
      </c>
      <c r="CN354" s="421">
        <v>19</v>
      </c>
      <c r="CO354" s="421">
        <v>34</v>
      </c>
      <c r="CP354" s="190">
        <f>SUM(CQ354:CU354)</f>
        <v>131</v>
      </c>
      <c r="CQ354" s="421">
        <v>30</v>
      </c>
      <c r="CR354" s="421">
        <v>26</v>
      </c>
      <c r="CS354" s="421">
        <v>25</v>
      </c>
      <c r="CT354" s="421">
        <v>28</v>
      </c>
      <c r="CU354" s="421">
        <v>22</v>
      </c>
      <c r="CV354" s="190">
        <f>SUM(CW354:DA354)</f>
        <v>177</v>
      </c>
      <c r="CW354" s="421">
        <v>33</v>
      </c>
      <c r="CX354" s="421">
        <v>38</v>
      </c>
      <c r="CY354" s="421">
        <v>38</v>
      </c>
      <c r="CZ354" s="421">
        <v>39</v>
      </c>
      <c r="DA354" s="421">
        <v>29</v>
      </c>
      <c r="DB354" s="190">
        <f>SUM(DC354:DG354)</f>
        <v>104</v>
      </c>
      <c r="DC354" s="421">
        <v>36</v>
      </c>
      <c r="DD354" s="421">
        <v>27</v>
      </c>
      <c r="DE354" s="421">
        <v>21</v>
      </c>
      <c r="DF354" s="421">
        <v>13</v>
      </c>
      <c r="DG354" s="421">
        <v>7</v>
      </c>
      <c r="DH354" s="190">
        <f>SUM(DI354:DM354)</f>
        <v>43</v>
      </c>
      <c r="DI354" s="421">
        <v>19</v>
      </c>
      <c r="DJ354" s="421">
        <v>7</v>
      </c>
      <c r="DK354" s="421">
        <v>11</v>
      </c>
      <c r="DL354" s="421">
        <v>3</v>
      </c>
      <c r="DM354" s="421">
        <v>3</v>
      </c>
      <c r="DN354" s="190">
        <f>SUM(DO354:DS354)</f>
        <v>5</v>
      </c>
      <c r="DO354" s="421">
        <v>2</v>
      </c>
      <c r="DP354" s="421">
        <v>1</v>
      </c>
      <c r="DQ354" s="421">
        <v>2</v>
      </c>
      <c r="DR354" s="421">
        <v>0</v>
      </c>
      <c r="DS354" s="421">
        <v>0</v>
      </c>
      <c r="DT354" s="195">
        <v>1</v>
      </c>
    </row>
    <row r="355" spans="1:124" ht="16.2" customHeight="1" x14ac:dyDescent="0.2">
      <c r="A355" s="561" t="s">
        <v>634</v>
      </c>
      <c r="B355" s="56" t="s">
        <v>17</v>
      </c>
      <c r="C355" s="196">
        <f>SUM(C356:C357)</f>
        <v>3422</v>
      </c>
      <c r="D355" s="190">
        <f>SUM(D356:D357)</f>
        <v>23</v>
      </c>
      <c r="E355" s="416">
        <v>4</v>
      </c>
      <c r="F355" s="416">
        <v>5</v>
      </c>
      <c r="G355" s="416">
        <v>4</v>
      </c>
      <c r="H355" s="416">
        <v>3</v>
      </c>
      <c r="I355" s="416">
        <v>7</v>
      </c>
      <c r="J355" s="190">
        <f>SUM(J356:J357)</f>
        <v>38</v>
      </c>
      <c r="K355" s="416">
        <v>6</v>
      </c>
      <c r="L355" s="416">
        <v>4</v>
      </c>
      <c r="M355" s="416">
        <v>7</v>
      </c>
      <c r="N355" s="416">
        <v>10</v>
      </c>
      <c r="O355" s="416">
        <v>11</v>
      </c>
      <c r="P355" s="190">
        <f>SUM(P356:P357)</f>
        <v>52</v>
      </c>
      <c r="Q355" s="416">
        <v>10</v>
      </c>
      <c r="R355" s="416">
        <v>8</v>
      </c>
      <c r="S355" s="416">
        <v>9</v>
      </c>
      <c r="T355" s="416">
        <v>13</v>
      </c>
      <c r="U355" s="416">
        <v>12</v>
      </c>
      <c r="V355" s="190">
        <f>SUM(V356:V357)</f>
        <v>64</v>
      </c>
      <c r="W355" s="416">
        <v>17</v>
      </c>
      <c r="X355" s="416">
        <v>12</v>
      </c>
      <c r="Y355" s="416">
        <v>9</v>
      </c>
      <c r="Z355" s="416">
        <v>12</v>
      </c>
      <c r="AA355" s="416">
        <v>14</v>
      </c>
      <c r="AB355" s="190">
        <f>SUM(AB356:AB357)</f>
        <v>101</v>
      </c>
      <c r="AC355" s="416">
        <v>24</v>
      </c>
      <c r="AD355" s="416">
        <v>8</v>
      </c>
      <c r="AE355" s="416">
        <v>19</v>
      </c>
      <c r="AF355" s="416">
        <v>21</v>
      </c>
      <c r="AG355" s="416">
        <v>29</v>
      </c>
      <c r="AH355" s="190">
        <f>SUM(AH356:AH357)</f>
        <v>97</v>
      </c>
      <c r="AI355" s="196">
        <v>26</v>
      </c>
      <c r="AJ355" s="196">
        <v>13</v>
      </c>
      <c r="AK355" s="416">
        <v>16</v>
      </c>
      <c r="AL355" s="416">
        <v>24</v>
      </c>
      <c r="AM355" s="416">
        <v>18</v>
      </c>
      <c r="AN355" s="190">
        <f>SUM(AN356:AN357)</f>
        <v>65</v>
      </c>
      <c r="AO355" s="416">
        <v>9</v>
      </c>
      <c r="AP355" s="416">
        <v>12</v>
      </c>
      <c r="AQ355" s="416">
        <v>19</v>
      </c>
      <c r="AR355" s="416">
        <v>20</v>
      </c>
      <c r="AS355" s="416">
        <v>5</v>
      </c>
      <c r="AT355" s="190">
        <f>SUM(AT356:AT357)</f>
        <v>74</v>
      </c>
      <c r="AU355" s="416">
        <v>11</v>
      </c>
      <c r="AV355" s="416">
        <v>12</v>
      </c>
      <c r="AW355" s="416">
        <v>18</v>
      </c>
      <c r="AX355" s="416">
        <v>16</v>
      </c>
      <c r="AY355" s="416">
        <v>17</v>
      </c>
      <c r="AZ355" s="190">
        <f>SUM(AZ356:AZ357)</f>
        <v>95</v>
      </c>
      <c r="BA355" s="416">
        <v>16</v>
      </c>
      <c r="BB355" s="416">
        <v>19</v>
      </c>
      <c r="BC355" s="416">
        <v>23</v>
      </c>
      <c r="BD355" s="416">
        <v>23</v>
      </c>
      <c r="BE355" s="416">
        <v>14</v>
      </c>
      <c r="BF355" s="190">
        <f>SUM(BF356:BF357)</f>
        <v>193</v>
      </c>
      <c r="BG355" s="416">
        <v>33</v>
      </c>
      <c r="BH355" s="416">
        <v>23</v>
      </c>
      <c r="BI355" s="416">
        <v>42</v>
      </c>
      <c r="BJ355" s="416">
        <v>40</v>
      </c>
      <c r="BK355" s="416">
        <v>55</v>
      </c>
      <c r="BL355" s="190">
        <f>SUM(BL356:BL357)</f>
        <v>288</v>
      </c>
      <c r="BM355" s="416">
        <v>44</v>
      </c>
      <c r="BN355" s="416">
        <v>45</v>
      </c>
      <c r="BO355" s="416">
        <v>55</v>
      </c>
      <c r="BP355" s="416">
        <v>86</v>
      </c>
      <c r="BQ355" s="416">
        <v>58</v>
      </c>
      <c r="BR355" s="190">
        <f>SUM(BR356:BR357)</f>
        <v>327</v>
      </c>
      <c r="BS355" s="416">
        <v>56</v>
      </c>
      <c r="BT355" s="416">
        <v>68</v>
      </c>
      <c r="BU355" s="416">
        <v>70</v>
      </c>
      <c r="BV355" s="416">
        <v>63</v>
      </c>
      <c r="BW355" s="416">
        <v>70</v>
      </c>
      <c r="BX355" s="190">
        <f>SUM(BX356:BX357)</f>
        <v>456</v>
      </c>
      <c r="BY355" s="416">
        <v>93</v>
      </c>
      <c r="BZ355" s="416">
        <v>112</v>
      </c>
      <c r="CA355" s="416">
        <v>86</v>
      </c>
      <c r="CB355" s="416">
        <v>81</v>
      </c>
      <c r="CC355" s="416">
        <v>84</v>
      </c>
      <c r="CD355" s="190">
        <f>SUM(CD356:CD357)</f>
        <v>392</v>
      </c>
      <c r="CE355" s="416">
        <v>79</v>
      </c>
      <c r="CF355" s="416">
        <v>78</v>
      </c>
      <c r="CG355" s="416">
        <v>89</v>
      </c>
      <c r="CH355" s="416">
        <v>85</v>
      </c>
      <c r="CI355" s="416">
        <v>61</v>
      </c>
      <c r="CJ355" s="190">
        <f>SUM(CJ356:CJ357)</f>
        <v>350</v>
      </c>
      <c r="CK355" s="416">
        <v>72</v>
      </c>
      <c r="CL355" s="416">
        <v>88</v>
      </c>
      <c r="CM355" s="416">
        <v>53</v>
      </c>
      <c r="CN355" s="416">
        <v>75</v>
      </c>
      <c r="CO355" s="416">
        <v>62</v>
      </c>
      <c r="CP355" s="190">
        <f>SUM(CP356:CP357)</f>
        <v>259</v>
      </c>
      <c r="CQ355" s="416">
        <v>69</v>
      </c>
      <c r="CR355" s="416">
        <v>50</v>
      </c>
      <c r="CS355" s="416">
        <v>44</v>
      </c>
      <c r="CT355" s="416">
        <v>52</v>
      </c>
      <c r="CU355" s="416">
        <v>44</v>
      </c>
      <c r="CV355" s="190">
        <f>SUM(CV356:CV357)</f>
        <v>324</v>
      </c>
      <c r="CW355" s="416">
        <v>68</v>
      </c>
      <c r="CX355" s="416">
        <v>79</v>
      </c>
      <c r="CY355" s="416">
        <v>67</v>
      </c>
      <c r="CZ355" s="416">
        <v>56</v>
      </c>
      <c r="DA355" s="416">
        <v>54</v>
      </c>
      <c r="DB355" s="190">
        <f>SUM(DB356:DB357)</f>
        <v>145</v>
      </c>
      <c r="DC355" s="416">
        <v>46</v>
      </c>
      <c r="DD355" s="416">
        <v>36</v>
      </c>
      <c r="DE355" s="416">
        <v>22</v>
      </c>
      <c r="DF355" s="416">
        <v>23</v>
      </c>
      <c r="DG355" s="416">
        <v>18</v>
      </c>
      <c r="DH355" s="190">
        <f>SUM(DH356:DH357)</f>
        <v>63</v>
      </c>
      <c r="DI355" s="416">
        <v>21</v>
      </c>
      <c r="DJ355" s="416">
        <v>15</v>
      </c>
      <c r="DK355" s="416">
        <v>9</v>
      </c>
      <c r="DL355" s="416">
        <v>8</v>
      </c>
      <c r="DM355" s="416">
        <v>10</v>
      </c>
      <c r="DN355" s="190">
        <f>SUM(DN356:DN357)</f>
        <v>14</v>
      </c>
      <c r="DO355" s="416">
        <v>3</v>
      </c>
      <c r="DP355" s="416">
        <v>5</v>
      </c>
      <c r="DQ355" s="416">
        <v>3</v>
      </c>
      <c r="DR355" s="416">
        <v>2</v>
      </c>
      <c r="DS355" s="416">
        <v>1</v>
      </c>
      <c r="DT355" s="200">
        <v>2</v>
      </c>
    </row>
    <row r="356" spans="1:124" ht="16.2" customHeight="1" x14ac:dyDescent="0.2">
      <c r="A356" s="561"/>
      <c r="B356" s="59" t="s">
        <v>18</v>
      </c>
      <c r="C356" s="196">
        <f>SUM(D356,J356,P356,V356,AB356,AH356,AN356,AT356,AZ356,BF356,BL356,BR356,BX356,CD356,CJ356,CP356,CV356,DB356,DH356,DN356,DT356)</f>
        <v>1680</v>
      </c>
      <c r="D356" s="190">
        <f>SUM(E356:I356)</f>
        <v>11</v>
      </c>
      <c r="E356" s="421">
        <v>2</v>
      </c>
      <c r="F356" s="421">
        <v>0</v>
      </c>
      <c r="G356" s="421">
        <v>2</v>
      </c>
      <c r="H356" s="421">
        <v>3</v>
      </c>
      <c r="I356" s="421">
        <v>4</v>
      </c>
      <c r="J356" s="190">
        <f>SUM(K356:O356)</f>
        <v>18</v>
      </c>
      <c r="K356" s="421">
        <v>5</v>
      </c>
      <c r="L356" s="421">
        <v>3</v>
      </c>
      <c r="M356" s="421">
        <v>2</v>
      </c>
      <c r="N356" s="421">
        <v>4</v>
      </c>
      <c r="O356" s="421">
        <v>4</v>
      </c>
      <c r="P356" s="190">
        <f>SUM(Q356:U356)</f>
        <v>24</v>
      </c>
      <c r="Q356" s="421">
        <v>6</v>
      </c>
      <c r="R356" s="421">
        <v>1</v>
      </c>
      <c r="S356" s="421">
        <v>5</v>
      </c>
      <c r="T356" s="421">
        <v>9</v>
      </c>
      <c r="U356" s="421">
        <v>3</v>
      </c>
      <c r="V356" s="190">
        <f>SUM(W356:AA356)</f>
        <v>32</v>
      </c>
      <c r="W356" s="421">
        <v>9</v>
      </c>
      <c r="X356" s="421">
        <v>5</v>
      </c>
      <c r="Y356" s="421">
        <v>4</v>
      </c>
      <c r="Z356" s="421">
        <v>5</v>
      </c>
      <c r="AA356" s="421">
        <v>9</v>
      </c>
      <c r="AB356" s="190">
        <f>SUM(AC356:AG356)</f>
        <v>66</v>
      </c>
      <c r="AC356" s="421">
        <v>12</v>
      </c>
      <c r="AD356" s="421">
        <v>7</v>
      </c>
      <c r="AE356" s="421">
        <v>13</v>
      </c>
      <c r="AF356" s="421">
        <v>12</v>
      </c>
      <c r="AG356" s="421">
        <v>22</v>
      </c>
      <c r="AH356" s="190">
        <f>SUM(AI356:AM356)</f>
        <v>64</v>
      </c>
      <c r="AI356" s="75">
        <v>15</v>
      </c>
      <c r="AJ356" s="75">
        <v>10</v>
      </c>
      <c r="AK356" s="421">
        <v>12</v>
      </c>
      <c r="AL356" s="421">
        <v>16</v>
      </c>
      <c r="AM356" s="421">
        <v>11</v>
      </c>
      <c r="AN356" s="190">
        <f>SUM(AO356:AS356)</f>
        <v>38</v>
      </c>
      <c r="AO356" s="421">
        <v>4</v>
      </c>
      <c r="AP356" s="421">
        <v>8</v>
      </c>
      <c r="AQ356" s="421">
        <v>10</v>
      </c>
      <c r="AR356" s="421">
        <v>13</v>
      </c>
      <c r="AS356" s="421">
        <v>3</v>
      </c>
      <c r="AT356" s="190">
        <f>SUM(AU356:AY356)</f>
        <v>41</v>
      </c>
      <c r="AU356" s="421">
        <v>6</v>
      </c>
      <c r="AV356" s="421">
        <v>7</v>
      </c>
      <c r="AW356" s="421">
        <v>11</v>
      </c>
      <c r="AX356" s="421">
        <v>6</v>
      </c>
      <c r="AY356" s="421">
        <v>11</v>
      </c>
      <c r="AZ356" s="190">
        <f>SUM(BA356:BE356)</f>
        <v>58</v>
      </c>
      <c r="BA356" s="421">
        <v>6</v>
      </c>
      <c r="BB356" s="421">
        <v>11</v>
      </c>
      <c r="BC356" s="421">
        <v>16</v>
      </c>
      <c r="BD356" s="421">
        <v>15</v>
      </c>
      <c r="BE356" s="421">
        <v>10</v>
      </c>
      <c r="BF356" s="190">
        <f>SUM(BG356:BK356)</f>
        <v>117</v>
      </c>
      <c r="BG356" s="421">
        <v>24</v>
      </c>
      <c r="BH356" s="421">
        <v>14</v>
      </c>
      <c r="BI356" s="421">
        <v>22</v>
      </c>
      <c r="BJ356" s="421">
        <v>26</v>
      </c>
      <c r="BK356" s="421">
        <v>31</v>
      </c>
      <c r="BL356" s="190">
        <f>SUM(BM356:BQ356)</f>
        <v>174</v>
      </c>
      <c r="BM356" s="421">
        <v>21</v>
      </c>
      <c r="BN356" s="421">
        <v>36</v>
      </c>
      <c r="BO356" s="421">
        <v>34</v>
      </c>
      <c r="BP356" s="421">
        <v>54</v>
      </c>
      <c r="BQ356" s="421">
        <v>29</v>
      </c>
      <c r="BR356" s="190">
        <f>SUM(BS356:BW356)</f>
        <v>180</v>
      </c>
      <c r="BS356" s="421">
        <v>30</v>
      </c>
      <c r="BT356" s="421">
        <v>45</v>
      </c>
      <c r="BU356" s="421">
        <v>37</v>
      </c>
      <c r="BV356" s="421">
        <v>29</v>
      </c>
      <c r="BW356" s="421">
        <v>39</v>
      </c>
      <c r="BX356" s="190">
        <f>SUM(BY356:CC356)</f>
        <v>243</v>
      </c>
      <c r="BY356" s="421">
        <v>50</v>
      </c>
      <c r="BZ356" s="421">
        <v>64</v>
      </c>
      <c r="CA356" s="421">
        <v>45</v>
      </c>
      <c r="CB356" s="421">
        <v>38</v>
      </c>
      <c r="CC356" s="421">
        <v>46</v>
      </c>
      <c r="CD356" s="190">
        <f>SUM(CE356:CI356)</f>
        <v>182</v>
      </c>
      <c r="CE356" s="421">
        <v>34</v>
      </c>
      <c r="CF356" s="421">
        <v>38</v>
      </c>
      <c r="CG356" s="421">
        <v>41</v>
      </c>
      <c r="CH356" s="421">
        <v>42</v>
      </c>
      <c r="CI356" s="421">
        <v>27</v>
      </c>
      <c r="CJ356" s="190">
        <f>SUM(CK356:CO356)</f>
        <v>179</v>
      </c>
      <c r="CK356" s="421">
        <v>34</v>
      </c>
      <c r="CL356" s="421">
        <v>42</v>
      </c>
      <c r="CM356" s="421">
        <v>26</v>
      </c>
      <c r="CN356" s="421">
        <v>42</v>
      </c>
      <c r="CO356" s="421">
        <v>35</v>
      </c>
      <c r="CP356" s="190">
        <f>SUM(CQ356:CU356)</f>
        <v>99</v>
      </c>
      <c r="CQ356" s="421">
        <v>28</v>
      </c>
      <c r="CR356" s="421">
        <v>27</v>
      </c>
      <c r="CS356" s="421">
        <v>12</v>
      </c>
      <c r="CT356" s="421">
        <v>16</v>
      </c>
      <c r="CU356" s="421">
        <v>16</v>
      </c>
      <c r="CV356" s="190">
        <f>SUM(CW356:DA356)</f>
        <v>108</v>
      </c>
      <c r="CW356" s="421">
        <v>26</v>
      </c>
      <c r="CX356" s="421">
        <v>29</v>
      </c>
      <c r="CY356" s="421">
        <v>25</v>
      </c>
      <c r="CZ356" s="421">
        <v>16</v>
      </c>
      <c r="DA356" s="421">
        <v>12</v>
      </c>
      <c r="DB356" s="190">
        <f>SUM(DC356:DG356)</f>
        <v>35</v>
      </c>
      <c r="DC356" s="421">
        <v>16</v>
      </c>
      <c r="DD356" s="421">
        <v>12</v>
      </c>
      <c r="DE356" s="421">
        <v>1</v>
      </c>
      <c r="DF356" s="421">
        <v>6</v>
      </c>
      <c r="DG356" s="421">
        <v>0</v>
      </c>
      <c r="DH356" s="190">
        <f>SUM(DI356:DM356)</f>
        <v>10</v>
      </c>
      <c r="DI356" s="421">
        <v>3</v>
      </c>
      <c r="DJ356" s="421">
        <v>6</v>
      </c>
      <c r="DK356" s="421">
        <v>1</v>
      </c>
      <c r="DL356" s="421">
        <v>0</v>
      </c>
      <c r="DM356" s="421">
        <v>0</v>
      </c>
      <c r="DN356" s="190">
        <f>SUM(DO356:DS356)</f>
        <v>1</v>
      </c>
      <c r="DO356" s="421">
        <v>1</v>
      </c>
      <c r="DP356" s="421">
        <v>0</v>
      </c>
      <c r="DQ356" s="421">
        <v>0</v>
      </c>
      <c r="DR356" s="421">
        <v>0</v>
      </c>
      <c r="DS356" s="421">
        <v>0</v>
      </c>
      <c r="DT356" s="195">
        <v>0</v>
      </c>
    </row>
    <row r="357" spans="1:124" ht="16.2" customHeight="1" x14ac:dyDescent="0.2">
      <c r="A357" s="561"/>
      <c r="B357" s="59" t="s">
        <v>19</v>
      </c>
      <c r="C357" s="196">
        <f>SUM(D357,J357,P357,V357,AB357,AH357,AN357,AT357,AZ357,BF357,BL357,BR357,BX357,CD357,CJ357,CP357,CV357,DB357,DH357,DN357,DT357)</f>
        <v>1742</v>
      </c>
      <c r="D357" s="190">
        <f>SUM(E357:I357)</f>
        <v>12</v>
      </c>
      <c r="E357" s="421">
        <v>2</v>
      </c>
      <c r="F357" s="421">
        <v>5</v>
      </c>
      <c r="G357" s="421">
        <v>2</v>
      </c>
      <c r="H357" s="421">
        <v>0</v>
      </c>
      <c r="I357" s="421">
        <v>3</v>
      </c>
      <c r="J357" s="190">
        <f>SUM(K357:O357)</f>
        <v>20</v>
      </c>
      <c r="K357" s="421">
        <v>1</v>
      </c>
      <c r="L357" s="421">
        <v>1</v>
      </c>
      <c r="M357" s="421">
        <v>5</v>
      </c>
      <c r="N357" s="421">
        <v>6</v>
      </c>
      <c r="O357" s="421">
        <v>7</v>
      </c>
      <c r="P357" s="190">
        <f>SUM(Q357:U357)</f>
        <v>28</v>
      </c>
      <c r="Q357" s="421">
        <v>4</v>
      </c>
      <c r="R357" s="421">
        <v>7</v>
      </c>
      <c r="S357" s="421">
        <v>4</v>
      </c>
      <c r="T357" s="421">
        <v>4</v>
      </c>
      <c r="U357" s="421">
        <v>9</v>
      </c>
      <c r="V357" s="190">
        <f>SUM(W357:AA357)</f>
        <v>32</v>
      </c>
      <c r="W357" s="421">
        <v>8</v>
      </c>
      <c r="X357" s="421">
        <v>7</v>
      </c>
      <c r="Y357" s="421">
        <v>5</v>
      </c>
      <c r="Z357" s="421">
        <v>7</v>
      </c>
      <c r="AA357" s="421">
        <v>5</v>
      </c>
      <c r="AB357" s="190">
        <f>SUM(AC357:AG357)</f>
        <v>35</v>
      </c>
      <c r="AC357" s="421">
        <v>12</v>
      </c>
      <c r="AD357" s="421">
        <v>1</v>
      </c>
      <c r="AE357" s="421">
        <v>6</v>
      </c>
      <c r="AF357" s="421">
        <v>9</v>
      </c>
      <c r="AG357" s="421">
        <v>7</v>
      </c>
      <c r="AH357" s="190">
        <f>SUM(AI357:AM357)</f>
        <v>33</v>
      </c>
      <c r="AI357" s="75">
        <v>11</v>
      </c>
      <c r="AJ357" s="75">
        <v>3</v>
      </c>
      <c r="AK357" s="421">
        <v>4</v>
      </c>
      <c r="AL357" s="421">
        <v>8</v>
      </c>
      <c r="AM357" s="421">
        <v>7</v>
      </c>
      <c r="AN357" s="190">
        <f>SUM(AO357:AS357)</f>
        <v>27</v>
      </c>
      <c r="AO357" s="421">
        <v>5</v>
      </c>
      <c r="AP357" s="421">
        <v>4</v>
      </c>
      <c r="AQ357" s="421">
        <v>9</v>
      </c>
      <c r="AR357" s="421">
        <v>7</v>
      </c>
      <c r="AS357" s="421">
        <v>2</v>
      </c>
      <c r="AT357" s="190">
        <f>SUM(AU357:AY357)</f>
        <v>33</v>
      </c>
      <c r="AU357" s="421">
        <v>5</v>
      </c>
      <c r="AV357" s="421">
        <v>5</v>
      </c>
      <c r="AW357" s="421">
        <v>7</v>
      </c>
      <c r="AX357" s="421">
        <v>10</v>
      </c>
      <c r="AY357" s="421">
        <v>6</v>
      </c>
      <c r="AZ357" s="190">
        <f>SUM(BA357:BE357)</f>
        <v>37</v>
      </c>
      <c r="BA357" s="421">
        <v>10</v>
      </c>
      <c r="BB357" s="421">
        <v>8</v>
      </c>
      <c r="BC357" s="421">
        <v>7</v>
      </c>
      <c r="BD357" s="421">
        <v>8</v>
      </c>
      <c r="BE357" s="421">
        <v>4</v>
      </c>
      <c r="BF357" s="190">
        <f>SUM(BG357:BK357)</f>
        <v>76</v>
      </c>
      <c r="BG357" s="421">
        <v>9</v>
      </c>
      <c r="BH357" s="421">
        <v>9</v>
      </c>
      <c r="BI357" s="421">
        <v>20</v>
      </c>
      <c r="BJ357" s="421">
        <v>14</v>
      </c>
      <c r="BK357" s="421">
        <v>24</v>
      </c>
      <c r="BL357" s="190">
        <f>SUM(BM357:BQ357)</f>
        <v>114</v>
      </c>
      <c r="BM357" s="421">
        <v>23</v>
      </c>
      <c r="BN357" s="421">
        <v>9</v>
      </c>
      <c r="BO357" s="421">
        <v>21</v>
      </c>
      <c r="BP357" s="421">
        <v>32</v>
      </c>
      <c r="BQ357" s="421">
        <v>29</v>
      </c>
      <c r="BR357" s="190">
        <f>SUM(BS357:BW357)</f>
        <v>147</v>
      </c>
      <c r="BS357" s="421">
        <v>26</v>
      </c>
      <c r="BT357" s="421">
        <v>23</v>
      </c>
      <c r="BU357" s="421">
        <v>33</v>
      </c>
      <c r="BV357" s="421">
        <v>34</v>
      </c>
      <c r="BW357" s="421">
        <v>31</v>
      </c>
      <c r="BX357" s="190">
        <f>SUM(BY357:CC357)</f>
        <v>213</v>
      </c>
      <c r="BY357" s="421">
        <v>43</v>
      </c>
      <c r="BZ357" s="421">
        <v>48</v>
      </c>
      <c r="CA357" s="421">
        <v>41</v>
      </c>
      <c r="CB357" s="421">
        <v>43</v>
      </c>
      <c r="CC357" s="421">
        <v>38</v>
      </c>
      <c r="CD357" s="190">
        <f>SUM(CE357:CI357)</f>
        <v>210</v>
      </c>
      <c r="CE357" s="421">
        <v>45</v>
      </c>
      <c r="CF357" s="421">
        <v>40</v>
      </c>
      <c r="CG357" s="421">
        <v>48</v>
      </c>
      <c r="CH357" s="421">
        <v>43</v>
      </c>
      <c r="CI357" s="421">
        <v>34</v>
      </c>
      <c r="CJ357" s="190">
        <f>SUM(CK357:CO357)</f>
        <v>171</v>
      </c>
      <c r="CK357" s="421">
        <v>38</v>
      </c>
      <c r="CL357" s="421">
        <v>46</v>
      </c>
      <c r="CM357" s="421">
        <v>27</v>
      </c>
      <c r="CN357" s="421">
        <v>33</v>
      </c>
      <c r="CO357" s="421">
        <v>27</v>
      </c>
      <c r="CP357" s="190">
        <f>SUM(CQ357:CU357)</f>
        <v>160</v>
      </c>
      <c r="CQ357" s="421">
        <v>41</v>
      </c>
      <c r="CR357" s="421">
        <v>23</v>
      </c>
      <c r="CS357" s="421">
        <v>32</v>
      </c>
      <c r="CT357" s="421">
        <v>36</v>
      </c>
      <c r="CU357" s="421">
        <v>28</v>
      </c>
      <c r="CV357" s="190">
        <f>SUM(CW357:DA357)</f>
        <v>216</v>
      </c>
      <c r="CW357" s="421">
        <v>42</v>
      </c>
      <c r="CX357" s="421">
        <v>50</v>
      </c>
      <c r="CY357" s="421">
        <v>42</v>
      </c>
      <c r="CZ357" s="421">
        <v>40</v>
      </c>
      <c r="DA357" s="421">
        <v>42</v>
      </c>
      <c r="DB357" s="190">
        <f>SUM(DC357:DG357)</f>
        <v>110</v>
      </c>
      <c r="DC357" s="421">
        <v>30</v>
      </c>
      <c r="DD357" s="421">
        <v>24</v>
      </c>
      <c r="DE357" s="421">
        <v>21</v>
      </c>
      <c r="DF357" s="421">
        <v>17</v>
      </c>
      <c r="DG357" s="421">
        <v>18</v>
      </c>
      <c r="DH357" s="190">
        <f>SUM(DI357:DM357)</f>
        <v>53</v>
      </c>
      <c r="DI357" s="421">
        <v>18</v>
      </c>
      <c r="DJ357" s="421">
        <v>9</v>
      </c>
      <c r="DK357" s="421">
        <v>8</v>
      </c>
      <c r="DL357" s="421">
        <v>8</v>
      </c>
      <c r="DM357" s="421">
        <v>10</v>
      </c>
      <c r="DN357" s="190">
        <f>SUM(DO357:DS357)</f>
        <v>13</v>
      </c>
      <c r="DO357" s="421">
        <v>2</v>
      </c>
      <c r="DP357" s="421">
        <v>5</v>
      </c>
      <c r="DQ357" s="421">
        <v>3</v>
      </c>
      <c r="DR357" s="421">
        <v>2</v>
      </c>
      <c r="DS357" s="421">
        <v>1</v>
      </c>
      <c r="DT357" s="195">
        <v>2</v>
      </c>
    </row>
    <row r="358" spans="1:124" ht="16.2" customHeight="1" x14ac:dyDescent="0.2">
      <c r="A358" s="561" t="s">
        <v>635</v>
      </c>
      <c r="B358" s="56" t="s">
        <v>17</v>
      </c>
      <c r="C358" s="196">
        <f>SUM(C359:C360)</f>
        <v>5651</v>
      </c>
      <c r="D358" s="190">
        <f>SUM(D359:D360)</f>
        <v>38</v>
      </c>
      <c r="E358" s="416">
        <v>4</v>
      </c>
      <c r="F358" s="416">
        <v>10</v>
      </c>
      <c r="G358" s="416">
        <v>6</v>
      </c>
      <c r="H358" s="416">
        <v>6</v>
      </c>
      <c r="I358" s="416">
        <v>12</v>
      </c>
      <c r="J358" s="190">
        <f>SUM(J359:J360)</f>
        <v>97</v>
      </c>
      <c r="K358" s="416">
        <v>14</v>
      </c>
      <c r="L358" s="416">
        <v>21</v>
      </c>
      <c r="M358" s="416">
        <v>18</v>
      </c>
      <c r="N358" s="416">
        <v>21</v>
      </c>
      <c r="O358" s="416">
        <v>23</v>
      </c>
      <c r="P358" s="190">
        <f>SUM(P359:P360)</f>
        <v>121</v>
      </c>
      <c r="Q358" s="416">
        <v>25</v>
      </c>
      <c r="R358" s="416">
        <v>27</v>
      </c>
      <c r="S358" s="416">
        <v>35</v>
      </c>
      <c r="T358" s="416">
        <v>22</v>
      </c>
      <c r="U358" s="416">
        <v>12</v>
      </c>
      <c r="V358" s="190">
        <f>SUM(V359:V360)</f>
        <v>127</v>
      </c>
      <c r="W358" s="416">
        <v>18</v>
      </c>
      <c r="X358" s="416">
        <v>37</v>
      </c>
      <c r="Y358" s="416">
        <v>24</v>
      </c>
      <c r="Z358" s="416">
        <v>22</v>
      </c>
      <c r="AA358" s="416">
        <v>26</v>
      </c>
      <c r="AB358" s="190">
        <f>SUM(AB359:AB360)</f>
        <v>182</v>
      </c>
      <c r="AC358" s="416">
        <v>37</v>
      </c>
      <c r="AD358" s="416">
        <v>23</v>
      </c>
      <c r="AE358" s="416">
        <v>40</v>
      </c>
      <c r="AF358" s="416">
        <v>37</v>
      </c>
      <c r="AG358" s="416">
        <v>45</v>
      </c>
      <c r="AH358" s="190">
        <f>SUM(AH359:AH360)</f>
        <v>140</v>
      </c>
      <c r="AI358" s="196">
        <v>22</v>
      </c>
      <c r="AJ358" s="196">
        <v>26</v>
      </c>
      <c r="AK358" s="416">
        <v>31</v>
      </c>
      <c r="AL358" s="416">
        <v>32</v>
      </c>
      <c r="AM358" s="416">
        <v>29</v>
      </c>
      <c r="AN358" s="190">
        <f>SUM(AN359:AN360)</f>
        <v>138</v>
      </c>
      <c r="AO358" s="416">
        <v>27</v>
      </c>
      <c r="AP358" s="416">
        <v>31</v>
      </c>
      <c r="AQ358" s="416">
        <v>21</v>
      </c>
      <c r="AR358" s="416">
        <v>25</v>
      </c>
      <c r="AS358" s="416">
        <v>34</v>
      </c>
      <c r="AT358" s="190">
        <f>SUM(AT359:AT360)</f>
        <v>178</v>
      </c>
      <c r="AU358" s="416">
        <v>27</v>
      </c>
      <c r="AV358" s="416">
        <v>32</v>
      </c>
      <c r="AW358" s="416">
        <v>29</v>
      </c>
      <c r="AX358" s="416">
        <v>44</v>
      </c>
      <c r="AY358" s="416">
        <v>46</v>
      </c>
      <c r="AZ358" s="190">
        <f>SUM(AZ359:AZ360)</f>
        <v>281</v>
      </c>
      <c r="BA358" s="416">
        <v>63</v>
      </c>
      <c r="BB358" s="416">
        <v>54</v>
      </c>
      <c r="BC358" s="416">
        <v>46</v>
      </c>
      <c r="BD358" s="416">
        <v>61</v>
      </c>
      <c r="BE358" s="416">
        <v>57</v>
      </c>
      <c r="BF358" s="190">
        <f>SUM(BF359:BF360)</f>
        <v>312</v>
      </c>
      <c r="BG358" s="416">
        <v>49</v>
      </c>
      <c r="BH358" s="416">
        <v>51</v>
      </c>
      <c r="BI358" s="416">
        <v>59</v>
      </c>
      <c r="BJ358" s="416">
        <v>60</v>
      </c>
      <c r="BK358" s="416">
        <v>93</v>
      </c>
      <c r="BL358" s="190">
        <f>SUM(BL359:BL360)</f>
        <v>469</v>
      </c>
      <c r="BM358" s="416">
        <v>94</v>
      </c>
      <c r="BN358" s="416">
        <v>104</v>
      </c>
      <c r="BO358" s="416">
        <v>81</v>
      </c>
      <c r="BP358" s="416">
        <v>107</v>
      </c>
      <c r="BQ358" s="416">
        <v>83</v>
      </c>
      <c r="BR358" s="190">
        <f>SUM(BR359:BR360)</f>
        <v>469</v>
      </c>
      <c r="BS358" s="416">
        <v>103</v>
      </c>
      <c r="BT358" s="416">
        <v>85</v>
      </c>
      <c r="BU358" s="416">
        <v>98</v>
      </c>
      <c r="BV358" s="416">
        <v>91</v>
      </c>
      <c r="BW358" s="416">
        <v>92</v>
      </c>
      <c r="BX358" s="190">
        <f>SUM(BX359:BX360)</f>
        <v>701</v>
      </c>
      <c r="BY358" s="416">
        <v>126</v>
      </c>
      <c r="BZ358" s="416">
        <v>170</v>
      </c>
      <c r="CA358" s="416">
        <v>151</v>
      </c>
      <c r="CB358" s="416">
        <v>134</v>
      </c>
      <c r="CC358" s="416">
        <v>120</v>
      </c>
      <c r="CD358" s="190">
        <f>SUM(CD359:CD360)</f>
        <v>710</v>
      </c>
      <c r="CE358" s="416">
        <v>153</v>
      </c>
      <c r="CF358" s="416">
        <v>145</v>
      </c>
      <c r="CG358" s="416">
        <v>173</v>
      </c>
      <c r="CH358" s="416">
        <v>124</v>
      </c>
      <c r="CI358" s="416">
        <v>115</v>
      </c>
      <c r="CJ358" s="190">
        <f>SUM(CJ359:CJ360)</f>
        <v>604</v>
      </c>
      <c r="CK358" s="416">
        <v>132</v>
      </c>
      <c r="CL358" s="416">
        <v>113</v>
      </c>
      <c r="CM358" s="416">
        <v>108</v>
      </c>
      <c r="CN358" s="416">
        <v>114</v>
      </c>
      <c r="CO358" s="416">
        <v>137</v>
      </c>
      <c r="CP358" s="190">
        <f>SUM(CP359:CP360)</f>
        <v>470</v>
      </c>
      <c r="CQ358" s="416">
        <v>119</v>
      </c>
      <c r="CR358" s="416">
        <v>98</v>
      </c>
      <c r="CS358" s="416">
        <v>83</v>
      </c>
      <c r="CT358" s="416">
        <v>85</v>
      </c>
      <c r="CU358" s="416">
        <v>85</v>
      </c>
      <c r="CV358" s="190">
        <f>SUM(CV359:CV360)</f>
        <v>371</v>
      </c>
      <c r="CW358" s="416">
        <v>100</v>
      </c>
      <c r="CX358" s="416">
        <v>82</v>
      </c>
      <c r="CY358" s="416">
        <v>65</v>
      </c>
      <c r="CZ358" s="416">
        <v>70</v>
      </c>
      <c r="DA358" s="416">
        <v>54</v>
      </c>
      <c r="DB358" s="190">
        <f>SUM(DB359:DB360)</f>
        <v>179</v>
      </c>
      <c r="DC358" s="416">
        <v>50</v>
      </c>
      <c r="DD358" s="416">
        <v>42</v>
      </c>
      <c r="DE358" s="416">
        <v>38</v>
      </c>
      <c r="DF358" s="416">
        <v>36</v>
      </c>
      <c r="DG358" s="416">
        <v>13</v>
      </c>
      <c r="DH358" s="190">
        <f>SUM(DH359:DH360)</f>
        <v>49</v>
      </c>
      <c r="DI358" s="416">
        <v>18</v>
      </c>
      <c r="DJ358" s="416">
        <v>7</v>
      </c>
      <c r="DK358" s="416">
        <v>13</v>
      </c>
      <c r="DL358" s="416">
        <v>4</v>
      </c>
      <c r="DM358" s="416">
        <v>7</v>
      </c>
      <c r="DN358" s="190">
        <f>SUM(DN359:DN360)</f>
        <v>14</v>
      </c>
      <c r="DO358" s="416">
        <v>6</v>
      </c>
      <c r="DP358" s="416">
        <v>4</v>
      </c>
      <c r="DQ358" s="416">
        <v>3</v>
      </c>
      <c r="DR358" s="416">
        <v>1</v>
      </c>
      <c r="DS358" s="416">
        <v>0</v>
      </c>
      <c r="DT358" s="200">
        <v>1</v>
      </c>
    </row>
    <row r="359" spans="1:124" ht="16.2" customHeight="1" x14ac:dyDescent="0.2">
      <c r="A359" s="561"/>
      <c r="B359" s="59" t="s">
        <v>18</v>
      </c>
      <c r="C359" s="196">
        <f>SUM(D359,J359,P359,V359,AB359,AH359,AN359,AT359,AZ359,BF359,BL359,BR359,BX359,CD359,CJ359,CP359,CV359,DB359,DH359,DN359,DT359)</f>
        <v>2734</v>
      </c>
      <c r="D359" s="190">
        <f>SUM(E359:I359)</f>
        <v>16</v>
      </c>
      <c r="E359" s="421">
        <v>2</v>
      </c>
      <c r="F359" s="421">
        <v>6</v>
      </c>
      <c r="G359" s="421">
        <v>2</v>
      </c>
      <c r="H359" s="421">
        <v>0</v>
      </c>
      <c r="I359" s="421">
        <v>6</v>
      </c>
      <c r="J359" s="190">
        <f>SUM(K359:O359)</f>
        <v>50</v>
      </c>
      <c r="K359" s="421">
        <v>7</v>
      </c>
      <c r="L359" s="421">
        <v>11</v>
      </c>
      <c r="M359" s="421">
        <v>11</v>
      </c>
      <c r="N359" s="421">
        <v>9</v>
      </c>
      <c r="O359" s="421">
        <v>12</v>
      </c>
      <c r="P359" s="190">
        <f>SUM(Q359:U359)</f>
        <v>64</v>
      </c>
      <c r="Q359" s="421">
        <v>11</v>
      </c>
      <c r="R359" s="421">
        <v>15</v>
      </c>
      <c r="S359" s="421">
        <v>18</v>
      </c>
      <c r="T359" s="421">
        <v>13</v>
      </c>
      <c r="U359" s="421">
        <v>7</v>
      </c>
      <c r="V359" s="190">
        <f>SUM(W359:AA359)</f>
        <v>62</v>
      </c>
      <c r="W359" s="421">
        <v>10</v>
      </c>
      <c r="X359" s="421">
        <v>25</v>
      </c>
      <c r="Y359" s="421">
        <v>8</v>
      </c>
      <c r="Z359" s="421">
        <v>10</v>
      </c>
      <c r="AA359" s="421">
        <v>9</v>
      </c>
      <c r="AB359" s="190">
        <f>SUM(AC359:AG359)</f>
        <v>104</v>
      </c>
      <c r="AC359" s="421">
        <v>15</v>
      </c>
      <c r="AD359" s="421">
        <v>13</v>
      </c>
      <c r="AE359" s="421">
        <v>25</v>
      </c>
      <c r="AF359" s="421">
        <v>19</v>
      </c>
      <c r="AG359" s="421">
        <v>32</v>
      </c>
      <c r="AH359" s="190">
        <f>SUM(AI359:AM359)</f>
        <v>88</v>
      </c>
      <c r="AI359" s="75">
        <v>14</v>
      </c>
      <c r="AJ359" s="75">
        <v>13</v>
      </c>
      <c r="AK359" s="421">
        <v>20</v>
      </c>
      <c r="AL359" s="421">
        <v>25</v>
      </c>
      <c r="AM359" s="421">
        <v>16</v>
      </c>
      <c r="AN359" s="190">
        <f>SUM(AO359:AS359)</f>
        <v>79</v>
      </c>
      <c r="AO359" s="421">
        <v>17</v>
      </c>
      <c r="AP359" s="421">
        <v>20</v>
      </c>
      <c r="AQ359" s="421">
        <v>14</v>
      </c>
      <c r="AR359" s="421">
        <v>12</v>
      </c>
      <c r="AS359" s="421">
        <v>16</v>
      </c>
      <c r="AT359" s="190">
        <f>SUM(AU359:AY359)</f>
        <v>117</v>
      </c>
      <c r="AU359" s="421">
        <v>18</v>
      </c>
      <c r="AV359" s="421">
        <v>24</v>
      </c>
      <c r="AW359" s="421">
        <v>20</v>
      </c>
      <c r="AX359" s="421">
        <v>28</v>
      </c>
      <c r="AY359" s="421">
        <v>27</v>
      </c>
      <c r="AZ359" s="190">
        <f>SUM(BA359:BE359)</f>
        <v>164</v>
      </c>
      <c r="BA359" s="421">
        <v>38</v>
      </c>
      <c r="BB359" s="421">
        <v>31</v>
      </c>
      <c r="BC359" s="421">
        <v>25</v>
      </c>
      <c r="BD359" s="421">
        <v>39</v>
      </c>
      <c r="BE359" s="421">
        <v>31</v>
      </c>
      <c r="BF359" s="190">
        <f>SUM(BG359:BK359)</f>
        <v>185</v>
      </c>
      <c r="BG359" s="421">
        <v>30</v>
      </c>
      <c r="BH359" s="421">
        <v>28</v>
      </c>
      <c r="BI359" s="421">
        <v>33</v>
      </c>
      <c r="BJ359" s="421">
        <v>35</v>
      </c>
      <c r="BK359" s="421">
        <v>59</v>
      </c>
      <c r="BL359" s="190">
        <f>SUM(BM359:BQ359)</f>
        <v>282</v>
      </c>
      <c r="BM359" s="421">
        <v>58</v>
      </c>
      <c r="BN359" s="421">
        <v>60</v>
      </c>
      <c r="BO359" s="421">
        <v>53</v>
      </c>
      <c r="BP359" s="421">
        <v>62</v>
      </c>
      <c r="BQ359" s="421">
        <v>49</v>
      </c>
      <c r="BR359" s="190">
        <f>SUM(BS359:BW359)</f>
        <v>261</v>
      </c>
      <c r="BS359" s="421">
        <v>66</v>
      </c>
      <c r="BT359" s="421">
        <v>62</v>
      </c>
      <c r="BU359" s="421">
        <v>46</v>
      </c>
      <c r="BV359" s="421">
        <v>45</v>
      </c>
      <c r="BW359" s="421">
        <v>42</v>
      </c>
      <c r="BX359" s="190">
        <f>SUM(BY359:CC359)</f>
        <v>306</v>
      </c>
      <c r="BY359" s="421">
        <v>54</v>
      </c>
      <c r="BZ359" s="421">
        <v>75</v>
      </c>
      <c r="CA359" s="421">
        <v>64</v>
      </c>
      <c r="CB359" s="421">
        <v>57</v>
      </c>
      <c r="CC359" s="421">
        <v>56</v>
      </c>
      <c r="CD359" s="190">
        <f>SUM(CE359:CI359)</f>
        <v>316</v>
      </c>
      <c r="CE359" s="421">
        <v>62</v>
      </c>
      <c r="CF359" s="421">
        <v>68</v>
      </c>
      <c r="CG359" s="421">
        <v>75</v>
      </c>
      <c r="CH359" s="421">
        <v>61</v>
      </c>
      <c r="CI359" s="421">
        <v>50</v>
      </c>
      <c r="CJ359" s="190">
        <f>SUM(CK359:CO359)</f>
        <v>260</v>
      </c>
      <c r="CK359" s="421">
        <v>58</v>
      </c>
      <c r="CL359" s="421">
        <v>57</v>
      </c>
      <c r="CM359" s="421">
        <v>42</v>
      </c>
      <c r="CN359" s="421">
        <v>47</v>
      </c>
      <c r="CO359" s="421">
        <v>56</v>
      </c>
      <c r="CP359" s="190">
        <f>SUM(CQ359:CU359)</f>
        <v>184</v>
      </c>
      <c r="CQ359" s="421">
        <v>45</v>
      </c>
      <c r="CR359" s="421">
        <v>40</v>
      </c>
      <c r="CS359" s="421">
        <v>34</v>
      </c>
      <c r="CT359" s="421">
        <v>33</v>
      </c>
      <c r="CU359" s="421">
        <v>32</v>
      </c>
      <c r="CV359" s="190">
        <f>SUM(CW359:DA359)</f>
        <v>132</v>
      </c>
      <c r="CW359" s="421">
        <v>44</v>
      </c>
      <c r="CX359" s="421">
        <v>30</v>
      </c>
      <c r="CY359" s="421">
        <v>22</v>
      </c>
      <c r="CZ359" s="421">
        <v>21</v>
      </c>
      <c r="DA359" s="421">
        <v>15</v>
      </c>
      <c r="DB359" s="190">
        <f>SUM(DC359:DG359)</f>
        <v>53</v>
      </c>
      <c r="DC359" s="421">
        <v>12</v>
      </c>
      <c r="DD359" s="421">
        <v>18</v>
      </c>
      <c r="DE359" s="421">
        <v>8</v>
      </c>
      <c r="DF359" s="421">
        <v>12</v>
      </c>
      <c r="DG359" s="421">
        <v>3</v>
      </c>
      <c r="DH359" s="190">
        <f>SUM(DI359:DM359)</f>
        <v>9</v>
      </c>
      <c r="DI359" s="421">
        <v>3</v>
      </c>
      <c r="DJ359" s="421">
        <v>2</v>
      </c>
      <c r="DK359" s="421">
        <v>1</v>
      </c>
      <c r="DL359" s="421">
        <v>0</v>
      </c>
      <c r="DM359" s="421">
        <v>3</v>
      </c>
      <c r="DN359" s="190">
        <f>SUM(DO359:DS359)</f>
        <v>2</v>
      </c>
      <c r="DO359" s="421">
        <v>2</v>
      </c>
      <c r="DP359" s="421">
        <v>0</v>
      </c>
      <c r="DQ359" s="421">
        <v>0</v>
      </c>
      <c r="DR359" s="421">
        <v>0</v>
      </c>
      <c r="DS359" s="421">
        <v>0</v>
      </c>
      <c r="DT359" s="195">
        <v>0</v>
      </c>
    </row>
    <row r="360" spans="1:124" ht="16.2" customHeight="1" x14ac:dyDescent="0.2">
      <c r="A360" s="561"/>
      <c r="B360" s="59" t="s">
        <v>19</v>
      </c>
      <c r="C360" s="196">
        <f>SUM(D360,J360,P360,V360,AB360,AH360,AN360,AT360,AZ360,BF360,BL360,BR360,BX360,CD360,CJ360,CP360,CV360,DB360,DH360,DN360,DT360)</f>
        <v>2917</v>
      </c>
      <c r="D360" s="190">
        <f>SUM(E360:I360)</f>
        <v>22</v>
      </c>
      <c r="E360" s="421">
        <v>2</v>
      </c>
      <c r="F360" s="421">
        <v>4</v>
      </c>
      <c r="G360" s="421">
        <v>4</v>
      </c>
      <c r="H360" s="421">
        <v>6</v>
      </c>
      <c r="I360" s="421">
        <v>6</v>
      </c>
      <c r="J360" s="190">
        <f>SUM(K360:O360)</f>
        <v>47</v>
      </c>
      <c r="K360" s="421">
        <v>7</v>
      </c>
      <c r="L360" s="421">
        <v>10</v>
      </c>
      <c r="M360" s="421">
        <v>7</v>
      </c>
      <c r="N360" s="421">
        <v>12</v>
      </c>
      <c r="O360" s="421">
        <v>11</v>
      </c>
      <c r="P360" s="190">
        <f>SUM(Q360:U360)</f>
        <v>57</v>
      </c>
      <c r="Q360" s="421">
        <v>14</v>
      </c>
      <c r="R360" s="421">
        <v>12</v>
      </c>
      <c r="S360" s="421">
        <v>17</v>
      </c>
      <c r="T360" s="421">
        <v>9</v>
      </c>
      <c r="U360" s="421">
        <v>5</v>
      </c>
      <c r="V360" s="190">
        <f>SUM(W360:AA360)</f>
        <v>65</v>
      </c>
      <c r="W360" s="421">
        <v>8</v>
      </c>
      <c r="X360" s="421">
        <v>12</v>
      </c>
      <c r="Y360" s="421">
        <v>16</v>
      </c>
      <c r="Z360" s="421">
        <v>12</v>
      </c>
      <c r="AA360" s="421">
        <v>17</v>
      </c>
      <c r="AB360" s="190">
        <f>SUM(AC360:AG360)</f>
        <v>78</v>
      </c>
      <c r="AC360" s="421">
        <v>22</v>
      </c>
      <c r="AD360" s="421">
        <v>10</v>
      </c>
      <c r="AE360" s="421">
        <v>15</v>
      </c>
      <c r="AF360" s="421">
        <v>18</v>
      </c>
      <c r="AG360" s="421">
        <v>13</v>
      </c>
      <c r="AH360" s="190">
        <f>SUM(AI360:AM360)</f>
        <v>52</v>
      </c>
      <c r="AI360" s="75">
        <v>8</v>
      </c>
      <c r="AJ360" s="75">
        <v>13</v>
      </c>
      <c r="AK360" s="421">
        <v>11</v>
      </c>
      <c r="AL360" s="421">
        <v>7</v>
      </c>
      <c r="AM360" s="421">
        <v>13</v>
      </c>
      <c r="AN360" s="190">
        <f>SUM(AO360:AS360)</f>
        <v>59</v>
      </c>
      <c r="AO360" s="421">
        <v>10</v>
      </c>
      <c r="AP360" s="421">
        <v>11</v>
      </c>
      <c r="AQ360" s="421">
        <v>7</v>
      </c>
      <c r="AR360" s="421">
        <v>13</v>
      </c>
      <c r="AS360" s="421">
        <v>18</v>
      </c>
      <c r="AT360" s="190">
        <f>SUM(AU360:AY360)</f>
        <v>61</v>
      </c>
      <c r="AU360" s="421">
        <v>9</v>
      </c>
      <c r="AV360" s="421">
        <v>8</v>
      </c>
      <c r="AW360" s="421">
        <v>9</v>
      </c>
      <c r="AX360" s="421">
        <v>16</v>
      </c>
      <c r="AY360" s="421">
        <v>19</v>
      </c>
      <c r="AZ360" s="190">
        <f>SUM(BA360:BE360)</f>
        <v>117</v>
      </c>
      <c r="BA360" s="421">
        <v>25</v>
      </c>
      <c r="BB360" s="421">
        <v>23</v>
      </c>
      <c r="BC360" s="421">
        <v>21</v>
      </c>
      <c r="BD360" s="421">
        <v>22</v>
      </c>
      <c r="BE360" s="421">
        <v>26</v>
      </c>
      <c r="BF360" s="190">
        <f>SUM(BG360:BK360)</f>
        <v>127</v>
      </c>
      <c r="BG360" s="421">
        <v>19</v>
      </c>
      <c r="BH360" s="421">
        <v>23</v>
      </c>
      <c r="BI360" s="421">
        <v>26</v>
      </c>
      <c r="BJ360" s="421">
        <v>25</v>
      </c>
      <c r="BK360" s="421">
        <v>34</v>
      </c>
      <c r="BL360" s="190">
        <f>SUM(BM360:BQ360)</f>
        <v>187</v>
      </c>
      <c r="BM360" s="421">
        <v>36</v>
      </c>
      <c r="BN360" s="421">
        <v>44</v>
      </c>
      <c r="BO360" s="421">
        <v>28</v>
      </c>
      <c r="BP360" s="421">
        <v>45</v>
      </c>
      <c r="BQ360" s="421">
        <v>34</v>
      </c>
      <c r="BR360" s="190">
        <f>SUM(BS360:BW360)</f>
        <v>208</v>
      </c>
      <c r="BS360" s="421">
        <v>37</v>
      </c>
      <c r="BT360" s="421">
        <v>23</v>
      </c>
      <c r="BU360" s="421">
        <v>52</v>
      </c>
      <c r="BV360" s="421">
        <v>46</v>
      </c>
      <c r="BW360" s="421">
        <v>50</v>
      </c>
      <c r="BX360" s="190">
        <f>SUM(BY360:CC360)</f>
        <v>395</v>
      </c>
      <c r="BY360" s="421">
        <v>72</v>
      </c>
      <c r="BZ360" s="421">
        <v>95</v>
      </c>
      <c r="CA360" s="421">
        <v>87</v>
      </c>
      <c r="CB360" s="421">
        <v>77</v>
      </c>
      <c r="CC360" s="421">
        <v>64</v>
      </c>
      <c r="CD360" s="190">
        <f>SUM(CE360:CI360)</f>
        <v>394</v>
      </c>
      <c r="CE360" s="421">
        <v>91</v>
      </c>
      <c r="CF360" s="421">
        <v>77</v>
      </c>
      <c r="CG360" s="421">
        <v>98</v>
      </c>
      <c r="CH360" s="421">
        <v>63</v>
      </c>
      <c r="CI360" s="421">
        <v>65</v>
      </c>
      <c r="CJ360" s="190">
        <f>SUM(CK360:CO360)</f>
        <v>344</v>
      </c>
      <c r="CK360" s="421">
        <v>74</v>
      </c>
      <c r="CL360" s="421">
        <v>56</v>
      </c>
      <c r="CM360" s="421">
        <v>66</v>
      </c>
      <c r="CN360" s="421">
        <v>67</v>
      </c>
      <c r="CO360" s="421">
        <v>81</v>
      </c>
      <c r="CP360" s="190">
        <f>SUM(CQ360:CU360)</f>
        <v>286</v>
      </c>
      <c r="CQ360" s="421">
        <v>74</v>
      </c>
      <c r="CR360" s="421">
        <v>58</v>
      </c>
      <c r="CS360" s="421">
        <v>49</v>
      </c>
      <c r="CT360" s="421">
        <v>52</v>
      </c>
      <c r="CU360" s="421">
        <v>53</v>
      </c>
      <c r="CV360" s="190">
        <f>SUM(CW360:DA360)</f>
        <v>239</v>
      </c>
      <c r="CW360" s="421">
        <v>56</v>
      </c>
      <c r="CX360" s="421">
        <v>52</v>
      </c>
      <c r="CY360" s="421">
        <v>43</v>
      </c>
      <c r="CZ360" s="421">
        <v>49</v>
      </c>
      <c r="DA360" s="421">
        <v>39</v>
      </c>
      <c r="DB360" s="190">
        <f>SUM(DC360:DG360)</f>
        <v>126</v>
      </c>
      <c r="DC360" s="421">
        <v>38</v>
      </c>
      <c r="DD360" s="421">
        <v>24</v>
      </c>
      <c r="DE360" s="421">
        <v>30</v>
      </c>
      <c r="DF360" s="421">
        <v>24</v>
      </c>
      <c r="DG360" s="421">
        <v>10</v>
      </c>
      <c r="DH360" s="190">
        <f>SUM(DI360:DM360)</f>
        <v>40</v>
      </c>
      <c r="DI360" s="421">
        <v>15</v>
      </c>
      <c r="DJ360" s="421">
        <v>5</v>
      </c>
      <c r="DK360" s="421">
        <v>12</v>
      </c>
      <c r="DL360" s="421">
        <v>4</v>
      </c>
      <c r="DM360" s="421">
        <v>4</v>
      </c>
      <c r="DN360" s="190">
        <f>SUM(DO360:DS360)</f>
        <v>12</v>
      </c>
      <c r="DO360" s="421">
        <v>4</v>
      </c>
      <c r="DP360" s="421">
        <v>4</v>
      </c>
      <c r="DQ360" s="421">
        <v>3</v>
      </c>
      <c r="DR360" s="421">
        <v>1</v>
      </c>
      <c r="DS360" s="421">
        <v>0</v>
      </c>
      <c r="DT360" s="195">
        <v>1</v>
      </c>
    </row>
    <row r="361" spans="1:124" ht="16.2" customHeight="1" x14ac:dyDescent="0.2">
      <c r="A361" s="561" t="s">
        <v>636</v>
      </c>
      <c r="B361" s="56" t="s">
        <v>17</v>
      </c>
      <c r="C361" s="196">
        <f>SUM(C362:C363)</f>
        <v>4839</v>
      </c>
      <c r="D361" s="190">
        <f>SUM(D362:D363)</f>
        <v>60</v>
      </c>
      <c r="E361" s="416">
        <v>4</v>
      </c>
      <c r="F361" s="416">
        <v>11</v>
      </c>
      <c r="G361" s="416">
        <v>19</v>
      </c>
      <c r="H361" s="416">
        <v>15</v>
      </c>
      <c r="I361" s="416">
        <v>11</v>
      </c>
      <c r="J361" s="190">
        <f>SUM(J362:J363)</f>
        <v>108</v>
      </c>
      <c r="K361" s="416">
        <v>20</v>
      </c>
      <c r="L361" s="416">
        <v>23</v>
      </c>
      <c r="M361" s="416">
        <v>21</v>
      </c>
      <c r="N361" s="416">
        <v>26</v>
      </c>
      <c r="O361" s="416">
        <v>18</v>
      </c>
      <c r="P361" s="190">
        <f>SUM(P362:P363)</f>
        <v>148</v>
      </c>
      <c r="Q361" s="416">
        <v>37</v>
      </c>
      <c r="R361" s="416">
        <v>30</v>
      </c>
      <c r="S361" s="416">
        <v>27</v>
      </c>
      <c r="T361" s="416">
        <v>28</v>
      </c>
      <c r="U361" s="416">
        <v>26</v>
      </c>
      <c r="V361" s="190">
        <f>SUM(V362:V363)</f>
        <v>140</v>
      </c>
      <c r="W361" s="416">
        <v>32</v>
      </c>
      <c r="X361" s="416">
        <v>19</v>
      </c>
      <c r="Y361" s="416">
        <v>22</v>
      </c>
      <c r="Z361" s="416">
        <v>26</v>
      </c>
      <c r="AA361" s="416">
        <v>41</v>
      </c>
      <c r="AB361" s="190">
        <f>SUM(AB362:AB363)</f>
        <v>177</v>
      </c>
      <c r="AC361" s="416">
        <v>27</v>
      </c>
      <c r="AD361" s="416">
        <v>36</v>
      </c>
      <c r="AE361" s="416">
        <v>39</v>
      </c>
      <c r="AF361" s="416">
        <v>35</v>
      </c>
      <c r="AG361" s="416">
        <v>40</v>
      </c>
      <c r="AH361" s="190">
        <f>SUM(AH362:AH363)</f>
        <v>235</v>
      </c>
      <c r="AI361" s="196">
        <v>45</v>
      </c>
      <c r="AJ361" s="196">
        <v>34</v>
      </c>
      <c r="AK361" s="416">
        <v>57</v>
      </c>
      <c r="AL361" s="416">
        <v>55</v>
      </c>
      <c r="AM361" s="416">
        <v>44</v>
      </c>
      <c r="AN361" s="190">
        <f>SUM(AN362:AN363)</f>
        <v>186</v>
      </c>
      <c r="AO361" s="416">
        <v>40</v>
      </c>
      <c r="AP361" s="416">
        <v>33</v>
      </c>
      <c r="AQ361" s="416">
        <v>37</v>
      </c>
      <c r="AR361" s="416">
        <v>52</v>
      </c>
      <c r="AS361" s="416">
        <v>24</v>
      </c>
      <c r="AT361" s="190">
        <f>SUM(AT362:AT363)</f>
        <v>165</v>
      </c>
      <c r="AU361" s="416">
        <v>29</v>
      </c>
      <c r="AV361" s="416">
        <v>30</v>
      </c>
      <c r="AW361" s="416">
        <v>29</v>
      </c>
      <c r="AX361" s="416">
        <v>35</v>
      </c>
      <c r="AY361" s="416">
        <v>42</v>
      </c>
      <c r="AZ361" s="190">
        <f>SUM(AZ362:AZ363)</f>
        <v>284</v>
      </c>
      <c r="BA361" s="416">
        <v>43</v>
      </c>
      <c r="BB361" s="416">
        <v>57</v>
      </c>
      <c r="BC361" s="416">
        <v>66</v>
      </c>
      <c r="BD361" s="416">
        <v>61</v>
      </c>
      <c r="BE361" s="416">
        <v>57</v>
      </c>
      <c r="BF361" s="190">
        <f>SUM(BF362:BF363)</f>
        <v>298</v>
      </c>
      <c r="BG361" s="416">
        <v>54</v>
      </c>
      <c r="BH361" s="416">
        <v>47</v>
      </c>
      <c r="BI361" s="416">
        <v>60</v>
      </c>
      <c r="BJ361" s="416">
        <v>65</v>
      </c>
      <c r="BK361" s="416">
        <v>72</v>
      </c>
      <c r="BL361" s="190">
        <f>SUM(BL362:BL363)</f>
        <v>430</v>
      </c>
      <c r="BM361" s="416">
        <v>77</v>
      </c>
      <c r="BN361" s="416">
        <v>76</v>
      </c>
      <c r="BO361" s="416">
        <v>96</v>
      </c>
      <c r="BP361" s="416">
        <v>85</v>
      </c>
      <c r="BQ361" s="416">
        <v>96</v>
      </c>
      <c r="BR361" s="190">
        <f>SUM(BR362:BR363)</f>
        <v>473</v>
      </c>
      <c r="BS361" s="416">
        <v>98</v>
      </c>
      <c r="BT361" s="416">
        <v>112</v>
      </c>
      <c r="BU361" s="416">
        <v>96</v>
      </c>
      <c r="BV361" s="416">
        <v>80</v>
      </c>
      <c r="BW361" s="416">
        <v>87</v>
      </c>
      <c r="BX361" s="190">
        <f>SUM(BX362:BX363)</f>
        <v>541</v>
      </c>
      <c r="BY361" s="416">
        <v>97</v>
      </c>
      <c r="BZ361" s="416">
        <v>102</v>
      </c>
      <c r="CA361" s="416">
        <v>118</v>
      </c>
      <c r="CB361" s="416">
        <v>107</v>
      </c>
      <c r="CC361" s="416">
        <v>117</v>
      </c>
      <c r="CD361" s="190">
        <f>SUM(CD362:CD363)</f>
        <v>511</v>
      </c>
      <c r="CE361" s="416">
        <v>107</v>
      </c>
      <c r="CF361" s="416">
        <v>93</v>
      </c>
      <c r="CG361" s="416">
        <v>113</v>
      </c>
      <c r="CH361" s="416">
        <v>123</v>
      </c>
      <c r="CI361" s="416">
        <v>75</v>
      </c>
      <c r="CJ361" s="190">
        <f>SUM(CJ362:CJ363)</f>
        <v>401</v>
      </c>
      <c r="CK361" s="416">
        <v>94</v>
      </c>
      <c r="CL361" s="416">
        <v>75</v>
      </c>
      <c r="CM361" s="416">
        <v>76</v>
      </c>
      <c r="CN361" s="416">
        <v>61</v>
      </c>
      <c r="CO361" s="416">
        <v>95</v>
      </c>
      <c r="CP361" s="190">
        <f>SUM(CP362:CP363)</f>
        <v>290</v>
      </c>
      <c r="CQ361" s="416">
        <v>72</v>
      </c>
      <c r="CR361" s="416">
        <v>69</v>
      </c>
      <c r="CS361" s="416">
        <v>47</v>
      </c>
      <c r="CT361" s="416">
        <v>52</v>
      </c>
      <c r="CU361" s="416">
        <v>50</v>
      </c>
      <c r="CV361" s="190">
        <f>SUM(CV362:CV363)</f>
        <v>244</v>
      </c>
      <c r="CW361" s="416">
        <v>43</v>
      </c>
      <c r="CX361" s="416">
        <v>62</v>
      </c>
      <c r="CY361" s="416">
        <v>50</v>
      </c>
      <c r="CZ361" s="416">
        <v>46</v>
      </c>
      <c r="DA361" s="416">
        <v>43</v>
      </c>
      <c r="DB361" s="190">
        <f>SUM(DB362:DB363)</f>
        <v>104</v>
      </c>
      <c r="DC361" s="416">
        <v>31</v>
      </c>
      <c r="DD361" s="416">
        <v>26</v>
      </c>
      <c r="DE361" s="416">
        <v>17</v>
      </c>
      <c r="DF361" s="416">
        <v>19</v>
      </c>
      <c r="DG361" s="416">
        <v>11</v>
      </c>
      <c r="DH361" s="190">
        <f>SUM(DH362:DH363)</f>
        <v>37</v>
      </c>
      <c r="DI361" s="416">
        <v>12</v>
      </c>
      <c r="DJ361" s="416">
        <v>10</v>
      </c>
      <c r="DK361" s="416">
        <v>4</v>
      </c>
      <c r="DL361" s="416">
        <v>7</v>
      </c>
      <c r="DM361" s="416">
        <v>4</v>
      </c>
      <c r="DN361" s="190">
        <f>SUM(DN362:DN363)</f>
        <v>7</v>
      </c>
      <c r="DO361" s="416">
        <v>1</v>
      </c>
      <c r="DP361" s="416">
        <v>3</v>
      </c>
      <c r="DQ361" s="416">
        <v>2</v>
      </c>
      <c r="DR361" s="416">
        <v>0</v>
      </c>
      <c r="DS361" s="416">
        <v>1</v>
      </c>
      <c r="DT361" s="200">
        <v>0</v>
      </c>
    </row>
    <row r="362" spans="1:124" ht="16.2" customHeight="1" x14ac:dyDescent="0.2">
      <c r="A362" s="561"/>
      <c r="B362" s="59" t="s">
        <v>18</v>
      </c>
      <c r="C362" s="196">
        <f>SUM(D362,J362,P362,V362,AB362,AH362,AN362,AT362,AZ362,BF362,BL362,BR362,BX362,CD362,CJ362,CP362,CV362,DB362,DH362,DN362,DT362)</f>
        <v>2377</v>
      </c>
      <c r="D362" s="190">
        <f>SUM(E362:I362)</f>
        <v>28</v>
      </c>
      <c r="E362" s="421">
        <v>3</v>
      </c>
      <c r="F362" s="421">
        <v>3</v>
      </c>
      <c r="G362" s="421">
        <v>7</v>
      </c>
      <c r="H362" s="421">
        <v>7</v>
      </c>
      <c r="I362" s="421">
        <v>8</v>
      </c>
      <c r="J362" s="190">
        <f>SUM(K362:O362)</f>
        <v>56</v>
      </c>
      <c r="K362" s="421">
        <v>10</v>
      </c>
      <c r="L362" s="421">
        <v>11</v>
      </c>
      <c r="M362" s="421">
        <v>11</v>
      </c>
      <c r="N362" s="421">
        <v>15</v>
      </c>
      <c r="O362" s="421">
        <v>9</v>
      </c>
      <c r="P362" s="190">
        <f>SUM(Q362:U362)</f>
        <v>82</v>
      </c>
      <c r="Q362" s="421">
        <v>19</v>
      </c>
      <c r="R362" s="421">
        <v>17</v>
      </c>
      <c r="S362" s="421">
        <v>13</v>
      </c>
      <c r="T362" s="421">
        <v>19</v>
      </c>
      <c r="U362" s="421">
        <v>14</v>
      </c>
      <c r="V362" s="190">
        <f>SUM(W362:AA362)</f>
        <v>73</v>
      </c>
      <c r="W362" s="421">
        <v>15</v>
      </c>
      <c r="X362" s="421">
        <v>12</v>
      </c>
      <c r="Y362" s="421">
        <v>12</v>
      </c>
      <c r="Z362" s="421">
        <v>16</v>
      </c>
      <c r="AA362" s="421">
        <v>18</v>
      </c>
      <c r="AB362" s="190">
        <f>SUM(AC362:AG362)</f>
        <v>105</v>
      </c>
      <c r="AC362" s="421">
        <v>16</v>
      </c>
      <c r="AD362" s="421">
        <v>22</v>
      </c>
      <c r="AE362" s="421">
        <v>23</v>
      </c>
      <c r="AF362" s="421">
        <v>22</v>
      </c>
      <c r="AG362" s="421">
        <v>22</v>
      </c>
      <c r="AH362" s="190">
        <f>SUM(AI362:AM362)</f>
        <v>165</v>
      </c>
      <c r="AI362" s="75">
        <v>29</v>
      </c>
      <c r="AJ362" s="75">
        <v>27</v>
      </c>
      <c r="AK362" s="421">
        <v>38</v>
      </c>
      <c r="AL362" s="421">
        <v>43</v>
      </c>
      <c r="AM362" s="421">
        <v>28</v>
      </c>
      <c r="AN362" s="190">
        <f>SUM(AO362:AS362)</f>
        <v>111</v>
      </c>
      <c r="AO362" s="421">
        <v>27</v>
      </c>
      <c r="AP362" s="421">
        <v>18</v>
      </c>
      <c r="AQ362" s="421">
        <v>22</v>
      </c>
      <c r="AR362" s="421">
        <v>26</v>
      </c>
      <c r="AS362" s="421">
        <v>18</v>
      </c>
      <c r="AT362" s="190">
        <f>SUM(AU362:AY362)</f>
        <v>87</v>
      </c>
      <c r="AU362" s="421">
        <v>17</v>
      </c>
      <c r="AV362" s="421">
        <v>16</v>
      </c>
      <c r="AW362" s="421">
        <v>15</v>
      </c>
      <c r="AX362" s="421">
        <v>16</v>
      </c>
      <c r="AY362" s="421">
        <v>23</v>
      </c>
      <c r="AZ362" s="190">
        <f>SUM(BA362:BE362)</f>
        <v>163</v>
      </c>
      <c r="BA362" s="421">
        <v>26</v>
      </c>
      <c r="BB362" s="421">
        <v>31</v>
      </c>
      <c r="BC362" s="421">
        <v>33</v>
      </c>
      <c r="BD362" s="421">
        <v>34</v>
      </c>
      <c r="BE362" s="421">
        <v>39</v>
      </c>
      <c r="BF362" s="190">
        <f>SUM(BG362:BK362)</f>
        <v>162</v>
      </c>
      <c r="BG362" s="421">
        <v>27</v>
      </c>
      <c r="BH362" s="421">
        <v>30</v>
      </c>
      <c r="BI362" s="421">
        <v>36</v>
      </c>
      <c r="BJ362" s="421">
        <v>31</v>
      </c>
      <c r="BK362" s="421">
        <v>38</v>
      </c>
      <c r="BL362" s="190">
        <f>SUM(BM362:BQ362)</f>
        <v>217</v>
      </c>
      <c r="BM362" s="421">
        <v>37</v>
      </c>
      <c r="BN362" s="421">
        <v>40</v>
      </c>
      <c r="BO362" s="421">
        <v>48</v>
      </c>
      <c r="BP362" s="421">
        <v>45</v>
      </c>
      <c r="BQ362" s="421">
        <v>47</v>
      </c>
      <c r="BR362" s="190">
        <f>SUM(BS362:BW362)</f>
        <v>223</v>
      </c>
      <c r="BS362" s="421">
        <v>42</v>
      </c>
      <c r="BT362" s="421">
        <v>58</v>
      </c>
      <c r="BU362" s="421">
        <v>48</v>
      </c>
      <c r="BV362" s="421">
        <v>37</v>
      </c>
      <c r="BW362" s="421">
        <v>38</v>
      </c>
      <c r="BX362" s="190">
        <f>SUM(BY362:CC362)</f>
        <v>258</v>
      </c>
      <c r="BY362" s="421">
        <v>50</v>
      </c>
      <c r="BZ362" s="421">
        <v>51</v>
      </c>
      <c r="CA362" s="421">
        <v>53</v>
      </c>
      <c r="CB362" s="421">
        <v>55</v>
      </c>
      <c r="CC362" s="421">
        <v>49</v>
      </c>
      <c r="CD362" s="190">
        <f>SUM(CE362:CI362)</f>
        <v>235</v>
      </c>
      <c r="CE362" s="421">
        <v>48</v>
      </c>
      <c r="CF362" s="421">
        <v>44</v>
      </c>
      <c r="CG362" s="421">
        <v>47</v>
      </c>
      <c r="CH362" s="421">
        <v>61</v>
      </c>
      <c r="CI362" s="421">
        <v>35</v>
      </c>
      <c r="CJ362" s="190">
        <f>SUM(CK362:CO362)</f>
        <v>178</v>
      </c>
      <c r="CK362" s="421">
        <v>44</v>
      </c>
      <c r="CL362" s="421">
        <v>33</v>
      </c>
      <c r="CM362" s="421">
        <v>33</v>
      </c>
      <c r="CN362" s="421">
        <v>24</v>
      </c>
      <c r="CO362" s="421">
        <v>44</v>
      </c>
      <c r="CP362" s="190">
        <f>SUM(CQ362:CU362)</f>
        <v>120</v>
      </c>
      <c r="CQ362" s="421">
        <v>31</v>
      </c>
      <c r="CR362" s="421">
        <v>33</v>
      </c>
      <c r="CS362" s="421">
        <v>16</v>
      </c>
      <c r="CT362" s="421">
        <v>21</v>
      </c>
      <c r="CU362" s="421">
        <v>19</v>
      </c>
      <c r="CV362" s="190">
        <f>SUM(CW362:DA362)</f>
        <v>81</v>
      </c>
      <c r="CW362" s="421">
        <v>11</v>
      </c>
      <c r="CX362" s="421">
        <v>22</v>
      </c>
      <c r="CY362" s="421">
        <v>14</v>
      </c>
      <c r="CZ362" s="421">
        <v>17</v>
      </c>
      <c r="DA362" s="421">
        <v>17</v>
      </c>
      <c r="DB362" s="190">
        <f>SUM(DC362:DG362)</f>
        <v>26</v>
      </c>
      <c r="DC362" s="421">
        <v>10</v>
      </c>
      <c r="DD362" s="421">
        <v>5</v>
      </c>
      <c r="DE362" s="421">
        <v>4</v>
      </c>
      <c r="DF362" s="421">
        <v>4</v>
      </c>
      <c r="DG362" s="421">
        <v>3</v>
      </c>
      <c r="DH362" s="190">
        <f>SUM(DI362:DM362)</f>
        <v>7</v>
      </c>
      <c r="DI362" s="421">
        <v>3</v>
      </c>
      <c r="DJ362" s="421">
        <v>2</v>
      </c>
      <c r="DK362" s="421">
        <v>0</v>
      </c>
      <c r="DL362" s="421">
        <v>1</v>
      </c>
      <c r="DM362" s="421">
        <v>1</v>
      </c>
      <c r="DN362" s="190">
        <f>SUM(DO362:DS362)</f>
        <v>0</v>
      </c>
      <c r="DO362" s="421">
        <v>0</v>
      </c>
      <c r="DP362" s="421">
        <v>0</v>
      </c>
      <c r="DQ362" s="421">
        <v>0</v>
      </c>
      <c r="DR362" s="421">
        <v>0</v>
      </c>
      <c r="DS362" s="421">
        <v>0</v>
      </c>
      <c r="DT362" s="195">
        <v>0</v>
      </c>
    </row>
    <row r="363" spans="1:124" ht="16.2" customHeight="1" x14ac:dyDescent="0.2">
      <c r="A363" s="561"/>
      <c r="B363" s="59" t="s">
        <v>19</v>
      </c>
      <c r="C363" s="196">
        <f>SUM(D363,J363,P363,V363,AB363,AH363,AN363,AT363,AZ363,BF363,BL363,BR363,BX363,CD363,CJ363,CP363,CV363,DB363,DH363,DN363,DT363)</f>
        <v>2462</v>
      </c>
      <c r="D363" s="190">
        <f>SUM(E363:I363)</f>
        <v>32</v>
      </c>
      <c r="E363" s="421">
        <v>1</v>
      </c>
      <c r="F363" s="421">
        <v>8</v>
      </c>
      <c r="G363" s="421">
        <v>12</v>
      </c>
      <c r="H363" s="421">
        <v>8</v>
      </c>
      <c r="I363" s="421">
        <v>3</v>
      </c>
      <c r="J363" s="190">
        <f>SUM(K363:O363)</f>
        <v>52</v>
      </c>
      <c r="K363" s="421">
        <v>10</v>
      </c>
      <c r="L363" s="421">
        <v>12</v>
      </c>
      <c r="M363" s="75">
        <v>10</v>
      </c>
      <c r="N363" s="421">
        <v>11</v>
      </c>
      <c r="O363" s="421">
        <v>9</v>
      </c>
      <c r="P363" s="190">
        <f>SUM(Q363:U363)</f>
        <v>66</v>
      </c>
      <c r="Q363" s="421">
        <v>18</v>
      </c>
      <c r="R363" s="421">
        <v>13</v>
      </c>
      <c r="S363" s="421">
        <v>14</v>
      </c>
      <c r="T363" s="421">
        <v>9</v>
      </c>
      <c r="U363" s="421">
        <v>12</v>
      </c>
      <c r="V363" s="190">
        <f>SUM(W363:AA363)</f>
        <v>67</v>
      </c>
      <c r="W363" s="421">
        <v>17</v>
      </c>
      <c r="X363" s="421">
        <v>7</v>
      </c>
      <c r="Y363" s="421">
        <v>10</v>
      </c>
      <c r="Z363" s="421">
        <v>10</v>
      </c>
      <c r="AA363" s="421">
        <v>23</v>
      </c>
      <c r="AB363" s="190">
        <f>SUM(AC363:AG363)</f>
        <v>72</v>
      </c>
      <c r="AC363" s="421">
        <v>11</v>
      </c>
      <c r="AD363" s="421">
        <v>14</v>
      </c>
      <c r="AE363" s="421">
        <v>16</v>
      </c>
      <c r="AF363" s="421">
        <v>13</v>
      </c>
      <c r="AG363" s="421">
        <v>18</v>
      </c>
      <c r="AH363" s="190">
        <f>SUM(AI363:AM363)</f>
        <v>70</v>
      </c>
      <c r="AI363" s="75">
        <v>16</v>
      </c>
      <c r="AJ363" s="75">
        <v>7</v>
      </c>
      <c r="AK363" s="421">
        <v>19</v>
      </c>
      <c r="AL363" s="421">
        <v>12</v>
      </c>
      <c r="AM363" s="421">
        <v>16</v>
      </c>
      <c r="AN363" s="190">
        <f>SUM(AO363:AS363)</f>
        <v>75</v>
      </c>
      <c r="AO363" s="421">
        <v>13</v>
      </c>
      <c r="AP363" s="421">
        <v>15</v>
      </c>
      <c r="AQ363" s="421">
        <v>15</v>
      </c>
      <c r="AR363" s="421">
        <v>26</v>
      </c>
      <c r="AS363" s="421">
        <v>6</v>
      </c>
      <c r="AT363" s="190">
        <f>SUM(AU363:AY363)</f>
        <v>78</v>
      </c>
      <c r="AU363" s="421">
        <v>12</v>
      </c>
      <c r="AV363" s="421">
        <v>14</v>
      </c>
      <c r="AW363" s="421">
        <v>14</v>
      </c>
      <c r="AX363" s="421">
        <v>19</v>
      </c>
      <c r="AY363" s="421">
        <v>19</v>
      </c>
      <c r="AZ363" s="190">
        <f>SUM(BA363:BE363)</f>
        <v>121</v>
      </c>
      <c r="BA363" s="421">
        <v>17</v>
      </c>
      <c r="BB363" s="421">
        <v>26</v>
      </c>
      <c r="BC363" s="421">
        <v>33</v>
      </c>
      <c r="BD363" s="421">
        <v>27</v>
      </c>
      <c r="BE363" s="421">
        <v>18</v>
      </c>
      <c r="BF363" s="190">
        <f>SUM(BG363:BK363)</f>
        <v>136</v>
      </c>
      <c r="BG363" s="421">
        <v>27</v>
      </c>
      <c r="BH363" s="421">
        <v>17</v>
      </c>
      <c r="BI363" s="421">
        <v>24</v>
      </c>
      <c r="BJ363" s="421">
        <v>34</v>
      </c>
      <c r="BK363" s="421">
        <v>34</v>
      </c>
      <c r="BL363" s="190">
        <f>SUM(BM363:BQ363)</f>
        <v>213</v>
      </c>
      <c r="BM363" s="421">
        <v>40</v>
      </c>
      <c r="BN363" s="421">
        <v>36</v>
      </c>
      <c r="BO363" s="421">
        <v>48</v>
      </c>
      <c r="BP363" s="421">
        <v>40</v>
      </c>
      <c r="BQ363" s="421">
        <v>49</v>
      </c>
      <c r="BR363" s="190">
        <f>SUM(BS363:BW363)</f>
        <v>250</v>
      </c>
      <c r="BS363" s="421">
        <v>56</v>
      </c>
      <c r="BT363" s="421">
        <v>54</v>
      </c>
      <c r="BU363" s="421">
        <v>48</v>
      </c>
      <c r="BV363" s="421">
        <v>43</v>
      </c>
      <c r="BW363" s="421">
        <v>49</v>
      </c>
      <c r="BX363" s="190">
        <f>SUM(BY363:CC363)</f>
        <v>283</v>
      </c>
      <c r="BY363" s="421">
        <v>47</v>
      </c>
      <c r="BZ363" s="421">
        <v>51</v>
      </c>
      <c r="CA363" s="421">
        <v>65</v>
      </c>
      <c r="CB363" s="421">
        <v>52</v>
      </c>
      <c r="CC363" s="421">
        <v>68</v>
      </c>
      <c r="CD363" s="190">
        <f>SUM(CE363:CI363)</f>
        <v>276</v>
      </c>
      <c r="CE363" s="421">
        <v>59</v>
      </c>
      <c r="CF363" s="421">
        <v>49</v>
      </c>
      <c r="CG363" s="421">
        <v>66</v>
      </c>
      <c r="CH363" s="421">
        <v>62</v>
      </c>
      <c r="CI363" s="421">
        <v>40</v>
      </c>
      <c r="CJ363" s="190">
        <f>SUM(CK363:CO363)</f>
        <v>223</v>
      </c>
      <c r="CK363" s="421">
        <v>50</v>
      </c>
      <c r="CL363" s="421">
        <v>42</v>
      </c>
      <c r="CM363" s="421">
        <v>43</v>
      </c>
      <c r="CN363" s="421">
        <v>37</v>
      </c>
      <c r="CO363" s="421">
        <v>51</v>
      </c>
      <c r="CP363" s="190">
        <f>SUM(CQ363:CU363)</f>
        <v>170</v>
      </c>
      <c r="CQ363" s="421">
        <v>41</v>
      </c>
      <c r="CR363" s="421">
        <v>36</v>
      </c>
      <c r="CS363" s="421">
        <v>31</v>
      </c>
      <c r="CT363" s="421">
        <v>31</v>
      </c>
      <c r="CU363" s="421">
        <v>31</v>
      </c>
      <c r="CV363" s="190">
        <f>SUM(CW363:DA363)</f>
        <v>163</v>
      </c>
      <c r="CW363" s="421">
        <v>32</v>
      </c>
      <c r="CX363" s="421">
        <v>40</v>
      </c>
      <c r="CY363" s="421">
        <v>36</v>
      </c>
      <c r="CZ363" s="421">
        <v>29</v>
      </c>
      <c r="DA363" s="421">
        <v>26</v>
      </c>
      <c r="DB363" s="190">
        <f>SUM(DC363:DG363)</f>
        <v>78</v>
      </c>
      <c r="DC363" s="421">
        <v>21</v>
      </c>
      <c r="DD363" s="421">
        <v>21</v>
      </c>
      <c r="DE363" s="421">
        <v>13</v>
      </c>
      <c r="DF363" s="421">
        <v>15</v>
      </c>
      <c r="DG363" s="421">
        <v>8</v>
      </c>
      <c r="DH363" s="190">
        <f>SUM(DI363:DM363)</f>
        <v>30</v>
      </c>
      <c r="DI363" s="421">
        <v>9</v>
      </c>
      <c r="DJ363" s="421">
        <v>8</v>
      </c>
      <c r="DK363" s="421">
        <v>4</v>
      </c>
      <c r="DL363" s="421">
        <v>6</v>
      </c>
      <c r="DM363" s="421">
        <v>3</v>
      </c>
      <c r="DN363" s="190">
        <f>SUM(DO363:DS363)</f>
        <v>7</v>
      </c>
      <c r="DO363" s="421">
        <v>1</v>
      </c>
      <c r="DP363" s="421">
        <v>3</v>
      </c>
      <c r="DQ363" s="421">
        <v>2</v>
      </c>
      <c r="DR363" s="421">
        <v>0</v>
      </c>
      <c r="DS363" s="421">
        <v>1</v>
      </c>
      <c r="DT363" s="195">
        <v>0</v>
      </c>
    </row>
    <row r="364" spans="1:124" ht="16.2" customHeight="1" x14ac:dyDescent="0.2">
      <c r="A364" s="561" t="s">
        <v>130</v>
      </c>
      <c r="B364" s="56" t="s">
        <v>17</v>
      </c>
      <c r="C364" s="196">
        <f>SUM(C365:C366)</f>
        <v>6213</v>
      </c>
      <c r="D364" s="190">
        <f>SUM(D365:D366)</f>
        <v>155</v>
      </c>
      <c r="E364" s="416">
        <v>24</v>
      </c>
      <c r="F364" s="416">
        <v>27</v>
      </c>
      <c r="G364" s="416">
        <v>25</v>
      </c>
      <c r="H364" s="416">
        <v>37</v>
      </c>
      <c r="I364" s="416">
        <v>42</v>
      </c>
      <c r="J364" s="190">
        <f>SUM(J365:J366)</f>
        <v>247</v>
      </c>
      <c r="K364" s="416">
        <v>41</v>
      </c>
      <c r="L364" s="416">
        <v>53</v>
      </c>
      <c r="M364" s="416">
        <v>46</v>
      </c>
      <c r="N364" s="416">
        <v>53</v>
      </c>
      <c r="O364" s="416">
        <v>54</v>
      </c>
      <c r="P364" s="190">
        <f>SUM(P365:P366)</f>
        <v>257</v>
      </c>
      <c r="Q364" s="416">
        <v>52</v>
      </c>
      <c r="R364" s="416">
        <v>53</v>
      </c>
      <c r="S364" s="416">
        <v>52</v>
      </c>
      <c r="T364" s="416">
        <v>58</v>
      </c>
      <c r="U364" s="416">
        <v>42</v>
      </c>
      <c r="V364" s="190">
        <f>SUM(V365:V366)</f>
        <v>241</v>
      </c>
      <c r="W364" s="416">
        <v>57</v>
      </c>
      <c r="X364" s="416">
        <v>44</v>
      </c>
      <c r="Y364" s="416">
        <v>44</v>
      </c>
      <c r="Z364" s="416">
        <v>49</v>
      </c>
      <c r="AA364" s="416">
        <v>47</v>
      </c>
      <c r="AB364" s="190">
        <f>SUM(AB365:AB366)</f>
        <v>216</v>
      </c>
      <c r="AC364" s="416">
        <v>36</v>
      </c>
      <c r="AD364" s="416">
        <v>46</v>
      </c>
      <c r="AE364" s="416">
        <v>46</v>
      </c>
      <c r="AF364" s="416">
        <v>41</v>
      </c>
      <c r="AG364" s="416">
        <v>47</v>
      </c>
      <c r="AH364" s="190">
        <f>SUM(AH365:AH366)</f>
        <v>250</v>
      </c>
      <c r="AI364" s="196">
        <v>32</v>
      </c>
      <c r="AJ364" s="196">
        <v>60</v>
      </c>
      <c r="AK364" s="416">
        <v>61</v>
      </c>
      <c r="AL364" s="416">
        <v>44</v>
      </c>
      <c r="AM364" s="416">
        <v>53</v>
      </c>
      <c r="AN364" s="190">
        <f>SUM(AN365:AN366)</f>
        <v>252</v>
      </c>
      <c r="AO364" s="416">
        <v>53</v>
      </c>
      <c r="AP364" s="416">
        <v>59</v>
      </c>
      <c r="AQ364" s="416">
        <v>41</v>
      </c>
      <c r="AR364" s="416">
        <v>49</v>
      </c>
      <c r="AS364" s="416">
        <v>50</v>
      </c>
      <c r="AT364" s="190">
        <f>SUM(AT365:AT366)</f>
        <v>319</v>
      </c>
      <c r="AU364" s="416">
        <v>70</v>
      </c>
      <c r="AV364" s="416">
        <v>50</v>
      </c>
      <c r="AW364" s="416">
        <v>58</v>
      </c>
      <c r="AX364" s="416">
        <v>53</v>
      </c>
      <c r="AY364" s="416">
        <v>88</v>
      </c>
      <c r="AZ364" s="190">
        <f>SUM(AZ365:AZ366)</f>
        <v>472</v>
      </c>
      <c r="BA364" s="416">
        <v>97</v>
      </c>
      <c r="BB364" s="416">
        <v>109</v>
      </c>
      <c r="BC364" s="416">
        <v>95</v>
      </c>
      <c r="BD364" s="416">
        <v>96</v>
      </c>
      <c r="BE364" s="416">
        <v>75</v>
      </c>
      <c r="BF364" s="190">
        <f>SUM(BF365:BF366)</f>
        <v>446</v>
      </c>
      <c r="BG364" s="416">
        <v>77</v>
      </c>
      <c r="BH364" s="416">
        <v>85</v>
      </c>
      <c r="BI364" s="416">
        <v>93</v>
      </c>
      <c r="BJ364" s="416">
        <v>111</v>
      </c>
      <c r="BK364" s="416">
        <v>80</v>
      </c>
      <c r="BL364" s="190">
        <f>SUM(BL365:BL366)</f>
        <v>548</v>
      </c>
      <c r="BM364" s="416">
        <v>111</v>
      </c>
      <c r="BN364" s="416">
        <v>102</v>
      </c>
      <c r="BO364" s="416">
        <v>133</v>
      </c>
      <c r="BP364" s="416">
        <v>105</v>
      </c>
      <c r="BQ364" s="416">
        <v>97</v>
      </c>
      <c r="BR364" s="190">
        <f>SUM(BR365:BR366)</f>
        <v>526</v>
      </c>
      <c r="BS364" s="416">
        <v>98</v>
      </c>
      <c r="BT364" s="416">
        <v>103</v>
      </c>
      <c r="BU364" s="416">
        <v>139</v>
      </c>
      <c r="BV364" s="416">
        <v>108</v>
      </c>
      <c r="BW364" s="416">
        <v>78</v>
      </c>
      <c r="BX364" s="190">
        <f>SUM(BX365:BX366)</f>
        <v>596</v>
      </c>
      <c r="BY364" s="416">
        <v>121</v>
      </c>
      <c r="BZ364" s="416">
        <v>121</v>
      </c>
      <c r="CA364" s="416">
        <v>121</v>
      </c>
      <c r="CB364" s="416">
        <v>135</v>
      </c>
      <c r="CC364" s="416">
        <v>98</v>
      </c>
      <c r="CD364" s="190">
        <f>SUM(CD365:CD366)</f>
        <v>531</v>
      </c>
      <c r="CE364" s="416">
        <v>119</v>
      </c>
      <c r="CF364" s="416">
        <v>103</v>
      </c>
      <c r="CG364" s="416">
        <v>141</v>
      </c>
      <c r="CH364" s="416">
        <v>98</v>
      </c>
      <c r="CI364" s="416">
        <v>70</v>
      </c>
      <c r="CJ364" s="190">
        <f>SUM(CJ365:CJ366)</f>
        <v>430</v>
      </c>
      <c r="CK364" s="416">
        <v>105</v>
      </c>
      <c r="CL364" s="416">
        <v>67</v>
      </c>
      <c r="CM364" s="416">
        <v>84</v>
      </c>
      <c r="CN364" s="416">
        <v>88</v>
      </c>
      <c r="CO364" s="416">
        <v>86</v>
      </c>
      <c r="CP364" s="190">
        <f>SUM(CP365:CP366)</f>
        <v>346</v>
      </c>
      <c r="CQ364" s="416">
        <v>81</v>
      </c>
      <c r="CR364" s="416">
        <v>76</v>
      </c>
      <c r="CS364" s="416">
        <v>65</v>
      </c>
      <c r="CT364" s="416">
        <v>63</v>
      </c>
      <c r="CU364" s="416">
        <v>61</v>
      </c>
      <c r="CV364" s="190">
        <f>SUM(CV365:CV366)</f>
        <v>244</v>
      </c>
      <c r="CW364" s="416">
        <v>64</v>
      </c>
      <c r="CX364" s="416">
        <v>50</v>
      </c>
      <c r="CY364" s="416">
        <v>45</v>
      </c>
      <c r="CZ364" s="416">
        <v>43</v>
      </c>
      <c r="DA364" s="416">
        <v>42</v>
      </c>
      <c r="DB364" s="190">
        <f>SUM(DB365:DB366)</f>
        <v>97</v>
      </c>
      <c r="DC364" s="416">
        <v>27</v>
      </c>
      <c r="DD364" s="416">
        <v>23</v>
      </c>
      <c r="DE364" s="416">
        <v>24</v>
      </c>
      <c r="DF364" s="416">
        <v>12</v>
      </c>
      <c r="DG364" s="416">
        <v>11</v>
      </c>
      <c r="DH364" s="190">
        <f>SUM(DH365:DH366)</f>
        <v>31</v>
      </c>
      <c r="DI364" s="416">
        <v>13</v>
      </c>
      <c r="DJ364" s="416">
        <v>5</v>
      </c>
      <c r="DK364" s="416">
        <v>6</v>
      </c>
      <c r="DL364" s="416">
        <v>3</v>
      </c>
      <c r="DM364" s="416">
        <v>4</v>
      </c>
      <c r="DN364" s="190">
        <f>SUM(DN365:DN366)</f>
        <v>6</v>
      </c>
      <c r="DO364" s="416">
        <v>2</v>
      </c>
      <c r="DP364" s="416">
        <v>1</v>
      </c>
      <c r="DQ364" s="416">
        <v>1</v>
      </c>
      <c r="DR364" s="416">
        <v>1</v>
      </c>
      <c r="DS364" s="416">
        <v>1</v>
      </c>
      <c r="DT364" s="200">
        <v>3</v>
      </c>
    </row>
    <row r="365" spans="1:124" ht="16.2" customHeight="1" x14ac:dyDescent="0.2">
      <c r="A365" s="561"/>
      <c r="B365" s="59" t="s">
        <v>18</v>
      </c>
      <c r="C365" s="196">
        <f>SUM(D365,J365,P365,V365,AB365,AH365,AN365,AT365,AZ365,BF365,BL365,BR365,BX365,CD365,CJ365,CP365,CV365,DB365,DH365,DN365,DT365)</f>
        <v>3038</v>
      </c>
      <c r="D365" s="190">
        <f>SUM(E365:I365)</f>
        <v>80</v>
      </c>
      <c r="E365" s="421">
        <v>15</v>
      </c>
      <c r="F365" s="421">
        <v>14</v>
      </c>
      <c r="G365" s="421">
        <v>13</v>
      </c>
      <c r="H365" s="421">
        <v>18</v>
      </c>
      <c r="I365" s="421">
        <v>20</v>
      </c>
      <c r="J365" s="190">
        <f>SUM(K365:O365)</f>
        <v>115</v>
      </c>
      <c r="K365" s="421">
        <v>18</v>
      </c>
      <c r="L365" s="421">
        <v>24</v>
      </c>
      <c r="M365" s="421">
        <v>28</v>
      </c>
      <c r="N365" s="421">
        <v>25</v>
      </c>
      <c r="O365" s="421">
        <v>20</v>
      </c>
      <c r="P365" s="190">
        <f>SUM(Q365:U365)</f>
        <v>140</v>
      </c>
      <c r="Q365" s="421">
        <v>25</v>
      </c>
      <c r="R365" s="421">
        <v>30</v>
      </c>
      <c r="S365" s="421">
        <v>31</v>
      </c>
      <c r="T365" s="421">
        <v>24</v>
      </c>
      <c r="U365" s="421">
        <v>30</v>
      </c>
      <c r="V365" s="190">
        <f>SUM(W365:AA365)</f>
        <v>131</v>
      </c>
      <c r="W365" s="421">
        <v>28</v>
      </c>
      <c r="X365" s="421">
        <v>24</v>
      </c>
      <c r="Y365" s="421">
        <v>20</v>
      </c>
      <c r="Z365" s="421">
        <v>33</v>
      </c>
      <c r="AA365" s="421">
        <v>26</v>
      </c>
      <c r="AB365" s="190">
        <f>SUM(AC365:AG365)</f>
        <v>127</v>
      </c>
      <c r="AC365" s="421">
        <v>17</v>
      </c>
      <c r="AD365" s="421">
        <v>28</v>
      </c>
      <c r="AE365" s="421">
        <v>26</v>
      </c>
      <c r="AF365" s="421">
        <v>30</v>
      </c>
      <c r="AG365" s="421">
        <v>26</v>
      </c>
      <c r="AH365" s="190">
        <f>SUM(AI365:AM365)</f>
        <v>145</v>
      </c>
      <c r="AI365" s="75">
        <v>16</v>
      </c>
      <c r="AJ365" s="75">
        <v>37</v>
      </c>
      <c r="AK365" s="421">
        <v>30</v>
      </c>
      <c r="AL365" s="421">
        <v>26</v>
      </c>
      <c r="AM365" s="421">
        <v>36</v>
      </c>
      <c r="AN365" s="190">
        <f>SUM(AO365:AS365)</f>
        <v>137</v>
      </c>
      <c r="AO365" s="421">
        <v>37</v>
      </c>
      <c r="AP365" s="421">
        <v>32</v>
      </c>
      <c r="AQ365" s="421">
        <v>20</v>
      </c>
      <c r="AR365" s="421">
        <v>23</v>
      </c>
      <c r="AS365" s="421">
        <v>25</v>
      </c>
      <c r="AT365" s="190">
        <f>SUM(AU365:AY365)</f>
        <v>163</v>
      </c>
      <c r="AU365" s="421">
        <v>32</v>
      </c>
      <c r="AV365" s="421">
        <v>28</v>
      </c>
      <c r="AW365" s="421">
        <v>29</v>
      </c>
      <c r="AX365" s="421">
        <v>20</v>
      </c>
      <c r="AY365" s="421">
        <v>54</v>
      </c>
      <c r="AZ365" s="190">
        <f>SUM(BA365:BE365)</f>
        <v>244</v>
      </c>
      <c r="BA365" s="421">
        <v>53</v>
      </c>
      <c r="BB365" s="421">
        <v>57</v>
      </c>
      <c r="BC365" s="421">
        <v>49</v>
      </c>
      <c r="BD365" s="421">
        <v>50</v>
      </c>
      <c r="BE365" s="421">
        <v>35</v>
      </c>
      <c r="BF365" s="190">
        <f>SUM(BG365:BK365)</f>
        <v>237</v>
      </c>
      <c r="BG365" s="421">
        <v>44</v>
      </c>
      <c r="BH365" s="421">
        <v>43</v>
      </c>
      <c r="BI365" s="421">
        <v>38</v>
      </c>
      <c r="BJ365" s="421">
        <v>65</v>
      </c>
      <c r="BK365" s="421">
        <v>47</v>
      </c>
      <c r="BL365" s="190">
        <f>SUM(BM365:BQ365)</f>
        <v>281</v>
      </c>
      <c r="BM365" s="421">
        <v>57</v>
      </c>
      <c r="BN365" s="421">
        <v>56</v>
      </c>
      <c r="BO365" s="421">
        <v>74</v>
      </c>
      <c r="BP365" s="421">
        <v>51</v>
      </c>
      <c r="BQ365" s="421">
        <v>43</v>
      </c>
      <c r="BR365" s="190">
        <f>SUM(BS365:BW365)</f>
        <v>267</v>
      </c>
      <c r="BS365" s="421">
        <v>41</v>
      </c>
      <c r="BT365" s="421">
        <v>57</v>
      </c>
      <c r="BU365" s="421">
        <v>80</v>
      </c>
      <c r="BV365" s="421">
        <v>45</v>
      </c>
      <c r="BW365" s="421">
        <v>44</v>
      </c>
      <c r="BX365" s="190">
        <f>SUM(BY365:CC365)</f>
        <v>279</v>
      </c>
      <c r="BY365" s="421">
        <v>62</v>
      </c>
      <c r="BZ365" s="421">
        <v>59</v>
      </c>
      <c r="CA365" s="421">
        <v>54</v>
      </c>
      <c r="CB365" s="421">
        <v>61</v>
      </c>
      <c r="CC365" s="421">
        <v>43</v>
      </c>
      <c r="CD365" s="190">
        <f>SUM(CE365:CI365)</f>
        <v>244</v>
      </c>
      <c r="CE365" s="421">
        <v>53</v>
      </c>
      <c r="CF365" s="421">
        <v>52</v>
      </c>
      <c r="CG365" s="421">
        <v>62</v>
      </c>
      <c r="CH365" s="421">
        <v>49</v>
      </c>
      <c r="CI365" s="421">
        <v>28</v>
      </c>
      <c r="CJ365" s="190">
        <f>SUM(CK365:CO365)</f>
        <v>175</v>
      </c>
      <c r="CK365" s="421">
        <v>47</v>
      </c>
      <c r="CL365" s="421">
        <v>23</v>
      </c>
      <c r="CM365" s="421">
        <v>31</v>
      </c>
      <c r="CN365" s="421">
        <v>32</v>
      </c>
      <c r="CO365" s="421">
        <v>42</v>
      </c>
      <c r="CP365" s="190">
        <f>SUM(CQ365:CU365)</f>
        <v>144</v>
      </c>
      <c r="CQ365" s="421">
        <v>31</v>
      </c>
      <c r="CR365" s="421">
        <v>34</v>
      </c>
      <c r="CS365" s="421">
        <v>25</v>
      </c>
      <c r="CT365" s="421">
        <v>29</v>
      </c>
      <c r="CU365" s="421">
        <v>25</v>
      </c>
      <c r="CV365" s="190">
        <f>SUM(CW365:DA365)</f>
        <v>92</v>
      </c>
      <c r="CW365" s="421">
        <v>28</v>
      </c>
      <c r="CX365" s="421">
        <v>20</v>
      </c>
      <c r="CY365" s="421">
        <v>11</v>
      </c>
      <c r="CZ365" s="421">
        <v>22</v>
      </c>
      <c r="DA365" s="421">
        <v>11</v>
      </c>
      <c r="DB365" s="190">
        <f>SUM(DC365:DG365)</f>
        <v>30</v>
      </c>
      <c r="DC365" s="421">
        <v>11</v>
      </c>
      <c r="DD365" s="421">
        <v>6</v>
      </c>
      <c r="DE365" s="421">
        <v>7</v>
      </c>
      <c r="DF365" s="421">
        <v>5</v>
      </c>
      <c r="DG365" s="421">
        <v>1</v>
      </c>
      <c r="DH365" s="190">
        <f>SUM(DI365:DM365)</f>
        <v>7</v>
      </c>
      <c r="DI365" s="421">
        <v>3</v>
      </c>
      <c r="DJ365" s="421">
        <v>0</v>
      </c>
      <c r="DK365" s="421">
        <v>1</v>
      </c>
      <c r="DL365" s="421">
        <v>2</v>
      </c>
      <c r="DM365" s="421">
        <v>1</v>
      </c>
      <c r="DN365" s="190">
        <f>SUM(DO365:DS365)</f>
        <v>0</v>
      </c>
      <c r="DO365" s="421">
        <v>0</v>
      </c>
      <c r="DP365" s="421">
        <v>0</v>
      </c>
      <c r="DQ365" s="421">
        <v>0</v>
      </c>
      <c r="DR365" s="421">
        <v>0</v>
      </c>
      <c r="DS365" s="421">
        <v>0</v>
      </c>
      <c r="DT365" s="195">
        <v>0</v>
      </c>
    </row>
    <row r="366" spans="1:124" ht="16.2" customHeight="1" x14ac:dyDescent="0.2">
      <c r="A366" s="561"/>
      <c r="B366" s="59" t="s">
        <v>19</v>
      </c>
      <c r="C366" s="196">
        <f>SUM(D366,J366,P366,V366,AB366,AH366,AN366,AT366,AZ366,BF366,BL366,BR366,BX366,CD366,CJ366,CP366,CV366,DB366,DH366,DN366,DT366)</f>
        <v>3175</v>
      </c>
      <c r="D366" s="190">
        <f>SUM(E366:I366)</f>
        <v>75</v>
      </c>
      <c r="E366" s="421">
        <v>9</v>
      </c>
      <c r="F366" s="421">
        <v>13</v>
      </c>
      <c r="G366" s="421">
        <v>12</v>
      </c>
      <c r="H366" s="421">
        <v>19</v>
      </c>
      <c r="I366" s="421">
        <v>22</v>
      </c>
      <c r="J366" s="190">
        <f>SUM(K366:O366)</f>
        <v>132</v>
      </c>
      <c r="K366" s="421">
        <v>23</v>
      </c>
      <c r="L366" s="421">
        <v>29</v>
      </c>
      <c r="M366" s="421">
        <v>18</v>
      </c>
      <c r="N366" s="421">
        <v>28</v>
      </c>
      <c r="O366" s="421">
        <v>34</v>
      </c>
      <c r="P366" s="190">
        <f>SUM(Q366:U366)</f>
        <v>117</v>
      </c>
      <c r="Q366" s="421">
        <v>27</v>
      </c>
      <c r="R366" s="421">
        <v>23</v>
      </c>
      <c r="S366" s="421">
        <v>21</v>
      </c>
      <c r="T366" s="421">
        <v>34</v>
      </c>
      <c r="U366" s="421">
        <v>12</v>
      </c>
      <c r="V366" s="190">
        <f>SUM(W366:AA366)</f>
        <v>110</v>
      </c>
      <c r="W366" s="421">
        <v>29</v>
      </c>
      <c r="X366" s="421">
        <v>20</v>
      </c>
      <c r="Y366" s="421">
        <v>24</v>
      </c>
      <c r="Z366" s="421">
        <v>16</v>
      </c>
      <c r="AA366" s="421">
        <v>21</v>
      </c>
      <c r="AB366" s="190">
        <f>SUM(AC366:AG366)</f>
        <v>89</v>
      </c>
      <c r="AC366" s="421">
        <v>19</v>
      </c>
      <c r="AD366" s="421">
        <v>18</v>
      </c>
      <c r="AE366" s="421">
        <v>20</v>
      </c>
      <c r="AF366" s="421">
        <v>11</v>
      </c>
      <c r="AG366" s="421">
        <v>21</v>
      </c>
      <c r="AH366" s="190">
        <f>SUM(AI366:AM366)</f>
        <v>105</v>
      </c>
      <c r="AI366" s="75">
        <v>16</v>
      </c>
      <c r="AJ366" s="75">
        <v>23</v>
      </c>
      <c r="AK366" s="421">
        <v>31</v>
      </c>
      <c r="AL366" s="421">
        <v>18</v>
      </c>
      <c r="AM366" s="421">
        <v>17</v>
      </c>
      <c r="AN366" s="190">
        <f>SUM(AO366:AS366)</f>
        <v>115</v>
      </c>
      <c r="AO366" s="421">
        <v>16</v>
      </c>
      <c r="AP366" s="421">
        <v>27</v>
      </c>
      <c r="AQ366" s="421">
        <v>21</v>
      </c>
      <c r="AR366" s="421">
        <v>26</v>
      </c>
      <c r="AS366" s="421">
        <v>25</v>
      </c>
      <c r="AT366" s="190">
        <f>SUM(AU366:AY366)</f>
        <v>156</v>
      </c>
      <c r="AU366" s="421">
        <v>38</v>
      </c>
      <c r="AV366" s="421">
        <v>22</v>
      </c>
      <c r="AW366" s="421">
        <v>29</v>
      </c>
      <c r="AX366" s="421">
        <v>33</v>
      </c>
      <c r="AY366" s="421">
        <v>34</v>
      </c>
      <c r="AZ366" s="190">
        <f>SUM(BA366:BE366)</f>
        <v>228</v>
      </c>
      <c r="BA366" s="421">
        <v>44</v>
      </c>
      <c r="BB366" s="421">
        <v>52</v>
      </c>
      <c r="BC366" s="421">
        <v>46</v>
      </c>
      <c r="BD366" s="421">
        <v>46</v>
      </c>
      <c r="BE366" s="421">
        <v>40</v>
      </c>
      <c r="BF366" s="190">
        <f>SUM(BG366:BK366)</f>
        <v>209</v>
      </c>
      <c r="BG366" s="421">
        <v>33</v>
      </c>
      <c r="BH366" s="421">
        <v>42</v>
      </c>
      <c r="BI366" s="421">
        <v>55</v>
      </c>
      <c r="BJ366" s="421">
        <v>46</v>
      </c>
      <c r="BK366" s="421">
        <v>33</v>
      </c>
      <c r="BL366" s="190">
        <f>SUM(BM366:BQ366)</f>
        <v>267</v>
      </c>
      <c r="BM366" s="421">
        <v>54</v>
      </c>
      <c r="BN366" s="421">
        <v>46</v>
      </c>
      <c r="BO366" s="421">
        <v>59</v>
      </c>
      <c r="BP366" s="421">
        <v>54</v>
      </c>
      <c r="BQ366" s="421">
        <v>54</v>
      </c>
      <c r="BR366" s="190">
        <f>SUM(BS366:BW366)</f>
        <v>259</v>
      </c>
      <c r="BS366" s="421">
        <v>57</v>
      </c>
      <c r="BT366" s="421">
        <v>46</v>
      </c>
      <c r="BU366" s="421">
        <v>59</v>
      </c>
      <c r="BV366" s="421">
        <v>63</v>
      </c>
      <c r="BW366" s="421">
        <v>34</v>
      </c>
      <c r="BX366" s="190">
        <f>SUM(BY366:CC366)</f>
        <v>317</v>
      </c>
      <c r="BY366" s="421">
        <v>59</v>
      </c>
      <c r="BZ366" s="421">
        <v>62</v>
      </c>
      <c r="CA366" s="421">
        <v>67</v>
      </c>
      <c r="CB366" s="421">
        <v>74</v>
      </c>
      <c r="CC366" s="421">
        <v>55</v>
      </c>
      <c r="CD366" s="190">
        <f>SUM(CE366:CI366)</f>
        <v>287</v>
      </c>
      <c r="CE366" s="421">
        <v>66</v>
      </c>
      <c r="CF366" s="421">
        <v>51</v>
      </c>
      <c r="CG366" s="421">
        <v>79</v>
      </c>
      <c r="CH366" s="421">
        <v>49</v>
      </c>
      <c r="CI366" s="421">
        <v>42</v>
      </c>
      <c r="CJ366" s="190">
        <f>SUM(CK366:CO366)</f>
        <v>255</v>
      </c>
      <c r="CK366" s="421">
        <v>58</v>
      </c>
      <c r="CL366" s="421">
        <v>44</v>
      </c>
      <c r="CM366" s="421">
        <v>53</v>
      </c>
      <c r="CN366" s="421">
        <v>56</v>
      </c>
      <c r="CO366" s="421">
        <v>44</v>
      </c>
      <c r="CP366" s="190">
        <f>SUM(CQ366:CU366)</f>
        <v>202</v>
      </c>
      <c r="CQ366" s="421">
        <v>50</v>
      </c>
      <c r="CR366" s="421">
        <v>42</v>
      </c>
      <c r="CS366" s="421">
        <v>40</v>
      </c>
      <c r="CT366" s="421">
        <v>34</v>
      </c>
      <c r="CU366" s="421">
        <v>36</v>
      </c>
      <c r="CV366" s="190">
        <f>SUM(CW366:DA366)</f>
        <v>152</v>
      </c>
      <c r="CW366" s="421">
        <v>36</v>
      </c>
      <c r="CX366" s="421">
        <v>30</v>
      </c>
      <c r="CY366" s="421">
        <v>34</v>
      </c>
      <c r="CZ366" s="421">
        <v>21</v>
      </c>
      <c r="DA366" s="421">
        <v>31</v>
      </c>
      <c r="DB366" s="190">
        <f>SUM(DC366:DG366)</f>
        <v>67</v>
      </c>
      <c r="DC366" s="421">
        <v>16</v>
      </c>
      <c r="DD366" s="421">
        <v>17</v>
      </c>
      <c r="DE366" s="421">
        <v>17</v>
      </c>
      <c r="DF366" s="421">
        <v>7</v>
      </c>
      <c r="DG366" s="421">
        <v>10</v>
      </c>
      <c r="DH366" s="190">
        <f>SUM(DI366:DM366)</f>
        <v>24</v>
      </c>
      <c r="DI366" s="421">
        <v>10</v>
      </c>
      <c r="DJ366" s="421">
        <v>5</v>
      </c>
      <c r="DK366" s="421">
        <v>5</v>
      </c>
      <c r="DL366" s="421">
        <v>1</v>
      </c>
      <c r="DM366" s="421">
        <v>3</v>
      </c>
      <c r="DN366" s="190">
        <f>SUM(DO366:DS366)</f>
        <v>6</v>
      </c>
      <c r="DO366" s="421">
        <v>2</v>
      </c>
      <c r="DP366" s="421">
        <v>1</v>
      </c>
      <c r="DQ366" s="421">
        <v>1</v>
      </c>
      <c r="DR366" s="421">
        <v>1</v>
      </c>
      <c r="DS366" s="421">
        <v>1</v>
      </c>
      <c r="DT366" s="195">
        <v>3</v>
      </c>
    </row>
    <row r="367" spans="1:124" ht="16.2" customHeight="1" x14ac:dyDescent="0.2">
      <c r="A367" s="564" t="s">
        <v>847</v>
      </c>
      <c r="B367" s="56" t="s">
        <v>17</v>
      </c>
      <c r="C367" s="196">
        <f>SUM(C368:C369)</f>
        <v>15266</v>
      </c>
      <c r="D367" s="190">
        <f>SUM(D368:D369)</f>
        <v>280</v>
      </c>
      <c r="E367" s="416">
        <v>46</v>
      </c>
      <c r="F367" s="416">
        <v>50</v>
      </c>
      <c r="G367" s="416">
        <v>47</v>
      </c>
      <c r="H367" s="416">
        <v>62</v>
      </c>
      <c r="I367" s="416">
        <v>75</v>
      </c>
      <c r="J367" s="190">
        <f>SUM(J368:J369)</f>
        <v>558</v>
      </c>
      <c r="K367" s="416">
        <v>84</v>
      </c>
      <c r="L367" s="416">
        <v>123</v>
      </c>
      <c r="M367" s="416">
        <v>114</v>
      </c>
      <c r="N367" s="416">
        <v>117</v>
      </c>
      <c r="O367" s="416">
        <v>120</v>
      </c>
      <c r="P367" s="190">
        <f>SUM(P368:P369)</f>
        <v>829</v>
      </c>
      <c r="Q367" s="416">
        <v>172</v>
      </c>
      <c r="R367" s="416">
        <v>140</v>
      </c>
      <c r="S367" s="416">
        <v>160</v>
      </c>
      <c r="T367" s="416">
        <v>182</v>
      </c>
      <c r="U367" s="416">
        <v>175</v>
      </c>
      <c r="V367" s="190">
        <f>SUM(V368:V369)</f>
        <v>802</v>
      </c>
      <c r="W367" s="416">
        <v>166</v>
      </c>
      <c r="X367" s="416">
        <v>143</v>
      </c>
      <c r="Y367" s="416">
        <v>172</v>
      </c>
      <c r="Z367" s="416">
        <v>170</v>
      </c>
      <c r="AA367" s="416">
        <v>151</v>
      </c>
      <c r="AB367" s="190">
        <f>SUM(AB368:AB369)</f>
        <v>764</v>
      </c>
      <c r="AC367" s="416">
        <v>149</v>
      </c>
      <c r="AD367" s="416">
        <v>176</v>
      </c>
      <c r="AE367" s="416">
        <v>171</v>
      </c>
      <c r="AF367" s="416">
        <v>116</v>
      </c>
      <c r="AG367" s="416">
        <v>152</v>
      </c>
      <c r="AH367" s="190">
        <f>SUM(AH368:AH369)</f>
        <v>714</v>
      </c>
      <c r="AI367" s="196">
        <v>138</v>
      </c>
      <c r="AJ367" s="196">
        <v>149</v>
      </c>
      <c r="AK367" s="416">
        <v>138</v>
      </c>
      <c r="AL367" s="416">
        <v>141</v>
      </c>
      <c r="AM367" s="416">
        <v>148</v>
      </c>
      <c r="AN367" s="190">
        <f>SUM(AN368:AN369)</f>
        <v>571</v>
      </c>
      <c r="AO367" s="416">
        <v>135</v>
      </c>
      <c r="AP367" s="416">
        <v>122</v>
      </c>
      <c r="AQ367" s="416">
        <v>122</v>
      </c>
      <c r="AR367" s="416">
        <v>85</v>
      </c>
      <c r="AS367" s="416">
        <v>107</v>
      </c>
      <c r="AT367" s="190">
        <f>SUM(AT368:AT369)</f>
        <v>637</v>
      </c>
      <c r="AU367" s="416">
        <v>100</v>
      </c>
      <c r="AV367" s="416">
        <v>119</v>
      </c>
      <c r="AW367" s="416">
        <v>113</v>
      </c>
      <c r="AX367" s="416">
        <v>138</v>
      </c>
      <c r="AY367" s="416">
        <v>167</v>
      </c>
      <c r="AZ367" s="190">
        <f>SUM(AZ368:AZ369)</f>
        <v>1153</v>
      </c>
      <c r="BA367" s="416">
        <v>204</v>
      </c>
      <c r="BB367" s="416">
        <v>231</v>
      </c>
      <c r="BC367" s="416">
        <v>254</v>
      </c>
      <c r="BD367" s="416">
        <v>240</v>
      </c>
      <c r="BE367" s="416">
        <v>224</v>
      </c>
      <c r="BF367" s="190">
        <f>SUM(BF368:BF369)</f>
        <v>1259</v>
      </c>
      <c r="BG367" s="416">
        <v>232</v>
      </c>
      <c r="BH367" s="416">
        <v>208</v>
      </c>
      <c r="BI367" s="416">
        <v>258</v>
      </c>
      <c r="BJ367" s="416">
        <v>263</v>
      </c>
      <c r="BK367" s="416">
        <v>298</v>
      </c>
      <c r="BL367" s="190">
        <f>SUM(BL368:BL369)</f>
        <v>1559</v>
      </c>
      <c r="BM367" s="416">
        <v>284</v>
      </c>
      <c r="BN367" s="416">
        <v>337</v>
      </c>
      <c r="BO367" s="416">
        <v>340</v>
      </c>
      <c r="BP367" s="416">
        <v>299</v>
      </c>
      <c r="BQ367" s="416">
        <v>299</v>
      </c>
      <c r="BR367" s="190">
        <f>SUM(BR368:BR369)</f>
        <v>1338</v>
      </c>
      <c r="BS367" s="416">
        <v>299</v>
      </c>
      <c r="BT367" s="416">
        <v>244</v>
      </c>
      <c r="BU367" s="416">
        <v>305</v>
      </c>
      <c r="BV367" s="416">
        <v>262</v>
      </c>
      <c r="BW367" s="416">
        <v>228</v>
      </c>
      <c r="BX367" s="190">
        <f>SUM(BX368:BX369)</f>
        <v>1461</v>
      </c>
      <c r="BY367" s="416">
        <v>303</v>
      </c>
      <c r="BZ367" s="416">
        <v>312</v>
      </c>
      <c r="CA367" s="416">
        <v>321</v>
      </c>
      <c r="CB367" s="416">
        <v>272</v>
      </c>
      <c r="CC367" s="416">
        <v>253</v>
      </c>
      <c r="CD367" s="190">
        <f>SUM(CD368:CD369)</f>
        <v>1119</v>
      </c>
      <c r="CE367" s="416">
        <v>256</v>
      </c>
      <c r="CF367" s="416">
        <v>220</v>
      </c>
      <c r="CG367" s="416">
        <v>257</v>
      </c>
      <c r="CH367" s="416">
        <v>236</v>
      </c>
      <c r="CI367" s="416">
        <v>150</v>
      </c>
      <c r="CJ367" s="190">
        <f>SUM(CJ368:CJ369)</f>
        <v>814</v>
      </c>
      <c r="CK367" s="416">
        <v>195</v>
      </c>
      <c r="CL367" s="416">
        <v>146</v>
      </c>
      <c r="CM367" s="416">
        <v>156</v>
      </c>
      <c r="CN367" s="416">
        <v>163</v>
      </c>
      <c r="CO367" s="416">
        <v>154</v>
      </c>
      <c r="CP367" s="190">
        <f>SUM(CP368:CP369)</f>
        <v>608</v>
      </c>
      <c r="CQ367" s="416">
        <v>157</v>
      </c>
      <c r="CR367" s="416">
        <v>140</v>
      </c>
      <c r="CS367" s="416">
        <v>95</v>
      </c>
      <c r="CT367" s="416">
        <v>110</v>
      </c>
      <c r="CU367" s="416">
        <v>106</v>
      </c>
      <c r="CV367" s="190">
        <f>SUM(CV368:CV369)</f>
        <v>483</v>
      </c>
      <c r="CW367" s="416">
        <v>137</v>
      </c>
      <c r="CX367" s="416">
        <v>95</v>
      </c>
      <c r="CY367" s="416">
        <v>92</v>
      </c>
      <c r="CZ367" s="416">
        <v>94</v>
      </c>
      <c r="DA367" s="416">
        <v>65</v>
      </c>
      <c r="DB367" s="190">
        <f>SUM(DB368:DB369)</f>
        <v>232</v>
      </c>
      <c r="DC367" s="416">
        <v>50</v>
      </c>
      <c r="DD367" s="416">
        <v>59</v>
      </c>
      <c r="DE367" s="416">
        <v>51</v>
      </c>
      <c r="DF367" s="416">
        <v>31</v>
      </c>
      <c r="DG367" s="416">
        <v>41</v>
      </c>
      <c r="DH367" s="190">
        <f>SUM(DH368:DH369)</f>
        <v>69</v>
      </c>
      <c r="DI367" s="416">
        <v>29</v>
      </c>
      <c r="DJ367" s="416">
        <v>21</v>
      </c>
      <c r="DK367" s="416">
        <v>6</v>
      </c>
      <c r="DL367" s="416">
        <v>6</v>
      </c>
      <c r="DM367" s="416">
        <v>7</v>
      </c>
      <c r="DN367" s="190">
        <f>SUM(DN368:DN369)</f>
        <v>14</v>
      </c>
      <c r="DO367" s="416">
        <v>5</v>
      </c>
      <c r="DP367" s="416">
        <v>4</v>
      </c>
      <c r="DQ367" s="416">
        <v>5</v>
      </c>
      <c r="DR367" s="416">
        <v>0</v>
      </c>
      <c r="DS367" s="416">
        <v>0</v>
      </c>
      <c r="DT367" s="200">
        <v>2</v>
      </c>
    </row>
    <row r="368" spans="1:124" ht="16.2" customHeight="1" x14ac:dyDescent="0.2">
      <c r="A368" s="564"/>
      <c r="B368" s="59" t="s">
        <v>18</v>
      </c>
      <c r="C368" s="196">
        <f>SUM(D368,J368,P368,V368,AB368,AH368,AN368,AT368,AZ368,BF368,BL368,BR368,BX368,CD368,CJ368,CP368,CV368,DB368,DH368,DN368,DT368)</f>
        <v>7398</v>
      </c>
      <c r="D368" s="190">
        <f>SUM(E368:I368)</f>
        <v>157</v>
      </c>
      <c r="E368" s="421">
        <v>22</v>
      </c>
      <c r="F368" s="421">
        <v>30</v>
      </c>
      <c r="G368" s="421">
        <v>30</v>
      </c>
      <c r="H368" s="421">
        <v>34</v>
      </c>
      <c r="I368" s="421">
        <v>41</v>
      </c>
      <c r="J368" s="190">
        <f>SUM(K368:O368)</f>
        <v>294</v>
      </c>
      <c r="K368" s="421">
        <v>39</v>
      </c>
      <c r="L368" s="421">
        <v>65</v>
      </c>
      <c r="M368" s="421">
        <v>60</v>
      </c>
      <c r="N368" s="421">
        <v>54</v>
      </c>
      <c r="O368" s="421">
        <v>76</v>
      </c>
      <c r="P368" s="190">
        <f>SUM(Q368:U368)</f>
        <v>415</v>
      </c>
      <c r="Q368" s="421">
        <v>85</v>
      </c>
      <c r="R368" s="421">
        <v>71</v>
      </c>
      <c r="S368" s="421">
        <v>74</v>
      </c>
      <c r="T368" s="421">
        <v>94</v>
      </c>
      <c r="U368" s="421">
        <v>91</v>
      </c>
      <c r="V368" s="190">
        <f>SUM(W368:AA368)</f>
        <v>429</v>
      </c>
      <c r="W368" s="421">
        <v>84</v>
      </c>
      <c r="X368" s="421">
        <v>70</v>
      </c>
      <c r="Y368" s="421">
        <v>96</v>
      </c>
      <c r="Z368" s="421">
        <v>90</v>
      </c>
      <c r="AA368" s="421">
        <v>89</v>
      </c>
      <c r="AB368" s="190">
        <f>SUM(AC368:AG368)</f>
        <v>410</v>
      </c>
      <c r="AC368" s="421">
        <v>79</v>
      </c>
      <c r="AD368" s="421">
        <v>92</v>
      </c>
      <c r="AE368" s="421">
        <v>93</v>
      </c>
      <c r="AF368" s="421">
        <v>65</v>
      </c>
      <c r="AG368" s="421">
        <v>81</v>
      </c>
      <c r="AH368" s="190">
        <f>SUM(AI368:AM368)</f>
        <v>432</v>
      </c>
      <c r="AI368" s="75">
        <v>83</v>
      </c>
      <c r="AJ368" s="75">
        <v>86</v>
      </c>
      <c r="AK368" s="421">
        <v>93</v>
      </c>
      <c r="AL368" s="421">
        <v>83</v>
      </c>
      <c r="AM368" s="421">
        <v>87</v>
      </c>
      <c r="AN368" s="190">
        <f>SUM(AO368:AS368)</f>
        <v>304</v>
      </c>
      <c r="AO368" s="421">
        <v>60</v>
      </c>
      <c r="AP368" s="421">
        <v>68</v>
      </c>
      <c r="AQ368" s="421">
        <v>68</v>
      </c>
      <c r="AR368" s="421">
        <v>50</v>
      </c>
      <c r="AS368" s="421">
        <v>58</v>
      </c>
      <c r="AT368" s="190">
        <f>SUM(AU368:AY368)</f>
        <v>317</v>
      </c>
      <c r="AU368" s="421">
        <v>50</v>
      </c>
      <c r="AV368" s="421">
        <v>66</v>
      </c>
      <c r="AW368" s="421">
        <v>63</v>
      </c>
      <c r="AX368" s="421">
        <v>67</v>
      </c>
      <c r="AY368" s="421">
        <v>71</v>
      </c>
      <c r="AZ368" s="190">
        <f>SUM(BA368:BE368)</f>
        <v>553</v>
      </c>
      <c r="BA368" s="421">
        <v>100</v>
      </c>
      <c r="BB368" s="421">
        <v>106</v>
      </c>
      <c r="BC368" s="421">
        <v>123</v>
      </c>
      <c r="BD368" s="421">
        <v>111</v>
      </c>
      <c r="BE368" s="421">
        <v>113</v>
      </c>
      <c r="BF368" s="190">
        <f>SUM(BG368:BK368)</f>
        <v>567</v>
      </c>
      <c r="BG368" s="421">
        <v>97</v>
      </c>
      <c r="BH368" s="421">
        <v>108</v>
      </c>
      <c r="BI368" s="421">
        <v>119</v>
      </c>
      <c r="BJ368" s="421">
        <v>113</v>
      </c>
      <c r="BK368" s="421">
        <v>130</v>
      </c>
      <c r="BL368" s="190">
        <f>SUM(BM368:BQ368)</f>
        <v>772</v>
      </c>
      <c r="BM368" s="421">
        <v>143</v>
      </c>
      <c r="BN368" s="421">
        <v>178</v>
      </c>
      <c r="BO368" s="421">
        <v>155</v>
      </c>
      <c r="BP368" s="421">
        <v>148</v>
      </c>
      <c r="BQ368" s="421">
        <v>148</v>
      </c>
      <c r="BR368" s="190">
        <f>SUM(BS368:BW368)</f>
        <v>675</v>
      </c>
      <c r="BS368" s="421">
        <v>130</v>
      </c>
      <c r="BT368" s="421">
        <v>120</v>
      </c>
      <c r="BU368" s="421">
        <v>172</v>
      </c>
      <c r="BV368" s="421">
        <v>139</v>
      </c>
      <c r="BW368" s="421">
        <v>114</v>
      </c>
      <c r="BX368" s="190">
        <f>SUM(BY368:CC368)</f>
        <v>694</v>
      </c>
      <c r="BY368" s="421">
        <v>148</v>
      </c>
      <c r="BZ368" s="421">
        <v>147</v>
      </c>
      <c r="CA368" s="421">
        <v>149</v>
      </c>
      <c r="CB368" s="421">
        <v>135</v>
      </c>
      <c r="CC368" s="421">
        <v>115</v>
      </c>
      <c r="CD368" s="190">
        <f>SUM(CE368:CI368)</f>
        <v>520</v>
      </c>
      <c r="CE368" s="421">
        <v>116</v>
      </c>
      <c r="CF368" s="421">
        <v>99</v>
      </c>
      <c r="CG368" s="421">
        <v>109</v>
      </c>
      <c r="CH368" s="421">
        <v>123</v>
      </c>
      <c r="CI368" s="421">
        <v>73</v>
      </c>
      <c r="CJ368" s="190">
        <f>SUM(CK368:CO368)</f>
        <v>370</v>
      </c>
      <c r="CK368" s="421">
        <v>94</v>
      </c>
      <c r="CL368" s="421">
        <v>71</v>
      </c>
      <c r="CM368" s="421">
        <v>70</v>
      </c>
      <c r="CN368" s="421">
        <v>66</v>
      </c>
      <c r="CO368" s="421">
        <v>69</v>
      </c>
      <c r="CP368" s="190">
        <f>SUM(CQ368:CU368)</f>
        <v>241</v>
      </c>
      <c r="CQ368" s="421">
        <v>70</v>
      </c>
      <c r="CR368" s="421">
        <v>57</v>
      </c>
      <c r="CS368" s="421">
        <v>37</v>
      </c>
      <c r="CT368" s="421">
        <v>38</v>
      </c>
      <c r="CU368" s="421">
        <v>39</v>
      </c>
      <c r="CV368" s="190">
        <f>SUM(CW368:DA368)</f>
        <v>165</v>
      </c>
      <c r="CW368" s="421">
        <v>49</v>
      </c>
      <c r="CX368" s="421">
        <v>36</v>
      </c>
      <c r="CY368" s="421">
        <v>29</v>
      </c>
      <c r="CZ368" s="421">
        <v>33</v>
      </c>
      <c r="DA368" s="421">
        <v>18</v>
      </c>
      <c r="DB368" s="190">
        <f>SUM(DC368:DG368)</f>
        <v>69</v>
      </c>
      <c r="DC368" s="421">
        <v>17</v>
      </c>
      <c r="DD368" s="421">
        <v>20</v>
      </c>
      <c r="DE368" s="421">
        <v>12</v>
      </c>
      <c r="DF368" s="421">
        <v>9</v>
      </c>
      <c r="DG368" s="421">
        <v>11</v>
      </c>
      <c r="DH368" s="190">
        <f>SUM(DI368:DM368)</f>
        <v>13</v>
      </c>
      <c r="DI368" s="421">
        <v>9</v>
      </c>
      <c r="DJ368" s="421">
        <v>1</v>
      </c>
      <c r="DK368" s="421">
        <v>1</v>
      </c>
      <c r="DL368" s="421">
        <v>2</v>
      </c>
      <c r="DM368" s="421">
        <v>0</v>
      </c>
      <c r="DN368" s="190">
        <f>SUM(DO368:DS368)</f>
        <v>1</v>
      </c>
      <c r="DO368" s="421">
        <v>1</v>
      </c>
      <c r="DP368" s="421">
        <v>0</v>
      </c>
      <c r="DQ368" s="421">
        <v>0</v>
      </c>
      <c r="DR368" s="421">
        <v>0</v>
      </c>
      <c r="DS368" s="421">
        <v>0</v>
      </c>
      <c r="DT368" s="195">
        <v>0</v>
      </c>
    </row>
    <row r="369" spans="1:124" ht="16.2" customHeight="1" x14ac:dyDescent="0.2">
      <c r="A369" s="564"/>
      <c r="B369" s="59" t="s">
        <v>19</v>
      </c>
      <c r="C369" s="196">
        <f>SUM(D369,J369,P369,V369,AB369,AH369,AN369,AT369,AZ369,BF369,BL369,BR369,BX369,CD369,CJ369,CP369,CV369,DB369,DH369,DN369,DT369)</f>
        <v>7868</v>
      </c>
      <c r="D369" s="190">
        <f>SUM(E369:I369)</f>
        <v>123</v>
      </c>
      <c r="E369" s="421">
        <v>24</v>
      </c>
      <c r="F369" s="421">
        <v>20</v>
      </c>
      <c r="G369" s="421">
        <v>17</v>
      </c>
      <c r="H369" s="421">
        <v>28</v>
      </c>
      <c r="I369" s="421">
        <v>34</v>
      </c>
      <c r="J369" s="190">
        <f>SUM(K369:O369)</f>
        <v>264</v>
      </c>
      <c r="K369" s="421">
        <v>45</v>
      </c>
      <c r="L369" s="421">
        <v>58</v>
      </c>
      <c r="M369" s="421">
        <v>54</v>
      </c>
      <c r="N369" s="421">
        <v>63</v>
      </c>
      <c r="O369" s="421">
        <v>44</v>
      </c>
      <c r="P369" s="190">
        <f>SUM(Q369:U369)</f>
        <v>414</v>
      </c>
      <c r="Q369" s="421">
        <v>87</v>
      </c>
      <c r="R369" s="421">
        <v>69</v>
      </c>
      <c r="S369" s="421">
        <v>86</v>
      </c>
      <c r="T369" s="421">
        <v>88</v>
      </c>
      <c r="U369" s="421">
        <v>84</v>
      </c>
      <c r="V369" s="190">
        <f>SUM(W369:AA369)</f>
        <v>373</v>
      </c>
      <c r="W369" s="421">
        <v>82</v>
      </c>
      <c r="X369" s="421">
        <v>73</v>
      </c>
      <c r="Y369" s="421">
        <v>76</v>
      </c>
      <c r="Z369" s="421">
        <v>80</v>
      </c>
      <c r="AA369" s="421">
        <v>62</v>
      </c>
      <c r="AB369" s="190">
        <f>SUM(AC369:AG369)</f>
        <v>354</v>
      </c>
      <c r="AC369" s="421">
        <v>70</v>
      </c>
      <c r="AD369" s="421">
        <v>84</v>
      </c>
      <c r="AE369" s="421">
        <v>78</v>
      </c>
      <c r="AF369" s="421">
        <v>51</v>
      </c>
      <c r="AG369" s="421">
        <v>71</v>
      </c>
      <c r="AH369" s="190">
        <f>SUM(AI369:AM369)</f>
        <v>282</v>
      </c>
      <c r="AI369" s="75">
        <v>55</v>
      </c>
      <c r="AJ369" s="75">
        <v>63</v>
      </c>
      <c r="AK369" s="421">
        <v>45</v>
      </c>
      <c r="AL369" s="421">
        <v>58</v>
      </c>
      <c r="AM369" s="421">
        <v>61</v>
      </c>
      <c r="AN369" s="190">
        <f>SUM(AO369:AS369)</f>
        <v>267</v>
      </c>
      <c r="AO369" s="421">
        <v>75</v>
      </c>
      <c r="AP369" s="421">
        <v>54</v>
      </c>
      <c r="AQ369" s="421">
        <v>54</v>
      </c>
      <c r="AR369" s="421">
        <v>35</v>
      </c>
      <c r="AS369" s="421">
        <v>49</v>
      </c>
      <c r="AT369" s="190">
        <f>SUM(AU369:AY369)</f>
        <v>320</v>
      </c>
      <c r="AU369" s="421">
        <v>50</v>
      </c>
      <c r="AV369" s="421">
        <v>53</v>
      </c>
      <c r="AW369" s="421">
        <v>50</v>
      </c>
      <c r="AX369" s="421">
        <v>71</v>
      </c>
      <c r="AY369" s="421">
        <v>96</v>
      </c>
      <c r="AZ369" s="190">
        <f>SUM(BA369:BE369)</f>
        <v>600</v>
      </c>
      <c r="BA369" s="421">
        <v>104</v>
      </c>
      <c r="BB369" s="421">
        <v>125</v>
      </c>
      <c r="BC369" s="421">
        <v>131</v>
      </c>
      <c r="BD369" s="421">
        <v>129</v>
      </c>
      <c r="BE369" s="421">
        <v>111</v>
      </c>
      <c r="BF369" s="190">
        <f>SUM(BG369:BK369)</f>
        <v>692</v>
      </c>
      <c r="BG369" s="421">
        <v>135</v>
      </c>
      <c r="BH369" s="421">
        <v>100</v>
      </c>
      <c r="BI369" s="421">
        <v>139</v>
      </c>
      <c r="BJ369" s="421">
        <v>150</v>
      </c>
      <c r="BK369" s="421">
        <v>168</v>
      </c>
      <c r="BL369" s="190">
        <f>SUM(BM369:BQ369)</f>
        <v>787</v>
      </c>
      <c r="BM369" s="421">
        <v>141</v>
      </c>
      <c r="BN369" s="421">
        <v>159</v>
      </c>
      <c r="BO369" s="421">
        <v>185</v>
      </c>
      <c r="BP369" s="421">
        <v>151</v>
      </c>
      <c r="BQ369" s="421">
        <v>151</v>
      </c>
      <c r="BR369" s="190">
        <f>SUM(BS369:BW369)</f>
        <v>663</v>
      </c>
      <c r="BS369" s="421">
        <v>169</v>
      </c>
      <c r="BT369" s="421">
        <v>124</v>
      </c>
      <c r="BU369" s="421">
        <v>133</v>
      </c>
      <c r="BV369" s="421">
        <v>123</v>
      </c>
      <c r="BW369" s="421">
        <v>114</v>
      </c>
      <c r="BX369" s="190">
        <f>SUM(BY369:CC369)</f>
        <v>767</v>
      </c>
      <c r="BY369" s="421">
        <v>155</v>
      </c>
      <c r="BZ369" s="421">
        <v>165</v>
      </c>
      <c r="CA369" s="421">
        <v>172</v>
      </c>
      <c r="CB369" s="421">
        <v>137</v>
      </c>
      <c r="CC369" s="421">
        <v>138</v>
      </c>
      <c r="CD369" s="190">
        <f>SUM(CE369:CI369)</f>
        <v>599</v>
      </c>
      <c r="CE369" s="421">
        <v>140</v>
      </c>
      <c r="CF369" s="421">
        <v>121</v>
      </c>
      <c r="CG369" s="421">
        <v>148</v>
      </c>
      <c r="CH369" s="421">
        <v>113</v>
      </c>
      <c r="CI369" s="421">
        <v>77</v>
      </c>
      <c r="CJ369" s="190">
        <f>SUM(CK369:CO369)</f>
        <v>444</v>
      </c>
      <c r="CK369" s="421">
        <v>101</v>
      </c>
      <c r="CL369" s="421">
        <v>75</v>
      </c>
      <c r="CM369" s="421">
        <v>86</v>
      </c>
      <c r="CN369" s="421">
        <v>97</v>
      </c>
      <c r="CO369" s="421">
        <v>85</v>
      </c>
      <c r="CP369" s="190">
        <f>SUM(CQ369:CU369)</f>
        <v>367</v>
      </c>
      <c r="CQ369" s="421">
        <v>87</v>
      </c>
      <c r="CR369" s="421">
        <v>83</v>
      </c>
      <c r="CS369" s="421">
        <v>58</v>
      </c>
      <c r="CT369" s="421">
        <v>72</v>
      </c>
      <c r="CU369" s="421">
        <v>67</v>
      </c>
      <c r="CV369" s="190">
        <f>SUM(CW369:DA369)</f>
        <v>318</v>
      </c>
      <c r="CW369" s="421">
        <v>88</v>
      </c>
      <c r="CX369" s="421">
        <v>59</v>
      </c>
      <c r="CY369" s="421">
        <v>63</v>
      </c>
      <c r="CZ369" s="421">
        <v>61</v>
      </c>
      <c r="DA369" s="421">
        <v>47</v>
      </c>
      <c r="DB369" s="190">
        <f>SUM(DC369:DG369)</f>
        <v>163</v>
      </c>
      <c r="DC369" s="421">
        <v>33</v>
      </c>
      <c r="DD369" s="421">
        <v>39</v>
      </c>
      <c r="DE369" s="421">
        <v>39</v>
      </c>
      <c r="DF369" s="421">
        <v>22</v>
      </c>
      <c r="DG369" s="421">
        <v>30</v>
      </c>
      <c r="DH369" s="190">
        <f>SUM(DI369:DM369)</f>
        <v>56</v>
      </c>
      <c r="DI369" s="421">
        <v>20</v>
      </c>
      <c r="DJ369" s="421">
        <v>20</v>
      </c>
      <c r="DK369" s="421">
        <v>5</v>
      </c>
      <c r="DL369" s="421">
        <v>4</v>
      </c>
      <c r="DM369" s="421">
        <v>7</v>
      </c>
      <c r="DN369" s="190">
        <f>SUM(DO369:DS369)</f>
        <v>13</v>
      </c>
      <c r="DO369" s="421">
        <v>4</v>
      </c>
      <c r="DP369" s="421">
        <v>4</v>
      </c>
      <c r="DQ369" s="421">
        <v>5</v>
      </c>
      <c r="DR369" s="421">
        <v>0</v>
      </c>
      <c r="DS369" s="421">
        <v>0</v>
      </c>
      <c r="DT369" s="195">
        <v>2</v>
      </c>
    </row>
    <row r="370" spans="1:124" ht="16.2" customHeight="1" x14ac:dyDescent="0.2">
      <c r="A370" s="561" t="s">
        <v>638</v>
      </c>
      <c r="B370" s="56" t="s">
        <v>17</v>
      </c>
      <c r="C370" s="196">
        <f>SUM(C371:C372)</f>
        <v>6784</v>
      </c>
      <c r="D370" s="190">
        <f>SUM(D371:D372)</f>
        <v>114</v>
      </c>
      <c r="E370" s="416">
        <v>20</v>
      </c>
      <c r="F370" s="416">
        <v>19</v>
      </c>
      <c r="G370" s="416">
        <v>21</v>
      </c>
      <c r="H370" s="416">
        <v>29</v>
      </c>
      <c r="I370" s="416">
        <v>25</v>
      </c>
      <c r="J370" s="190">
        <f>SUM(J371:J372)</f>
        <v>176</v>
      </c>
      <c r="K370" s="416">
        <v>37</v>
      </c>
      <c r="L370" s="416">
        <v>32</v>
      </c>
      <c r="M370" s="416">
        <v>34</v>
      </c>
      <c r="N370" s="416">
        <v>40</v>
      </c>
      <c r="O370" s="416">
        <v>33</v>
      </c>
      <c r="P370" s="190">
        <f>SUM(P371:P372)</f>
        <v>296</v>
      </c>
      <c r="Q370" s="416">
        <v>52</v>
      </c>
      <c r="R370" s="416">
        <v>56</v>
      </c>
      <c r="S370" s="416">
        <v>61</v>
      </c>
      <c r="T370" s="416">
        <v>66</v>
      </c>
      <c r="U370" s="416">
        <v>61</v>
      </c>
      <c r="V370" s="190">
        <f>SUM(V371:V372)</f>
        <v>292</v>
      </c>
      <c r="W370" s="416">
        <v>52</v>
      </c>
      <c r="X370" s="416">
        <v>55</v>
      </c>
      <c r="Y370" s="416">
        <v>48</v>
      </c>
      <c r="Z370" s="416">
        <v>63</v>
      </c>
      <c r="AA370" s="416">
        <v>74</v>
      </c>
      <c r="AB370" s="190">
        <f>SUM(AB371:AB372)</f>
        <v>375</v>
      </c>
      <c r="AC370" s="416">
        <v>70</v>
      </c>
      <c r="AD370" s="416">
        <v>89</v>
      </c>
      <c r="AE370" s="416">
        <v>72</v>
      </c>
      <c r="AF370" s="416">
        <v>75</v>
      </c>
      <c r="AG370" s="416">
        <v>69</v>
      </c>
      <c r="AH370" s="190">
        <f>SUM(AH371:AH372)</f>
        <v>332</v>
      </c>
      <c r="AI370" s="196">
        <v>86</v>
      </c>
      <c r="AJ370" s="196">
        <v>70</v>
      </c>
      <c r="AK370" s="416">
        <v>51</v>
      </c>
      <c r="AL370" s="416">
        <v>73</v>
      </c>
      <c r="AM370" s="416">
        <v>52</v>
      </c>
      <c r="AN370" s="190">
        <f>SUM(AN371:AN372)</f>
        <v>217</v>
      </c>
      <c r="AO370" s="416">
        <v>45</v>
      </c>
      <c r="AP370" s="416">
        <v>52</v>
      </c>
      <c r="AQ370" s="416">
        <v>37</v>
      </c>
      <c r="AR370" s="416">
        <v>52</v>
      </c>
      <c r="AS370" s="416">
        <v>31</v>
      </c>
      <c r="AT370" s="190">
        <f>SUM(AT371:AT372)</f>
        <v>280</v>
      </c>
      <c r="AU370" s="416">
        <v>51</v>
      </c>
      <c r="AV370" s="416">
        <v>48</v>
      </c>
      <c r="AW370" s="416">
        <v>58</v>
      </c>
      <c r="AX370" s="416">
        <v>64</v>
      </c>
      <c r="AY370" s="416">
        <v>59</v>
      </c>
      <c r="AZ370" s="190">
        <f>SUM(AZ371:AZ372)</f>
        <v>432</v>
      </c>
      <c r="BA370" s="416">
        <v>75</v>
      </c>
      <c r="BB370" s="416">
        <v>80</v>
      </c>
      <c r="BC370" s="416">
        <v>91</v>
      </c>
      <c r="BD370" s="416">
        <v>97</v>
      </c>
      <c r="BE370" s="416">
        <v>89</v>
      </c>
      <c r="BF370" s="190">
        <f>SUM(BF371:BF372)</f>
        <v>612</v>
      </c>
      <c r="BG370" s="416">
        <v>103</v>
      </c>
      <c r="BH370" s="416">
        <v>124</v>
      </c>
      <c r="BI370" s="416">
        <v>117</v>
      </c>
      <c r="BJ370" s="416">
        <v>124</v>
      </c>
      <c r="BK370" s="416">
        <v>144</v>
      </c>
      <c r="BL370" s="190">
        <f>SUM(BL371:BL372)</f>
        <v>666</v>
      </c>
      <c r="BM370" s="416">
        <v>132</v>
      </c>
      <c r="BN370" s="416">
        <v>127</v>
      </c>
      <c r="BO370" s="416">
        <v>130</v>
      </c>
      <c r="BP370" s="416">
        <v>148</v>
      </c>
      <c r="BQ370" s="416">
        <v>129</v>
      </c>
      <c r="BR370" s="190">
        <f>SUM(BR371:BR372)</f>
        <v>592</v>
      </c>
      <c r="BS370" s="416">
        <v>141</v>
      </c>
      <c r="BT370" s="416">
        <v>109</v>
      </c>
      <c r="BU370" s="416">
        <v>134</v>
      </c>
      <c r="BV370" s="416">
        <v>106</v>
      </c>
      <c r="BW370" s="416">
        <v>102</v>
      </c>
      <c r="BX370" s="190">
        <f>SUM(BX371:BX372)</f>
        <v>708</v>
      </c>
      <c r="BY370" s="416">
        <v>153</v>
      </c>
      <c r="BZ370" s="416">
        <v>150</v>
      </c>
      <c r="CA370" s="416">
        <v>142</v>
      </c>
      <c r="CB370" s="416">
        <v>141</v>
      </c>
      <c r="CC370" s="416">
        <v>122</v>
      </c>
      <c r="CD370" s="190">
        <f>SUM(CD371:CD372)</f>
        <v>563</v>
      </c>
      <c r="CE370" s="416">
        <v>122</v>
      </c>
      <c r="CF370" s="416">
        <v>119</v>
      </c>
      <c r="CG370" s="416">
        <v>128</v>
      </c>
      <c r="CH370" s="416">
        <v>107</v>
      </c>
      <c r="CI370" s="416">
        <v>87</v>
      </c>
      <c r="CJ370" s="190">
        <f>SUM(CJ371:CJ372)</f>
        <v>414</v>
      </c>
      <c r="CK370" s="416">
        <v>97</v>
      </c>
      <c r="CL370" s="416">
        <v>87</v>
      </c>
      <c r="CM370" s="416">
        <v>62</v>
      </c>
      <c r="CN370" s="416">
        <v>91</v>
      </c>
      <c r="CO370" s="416">
        <v>77</v>
      </c>
      <c r="CP370" s="190">
        <f>SUM(CP371:CP372)</f>
        <v>291</v>
      </c>
      <c r="CQ370" s="416">
        <v>73</v>
      </c>
      <c r="CR370" s="416">
        <v>63</v>
      </c>
      <c r="CS370" s="416">
        <v>40</v>
      </c>
      <c r="CT370" s="416">
        <v>63</v>
      </c>
      <c r="CU370" s="416">
        <v>52</v>
      </c>
      <c r="CV370" s="190">
        <f>SUM(CV371:CV372)</f>
        <v>234</v>
      </c>
      <c r="CW370" s="416">
        <v>65</v>
      </c>
      <c r="CX370" s="416">
        <v>56</v>
      </c>
      <c r="CY370" s="416">
        <v>39</v>
      </c>
      <c r="CZ370" s="416">
        <v>32</v>
      </c>
      <c r="DA370" s="416">
        <v>42</v>
      </c>
      <c r="DB370" s="190">
        <f>SUM(DB371:DB372)</f>
        <v>133</v>
      </c>
      <c r="DC370" s="416">
        <v>40</v>
      </c>
      <c r="DD370" s="416">
        <v>34</v>
      </c>
      <c r="DE370" s="416">
        <v>24</v>
      </c>
      <c r="DF370" s="416">
        <v>24</v>
      </c>
      <c r="DG370" s="416">
        <v>11</v>
      </c>
      <c r="DH370" s="190">
        <f>SUM(DH371:DH372)</f>
        <v>45</v>
      </c>
      <c r="DI370" s="416">
        <v>13</v>
      </c>
      <c r="DJ370" s="416">
        <v>11</v>
      </c>
      <c r="DK370" s="416">
        <v>11</v>
      </c>
      <c r="DL370" s="416">
        <v>9</v>
      </c>
      <c r="DM370" s="416">
        <v>1</v>
      </c>
      <c r="DN370" s="190">
        <f>SUM(DN371:DN372)</f>
        <v>11</v>
      </c>
      <c r="DO370" s="416">
        <v>4</v>
      </c>
      <c r="DP370" s="416">
        <v>3</v>
      </c>
      <c r="DQ370" s="416">
        <v>2</v>
      </c>
      <c r="DR370" s="416">
        <v>1</v>
      </c>
      <c r="DS370" s="416">
        <v>1</v>
      </c>
      <c r="DT370" s="200">
        <v>1</v>
      </c>
    </row>
    <row r="371" spans="1:124" ht="16.2" customHeight="1" x14ac:dyDescent="0.2">
      <c r="A371" s="561"/>
      <c r="B371" s="59" t="s">
        <v>18</v>
      </c>
      <c r="C371" s="196">
        <f>SUM(D371,J371,P371,V371,AB371,AH371,AN371,AT371,AZ371,BF371,BL371,BR371,BX371,CD371,CJ371,CP371,CV371,DB371,DH371,DN371,DT371)</f>
        <v>3543</v>
      </c>
      <c r="D371" s="190">
        <f>SUM(E371:I371)</f>
        <v>62</v>
      </c>
      <c r="E371" s="421">
        <v>11</v>
      </c>
      <c r="F371" s="421">
        <v>11</v>
      </c>
      <c r="G371" s="421">
        <v>14</v>
      </c>
      <c r="H371" s="421">
        <v>15</v>
      </c>
      <c r="I371" s="421">
        <v>11</v>
      </c>
      <c r="J371" s="190">
        <f>SUM(K371:O371)</f>
        <v>84</v>
      </c>
      <c r="K371" s="421">
        <v>14</v>
      </c>
      <c r="L371" s="421">
        <v>15</v>
      </c>
      <c r="M371" s="421">
        <v>17</v>
      </c>
      <c r="N371" s="421">
        <v>22</v>
      </c>
      <c r="O371" s="421">
        <v>16</v>
      </c>
      <c r="P371" s="190">
        <f>SUM(Q371:U371)</f>
        <v>156</v>
      </c>
      <c r="Q371" s="421">
        <v>24</v>
      </c>
      <c r="R371" s="421">
        <v>27</v>
      </c>
      <c r="S371" s="421">
        <v>32</v>
      </c>
      <c r="T371" s="421">
        <v>39</v>
      </c>
      <c r="U371" s="421">
        <v>34</v>
      </c>
      <c r="V371" s="190">
        <f>SUM(W371:AA371)</f>
        <v>162</v>
      </c>
      <c r="W371" s="421">
        <v>26</v>
      </c>
      <c r="X371" s="421">
        <v>33</v>
      </c>
      <c r="Y371" s="421">
        <v>30</v>
      </c>
      <c r="Z371" s="421">
        <v>29</v>
      </c>
      <c r="AA371" s="421">
        <v>44</v>
      </c>
      <c r="AB371" s="190">
        <f>SUM(AC371:AG371)</f>
        <v>241</v>
      </c>
      <c r="AC371" s="421">
        <v>42</v>
      </c>
      <c r="AD371" s="421">
        <v>46</v>
      </c>
      <c r="AE371" s="421">
        <v>51</v>
      </c>
      <c r="AF371" s="421">
        <v>56</v>
      </c>
      <c r="AG371" s="421">
        <v>46</v>
      </c>
      <c r="AH371" s="190">
        <f>SUM(AI371:AM371)</f>
        <v>207</v>
      </c>
      <c r="AI371" s="75">
        <v>55</v>
      </c>
      <c r="AJ371" s="75">
        <v>39</v>
      </c>
      <c r="AK371" s="421">
        <v>37</v>
      </c>
      <c r="AL371" s="421">
        <v>42</v>
      </c>
      <c r="AM371" s="421">
        <v>34</v>
      </c>
      <c r="AN371" s="190">
        <f>SUM(AO371:AS371)</f>
        <v>128</v>
      </c>
      <c r="AO371" s="421">
        <v>27</v>
      </c>
      <c r="AP371" s="421">
        <v>31</v>
      </c>
      <c r="AQ371" s="421">
        <v>22</v>
      </c>
      <c r="AR371" s="421">
        <v>32</v>
      </c>
      <c r="AS371" s="421">
        <v>16</v>
      </c>
      <c r="AT371" s="190">
        <f>SUM(AU371:AY371)</f>
        <v>149</v>
      </c>
      <c r="AU371" s="421">
        <v>22</v>
      </c>
      <c r="AV371" s="421">
        <v>23</v>
      </c>
      <c r="AW371" s="421">
        <v>38</v>
      </c>
      <c r="AX371" s="421">
        <v>28</v>
      </c>
      <c r="AY371" s="421">
        <v>38</v>
      </c>
      <c r="AZ371" s="190">
        <f>SUM(BA371:BE371)</f>
        <v>234</v>
      </c>
      <c r="BA371" s="421">
        <v>43</v>
      </c>
      <c r="BB371" s="421">
        <v>49</v>
      </c>
      <c r="BC371" s="421">
        <v>42</v>
      </c>
      <c r="BD371" s="421">
        <v>46</v>
      </c>
      <c r="BE371" s="421">
        <v>54</v>
      </c>
      <c r="BF371" s="190">
        <f>SUM(BG371:BK371)</f>
        <v>322</v>
      </c>
      <c r="BG371" s="421">
        <v>47</v>
      </c>
      <c r="BH371" s="421">
        <v>60</v>
      </c>
      <c r="BI371" s="421">
        <v>66</v>
      </c>
      <c r="BJ371" s="421">
        <v>72</v>
      </c>
      <c r="BK371" s="421">
        <v>77</v>
      </c>
      <c r="BL371" s="190">
        <f>SUM(BM371:BQ371)</f>
        <v>359</v>
      </c>
      <c r="BM371" s="421">
        <v>75</v>
      </c>
      <c r="BN371" s="421">
        <v>65</v>
      </c>
      <c r="BO371" s="421">
        <v>65</v>
      </c>
      <c r="BP371" s="421">
        <v>79</v>
      </c>
      <c r="BQ371" s="421">
        <v>75</v>
      </c>
      <c r="BR371" s="190">
        <f>SUM(BS371:BW371)</f>
        <v>333</v>
      </c>
      <c r="BS371" s="421">
        <v>80</v>
      </c>
      <c r="BT371" s="421">
        <v>57</v>
      </c>
      <c r="BU371" s="421">
        <v>75</v>
      </c>
      <c r="BV371" s="421">
        <v>64</v>
      </c>
      <c r="BW371" s="421">
        <v>57</v>
      </c>
      <c r="BX371" s="190">
        <f>SUM(BY371:CC371)</f>
        <v>363</v>
      </c>
      <c r="BY371" s="421">
        <v>86</v>
      </c>
      <c r="BZ371" s="421">
        <v>70</v>
      </c>
      <c r="CA371" s="421">
        <v>62</v>
      </c>
      <c r="CB371" s="421">
        <v>79</v>
      </c>
      <c r="CC371" s="421">
        <v>66</v>
      </c>
      <c r="CD371" s="190">
        <f>SUM(CE371:CI371)</f>
        <v>293</v>
      </c>
      <c r="CE371" s="421">
        <v>61</v>
      </c>
      <c r="CF371" s="421">
        <v>56</v>
      </c>
      <c r="CG371" s="421">
        <v>73</v>
      </c>
      <c r="CH371" s="421">
        <v>60</v>
      </c>
      <c r="CI371" s="421">
        <v>43</v>
      </c>
      <c r="CJ371" s="190">
        <f>SUM(CK371:CO371)</f>
        <v>201</v>
      </c>
      <c r="CK371" s="421">
        <v>46</v>
      </c>
      <c r="CL371" s="421">
        <v>39</v>
      </c>
      <c r="CM371" s="421">
        <v>29</v>
      </c>
      <c r="CN371" s="421">
        <v>44</v>
      </c>
      <c r="CO371" s="421">
        <v>43</v>
      </c>
      <c r="CP371" s="190">
        <f>SUM(CQ371:CU371)</f>
        <v>106</v>
      </c>
      <c r="CQ371" s="421">
        <v>27</v>
      </c>
      <c r="CR371" s="421">
        <v>29</v>
      </c>
      <c r="CS371" s="421">
        <v>12</v>
      </c>
      <c r="CT371" s="421">
        <v>22</v>
      </c>
      <c r="CU371" s="421">
        <v>16</v>
      </c>
      <c r="CV371" s="190">
        <f>SUM(CW371:DA371)</f>
        <v>97</v>
      </c>
      <c r="CW371" s="421">
        <v>25</v>
      </c>
      <c r="CX371" s="421">
        <v>33</v>
      </c>
      <c r="CY371" s="421">
        <v>12</v>
      </c>
      <c r="CZ371" s="421">
        <v>13</v>
      </c>
      <c r="DA371" s="421">
        <v>14</v>
      </c>
      <c r="DB371" s="190">
        <f>SUM(DC371:DG371)</f>
        <v>39</v>
      </c>
      <c r="DC371" s="421">
        <v>12</v>
      </c>
      <c r="DD371" s="421">
        <v>10</v>
      </c>
      <c r="DE371" s="421">
        <v>10</v>
      </c>
      <c r="DF371" s="421">
        <v>5</v>
      </c>
      <c r="DG371" s="421">
        <v>2</v>
      </c>
      <c r="DH371" s="190">
        <f>SUM(DI371:DM371)</f>
        <v>6</v>
      </c>
      <c r="DI371" s="421">
        <v>1</v>
      </c>
      <c r="DJ371" s="421">
        <v>2</v>
      </c>
      <c r="DK371" s="421">
        <v>1</v>
      </c>
      <c r="DL371" s="421">
        <v>2</v>
      </c>
      <c r="DM371" s="421">
        <v>0</v>
      </c>
      <c r="DN371" s="190">
        <f>SUM(DO371:DS371)</f>
        <v>1</v>
      </c>
      <c r="DO371" s="421">
        <v>0</v>
      </c>
      <c r="DP371" s="421">
        <v>1</v>
      </c>
      <c r="DQ371" s="421">
        <v>0</v>
      </c>
      <c r="DR371" s="421">
        <v>0</v>
      </c>
      <c r="DS371" s="421">
        <v>0</v>
      </c>
      <c r="DT371" s="195">
        <v>0</v>
      </c>
    </row>
    <row r="372" spans="1:124" ht="16.2" customHeight="1" x14ac:dyDescent="0.2">
      <c r="A372" s="561"/>
      <c r="B372" s="59" t="s">
        <v>19</v>
      </c>
      <c r="C372" s="196">
        <f>SUM(D372,J372,P372,V372,AB372,AH372,AN372,AT372,AZ372,BF372,BL372,BR372,BX372,CD372,CJ372,CP372,CV372,DB372,DH372,DN372,DT372)</f>
        <v>3241</v>
      </c>
      <c r="D372" s="190">
        <f>SUM(E372:I372)</f>
        <v>52</v>
      </c>
      <c r="E372" s="421">
        <v>9</v>
      </c>
      <c r="F372" s="421">
        <v>8</v>
      </c>
      <c r="G372" s="421">
        <v>7</v>
      </c>
      <c r="H372" s="421">
        <v>14</v>
      </c>
      <c r="I372" s="421">
        <v>14</v>
      </c>
      <c r="J372" s="190">
        <f>SUM(K372:O372)</f>
        <v>92</v>
      </c>
      <c r="K372" s="421">
        <v>23</v>
      </c>
      <c r="L372" s="421">
        <v>17</v>
      </c>
      <c r="M372" s="421">
        <v>17</v>
      </c>
      <c r="N372" s="421">
        <v>18</v>
      </c>
      <c r="O372" s="421">
        <v>17</v>
      </c>
      <c r="P372" s="190">
        <f>SUM(Q372:U372)</f>
        <v>140</v>
      </c>
      <c r="Q372" s="421">
        <v>28</v>
      </c>
      <c r="R372" s="421">
        <v>29</v>
      </c>
      <c r="S372" s="421">
        <v>29</v>
      </c>
      <c r="T372" s="421">
        <v>27</v>
      </c>
      <c r="U372" s="421">
        <v>27</v>
      </c>
      <c r="V372" s="190">
        <f>SUM(W372:AA372)</f>
        <v>130</v>
      </c>
      <c r="W372" s="421">
        <v>26</v>
      </c>
      <c r="X372" s="421">
        <v>22</v>
      </c>
      <c r="Y372" s="421">
        <v>18</v>
      </c>
      <c r="Z372" s="421">
        <v>34</v>
      </c>
      <c r="AA372" s="421">
        <v>30</v>
      </c>
      <c r="AB372" s="190">
        <f>SUM(AC372:AG372)</f>
        <v>134</v>
      </c>
      <c r="AC372" s="421">
        <v>28</v>
      </c>
      <c r="AD372" s="421">
        <v>43</v>
      </c>
      <c r="AE372" s="421">
        <v>21</v>
      </c>
      <c r="AF372" s="421">
        <v>19</v>
      </c>
      <c r="AG372" s="421">
        <v>23</v>
      </c>
      <c r="AH372" s="190">
        <f>SUM(AI372:AM372)</f>
        <v>125</v>
      </c>
      <c r="AI372" s="75">
        <v>31</v>
      </c>
      <c r="AJ372" s="75">
        <v>31</v>
      </c>
      <c r="AK372" s="421">
        <v>14</v>
      </c>
      <c r="AL372" s="421">
        <v>31</v>
      </c>
      <c r="AM372" s="421">
        <v>18</v>
      </c>
      <c r="AN372" s="190">
        <f>SUM(AO372:AS372)</f>
        <v>89</v>
      </c>
      <c r="AO372" s="421">
        <v>18</v>
      </c>
      <c r="AP372" s="421">
        <v>21</v>
      </c>
      <c r="AQ372" s="421">
        <v>15</v>
      </c>
      <c r="AR372" s="421">
        <v>20</v>
      </c>
      <c r="AS372" s="421">
        <v>15</v>
      </c>
      <c r="AT372" s="190">
        <f>SUM(AU372:AY372)</f>
        <v>131</v>
      </c>
      <c r="AU372" s="421">
        <v>29</v>
      </c>
      <c r="AV372" s="421">
        <v>25</v>
      </c>
      <c r="AW372" s="421">
        <v>20</v>
      </c>
      <c r="AX372" s="421">
        <v>36</v>
      </c>
      <c r="AY372" s="421">
        <v>21</v>
      </c>
      <c r="AZ372" s="190">
        <f>SUM(BA372:BE372)</f>
        <v>198</v>
      </c>
      <c r="BA372" s="421">
        <v>32</v>
      </c>
      <c r="BB372" s="421">
        <v>31</v>
      </c>
      <c r="BC372" s="421">
        <v>49</v>
      </c>
      <c r="BD372" s="421">
        <v>51</v>
      </c>
      <c r="BE372" s="421">
        <v>35</v>
      </c>
      <c r="BF372" s="190">
        <f>SUM(BG372:BK372)</f>
        <v>290</v>
      </c>
      <c r="BG372" s="421">
        <v>56</v>
      </c>
      <c r="BH372" s="421">
        <v>64</v>
      </c>
      <c r="BI372" s="421">
        <v>51</v>
      </c>
      <c r="BJ372" s="421">
        <v>52</v>
      </c>
      <c r="BK372" s="421">
        <v>67</v>
      </c>
      <c r="BL372" s="190">
        <f>SUM(BM372:BQ372)</f>
        <v>307</v>
      </c>
      <c r="BM372" s="421">
        <v>57</v>
      </c>
      <c r="BN372" s="421">
        <v>62</v>
      </c>
      <c r="BO372" s="421">
        <v>65</v>
      </c>
      <c r="BP372" s="421">
        <v>69</v>
      </c>
      <c r="BQ372" s="421">
        <v>54</v>
      </c>
      <c r="BR372" s="190">
        <f>SUM(BS372:BW372)</f>
        <v>259</v>
      </c>
      <c r="BS372" s="421">
        <v>61</v>
      </c>
      <c r="BT372" s="421">
        <v>52</v>
      </c>
      <c r="BU372" s="421">
        <v>59</v>
      </c>
      <c r="BV372" s="421">
        <v>42</v>
      </c>
      <c r="BW372" s="421">
        <v>45</v>
      </c>
      <c r="BX372" s="190">
        <f>SUM(BY372:CC372)</f>
        <v>345</v>
      </c>
      <c r="BY372" s="421">
        <v>67</v>
      </c>
      <c r="BZ372" s="421">
        <v>80</v>
      </c>
      <c r="CA372" s="421">
        <v>80</v>
      </c>
      <c r="CB372" s="421">
        <v>62</v>
      </c>
      <c r="CC372" s="421">
        <v>56</v>
      </c>
      <c r="CD372" s="190">
        <f>SUM(CE372:CI372)</f>
        <v>270</v>
      </c>
      <c r="CE372" s="421">
        <v>61</v>
      </c>
      <c r="CF372" s="421">
        <v>63</v>
      </c>
      <c r="CG372" s="421">
        <v>55</v>
      </c>
      <c r="CH372" s="421">
        <v>47</v>
      </c>
      <c r="CI372" s="421">
        <v>44</v>
      </c>
      <c r="CJ372" s="190">
        <f>SUM(CK372:CO372)</f>
        <v>213</v>
      </c>
      <c r="CK372" s="421">
        <v>51</v>
      </c>
      <c r="CL372" s="421">
        <v>48</v>
      </c>
      <c r="CM372" s="421">
        <v>33</v>
      </c>
      <c r="CN372" s="421">
        <v>47</v>
      </c>
      <c r="CO372" s="421">
        <v>34</v>
      </c>
      <c r="CP372" s="190">
        <f>SUM(CQ372:CU372)</f>
        <v>185</v>
      </c>
      <c r="CQ372" s="421">
        <v>46</v>
      </c>
      <c r="CR372" s="421">
        <v>34</v>
      </c>
      <c r="CS372" s="421">
        <v>28</v>
      </c>
      <c r="CT372" s="421">
        <v>41</v>
      </c>
      <c r="CU372" s="421">
        <v>36</v>
      </c>
      <c r="CV372" s="190">
        <f>SUM(CW372:DA372)</f>
        <v>137</v>
      </c>
      <c r="CW372" s="421">
        <v>40</v>
      </c>
      <c r="CX372" s="421">
        <v>23</v>
      </c>
      <c r="CY372" s="421">
        <v>27</v>
      </c>
      <c r="CZ372" s="421">
        <v>19</v>
      </c>
      <c r="DA372" s="421">
        <v>28</v>
      </c>
      <c r="DB372" s="190">
        <f>SUM(DC372:DG372)</f>
        <v>94</v>
      </c>
      <c r="DC372" s="421">
        <v>28</v>
      </c>
      <c r="DD372" s="421">
        <v>24</v>
      </c>
      <c r="DE372" s="421">
        <v>14</v>
      </c>
      <c r="DF372" s="421">
        <v>19</v>
      </c>
      <c r="DG372" s="421">
        <v>9</v>
      </c>
      <c r="DH372" s="190">
        <f>SUM(DI372:DM372)</f>
        <v>39</v>
      </c>
      <c r="DI372" s="421">
        <v>12</v>
      </c>
      <c r="DJ372" s="421">
        <v>9</v>
      </c>
      <c r="DK372" s="421">
        <v>10</v>
      </c>
      <c r="DL372" s="421">
        <v>7</v>
      </c>
      <c r="DM372" s="421">
        <v>1</v>
      </c>
      <c r="DN372" s="190">
        <f>SUM(DO372:DS372)</f>
        <v>10</v>
      </c>
      <c r="DO372" s="421">
        <v>4</v>
      </c>
      <c r="DP372" s="421">
        <v>2</v>
      </c>
      <c r="DQ372" s="421">
        <v>2</v>
      </c>
      <c r="DR372" s="421">
        <v>1</v>
      </c>
      <c r="DS372" s="421">
        <v>1</v>
      </c>
      <c r="DT372" s="195">
        <v>1</v>
      </c>
    </row>
    <row r="373" spans="1:124" ht="16.2" customHeight="1" x14ac:dyDescent="0.2">
      <c r="A373" s="561" t="s">
        <v>639</v>
      </c>
      <c r="B373" s="56" t="s">
        <v>17</v>
      </c>
      <c r="C373" s="196">
        <f>SUM(C374:C375)</f>
        <v>5048</v>
      </c>
      <c r="D373" s="190">
        <f>SUM(D374:D375)</f>
        <v>84</v>
      </c>
      <c r="E373" s="416">
        <v>11</v>
      </c>
      <c r="F373" s="416">
        <v>13</v>
      </c>
      <c r="G373" s="416">
        <v>19</v>
      </c>
      <c r="H373" s="416">
        <v>19</v>
      </c>
      <c r="I373" s="416">
        <v>22</v>
      </c>
      <c r="J373" s="190">
        <f>SUM(J374:J375)</f>
        <v>158</v>
      </c>
      <c r="K373" s="416">
        <v>32</v>
      </c>
      <c r="L373" s="416">
        <v>25</v>
      </c>
      <c r="M373" s="416">
        <v>25</v>
      </c>
      <c r="N373" s="416">
        <v>42</v>
      </c>
      <c r="O373" s="416">
        <v>34</v>
      </c>
      <c r="P373" s="190">
        <f>SUM(P374:P375)</f>
        <v>180</v>
      </c>
      <c r="Q373" s="416">
        <v>37</v>
      </c>
      <c r="R373" s="416">
        <v>33</v>
      </c>
      <c r="S373" s="416">
        <v>35</v>
      </c>
      <c r="T373" s="416">
        <v>42</v>
      </c>
      <c r="U373" s="416">
        <v>33</v>
      </c>
      <c r="V373" s="190">
        <f>SUM(V374:V375)</f>
        <v>195</v>
      </c>
      <c r="W373" s="416">
        <v>41</v>
      </c>
      <c r="X373" s="416">
        <v>44</v>
      </c>
      <c r="Y373" s="416">
        <v>30</v>
      </c>
      <c r="Z373" s="416">
        <v>49</v>
      </c>
      <c r="AA373" s="416">
        <v>31</v>
      </c>
      <c r="AB373" s="190">
        <f>SUM(AB374:AB375)</f>
        <v>201</v>
      </c>
      <c r="AC373" s="416">
        <v>39</v>
      </c>
      <c r="AD373" s="416">
        <v>43</v>
      </c>
      <c r="AE373" s="416">
        <v>37</v>
      </c>
      <c r="AF373" s="416">
        <v>31</v>
      </c>
      <c r="AG373" s="416">
        <v>51</v>
      </c>
      <c r="AH373" s="190">
        <f>SUM(AH374:AH375)</f>
        <v>164</v>
      </c>
      <c r="AI373" s="196">
        <v>42</v>
      </c>
      <c r="AJ373" s="196">
        <v>29</v>
      </c>
      <c r="AK373" s="416">
        <v>24</v>
      </c>
      <c r="AL373" s="416">
        <v>35</v>
      </c>
      <c r="AM373" s="416">
        <v>34</v>
      </c>
      <c r="AN373" s="190">
        <f>SUM(AN374:AN375)</f>
        <v>172</v>
      </c>
      <c r="AO373" s="416">
        <v>31</v>
      </c>
      <c r="AP373" s="416">
        <v>36</v>
      </c>
      <c r="AQ373" s="416">
        <v>35</v>
      </c>
      <c r="AR373" s="416">
        <v>34</v>
      </c>
      <c r="AS373" s="416">
        <v>36</v>
      </c>
      <c r="AT373" s="190">
        <f>SUM(AT374:AT375)</f>
        <v>189</v>
      </c>
      <c r="AU373" s="416">
        <v>44</v>
      </c>
      <c r="AV373" s="416">
        <v>31</v>
      </c>
      <c r="AW373" s="416">
        <v>25</v>
      </c>
      <c r="AX373" s="416">
        <v>35</v>
      </c>
      <c r="AY373" s="416">
        <v>54</v>
      </c>
      <c r="AZ373" s="190">
        <f>SUM(AZ374:AZ375)</f>
        <v>297</v>
      </c>
      <c r="BA373" s="416">
        <v>60</v>
      </c>
      <c r="BB373" s="416">
        <v>44</v>
      </c>
      <c r="BC373" s="416">
        <v>73</v>
      </c>
      <c r="BD373" s="416">
        <v>62</v>
      </c>
      <c r="BE373" s="416">
        <v>58</v>
      </c>
      <c r="BF373" s="190">
        <f>SUM(BF374:BF375)</f>
        <v>333</v>
      </c>
      <c r="BG373" s="416">
        <v>59</v>
      </c>
      <c r="BH373" s="416">
        <v>59</v>
      </c>
      <c r="BI373" s="416">
        <v>62</v>
      </c>
      <c r="BJ373" s="416">
        <v>70</v>
      </c>
      <c r="BK373" s="416">
        <v>83</v>
      </c>
      <c r="BL373" s="190">
        <f>SUM(BL374:BL375)</f>
        <v>419</v>
      </c>
      <c r="BM373" s="416">
        <v>85</v>
      </c>
      <c r="BN373" s="416">
        <v>82</v>
      </c>
      <c r="BO373" s="416">
        <v>80</v>
      </c>
      <c r="BP373" s="416">
        <v>86</v>
      </c>
      <c r="BQ373" s="416">
        <v>86</v>
      </c>
      <c r="BR373" s="190">
        <f>SUM(BR374:BR375)</f>
        <v>413</v>
      </c>
      <c r="BS373" s="416">
        <v>85</v>
      </c>
      <c r="BT373" s="416">
        <v>89</v>
      </c>
      <c r="BU373" s="416">
        <v>91</v>
      </c>
      <c r="BV373" s="416">
        <v>58</v>
      </c>
      <c r="BW373" s="416">
        <v>90</v>
      </c>
      <c r="BX373" s="190">
        <f>SUM(BX374:BX375)</f>
        <v>602</v>
      </c>
      <c r="BY373" s="416">
        <v>123</v>
      </c>
      <c r="BZ373" s="416">
        <v>107</v>
      </c>
      <c r="CA373" s="416">
        <v>126</v>
      </c>
      <c r="CB373" s="416">
        <v>130</v>
      </c>
      <c r="CC373" s="416">
        <v>116</v>
      </c>
      <c r="CD373" s="190">
        <f>SUM(CD374:CD375)</f>
        <v>484</v>
      </c>
      <c r="CE373" s="416">
        <v>110</v>
      </c>
      <c r="CF373" s="416">
        <v>90</v>
      </c>
      <c r="CG373" s="416">
        <v>103</v>
      </c>
      <c r="CH373" s="416">
        <v>111</v>
      </c>
      <c r="CI373" s="416">
        <v>70</v>
      </c>
      <c r="CJ373" s="190">
        <f>SUM(CJ374:CJ375)</f>
        <v>383</v>
      </c>
      <c r="CK373" s="416">
        <v>90</v>
      </c>
      <c r="CL373" s="416">
        <v>64</v>
      </c>
      <c r="CM373" s="416">
        <v>78</v>
      </c>
      <c r="CN373" s="416">
        <v>80</v>
      </c>
      <c r="CO373" s="416">
        <v>71</v>
      </c>
      <c r="CP373" s="190">
        <f>SUM(CP374:CP375)</f>
        <v>293</v>
      </c>
      <c r="CQ373" s="416">
        <v>72</v>
      </c>
      <c r="CR373" s="416">
        <v>52</v>
      </c>
      <c r="CS373" s="416">
        <v>57</v>
      </c>
      <c r="CT373" s="416">
        <v>60</v>
      </c>
      <c r="CU373" s="416">
        <v>52</v>
      </c>
      <c r="CV373" s="190">
        <f>SUM(CV374:CV375)</f>
        <v>258</v>
      </c>
      <c r="CW373" s="416">
        <v>55</v>
      </c>
      <c r="CX373" s="416">
        <v>47</v>
      </c>
      <c r="CY373" s="416">
        <v>63</v>
      </c>
      <c r="CZ373" s="416">
        <v>48</v>
      </c>
      <c r="DA373" s="416">
        <v>45</v>
      </c>
      <c r="DB373" s="190">
        <f>SUM(DB374:DB375)</f>
        <v>144</v>
      </c>
      <c r="DC373" s="416">
        <v>32</v>
      </c>
      <c r="DD373" s="416">
        <v>46</v>
      </c>
      <c r="DE373" s="416">
        <v>27</v>
      </c>
      <c r="DF373" s="416">
        <v>18</v>
      </c>
      <c r="DG373" s="416">
        <v>21</v>
      </c>
      <c r="DH373" s="190">
        <f>SUM(DH374:DH375)</f>
        <v>70</v>
      </c>
      <c r="DI373" s="416">
        <v>15</v>
      </c>
      <c r="DJ373" s="416">
        <v>20</v>
      </c>
      <c r="DK373" s="416">
        <v>14</v>
      </c>
      <c r="DL373" s="416">
        <v>12</v>
      </c>
      <c r="DM373" s="416">
        <v>9</v>
      </c>
      <c r="DN373" s="190">
        <f>SUM(DN374:DN375)</f>
        <v>8</v>
      </c>
      <c r="DO373" s="416">
        <v>3</v>
      </c>
      <c r="DP373" s="416">
        <v>1</v>
      </c>
      <c r="DQ373" s="416">
        <v>4</v>
      </c>
      <c r="DR373" s="416">
        <v>0</v>
      </c>
      <c r="DS373" s="416">
        <v>0</v>
      </c>
      <c r="DT373" s="200">
        <v>1</v>
      </c>
    </row>
    <row r="374" spans="1:124" ht="16.2" customHeight="1" x14ac:dyDescent="0.2">
      <c r="A374" s="561"/>
      <c r="B374" s="59" t="s">
        <v>18</v>
      </c>
      <c r="C374" s="196">
        <f>SUM(D374,J374,P374,V374,AB374,AH374,AN374,AT374,AZ374,BF374,BL374,BR374,BX374,CD374,CJ374,CP374,CV374,DB374,DH374,DN374,DT374)</f>
        <v>2484</v>
      </c>
      <c r="D374" s="190">
        <f>SUM(E374:I374)</f>
        <v>44</v>
      </c>
      <c r="E374" s="421">
        <v>5</v>
      </c>
      <c r="F374" s="421">
        <v>5</v>
      </c>
      <c r="G374" s="421">
        <v>12</v>
      </c>
      <c r="H374" s="421">
        <v>11</v>
      </c>
      <c r="I374" s="421">
        <v>11</v>
      </c>
      <c r="J374" s="190">
        <f>SUM(K374:O374)</f>
        <v>86</v>
      </c>
      <c r="K374" s="421">
        <v>16</v>
      </c>
      <c r="L374" s="421">
        <v>12</v>
      </c>
      <c r="M374" s="421">
        <v>13</v>
      </c>
      <c r="N374" s="421">
        <v>25</v>
      </c>
      <c r="O374" s="421">
        <v>20</v>
      </c>
      <c r="P374" s="190">
        <f>SUM(Q374:U374)</f>
        <v>94</v>
      </c>
      <c r="Q374" s="421">
        <v>22</v>
      </c>
      <c r="R374" s="421">
        <v>15</v>
      </c>
      <c r="S374" s="421">
        <v>17</v>
      </c>
      <c r="T374" s="421">
        <v>23</v>
      </c>
      <c r="U374" s="421">
        <v>17</v>
      </c>
      <c r="V374" s="190">
        <f>SUM(W374:AA374)</f>
        <v>100</v>
      </c>
      <c r="W374" s="421">
        <v>19</v>
      </c>
      <c r="X374" s="421">
        <v>22</v>
      </c>
      <c r="Y374" s="421">
        <v>14</v>
      </c>
      <c r="Z374" s="421">
        <v>26</v>
      </c>
      <c r="AA374" s="421">
        <v>19</v>
      </c>
      <c r="AB374" s="190">
        <f>SUM(AC374:AG374)</f>
        <v>128</v>
      </c>
      <c r="AC374" s="421">
        <v>25</v>
      </c>
      <c r="AD374" s="421">
        <v>25</v>
      </c>
      <c r="AE374" s="421">
        <v>24</v>
      </c>
      <c r="AF374" s="421">
        <v>18</v>
      </c>
      <c r="AG374" s="421">
        <v>36</v>
      </c>
      <c r="AH374" s="190">
        <f>SUM(AI374:AM374)</f>
        <v>104</v>
      </c>
      <c r="AI374" s="75">
        <v>22</v>
      </c>
      <c r="AJ374" s="75">
        <v>21</v>
      </c>
      <c r="AK374" s="421">
        <v>16</v>
      </c>
      <c r="AL374" s="421">
        <v>27</v>
      </c>
      <c r="AM374" s="421">
        <v>18</v>
      </c>
      <c r="AN374" s="190">
        <f>SUM(AO374:AS374)</f>
        <v>98</v>
      </c>
      <c r="AO374" s="421">
        <v>19</v>
      </c>
      <c r="AP374" s="421">
        <v>23</v>
      </c>
      <c r="AQ374" s="421">
        <v>18</v>
      </c>
      <c r="AR374" s="421">
        <v>16</v>
      </c>
      <c r="AS374" s="421">
        <v>22</v>
      </c>
      <c r="AT374" s="190">
        <f>SUM(AU374:AY374)</f>
        <v>94</v>
      </c>
      <c r="AU374" s="421">
        <v>25</v>
      </c>
      <c r="AV374" s="421">
        <v>14</v>
      </c>
      <c r="AW374" s="421">
        <v>14</v>
      </c>
      <c r="AX374" s="421">
        <v>17</v>
      </c>
      <c r="AY374" s="421">
        <v>24</v>
      </c>
      <c r="AZ374" s="190">
        <f>SUM(BA374:BE374)</f>
        <v>164</v>
      </c>
      <c r="BA374" s="421">
        <v>29</v>
      </c>
      <c r="BB374" s="421">
        <v>27</v>
      </c>
      <c r="BC374" s="421">
        <v>36</v>
      </c>
      <c r="BD374" s="421">
        <v>37</v>
      </c>
      <c r="BE374" s="421">
        <v>35</v>
      </c>
      <c r="BF374" s="190">
        <f>SUM(BG374:BK374)</f>
        <v>174</v>
      </c>
      <c r="BG374" s="421">
        <v>36</v>
      </c>
      <c r="BH374" s="421">
        <v>37</v>
      </c>
      <c r="BI374" s="421">
        <v>25</v>
      </c>
      <c r="BJ374" s="421">
        <v>31</v>
      </c>
      <c r="BK374" s="421">
        <v>45</v>
      </c>
      <c r="BL374" s="190">
        <f>SUM(BM374:BQ374)</f>
        <v>216</v>
      </c>
      <c r="BM374" s="421">
        <v>52</v>
      </c>
      <c r="BN374" s="421">
        <v>37</v>
      </c>
      <c r="BO374" s="421">
        <v>42</v>
      </c>
      <c r="BP374" s="421">
        <v>42</v>
      </c>
      <c r="BQ374" s="421">
        <v>43</v>
      </c>
      <c r="BR374" s="190">
        <f>SUM(BS374:BW374)</f>
        <v>208</v>
      </c>
      <c r="BS374" s="421">
        <v>38</v>
      </c>
      <c r="BT374" s="421">
        <v>45</v>
      </c>
      <c r="BU374" s="421">
        <v>45</v>
      </c>
      <c r="BV374" s="421">
        <v>27</v>
      </c>
      <c r="BW374" s="421">
        <v>53</v>
      </c>
      <c r="BX374" s="190">
        <f>SUM(BY374:CC374)</f>
        <v>294</v>
      </c>
      <c r="BY374" s="421">
        <v>56</v>
      </c>
      <c r="BZ374" s="421">
        <v>50</v>
      </c>
      <c r="CA374" s="421">
        <v>72</v>
      </c>
      <c r="CB374" s="421">
        <v>64</v>
      </c>
      <c r="CC374" s="421">
        <v>52</v>
      </c>
      <c r="CD374" s="190">
        <f>SUM(CE374:CI374)</f>
        <v>224</v>
      </c>
      <c r="CE374" s="421">
        <v>53</v>
      </c>
      <c r="CF374" s="421">
        <v>46</v>
      </c>
      <c r="CG374" s="421">
        <v>50</v>
      </c>
      <c r="CH374" s="421">
        <v>43</v>
      </c>
      <c r="CI374" s="421">
        <v>32</v>
      </c>
      <c r="CJ374" s="190">
        <f>SUM(CK374:CO374)</f>
        <v>190</v>
      </c>
      <c r="CK374" s="421">
        <v>47</v>
      </c>
      <c r="CL374" s="421">
        <v>31</v>
      </c>
      <c r="CM374" s="421">
        <v>37</v>
      </c>
      <c r="CN374" s="421">
        <v>42</v>
      </c>
      <c r="CO374" s="421">
        <v>33</v>
      </c>
      <c r="CP374" s="190">
        <f>SUM(CQ374:CU374)</f>
        <v>132</v>
      </c>
      <c r="CQ374" s="421">
        <v>34</v>
      </c>
      <c r="CR374" s="421">
        <v>25</v>
      </c>
      <c r="CS374" s="421">
        <v>24</v>
      </c>
      <c r="CT374" s="421">
        <v>28</v>
      </c>
      <c r="CU374" s="421">
        <v>21</v>
      </c>
      <c r="CV374" s="190">
        <f>SUM(CW374:DA374)</f>
        <v>82</v>
      </c>
      <c r="CW374" s="421">
        <v>17</v>
      </c>
      <c r="CX374" s="421">
        <v>19</v>
      </c>
      <c r="CY374" s="421">
        <v>20</v>
      </c>
      <c r="CZ374" s="421">
        <v>18</v>
      </c>
      <c r="DA374" s="421">
        <v>8</v>
      </c>
      <c r="DB374" s="190">
        <f>SUM(DC374:DG374)</f>
        <v>42</v>
      </c>
      <c r="DC374" s="421">
        <v>9</v>
      </c>
      <c r="DD374" s="421">
        <v>15</v>
      </c>
      <c r="DE374" s="421">
        <v>8</v>
      </c>
      <c r="DF374" s="421">
        <v>6</v>
      </c>
      <c r="DG374" s="421">
        <v>4</v>
      </c>
      <c r="DH374" s="190">
        <f>SUM(DI374:DM374)</f>
        <v>8</v>
      </c>
      <c r="DI374" s="421">
        <v>3</v>
      </c>
      <c r="DJ374" s="421">
        <v>4</v>
      </c>
      <c r="DK374" s="421">
        <v>0</v>
      </c>
      <c r="DL374" s="421">
        <v>0</v>
      </c>
      <c r="DM374" s="421">
        <v>1</v>
      </c>
      <c r="DN374" s="190">
        <f>SUM(DO374:DS374)</f>
        <v>1</v>
      </c>
      <c r="DO374" s="421">
        <v>0</v>
      </c>
      <c r="DP374" s="421">
        <v>0</v>
      </c>
      <c r="DQ374" s="421">
        <v>1</v>
      </c>
      <c r="DR374" s="421">
        <v>0</v>
      </c>
      <c r="DS374" s="421">
        <v>0</v>
      </c>
      <c r="DT374" s="195">
        <v>1</v>
      </c>
    </row>
    <row r="375" spans="1:124" ht="16.2" customHeight="1" x14ac:dyDescent="0.2">
      <c r="A375" s="561"/>
      <c r="B375" s="59" t="s">
        <v>19</v>
      </c>
      <c r="C375" s="196">
        <f>SUM(D375,J375,P375,V375,AB375,AH375,AN375,AT375,AZ375,BF375,BL375,BR375,BX375,CD375,CJ375,CP375,CV375,DB375,DH375,DN375,DT375)</f>
        <v>2564</v>
      </c>
      <c r="D375" s="190">
        <f>SUM(E375:I375)</f>
        <v>40</v>
      </c>
      <c r="E375" s="421">
        <v>6</v>
      </c>
      <c r="F375" s="421">
        <v>8</v>
      </c>
      <c r="G375" s="421">
        <v>7</v>
      </c>
      <c r="H375" s="421">
        <v>8</v>
      </c>
      <c r="I375" s="421">
        <v>11</v>
      </c>
      <c r="J375" s="190">
        <f>SUM(K375:O375)</f>
        <v>72</v>
      </c>
      <c r="K375" s="421">
        <v>16</v>
      </c>
      <c r="L375" s="421">
        <v>13</v>
      </c>
      <c r="M375" s="421">
        <v>12</v>
      </c>
      <c r="N375" s="421">
        <v>17</v>
      </c>
      <c r="O375" s="421">
        <v>14</v>
      </c>
      <c r="P375" s="190">
        <f>SUM(Q375:U375)</f>
        <v>86</v>
      </c>
      <c r="Q375" s="421">
        <v>15</v>
      </c>
      <c r="R375" s="421">
        <v>18</v>
      </c>
      <c r="S375" s="421">
        <v>18</v>
      </c>
      <c r="T375" s="421">
        <v>19</v>
      </c>
      <c r="U375" s="421">
        <v>16</v>
      </c>
      <c r="V375" s="190">
        <f>SUM(W375:AA375)</f>
        <v>95</v>
      </c>
      <c r="W375" s="421">
        <v>22</v>
      </c>
      <c r="X375" s="421">
        <v>22</v>
      </c>
      <c r="Y375" s="421">
        <v>16</v>
      </c>
      <c r="Z375" s="421">
        <v>23</v>
      </c>
      <c r="AA375" s="421">
        <v>12</v>
      </c>
      <c r="AB375" s="190">
        <f>SUM(AC375:AG375)</f>
        <v>73</v>
      </c>
      <c r="AC375" s="421">
        <v>14</v>
      </c>
      <c r="AD375" s="421">
        <v>18</v>
      </c>
      <c r="AE375" s="421">
        <v>13</v>
      </c>
      <c r="AF375" s="421">
        <v>13</v>
      </c>
      <c r="AG375" s="421">
        <v>15</v>
      </c>
      <c r="AH375" s="190">
        <f>SUM(AI375:AM375)</f>
        <v>60</v>
      </c>
      <c r="AI375" s="75">
        <v>20</v>
      </c>
      <c r="AJ375" s="75">
        <v>8</v>
      </c>
      <c r="AK375" s="421">
        <v>8</v>
      </c>
      <c r="AL375" s="421">
        <v>8</v>
      </c>
      <c r="AM375" s="421">
        <v>16</v>
      </c>
      <c r="AN375" s="190">
        <f>SUM(AO375:AS375)</f>
        <v>74</v>
      </c>
      <c r="AO375" s="421">
        <v>12</v>
      </c>
      <c r="AP375" s="421">
        <v>13</v>
      </c>
      <c r="AQ375" s="421">
        <v>17</v>
      </c>
      <c r="AR375" s="421">
        <v>18</v>
      </c>
      <c r="AS375" s="421">
        <v>14</v>
      </c>
      <c r="AT375" s="190">
        <f>SUM(AU375:AY375)</f>
        <v>95</v>
      </c>
      <c r="AU375" s="421">
        <v>19</v>
      </c>
      <c r="AV375" s="421">
        <v>17</v>
      </c>
      <c r="AW375" s="421">
        <v>11</v>
      </c>
      <c r="AX375" s="421">
        <v>18</v>
      </c>
      <c r="AY375" s="421">
        <v>30</v>
      </c>
      <c r="AZ375" s="190">
        <f>SUM(BA375:BE375)</f>
        <v>133</v>
      </c>
      <c r="BA375" s="421">
        <v>31</v>
      </c>
      <c r="BB375" s="421">
        <v>17</v>
      </c>
      <c r="BC375" s="421">
        <v>37</v>
      </c>
      <c r="BD375" s="421">
        <v>25</v>
      </c>
      <c r="BE375" s="421">
        <v>23</v>
      </c>
      <c r="BF375" s="190">
        <f>SUM(BG375:BK375)</f>
        <v>159</v>
      </c>
      <c r="BG375" s="421">
        <v>23</v>
      </c>
      <c r="BH375" s="421">
        <v>22</v>
      </c>
      <c r="BI375" s="421">
        <v>37</v>
      </c>
      <c r="BJ375" s="421">
        <v>39</v>
      </c>
      <c r="BK375" s="421">
        <v>38</v>
      </c>
      <c r="BL375" s="190">
        <f>SUM(BM375:BQ375)</f>
        <v>203</v>
      </c>
      <c r="BM375" s="421">
        <v>33</v>
      </c>
      <c r="BN375" s="421">
        <v>45</v>
      </c>
      <c r="BO375" s="421">
        <v>38</v>
      </c>
      <c r="BP375" s="421">
        <v>44</v>
      </c>
      <c r="BQ375" s="421">
        <v>43</v>
      </c>
      <c r="BR375" s="190">
        <f>SUM(BS375:BW375)</f>
        <v>205</v>
      </c>
      <c r="BS375" s="421">
        <v>47</v>
      </c>
      <c r="BT375" s="421">
        <v>44</v>
      </c>
      <c r="BU375" s="421">
        <v>46</v>
      </c>
      <c r="BV375" s="421">
        <v>31</v>
      </c>
      <c r="BW375" s="421">
        <v>37</v>
      </c>
      <c r="BX375" s="190">
        <f>SUM(BY375:CC375)</f>
        <v>308</v>
      </c>
      <c r="BY375" s="421">
        <v>67</v>
      </c>
      <c r="BZ375" s="421">
        <v>57</v>
      </c>
      <c r="CA375" s="421">
        <v>54</v>
      </c>
      <c r="CB375" s="421">
        <v>66</v>
      </c>
      <c r="CC375" s="421">
        <v>64</v>
      </c>
      <c r="CD375" s="190">
        <f>SUM(CE375:CI375)</f>
        <v>260</v>
      </c>
      <c r="CE375" s="421">
        <v>57</v>
      </c>
      <c r="CF375" s="421">
        <v>44</v>
      </c>
      <c r="CG375" s="421">
        <v>53</v>
      </c>
      <c r="CH375" s="421">
        <v>68</v>
      </c>
      <c r="CI375" s="421">
        <v>38</v>
      </c>
      <c r="CJ375" s="190">
        <f>SUM(CK375:CO375)</f>
        <v>193</v>
      </c>
      <c r="CK375" s="421">
        <v>43</v>
      </c>
      <c r="CL375" s="421">
        <v>33</v>
      </c>
      <c r="CM375" s="421">
        <v>41</v>
      </c>
      <c r="CN375" s="421">
        <v>38</v>
      </c>
      <c r="CO375" s="421">
        <v>38</v>
      </c>
      <c r="CP375" s="190">
        <f>SUM(CQ375:CU375)</f>
        <v>161</v>
      </c>
      <c r="CQ375" s="421">
        <v>38</v>
      </c>
      <c r="CR375" s="421">
        <v>27</v>
      </c>
      <c r="CS375" s="421">
        <v>33</v>
      </c>
      <c r="CT375" s="421">
        <v>32</v>
      </c>
      <c r="CU375" s="421">
        <v>31</v>
      </c>
      <c r="CV375" s="190">
        <f>SUM(CW375:DA375)</f>
        <v>176</v>
      </c>
      <c r="CW375" s="421">
        <v>38</v>
      </c>
      <c r="CX375" s="421">
        <v>28</v>
      </c>
      <c r="CY375" s="421">
        <v>43</v>
      </c>
      <c r="CZ375" s="421">
        <v>30</v>
      </c>
      <c r="DA375" s="421">
        <v>37</v>
      </c>
      <c r="DB375" s="190">
        <f>SUM(DC375:DG375)</f>
        <v>102</v>
      </c>
      <c r="DC375" s="421">
        <v>23</v>
      </c>
      <c r="DD375" s="421">
        <v>31</v>
      </c>
      <c r="DE375" s="421">
        <v>19</v>
      </c>
      <c r="DF375" s="421">
        <v>12</v>
      </c>
      <c r="DG375" s="421">
        <v>17</v>
      </c>
      <c r="DH375" s="190">
        <f>SUM(DI375:DM375)</f>
        <v>62</v>
      </c>
      <c r="DI375" s="421">
        <v>12</v>
      </c>
      <c r="DJ375" s="421">
        <v>16</v>
      </c>
      <c r="DK375" s="421">
        <v>14</v>
      </c>
      <c r="DL375" s="421">
        <v>12</v>
      </c>
      <c r="DM375" s="421">
        <v>8</v>
      </c>
      <c r="DN375" s="190">
        <f>SUM(DO375:DS375)</f>
        <v>7</v>
      </c>
      <c r="DO375" s="421">
        <v>3</v>
      </c>
      <c r="DP375" s="421">
        <v>1</v>
      </c>
      <c r="DQ375" s="421">
        <v>3</v>
      </c>
      <c r="DR375" s="421">
        <v>0</v>
      </c>
      <c r="DS375" s="421">
        <v>0</v>
      </c>
      <c r="DT375" s="195">
        <v>0</v>
      </c>
    </row>
    <row r="376" spans="1:124" ht="16.2" customHeight="1" x14ac:dyDescent="0.2">
      <c r="A376" s="561" t="s">
        <v>851</v>
      </c>
      <c r="B376" s="56" t="s">
        <v>17</v>
      </c>
      <c r="C376" s="196">
        <f>SUM(C377:C378)</f>
        <v>237</v>
      </c>
      <c r="D376" s="190">
        <f>SUM(D377:D378)</f>
        <v>0</v>
      </c>
      <c r="E376" s="416">
        <v>0</v>
      </c>
      <c r="F376" s="416">
        <v>0</v>
      </c>
      <c r="G376" s="416">
        <v>0</v>
      </c>
      <c r="H376" s="416">
        <v>0</v>
      </c>
      <c r="I376" s="416">
        <v>0</v>
      </c>
      <c r="J376" s="190">
        <f>SUM(J377:J378)</f>
        <v>1</v>
      </c>
      <c r="K376" s="416">
        <v>0</v>
      </c>
      <c r="L376" s="416">
        <v>0</v>
      </c>
      <c r="M376" s="416">
        <v>1</v>
      </c>
      <c r="N376" s="416">
        <v>0</v>
      </c>
      <c r="O376" s="416">
        <v>0</v>
      </c>
      <c r="P376" s="190">
        <f>SUM(P377:P378)</f>
        <v>5</v>
      </c>
      <c r="Q376" s="416">
        <v>2</v>
      </c>
      <c r="R376" s="416">
        <v>1</v>
      </c>
      <c r="S376" s="416">
        <v>1</v>
      </c>
      <c r="T376" s="416">
        <v>0</v>
      </c>
      <c r="U376" s="416">
        <v>1</v>
      </c>
      <c r="V376" s="190">
        <f>SUM(V377:V378)</f>
        <v>3</v>
      </c>
      <c r="W376" s="416">
        <v>1</v>
      </c>
      <c r="X376" s="416">
        <v>1</v>
      </c>
      <c r="Y376" s="416">
        <v>0</v>
      </c>
      <c r="Z376" s="416">
        <v>1</v>
      </c>
      <c r="AA376" s="416">
        <v>0</v>
      </c>
      <c r="AB376" s="190">
        <f>SUM(AB377:AB378)</f>
        <v>3</v>
      </c>
      <c r="AC376" s="416">
        <v>0</v>
      </c>
      <c r="AD376" s="416">
        <v>2</v>
      </c>
      <c r="AE376" s="416">
        <v>0</v>
      </c>
      <c r="AF376" s="416">
        <v>1</v>
      </c>
      <c r="AG376" s="416">
        <v>0</v>
      </c>
      <c r="AH376" s="190">
        <f>SUM(AH377:AH378)</f>
        <v>5</v>
      </c>
      <c r="AI376" s="196">
        <v>1</v>
      </c>
      <c r="AJ376" s="196">
        <v>1</v>
      </c>
      <c r="AK376" s="416">
        <v>1</v>
      </c>
      <c r="AL376" s="416">
        <v>1</v>
      </c>
      <c r="AM376" s="416">
        <v>1</v>
      </c>
      <c r="AN376" s="190">
        <f>SUM(AN377:AN378)</f>
        <v>3</v>
      </c>
      <c r="AO376" s="416">
        <v>1</v>
      </c>
      <c r="AP376" s="416">
        <v>1</v>
      </c>
      <c r="AQ376" s="416">
        <v>0</v>
      </c>
      <c r="AR376" s="416">
        <v>1</v>
      </c>
      <c r="AS376" s="416">
        <v>0</v>
      </c>
      <c r="AT376" s="190">
        <f>SUM(AT377:AT378)</f>
        <v>6</v>
      </c>
      <c r="AU376" s="416">
        <v>2</v>
      </c>
      <c r="AV376" s="416">
        <v>2</v>
      </c>
      <c r="AW376" s="416">
        <v>0</v>
      </c>
      <c r="AX376" s="416">
        <v>1</v>
      </c>
      <c r="AY376" s="416">
        <v>1</v>
      </c>
      <c r="AZ376" s="190">
        <f>SUM(AZ377:AZ378)</f>
        <v>9</v>
      </c>
      <c r="BA376" s="416">
        <v>1</v>
      </c>
      <c r="BB376" s="416">
        <v>0</v>
      </c>
      <c r="BC376" s="416">
        <v>4</v>
      </c>
      <c r="BD376" s="416">
        <v>2</v>
      </c>
      <c r="BE376" s="416">
        <v>2</v>
      </c>
      <c r="BF376" s="190">
        <f>SUM(BF377:BF378)</f>
        <v>12</v>
      </c>
      <c r="BG376" s="416">
        <v>3</v>
      </c>
      <c r="BH376" s="416">
        <v>2</v>
      </c>
      <c r="BI376" s="416">
        <v>1</v>
      </c>
      <c r="BJ376" s="416">
        <v>2</v>
      </c>
      <c r="BK376" s="416">
        <v>4</v>
      </c>
      <c r="BL376" s="190">
        <f>SUM(BL377:BL378)</f>
        <v>25</v>
      </c>
      <c r="BM376" s="416">
        <v>6</v>
      </c>
      <c r="BN376" s="416">
        <v>4</v>
      </c>
      <c r="BO376" s="416">
        <v>2</v>
      </c>
      <c r="BP376" s="416">
        <v>9</v>
      </c>
      <c r="BQ376" s="416">
        <v>4</v>
      </c>
      <c r="BR376" s="190">
        <f>SUM(BR377:BR378)</f>
        <v>9</v>
      </c>
      <c r="BS376" s="416">
        <v>2</v>
      </c>
      <c r="BT376" s="416">
        <v>0</v>
      </c>
      <c r="BU376" s="416">
        <v>3</v>
      </c>
      <c r="BV376" s="416">
        <v>3</v>
      </c>
      <c r="BW376" s="416">
        <v>1</v>
      </c>
      <c r="BX376" s="190">
        <f>SUM(BX377:BX378)</f>
        <v>34</v>
      </c>
      <c r="BY376" s="416">
        <v>7</v>
      </c>
      <c r="BZ376" s="416">
        <v>10</v>
      </c>
      <c r="CA376" s="416">
        <v>6</v>
      </c>
      <c r="CB376" s="416">
        <v>8</v>
      </c>
      <c r="CC376" s="416">
        <v>3</v>
      </c>
      <c r="CD376" s="190">
        <f>SUM(CD377:CD378)</f>
        <v>35</v>
      </c>
      <c r="CE376" s="416">
        <v>5</v>
      </c>
      <c r="CF376" s="416">
        <v>9</v>
      </c>
      <c r="CG376" s="416">
        <v>12</v>
      </c>
      <c r="CH376" s="416">
        <v>6</v>
      </c>
      <c r="CI376" s="416">
        <v>3</v>
      </c>
      <c r="CJ376" s="190">
        <f>SUM(CJ377:CJ378)</f>
        <v>31</v>
      </c>
      <c r="CK376" s="416">
        <v>3</v>
      </c>
      <c r="CL376" s="416">
        <v>6</v>
      </c>
      <c r="CM376" s="416">
        <v>9</v>
      </c>
      <c r="CN376" s="416">
        <v>8</v>
      </c>
      <c r="CO376" s="416">
        <v>5</v>
      </c>
      <c r="CP376" s="190">
        <f>SUM(CP377:CP378)</f>
        <v>27</v>
      </c>
      <c r="CQ376" s="416">
        <v>7</v>
      </c>
      <c r="CR376" s="416">
        <v>5</v>
      </c>
      <c r="CS376" s="416">
        <v>6</v>
      </c>
      <c r="CT376" s="416">
        <v>8</v>
      </c>
      <c r="CU376" s="416">
        <v>1</v>
      </c>
      <c r="CV376" s="190">
        <f>SUM(CV377:CV378)</f>
        <v>15</v>
      </c>
      <c r="CW376" s="416">
        <v>5</v>
      </c>
      <c r="CX376" s="416">
        <v>5</v>
      </c>
      <c r="CY376" s="416">
        <v>4</v>
      </c>
      <c r="CZ376" s="416">
        <v>0</v>
      </c>
      <c r="DA376" s="416">
        <v>1</v>
      </c>
      <c r="DB376" s="190">
        <f>SUM(DB377:DB378)</f>
        <v>12</v>
      </c>
      <c r="DC376" s="416">
        <v>2</v>
      </c>
      <c r="DD376" s="416">
        <v>4</v>
      </c>
      <c r="DE376" s="416">
        <v>4</v>
      </c>
      <c r="DF376" s="416">
        <v>1</v>
      </c>
      <c r="DG376" s="416">
        <v>1</v>
      </c>
      <c r="DH376" s="190">
        <f>SUM(DH377:DH378)</f>
        <v>2</v>
      </c>
      <c r="DI376" s="416">
        <v>0</v>
      </c>
      <c r="DJ376" s="416">
        <v>2</v>
      </c>
      <c r="DK376" s="416">
        <v>0</v>
      </c>
      <c r="DL376" s="416">
        <v>0</v>
      </c>
      <c r="DM376" s="416">
        <v>0</v>
      </c>
      <c r="DN376" s="190">
        <f>SUM(DN377:DN378)</f>
        <v>0</v>
      </c>
      <c r="DO376" s="416">
        <v>0</v>
      </c>
      <c r="DP376" s="416">
        <v>0</v>
      </c>
      <c r="DQ376" s="416">
        <v>0</v>
      </c>
      <c r="DR376" s="416">
        <v>0</v>
      </c>
      <c r="DS376" s="416">
        <v>0</v>
      </c>
      <c r="DT376" s="200">
        <v>0</v>
      </c>
    </row>
    <row r="377" spans="1:124" ht="16.2" customHeight="1" x14ac:dyDescent="0.2">
      <c r="A377" s="561"/>
      <c r="B377" s="59" t="s">
        <v>18</v>
      </c>
      <c r="C377" s="196">
        <f>SUM(D377,J377,P377,V377,AB377,AH377,AN377,AT377,AZ377,BF377,BL377,BR377,BX377,CD377,CJ377,CP377,CV377,DB377,DH377,DN377,DT377)</f>
        <v>116</v>
      </c>
      <c r="D377" s="190">
        <f>SUM(E377:I377)</f>
        <v>0</v>
      </c>
      <c r="E377" s="421">
        <v>0</v>
      </c>
      <c r="F377" s="421">
        <v>0</v>
      </c>
      <c r="G377" s="421">
        <v>0</v>
      </c>
      <c r="H377" s="421">
        <v>0</v>
      </c>
      <c r="I377" s="421">
        <v>0</v>
      </c>
      <c r="J377" s="190">
        <f>SUM(K377:O377)</f>
        <v>0</v>
      </c>
      <c r="K377" s="421">
        <v>0</v>
      </c>
      <c r="L377" s="421">
        <v>0</v>
      </c>
      <c r="M377" s="421">
        <v>0</v>
      </c>
      <c r="N377" s="421">
        <v>0</v>
      </c>
      <c r="O377" s="421">
        <v>0</v>
      </c>
      <c r="P377" s="190">
        <f>SUM(Q377:U377)</f>
        <v>4</v>
      </c>
      <c r="Q377" s="421">
        <v>1</v>
      </c>
      <c r="R377" s="421">
        <v>1</v>
      </c>
      <c r="S377" s="421">
        <v>1</v>
      </c>
      <c r="T377" s="421">
        <v>0</v>
      </c>
      <c r="U377" s="421">
        <v>1</v>
      </c>
      <c r="V377" s="190">
        <f>SUM(W377:AA377)</f>
        <v>1</v>
      </c>
      <c r="W377" s="421">
        <v>1</v>
      </c>
      <c r="X377" s="421">
        <v>0</v>
      </c>
      <c r="Y377" s="421">
        <v>0</v>
      </c>
      <c r="Z377" s="421">
        <v>0</v>
      </c>
      <c r="AA377" s="421">
        <v>0</v>
      </c>
      <c r="AB377" s="190">
        <f>SUM(AC377:AG377)</f>
        <v>1</v>
      </c>
      <c r="AC377" s="421">
        <v>0</v>
      </c>
      <c r="AD377" s="421">
        <v>1</v>
      </c>
      <c r="AE377" s="421">
        <v>0</v>
      </c>
      <c r="AF377" s="421">
        <v>0</v>
      </c>
      <c r="AG377" s="421">
        <v>0</v>
      </c>
      <c r="AH377" s="190">
        <f>SUM(AI377:AM377)</f>
        <v>4</v>
      </c>
      <c r="AI377" s="75">
        <v>1</v>
      </c>
      <c r="AJ377" s="75">
        <v>0</v>
      </c>
      <c r="AK377" s="421">
        <v>1</v>
      </c>
      <c r="AL377" s="421">
        <v>1</v>
      </c>
      <c r="AM377" s="421">
        <v>1</v>
      </c>
      <c r="AN377" s="190">
        <f>SUM(AO377:AS377)</f>
        <v>3</v>
      </c>
      <c r="AO377" s="421">
        <v>1</v>
      </c>
      <c r="AP377" s="421">
        <v>1</v>
      </c>
      <c r="AQ377" s="421">
        <v>0</v>
      </c>
      <c r="AR377" s="421">
        <v>1</v>
      </c>
      <c r="AS377" s="421">
        <v>0</v>
      </c>
      <c r="AT377" s="190">
        <f>SUM(AU377:AY377)</f>
        <v>3</v>
      </c>
      <c r="AU377" s="421">
        <v>2</v>
      </c>
      <c r="AV377" s="421">
        <v>1</v>
      </c>
      <c r="AW377" s="421">
        <v>0</v>
      </c>
      <c r="AX377" s="421">
        <v>0</v>
      </c>
      <c r="AY377" s="421">
        <v>0</v>
      </c>
      <c r="AZ377" s="190">
        <f>SUM(BA377:BE377)</f>
        <v>8</v>
      </c>
      <c r="BA377" s="421">
        <v>0</v>
      </c>
      <c r="BB377" s="421">
        <v>0</v>
      </c>
      <c r="BC377" s="421">
        <v>4</v>
      </c>
      <c r="BD377" s="421">
        <v>2</v>
      </c>
      <c r="BE377" s="421">
        <v>2</v>
      </c>
      <c r="BF377" s="190">
        <f>SUM(BG377:BK377)</f>
        <v>8</v>
      </c>
      <c r="BG377" s="421">
        <v>2</v>
      </c>
      <c r="BH377" s="421">
        <v>2</v>
      </c>
      <c r="BI377" s="421">
        <v>0</v>
      </c>
      <c r="BJ377" s="421">
        <v>1</v>
      </c>
      <c r="BK377" s="421">
        <v>3</v>
      </c>
      <c r="BL377" s="190">
        <f>SUM(BM377:BQ377)</f>
        <v>18</v>
      </c>
      <c r="BM377" s="421">
        <v>5</v>
      </c>
      <c r="BN377" s="421">
        <v>3</v>
      </c>
      <c r="BO377" s="421">
        <v>2</v>
      </c>
      <c r="BP377" s="421">
        <v>5</v>
      </c>
      <c r="BQ377" s="421">
        <v>3</v>
      </c>
      <c r="BR377" s="190">
        <f>SUM(BS377:BW377)</f>
        <v>3</v>
      </c>
      <c r="BS377" s="421">
        <v>0</v>
      </c>
      <c r="BT377" s="421">
        <v>0</v>
      </c>
      <c r="BU377" s="421">
        <v>1</v>
      </c>
      <c r="BV377" s="421">
        <v>1</v>
      </c>
      <c r="BW377" s="421">
        <v>1</v>
      </c>
      <c r="BX377" s="190">
        <f>SUM(BY377:CC377)</f>
        <v>17</v>
      </c>
      <c r="BY377" s="421">
        <v>4</v>
      </c>
      <c r="BZ377" s="421">
        <v>5</v>
      </c>
      <c r="CA377" s="421">
        <v>4</v>
      </c>
      <c r="CB377" s="421">
        <v>2</v>
      </c>
      <c r="CC377" s="421">
        <v>2</v>
      </c>
      <c r="CD377" s="190">
        <f>SUM(CE377:CI377)</f>
        <v>17</v>
      </c>
      <c r="CE377" s="421">
        <v>2</v>
      </c>
      <c r="CF377" s="421">
        <v>7</v>
      </c>
      <c r="CG377" s="421">
        <v>5</v>
      </c>
      <c r="CH377" s="421">
        <v>2</v>
      </c>
      <c r="CI377" s="421">
        <v>1</v>
      </c>
      <c r="CJ377" s="190">
        <f>SUM(CK377:CO377)</f>
        <v>11</v>
      </c>
      <c r="CK377" s="421">
        <v>2</v>
      </c>
      <c r="CL377" s="421">
        <v>0</v>
      </c>
      <c r="CM377" s="421">
        <v>4</v>
      </c>
      <c r="CN377" s="421">
        <v>3</v>
      </c>
      <c r="CO377" s="421">
        <v>2</v>
      </c>
      <c r="CP377" s="190">
        <f>SUM(CQ377:CU377)</f>
        <v>11</v>
      </c>
      <c r="CQ377" s="421">
        <v>5</v>
      </c>
      <c r="CR377" s="421">
        <v>3</v>
      </c>
      <c r="CS377" s="421">
        <v>1</v>
      </c>
      <c r="CT377" s="421">
        <v>2</v>
      </c>
      <c r="CU377" s="421">
        <v>0</v>
      </c>
      <c r="CV377" s="190">
        <f>SUM(CW377:DA377)</f>
        <v>5</v>
      </c>
      <c r="CW377" s="421">
        <v>2</v>
      </c>
      <c r="CX377" s="421">
        <v>2</v>
      </c>
      <c r="CY377" s="421">
        <v>1</v>
      </c>
      <c r="CZ377" s="421">
        <v>0</v>
      </c>
      <c r="DA377" s="421">
        <v>0</v>
      </c>
      <c r="DB377" s="190">
        <f>SUM(DC377:DG377)</f>
        <v>2</v>
      </c>
      <c r="DC377" s="421">
        <v>0</v>
      </c>
      <c r="DD377" s="421">
        <v>2</v>
      </c>
      <c r="DE377" s="421">
        <v>0</v>
      </c>
      <c r="DF377" s="421">
        <v>0</v>
      </c>
      <c r="DG377" s="421">
        <v>0</v>
      </c>
      <c r="DH377" s="190">
        <f>SUM(DI377:DM377)</f>
        <v>0</v>
      </c>
      <c r="DI377" s="421">
        <v>0</v>
      </c>
      <c r="DJ377" s="421">
        <v>0</v>
      </c>
      <c r="DK377" s="421">
        <v>0</v>
      </c>
      <c r="DL377" s="421">
        <v>0</v>
      </c>
      <c r="DM377" s="421">
        <v>0</v>
      </c>
      <c r="DN377" s="190">
        <f>SUM(DO377:DS377)</f>
        <v>0</v>
      </c>
      <c r="DO377" s="421">
        <v>0</v>
      </c>
      <c r="DP377" s="421">
        <v>0</v>
      </c>
      <c r="DQ377" s="421">
        <v>0</v>
      </c>
      <c r="DR377" s="421">
        <v>0</v>
      </c>
      <c r="DS377" s="421">
        <v>0</v>
      </c>
      <c r="DT377" s="195">
        <v>0</v>
      </c>
    </row>
    <row r="378" spans="1:124" ht="16.2" customHeight="1" x14ac:dyDescent="0.2">
      <c r="A378" s="561"/>
      <c r="B378" s="59" t="s">
        <v>19</v>
      </c>
      <c r="C378" s="196">
        <f>SUM(D378,J378,P378,V378,AB378,AH378,AN378,AT378,AZ378,BF378,BL378,BR378,BX378,CD378,CJ378,CP378,CV378,DB378,DH378,DN378,DT378)</f>
        <v>121</v>
      </c>
      <c r="D378" s="190">
        <f>SUM(E378:I378)</f>
        <v>0</v>
      </c>
      <c r="E378" s="421">
        <v>0</v>
      </c>
      <c r="F378" s="421">
        <v>0</v>
      </c>
      <c r="G378" s="421">
        <v>0</v>
      </c>
      <c r="H378" s="421">
        <v>0</v>
      </c>
      <c r="I378" s="421">
        <v>0</v>
      </c>
      <c r="J378" s="190">
        <f>SUM(K378:O378)</f>
        <v>1</v>
      </c>
      <c r="K378" s="421">
        <v>0</v>
      </c>
      <c r="L378" s="421">
        <v>0</v>
      </c>
      <c r="M378" s="421">
        <v>1</v>
      </c>
      <c r="N378" s="421">
        <v>0</v>
      </c>
      <c r="O378" s="421">
        <v>0</v>
      </c>
      <c r="P378" s="190">
        <f>SUM(Q378:U378)</f>
        <v>1</v>
      </c>
      <c r="Q378" s="421">
        <v>1</v>
      </c>
      <c r="R378" s="421">
        <v>0</v>
      </c>
      <c r="S378" s="421">
        <v>0</v>
      </c>
      <c r="T378" s="421">
        <v>0</v>
      </c>
      <c r="U378" s="421">
        <v>0</v>
      </c>
      <c r="V378" s="190">
        <f>SUM(W378:AA378)</f>
        <v>2</v>
      </c>
      <c r="W378" s="421">
        <v>0</v>
      </c>
      <c r="X378" s="421">
        <v>1</v>
      </c>
      <c r="Y378" s="421">
        <v>0</v>
      </c>
      <c r="Z378" s="421">
        <v>1</v>
      </c>
      <c r="AA378" s="421">
        <v>0</v>
      </c>
      <c r="AB378" s="190">
        <f>SUM(AC378:AG378)</f>
        <v>2</v>
      </c>
      <c r="AC378" s="421">
        <v>0</v>
      </c>
      <c r="AD378" s="421">
        <v>1</v>
      </c>
      <c r="AE378" s="421">
        <v>0</v>
      </c>
      <c r="AF378" s="421">
        <v>1</v>
      </c>
      <c r="AG378" s="421">
        <v>0</v>
      </c>
      <c r="AH378" s="190">
        <f>SUM(AI378:AM378)</f>
        <v>1</v>
      </c>
      <c r="AI378" s="75">
        <v>0</v>
      </c>
      <c r="AJ378" s="75">
        <v>1</v>
      </c>
      <c r="AK378" s="421">
        <v>0</v>
      </c>
      <c r="AL378" s="421">
        <v>0</v>
      </c>
      <c r="AM378" s="421">
        <v>0</v>
      </c>
      <c r="AN378" s="190">
        <f>SUM(AO378:AS378)</f>
        <v>0</v>
      </c>
      <c r="AO378" s="421">
        <v>0</v>
      </c>
      <c r="AP378" s="421">
        <v>0</v>
      </c>
      <c r="AQ378" s="421">
        <v>0</v>
      </c>
      <c r="AR378" s="421">
        <v>0</v>
      </c>
      <c r="AS378" s="421">
        <v>0</v>
      </c>
      <c r="AT378" s="190">
        <f>SUM(AU378:AY378)</f>
        <v>3</v>
      </c>
      <c r="AU378" s="421">
        <v>0</v>
      </c>
      <c r="AV378" s="421">
        <v>1</v>
      </c>
      <c r="AW378" s="421">
        <v>0</v>
      </c>
      <c r="AX378" s="421">
        <v>1</v>
      </c>
      <c r="AY378" s="421">
        <v>1</v>
      </c>
      <c r="AZ378" s="190">
        <f>SUM(BA378:BE378)</f>
        <v>1</v>
      </c>
      <c r="BA378" s="421">
        <v>1</v>
      </c>
      <c r="BB378" s="421">
        <v>0</v>
      </c>
      <c r="BC378" s="421">
        <v>0</v>
      </c>
      <c r="BD378" s="421">
        <v>0</v>
      </c>
      <c r="BE378" s="421">
        <v>0</v>
      </c>
      <c r="BF378" s="190">
        <f>SUM(BG378:BK378)</f>
        <v>4</v>
      </c>
      <c r="BG378" s="421">
        <v>1</v>
      </c>
      <c r="BH378" s="421">
        <v>0</v>
      </c>
      <c r="BI378" s="421">
        <v>1</v>
      </c>
      <c r="BJ378" s="421">
        <v>1</v>
      </c>
      <c r="BK378" s="421">
        <v>1</v>
      </c>
      <c r="BL378" s="190">
        <f>SUM(BM378:BQ378)</f>
        <v>7</v>
      </c>
      <c r="BM378" s="421">
        <v>1</v>
      </c>
      <c r="BN378" s="421">
        <v>1</v>
      </c>
      <c r="BO378" s="421">
        <v>0</v>
      </c>
      <c r="BP378" s="421">
        <v>4</v>
      </c>
      <c r="BQ378" s="421">
        <v>1</v>
      </c>
      <c r="BR378" s="190">
        <f>SUM(BS378:BW378)</f>
        <v>6</v>
      </c>
      <c r="BS378" s="421">
        <v>2</v>
      </c>
      <c r="BT378" s="421">
        <v>0</v>
      </c>
      <c r="BU378" s="421">
        <v>2</v>
      </c>
      <c r="BV378" s="421">
        <v>2</v>
      </c>
      <c r="BW378" s="421">
        <v>0</v>
      </c>
      <c r="BX378" s="190">
        <f>SUM(BY378:CC378)</f>
        <v>17</v>
      </c>
      <c r="BY378" s="421">
        <v>3</v>
      </c>
      <c r="BZ378" s="421">
        <v>5</v>
      </c>
      <c r="CA378" s="421">
        <v>2</v>
      </c>
      <c r="CB378" s="421">
        <v>6</v>
      </c>
      <c r="CC378" s="421">
        <v>1</v>
      </c>
      <c r="CD378" s="190">
        <f>SUM(CE378:CI378)</f>
        <v>18</v>
      </c>
      <c r="CE378" s="421">
        <v>3</v>
      </c>
      <c r="CF378" s="421">
        <v>2</v>
      </c>
      <c r="CG378" s="421">
        <v>7</v>
      </c>
      <c r="CH378" s="421">
        <v>4</v>
      </c>
      <c r="CI378" s="421">
        <v>2</v>
      </c>
      <c r="CJ378" s="190">
        <f>SUM(CK378:CO378)</f>
        <v>20</v>
      </c>
      <c r="CK378" s="421">
        <v>1</v>
      </c>
      <c r="CL378" s="421">
        <v>6</v>
      </c>
      <c r="CM378" s="421">
        <v>5</v>
      </c>
      <c r="CN378" s="421">
        <v>5</v>
      </c>
      <c r="CO378" s="421">
        <v>3</v>
      </c>
      <c r="CP378" s="190">
        <f>SUM(CQ378:CU378)</f>
        <v>16</v>
      </c>
      <c r="CQ378" s="421">
        <v>2</v>
      </c>
      <c r="CR378" s="421">
        <v>2</v>
      </c>
      <c r="CS378" s="421">
        <v>5</v>
      </c>
      <c r="CT378" s="421">
        <v>6</v>
      </c>
      <c r="CU378" s="421">
        <v>1</v>
      </c>
      <c r="CV378" s="190">
        <f>SUM(CW378:DA378)</f>
        <v>10</v>
      </c>
      <c r="CW378" s="421">
        <v>3</v>
      </c>
      <c r="CX378" s="421">
        <v>3</v>
      </c>
      <c r="CY378" s="421">
        <v>3</v>
      </c>
      <c r="CZ378" s="421">
        <v>0</v>
      </c>
      <c r="DA378" s="421">
        <v>1</v>
      </c>
      <c r="DB378" s="190">
        <f>SUM(DC378:DG378)</f>
        <v>10</v>
      </c>
      <c r="DC378" s="421">
        <v>2</v>
      </c>
      <c r="DD378" s="421">
        <v>2</v>
      </c>
      <c r="DE378" s="421">
        <v>4</v>
      </c>
      <c r="DF378" s="421">
        <v>1</v>
      </c>
      <c r="DG378" s="421">
        <v>1</v>
      </c>
      <c r="DH378" s="190">
        <f>SUM(DI378:DM378)</f>
        <v>2</v>
      </c>
      <c r="DI378" s="421">
        <v>0</v>
      </c>
      <c r="DJ378" s="421">
        <v>2</v>
      </c>
      <c r="DK378" s="421">
        <v>0</v>
      </c>
      <c r="DL378" s="421">
        <v>0</v>
      </c>
      <c r="DM378" s="421">
        <v>0</v>
      </c>
      <c r="DN378" s="190">
        <f>SUM(DO378:DS378)</f>
        <v>0</v>
      </c>
      <c r="DO378" s="421">
        <v>0</v>
      </c>
      <c r="DP378" s="421">
        <v>0</v>
      </c>
      <c r="DQ378" s="421">
        <v>0</v>
      </c>
      <c r="DR378" s="421">
        <v>0</v>
      </c>
      <c r="DS378" s="421">
        <v>0</v>
      </c>
      <c r="DT378" s="195">
        <v>0</v>
      </c>
    </row>
    <row r="379" spans="1:124" ht="16.2" customHeight="1" x14ac:dyDescent="0.2">
      <c r="A379" s="563" t="s">
        <v>161</v>
      </c>
      <c r="B379" s="53" t="s">
        <v>17</v>
      </c>
      <c r="C379" s="256">
        <f>SUM(C380:C381)</f>
        <v>535129</v>
      </c>
      <c r="D379" s="257">
        <f>SUM(D380:D381)</f>
        <v>16046</v>
      </c>
      <c r="E379" s="257">
        <f t="shared" ref="E379:BP379" si="269">SUM(E380:E381)</f>
        <v>2512</v>
      </c>
      <c r="F379" s="257">
        <f t="shared" si="269"/>
        <v>2859</v>
      </c>
      <c r="G379" s="257">
        <f t="shared" si="269"/>
        <v>3097</v>
      </c>
      <c r="H379" s="257">
        <f t="shared" si="269"/>
        <v>3607</v>
      </c>
      <c r="I379" s="257">
        <f t="shared" si="269"/>
        <v>3971</v>
      </c>
      <c r="J379" s="257">
        <f t="shared" si="269"/>
        <v>26334</v>
      </c>
      <c r="K379" s="257">
        <f t="shared" si="269"/>
        <v>4409</v>
      </c>
      <c r="L379" s="257">
        <f t="shared" si="269"/>
        <v>5176</v>
      </c>
      <c r="M379" s="257">
        <f t="shared" si="269"/>
        <v>5577</v>
      </c>
      <c r="N379" s="257">
        <f t="shared" si="269"/>
        <v>5569</v>
      </c>
      <c r="O379" s="257">
        <f t="shared" si="269"/>
        <v>5603</v>
      </c>
      <c r="P379" s="257">
        <f t="shared" si="269"/>
        <v>30275</v>
      </c>
      <c r="Q379" s="257">
        <f t="shared" si="269"/>
        <v>6297</v>
      </c>
      <c r="R379" s="257">
        <f t="shared" si="269"/>
        <v>6034</v>
      </c>
      <c r="S379" s="257">
        <f t="shared" si="269"/>
        <v>6071</v>
      </c>
      <c r="T379" s="257">
        <f t="shared" si="269"/>
        <v>5807</v>
      </c>
      <c r="U379" s="257">
        <f t="shared" si="269"/>
        <v>6066</v>
      </c>
      <c r="V379" s="257">
        <f t="shared" si="269"/>
        <v>29839</v>
      </c>
      <c r="W379" s="257">
        <f t="shared" si="269"/>
        <v>6609</v>
      </c>
      <c r="X379" s="257">
        <f t="shared" si="269"/>
        <v>5825</v>
      </c>
      <c r="Y379" s="257">
        <f t="shared" si="269"/>
        <v>5521</v>
      </c>
      <c r="Z379" s="257">
        <f t="shared" si="269"/>
        <v>5956</v>
      </c>
      <c r="AA379" s="257">
        <f t="shared" si="269"/>
        <v>5928</v>
      </c>
      <c r="AB379" s="257">
        <f t="shared" si="269"/>
        <v>31770</v>
      </c>
      <c r="AC379" s="257">
        <f t="shared" si="269"/>
        <v>5807</v>
      </c>
      <c r="AD379" s="257">
        <f t="shared" si="269"/>
        <v>6401</v>
      </c>
      <c r="AE379" s="257">
        <f t="shared" si="269"/>
        <v>6851</v>
      </c>
      <c r="AF379" s="257">
        <f t="shared" si="269"/>
        <v>6478</v>
      </c>
      <c r="AG379" s="257">
        <f t="shared" si="269"/>
        <v>6233</v>
      </c>
      <c r="AH379" s="257">
        <f t="shared" si="269"/>
        <v>31510</v>
      </c>
      <c r="AI379" s="257">
        <f t="shared" si="269"/>
        <v>6152</v>
      </c>
      <c r="AJ379" s="257">
        <f t="shared" si="269"/>
        <v>6316</v>
      </c>
      <c r="AK379" s="257">
        <f t="shared" si="269"/>
        <v>6122</v>
      </c>
      <c r="AL379" s="257">
        <f t="shared" si="269"/>
        <v>6563</v>
      </c>
      <c r="AM379" s="257">
        <f t="shared" si="269"/>
        <v>6357</v>
      </c>
      <c r="AN379" s="257">
        <f t="shared" si="269"/>
        <v>30480</v>
      </c>
      <c r="AO379" s="257">
        <f t="shared" si="269"/>
        <v>6425</v>
      </c>
      <c r="AP379" s="257">
        <f t="shared" si="269"/>
        <v>6512</v>
      </c>
      <c r="AQ379" s="257">
        <f t="shared" si="269"/>
        <v>5807</v>
      </c>
      <c r="AR379" s="257">
        <f t="shared" si="269"/>
        <v>5896</v>
      </c>
      <c r="AS379" s="257">
        <f t="shared" si="269"/>
        <v>5840</v>
      </c>
      <c r="AT379" s="257">
        <f t="shared" si="269"/>
        <v>33530</v>
      </c>
      <c r="AU379" s="257">
        <f t="shared" si="269"/>
        <v>5835</v>
      </c>
      <c r="AV379" s="257">
        <f t="shared" si="269"/>
        <v>6274</v>
      </c>
      <c r="AW379" s="257">
        <f t="shared" si="269"/>
        <v>6607</v>
      </c>
      <c r="AX379" s="257">
        <f t="shared" si="269"/>
        <v>6845</v>
      </c>
      <c r="AY379" s="257">
        <f t="shared" si="269"/>
        <v>7969</v>
      </c>
      <c r="AZ379" s="257">
        <f t="shared" si="269"/>
        <v>46017</v>
      </c>
      <c r="BA379" s="257">
        <f t="shared" si="269"/>
        <v>8984</v>
      </c>
      <c r="BB379" s="257">
        <f t="shared" si="269"/>
        <v>9401</v>
      </c>
      <c r="BC379" s="257">
        <f t="shared" si="269"/>
        <v>9745</v>
      </c>
      <c r="BD379" s="257">
        <f t="shared" si="269"/>
        <v>9440</v>
      </c>
      <c r="BE379" s="257">
        <f t="shared" si="269"/>
        <v>8447</v>
      </c>
      <c r="BF379" s="257">
        <f t="shared" si="269"/>
        <v>48367</v>
      </c>
      <c r="BG379" s="257">
        <f t="shared" si="269"/>
        <v>8962</v>
      </c>
      <c r="BH379" s="257">
        <f t="shared" si="269"/>
        <v>8755</v>
      </c>
      <c r="BI379" s="257">
        <f t="shared" si="269"/>
        <v>9495</v>
      </c>
      <c r="BJ379" s="257">
        <f t="shared" si="269"/>
        <v>10306</v>
      </c>
      <c r="BK379" s="257">
        <f t="shared" si="269"/>
        <v>10849</v>
      </c>
      <c r="BL379" s="257">
        <f t="shared" si="269"/>
        <v>54641</v>
      </c>
      <c r="BM379" s="257">
        <f t="shared" si="269"/>
        <v>10648</v>
      </c>
      <c r="BN379" s="257">
        <f t="shared" si="269"/>
        <v>11352</v>
      </c>
      <c r="BO379" s="257">
        <f t="shared" si="269"/>
        <v>10909</v>
      </c>
      <c r="BP379" s="257">
        <f t="shared" si="269"/>
        <v>10803</v>
      </c>
      <c r="BQ379" s="257">
        <f t="shared" ref="BQ379:DT379" si="270">SUM(BQ380:BQ381)</f>
        <v>10929</v>
      </c>
      <c r="BR379" s="257">
        <f t="shared" si="270"/>
        <v>45533</v>
      </c>
      <c r="BS379" s="257">
        <f t="shared" si="270"/>
        <v>10170</v>
      </c>
      <c r="BT379" s="257">
        <f t="shared" si="270"/>
        <v>9273</v>
      </c>
      <c r="BU379" s="257">
        <f t="shared" si="270"/>
        <v>9297</v>
      </c>
      <c r="BV379" s="257">
        <f t="shared" si="270"/>
        <v>8644</v>
      </c>
      <c r="BW379" s="257">
        <f t="shared" si="270"/>
        <v>8149</v>
      </c>
      <c r="BX379" s="257">
        <f t="shared" si="270"/>
        <v>40579</v>
      </c>
      <c r="BY379" s="257">
        <f t="shared" si="270"/>
        <v>8842</v>
      </c>
      <c r="BZ379" s="257">
        <f t="shared" si="270"/>
        <v>8835</v>
      </c>
      <c r="CA379" s="257">
        <f t="shared" si="270"/>
        <v>8611</v>
      </c>
      <c r="CB379" s="257">
        <f t="shared" si="270"/>
        <v>7546</v>
      </c>
      <c r="CC379" s="257">
        <f t="shared" si="270"/>
        <v>6745</v>
      </c>
      <c r="CD379" s="257">
        <f t="shared" si="270"/>
        <v>26699</v>
      </c>
      <c r="CE379" s="257">
        <f t="shared" si="270"/>
        <v>6649</v>
      </c>
      <c r="CF379" s="257">
        <f t="shared" si="270"/>
        <v>5654</v>
      </c>
      <c r="CG379" s="257">
        <f t="shared" si="270"/>
        <v>5696</v>
      </c>
      <c r="CH379" s="257">
        <f t="shared" si="270"/>
        <v>4773</v>
      </c>
      <c r="CI379" s="257">
        <f t="shared" si="270"/>
        <v>3927</v>
      </c>
      <c r="CJ379" s="257">
        <f t="shared" si="270"/>
        <v>17255</v>
      </c>
      <c r="CK379" s="257">
        <f t="shared" si="270"/>
        <v>4341</v>
      </c>
      <c r="CL379" s="257">
        <f t="shared" si="270"/>
        <v>3280</v>
      </c>
      <c r="CM379" s="257">
        <f t="shared" si="270"/>
        <v>3292</v>
      </c>
      <c r="CN379" s="257">
        <f t="shared" si="270"/>
        <v>3120</v>
      </c>
      <c r="CO379" s="257">
        <f t="shared" si="270"/>
        <v>3222</v>
      </c>
      <c r="CP379" s="257">
        <f t="shared" si="270"/>
        <v>11366</v>
      </c>
      <c r="CQ379" s="257">
        <f t="shared" si="270"/>
        <v>2916</v>
      </c>
      <c r="CR379" s="257">
        <f t="shared" si="270"/>
        <v>2260</v>
      </c>
      <c r="CS379" s="257">
        <f t="shared" si="270"/>
        <v>1854</v>
      </c>
      <c r="CT379" s="257">
        <f t="shared" si="270"/>
        <v>2191</v>
      </c>
      <c r="CU379" s="257">
        <f t="shared" si="270"/>
        <v>2145</v>
      </c>
      <c r="CV379" s="257">
        <f t="shared" si="270"/>
        <v>8817</v>
      </c>
      <c r="CW379" s="257">
        <f t="shared" si="270"/>
        <v>2361</v>
      </c>
      <c r="CX379" s="257">
        <f t="shared" si="270"/>
        <v>1865</v>
      </c>
      <c r="CY379" s="257">
        <f t="shared" si="270"/>
        <v>1690</v>
      </c>
      <c r="CZ379" s="257">
        <f t="shared" si="270"/>
        <v>1571</v>
      </c>
      <c r="DA379" s="257">
        <f t="shared" si="270"/>
        <v>1330</v>
      </c>
      <c r="DB379" s="257">
        <f t="shared" si="270"/>
        <v>4368</v>
      </c>
      <c r="DC379" s="257">
        <f t="shared" si="270"/>
        <v>1182</v>
      </c>
      <c r="DD379" s="257">
        <f t="shared" si="270"/>
        <v>992</v>
      </c>
      <c r="DE379" s="257">
        <f t="shared" si="270"/>
        <v>873</v>
      </c>
      <c r="DF379" s="257">
        <f t="shared" si="270"/>
        <v>785</v>
      </c>
      <c r="DG379" s="257">
        <f t="shared" si="270"/>
        <v>536</v>
      </c>
      <c r="DH379" s="257">
        <f t="shared" si="270"/>
        <v>1418</v>
      </c>
      <c r="DI379" s="257">
        <f t="shared" si="270"/>
        <v>456</v>
      </c>
      <c r="DJ379" s="257">
        <f t="shared" si="270"/>
        <v>332</v>
      </c>
      <c r="DK379" s="257">
        <f t="shared" si="270"/>
        <v>262</v>
      </c>
      <c r="DL379" s="257">
        <f t="shared" si="270"/>
        <v>214</v>
      </c>
      <c r="DM379" s="257">
        <f t="shared" si="270"/>
        <v>154</v>
      </c>
      <c r="DN379" s="257">
        <f t="shared" si="270"/>
        <v>253</v>
      </c>
      <c r="DO379" s="257">
        <f t="shared" si="270"/>
        <v>100</v>
      </c>
      <c r="DP379" s="257">
        <f t="shared" si="270"/>
        <v>50</v>
      </c>
      <c r="DQ379" s="257">
        <f t="shared" si="270"/>
        <v>46</v>
      </c>
      <c r="DR379" s="257">
        <f t="shared" si="270"/>
        <v>29</v>
      </c>
      <c r="DS379" s="257">
        <f t="shared" si="270"/>
        <v>28</v>
      </c>
      <c r="DT379" s="271">
        <f t="shared" si="270"/>
        <v>32</v>
      </c>
    </row>
    <row r="380" spans="1:124" ht="16.2" customHeight="1" x14ac:dyDescent="0.2">
      <c r="A380" s="563"/>
      <c r="B380" s="53" t="s">
        <v>18</v>
      </c>
      <c r="C380" s="256">
        <f>C383+C386+C389+C392+C395+C398+C401+C404+C407+C410+C413+C416+C419+C422+C425+C434+C437+C428+C431</f>
        <v>270652</v>
      </c>
      <c r="D380" s="257">
        <f>SUM(E380:I380)</f>
        <v>8312</v>
      </c>
      <c r="E380" s="256">
        <f t="shared" ref="E380:I381" si="271">SUM(E383,E386,E389,E392,E395,E398,E401,E404,E407,E410,E413,E416,E419,E422,E425,E428,E431,E434,E437)</f>
        <v>1287</v>
      </c>
      <c r="F380" s="256">
        <f t="shared" si="271"/>
        <v>1499</v>
      </c>
      <c r="G380" s="256">
        <f t="shared" si="271"/>
        <v>1595</v>
      </c>
      <c r="H380" s="256">
        <f t="shared" si="271"/>
        <v>1893</v>
      </c>
      <c r="I380" s="256">
        <f t="shared" si="271"/>
        <v>2038</v>
      </c>
      <c r="J380" s="257">
        <f>SUM(K380:O380)</f>
        <v>13467</v>
      </c>
      <c r="K380" s="256">
        <f t="shared" ref="K380:O381" si="272">SUM(K383,K386,K389,K392,K395,K398,K401,K404,K407,K410,K413,K416,K419,K422,K425,K428,K431,K434,K437)</f>
        <v>2256</v>
      </c>
      <c r="L380" s="256">
        <f t="shared" si="272"/>
        <v>2646</v>
      </c>
      <c r="M380" s="256">
        <f t="shared" si="272"/>
        <v>2864</v>
      </c>
      <c r="N380" s="256">
        <f t="shared" si="272"/>
        <v>2869</v>
      </c>
      <c r="O380" s="256">
        <f t="shared" si="272"/>
        <v>2832</v>
      </c>
      <c r="P380" s="257">
        <f>SUM(Q380:U380)</f>
        <v>15364</v>
      </c>
      <c r="Q380" s="256">
        <f t="shared" ref="Q380:U381" si="273">SUM(Q383,Q386,Q389,Q392,Q395,Q398,Q401,Q404,Q407,Q410,Q413,Q416,Q419,Q422,Q425,Q428,Q431,Q434,Q437)</f>
        <v>3124</v>
      </c>
      <c r="R380" s="256">
        <f t="shared" si="273"/>
        <v>3035</v>
      </c>
      <c r="S380" s="256">
        <f t="shared" si="273"/>
        <v>3105</v>
      </c>
      <c r="T380" s="256">
        <f t="shared" si="273"/>
        <v>2983</v>
      </c>
      <c r="U380" s="256">
        <f t="shared" si="273"/>
        <v>3117</v>
      </c>
      <c r="V380" s="257">
        <f>SUM(W380:AA380)</f>
        <v>15576</v>
      </c>
      <c r="W380" s="256">
        <f t="shared" ref="W380:AA381" si="274">SUM(W383,W386,W389,W392,W395,W398,W401,W404,W407,W410,W413,W416,W419,W422,W425,W428,W431,W434,W437)</f>
        <v>3355</v>
      </c>
      <c r="X380" s="256">
        <f t="shared" si="274"/>
        <v>3015</v>
      </c>
      <c r="Y380" s="256">
        <f t="shared" si="274"/>
        <v>2945</v>
      </c>
      <c r="Z380" s="256">
        <f t="shared" si="274"/>
        <v>3105</v>
      </c>
      <c r="AA380" s="256">
        <f t="shared" si="274"/>
        <v>3156</v>
      </c>
      <c r="AB380" s="257">
        <f>SUM(AC380:AG380)</f>
        <v>17606</v>
      </c>
      <c r="AC380" s="256">
        <f t="shared" ref="AC380:AG381" si="275">SUM(AC383,AC386,AC389,AC392,AC395,AC398,AC401,AC404,AC407,AC410,AC413,AC416,AC419,AC422,AC425,AC428,AC431,AC434,AC437)</f>
        <v>3206</v>
      </c>
      <c r="AD380" s="256">
        <f t="shared" si="275"/>
        <v>3551</v>
      </c>
      <c r="AE380" s="256">
        <f t="shared" si="275"/>
        <v>3822</v>
      </c>
      <c r="AF380" s="256">
        <f t="shared" si="275"/>
        <v>3555</v>
      </c>
      <c r="AG380" s="256">
        <f t="shared" si="275"/>
        <v>3472</v>
      </c>
      <c r="AH380" s="257">
        <f>SUM(AI380:AM380)</f>
        <v>17135</v>
      </c>
      <c r="AI380" s="256">
        <f t="shared" ref="AI380:AM381" si="276">SUM(AI383,AI386,AI389,AI392,AI395,AI398,AI401,AI404,AI407,AI410,AI413,AI416,AI419,AI422,AI425,AI428,AI431,AI434,AI437)</f>
        <v>3386</v>
      </c>
      <c r="AJ380" s="256">
        <f t="shared" si="276"/>
        <v>3478</v>
      </c>
      <c r="AK380" s="256">
        <f t="shared" si="276"/>
        <v>3368</v>
      </c>
      <c r="AL380" s="256">
        <f t="shared" si="276"/>
        <v>3530</v>
      </c>
      <c r="AM380" s="256">
        <f t="shared" si="276"/>
        <v>3373</v>
      </c>
      <c r="AN380" s="257">
        <f>SUM(AO380:AS380)</f>
        <v>16162</v>
      </c>
      <c r="AO380" s="256">
        <f t="shared" ref="AO380:AS381" si="277">SUM(AO383,AO386,AO389,AO392,AO395,AO398,AO401,AO404,AO407,AO410,AO413,AO416,AO419,AO422,AO425,AO428,AO431,AO434,AO437)</f>
        <v>3416</v>
      </c>
      <c r="AP380" s="256">
        <f t="shared" si="277"/>
        <v>3472</v>
      </c>
      <c r="AQ380" s="256">
        <f t="shared" si="277"/>
        <v>3094</v>
      </c>
      <c r="AR380" s="256">
        <f t="shared" si="277"/>
        <v>3121</v>
      </c>
      <c r="AS380" s="256">
        <f t="shared" si="277"/>
        <v>3059</v>
      </c>
      <c r="AT380" s="257">
        <f>SUM(AU380:AY380)</f>
        <v>17195</v>
      </c>
      <c r="AU380" s="256">
        <f t="shared" ref="AU380:AY381" si="278">SUM(AU383,AU386,AU389,AU392,AU395,AU398,AU401,AU404,AU407,AU410,AU413,AU416,AU419,AU422,AU425,AU428,AU431,AU434,AU437)</f>
        <v>2976</v>
      </c>
      <c r="AV380" s="256">
        <f t="shared" si="278"/>
        <v>3292</v>
      </c>
      <c r="AW380" s="256">
        <f t="shared" si="278"/>
        <v>3386</v>
      </c>
      <c r="AX380" s="256">
        <f t="shared" si="278"/>
        <v>3508</v>
      </c>
      <c r="AY380" s="256">
        <f t="shared" si="278"/>
        <v>4033</v>
      </c>
      <c r="AZ380" s="257">
        <f>SUM(BA380:BE380)</f>
        <v>23220</v>
      </c>
      <c r="BA380" s="256">
        <f t="shared" ref="BA380:BE381" si="279">SUM(BA383,BA386,BA389,BA392,BA395,BA398,BA401,BA404,BA407,BA410,BA413,BA416,BA419,BA422,BA425,BA428,BA431,BA434,BA437)</f>
        <v>4559</v>
      </c>
      <c r="BB380" s="256">
        <f t="shared" si="279"/>
        <v>4776</v>
      </c>
      <c r="BC380" s="256">
        <f t="shared" si="279"/>
        <v>4885</v>
      </c>
      <c r="BD380" s="256">
        <f t="shared" si="279"/>
        <v>4742</v>
      </c>
      <c r="BE380" s="256">
        <f t="shared" si="279"/>
        <v>4258</v>
      </c>
      <c r="BF380" s="257">
        <f>SUM(BG380:BK380)</f>
        <v>23749</v>
      </c>
      <c r="BG380" s="256">
        <f t="shared" ref="BG380:BK381" si="280">SUM(BG383,BG386,BG389,BG392,BG395,BG398,BG401,BG404,BG407,BG410,BG413,BG416,BG419,BG422,BG425,BG428,BG431,BG434,BG437)</f>
        <v>4404</v>
      </c>
      <c r="BH380" s="256">
        <f t="shared" si="280"/>
        <v>4317</v>
      </c>
      <c r="BI380" s="256">
        <f t="shared" si="280"/>
        <v>4649</v>
      </c>
      <c r="BJ380" s="256">
        <f t="shared" si="280"/>
        <v>5077</v>
      </c>
      <c r="BK380" s="256">
        <f t="shared" si="280"/>
        <v>5302</v>
      </c>
      <c r="BL380" s="257">
        <f>SUM(BM380:BQ380)</f>
        <v>27452</v>
      </c>
      <c r="BM380" s="256">
        <f t="shared" ref="BM380:BQ381" si="281">SUM(BM383,BM386,BM389,BM392,BM395,BM398,BM401,BM404,BM407,BM410,BM413,BM416,BM419,BM422,BM425,BM428,BM431,BM434,BM437)</f>
        <v>5310</v>
      </c>
      <c r="BN380" s="256">
        <f t="shared" si="281"/>
        <v>5745</v>
      </c>
      <c r="BO380" s="256">
        <f t="shared" si="281"/>
        <v>5502</v>
      </c>
      <c r="BP380" s="256">
        <f t="shared" si="281"/>
        <v>5426</v>
      </c>
      <c r="BQ380" s="256">
        <f t="shared" si="281"/>
        <v>5469</v>
      </c>
      <c r="BR380" s="257">
        <f>SUM(BS380:BW380)</f>
        <v>23464</v>
      </c>
      <c r="BS380" s="256">
        <f t="shared" ref="BS380:BW381" si="282">SUM(BS383,BS386,BS389,BS392,BS395,BS398,BS401,BS404,BS407,BS410,BS413,BS416,BS419,BS422,BS425,BS428,BS431,BS434,BS437)</f>
        <v>5101</v>
      </c>
      <c r="BT380" s="256">
        <f t="shared" si="282"/>
        <v>4881</v>
      </c>
      <c r="BU380" s="256">
        <f t="shared" si="282"/>
        <v>4694</v>
      </c>
      <c r="BV380" s="256">
        <f t="shared" si="282"/>
        <v>4467</v>
      </c>
      <c r="BW380" s="256">
        <f t="shared" si="282"/>
        <v>4321</v>
      </c>
      <c r="BX380" s="257">
        <f>SUM(BY380:CC380)</f>
        <v>21136</v>
      </c>
      <c r="BY380" s="256">
        <f t="shared" ref="BY380:CC381" si="283">SUM(BY383,BY386,BY389,BY392,BY395,BY398,BY401,BY404,BY407,BY410,BY413,BY416,BY419,BY422,BY425,BY428,BY431,BY434,BY437)</f>
        <v>4675</v>
      </c>
      <c r="BZ380" s="256">
        <f t="shared" si="283"/>
        <v>4579</v>
      </c>
      <c r="CA380" s="256">
        <f t="shared" si="283"/>
        <v>4439</v>
      </c>
      <c r="CB380" s="256">
        <f t="shared" si="283"/>
        <v>3981</v>
      </c>
      <c r="CC380" s="256">
        <f t="shared" si="283"/>
        <v>3462</v>
      </c>
      <c r="CD380" s="257">
        <f>SUM(CE380:CI380)</f>
        <v>13331</v>
      </c>
      <c r="CE380" s="256">
        <f t="shared" ref="CE380:CI381" si="284">SUM(CE383,CE386,CE389,CE392,CE395,CE398,CE401,CE404,CE407,CE410,CE413,CE416,CE419,CE422,CE425,CE428,CE431,CE434,CE437)</f>
        <v>3378</v>
      </c>
      <c r="CF380" s="256">
        <f t="shared" si="284"/>
        <v>2830</v>
      </c>
      <c r="CG380" s="256">
        <f t="shared" si="284"/>
        <v>2828</v>
      </c>
      <c r="CH380" s="256">
        <f t="shared" si="284"/>
        <v>2434</v>
      </c>
      <c r="CI380" s="256">
        <f t="shared" si="284"/>
        <v>1861</v>
      </c>
      <c r="CJ380" s="257">
        <f>SUM(CK380:CO380)</f>
        <v>8079</v>
      </c>
      <c r="CK380" s="256">
        <f t="shared" ref="CK380:CO381" si="285">SUM(CK383,CK386,CK389,CK392,CK395,CK398,CK401,CK404,CK407,CK410,CK413,CK416,CK419,CK422,CK425,CK428,CK431,CK434,CK437)</f>
        <v>2118</v>
      </c>
      <c r="CL380" s="256">
        <f t="shared" si="285"/>
        <v>1558</v>
      </c>
      <c r="CM380" s="256">
        <f t="shared" si="285"/>
        <v>1544</v>
      </c>
      <c r="CN380" s="256">
        <f t="shared" si="285"/>
        <v>1430</v>
      </c>
      <c r="CO380" s="256">
        <f t="shared" si="285"/>
        <v>1429</v>
      </c>
      <c r="CP380" s="257">
        <f>SUM(CQ380:CU380)</f>
        <v>4827</v>
      </c>
      <c r="CQ380" s="256">
        <f t="shared" ref="CQ380:CU381" si="286">SUM(CQ383,CQ386,CQ389,CQ392,CQ395,CQ398,CQ401,CQ404,CQ407,CQ410,CQ413,CQ416,CQ419,CQ422,CQ425,CQ428,CQ431,CQ434,CQ437)</f>
        <v>1247</v>
      </c>
      <c r="CR380" s="256">
        <f t="shared" si="286"/>
        <v>1011</v>
      </c>
      <c r="CS380" s="256">
        <f t="shared" si="286"/>
        <v>816</v>
      </c>
      <c r="CT380" s="256">
        <f t="shared" si="286"/>
        <v>912</v>
      </c>
      <c r="CU380" s="256">
        <f t="shared" si="286"/>
        <v>841</v>
      </c>
      <c r="CV380" s="257">
        <f>SUM(CW380:DA380)</f>
        <v>3071</v>
      </c>
      <c r="CW380" s="256">
        <f t="shared" ref="CW380:DA381" si="287">SUM(CW383,CW386,CW389,CW392,CW395,CW398,CW401,CW404,CW407,CW410,CW413,CW416,CW419,CW422,CW425,CW428,CW431,CW434,CW437)</f>
        <v>899</v>
      </c>
      <c r="CX380" s="256">
        <f t="shared" si="287"/>
        <v>643</v>
      </c>
      <c r="CY380" s="256">
        <f t="shared" si="287"/>
        <v>571</v>
      </c>
      <c r="CZ380" s="256">
        <f t="shared" si="287"/>
        <v>525</v>
      </c>
      <c r="DA380" s="256">
        <f t="shared" si="287"/>
        <v>433</v>
      </c>
      <c r="DB380" s="257">
        <f>SUM(DC380:DG380)</f>
        <v>1194</v>
      </c>
      <c r="DC380" s="256">
        <f t="shared" ref="DC380:DG381" si="288">SUM(DC383,DC386,DC389,DC392,DC395,DC398,DC401,DC404,DC407,DC410,DC413,DC416,DC419,DC422,DC425,DC428,DC431,DC434,DC437)</f>
        <v>325</v>
      </c>
      <c r="DD380" s="256">
        <f t="shared" si="288"/>
        <v>291</v>
      </c>
      <c r="DE380" s="256">
        <f t="shared" si="288"/>
        <v>238</v>
      </c>
      <c r="DF380" s="256">
        <f t="shared" si="288"/>
        <v>204</v>
      </c>
      <c r="DG380" s="256">
        <f t="shared" si="288"/>
        <v>136</v>
      </c>
      <c r="DH380" s="257">
        <f>SUM(DI380:DM380)</f>
        <v>268</v>
      </c>
      <c r="DI380" s="256">
        <f t="shared" ref="DI380:DM381" si="289">SUM(DI383,DI386,DI389,DI392,DI395,DI398,DI401,DI404,DI407,DI410,DI413,DI416,DI419,DI422,DI425,DI428,DI431,DI434,DI437)</f>
        <v>98</v>
      </c>
      <c r="DJ380" s="256">
        <f t="shared" si="289"/>
        <v>62</v>
      </c>
      <c r="DK380" s="256">
        <f t="shared" si="289"/>
        <v>45</v>
      </c>
      <c r="DL380" s="256">
        <f t="shared" si="289"/>
        <v>41</v>
      </c>
      <c r="DM380" s="256">
        <f t="shared" si="289"/>
        <v>22</v>
      </c>
      <c r="DN380" s="257">
        <f>SUM(DO380:DS380)</f>
        <v>39</v>
      </c>
      <c r="DO380" s="256">
        <f t="shared" ref="DO380:DT381" si="290">SUM(DO383,DO386,DO389,DO392,DO395,DO398,DO401,DO404,DO407,DO410,DO413,DO416,DO419,DO422,DO425,DO428,DO431,DO434,DO437)</f>
        <v>17</v>
      </c>
      <c r="DP380" s="256">
        <f t="shared" si="290"/>
        <v>12</v>
      </c>
      <c r="DQ380" s="256">
        <f t="shared" si="290"/>
        <v>3</v>
      </c>
      <c r="DR380" s="256">
        <f t="shared" si="290"/>
        <v>3</v>
      </c>
      <c r="DS380" s="256">
        <f t="shared" si="290"/>
        <v>4</v>
      </c>
      <c r="DT380" s="258">
        <f t="shared" si="290"/>
        <v>5</v>
      </c>
    </row>
    <row r="381" spans="1:124" ht="16.2" customHeight="1" x14ac:dyDescent="0.2">
      <c r="A381" s="563"/>
      <c r="B381" s="53" t="s">
        <v>19</v>
      </c>
      <c r="C381" s="256">
        <f>C384+C387+C390+C393+C396+C399+C402+C405+C408+C411+C414+C417+C420+C423+C426+C435+C438+C429+C432</f>
        <v>264477</v>
      </c>
      <c r="D381" s="257">
        <f>SUM(E381:I381)</f>
        <v>7734</v>
      </c>
      <c r="E381" s="256">
        <f t="shared" si="271"/>
        <v>1225</v>
      </c>
      <c r="F381" s="256">
        <f t="shared" si="271"/>
        <v>1360</v>
      </c>
      <c r="G381" s="256">
        <f t="shared" si="271"/>
        <v>1502</v>
      </c>
      <c r="H381" s="256">
        <f t="shared" si="271"/>
        <v>1714</v>
      </c>
      <c r="I381" s="256">
        <f t="shared" si="271"/>
        <v>1933</v>
      </c>
      <c r="J381" s="257">
        <f>SUM(K381:O381)</f>
        <v>12867</v>
      </c>
      <c r="K381" s="256">
        <f t="shared" si="272"/>
        <v>2153</v>
      </c>
      <c r="L381" s="256">
        <f t="shared" si="272"/>
        <v>2530</v>
      </c>
      <c r="M381" s="256">
        <f t="shared" si="272"/>
        <v>2713</v>
      </c>
      <c r="N381" s="256">
        <f t="shared" si="272"/>
        <v>2700</v>
      </c>
      <c r="O381" s="256">
        <f t="shared" si="272"/>
        <v>2771</v>
      </c>
      <c r="P381" s="257">
        <f>SUM(Q381:U381)</f>
        <v>14911</v>
      </c>
      <c r="Q381" s="256">
        <f t="shared" si="273"/>
        <v>3173</v>
      </c>
      <c r="R381" s="256">
        <f t="shared" si="273"/>
        <v>2999</v>
      </c>
      <c r="S381" s="256">
        <f t="shared" si="273"/>
        <v>2966</v>
      </c>
      <c r="T381" s="256">
        <f t="shared" si="273"/>
        <v>2824</v>
      </c>
      <c r="U381" s="256">
        <f t="shared" si="273"/>
        <v>2949</v>
      </c>
      <c r="V381" s="257">
        <f>SUM(W381:AA381)</f>
        <v>14263</v>
      </c>
      <c r="W381" s="256">
        <f t="shared" si="274"/>
        <v>3254</v>
      </c>
      <c r="X381" s="256">
        <f t="shared" si="274"/>
        <v>2810</v>
      </c>
      <c r="Y381" s="256">
        <f t="shared" si="274"/>
        <v>2576</v>
      </c>
      <c r="Z381" s="256">
        <f t="shared" si="274"/>
        <v>2851</v>
      </c>
      <c r="AA381" s="256">
        <f t="shared" si="274"/>
        <v>2772</v>
      </c>
      <c r="AB381" s="257">
        <f>SUM(AC381:AG381)</f>
        <v>14164</v>
      </c>
      <c r="AC381" s="256">
        <f t="shared" si="275"/>
        <v>2601</v>
      </c>
      <c r="AD381" s="256">
        <f t="shared" si="275"/>
        <v>2850</v>
      </c>
      <c r="AE381" s="256">
        <f t="shared" si="275"/>
        <v>3029</v>
      </c>
      <c r="AF381" s="256">
        <f t="shared" si="275"/>
        <v>2923</v>
      </c>
      <c r="AG381" s="256">
        <f t="shared" si="275"/>
        <v>2761</v>
      </c>
      <c r="AH381" s="257">
        <f>SUM(AI381:AM381)</f>
        <v>14375</v>
      </c>
      <c r="AI381" s="256">
        <f t="shared" si="276"/>
        <v>2766</v>
      </c>
      <c r="AJ381" s="256">
        <f t="shared" si="276"/>
        <v>2838</v>
      </c>
      <c r="AK381" s="256">
        <f t="shared" si="276"/>
        <v>2754</v>
      </c>
      <c r="AL381" s="256">
        <f t="shared" si="276"/>
        <v>3033</v>
      </c>
      <c r="AM381" s="256">
        <f t="shared" si="276"/>
        <v>2984</v>
      </c>
      <c r="AN381" s="257">
        <f>SUM(AO381:AS381)</f>
        <v>14318</v>
      </c>
      <c r="AO381" s="256">
        <f t="shared" si="277"/>
        <v>3009</v>
      </c>
      <c r="AP381" s="256">
        <f t="shared" si="277"/>
        <v>3040</v>
      </c>
      <c r="AQ381" s="256">
        <f t="shared" si="277"/>
        <v>2713</v>
      </c>
      <c r="AR381" s="256">
        <f t="shared" si="277"/>
        <v>2775</v>
      </c>
      <c r="AS381" s="256">
        <f t="shared" si="277"/>
        <v>2781</v>
      </c>
      <c r="AT381" s="257">
        <f>SUM(AU381:AY381)</f>
        <v>16335</v>
      </c>
      <c r="AU381" s="256">
        <f t="shared" si="278"/>
        <v>2859</v>
      </c>
      <c r="AV381" s="256">
        <f t="shared" si="278"/>
        <v>2982</v>
      </c>
      <c r="AW381" s="256">
        <f t="shared" si="278"/>
        <v>3221</v>
      </c>
      <c r="AX381" s="256">
        <f t="shared" si="278"/>
        <v>3337</v>
      </c>
      <c r="AY381" s="256">
        <f t="shared" si="278"/>
        <v>3936</v>
      </c>
      <c r="AZ381" s="257">
        <f>SUM(BA381:BE381)</f>
        <v>22797</v>
      </c>
      <c r="BA381" s="256">
        <f t="shared" si="279"/>
        <v>4425</v>
      </c>
      <c r="BB381" s="256">
        <f t="shared" si="279"/>
        <v>4625</v>
      </c>
      <c r="BC381" s="256">
        <f t="shared" si="279"/>
        <v>4860</v>
      </c>
      <c r="BD381" s="256">
        <f t="shared" si="279"/>
        <v>4698</v>
      </c>
      <c r="BE381" s="256">
        <f t="shared" si="279"/>
        <v>4189</v>
      </c>
      <c r="BF381" s="257">
        <f>SUM(BG381:BK381)</f>
        <v>24618</v>
      </c>
      <c r="BG381" s="256">
        <f t="shared" si="280"/>
        <v>4558</v>
      </c>
      <c r="BH381" s="256">
        <f t="shared" si="280"/>
        <v>4438</v>
      </c>
      <c r="BI381" s="256">
        <f t="shared" si="280"/>
        <v>4846</v>
      </c>
      <c r="BJ381" s="256">
        <f t="shared" si="280"/>
        <v>5229</v>
      </c>
      <c r="BK381" s="256">
        <f t="shared" si="280"/>
        <v>5547</v>
      </c>
      <c r="BL381" s="257">
        <f>SUM(BM381:BQ381)</f>
        <v>27189</v>
      </c>
      <c r="BM381" s="256">
        <f t="shared" si="281"/>
        <v>5338</v>
      </c>
      <c r="BN381" s="256">
        <f t="shared" si="281"/>
        <v>5607</v>
      </c>
      <c r="BO381" s="256">
        <f t="shared" si="281"/>
        <v>5407</v>
      </c>
      <c r="BP381" s="256">
        <f t="shared" si="281"/>
        <v>5377</v>
      </c>
      <c r="BQ381" s="256">
        <f t="shared" si="281"/>
        <v>5460</v>
      </c>
      <c r="BR381" s="257">
        <f>SUM(BS381:BW381)</f>
        <v>22069</v>
      </c>
      <c r="BS381" s="256">
        <f t="shared" si="282"/>
        <v>5069</v>
      </c>
      <c r="BT381" s="256">
        <f t="shared" si="282"/>
        <v>4392</v>
      </c>
      <c r="BU381" s="256">
        <f t="shared" si="282"/>
        <v>4603</v>
      </c>
      <c r="BV381" s="256">
        <f t="shared" si="282"/>
        <v>4177</v>
      </c>
      <c r="BW381" s="256">
        <f t="shared" si="282"/>
        <v>3828</v>
      </c>
      <c r="BX381" s="257">
        <f>SUM(BY381:CC381)</f>
        <v>19443</v>
      </c>
      <c r="BY381" s="256">
        <f t="shared" si="283"/>
        <v>4167</v>
      </c>
      <c r="BZ381" s="256">
        <f t="shared" si="283"/>
        <v>4256</v>
      </c>
      <c r="CA381" s="256">
        <f t="shared" si="283"/>
        <v>4172</v>
      </c>
      <c r="CB381" s="256">
        <f t="shared" si="283"/>
        <v>3565</v>
      </c>
      <c r="CC381" s="256">
        <f t="shared" si="283"/>
        <v>3283</v>
      </c>
      <c r="CD381" s="257">
        <f>SUM(CE381:CI381)</f>
        <v>13368</v>
      </c>
      <c r="CE381" s="256">
        <f t="shared" si="284"/>
        <v>3271</v>
      </c>
      <c r="CF381" s="256">
        <f t="shared" si="284"/>
        <v>2824</v>
      </c>
      <c r="CG381" s="256">
        <f t="shared" si="284"/>
        <v>2868</v>
      </c>
      <c r="CH381" s="256">
        <f t="shared" si="284"/>
        <v>2339</v>
      </c>
      <c r="CI381" s="256">
        <f t="shared" si="284"/>
        <v>2066</v>
      </c>
      <c r="CJ381" s="257">
        <f>SUM(CK381:CO381)</f>
        <v>9176</v>
      </c>
      <c r="CK381" s="256">
        <f t="shared" si="285"/>
        <v>2223</v>
      </c>
      <c r="CL381" s="256">
        <f t="shared" si="285"/>
        <v>1722</v>
      </c>
      <c r="CM381" s="256">
        <f t="shared" si="285"/>
        <v>1748</v>
      </c>
      <c r="CN381" s="256">
        <f t="shared" si="285"/>
        <v>1690</v>
      </c>
      <c r="CO381" s="256">
        <f t="shared" si="285"/>
        <v>1793</v>
      </c>
      <c r="CP381" s="257">
        <f>SUM(CQ381:CU381)</f>
        <v>6539</v>
      </c>
      <c r="CQ381" s="256">
        <f t="shared" si="286"/>
        <v>1669</v>
      </c>
      <c r="CR381" s="256">
        <f t="shared" si="286"/>
        <v>1249</v>
      </c>
      <c r="CS381" s="256">
        <f t="shared" si="286"/>
        <v>1038</v>
      </c>
      <c r="CT381" s="256">
        <f t="shared" si="286"/>
        <v>1279</v>
      </c>
      <c r="CU381" s="256">
        <f t="shared" si="286"/>
        <v>1304</v>
      </c>
      <c r="CV381" s="257">
        <f>SUM(CW381:DA381)</f>
        <v>5746</v>
      </c>
      <c r="CW381" s="256">
        <f t="shared" si="287"/>
        <v>1462</v>
      </c>
      <c r="CX381" s="256">
        <f t="shared" si="287"/>
        <v>1222</v>
      </c>
      <c r="CY381" s="256">
        <f t="shared" si="287"/>
        <v>1119</v>
      </c>
      <c r="CZ381" s="256">
        <f t="shared" si="287"/>
        <v>1046</v>
      </c>
      <c r="DA381" s="256">
        <f t="shared" si="287"/>
        <v>897</v>
      </c>
      <c r="DB381" s="257">
        <f>SUM(DC381:DG381)</f>
        <v>3174</v>
      </c>
      <c r="DC381" s="256">
        <f t="shared" si="288"/>
        <v>857</v>
      </c>
      <c r="DD381" s="256">
        <f t="shared" si="288"/>
        <v>701</v>
      </c>
      <c r="DE381" s="256">
        <f t="shared" si="288"/>
        <v>635</v>
      </c>
      <c r="DF381" s="256">
        <f t="shared" si="288"/>
        <v>581</v>
      </c>
      <c r="DG381" s="256">
        <f t="shared" si="288"/>
        <v>400</v>
      </c>
      <c r="DH381" s="257">
        <f>SUM(DI381:DM381)</f>
        <v>1150</v>
      </c>
      <c r="DI381" s="256">
        <f t="shared" si="289"/>
        <v>358</v>
      </c>
      <c r="DJ381" s="256">
        <f t="shared" si="289"/>
        <v>270</v>
      </c>
      <c r="DK381" s="256">
        <f t="shared" si="289"/>
        <v>217</v>
      </c>
      <c r="DL381" s="256">
        <f t="shared" si="289"/>
        <v>173</v>
      </c>
      <c r="DM381" s="256">
        <f t="shared" si="289"/>
        <v>132</v>
      </c>
      <c r="DN381" s="257">
        <f>SUM(DO381:DS381)</f>
        <v>214</v>
      </c>
      <c r="DO381" s="256">
        <f t="shared" si="290"/>
        <v>83</v>
      </c>
      <c r="DP381" s="256">
        <f t="shared" si="290"/>
        <v>38</v>
      </c>
      <c r="DQ381" s="256">
        <f t="shared" si="290"/>
        <v>43</v>
      </c>
      <c r="DR381" s="256">
        <f t="shared" si="290"/>
        <v>26</v>
      </c>
      <c r="DS381" s="256">
        <f t="shared" si="290"/>
        <v>24</v>
      </c>
      <c r="DT381" s="258">
        <f t="shared" si="290"/>
        <v>27</v>
      </c>
    </row>
    <row r="382" spans="1:124" ht="16.2" customHeight="1" x14ac:dyDescent="0.2">
      <c r="A382" s="564" t="s">
        <v>640</v>
      </c>
      <c r="B382" s="56" t="s">
        <v>17</v>
      </c>
      <c r="C382" s="196">
        <f>SUM(C383:C384)</f>
        <v>55212</v>
      </c>
      <c r="D382" s="190">
        <f>SUM(D383:D384)</f>
        <v>2109</v>
      </c>
      <c r="E382" s="196">
        <v>301</v>
      </c>
      <c r="F382" s="196">
        <v>338</v>
      </c>
      <c r="G382" s="196">
        <v>437</v>
      </c>
      <c r="H382" s="196">
        <v>467</v>
      </c>
      <c r="I382" s="196">
        <v>566</v>
      </c>
      <c r="J382" s="190">
        <f>SUM(J383:J384)</f>
        <v>3420</v>
      </c>
      <c r="K382" s="196">
        <v>589</v>
      </c>
      <c r="L382" s="196">
        <v>698</v>
      </c>
      <c r="M382" s="196">
        <v>718</v>
      </c>
      <c r="N382" s="196">
        <v>737</v>
      </c>
      <c r="O382" s="196">
        <v>678</v>
      </c>
      <c r="P382" s="190">
        <f>SUM(P383:P384)</f>
        <v>3583</v>
      </c>
      <c r="Q382" s="196">
        <v>793</v>
      </c>
      <c r="R382" s="196">
        <v>728</v>
      </c>
      <c r="S382" s="196">
        <v>712</v>
      </c>
      <c r="T382" s="196">
        <v>671</v>
      </c>
      <c r="U382" s="196">
        <v>679</v>
      </c>
      <c r="V382" s="190">
        <f>SUM(V383:V384)</f>
        <v>2895</v>
      </c>
      <c r="W382" s="196">
        <v>727</v>
      </c>
      <c r="X382" s="196">
        <v>578</v>
      </c>
      <c r="Y382" s="196">
        <v>522</v>
      </c>
      <c r="Z382" s="196">
        <v>520</v>
      </c>
      <c r="AA382" s="196">
        <v>548</v>
      </c>
      <c r="AB382" s="190">
        <f>SUM(AB383:AB384)</f>
        <v>2378</v>
      </c>
      <c r="AC382" s="196">
        <v>469</v>
      </c>
      <c r="AD382" s="196">
        <v>471</v>
      </c>
      <c r="AE382" s="196">
        <v>476</v>
      </c>
      <c r="AF382" s="196">
        <v>470</v>
      </c>
      <c r="AG382" s="196">
        <v>492</v>
      </c>
      <c r="AH382" s="190">
        <f>SUM(AH383:AH384)</f>
        <v>2461</v>
      </c>
      <c r="AI382" s="196">
        <v>450</v>
      </c>
      <c r="AJ382" s="196">
        <v>487</v>
      </c>
      <c r="AK382" s="196">
        <v>469</v>
      </c>
      <c r="AL382" s="196">
        <v>527</v>
      </c>
      <c r="AM382" s="196">
        <v>528</v>
      </c>
      <c r="AN382" s="190">
        <f>SUM(AN383:AN384)</f>
        <v>3129</v>
      </c>
      <c r="AO382" s="196">
        <v>556</v>
      </c>
      <c r="AP382" s="196">
        <v>566</v>
      </c>
      <c r="AQ382" s="196">
        <v>645</v>
      </c>
      <c r="AR382" s="196">
        <v>653</v>
      </c>
      <c r="AS382" s="196">
        <v>709</v>
      </c>
      <c r="AT382" s="190">
        <f>SUM(AT383:AT384)</f>
        <v>4260</v>
      </c>
      <c r="AU382" s="196">
        <v>747</v>
      </c>
      <c r="AV382" s="196">
        <v>793</v>
      </c>
      <c r="AW382" s="196">
        <v>871</v>
      </c>
      <c r="AX382" s="196">
        <v>860</v>
      </c>
      <c r="AY382" s="196">
        <v>989</v>
      </c>
      <c r="AZ382" s="190">
        <f>SUM(AZ383:AZ384)</f>
        <v>5898</v>
      </c>
      <c r="BA382" s="196">
        <v>1200</v>
      </c>
      <c r="BB382" s="196">
        <v>1200</v>
      </c>
      <c r="BC382" s="196">
        <v>1228</v>
      </c>
      <c r="BD382" s="196">
        <v>1187</v>
      </c>
      <c r="BE382" s="196">
        <v>1083</v>
      </c>
      <c r="BF382" s="190">
        <f>SUM(BF383:BF384)</f>
        <v>5207</v>
      </c>
      <c r="BG382" s="196">
        <v>1081</v>
      </c>
      <c r="BH382" s="196">
        <v>1007</v>
      </c>
      <c r="BI382" s="196">
        <v>1047</v>
      </c>
      <c r="BJ382" s="196">
        <v>1012</v>
      </c>
      <c r="BK382" s="196">
        <v>1060</v>
      </c>
      <c r="BL382" s="190">
        <f>SUM(BL383:BL384)</f>
        <v>4922</v>
      </c>
      <c r="BM382" s="196">
        <v>1025</v>
      </c>
      <c r="BN382" s="196">
        <v>1054</v>
      </c>
      <c r="BO382" s="196">
        <v>965</v>
      </c>
      <c r="BP382" s="196">
        <v>900</v>
      </c>
      <c r="BQ382" s="196">
        <v>978</v>
      </c>
      <c r="BR382" s="190">
        <f>SUM(BR383:BR384)</f>
        <v>3838</v>
      </c>
      <c r="BS382" s="196">
        <v>860</v>
      </c>
      <c r="BT382" s="196">
        <v>792</v>
      </c>
      <c r="BU382" s="196">
        <v>812</v>
      </c>
      <c r="BV382" s="196">
        <v>718</v>
      </c>
      <c r="BW382" s="196">
        <v>656</v>
      </c>
      <c r="BX382" s="190">
        <f>SUM(BX383:BX384)</f>
        <v>3862</v>
      </c>
      <c r="BY382" s="196">
        <v>788</v>
      </c>
      <c r="BZ382" s="196">
        <v>832</v>
      </c>
      <c r="CA382" s="196">
        <v>844</v>
      </c>
      <c r="CB382" s="196">
        <v>737</v>
      </c>
      <c r="CC382" s="196">
        <v>661</v>
      </c>
      <c r="CD382" s="190">
        <f>SUM(CD383:CD384)</f>
        <v>2844</v>
      </c>
      <c r="CE382" s="196">
        <v>694</v>
      </c>
      <c r="CF382" s="196">
        <v>611</v>
      </c>
      <c r="CG382" s="196">
        <v>590</v>
      </c>
      <c r="CH382" s="196">
        <v>503</v>
      </c>
      <c r="CI382" s="196">
        <v>446</v>
      </c>
      <c r="CJ382" s="190">
        <f>SUM(CJ383:CJ384)</f>
        <v>1812</v>
      </c>
      <c r="CK382" s="196">
        <v>454</v>
      </c>
      <c r="CL382" s="196">
        <v>345</v>
      </c>
      <c r="CM382" s="196">
        <v>326</v>
      </c>
      <c r="CN382" s="196">
        <v>353</v>
      </c>
      <c r="CO382" s="196">
        <v>334</v>
      </c>
      <c r="CP382" s="190">
        <f>SUM(CP383:CP384)</f>
        <v>1073</v>
      </c>
      <c r="CQ382" s="196">
        <v>297</v>
      </c>
      <c r="CR382" s="196">
        <v>213</v>
      </c>
      <c r="CS382" s="196">
        <v>167</v>
      </c>
      <c r="CT382" s="196">
        <v>208</v>
      </c>
      <c r="CU382" s="196">
        <v>188</v>
      </c>
      <c r="CV382" s="190">
        <f>SUM(CV383:CV384)</f>
        <v>850</v>
      </c>
      <c r="CW382" s="196">
        <v>212</v>
      </c>
      <c r="CX382" s="196">
        <v>200</v>
      </c>
      <c r="CY382" s="196">
        <v>154</v>
      </c>
      <c r="CZ382" s="196">
        <v>152</v>
      </c>
      <c r="DA382" s="196">
        <v>132</v>
      </c>
      <c r="DB382" s="190">
        <f>SUM(DB383:DB384)</f>
        <v>482</v>
      </c>
      <c r="DC382" s="196">
        <v>123</v>
      </c>
      <c r="DD382" s="196">
        <v>120</v>
      </c>
      <c r="DE382" s="196">
        <v>96</v>
      </c>
      <c r="DF382" s="196">
        <v>86</v>
      </c>
      <c r="DG382" s="196">
        <v>57</v>
      </c>
      <c r="DH382" s="190">
        <f>SUM(DH383:DH384)</f>
        <v>162</v>
      </c>
      <c r="DI382" s="196">
        <v>55</v>
      </c>
      <c r="DJ382" s="196">
        <v>45</v>
      </c>
      <c r="DK382" s="196">
        <v>24</v>
      </c>
      <c r="DL382" s="196">
        <v>21</v>
      </c>
      <c r="DM382" s="196">
        <v>17</v>
      </c>
      <c r="DN382" s="190">
        <f>SUM(DN383:DN384)</f>
        <v>24</v>
      </c>
      <c r="DO382" s="196">
        <v>8</v>
      </c>
      <c r="DP382" s="196">
        <v>6</v>
      </c>
      <c r="DQ382" s="196">
        <v>3</v>
      </c>
      <c r="DR382" s="196">
        <v>4</v>
      </c>
      <c r="DS382" s="196">
        <v>3</v>
      </c>
      <c r="DT382" s="200">
        <v>3</v>
      </c>
    </row>
    <row r="383" spans="1:124" ht="16.2" customHeight="1" x14ac:dyDescent="0.2">
      <c r="A383" s="564"/>
      <c r="B383" s="59" t="s">
        <v>18</v>
      </c>
      <c r="C383" s="196">
        <f>SUM(D383,J383,P383,V383,AB383,AH383,AN383,AT383,AZ383,BF383,BL383,BR383,BX383,CD383,CJ383,CP383,CV383,DB383,DH383,DN383,DT383)</f>
        <v>28391</v>
      </c>
      <c r="D383" s="190">
        <f>SUM(E383:I383)</f>
        <v>1086</v>
      </c>
      <c r="E383" s="191">
        <v>151</v>
      </c>
      <c r="F383" s="191">
        <v>167</v>
      </c>
      <c r="G383" s="191">
        <v>228</v>
      </c>
      <c r="H383" s="191">
        <v>253</v>
      </c>
      <c r="I383" s="191">
        <v>287</v>
      </c>
      <c r="J383" s="190">
        <f>SUM(K383:O383)</f>
        <v>1763</v>
      </c>
      <c r="K383" s="191">
        <v>284</v>
      </c>
      <c r="L383" s="191">
        <v>360</v>
      </c>
      <c r="M383" s="191">
        <v>378</v>
      </c>
      <c r="N383" s="191">
        <v>386</v>
      </c>
      <c r="O383" s="191">
        <v>355</v>
      </c>
      <c r="P383" s="190">
        <f>SUM(Q383:U383)</f>
        <v>1824</v>
      </c>
      <c r="Q383" s="191">
        <v>419</v>
      </c>
      <c r="R383" s="191">
        <v>358</v>
      </c>
      <c r="S383" s="191">
        <v>352</v>
      </c>
      <c r="T383" s="191">
        <v>341</v>
      </c>
      <c r="U383" s="191">
        <v>354</v>
      </c>
      <c r="V383" s="190">
        <f>SUM(W383:AA383)</f>
        <v>1547</v>
      </c>
      <c r="W383" s="191">
        <v>376</v>
      </c>
      <c r="X383" s="191">
        <v>289</v>
      </c>
      <c r="Y383" s="191">
        <v>296</v>
      </c>
      <c r="Z383" s="191">
        <v>264</v>
      </c>
      <c r="AA383" s="191">
        <v>322</v>
      </c>
      <c r="AB383" s="190">
        <f>SUM(AC383:AG383)</f>
        <v>1321</v>
      </c>
      <c r="AC383" s="191">
        <v>263</v>
      </c>
      <c r="AD383" s="191">
        <v>268</v>
      </c>
      <c r="AE383" s="191">
        <v>269</v>
      </c>
      <c r="AF383" s="191">
        <v>258</v>
      </c>
      <c r="AG383" s="191">
        <v>263</v>
      </c>
      <c r="AH383" s="190">
        <f>SUM(AI383:AM383)</f>
        <v>1352</v>
      </c>
      <c r="AI383" s="191">
        <v>255</v>
      </c>
      <c r="AJ383" s="191">
        <v>266</v>
      </c>
      <c r="AK383" s="191">
        <v>265</v>
      </c>
      <c r="AL383" s="191">
        <v>295</v>
      </c>
      <c r="AM383" s="191">
        <v>271</v>
      </c>
      <c r="AN383" s="190">
        <f>SUM(AO383:AS383)</f>
        <v>1657</v>
      </c>
      <c r="AO383" s="191">
        <v>286</v>
      </c>
      <c r="AP383" s="191">
        <v>302</v>
      </c>
      <c r="AQ383" s="191">
        <v>362</v>
      </c>
      <c r="AR383" s="191">
        <v>342</v>
      </c>
      <c r="AS383" s="191">
        <v>365</v>
      </c>
      <c r="AT383" s="190">
        <f>SUM(AU383:AY383)</f>
        <v>2146</v>
      </c>
      <c r="AU383" s="191">
        <v>371</v>
      </c>
      <c r="AV383" s="191">
        <v>383</v>
      </c>
      <c r="AW383" s="191">
        <v>448</v>
      </c>
      <c r="AX383" s="191">
        <v>441</v>
      </c>
      <c r="AY383" s="191">
        <v>503</v>
      </c>
      <c r="AZ383" s="190">
        <f>SUM(BA383:BE383)</f>
        <v>3129</v>
      </c>
      <c r="BA383" s="191">
        <v>641</v>
      </c>
      <c r="BB383" s="191">
        <v>632</v>
      </c>
      <c r="BC383" s="191">
        <v>663</v>
      </c>
      <c r="BD383" s="191">
        <v>618</v>
      </c>
      <c r="BE383" s="191">
        <v>575</v>
      </c>
      <c r="BF383" s="190">
        <f>SUM(BG383:BK383)</f>
        <v>2802</v>
      </c>
      <c r="BG383" s="191">
        <v>561</v>
      </c>
      <c r="BH383" s="191">
        <v>538</v>
      </c>
      <c r="BI383" s="191">
        <v>571</v>
      </c>
      <c r="BJ383" s="191">
        <v>565</v>
      </c>
      <c r="BK383" s="191">
        <v>567</v>
      </c>
      <c r="BL383" s="190">
        <f>SUM(BM383:BQ383)</f>
        <v>2628</v>
      </c>
      <c r="BM383" s="191">
        <v>535</v>
      </c>
      <c r="BN383" s="191">
        <v>583</v>
      </c>
      <c r="BO383" s="191">
        <v>522</v>
      </c>
      <c r="BP383" s="191">
        <v>497</v>
      </c>
      <c r="BQ383" s="191">
        <v>491</v>
      </c>
      <c r="BR383" s="190">
        <f>SUM(BS383:BW383)</f>
        <v>1988</v>
      </c>
      <c r="BS383" s="191">
        <v>435</v>
      </c>
      <c r="BT383" s="191">
        <v>434</v>
      </c>
      <c r="BU383" s="191">
        <v>406</v>
      </c>
      <c r="BV383" s="191">
        <v>374</v>
      </c>
      <c r="BW383" s="191">
        <v>339</v>
      </c>
      <c r="BX383" s="190">
        <f>SUM(BY383:CC383)</f>
        <v>1952</v>
      </c>
      <c r="BY383" s="191">
        <v>383</v>
      </c>
      <c r="BZ383" s="191">
        <v>402</v>
      </c>
      <c r="CA383" s="191">
        <v>424</v>
      </c>
      <c r="CB383" s="191">
        <v>415</v>
      </c>
      <c r="CC383" s="191">
        <v>328</v>
      </c>
      <c r="CD383" s="190">
        <f>SUM(CE383:CI383)</f>
        <v>1355</v>
      </c>
      <c r="CE383" s="191">
        <v>330</v>
      </c>
      <c r="CF383" s="191">
        <v>292</v>
      </c>
      <c r="CG383" s="191">
        <v>292</v>
      </c>
      <c r="CH383" s="191">
        <v>242</v>
      </c>
      <c r="CI383" s="191">
        <v>199</v>
      </c>
      <c r="CJ383" s="190">
        <f>SUM(CK383:CO383)</f>
        <v>888</v>
      </c>
      <c r="CK383" s="191">
        <v>233</v>
      </c>
      <c r="CL383" s="191">
        <v>172</v>
      </c>
      <c r="CM383" s="191">
        <v>152</v>
      </c>
      <c r="CN383" s="191">
        <v>173</v>
      </c>
      <c r="CO383" s="191">
        <v>158</v>
      </c>
      <c r="CP383" s="190">
        <f>SUM(CQ383:CU383)</f>
        <v>479</v>
      </c>
      <c r="CQ383" s="191">
        <v>143</v>
      </c>
      <c r="CR383" s="191">
        <v>98</v>
      </c>
      <c r="CS383" s="191">
        <v>78</v>
      </c>
      <c r="CT383" s="191">
        <v>82</v>
      </c>
      <c r="CU383" s="191">
        <v>78</v>
      </c>
      <c r="CV383" s="190">
        <f>SUM(CW383:DA383)</f>
        <v>321</v>
      </c>
      <c r="CW383" s="191">
        <v>82</v>
      </c>
      <c r="CX383" s="191">
        <v>73</v>
      </c>
      <c r="CY383" s="191">
        <v>68</v>
      </c>
      <c r="CZ383" s="191">
        <v>53</v>
      </c>
      <c r="DA383" s="191">
        <v>45</v>
      </c>
      <c r="DB383" s="190">
        <f>SUM(DC383:DG383)</f>
        <v>129</v>
      </c>
      <c r="DC383" s="191">
        <v>31</v>
      </c>
      <c r="DD383" s="191">
        <v>36</v>
      </c>
      <c r="DE383" s="191">
        <v>22</v>
      </c>
      <c r="DF383" s="191">
        <v>29</v>
      </c>
      <c r="DG383" s="191">
        <v>11</v>
      </c>
      <c r="DH383" s="190">
        <f>SUM(DI383:DM383)</f>
        <v>23</v>
      </c>
      <c r="DI383" s="191">
        <v>11</v>
      </c>
      <c r="DJ383" s="191">
        <v>3</v>
      </c>
      <c r="DK383" s="191">
        <v>5</v>
      </c>
      <c r="DL383" s="191">
        <v>3</v>
      </c>
      <c r="DM383" s="191">
        <v>1</v>
      </c>
      <c r="DN383" s="190">
        <f>SUM(DO383:DS383)</f>
        <v>1</v>
      </c>
      <c r="DO383" s="191">
        <v>0</v>
      </c>
      <c r="DP383" s="191">
        <v>0</v>
      </c>
      <c r="DQ383" s="191">
        <v>0</v>
      </c>
      <c r="DR383" s="191">
        <v>1</v>
      </c>
      <c r="DS383" s="191">
        <v>0</v>
      </c>
      <c r="DT383" s="192">
        <v>0</v>
      </c>
    </row>
    <row r="384" spans="1:124" ht="16.2" customHeight="1" x14ac:dyDescent="0.2">
      <c r="A384" s="564"/>
      <c r="B384" s="59" t="s">
        <v>19</v>
      </c>
      <c r="C384" s="196">
        <f>SUM(D384,J384,P384,V384,AB384,AH384,AN384,AT384,AZ384,BF384,BL384,BR384,BX384,CD384,CJ384,CP384,CV384,DB384,DH384,DN384,DT384)</f>
        <v>26821</v>
      </c>
      <c r="D384" s="190">
        <f>SUM(E384:I384)</f>
        <v>1023</v>
      </c>
      <c r="E384" s="191">
        <v>150</v>
      </c>
      <c r="F384" s="191">
        <v>171</v>
      </c>
      <c r="G384" s="191">
        <v>209</v>
      </c>
      <c r="H384" s="191">
        <v>214</v>
      </c>
      <c r="I384" s="191">
        <v>279</v>
      </c>
      <c r="J384" s="190">
        <f>SUM(K384:O384)</f>
        <v>1657</v>
      </c>
      <c r="K384" s="191">
        <v>305</v>
      </c>
      <c r="L384" s="191">
        <v>338</v>
      </c>
      <c r="M384" s="191">
        <v>340</v>
      </c>
      <c r="N384" s="191">
        <v>351</v>
      </c>
      <c r="O384" s="191">
        <v>323</v>
      </c>
      <c r="P384" s="190">
        <f>SUM(Q384:U384)</f>
        <v>1759</v>
      </c>
      <c r="Q384" s="191">
        <v>374</v>
      </c>
      <c r="R384" s="191">
        <v>370</v>
      </c>
      <c r="S384" s="191">
        <v>360</v>
      </c>
      <c r="T384" s="191">
        <v>330</v>
      </c>
      <c r="U384" s="191">
        <v>325</v>
      </c>
      <c r="V384" s="190">
        <f>SUM(W384:AA384)</f>
        <v>1348</v>
      </c>
      <c r="W384" s="191">
        <v>351</v>
      </c>
      <c r="X384" s="191">
        <v>289</v>
      </c>
      <c r="Y384" s="191">
        <v>226</v>
      </c>
      <c r="Z384" s="191">
        <v>256</v>
      </c>
      <c r="AA384" s="191">
        <v>226</v>
      </c>
      <c r="AB384" s="190">
        <f>SUM(AC384:AG384)</f>
        <v>1057</v>
      </c>
      <c r="AC384" s="191">
        <v>206</v>
      </c>
      <c r="AD384" s="191">
        <v>203</v>
      </c>
      <c r="AE384" s="191">
        <v>207</v>
      </c>
      <c r="AF384" s="191">
        <v>212</v>
      </c>
      <c r="AG384" s="191">
        <v>229</v>
      </c>
      <c r="AH384" s="190">
        <f>SUM(AI384:AM384)</f>
        <v>1109</v>
      </c>
      <c r="AI384" s="191">
        <v>195</v>
      </c>
      <c r="AJ384" s="191">
        <v>221</v>
      </c>
      <c r="AK384" s="191">
        <v>204</v>
      </c>
      <c r="AL384" s="191">
        <v>232</v>
      </c>
      <c r="AM384" s="191">
        <v>257</v>
      </c>
      <c r="AN384" s="190">
        <f>SUM(AO384:AS384)</f>
        <v>1472</v>
      </c>
      <c r="AO384" s="191">
        <v>270</v>
      </c>
      <c r="AP384" s="191">
        <v>264</v>
      </c>
      <c r="AQ384" s="191">
        <v>283</v>
      </c>
      <c r="AR384" s="191">
        <v>311</v>
      </c>
      <c r="AS384" s="191">
        <v>344</v>
      </c>
      <c r="AT384" s="190">
        <f>SUM(AU384:AY384)</f>
        <v>2114</v>
      </c>
      <c r="AU384" s="191">
        <v>376</v>
      </c>
      <c r="AV384" s="191">
        <v>410</v>
      </c>
      <c r="AW384" s="191">
        <v>423</v>
      </c>
      <c r="AX384" s="191">
        <v>419</v>
      </c>
      <c r="AY384" s="191">
        <v>486</v>
      </c>
      <c r="AZ384" s="190">
        <f>SUM(BA384:BE384)</f>
        <v>2769</v>
      </c>
      <c r="BA384" s="191">
        <v>559</v>
      </c>
      <c r="BB384" s="191">
        <v>568</v>
      </c>
      <c r="BC384" s="191">
        <v>565</v>
      </c>
      <c r="BD384" s="191">
        <v>569</v>
      </c>
      <c r="BE384" s="191">
        <v>508</v>
      </c>
      <c r="BF384" s="190">
        <f>SUM(BG384:BK384)</f>
        <v>2405</v>
      </c>
      <c r="BG384" s="191">
        <v>520</v>
      </c>
      <c r="BH384" s="191">
        <v>469</v>
      </c>
      <c r="BI384" s="191">
        <v>476</v>
      </c>
      <c r="BJ384" s="191">
        <v>447</v>
      </c>
      <c r="BK384" s="191">
        <v>493</v>
      </c>
      <c r="BL384" s="190">
        <f>SUM(BM384:BQ384)</f>
        <v>2294</v>
      </c>
      <c r="BM384" s="191">
        <v>490</v>
      </c>
      <c r="BN384" s="191">
        <v>471</v>
      </c>
      <c r="BO384" s="191">
        <v>443</v>
      </c>
      <c r="BP384" s="191">
        <v>403</v>
      </c>
      <c r="BQ384" s="191">
        <v>487</v>
      </c>
      <c r="BR384" s="190">
        <f>SUM(BS384:BW384)</f>
        <v>1850</v>
      </c>
      <c r="BS384" s="191">
        <v>425</v>
      </c>
      <c r="BT384" s="191">
        <v>358</v>
      </c>
      <c r="BU384" s="191">
        <v>406</v>
      </c>
      <c r="BV384" s="191">
        <v>344</v>
      </c>
      <c r="BW384" s="191">
        <v>317</v>
      </c>
      <c r="BX384" s="190">
        <f>SUM(BY384:CC384)</f>
        <v>1910</v>
      </c>
      <c r="BY384" s="191">
        <v>405</v>
      </c>
      <c r="BZ384" s="191">
        <v>430</v>
      </c>
      <c r="CA384" s="191">
        <v>420</v>
      </c>
      <c r="CB384" s="191">
        <v>322</v>
      </c>
      <c r="CC384" s="191">
        <v>333</v>
      </c>
      <c r="CD384" s="190">
        <f>SUM(CE384:CI384)</f>
        <v>1489</v>
      </c>
      <c r="CE384" s="191">
        <v>364</v>
      </c>
      <c r="CF384" s="191">
        <v>319</v>
      </c>
      <c r="CG384" s="191">
        <v>298</v>
      </c>
      <c r="CH384" s="191">
        <v>261</v>
      </c>
      <c r="CI384" s="191">
        <v>247</v>
      </c>
      <c r="CJ384" s="190">
        <f>SUM(CK384:CO384)</f>
        <v>924</v>
      </c>
      <c r="CK384" s="191">
        <v>221</v>
      </c>
      <c r="CL384" s="191">
        <v>173</v>
      </c>
      <c r="CM384" s="191">
        <v>174</v>
      </c>
      <c r="CN384" s="191">
        <v>180</v>
      </c>
      <c r="CO384" s="191">
        <v>176</v>
      </c>
      <c r="CP384" s="190">
        <f>SUM(CQ384:CU384)</f>
        <v>594</v>
      </c>
      <c r="CQ384" s="191">
        <v>154</v>
      </c>
      <c r="CR384" s="191">
        <v>115</v>
      </c>
      <c r="CS384" s="191">
        <v>89</v>
      </c>
      <c r="CT384" s="191">
        <v>126</v>
      </c>
      <c r="CU384" s="191">
        <v>110</v>
      </c>
      <c r="CV384" s="190">
        <f>SUM(CW384:DA384)</f>
        <v>529</v>
      </c>
      <c r="CW384" s="191">
        <v>130</v>
      </c>
      <c r="CX384" s="191">
        <v>127</v>
      </c>
      <c r="CY384" s="191">
        <v>86</v>
      </c>
      <c r="CZ384" s="191">
        <v>99</v>
      </c>
      <c r="DA384" s="191">
        <v>87</v>
      </c>
      <c r="DB384" s="190">
        <f>SUM(DC384:DG384)</f>
        <v>353</v>
      </c>
      <c r="DC384" s="191">
        <v>92</v>
      </c>
      <c r="DD384" s="191">
        <v>84</v>
      </c>
      <c r="DE384" s="191">
        <v>74</v>
      </c>
      <c r="DF384" s="191">
        <v>57</v>
      </c>
      <c r="DG384" s="191">
        <v>46</v>
      </c>
      <c r="DH384" s="190">
        <f>SUM(DI384:DM384)</f>
        <v>139</v>
      </c>
      <c r="DI384" s="191">
        <v>44</v>
      </c>
      <c r="DJ384" s="191">
        <v>42</v>
      </c>
      <c r="DK384" s="191">
        <v>19</v>
      </c>
      <c r="DL384" s="191">
        <v>18</v>
      </c>
      <c r="DM384" s="191">
        <v>16</v>
      </c>
      <c r="DN384" s="190">
        <f>SUM(DO384:DS384)</f>
        <v>23</v>
      </c>
      <c r="DO384" s="191">
        <v>8</v>
      </c>
      <c r="DP384" s="191">
        <v>6</v>
      </c>
      <c r="DQ384" s="191">
        <v>3</v>
      </c>
      <c r="DR384" s="191">
        <v>3</v>
      </c>
      <c r="DS384" s="191">
        <v>3</v>
      </c>
      <c r="DT384" s="192">
        <v>3</v>
      </c>
    </row>
    <row r="385" spans="1:124" ht="16.2" customHeight="1" x14ac:dyDescent="0.2">
      <c r="A385" s="561" t="s">
        <v>132</v>
      </c>
      <c r="B385" s="56" t="s">
        <v>17</v>
      </c>
      <c r="C385" s="196">
        <f>SUM(C386:C387)</f>
        <v>18986</v>
      </c>
      <c r="D385" s="190">
        <f>SUM(D386:D387)</f>
        <v>1381</v>
      </c>
      <c r="E385" s="196">
        <v>242</v>
      </c>
      <c r="F385" s="196">
        <v>281</v>
      </c>
      <c r="G385" s="196">
        <v>268</v>
      </c>
      <c r="H385" s="196">
        <v>297</v>
      </c>
      <c r="I385" s="196">
        <v>293</v>
      </c>
      <c r="J385" s="190">
        <f>SUM(J386:J387)</f>
        <v>1521</v>
      </c>
      <c r="K385" s="196">
        <v>307</v>
      </c>
      <c r="L385" s="196">
        <v>310</v>
      </c>
      <c r="M385" s="196">
        <v>353</v>
      </c>
      <c r="N385" s="196">
        <v>280</v>
      </c>
      <c r="O385" s="196">
        <v>271</v>
      </c>
      <c r="P385" s="190">
        <f>SUM(P386:P387)</f>
        <v>820</v>
      </c>
      <c r="Q385" s="196">
        <v>207</v>
      </c>
      <c r="R385" s="196">
        <v>185</v>
      </c>
      <c r="S385" s="196">
        <v>163</v>
      </c>
      <c r="T385" s="196">
        <v>133</v>
      </c>
      <c r="U385" s="196">
        <v>132</v>
      </c>
      <c r="V385" s="190">
        <f>SUM(V386:V387)</f>
        <v>567</v>
      </c>
      <c r="W385" s="196">
        <v>125</v>
      </c>
      <c r="X385" s="196">
        <v>102</v>
      </c>
      <c r="Y385" s="196">
        <v>109</v>
      </c>
      <c r="Z385" s="196">
        <v>110</v>
      </c>
      <c r="AA385" s="196">
        <v>121</v>
      </c>
      <c r="AB385" s="190">
        <f>SUM(AB386:AB387)</f>
        <v>786</v>
      </c>
      <c r="AC385" s="196">
        <v>130</v>
      </c>
      <c r="AD385" s="196">
        <v>149</v>
      </c>
      <c r="AE385" s="196">
        <v>177</v>
      </c>
      <c r="AF385" s="196">
        <v>184</v>
      </c>
      <c r="AG385" s="196">
        <v>146</v>
      </c>
      <c r="AH385" s="190">
        <f>SUM(AH386:AH387)</f>
        <v>1077</v>
      </c>
      <c r="AI385" s="196">
        <v>172</v>
      </c>
      <c r="AJ385" s="196">
        <v>183</v>
      </c>
      <c r="AK385" s="196">
        <v>207</v>
      </c>
      <c r="AL385" s="196">
        <v>244</v>
      </c>
      <c r="AM385" s="196">
        <v>271</v>
      </c>
      <c r="AN385" s="190">
        <f>SUM(AN386:AN387)</f>
        <v>1726</v>
      </c>
      <c r="AO385" s="196">
        <v>312</v>
      </c>
      <c r="AP385" s="196">
        <v>352</v>
      </c>
      <c r="AQ385" s="196">
        <v>331</v>
      </c>
      <c r="AR385" s="196">
        <v>362</v>
      </c>
      <c r="AS385" s="196">
        <v>369</v>
      </c>
      <c r="AT385" s="190">
        <f>SUM(AT386:AT387)</f>
        <v>2155</v>
      </c>
      <c r="AU385" s="196">
        <v>414</v>
      </c>
      <c r="AV385" s="196">
        <v>421</v>
      </c>
      <c r="AW385" s="196">
        <v>429</v>
      </c>
      <c r="AX385" s="196">
        <v>432</v>
      </c>
      <c r="AY385" s="196">
        <v>459</v>
      </c>
      <c r="AZ385" s="190">
        <f>SUM(AZ386:AZ387)</f>
        <v>2005</v>
      </c>
      <c r="BA385" s="196">
        <v>476</v>
      </c>
      <c r="BB385" s="196">
        <v>480</v>
      </c>
      <c r="BC385" s="196">
        <v>434</v>
      </c>
      <c r="BD385" s="196">
        <v>364</v>
      </c>
      <c r="BE385" s="196">
        <v>251</v>
      </c>
      <c r="BF385" s="190">
        <f>SUM(BF386:BF387)</f>
        <v>1286</v>
      </c>
      <c r="BG385" s="196">
        <v>258</v>
      </c>
      <c r="BH385" s="196">
        <v>229</v>
      </c>
      <c r="BI385" s="196">
        <v>259</v>
      </c>
      <c r="BJ385" s="196">
        <v>279</v>
      </c>
      <c r="BK385" s="196">
        <v>261</v>
      </c>
      <c r="BL385" s="190">
        <f>SUM(BL386:BL387)</f>
        <v>1482</v>
      </c>
      <c r="BM385" s="196">
        <v>313</v>
      </c>
      <c r="BN385" s="196">
        <v>302</v>
      </c>
      <c r="BO385" s="196">
        <v>304</v>
      </c>
      <c r="BP385" s="196">
        <v>291</v>
      </c>
      <c r="BQ385" s="196">
        <v>272</v>
      </c>
      <c r="BR385" s="190">
        <f>SUM(BR386:BR387)</f>
        <v>1407</v>
      </c>
      <c r="BS385" s="196">
        <v>318</v>
      </c>
      <c r="BT385" s="196">
        <v>289</v>
      </c>
      <c r="BU385" s="196">
        <v>279</v>
      </c>
      <c r="BV385" s="196">
        <v>280</v>
      </c>
      <c r="BW385" s="196">
        <v>241</v>
      </c>
      <c r="BX385" s="190">
        <f>SUM(BX386:BX387)</f>
        <v>1217</v>
      </c>
      <c r="BY385" s="196">
        <v>302</v>
      </c>
      <c r="BZ385" s="196">
        <v>244</v>
      </c>
      <c r="CA385" s="196">
        <v>273</v>
      </c>
      <c r="CB385" s="196">
        <v>235</v>
      </c>
      <c r="CC385" s="196">
        <v>163</v>
      </c>
      <c r="CD385" s="190">
        <f>SUM(CD386:CD387)</f>
        <v>679</v>
      </c>
      <c r="CE385" s="196">
        <v>184</v>
      </c>
      <c r="CF385" s="196">
        <v>130</v>
      </c>
      <c r="CG385" s="196">
        <v>153</v>
      </c>
      <c r="CH385" s="196">
        <v>104</v>
      </c>
      <c r="CI385" s="196">
        <v>108</v>
      </c>
      <c r="CJ385" s="190">
        <f>SUM(CJ386:CJ387)</f>
        <v>353</v>
      </c>
      <c r="CK385" s="196">
        <v>85</v>
      </c>
      <c r="CL385" s="196">
        <v>73</v>
      </c>
      <c r="CM385" s="196">
        <v>74</v>
      </c>
      <c r="CN385" s="196">
        <v>55</v>
      </c>
      <c r="CO385" s="196">
        <v>66</v>
      </c>
      <c r="CP385" s="190">
        <f>SUM(CP386:CP387)</f>
        <v>205</v>
      </c>
      <c r="CQ385" s="196">
        <v>53</v>
      </c>
      <c r="CR385" s="196">
        <v>41</v>
      </c>
      <c r="CS385" s="196">
        <v>30</v>
      </c>
      <c r="CT385" s="196">
        <v>38</v>
      </c>
      <c r="CU385" s="196">
        <v>43</v>
      </c>
      <c r="CV385" s="190">
        <f>SUM(CV386:CV387)</f>
        <v>179</v>
      </c>
      <c r="CW385" s="196">
        <v>40</v>
      </c>
      <c r="CX385" s="196">
        <v>37</v>
      </c>
      <c r="CY385" s="196">
        <v>39</v>
      </c>
      <c r="CZ385" s="196">
        <v>31</v>
      </c>
      <c r="DA385" s="196">
        <v>32</v>
      </c>
      <c r="DB385" s="190">
        <f>SUM(DB386:DB387)</f>
        <v>98</v>
      </c>
      <c r="DC385" s="196">
        <v>25</v>
      </c>
      <c r="DD385" s="196">
        <v>19</v>
      </c>
      <c r="DE385" s="196">
        <v>22</v>
      </c>
      <c r="DF385" s="196">
        <v>18</v>
      </c>
      <c r="DG385" s="196">
        <v>14</v>
      </c>
      <c r="DH385" s="190">
        <f>SUM(DH386:DH387)</f>
        <v>40</v>
      </c>
      <c r="DI385" s="196">
        <v>13</v>
      </c>
      <c r="DJ385" s="196">
        <v>8</v>
      </c>
      <c r="DK385" s="196">
        <v>7</v>
      </c>
      <c r="DL385" s="196">
        <v>9</v>
      </c>
      <c r="DM385" s="196">
        <v>3</v>
      </c>
      <c r="DN385" s="190">
        <f>SUM(DN386:DN387)</f>
        <v>2</v>
      </c>
      <c r="DO385" s="196">
        <v>1</v>
      </c>
      <c r="DP385" s="196">
        <v>0</v>
      </c>
      <c r="DQ385" s="196">
        <v>1</v>
      </c>
      <c r="DR385" s="196">
        <v>0</v>
      </c>
      <c r="DS385" s="196">
        <v>0</v>
      </c>
      <c r="DT385" s="200">
        <v>0</v>
      </c>
    </row>
    <row r="386" spans="1:124" ht="16.2" customHeight="1" x14ac:dyDescent="0.2">
      <c r="A386" s="561"/>
      <c r="B386" s="59" t="s">
        <v>18</v>
      </c>
      <c r="C386" s="196">
        <f>SUM(D386,J386,P386,V386,AB386,AH386,AN386,AT386,AZ386,BF386,BL386,BR386,BX386,CD386,CJ386,CP386,CV386,DB386,DH386,DN386,DT386)</f>
        <v>9736</v>
      </c>
      <c r="D386" s="190">
        <f>SUM(E386:I386)</f>
        <v>701</v>
      </c>
      <c r="E386" s="191">
        <v>115</v>
      </c>
      <c r="F386" s="191">
        <v>140</v>
      </c>
      <c r="G386" s="191">
        <v>142</v>
      </c>
      <c r="H386" s="191">
        <v>148</v>
      </c>
      <c r="I386" s="191">
        <v>156</v>
      </c>
      <c r="J386" s="190">
        <f>SUM(K386:O386)</f>
        <v>775</v>
      </c>
      <c r="K386" s="191">
        <v>155</v>
      </c>
      <c r="L386" s="191">
        <v>158</v>
      </c>
      <c r="M386" s="191">
        <v>190</v>
      </c>
      <c r="N386" s="191">
        <v>147</v>
      </c>
      <c r="O386" s="191">
        <v>125</v>
      </c>
      <c r="P386" s="190">
        <f>SUM(Q386:U386)</f>
        <v>400</v>
      </c>
      <c r="Q386" s="191">
        <v>95</v>
      </c>
      <c r="R386" s="191">
        <v>102</v>
      </c>
      <c r="S386" s="191">
        <v>87</v>
      </c>
      <c r="T386" s="191">
        <v>55</v>
      </c>
      <c r="U386" s="191">
        <v>61</v>
      </c>
      <c r="V386" s="190">
        <f>SUM(W386:AA386)</f>
        <v>294</v>
      </c>
      <c r="W386" s="191">
        <v>67</v>
      </c>
      <c r="X386" s="191">
        <v>50</v>
      </c>
      <c r="Y386" s="191">
        <v>51</v>
      </c>
      <c r="Z386" s="191">
        <v>62</v>
      </c>
      <c r="AA386" s="191">
        <v>64</v>
      </c>
      <c r="AB386" s="190">
        <f>SUM(AC386:AG386)</f>
        <v>433</v>
      </c>
      <c r="AC386" s="191">
        <v>77</v>
      </c>
      <c r="AD386" s="191">
        <v>87</v>
      </c>
      <c r="AE386" s="191">
        <v>101</v>
      </c>
      <c r="AF386" s="191">
        <v>99</v>
      </c>
      <c r="AG386" s="191">
        <v>69</v>
      </c>
      <c r="AH386" s="190">
        <f>SUM(AI386:AM386)</f>
        <v>557</v>
      </c>
      <c r="AI386" s="191">
        <v>98</v>
      </c>
      <c r="AJ386" s="191">
        <v>97</v>
      </c>
      <c r="AK386" s="191">
        <v>108</v>
      </c>
      <c r="AL386" s="191">
        <v>121</v>
      </c>
      <c r="AM386" s="191">
        <v>133</v>
      </c>
      <c r="AN386" s="190">
        <f>SUM(AO386:AS386)</f>
        <v>830</v>
      </c>
      <c r="AO386" s="191">
        <v>142</v>
      </c>
      <c r="AP386" s="191">
        <v>159</v>
      </c>
      <c r="AQ386" s="191">
        <v>167</v>
      </c>
      <c r="AR386" s="191">
        <v>175</v>
      </c>
      <c r="AS386" s="191">
        <v>187</v>
      </c>
      <c r="AT386" s="190">
        <f>SUM(AU386:AY386)</f>
        <v>1130</v>
      </c>
      <c r="AU386" s="191">
        <v>203</v>
      </c>
      <c r="AV386" s="191">
        <v>227</v>
      </c>
      <c r="AW386" s="191">
        <v>219</v>
      </c>
      <c r="AX386" s="191">
        <v>225</v>
      </c>
      <c r="AY386" s="191">
        <v>256</v>
      </c>
      <c r="AZ386" s="190">
        <f>SUM(BA386:BE386)</f>
        <v>1111</v>
      </c>
      <c r="BA386" s="191">
        <v>260</v>
      </c>
      <c r="BB386" s="191">
        <v>268</v>
      </c>
      <c r="BC386" s="191">
        <v>238</v>
      </c>
      <c r="BD386" s="191">
        <v>196</v>
      </c>
      <c r="BE386" s="191">
        <v>149</v>
      </c>
      <c r="BF386" s="190">
        <f>SUM(BG386:BK386)</f>
        <v>663</v>
      </c>
      <c r="BG386" s="191">
        <v>127</v>
      </c>
      <c r="BH386" s="191">
        <v>127</v>
      </c>
      <c r="BI386" s="191">
        <v>137</v>
      </c>
      <c r="BJ386" s="191">
        <v>148</v>
      </c>
      <c r="BK386" s="191">
        <v>124</v>
      </c>
      <c r="BL386" s="190">
        <f>SUM(BM386:BQ386)</f>
        <v>677</v>
      </c>
      <c r="BM386" s="191">
        <v>135</v>
      </c>
      <c r="BN386" s="191">
        <v>137</v>
      </c>
      <c r="BO386" s="191">
        <v>141</v>
      </c>
      <c r="BP386" s="191">
        <v>136</v>
      </c>
      <c r="BQ386" s="191">
        <v>128</v>
      </c>
      <c r="BR386" s="190">
        <f>SUM(BS386:BW386)</f>
        <v>720</v>
      </c>
      <c r="BS386" s="191">
        <v>153</v>
      </c>
      <c r="BT386" s="191">
        <v>147</v>
      </c>
      <c r="BU386" s="191">
        <v>147</v>
      </c>
      <c r="BV386" s="191">
        <v>148</v>
      </c>
      <c r="BW386" s="191">
        <v>125</v>
      </c>
      <c r="BX386" s="190">
        <f>SUM(BY386:CC386)</f>
        <v>677</v>
      </c>
      <c r="BY386" s="191">
        <v>158</v>
      </c>
      <c r="BZ386" s="191">
        <v>141</v>
      </c>
      <c r="CA386" s="191">
        <v>138</v>
      </c>
      <c r="CB386" s="191">
        <v>141</v>
      </c>
      <c r="CC386" s="191">
        <v>99</v>
      </c>
      <c r="CD386" s="190">
        <f>SUM(CE386:CI386)</f>
        <v>376</v>
      </c>
      <c r="CE386" s="191">
        <v>114</v>
      </c>
      <c r="CF386" s="191">
        <v>74</v>
      </c>
      <c r="CG386" s="191">
        <v>79</v>
      </c>
      <c r="CH386" s="191">
        <v>59</v>
      </c>
      <c r="CI386" s="191">
        <v>50</v>
      </c>
      <c r="CJ386" s="190">
        <f>SUM(CK386:CO386)</f>
        <v>198</v>
      </c>
      <c r="CK386" s="191">
        <v>49</v>
      </c>
      <c r="CL386" s="191">
        <v>42</v>
      </c>
      <c r="CM386" s="191">
        <v>35</v>
      </c>
      <c r="CN386" s="191">
        <v>34</v>
      </c>
      <c r="CO386" s="191">
        <v>38</v>
      </c>
      <c r="CP386" s="190">
        <f>SUM(CQ386:CU386)</f>
        <v>94</v>
      </c>
      <c r="CQ386" s="191">
        <v>24</v>
      </c>
      <c r="CR386" s="191">
        <v>20</v>
      </c>
      <c r="CS386" s="191">
        <v>14</v>
      </c>
      <c r="CT386" s="191">
        <v>17</v>
      </c>
      <c r="CU386" s="191">
        <v>19</v>
      </c>
      <c r="CV386" s="190">
        <f>SUM(CW386:DA386)</f>
        <v>62</v>
      </c>
      <c r="CW386" s="191">
        <v>17</v>
      </c>
      <c r="CX386" s="191">
        <v>11</v>
      </c>
      <c r="CY386" s="191">
        <v>11</v>
      </c>
      <c r="CZ386" s="191">
        <v>11</v>
      </c>
      <c r="DA386" s="191">
        <v>12</v>
      </c>
      <c r="DB386" s="190">
        <f>SUM(DC386:DG386)</f>
        <v>26</v>
      </c>
      <c r="DC386" s="191">
        <v>10</v>
      </c>
      <c r="DD386" s="191">
        <v>3</v>
      </c>
      <c r="DE386" s="191">
        <v>5</v>
      </c>
      <c r="DF386" s="191">
        <v>4</v>
      </c>
      <c r="DG386" s="191">
        <v>4</v>
      </c>
      <c r="DH386" s="190">
        <f>SUM(DI386:DM386)</f>
        <v>12</v>
      </c>
      <c r="DI386" s="191">
        <v>4</v>
      </c>
      <c r="DJ386" s="191">
        <v>4</v>
      </c>
      <c r="DK386" s="191">
        <v>0</v>
      </c>
      <c r="DL386" s="191">
        <v>3</v>
      </c>
      <c r="DM386" s="191">
        <v>1</v>
      </c>
      <c r="DN386" s="190">
        <f>SUM(DO386:DS386)</f>
        <v>0</v>
      </c>
      <c r="DO386" s="191">
        <v>0</v>
      </c>
      <c r="DP386" s="191">
        <v>0</v>
      </c>
      <c r="DQ386" s="191">
        <v>0</v>
      </c>
      <c r="DR386" s="191">
        <v>0</v>
      </c>
      <c r="DS386" s="191">
        <v>0</v>
      </c>
      <c r="DT386" s="192">
        <v>0</v>
      </c>
    </row>
    <row r="387" spans="1:124" ht="16.2" customHeight="1" x14ac:dyDescent="0.2">
      <c r="A387" s="561"/>
      <c r="B387" s="59" t="s">
        <v>19</v>
      </c>
      <c r="C387" s="196">
        <f>SUM(D387,J387,P387,V387,AB387,AH387,AN387,AT387,AZ387,BF387,BL387,BR387,BX387,CD387,CJ387,CP387,CV387,DB387,DH387,DN387,DT387)</f>
        <v>9250</v>
      </c>
      <c r="D387" s="190">
        <f>SUM(E387:I387)</f>
        <v>680</v>
      </c>
      <c r="E387" s="191">
        <v>127</v>
      </c>
      <c r="F387" s="191">
        <v>141</v>
      </c>
      <c r="G387" s="191">
        <v>126</v>
      </c>
      <c r="H387" s="191">
        <v>149</v>
      </c>
      <c r="I387" s="191">
        <v>137</v>
      </c>
      <c r="J387" s="190">
        <f>SUM(K387:O387)</f>
        <v>746</v>
      </c>
      <c r="K387" s="191">
        <v>152</v>
      </c>
      <c r="L387" s="191">
        <v>152</v>
      </c>
      <c r="M387" s="191">
        <v>163</v>
      </c>
      <c r="N387" s="191">
        <v>133</v>
      </c>
      <c r="O387" s="191">
        <v>146</v>
      </c>
      <c r="P387" s="190">
        <f>SUM(Q387:U387)</f>
        <v>420</v>
      </c>
      <c r="Q387" s="191">
        <v>112</v>
      </c>
      <c r="R387" s="191">
        <v>83</v>
      </c>
      <c r="S387" s="191">
        <v>76</v>
      </c>
      <c r="T387" s="191">
        <v>78</v>
      </c>
      <c r="U387" s="191">
        <v>71</v>
      </c>
      <c r="V387" s="190">
        <f>SUM(W387:AA387)</f>
        <v>273</v>
      </c>
      <c r="W387" s="191">
        <v>58</v>
      </c>
      <c r="X387" s="191">
        <v>52</v>
      </c>
      <c r="Y387" s="191">
        <v>58</v>
      </c>
      <c r="Z387" s="191">
        <v>48</v>
      </c>
      <c r="AA387" s="191">
        <v>57</v>
      </c>
      <c r="AB387" s="190">
        <f>SUM(AC387:AG387)</f>
        <v>353</v>
      </c>
      <c r="AC387" s="191">
        <v>53</v>
      </c>
      <c r="AD387" s="191">
        <v>62</v>
      </c>
      <c r="AE387" s="191">
        <v>76</v>
      </c>
      <c r="AF387" s="191">
        <v>85</v>
      </c>
      <c r="AG387" s="191">
        <v>77</v>
      </c>
      <c r="AH387" s="190">
        <f>SUM(AI387:AM387)</f>
        <v>520</v>
      </c>
      <c r="AI387" s="191">
        <v>74</v>
      </c>
      <c r="AJ387" s="191">
        <v>86</v>
      </c>
      <c r="AK387" s="191">
        <v>99</v>
      </c>
      <c r="AL387" s="191">
        <v>123</v>
      </c>
      <c r="AM387" s="191">
        <v>138</v>
      </c>
      <c r="AN387" s="190">
        <f>SUM(AO387:AS387)</f>
        <v>896</v>
      </c>
      <c r="AO387" s="191">
        <v>170</v>
      </c>
      <c r="AP387" s="191">
        <v>193</v>
      </c>
      <c r="AQ387" s="191">
        <v>164</v>
      </c>
      <c r="AR387" s="191">
        <v>187</v>
      </c>
      <c r="AS387" s="191">
        <v>182</v>
      </c>
      <c r="AT387" s="190">
        <f>SUM(AU387:AY387)</f>
        <v>1025</v>
      </c>
      <c r="AU387" s="191">
        <v>211</v>
      </c>
      <c r="AV387" s="191">
        <v>194</v>
      </c>
      <c r="AW387" s="191">
        <v>210</v>
      </c>
      <c r="AX387" s="191">
        <v>207</v>
      </c>
      <c r="AY387" s="191">
        <v>203</v>
      </c>
      <c r="AZ387" s="190">
        <f>SUM(BA387:BE387)</f>
        <v>894</v>
      </c>
      <c r="BA387" s="191">
        <v>216</v>
      </c>
      <c r="BB387" s="191">
        <v>212</v>
      </c>
      <c r="BC387" s="191">
        <v>196</v>
      </c>
      <c r="BD387" s="191">
        <v>168</v>
      </c>
      <c r="BE387" s="191">
        <v>102</v>
      </c>
      <c r="BF387" s="190">
        <f>SUM(BG387:BK387)</f>
        <v>623</v>
      </c>
      <c r="BG387" s="191">
        <v>131</v>
      </c>
      <c r="BH387" s="191">
        <v>102</v>
      </c>
      <c r="BI387" s="191">
        <v>122</v>
      </c>
      <c r="BJ387" s="191">
        <v>131</v>
      </c>
      <c r="BK387" s="191">
        <v>137</v>
      </c>
      <c r="BL387" s="190">
        <f>SUM(BM387:BQ387)</f>
        <v>805</v>
      </c>
      <c r="BM387" s="191">
        <v>178</v>
      </c>
      <c r="BN387" s="191">
        <v>165</v>
      </c>
      <c r="BO387" s="191">
        <v>163</v>
      </c>
      <c r="BP387" s="191">
        <v>155</v>
      </c>
      <c r="BQ387" s="191">
        <v>144</v>
      </c>
      <c r="BR387" s="190">
        <f>SUM(BS387:BW387)</f>
        <v>687</v>
      </c>
      <c r="BS387" s="191">
        <v>165</v>
      </c>
      <c r="BT387" s="191">
        <v>142</v>
      </c>
      <c r="BU387" s="191">
        <v>132</v>
      </c>
      <c r="BV387" s="191">
        <v>132</v>
      </c>
      <c r="BW387" s="191">
        <v>116</v>
      </c>
      <c r="BX387" s="190">
        <f>SUM(BY387:CC387)</f>
        <v>540</v>
      </c>
      <c r="BY387" s="191">
        <v>144</v>
      </c>
      <c r="BZ387" s="191">
        <v>103</v>
      </c>
      <c r="CA387" s="191">
        <v>135</v>
      </c>
      <c r="CB387" s="191">
        <v>94</v>
      </c>
      <c r="CC387" s="191">
        <v>64</v>
      </c>
      <c r="CD387" s="190">
        <f>SUM(CE387:CI387)</f>
        <v>303</v>
      </c>
      <c r="CE387" s="191">
        <v>70</v>
      </c>
      <c r="CF387" s="191">
        <v>56</v>
      </c>
      <c r="CG387" s="191">
        <v>74</v>
      </c>
      <c r="CH387" s="191">
        <v>45</v>
      </c>
      <c r="CI387" s="191">
        <v>58</v>
      </c>
      <c r="CJ387" s="190">
        <f>SUM(CK387:CO387)</f>
        <v>155</v>
      </c>
      <c r="CK387" s="191">
        <v>36</v>
      </c>
      <c r="CL387" s="191">
        <v>31</v>
      </c>
      <c r="CM387" s="191">
        <v>39</v>
      </c>
      <c r="CN387" s="191">
        <v>21</v>
      </c>
      <c r="CO387" s="191">
        <v>28</v>
      </c>
      <c r="CP387" s="190">
        <f>SUM(CQ387:CU387)</f>
        <v>111</v>
      </c>
      <c r="CQ387" s="191">
        <v>29</v>
      </c>
      <c r="CR387" s="191">
        <v>21</v>
      </c>
      <c r="CS387" s="191">
        <v>16</v>
      </c>
      <c r="CT387" s="191">
        <v>21</v>
      </c>
      <c r="CU387" s="191">
        <v>24</v>
      </c>
      <c r="CV387" s="190">
        <f>SUM(CW387:DA387)</f>
        <v>117</v>
      </c>
      <c r="CW387" s="191">
        <v>23</v>
      </c>
      <c r="CX387" s="191">
        <v>26</v>
      </c>
      <c r="CY387" s="191">
        <v>28</v>
      </c>
      <c r="CZ387" s="191">
        <v>20</v>
      </c>
      <c r="DA387" s="191">
        <v>20</v>
      </c>
      <c r="DB387" s="190">
        <f>SUM(DC387:DG387)</f>
        <v>72</v>
      </c>
      <c r="DC387" s="191">
        <v>15</v>
      </c>
      <c r="DD387" s="191">
        <v>16</v>
      </c>
      <c r="DE387" s="191">
        <v>17</v>
      </c>
      <c r="DF387" s="191">
        <v>14</v>
      </c>
      <c r="DG387" s="191">
        <v>10</v>
      </c>
      <c r="DH387" s="190">
        <f>SUM(DI387:DM387)</f>
        <v>28</v>
      </c>
      <c r="DI387" s="191">
        <v>9</v>
      </c>
      <c r="DJ387" s="191">
        <v>4</v>
      </c>
      <c r="DK387" s="191">
        <v>7</v>
      </c>
      <c r="DL387" s="191">
        <v>6</v>
      </c>
      <c r="DM387" s="191">
        <v>2</v>
      </c>
      <c r="DN387" s="190">
        <f>SUM(DO387:DS387)</f>
        <v>2</v>
      </c>
      <c r="DO387" s="191">
        <v>1</v>
      </c>
      <c r="DP387" s="191">
        <v>0</v>
      </c>
      <c r="DQ387" s="191">
        <v>1</v>
      </c>
      <c r="DR387" s="191">
        <v>0</v>
      </c>
      <c r="DS387" s="191">
        <v>0</v>
      </c>
      <c r="DT387" s="192">
        <v>0</v>
      </c>
    </row>
    <row r="388" spans="1:124" ht="16.2" customHeight="1" x14ac:dyDescent="0.2">
      <c r="A388" s="561" t="s">
        <v>133</v>
      </c>
      <c r="B388" s="56" t="s">
        <v>17</v>
      </c>
      <c r="C388" s="196">
        <f>SUM(C389:C390)</f>
        <v>6127</v>
      </c>
      <c r="D388" s="190">
        <f>SUM(D389:D390)</f>
        <v>51</v>
      </c>
      <c r="E388" s="196">
        <v>7</v>
      </c>
      <c r="F388" s="196">
        <v>9</v>
      </c>
      <c r="G388" s="196">
        <v>9</v>
      </c>
      <c r="H388" s="196">
        <v>15</v>
      </c>
      <c r="I388" s="196">
        <v>11</v>
      </c>
      <c r="J388" s="190">
        <f>SUM(J389:J390)</f>
        <v>112</v>
      </c>
      <c r="K388" s="196">
        <v>16</v>
      </c>
      <c r="L388" s="196">
        <v>28</v>
      </c>
      <c r="M388" s="196">
        <v>24</v>
      </c>
      <c r="N388" s="196">
        <v>24</v>
      </c>
      <c r="O388" s="196">
        <v>20</v>
      </c>
      <c r="P388" s="190">
        <f>SUM(P389:P390)</f>
        <v>139</v>
      </c>
      <c r="Q388" s="196">
        <v>31</v>
      </c>
      <c r="R388" s="196">
        <v>18</v>
      </c>
      <c r="S388" s="196">
        <v>35</v>
      </c>
      <c r="T388" s="196">
        <v>28</v>
      </c>
      <c r="U388" s="196">
        <v>27</v>
      </c>
      <c r="V388" s="190">
        <f>SUM(V389:V390)</f>
        <v>145</v>
      </c>
      <c r="W388" s="196">
        <v>45</v>
      </c>
      <c r="X388" s="196">
        <v>20</v>
      </c>
      <c r="Y388" s="196">
        <v>22</v>
      </c>
      <c r="Z388" s="196">
        <v>27</v>
      </c>
      <c r="AA388" s="196">
        <v>31</v>
      </c>
      <c r="AB388" s="190">
        <f>SUM(AB389:AB390)</f>
        <v>228</v>
      </c>
      <c r="AC388" s="196">
        <v>32</v>
      </c>
      <c r="AD388" s="196">
        <v>35</v>
      </c>
      <c r="AE388" s="196">
        <v>53</v>
      </c>
      <c r="AF388" s="196">
        <v>60</v>
      </c>
      <c r="AG388" s="196">
        <v>48</v>
      </c>
      <c r="AH388" s="190">
        <f>SUM(AH389:AH390)</f>
        <v>263</v>
      </c>
      <c r="AI388" s="196">
        <v>54</v>
      </c>
      <c r="AJ388" s="196">
        <v>52</v>
      </c>
      <c r="AK388" s="196">
        <v>50</v>
      </c>
      <c r="AL388" s="196">
        <v>52</v>
      </c>
      <c r="AM388" s="196">
        <v>55</v>
      </c>
      <c r="AN388" s="190">
        <f>SUM(AN389:AN390)</f>
        <v>219</v>
      </c>
      <c r="AO388" s="196">
        <v>53</v>
      </c>
      <c r="AP388" s="196">
        <v>50</v>
      </c>
      <c r="AQ388" s="196">
        <v>37</v>
      </c>
      <c r="AR388" s="196">
        <v>37</v>
      </c>
      <c r="AS388" s="196">
        <v>42</v>
      </c>
      <c r="AT388" s="190">
        <f>SUM(AT389:AT390)</f>
        <v>234</v>
      </c>
      <c r="AU388" s="196">
        <v>41</v>
      </c>
      <c r="AV388" s="196">
        <v>46</v>
      </c>
      <c r="AW388" s="196">
        <v>46</v>
      </c>
      <c r="AX388" s="196">
        <v>47</v>
      </c>
      <c r="AY388" s="196">
        <v>54</v>
      </c>
      <c r="AZ388" s="190">
        <f>SUM(AZ389:AZ390)</f>
        <v>314</v>
      </c>
      <c r="BA388" s="196">
        <v>45</v>
      </c>
      <c r="BB388" s="196">
        <v>72</v>
      </c>
      <c r="BC388" s="196">
        <v>44</v>
      </c>
      <c r="BD388" s="196">
        <v>73</v>
      </c>
      <c r="BE388" s="196">
        <v>80</v>
      </c>
      <c r="BF388" s="190">
        <f>SUM(BF389:BF390)</f>
        <v>377</v>
      </c>
      <c r="BG388" s="196">
        <v>64</v>
      </c>
      <c r="BH388" s="196">
        <v>66</v>
      </c>
      <c r="BI388" s="196">
        <v>70</v>
      </c>
      <c r="BJ388" s="196">
        <v>82</v>
      </c>
      <c r="BK388" s="196">
        <v>95</v>
      </c>
      <c r="BL388" s="190">
        <f>SUM(BL389:BL390)</f>
        <v>581</v>
      </c>
      <c r="BM388" s="196">
        <v>105</v>
      </c>
      <c r="BN388" s="196">
        <v>93</v>
      </c>
      <c r="BO388" s="196">
        <v>103</v>
      </c>
      <c r="BP388" s="196">
        <v>149</v>
      </c>
      <c r="BQ388" s="196">
        <v>131</v>
      </c>
      <c r="BR388" s="190">
        <f>SUM(BR389:BR390)</f>
        <v>704</v>
      </c>
      <c r="BS388" s="196">
        <v>163</v>
      </c>
      <c r="BT388" s="196">
        <v>123</v>
      </c>
      <c r="BU388" s="196">
        <v>142</v>
      </c>
      <c r="BV388" s="196">
        <v>140</v>
      </c>
      <c r="BW388" s="196">
        <v>136</v>
      </c>
      <c r="BX388" s="190">
        <f>SUM(BX389:BX390)</f>
        <v>829</v>
      </c>
      <c r="BY388" s="196">
        <v>169</v>
      </c>
      <c r="BZ388" s="196">
        <v>185</v>
      </c>
      <c r="CA388" s="196">
        <v>163</v>
      </c>
      <c r="CB388" s="196">
        <v>164</v>
      </c>
      <c r="CC388" s="196">
        <v>148</v>
      </c>
      <c r="CD388" s="190">
        <f>SUM(CD389:CD390)</f>
        <v>636</v>
      </c>
      <c r="CE388" s="196">
        <v>159</v>
      </c>
      <c r="CF388" s="196">
        <v>134</v>
      </c>
      <c r="CG388" s="196">
        <v>121</v>
      </c>
      <c r="CH388" s="196">
        <v>128</v>
      </c>
      <c r="CI388" s="196">
        <v>94</v>
      </c>
      <c r="CJ388" s="190">
        <f>SUM(CJ389:CJ390)</f>
        <v>470</v>
      </c>
      <c r="CK388" s="196">
        <v>129</v>
      </c>
      <c r="CL388" s="196">
        <v>88</v>
      </c>
      <c r="CM388" s="196">
        <v>89</v>
      </c>
      <c r="CN388" s="196">
        <v>71</v>
      </c>
      <c r="CO388" s="196">
        <v>93</v>
      </c>
      <c r="CP388" s="190">
        <f>SUM(CP389:CP390)</f>
        <v>329</v>
      </c>
      <c r="CQ388" s="196">
        <v>74</v>
      </c>
      <c r="CR388" s="196">
        <v>60</v>
      </c>
      <c r="CS388" s="196">
        <v>62</v>
      </c>
      <c r="CT388" s="196">
        <v>68</v>
      </c>
      <c r="CU388" s="196">
        <v>65</v>
      </c>
      <c r="CV388" s="190">
        <f>SUM(CV389:CV390)</f>
        <v>276</v>
      </c>
      <c r="CW388" s="196">
        <v>65</v>
      </c>
      <c r="CX388" s="196">
        <v>62</v>
      </c>
      <c r="CY388" s="196">
        <v>55</v>
      </c>
      <c r="CZ388" s="196">
        <v>46</v>
      </c>
      <c r="DA388" s="196">
        <v>48</v>
      </c>
      <c r="DB388" s="190">
        <f>SUM(DB389:DB390)</f>
        <v>139</v>
      </c>
      <c r="DC388" s="196">
        <v>37</v>
      </c>
      <c r="DD388" s="196">
        <v>38</v>
      </c>
      <c r="DE388" s="196">
        <v>18</v>
      </c>
      <c r="DF388" s="196">
        <v>26</v>
      </c>
      <c r="DG388" s="196">
        <v>20</v>
      </c>
      <c r="DH388" s="190">
        <f>SUM(DH389:DH390)</f>
        <v>69</v>
      </c>
      <c r="DI388" s="196">
        <v>21</v>
      </c>
      <c r="DJ388" s="196">
        <v>16</v>
      </c>
      <c r="DK388" s="196">
        <v>14</v>
      </c>
      <c r="DL388" s="196">
        <v>12</v>
      </c>
      <c r="DM388" s="196">
        <v>6</v>
      </c>
      <c r="DN388" s="190">
        <f>SUM(DN389:DN390)</f>
        <v>12</v>
      </c>
      <c r="DO388" s="196">
        <v>4</v>
      </c>
      <c r="DP388" s="196">
        <v>4</v>
      </c>
      <c r="DQ388" s="196">
        <v>3</v>
      </c>
      <c r="DR388" s="196">
        <v>1</v>
      </c>
      <c r="DS388" s="196">
        <v>0</v>
      </c>
      <c r="DT388" s="200">
        <v>0</v>
      </c>
    </row>
    <row r="389" spans="1:124" ht="16.2" customHeight="1" x14ac:dyDescent="0.2">
      <c r="A389" s="561"/>
      <c r="B389" s="59" t="s">
        <v>18</v>
      </c>
      <c r="C389" s="196">
        <f>SUM(D389,J389,P389,V389,AB389,AH389,AN389,AT389,AZ389,BF389,BL389,BR389,BX389,CD389,CJ389,CP389,CV389,DB389,DH389,DN389,DT389)</f>
        <v>3370</v>
      </c>
      <c r="D389" s="190">
        <f>SUM(E389:I389)</f>
        <v>24</v>
      </c>
      <c r="E389" s="191">
        <v>4</v>
      </c>
      <c r="F389" s="191">
        <v>4</v>
      </c>
      <c r="G389" s="191">
        <v>5</v>
      </c>
      <c r="H389" s="191">
        <v>5</v>
      </c>
      <c r="I389" s="191">
        <v>6</v>
      </c>
      <c r="J389" s="190">
        <f>SUM(K389:O389)</f>
        <v>70</v>
      </c>
      <c r="K389" s="191">
        <v>9</v>
      </c>
      <c r="L389" s="191">
        <v>16</v>
      </c>
      <c r="M389" s="191">
        <v>16</v>
      </c>
      <c r="N389" s="191">
        <v>15</v>
      </c>
      <c r="O389" s="191">
        <v>14</v>
      </c>
      <c r="P389" s="190">
        <f>SUM(Q389:U389)</f>
        <v>73</v>
      </c>
      <c r="Q389" s="191">
        <v>13</v>
      </c>
      <c r="R389" s="191">
        <v>7</v>
      </c>
      <c r="S389" s="191">
        <v>17</v>
      </c>
      <c r="T389" s="191">
        <v>20</v>
      </c>
      <c r="U389" s="191">
        <v>16</v>
      </c>
      <c r="V389" s="190">
        <f>SUM(W389:AA389)</f>
        <v>82</v>
      </c>
      <c r="W389" s="191">
        <v>26</v>
      </c>
      <c r="X389" s="191">
        <v>9</v>
      </c>
      <c r="Y389" s="191">
        <v>12</v>
      </c>
      <c r="Z389" s="191">
        <v>14</v>
      </c>
      <c r="AA389" s="191">
        <v>21</v>
      </c>
      <c r="AB389" s="190">
        <f>SUM(AC389:AG389)</f>
        <v>141</v>
      </c>
      <c r="AC389" s="191">
        <v>21</v>
      </c>
      <c r="AD389" s="191">
        <v>28</v>
      </c>
      <c r="AE389" s="191">
        <v>34</v>
      </c>
      <c r="AF389" s="191">
        <v>33</v>
      </c>
      <c r="AG389" s="191">
        <v>25</v>
      </c>
      <c r="AH389" s="190">
        <f>SUM(AI389:AM389)</f>
        <v>169</v>
      </c>
      <c r="AI389" s="191">
        <v>28</v>
      </c>
      <c r="AJ389" s="191">
        <v>34</v>
      </c>
      <c r="AK389" s="191">
        <v>37</v>
      </c>
      <c r="AL389" s="191">
        <v>32</v>
      </c>
      <c r="AM389" s="191">
        <v>38</v>
      </c>
      <c r="AN389" s="190">
        <f>SUM(AO389:AS389)</f>
        <v>145</v>
      </c>
      <c r="AO389" s="191">
        <v>35</v>
      </c>
      <c r="AP389" s="191">
        <v>34</v>
      </c>
      <c r="AQ389" s="191">
        <v>26</v>
      </c>
      <c r="AR389" s="191">
        <v>25</v>
      </c>
      <c r="AS389" s="191">
        <v>25</v>
      </c>
      <c r="AT389" s="190">
        <f>SUM(AU389:AY389)</f>
        <v>133</v>
      </c>
      <c r="AU389" s="191">
        <v>21</v>
      </c>
      <c r="AV389" s="191">
        <v>23</v>
      </c>
      <c r="AW389" s="191">
        <v>24</v>
      </c>
      <c r="AX389" s="191">
        <v>28</v>
      </c>
      <c r="AY389" s="191">
        <v>37</v>
      </c>
      <c r="AZ389" s="190">
        <f>SUM(BA389:BE389)</f>
        <v>184</v>
      </c>
      <c r="BA389" s="191">
        <v>24</v>
      </c>
      <c r="BB389" s="191">
        <v>41</v>
      </c>
      <c r="BC389" s="191">
        <v>27</v>
      </c>
      <c r="BD389" s="191">
        <v>45</v>
      </c>
      <c r="BE389" s="191">
        <v>47</v>
      </c>
      <c r="BF389" s="190">
        <f>SUM(BG389:BK389)</f>
        <v>239</v>
      </c>
      <c r="BG389" s="191">
        <v>41</v>
      </c>
      <c r="BH389" s="191">
        <v>42</v>
      </c>
      <c r="BI389" s="191">
        <v>43</v>
      </c>
      <c r="BJ389" s="191">
        <v>60</v>
      </c>
      <c r="BK389" s="191">
        <v>53</v>
      </c>
      <c r="BL389" s="190">
        <f>SUM(BM389:BQ389)</f>
        <v>342</v>
      </c>
      <c r="BM389" s="191">
        <v>72</v>
      </c>
      <c r="BN389" s="191">
        <v>58</v>
      </c>
      <c r="BO389" s="191">
        <v>55</v>
      </c>
      <c r="BP389" s="191">
        <v>83</v>
      </c>
      <c r="BQ389" s="191">
        <v>74</v>
      </c>
      <c r="BR389" s="190">
        <f>SUM(BS389:BW389)</f>
        <v>419</v>
      </c>
      <c r="BS389" s="191">
        <v>85</v>
      </c>
      <c r="BT389" s="191">
        <v>77</v>
      </c>
      <c r="BU389" s="191">
        <v>81</v>
      </c>
      <c r="BV389" s="191">
        <v>80</v>
      </c>
      <c r="BW389" s="191">
        <v>96</v>
      </c>
      <c r="BX389" s="190">
        <f>SUM(BY389:CC389)</f>
        <v>460</v>
      </c>
      <c r="BY389" s="191">
        <v>103</v>
      </c>
      <c r="BZ389" s="191">
        <v>104</v>
      </c>
      <c r="CA389" s="191">
        <v>83</v>
      </c>
      <c r="CB389" s="191">
        <v>88</v>
      </c>
      <c r="CC389" s="191">
        <v>82</v>
      </c>
      <c r="CD389" s="190">
        <f>SUM(CE389:CI389)</f>
        <v>341</v>
      </c>
      <c r="CE389" s="191">
        <v>92</v>
      </c>
      <c r="CF389" s="191">
        <v>72</v>
      </c>
      <c r="CG389" s="191">
        <v>60</v>
      </c>
      <c r="CH389" s="191">
        <v>64</v>
      </c>
      <c r="CI389" s="191">
        <v>53</v>
      </c>
      <c r="CJ389" s="190">
        <f>SUM(CK389:CO389)</f>
        <v>243</v>
      </c>
      <c r="CK389" s="191">
        <v>67</v>
      </c>
      <c r="CL389" s="191">
        <v>48</v>
      </c>
      <c r="CM389" s="191">
        <v>50</v>
      </c>
      <c r="CN389" s="191">
        <v>35</v>
      </c>
      <c r="CO389" s="191">
        <v>43</v>
      </c>
      <c r="CP389" s="190">
        <f>SUM(CQ389:CU389)</f>
        <v>136</v>
      </c>
      <c r="CQ389" s="191">
        <v>34</v>
      </c>
      <c r="CR389" s="191">
        <v>25</v>
      </c>
      <c r="CS389" s="191">
        <v>23</v>
      </c>
      <c r="CT389" s="191">
        <v>30</v>
      </c>
      <c r="CU389" s="191">
        <v>24</v>
      </c>
      <c r="CV389" s="190">
        <f>SUM(CW389:DA389)</f>
        <v>95</v>
      </c>
      <c r="CW389" s="191">
        <v>25</v>
      </c>
      <c r="CX389" s="191">
        <v>21</v>
      </c>
      <c r="CY389" s="191">
        <v>17</v>
      </c>
      <c r="CZ389" s="191">
        <v>17</v>
      </c>
      <c r="DA389" s="191">
        <v>15</v>
      </c>
      <c r="DB389" s="190">
        <f>SUM(DC389:DG389)</f>
        <v>54</v>
      </c>
      <c r="DC389" s="191">
        <v>14</v>
      </c>
      <c r="DD389" s="191">
        <v>16</v>
      </c>
      <c r="DE389" s="191">
        <v>9</v>
      </c>
      <c r="DF389" s="191">
        <v>7</v>
      </c>
      <c r="DG389" s="191">
        <v>8</v>
      </c>
      <c r="DH389" s="190">
        <f>SUM(DI389:DM389)</f>
        <v>20</v>
      </c>
      <c r="DI389" s="191">
        <v>10</v>
      </c>
      <c r="DJ389" s="191">
        <v>5</v>
      </c>
      <c r="DK389" s="191">
        <v>1</v>
      </c>
      <c r="DL389" s="191">
        <v>2</v>
      </c>
      <c r="DM389" s="191">
        <v>2</v>
      </c>
      <c r="DN389" s="190">
        <f>SUM(DO389:DS389)</f>
        <v>0</v>
      </c>
      <c r="DO389" s="191">
        <v>0</v>
      </c>
      <c r="DP389" s="191">
        <v>0</v>
      </c>
      <c r="DQ389" s="191">
        <v>0</v>
      </c>
      <c r="DR389" s="191">
        <v>0</v>
      </c>
      <c r="DS389" s="191">
        <v>0</v>
      </c>
      <c r="DT389" s="192">
        <v>0</v>
      </c>
    </row>
    <row r="390" spans="1:124" ht="16.2" customHeight="1" x14ac:dyDescent="0.2">
      <c r="A390" s="561"/>
      <c r="B390" s="59" t="s">
        <v>19</v>
      </c>
      <c r="C390" s="196">
        <f>SUM(D390,J390,P390,V390,AB390,AH390,AN390,AT390,AZ390,BF390,BL390,BR390,BX390,CD390,CJ390,CP390,CV390,DB390,DH390,DN390,DT390)</f>
        <v>2757</v>
      </c>
      <c r="D390" s="190">
        <f>SUM(E390:I390)</f>
        <v>27</v>
      </c>
      <c r="E390" s="191">
        <v>3</v>
      </c>
      <c r="F390" s="191">
        <v>5</v>
      </c>
      <c r="G390" s="191">
        <v>4</v>
      </c>
      <c r="H390" s="191">
        <v>10</v>
      </c>
      <c r="I390" s="191">
        <v>5</v>
      </c>
      <c r="J390" s="190">
        <f>SUM(K390:O390)</f>
        <v>42</v>
      </c>
      <c r="K390" s="191">
        <v>7</v>
      </c>
      <c r="L390" s="191">
        <v>12</v>
      </c>
      <c r="M390" s="191">
        <v>8</v>
      </c>
      <c r="N390" s="191">
        <v>9</v>
      </c>
      <c r="O390" s="191">
        <v>6</v>
      </c>
      <c r="P390" s="190">
        <f>SUM(Q390:U390)</f>
        <v>66</v>
      </c>
      <c r="Q390" s="191">
        <v>18</v>
      </c>
      <c r="R390" s="191">
        <v>11</v>
      </c>
      <c r="S390" s="191">
        <v>18</v>
      </c>
      <c r="T390" s="191">
        <v>8</v>
      </c>
      <c r="U390" s="191">
        <v>11</v>
      </c>
      <c r="V390" s="190">
        <f>SUM(W390:AA390)</f>
        <v>63</v>
      </c>
      <c r="W390" s="191">
        <v>19</v>
      </c>
      <c r="X390" s="191">
        <v>11</v>
      </c>
      <c r="Y390" s="191">
        <v>10</v>
      </c>
      <c r="Z390" s="191">
        <v>13</v>
      </c>
      <c r="AA390" s="191">
        <v>10</v>
      </c>
      <c r="AB390" s="190">
        <f>SUM(AC390:AG390)</f>
        <v>87</v>
      </c>
      <c r="AC390" s="191">
        <v>11</v>
      </c>
      <c r="AD390" s="191">
        <v>7</v>
      </c>
      <c r="AE390" s="191">
        <v>19</v>
      </c>
      <c r="AF390" s="191">
        <v>27</v>
      </c>
      <c r="AG390" s="191">
        <v>23</v>
      </c>
      <c r="AH390" s="190">
        <f>SUM(AI390:AM390)</f>
        <v>94</v>
      </c>
      <c r="AI390" s="191">
        <v>26</v>
      </c>
      <c r="AJ390" s="191">
        <v>18</v>
      </c>
      <c r="AK390" s="191">
        <v>13</v>
      </c>
      <c r="AL390" s="191">
        <v>20</v>
      </c>
      <c r="AM390" s="191">
        <v>17</v>
      </c>
      <c r="AN390" s="190">
        <f>SUM(AO390:AS390)</f>
        <v>74</v>
      </c>
      <c r="AO390" s="191">
        <v>18</v>
      </c>
      <c r="AP390" s="191">
        <v>16</v>
      </c>
      <c r="AQ390" s="191">
        <v>11</v>
      </c>
      <c r="AR390" s="191">
        <v>12</v>
      </c>
      <c r="AS390" s="191">
        <v>17</v>
      </c>
      <c r="AT390" s="190">
        <f>SUM(AU390:AY390)</f>
        <v>101</v>
      </c>
      <c r="AU390" s="191">
        <v>20</v>
      </c>
      <c r="AV390" s="191">
        <v>23</v>
      </c>
      <c r="AW390" s="191">
        <v>22</v>
      </c>
      <c r="AX390" s="191">
        <v>19</v>
      </c>
      <c r="AY390" s="191">
        <v>17</v>
      </c>
      <c r="AZ390" s="190">
        <f>SUM(BA390:BE390)</f>
        <v>130</v>
      </c>
      <c r="BA390" s="191">
        <v>21</v>
      </c>
      <c r="BB390" s="191">
        <v>31</v>
      </c>
      <c r="BC390" s="191">
        <v>17</v>
      </c>
      <c r="BD390" s="191">
        <v>28</v>
      </c>
      <c r="BE390" s="191">
        <v>33</v>
      </c>
      <c r="BF390" s="190">
        <f>SUM(BG390:BK390)</f>
        <v>138</v>
      </c>
      <c r="BG390" s="191">
        <v>23</v>
      </c>
      <c r="BH390" s="191">
        <v>24</v>
      </c>
      <c r="BI390" s="191">
        <v>27</v>
      </c>
      <c r="BJ390" s="191">
        <v>22</v>
      </c>
      <c r="BK390" s="191">
        <v>42</v>
      </c>
      <c r="BL390" s="190">
        <f>SUM(BM390:BQ390)</f>
        <v>239</v>
      </c>
      <c r="BM390" s="191">
        <v>33</v>
      </c>
      <c r="BN390" s="191">
        <v>35</v>
      </c>
      <c r="BO390" s="191">
        <v>48</v>
      </c>
      <c r="BP390" s="191">
        <v>66</v>
      </c>
      <c r="BQ390" s="191">
        <v>57</v>
      </c>
      <c r="BR390" s="190">
        <f>SUM(BS390:BW390)</f>
        <v>285</v>
      </c>
      <c r="BS390" s="191">
        <v>78</v>
      </c>
      <c r="BT390" s="191">
        <v>46</v>
      </c>
      <c r="BU390" s="191">
        <v>61</v>
      </c>
      <c r="BV390" s="191">
        <v>60</v>
      </c>
      <c r="BW390" s="191">
        <v>40</v>
      </c>
      <c r="BX390" s="190">
        <f>SUM(BY390:CC390)</f>
        <v>369</v>
      </c>
      <c r="BY390" s="191">
        <v>66</v>
      </c>
      <c r="BZ390" s="191">
        <v>81</v>
      </c>
      <c r="CA390" s="191">
        <v>80</v>
      </c>
      <c r="CB390" s="191">
        <v>76</v>
      </c>
      <c r="CC390" s="191">
        <v>66</v>
      </c>
      <c r="CD390" s="190">
        <f>SUM(CE390:CI390)</f>
        <v>295</v>
      </c>
      <c r="CE390" s="191">
        <v>67</v>
      </c>
      <c r="CF390" s="191">
        <v>62</v>
      </c>
      <c r="CG390" s="191">
        <v>61</v>
      </c>
      <c r="CH390" s="191">
        <v>64</v>
      </c>
      <c r="CI390" s="191">
        <v>41</v>
      </c>
      <c r="CJ390" s="190">
        <f>SUM(CK390:CO390)</f>
        <v>227</v>
      </c>
      <c r="CK390" s="191">
        <v>62</v>
      </c>
      <c r="CL390" s="191">
        <v>40</v>
      </c>
      <c r="CM390" s="191">
        <v>39</v>
      </c>
      <c r="CN390" s="191">
        <v>36</v>
      </c>
      <c r="CO390" s="191">
        <v>50</v>
      </c>
      <c r="CP390" s="190">
        <f>SUM(CQ390:CU390)</f>
        <v>193</v>
      </c>
      <c r="CQ390" s="191">
        <v>40</v>
      </c>
      <c r="CR390" s="191">
        <v>35</v>
      </c>
      <c r="CS390" s="191">
        <v>39</v>
      </c>
      <c r="CT390" s="191">
        <v>38</v>
      </c>
      <c r="CU390" s="191">
        <v>41</v>
      </c>
      <c r="CV390" s="190">
        <f>SUM(CW390:DA390)</f>
        <v>181</v>
      </c>
      <c r="CW390" s="191">
        <v>40</v>
      </c>
      <c r="CX390" s="191">
        <v>41</v>
      </c>
      <c r="CY390" s="191">
        <v>38</v>
      </c>
      <c r="CZ390" s="191">
        <v>29</v>
      </c>
      <c r="DA390" s="191">
        <v>33</v>
      </c>
      <c r="DB390" s="190">
        <f>SUM(DC390:DG390)</f>
        <v>85</v>
      </c>
      <c r="DC390" s="191">
        <v>23</v>
      </c>
      <c r="DD390" s="191">
        <v>22</v>
      </c>
      <c r="DE390" s="191">
        <v>9</v>
      </c>
      <c r="DF390" s="191">
        <v>19</v>
      </c>
      <c r="DG390" s="191">
        <v>12</v>
      </c>
      <c r="DH390" s="190">
        <f>SUM(DI390:DM390)</f>
        <v>49</v>
      </c>
      <c r="DI390" s="191">
        <v>11</v>
      </c>
      <c r="DJ390" s="191">
        <v>11</v>
      </c>
      <c r="DK390" s="191">
        <v>13</v>
      </c>
      <c r="DL390" s="191">
        <v>10</v>
      </c>
      <c r="DM390" s="191">
        <v>4</v>
      </c>
      <c r="DN390" s="190">
        <f>SUM(DO390:DS390)</f>
        <v>12</v>
      </c>
      <c r="DO390" s="191">
        <v>4</v>
      </c>
      <c r="DP390" s="191">
        <v>4</v>
      </c>
      <c r="DQ390" s="191">
        <v>3</v>
      </c>
      <c r="DR390" s="191">
        <v>1</v>
      </c>
      <c r="DS390" s="191">
        <v>0</v>
      </c>
      <c r="DT390" s="192">
        <v>0</v>
      </c>
    </row>
    <row r="391" spans="1:124" ht="16.2" customHeight="1" x14ac:dyDescent="0.2">
      <c r="A391" s="561" t="s">
        <v>134</v>
      </c>
      <c r="B391" s="56" t="s">
        <v>17</v>
      </c>
      <c r="C391" s="196">
        <f>SUM(C392:C393)</f>
        <v>7002</v>
      </c>
      <c r="D391" s="190">
        <f>SUM(D392:D393)</f>
        <v>49</v>
      </c>
      <c r="E391" s="196">
        <v>4</v>
      </c>
      <c r="F391" s="196">
        <v>9</v>
      </c>
      <c r="G391" s="196">
        <v>4</v>
      </c>
      <c r="H391" s="196">
        <v>17</v>
      </c>
      <c r="I391" s="196">
        <v>15</v>
      </c>
      <c r="J391" s="190">
        <f>SUM(J392:J393)</f>
        <v>92</v>
      </c>
      <c r="K391" s="196">
        <v>12</v>
      </c>
      <c r="L391" s="196">
        <v>12</v>
      </c>
      <c r="M391" s="196">
        <v>22</v>
      </c>
      <c r="N391" s="196">
        <v>22</v>
      </c>
      <c r="O391" s="196">
        <v>24</v>
      </c>
      <c r="P391" s="190">
        <f>SUM(P392:P393)</f>
        <v>139</v>
      </c>
      <c r="Q391" s="196">
        <v>23</v>
      </c>
      <c r="R391" s="196">
        <v>29</v>
      </c>
      <c r="S391" s="196">
        <v>27</v>
      </c>
      <c r="T391" s="196">
        <v>27</v>
      </c>
      <c r="U391" s="196">
        <v>33</v>
      </c>
      <c r="V391" s="190">
        <f>SUM(V392:V393)</f>
        <v>124</v>
      </c>
      <c r="W391" s="196">
        <v>27</v>
      </c>
      <c r="X391" s="196">
        <v>23</v>
      </c>
      <c r="Y391" s="196">
        <v>27</v>
      </c>
      <c r="Z391" s="196">
        <v>23</v>
      </c>
      <c r="AA391" s="196">
        <v>24</v>
      </c>
      <c r="AB391" s="190">
        <f>SUM(AB392:AB393)</f>
        <v>188</v>
      </c>
      <c r="AC391" s="196">
        <v>27</v>
      </c>
      <c r="AD391" s="196">
        <v>40</v>
      </c>
      <c r="AE391" s="196">
        <v>33</v>
      </c>
      <c r="AF391" s="196">
        <v>50</v>
      </c>
      <c r="AG391" s="196">
        <v>38</v>
      </c>
      <c r="AH391" s="190">
        <f>SUM(AH392:AH393)</f>
        <v>269</v>
      </c>
      <c r="AI391" s="196">
        <v>51</v>
      </c>
      <c r="AJ391" s="196">
        <v>52</v>
      </c>
      <c r="AK391" s="196">
        <v>54</v>
      </c>
      <c r="AL391" s="196">
        <v>63</v>
      </c>
      <c r="AM391" s="196">
        <v>49</v>
      </c>
      <c r="AN391" s="190">
        <f>SUM(AN392:AN393)</f>
        <v>256</v>
      </c>
      <c r="AO391" s="196">
        <v>62</v>
      </c>
      <c r="AP391" s="196">
        <v>59</v>
      </c>
      <c r="AQ391" s="196">
        <v>50</v>
      </c>
      <c r="AR391" s="196">
        <v>49</v>
      </c>
      <c r="AS391" s="196">
        <v>36</v>
      </c>
      <c r="AT391" s="190">
        <f>SUM(AT392:AT393)</f>
        <v>232</v>
      </c>
      <c r="AU391" s="196">
        <v>44</v>
      </c>
      <c r="AV391" s="196">
        <v>59</v>
      </c>
      <c r="AW391" s="196">
        <v>43</v>
      </c>
      <c r="AX391" s="196">
        <v>49</v>
      </c>
      <c r="AY391" s="196">
        <v>37</v>
      </c>
      <c r="AZ391" s="190">
        <f>SUM(AZ392:AZ393)</f>
        <v>297</v>
      </c>
      <c r="BA391" s="196">
        <v>65</v>
      </c>
      <c r="BB391" s="196">
        <v>58</v>
      </c>
      <c r="BC391" s="196">
        <v>60</v>
      </c>
      <c r="BD391" s="196">
        <v>64</v>
      </c>
      <c r="BE391" s="196">
        <v>50</v>
      </c>
      <c r="BF391" s="190">
        <f>SUM(BF392:BF393)</f>
        <v>342</v>
      </c>
      <c r="BG391" s="196">
        <v>72</v>
      </c>
      <c r="BH391" s="196">
        <v>64</v>
      </c>
      <c r="BI391" s="196">
        <v>61</v>
      </c>
      <c r="BJ391" s="196">
        <v>66</v>
      </c>
      <c r="BK391" s="196">
        <v>79</v>
      </c>
      <c r="BL391" s="190">
        <f>SUM(BL392:BL393)</f>
        <v>539</v>
      </c>
      <c r="BM391" s="196">
        <v>99</v>
      </c>
      <c r="BN391" s="196">
        <v>91</v>
      </c>
      <c r="BO391" s="196">
        <v>115</v>
      </c>
      <c r="BP391" s="196">
        <v>108</v>
      </c>
      <c r="BQ391" s="196">
        <v>126</v>
      </c>
      <c r="BR391" s="190">
        <f>SUM(BR392:BR393)</f>
        <v>834</v>
      </c>
      <c r="BS391" s="196">
        <v>151</v>
      </c>
      <c r="BT391" s="196">
        <v>148</v>
      </c>
      <c r="BU391" s="196">
        <v>177</v>
      </c>
      <c r="BV391" s="196">
        <v>191</v>
      </c>
      <c r="BW391" s="196">
        <v>167</v>
      </c>
      <c r="BX391" s="190">
        <f>SUM(BX392:BX393)</f>
        <v>1046</v>
      </c>
      <c r="BY391" s="196">
        <v>212</v>
      </c>
      <c r="BZ391" s="196">
        <v>211</v>
      </c>
      <c r="CA391" s="196">
        <v>241</v>
      </c>
      <c r="CB391" s="196">
        <v>194</v>
      </c>
      <c r="CC391" s="196">
        <v>188</v>
      </c>
      <c r="CD391" s="190">
        <f>SUM(CD392:CD393)</f>
        <v>833</v>
      </c>
      <c r="CE391" s="196">
        <v>207</v>
      </c>
      <c r="CF391" s="196">
        <v>171</v>
      </c>
      <c r="CG391" s="196">
        <v>163</v>
      </c>
      <c r="CH391" s="196">
        <v>158</v>
      </c>
      <c r="CI391" s="196">
        <v>134</v>
      </c>
      <c r="CJ391" s="190">
        <f>SUM(CJ392:CJ393)</f>
        <v>638</v>
      </c>
      <c r="CK391" s="196">
        <v>172</v>
      </c>
      <c r="CL391" s="196">
        <v>107</v>
      </c>
      <c r="CM391" s="196">
        <v>132</v>
      </c>
      <c r="CN391" s="196">
        <v>118</v>
      </c>
      <c r="CO391" s="196">
        <v>109</v>
      </c>
      <c r="CP391" s="190">
        <f>SUM(CP392:CP393)</f>
        <v>428</v>
      </c>
      <c r="CQ391" s="196">
        <v>105</v>
      </c>
      <c r="CR391" s="196">
        <v>86</v>
      </c>
      <c r="CS391" s="196">
        <v>64</v>
      </c>
      <c r="CT391" s="196">
        <v>89</v>
      </c>
      <c r="CU391" s="196">
        <v>84</v>
      </c>
      <c r="CV391" s="190">
        <f>SUM(CV392:CV393)</f>
        <v>380</v>
      </c>
      <c r="CW391" s="196">
        <v>80</v>
      </c>
      <c r="CX391" s="196">
        <v>88</v>
      </c>
      <c r="CY391" s="196">
        <v>79</v>
      </c>
      <c r="CZ391" s="196">
        <v>78</v>
      </c>
      <c r="DA391" s="196">
        <v>55</v>
      </c>
      <c r="DB391" s="190">
        <f>SUM(DB392:DB393)</f>
        <v>220</v>
      </c>
      <c r="DC391" s="196">
        <v>58</v>
      </c>
      <c r="DD391" s="196">
        <v>53</v>
      </c>
      <c r="DE391" s="196">
        <v>49</v>
      </c>
      <c r="DF391" s="196">
        <v>40</v>
      </c>
      <c r="DG391" s="196">
        <v>20</v>
      </c>
      <c r="DH391" s="190">
        <f>SUM(DH392:DH393)</f>
        <v>82</v>
      </c>
      <c r="DI391" s="196">
        <v>28</v>
      </c>
      <c r="DJ391" s="196">
        <v>21</v>
      </c>
      <c r="DK391" s="196">
        <v>15</v>
      </c>
      <c r="DL391" s="196">
        <v>7</v>
      </c>
      <c r="DM391" s="196">
        <v>11</v>
      </c>
      <c r="DN391" s="190">
        <f>SUM(DN392:DN393)</f>
        <v>13</v>
      </c>
      <c r="DO391" s="196">
        <v>6</v>
      </c>
      <c r="DP391" s="196">
        <v>1</v>
      </c>
      <c r="DQ391" s="196">
        <v>3</v>
      </c>
      <c r="DR391" s="196">
        <v>2</v>
      </c>
      <c r="DS391" s="196">
        <v>1</v>
      </c>
      <c r="DT391" s="200">
        <v>1</v>
      </c>
    </row>
    <row r="392" spans="1:124" ht="16.2" customHeight="1" x14ac:dyDescent="0.2">
      <c r="A392" s="561"/>
      <c r="B392" s="59" t="s">
        <v>18</v>
      </c>
      <c r="C392" s="196">
        <f>SUM(D392,J392,P392,V392,AB392,AH392,AN392,AT392,AZ392,BF392,BL392,BR392,BX392,CD392,CJ392,CP392,CV392,DB392,DH392,DN392,DT392)</f>
        <v>3831</v>
      </c>
      <c r="D392" s="190">
        <f>SUM(E392:I392)</f>
        <v>27</v>
      </c>
      <c r="E392" s="191">
        <v>1</v>
      </c>
      <c r="F392" s="191">
        <v>5</v>
      </c>
      <c r="G392" s="191">
        <v>3</v>
      </c>
      <c r="H392" s="191">
        <v>11</v>
      </c>
      <c r="I392" s="191">
        <v>7</v>
      </c>
      <c r="J392" s="190">
        <f>SUM(K392:O392)</f>
        <v>51</v>
      </c>
      <c r="K392" s="191">
        <v>6</v>
      </c>
      <c r="L392" s="191">
        <v>6</v>
      </c>
      <c r="M392" s="191">
        <v>11</v>
      </c>
      <c r="N392" s="191">
        <v>14</v>
      </c>
      <c r="O392" s="191">
        <v>14</v>
      </c>
      <c r="P392" s="190">
        <f>SUM(Q392:U392)</f>
        <v>74</v>
      </c>
      <c r="Q392" s="191">
        <v>13</v>
      </c>
      <c r="R392" s="191">
        <v>14</v>
      </c>
      <c r="S392" s="191">
        <v>16</v>
      </c>
      <c r="T392" s="191">
        <v>17</v>
      </c>
      <c r="U392" s="191">
        <v>14</v>
      </c>
      <c r="V392" s="190">
        <f>SUM(W392:AA392)</f>
        <v>75</v>
      </c>
      <c r="W392" s="191">
        <v>15</v>
      </c>
      <c r="X392" s="191">
        <v>16</v>
      </c>
      <c r="Y392" s="191">
        <v>18</v>
      </c>
      <c r="Z392" s="191">
        <v>11</v>
      </c>
      <c r="AA392" s="191">
        <v>15</v>
      </c>
      <c r="AB392" s="190">
        <f>SUM(AC392:AG392)</f>
        <v>109</v>
      </c>
      <c r="AC392" s="191">
        <v>13</v>
      </c>
      <c r="AD392" s="191">
        <v>25</v>
      </c>
      <c r="AE392" s="191">
        <v>17</v>
      </c>
      <c r="AF392" s="191">
        <v>31</v>
      </c>
      <c r="AG392" s="191">
        <v>23</v>
      </c>
      <c r="AH392" s="190">
        <f>SUM(AI392:AM392)</f>
        <v>176</v>
      </c>
      <c r="AI392" s="191">
        <v>30</v>
      </c>
      <c r="AJ392" s="191">
        <v>28</v>
      </c>
      <c r="AK392" s="191">
        <v>38</v>
      </c>
      <c r="AL392" s="191">
        <v>44</v>
      </c>
      <c r="AM392" s="191">
        <v>36</v>
      </c>
      <c r="AN392" s="190">
        <f>SUM(AO392:AS392)</f>
        <v>168</v>
      </c>
      <c r="AO392" s="191">
        <v>38</v>
      </c>
      <c r="AP392" s="191">
        <v>40</v>
      </c>
      <c r="AQ392" s="191">
        <v>36</v>
      </c>
      <c r="AR392" s="191">
        <v>32</v>
      </c>
      <c r="AS392" s="191">
        <v>22</v>
      </c>
      <c r="AT392" s="190">
        <f>SUM(AU392:AY392)</f>
        <v>143</v>
      </c>
      <c r="AU392" s="191">
        <v>24</v>
      </c>
      <c r="AV392" s="191">
        <v>37</v>
      </c>
      <c r="AW392" s="191">
        <v>29</v>
      </c>
      <c r="AX392" s="191">
        <v>30</v>
      </c>
      <c r="AY392" s="191">
        <v>23</v>
      </c>
      <c r="AZ392" s="190">
        <f>SUM(BA392:BE392)</f>
        <v>196</v>
      </c>
      <c r="BA392" s="191">
        <v>40</v>
      </c>
      <c r="BB392" s="191">
        <v>39</v>
      </c>
      <c r="BC392" s="191">
        <v>39</v>
      </c>
      <c r="BD392" s="191">
        <v>45</v>
      </c>
      <c r="BE392" s="191">
        <v>33</v>
      </c>
      <c r="BF392" s="190">
        <f>SUM(BG392:BK392)</f>
        <v>226</v>
      </c>
      <c r="BG392" s="191">
        <v>51</v>
      </c>
      <c r="BH392" s="191">
        <v>44</v>
      </c>
      <c r="BI392" s="191">
        <v>36</v>
      </c>
      <c r="BJ392" s="191">
        <v>50</v>
      </c>
      <c r="BK392" s="191">
        <v>45</v>
      </c>
      <c r="BL392" s="190">
        <f>SUM(BM392:BQ392)</f>
        <v>329</v>
      </c>
      <c r="BM392" s="191">
        <v>67</v>
      </c>
      <c r="BN392" s="191">
        <v>58</v>
      </c>
      <c r="BO392" s="191">
        <v>67</v>
      </c>
      <c r="BP392" s="191">
        <v>69</v>
      </c>
      <c r="BQ392" s="191">
        <v>68</v>
      </c>
      <c r="BR392" s="190">
        <f>SUM(BS392:BW392)</f>
        <v>481</v>
      </c>
      <c r="BS392" s="191">
        <v>81</v>
      </c>
      <c r="BT392" s="191">
        <v>92</v>
      </c>
      <c r="BU392" s="191">
        <v>112</v>
      </c>
      <c r="BV392" s="191">
        <v>102</v>
      </c>
      <c r="BW392" s="191">
        <v>94</v>
      </c>
      <c r="BX392" s="190">
        <f>SUM(BY392:CC392)</f>
        <v>604</v>
      </c>
      <c r="BY392" s="191">
        <v>122</v>
      </c>
      <c r="BZ392" s="191">
        <v>119</v>
      </c>
      <c r="CA392" s="191">
        <v>152</v>
      </c>
      <c r="CB392" s="191">
        <v>109</v>
      </c>
      <c r="CC392" s="191">
        <v>102</v>
      </c>
      <c r="CD392" s="190">
        <f>SUM(CE392:CI392)</f>
        <v>432</v>
      </c>
      <c r="CE392" s="191">
        <v>110</v>
      </c>
      <c r="CF392" s="191">
        <v>79</v>
      </c>
      <c r="CG392" s="191">
        <v>94</v>
      </c>
      <c r="CH392" s="191">
        <v>82</v>
      </c>
      <c r="CI392" s="191">
        <v>67</v>
      </c>
      <c r="CJ392" s="190">
        <f>SUM(CK392:CO392)</f>
        <v>347</v>
      </c>
      <c r="CK392" s="191">
        <v>97</v>
      </c>
      <c r="CL392" s="191">
        <v>52</v>
      </c>
      <c r="CM392" s="191">
        <v>77</v>
      </c>
      <c r="CN392" s="191">
        <v>56</v>
      </c>
      <c r="CO392" s="191">
        <v>65</v>
      </c>
      <c r="CP392" s="190">
        <f>SUM(CQ392:CU392)</f>
        <v>193</v>
      </c>
      <c r="CQ392" s="191">
        <v>45</v>
      </c>
      <c r="CR392" s="191">
        <v>38</v>
      </c>
      <c r="CS392" s="191">
        <v>33</v>
      </c>
      <c r="CT392" s="191">
        <v>41</v>
      </c>
      <c r="CU392" s="191">
        <v>36</v>
      </c>
      <c r="CV392" s="190">
        <f>SUM(CW392:DA392)</f>
        <v>131</v>
      </c>
      <c r="CW392" s="191">
        <v>33</v>
      </c>
      <c r="CX392" s="191">
        <v>30</v>
      </c>
      <c r="CY392" s="191">
        <v>18</v>
      </c>
      <c r="CZ392" s="191">
        <v>30</v>
      </c>
      <c r="DA392" s="191">
        <v>20</v>
      </c>
      <c r="DB392" s="190">
        <f>SUM(DC392:DG392)</f>
        <v>56</v>
      </c>
      <c r="DC392" s="191">
        <v>18</v>
      </c>
      <c r="DD392" s="191">
        <v>14</v>
      </c>
      <c r="DE392" s="191">
        <v>13</v>
      </c>
      <c r="DF392" s="191">
        <v>9</v>
      </c>
      <c r="DG392" s="191">
        <v>2</v>
      </c>
      <c r="DH392" s="190">
        <f>SUM(DI392:DM392)</f>
        <v>11</v>
      </c>
      <c r="DI392" s="191">
        <v>4</v>
      </c>
      <c r="DJ392" s="191">
        <v>4</v>
      </c>
      <c r="DK392" s="191">
        <v>2</v>
      </c>
      <c r="DL392" s="191">
        <v>0</v>
      </c>
      <c r="DM392" s="191">
        <v>1</v>
      </c>
      <c r="DN392" s="190">
        <f>SUM(DO392:DS392)</f>
        <v>2</v>
      </c>
      <c r="DO392" s="191">
        <v>1</v>
      </c>
      <c r="DP392" s="191">
        <v>1</v>
      </c>
      <c r="DQ392" s="191">
        <v>0</v>
      </c>
      <c r="DR392" s="191">
        <v>0</v>
      </c>
      <c r="DS392" s="191">
        <v>0</v>
      </c>
      <c r="DT392" s="192">
        <v>0</v>
      </c>
    </row>
    <row r="393" spans="1:124" ht="16.2" customHeight="1" x14ac:dyDescent="0.2">
      <c r="A393" s="561"/>
      <c r="B393" s="59" t="s">
        <v>19</v>
      </c>
      <c r="C393" s="196">
        <f>SUM(D393,J393,P393,V393,AB393,AH393,AN393,AT393,AZ393,BF393,BL393,BR393,BX393,CD393,CJ393,CP393,CV393,DB393,DH393,DN393,DT393)</f>
        <v>3171</v>
      </c>
      <c r="D393" s="190">
        <f>SUM(E393:I393)</f>
        <v>22</v>
      </c>
      <c r="E393" s="191">
        <v>3</v>
      </c>
      <c r="F393" s="191">
        <v>4</v>
      </c>
      <c r="G393" s="191">
        <v>1</v>
      </c>
      <c r="H393" s="191">
        <v>6</v>
      </c>
      <c r="I393" s="191">
        <v>8</v>
      </c>
      <c r="J393" s="190">
        <f>SUM(K393:O393)</f>
        <v>41</v>
      </c>
      <c r="K393" s="191">
        <v>6</v>
      </c>
      <c r="L393" s="191">
        <v>6</v>
      </c>
      <c r="M393" s="191">
        <v>11</v>
      </c>
      <c r="N393" s="191">
        <v>8</v>
      </c>
      <c r="O393" s="191">
        <v>10</v>
      </c>
      <c r="P393" s="190">
        <f>SUM(Q393:U393)</f>
        <v>65</v>
      </c>
      <c r="Q393" s="191">
        <v>10</v>
      </c>
      <c r="R393" s="191">
        <v>15</v>
      </c>
      <c r="S393" s="191">
        <v>11</v>
      </c>
      <c r="T393" s="191">
        <v>10</v>
      </c>
      <c r="U393" s="191">
        <v>19</v>
      </c>
      <c r="V393" s="190">
        <f>SUM(W393:AA393)</f>
        <v>49</v>
      </c>
      <c r="W393" s="191">
        <v>12</v>
      </c>
      <c r="X393" s="191">
        <v>7</v>
      </c>
      <c r="Y393" s="191">
        <v>9</v>
      </c>
      <c r="Z393" s="191">
        <v>12</v>
      </c>
      <c r="AA393" s="191">
        <v>9</v>
      </c>
      <c r="AB393" s="190">
        <f>SUM(AC393:AG393)</f>
        <v>79</v>
      </c>
      <c r="AC393" s="191">
        <v>14</v>
      </c>
      <c r="AD393" s="191">
        <v>15</v>
      </c>
      <c r="AE393" s="191">
        <v>16</v>
      </c>
      <c r="AF393" s="191">
        <v>19</v>
      </c>
      <c r="AG393" s="191">
        <v>15</v>
      </c>
      <c r="AH393" s="190">
        <f>SUM(AI393:AM393)</f>
        <v>93</v>
      </c>
      <c r="AI393" s="191">
        <v>21</v>
      </c>
      <c r="AJ393" s="191">
        <v>24</v>
      </c>
      <c r="AK393" s="191">
        <v>16</v>
      </c>
      <c r="AL393" s="191">
        <v>19</v>
      </c>
      <c r="AM393" s="191">
        <v>13</v>
      </c>
      <c r="AN393" s="190">
        <f>SUM(AO393:AS393)</f>
        <v>88</v>
      </c>
      <c r="AO393" s="191">
        <v>24</v>
      </c>
      <c r="AP393" s="191">
        <v>19</v>
      </c>
      <c r="AQ393" s="191">
        <v>14</v>
      </c>
      <c r="AR393" s="191">
        <v>17</v>
      </c>
      <c r="AS393" s="191">
        <v>14</v>
      </c>
      <c r="AT393" s="190">
        <f>SUM(AU393:AY393)</f>
        <v>89</v>
      </c>
      <c r="AU393" s="191">
        <v>20</v>
      </c>
      <c r="AV393" s="191">
        <v>22</v>
      </c>
      <c r="AW393" s="191">
        <v>14</v>
      </c>
      <c r="AX393" s="191">
        <v>19</v>
      </c>
      <c r="AY393" s="191">
        <v>14</v>
      </c>
      <c r="AZ393" s="190">
        <f>SUM(BA393:BE393)</f>
        <v>101</v>
      </c>
      <c r="BA393" s="191">
        <v>25</v>
      </c>
      <c r="BB393" s="191">
        <v>19</v>
      </c>
      <c r="BC393" s="191">
        <v>21</v>
      </c>
      <c r="BD393" s="191">
        <v>19</v>
      </c>
      <c r="BE393" s="191">
        <v>17</v>
      </c>
      <c r="BF393" s="190">
        <f>SUM(BG393:BK393)</f>
        <v>116</v>
      </c>
      <c r="BG393" s="191">
        <v>21</v>
      </c>
      <c r="BH393" s="191">
        <v>20</v>
      </c>
      <c r="BI393" s="191">
        <v>25</v>
      </c>
      <c r="BJ393" s="191">
        <v>16</v>
      </c>
      <c r="BK393" s="191">
        <v>34</v>
      </c>
      <c r="BL393" s="190">
        <f>SUM(BM393:BQ393)</f>
        <v>210</v>
      </c>
      <c r="BM393" s="191">
        <v>32</v>
      </c>
      <c r="BN393" s="191">
        <v>33</v>
      </c>
      <c r="BO393" s="191">
        <v>48</v>
      </c>
      <c r="BP393" s="191">
        <v>39</v>
      </c>
      <c r="BQ393" s="191">
        <v>58</v>
      </c>
      <c r="BR393" s="190">
        <f>SUM(BS393:BW393)</f>
        <v>353</v>
      </c>
      <c r="BS393" s="191">
        <v>70</v>
      </c>
      <c r="BT393" s="191">
        <v>56</v>
      </c>
      <c r="BU393" s="191">
        <v>65</v>
      </c>
      <c r="BV393" s="191">
        <v>89</v>
      </c>
      <c r="BW393" s="191">
        <v>73</v>
      </c>
      <c r="BX393" s="190">
        <f>SUM(BY393:CC393)</f>
        <v>442</v>
      </c>
      <c r="BY393" s="191">
        <v>90</v>
      </c>
      <c r="BZ393" s="191">
        <v>92</v>
      </c>
      <c r="CA393" s="191">
        <v>89</v>
      </c>
      <c r="CB393" s="191">
        <v>85</v>
      </c>
      <c r="CC393" s="191">
        <v>86</v>
      </c>
      <c r="CD393" s="190">
        <f>SUM(CE393:CI393)</f>
        <v>401</v>
      </c>
      <c r="CE393" s="191">
        <v>97</v>
      </c>
      <c r="CF393" s="191">
        <v>92</v>
      </c>
      <c r="CG393" s="191">
        <v>69</v>
      </c>
      <c r="CH393" s="191">
        <v>76</v>
      </c>
      <c r="CI393" s="191">
        <v>67</v>
      </c>
      <c r="CJ393" s="190">
        <f>SUM(CK393:CO393)</f>
        <v>291</v>
      </c>
      <c r="CK393" s="191">
        <v>75</v>
      </c>
      <c r="CL393" s="191">
        <v>55</v>
      </c>
      <c r="CM393" s="191">
        <v>55</v>
      </c>
      <c r="CN393" s="191">
        <v>62</v>
      </c>
      <c r="CO393" s="191">
        <v>44</v>
      </c>
      <c r="CP393" s="190">
        <f>SUM(CQ393:CU393)</f>
        <v>235</v>
      </c>
      <c r="CQ393" s="191">
        <v>60</v>
      </c>
      <c r="CR393" s="191">
        <v>48</v>
      </c>
      <c r="CS393" s="191">
        <v>31</v>
      </c>
      <c r="CT393" s="191">
        <v>48</v>
      </c>
      <c r="CU393" s="191">
        <v>48</v>
      </c>
      <c r="CV393" s="190">
        <f>SUM(CW393:DA393)</f>
        <v>249</v>
      </c>
      <c r="CW393" s="191">
        <v>47</v>
      </c>
      <c r="CX393" s="191">
        <v>58</v>
      </c>
      <c r="CY393" s="191">
        <v>61</v>
      </c>
      <c r="CZ393" s="191">
        <v>48</v>
      </c>
      <c r="DA393" s="191">
        <v>35</v>
      </c>
      <c r="DB393" s="190">
        <f>SUM(DC393:DG393)</f>
        <v>164</v>
      </c>
      <c r="DC393" s="191">
        <v>40</v>
      </c>
      <c r="DD393" s="191">
        <v>39</v>
      </c>
      <c r="DE393" s="191">
        <v>36</v>
      </c>
      <c r="DF393" s="191">
        <v>31</v>
      </c>
      <c r="DG393" s="191">
        <v>18</v>
      </c>
      <c r="DH393" s="190">
        <f>SUM(DI393:DM393)</f>
        <v>71</v>
      </c>
      <c r="DI393" s="191">
        <v>24</v>
      </c>
      <c r="DJ393" s="191">
        <v>17</v>
      </c>
      <c r="DK393" s="191">
        <v>13</v>
      </c>
      <c r="DL393" s="191">
        <v>7</v>
      </c>
      <c r="DM393" s="191">
        <v>10</v>
      </c>
      <c r="DN393" s="190">
        <f>SUM(DO393:DS393)</f>
        <v>11</v>
      </c>
      <c r="DO393" s="191">
        <v>5</v>
      </c>
      <c r="DP393" s="191">
        <v>0</v>
      </c>
      <c r="DQ393" s="191">
        <v>3</v>
      </c>
      <c r="DR393" s="191">
        <v>2</v>
      </c>
      <c r="DS393" s="191">
        <v>1</v>
      </c>
      <c r="DT393" s="192">
        <v>1</v>
      </c>
    </row>
    <row r="394" spans="1:124" ht="16.2" customHeight="1" x14ac:dyDescent="0.2">
      <c r="A394" s="561" t="s">
        <v>135</v>
      </c>
      <c r="B394" s="56" t="s">
        <v>17</v>
      </c>
      <c r="C394" s="196">
        <f>SUM(C395:C396)</f>
        <v>3669</v>
      </c>
      <c r="D394" s="190">
        <f>SUM(D395:D396)</f>
        <v>32</v>
      </c>
      <c r="E394" s="196">
        <v>2</v>
      </c>
      <c r="F394" s="196">
        <v>6</v>
      </c>
      <c r="G394" s="196">
        <v>6</v>
      </c>
      <c r="H394" s="196">
        <v>9</v>
      </c>
      <c r="I394" s="196">
        <v>9</v>
      </c>
      <c r="J394" s="190">
        <f>SUM(J395:J396)</f>
        <v>30</v>
      </c>
      <c r="K394" s="196">
        <v>5</v>
      </c>
      <c r="L394" s="196">
        <v>6</v>
      </c>
      <c r="M394" s="196">
        <v>8</v>
      </c>
      <c r="N394" s="196">
        <v>7</v>
      </c>
      <c r="O394" s="196">
        <v>4</v>
      </c>
      <c r="P394" s="190">
        <f>SUM(P395:P396)</f>
        <v>39</v>
      </c>
      <c r="Q394" s="196">
        <v>12</v>
      </c>
      <c r="R394" s="196">
        <v>7</v>
      </c>
      <c r="S394" s="196">
        <v>5</v>
      </c>
      <c r="T394" s="196">
        <v>9</v>
      </c>
      <c r="U394" s="196">
        <v>6</v>
      </c>
      <c r="V394" s="190">
        <f>SUM(V395:V396)</f>
        <v>63</v>
      </c>
      <c r="W394" s="196">
        <v>9</v>
      </c>
      <c r="X394" s="196">
        <v>8</v>
      </c>
      <c r="Y394" s="196">
        <v>13</v>
      </c>
      <c r="Z394" s="196">
        <v>14</v>
      </c>
      <c r="AA394" s="196">
        <v>19</v>
      </c>
      <c r="AB394" s="190">
        <f>SUM(AB395:AB396)</f>
        <v>99</v>
      </c>
      <c r="AC394" s="196">
        <v>16</v>
      </c>
      <c r="AD394" s="196">
        <v>17</v>
      </c>
      <c r="AE394" s="196">
        <v>23</v>
      </c>
      <c r="AF394" s="196">
        <v>22</v>
      </c>
      <c r="AG394" s="196">
        <v>21</v>
      </c>
      <c r="AH394" s="190">
        <f>SUM(AH395:AH396)</f>
        <v>140</v>
      </c>
      <c r="AI394" s="196">
        <v>30</v>
      </c>
      <c r="AJ394" s="196">
        <v>28</v>
      </c>
      <c r="AK394" s="196">
        <v>23</v>
      </c>
      <c r="AL394" s="196">
        <v>32</v>
      </c>
      <c r="AM394" s="196">
        <v>27</v>
      </c>
      <c r="AN394" s="190">
        <f>SUM(AN395:AN396)</f>
        <v>131</v>
      </c>
      <c r="AO394" s="196">
        <v>30</v>
      </c>
      <c r="AP394" s="196">
        <v>26</v>
      </c>
      <c r="AQ394" s="196">
        <v>33</v>
      </c>
      <c r="AR394" s="196">
        <v>21</v>
      </c>
      <c r="AS394" s="196">
        <v>21</v>
      </c>
      <c r="AT394" s="190">
        <f>SUM(AT395:AT396)</f>
        <v>101</v>
      </c>
      <c r="AU394" s="196">
        <v>15</v>
      </c>
      <c r="AV394" s="196">
        <v>16</v>
      </c>
      <c r="AW394" s="196">
        <v>25</v>
      </c>
      <c r="AX394" s="196">
        <v>23</v>
      </c>
      <c r="AY394" s="196">
        <v>22</v>
      </c>
      <c r="AZ394" s="190">
        <f>SUM(AZ395:AZ396)</f>
        <v>125</v>
      </c>
      <c r="BA394" s="196">
        <v>23</v>
      </c>
      <c r="BB394" s="196">
        <v>29</v>
      </c>
      <c r="BC394" s="196">
        <v>30</v>
      </c>
      <c r="BD394" s="196">
        <v>23</v>
      </c>
      <c r="BE394" s="196">
        <v>20</v>
      </c>
      <c r="BF394" s="190">
        <f>SUM(BF395:BF396)</f>
        <v>180</v>
      </c>
      <c r="BG394" s="196">
        <v>28</v>
      </c>
      <c r="BH394" s="196">
        <v>23</v>
      </c>
      <c r="BI394" s="196">
        <v>33</v>
      </c>
      <c r="BJ394" s="196">
        <v>40</v>
      </c>
      <c r="BK394" s="196">
        <v>56</v>
      </c>
      <c r="BL394" s="190">
        <f>SUM(BL395:BL396)</f>
        <v>308</v>
      </c>
      <c r="BM394" s="196">
        <v>56</v>
      </c>
      <c r="BN394" s="196">
        <v>53</v>
      </c>
      <c r="BO394" s="196">
        <v>52</v>
      </c>
      <c r="BP394" s="196">
        <v>67</v>
      </c>
      <c r="BQ394" s="196">
        <v>80</v>
      </c>
      <c r="BR394" s="190">
        <f>SUM(BR395:BR396)</f>
        <v>431</v>
      </c>
      <c r="BS394" s="196">
        <v>75</v>
      </c>
      <c r="BT394" s="196">
        <v>87</v>
      </c>
      <c r="BU394" s="196">
        <v>72</v>
      </c>
      <c r="BV394" s="196">
        <v>107</v>
      </c>
      <c r="BW394" s="196">
        <v>90</v>
      </c>
      <c r="BX394" s="190">
        <f>SUM(BX395:BX396)</f>
        <v>578</v>
      </c>
      <c r="BY394" s="196">
        <v>124</v>
      </c>
      <c r="BZ394" s="196">
        <v>110</v>
      </c>
      <c r="CA394" s="196">
        <v>120</v>
      </c>
      <c r="CB394" s="196">
        <v>108</v>
      </c>
      <c r="CC394" s="196">
        <v>116</v>
      </c>
      <c r="CD394" s="190">
        <f>SUM(CD395:CD396)</f>
        <v>455</v>
      </c>
      <c r="CE394" s="196">
        <v>106</v>
      </c>
      <c r="CF394" s="196">
        <v>89</v>
      </c>
      <c r="CG394" s="196">
        <v>96</v>
      </c>
      <c r="CH394" s="196">
        <v>84</v>
      </c>
      <c r="CI394" s="196">
        <v>80</v>
      </c>
      <c r="CJ394" s="190">
        <f>SUM(CJ395:CJ396)</f>
        <v>344</v>
      </c>
      <c r="CK394" s="196">
        <v>81</v>
      </c>
      <c r="CL394" s="196">
        <v>59</v>
      </c>
      <c r="CM394" s="196">
        <v>63</v>
      </c>
      <c r="CN394" s="196">
        <v>69</v>
      </c>
      <c r="CO394" s="196">
        <v>72</v>
      </c>
      <c r="CP394" s="190">
        <f>SUM(CP395:CP396)</f>
        <v>245</v>
      </c>
      <c r="CQ394" s="196">
        <v>60</v>
      </c>
      <c r="CR394" s="196">
        <v>41</v>
      </c>
      <c r="CS394" s="196">
        <v>35</v>
      </c>
      <c r="CT394" s="196">
        <v>69</v>
      </c>
      <c r="CU394" s="196">
        <v>40</v>
      </c>
      <c r="CV394" s="190">
        <f>SUM(CV395:CV396)</f>
        <v>211</v>
      </c>
      <c r="CW394" s="196">
        <v>59</v>
      </c>
      <c r="CX394" s="196">
        <v>38</v>
      </c>
      <c r="CY394" s="196">
        <v>49</v>
      </c>
      <c r="CZ394" s="196">
        <v>38</v>
      </c>
      <c r="DA394" s="196">
        <v>27</v>
      </c>
      <c r="DB394" s="190">
        <f>SUM(DB395:DB396)</f>
        <v>122</v>
      </c>
      <c r="DC394" s="196">
        <v>33</v>
      </c>
      <c r="DD394" s="196">
        <v>29</v>
      </c>
      <c r="DE394" s="196">
        <v>23</v>
      </c>
      <c r="DF394" s="196">
        <v>24</v>
      </c>
      <c r="DG394" s="196">
        <v>13</v>
      </c>
      <c r="DH394" s="190">
        <f>SUM(DH395:DH396)</f>
        <v>32</v>
      </c>
      <c r="DI394" s="196">
        <v>7</v>
      </c>
      <c r="DJ394" s="196">
        <v>9</v>
      </c>
      <c r="DK394" s="196">
        <v>5</v>
      </c>
      <c r="DL394" s="196">
        <v>6</v>
      </c>
      <c r="DM394" s="196">
        <v>5</v>
      </c>
      <c r="DN394" s="190">
        <f>SUM(DN395:DN396)</f>
        <v>3</v>
      </c>
      <c r="DO394" s="196">
        <v>0</v>
      </c>
      <c r="DP394" s="196">
        <v>3</v>
      </c>
      <c r="DQ394" s="196">
        <v>0</v>
      </c>
      <c r="DR394" s="196">
        <v>0</v>
      </c>
      <c r="DS394" s="196">
        <v>0</v>
      </c>
      <c r="DT394" s="200">
        <v>0</v>
      </c>
    </row>
    <row r="395" spans="1:124" ht="16.2" customHeight="1" x14ac:dyDescent="0.2">
      <c r="A395" s="561"/>
      <c r="B395" s="59" t="s">
        <v>18</v>
      </c>
      <c r="C395" s="196">
        <f>SUM(D395,J395,P395,V395,AB395,AH395,AN395,AT395,AZ395,BF395,BL395,BR395,BX395,CD395,CJ395,CP395,CV395,DB395,DH395,DN395,DT395)</f>
        <v>1961</v>
      </c>
      <c r="D395" s="190">
        <f>SUM(E395:I395)</f>
        <v>23</v>
      </c>
      <c r="E395" s="191">
        <v>1</v>
      </c>
      <c r="F395" s="191">
        <v>5</v>
      </c>
      <c r="G395" s="191">
        <v>4</v>
      </c>
      <c r="H395" s="191">
        <v>6</v>
      </c>
      <c r="I395" s="191">
        <v>7</v>
      </c>
      <c r="J395" s="190">
        <f>SUM(K395:O395)</f>
        <v>20</v>
      </c>
      <c r="K395" s="191">
        <v>3</v>
      </c>
      <c r="L395" s="191">
        <v>6</v>
      </c>
      <c r="M395" s="191">
        <v>5</v>
      </c>
      <c r="N395" s="191">
        <v>5</v>
      </c>
      <c r="O395" s="191">
        <v>1</v>
      </c>
      <c r="P395" s="190">
        <f>SUM(Q395:U395)</f>
        <v>24</v>
      </c>
      <c r="Q395" s="191">
        <v>7</v>
      </c>
      <c r="R395" s="191">
        <v>5</v>
      </c>
      <c r="S395" s="191">
        <v>5</v>
      </c>
      <c r="T395" s="191">
        <v>2</v>
      </c>
      <c r="U395" s="191">
        <v>5</v>
      </c>
      <c r="V395" s="190">
        <f>SUM(W395:AA395)</f>
        <v>30</v>
      </c>
      <c r="W395" s="191">
        <v>6</v>
      </c>
      <c r="X395" s="191">
        <v>4</v>
      </c>
      <c r="Y395" s="191">
        <v>6</v>
      </c>
      <c r="Z395" s="191">
        <v>2</v>
      </c>
      <c r="AA395" s="191">
        <v>12</v>
      </c>
      <c r="AB395" s="190">
        <f>SUM(AC395:AG395)</f>
        <v>67</v>
      </c>
      <c r="AC395" s="191">
        <v>10</v>
      </c>
      <c r="AD395" s="191">
        <v>10</v>
      </c>
      <c r="AE395" s="191">
        <v>17</v>
      </c>
      <c r="AF395" s="191">
        <v>13</v>
      </c>
      <c r="AG395" s="191">
        <v>17</v>
      </c>
      <c r="AH395" s="190">
        <f>SUM(AI395:AM395)</f>
        <v>78</v>
      </c>
      <c r="AI395" s="191">
        <v>17</v>
      </c>
      <c r="AJ395" s="191">
        <v>18</v>
      </c>
      <c r="AK395" s="191">
        <v>11</v>
      </c>
      <c r="AL395" s="191">
        <v>18</v>
      </c>
      <c r="AM395" s="191">
        <v>14</v>
      </c>
      <c r="AN395" s="190">
        <f>SUM(AO395:AS395)</f>
        <v>90</v>
      </c>
      <c r="AO395" s="191">
        <v>18</v>
      </c>
      <c r="AP395" s="191">
        <v>21</v>
      </c>
      <c r="AQ395" s="191">
        <v>21</v>
      </c>
      <c r="AR395" s="191">
        <v>16</v>
      </c>
      <c r="AS395" s="191">
        <v>14</v>
      </c>
      <c r="AT395" s="190">
        <f>SUM(AU395:AY395)</f>
        <v>54</v>
      </c>
      <c r="AU395" s="191">
        <v>7</v>
      </c>
      <c r="AV395" s="191">
        <v>9</v>
      </c>
      <c r="AW395" s="191">
        <v>11</v>
      </c>
      <c r="AX395" s="191">
        <v>14</v>
      </c>
      <c r="AY395" s="191">
        <v>13</v>
      </c>
      <c r="AZ395" s="190">
        <f>SUM(BA395:BE395)</f>
        <v>75</v>
      </c>
      <c r="BA395" s="191">
        <v>9</v>
      </c>
      <c r="BB395" s="191">
        <v>20</v>
      </c>
      <c r="BC395" s="191">
        <v>20</v>
      </c>
      <c r="BD395" s="191">
        <v>13</v>
      </c>
      <c r="BE395" s="191">
        <v>13</v>
      </c>
      <c r="BF395" s="190">
        <f>SUM(BG395:BK395)</f>
        <v>103</v>
      </c>
      <c r="BG395" s="191">
        <v>19</v>
      </c>
      <c r="BH395" s="191">
        <v>13</v>
      </c>
      <c r="BI395" s="191">
        <v>17</v>
      </c>
      <c r="BJ395" s="191">
        <v>18</v>
      </c>
      <c r="BK395" s="191">
        <v>36</v>
      </c>
      <c r="BL395" s="190">
        <f>SUM(BM395:BQ395)</f>
        <v>179</v>
      </c>
      <c r="BM395" s="191">
        <v>33</v>
      </c>
      <c r="BN395" s="191">
        <v>31</v>
      </c>
      <c r="BO395" s="191">
        <v>31</v>
      </c>
      <c r="BP395" s="191">
        <v>41</v>
      </c>
      <c r="BQ395" s="191">
        <v>43</v>
      </c>
      <c r="BR395" s="190">
        <f>SUM(BS395:BW395)</f>
        <v>250</v>
      </c>
      <c r="BS395" s="191">
        <v>48</v>
      </c>
      <c r="BT395" s="191">
        <v>55</v>
      </c>
      <c r="BU395" s="191">
        <v>41</v>
      </c>
      <c r="BV395" s="191">
        <v>54</v>
      </c>
      <c r="BW395" s="191">
        <v>52</v>
      </c>
      <c r="BX395" s="190">
        <f>SUM(BY395:CC395)</f>
        <v>316</v>
      </c>
      <c r="BY395" s="191">
        <v>66</v>
      </c>
      <c r="BZ395" s="191">
        <v>59</v>
      </c>
      <c r="CA395" s="191">
        <v>64</v>
      </c>
      <c r="CB395" s="191">
        <v>65</v>
      </c>
      <c r="CC395" s="191">
        <v>62</v>
      </c>
      <c r="CD395" s="190">
        <f>SUM(CE395:CI395)</f>
        <v>239</v>
      </c>
      <c r="CE395" s="191">
        <v>58</v>
      </c>
      <c r="CF395" s="191">
        <v>43</v>
      </c>
      <c r="CG395" s="191">
        <v>49</v>
      </c>
      <c r="CH395" s="191">
        <v>49</v>
      </c>
      <c r="CI395" s="191">
        <v>40</v>
      </c>
      <c r="CJ395" s="190">
        <f>SUM(CK395:CO395)</f>
        <v>173</v>
      </c>
      <c r="CK395" s="191">
        <v>41</v>
      </c>
      <c r="CL395" s="191">
        <v>31</v>
      </c>
      <c r="CM395" s="191">
        <v>33</v>
      </c>
      <c r="CN395" s="191">
        <v>33</v>
      </c>
      <c r="CO395" s="191">
        <v>35</v>
      </c>
      <c r="CP395" s="190">
        <f>SUM(CQ395:CU395)</f>
        <v>117</v>
      </c>
      <c r="CQ395" s="191">
        <v>29</v>
      </c>
      <c r="CR395" s="191">
        <v>25</v>
      </c>
      <c r="CS395" s="191">
        <v>23</v>
      </c>
      <c r="CT395" s="191">
        <v>23</v>
      </c>
      <c r="CU395" s="191">
        <v>17</v>
      </c>
      <c r="CV395" s="190">
        <f>SUM(CW395:DA395)</f>
        <v>78</v>
      </c>
      <c r="CW395" s="191">
        <v>22</v>
      </c>
      <c r="CX395" s="191">
        <v>14</v>
      </c>
      <c r="CY395" s="191">
        <v>24</v>
      </c>
      <c r="CZ395" s="191">
        <v>13</v>
      </c>
      <c r="DA395" s="191">
        <v>5</v>
      </c>
      <c r="DB395" s="190">
        <f>SUM(DC395:DG395)</f>
        <v>40</v>
      </c>
      <c r="DC395" s="191">
        <v>7</v>
      </c>
      <c r="DD395" s="191">
        <v>12</v>
      </c>
      <c r="DE395" s="191">
        <v>7</v>
      </c>
      <c r="DF395" s="191">
        <v>11</v>
      </c>
      <c r="DG395" s="191">
        <v>3</v>
      </c>
      <c r="DH395" s="190">
        <f>SUM(DI395:DM395)</f>
        <v>5</v>
      </c>
      <c r="DI395" s="191">
        <v>1</v>
      </c>
      <c r="DJ395" s="191">
        <v>2</v>
      </c>
      <c r="DK395" s="191">
        <v>1</v>
      </c>
      <c r="DL395" s="191">
        <v>0</v>
      </c>
      <c r="DM395" s="191">
        <v>1</v>
      </c>
      <c r="DN395" s="190">
        <f>SUM(DO395:DS395)</f>
        <v>0</v>
      </c>
      <c r="DO395" s="191">
        <v>0</v>
      </c>
      <c r="DP395" s="191">
        <v>0</v>
      </c>
      <c r="DQ395" s="191">
        <v>0</v>
      </c>
      <c r="DR395" s="191">
        <v>0</v>
      </c>
      <c r="DS395" s="191">
        <v>0</v>
      </c>
      <c r="DT395" s="192">
        <v>0</v>
      </c>
    </row>
    <row r="396" spans="1:124" ht="16.2" customHeight="1" x14ac:dyDescent="0.2">
      <c r="A396" s="561"/>
      <c r="B396" s="59" t="s">
        <v>19</v>
      </c>
      <c r="C396" s="196">
        <f>SUM(D396,J396,P396,V396,AB396,AH396,AN396,AT396,AZ396,BF396,BL396,BR396,BX396,CD396,CJ396,CP396,CV396,DB396,DH396,DN396,DT396)</f>
        <v>1708</v>
      </c>
      <c r="D396" s="190">
        <f>SUM(E396:I396)</f>
        <v>9</v>
      </c>
      <c r="E396" s="191">
        <v>1</v>
      </c>
      <c r="F396" s="191">
        <v>1</v>
      </c>
      <c r="G396" s="191">
        <v>2</v>
      </c>
      <c r="H396" s="191">
        <v>3</v>
      </c>
      <c r="I396" s="191">
        <v>2</v>
      </c>
      <c r="J396" s="190">
        <f>SUM(K396:O396)</f>
        <v>10</v>
      </c>
      <c r="K396" s="191">
        <v>2</v>
      </c>
      <c r="L396" s="191">
        <v>0</v>
      </c>
      <c r="M396" s="191">
        <v>3</v>
      </c>
      <c r="N396" s="191">
        <v>2</v>
      </c>
      <c r="O396" s="191">
        <v>3</v>
      </c>
      <c r="P396" s="190">
        <f>SUM(Q396:U396)</f>
        <v>15</v>
      </c>
      <c r="Q396" s="191">
        <v>5</v>
      </c>
      <c r="R396" s="191">
        <v>2</v>
      </c>
      <c r="S396" s="191">
        <v>0</v>
      </c>
      <c r="T396" s="191">
        <v>7</v>
      </c>
      <c r="U396" s="191">
        <v>1</v>
      </c>
      <c r="V396" s="190">
        <f>SUM(W396:AA396)</f>
        <v>33</v>
      </c>
      <c r="W396" s="191">
        <v>3</v>
      </c>
      <c r="X396" s="191">
        <v>4</v>
      </c>
      <c r="Y396" s="191">
        <v>7</v>
      </c>
      <c r="Z396" s="191">
        <v>12</v>
      </c>
      <c r="AA396" s="191">
        <v>7</v>
      </c>
      <c r="AB396" s="190">
        <f>SUM(AC396:AG396)</f>
        <v>32</v>
      </c>
      <c r="AC396" s="191">
        <v>6</v>
      </c>
      <c r="AD396" s="191">
        <v>7</v>
      </c>
      <c r="AE396" s="191">
        <v>6</v>
      </c>
      <c r="AF396" s="191">
        <v>9</v>
      </c>
      <c r="AG396" s="191">
        <v>4</v>
      </c>
      <c r="AH396" s="190">
        <f>SUM(AI396:AM396)</f>
        <v>62</v>
      </c>
      <c r="AI396" s="191">
        <v>13</v>
      </c>
      <c r="AJ396" s="191">
        <v>10</v>
      </c>
      <c r="AK396" s="191">
        <v>12</v>
      </c>
      <c r="AL396" s="191">
        <v>14</v>
      </c>
      <c r="AM396" s="191">
        <v>13</v>
      </c>
      <c r="AN396" s="190">
        <f>SUM(AO396:AS396)</f>
        <v>41</v>
      </c>
      <c r="AO396" s="191">
        <v>12</v>
      </c>
      <c r="AP396" s="191">
        <v>5</v>
      </c>
      <c r="AQ396" s="191">
        <v>12</v>
      </c>
      <c r="AR396" s="191">
        <v>5</v>
      </c>
      <c r="AS396" s="191">
        <v>7</v>
      </c>
      <c r="AT396" s="190">
        <f>SUM(AU396:AY396)</f>
        <v>47</v>
      </c>
      <c r="AU396" s="191">
        <v>8</v>
      </c>
      <c r="AV396" s="191">
        <v>7</v>
      </c>
      <c r="AW396" s="191">
        <v>14</v>
      </c>
      <c r="AX396" s="191">
        <v>9</v>
      </c>
      <c r="AY396" s="191">
        <v>9</v>
      </c>
      <c r="AZ396" s="190">
        <f>SUM(BA396:BE396)</f>
        <v>50</v>
      </c>
      <c r="BA396" s="191">
        <v>14</v>
      </c>
      <c r="BB396" s="191">
        <v>9</v>
      </c>
      <c r="BC396" s="191">
        <v>10</v>
      </c>
      <c r="BD396" s="191">
        <v>10</v>
      </c>
      <c r="BE396" s="191">
        <v>7</v>
      </c>
      <c r="BF396" s="190">
        <f>SUM(BG396:BK396)</f>
        <v>77</v>
      </c>
      <c r="BG396" s="191">
        <v>9</v>
      </c>
      <c r="BH396" s="191">
        <v>10</v>
      </c>
      <c r="BI396" s="191">
        <v>16</v>
      </c>
      <c r="BJ396" s="191">
        <v>22</v>
      </c>
      <c r="BK396" s="191">
        <v>20</v>
      </c>
      <c r="BL396" s="190">
        <f>SUM(BM396:BQ396)</f>
        <v>129</v>
      </c>
      <c r="BM396" s="191">
        <v>23</v>
      </c>
      <c r="BN396" s="191">
        <v>22</v>
      </c>
      <c r="BO396" s="191">
        <v>21</v>
      </c>
      <c r="BP396" s="191">
        <v>26</v>
      </c>
      <c r="BQ396" s="191">
        <v>37</v>
      </c>
      <c r="BR396" s="190">
        <f>SUM(BS396:BW396)</f>
        <v>181</v>
      </c>
      <c r="BS396" s="191">
        <v>27</v>
      </c>
      <c r="BT396" s="191">
        <v>32</v>
      </c>
      <c r="BU396" s="191">
        <v>31</v>
      </c>
      <c r="BV396" s="191">
        <v>53</v>
      </c>
      <c r="BW396" s="191">
        <v>38</v>
      </c>
      <c r="BX396" s="190">
        <f>SUM(BY396:CC396)</f>
        <v>262</v>
      </c>
      <c r="BY396" s="191">
        <v>58</v>
      </c>
      <c r="BZ396" s="191">
        <v>51</v>
      </c>
      <c r="CA396" s="191">
        <v>56</v>
      </c>
      <c r="CB396" s="191">
        <v>43</v>
      </c>
      <c r="CC396" s="191">
        <v>54</v>
      </c>
      <c r="CD396" s="190">
        <f>SUM(CE396:CI396)</f>
        <v>216</v>
      </c>
      <c r="CE396" s="191">
        <v>48</v>
      </c>
      <c r="CF396" s="191">
        <v>46</v>
      </c>
      <c r="CG396" s="191">
        <v>47</v>
      </c>
      <c r="CH396" s="191">
        <v>35</v>
      </c>
      <c r="CI396" s="191">
        <v>40</v>
      </c>
      <c r="CJ396" s="190">
        <f>SUM(CK396:CO396)</f>
        <v>171</v>
      </c>
      <c r="CK396" s="191">
        <v>40</v>
      </c>
      <c r="CL396" s="191">
        <v>28</v>
      </c>
      <c r="CM396" s="191">
        <v>30</v>
      </c>
      <c r="CN396" s="191">
        <v>36</v>
      </c>
      <c r="CO396" s="191">
        <v>37</v>
      </c>
      <c r="CP396" s="190">
        <f>SUM(CQ396:CU396)</f>
        <v>128</v>
      </c>
      <c r="CQ396" s="191">
        <v>31</v>
      </c>
      <c r="CR396" s="191">
        <v>16</v>
      </c>
      <c r="CS396" s="191">
        <v>12</v>
      </c>
      <c r="CT396" s="191">
        <v>46</v>
      </c>
      <c r="CU396" s="191">
        <v>23</v>
      </c>
      <c r="CV396" s="190">
        <f>SUM(CW396:DA396)</f>
        <v>133</v>
      </c>
      <c r="CW396" s="191">
        <v>37</v>
      </c>
      <c r="CX396" s="191">
        <v>24</v>
      </c>
      <c r="CY396" s="191">
        <v>25</v>
      </c>
      <c r="CZ396" s="191">
        <v>25</v>
      </c>
      <c r="DA396" s="191">
        <v>22</v>
      </c>
      <c r="DB396" s="190">
        <f>SUM(DC396:DG396)</f>
        <v>82</v>
      </c>
      <c r="DC396" s="191">
        <v>26</v>
      </c>
      <c r="DD396" s="191">
        <v>17</v>
      </c>
      <c r="DE396" s="191">
        <v>16</v>
      </c>
      <c r="DF396" s="191">
        <v>13</v>
      </c>
      <c r="DG396" s="191">
        <v>10</v>
      </c>
      <c r="DH396" s="190">
        <f>SUM(DI396:DM396)</f>
        <v>27</v>
      </c>
      <c r="DI396" s="191">
        <v>6</v>
      </c>
      <c r="DJ396" s="191">
        <v>7</v>
      </c>
      <c r="DK396" s="191">
        <v>4</v>
      </c>
      <c r="DL396" s="191">
        <v>6</v>
      </c>
      <c r="DM396" s="191">
        <v>4</v>
      </c>
      <c r="DN396" s="190">
        <f>SUM(DO396:DS396)</f>
        <v>3</v>
      </c>
      <c r="DO396" s="191">
        <v>0</v>
      </c>
      <c r="DP396" s="191">
        <v>3</v>
      </c>
      <c r="DQ396" s="191">
        <v>0</v>
      </c>
      <c r="DR396" s="191">
        <v>0</v>
      </c>
      <c r="DS396" s="191">
        <v>0</v>
      </c>
      <c r="DT396" s="192">
        <v>0</v>
      </c>
    </row>
    <row r="397" spans="1:124" ht="16.2" customHeight="1" x14ac:dyDescent="0.2">
      <c r="A397" s="561" t="s">
        <v>136</v>
      </c>
      <c r="B397" s="56" t="s">
        <v>17</v>
      </c>
      <c r="C397" s="196">
        <f>SUM(C398:C399)</f>
        <v>3110</v>
      </c>
      <c r="D397" s="190">
        <f>SUM(D398:D399)</f>
        <v>18</v>
      </c>
      <c r="E397" s="196">
        <v>0</v>
      </c>
      <c r="F397" s="196">
        <v>6</v>
      </c>
      <c r="G397" s="196">
        <v>3</v>
      </c>
      <c r="H397" s="196">
        <v>3</v>
      </c>
      <c r="I397" s="196">
        <v>6</v>
      </c>
      <c r="J397" s="190">
        <f>SUM(J398:J399)</f>
        <v>46</v>
      </c>
      <c r="K397" s="196">
        <v>3</v>
      </c>
      <c r="L397" s="196">
        <v>7</v>
      </c>
      <c r="M397" s="196">
        <v>10</v>
      </c>
      <c r="N397" s="196">
        <v>15</v>
      </c>
      <c r="O397" s="196">
        <v>11</v>
      </c>
      <c r="P397" s="190">
        <f>SUM(P398:P399)</f>
        <v>59</v>
      </c>
      <c r="Q397" s="196">
        <v>18</v>
      </c>
      <c r="R397" s="196">
        <v>6</v>
      </c>
      <c r="S397" s="196">
        <v>10</v>
      </c>
      <c r="T397" s="196">
        <v>15</v>
      </c>
      <c r="U397" s="196">
        <v>10</v>
      </c>
      <c r="V397" s="190">
        <f>SUM(V398:V399)</f>
        <v>69</v>
      </c>
      <c r="W397" s="196">
        <v>17</v>
      </c>
      <c r="X397" s="196">
        <v>10</v>
      </c>
      <c r="Y397" s="196">
        <v>13</v>
      </c>
      <c r="Z397" s="196">
        <v>16</v>
      </c>
      <c r="AA397" s="196">
        <v>13</v>
      </c>
      <c r="AB397" s="190">
        <f>SUM(AB398:AB399)</f>
        <v>84</v>
      </c>
      <c r="AC397" s="196">
        <v>17</v>
      </c>
      <c r="AD397" s="196">
        <v>15</v>
      </c>
      <c r="AE397" s="196">
        <v>13</v>
      </c>
      <c r="AF397" s="196">
        <v>24</v>
      </c>
      <c r="AG397" s="196">
        <v>15</v>
      </c>
      <c r="AH397" s="190">
        <f>SUM(AH398:AH399)</f>
        <v>132</v>
      </c>
      <c r="AI397" s="196">
        <v>33</v>
      </c>
      <c r="AJ397" s="196">
        <v>29</v>
      </c>
      <c r="AK397" s="196">
        <v>17</v>
      </c>
      <c r="AL397" s="196">
        <v>26</v>
      </c>
      <c r="AM397" s="196">
        <v>27</v>
      </c>
      <c r="AN397" s="190">
        <f>SUM(AN398:AN399)</f>
        <v>127</v>
      </c>
      <c r="AO397" s="196">
        <v>28</v>
      </c>
      <c r="AP397" s="196">
        <v>25</v>
      </c>
      <c r="AQ397" s="196">
        <v>23</v>
      </c>
      <c r="AR397" s="196">
        <v>24</v>
      </c>
      <c r="AS397" s="196">
        <v>27</v>
      </c>
      <c r="AT397" s="190">
        <f>SUM(AT398:AT399)</f>
        <v>115</v>
      </c>
      <c r="AU397" s="196">
        <v>23</v>
      </c>
      <c r="AV397" s="196">
        <v>21</v>
      </c>
      <c r="AW397" s="196">
        <v>21</v>
      </c>
      <c r="AX397" s="196">
        <v>28</v>
      </c>
      <c r="AY397" s="196">
        <v>22</v>
      </c>
      <c r="AZ397" s="190">
        <f>SUM(AZ398:AZ399)</f>
        <v>144</v>
      </c>
      <c r="BA397" s="196">
        <v>19</v>
      </c>
      <c r="BB397" s="196">
        <v>24</v>
      </c>
      <c r="BC397" s="196">
        <v>36</v>
      </c>
      <c r="BD397" s="196">
        <v>35</v>
      </c>
      <c r="BE397" s="196">
        <v>30</v>
      </c>
      <c r="BF397" s="190">
        <f>SUM(BF398:BF399)</f>
        <v>141</v>
      </c>
      <c r="BG397" s="196">
        <v>25</v>
      </c>
      <c r="BH397" s="196">
        <v>20</v>
      </c>
      <c r="BI397" s="196">
        <v>32</v>
      </c>
      <c r="BJ397" s="196">
        <v>31</v>
      </c>
      <c r="BK397" s="196">
        <v>33</v>
      </c>
      <c r="BL397" s="190">
        <f>SUM(BL398:BL399)</f>
        <v>268</v>
      </c>
      <c r="BM397" s="196">
        <v>43</v>
      </c>
      <c r="BN397" s="196">
        <v>42</v>
      </c>
      <c r="BO397" s="196">
        <v>53</v>
      </c>
      <c r="BP397" s="196">
        <v>52</v>
      </c>
      <c r="BQ397" s="196">
        <v>78</v>
      </c>
      <c r="BR397" s="190">
        <f>SUM(BR398:BR399)</f>
        <v>388</v>
      </c>
      <c r="BS397" s="196">
        <v>68</v>
      </c>
      <c r="BT397" s="196">
        <v>75</v>
      </c>
      <c r="BU397" s="196">
        <v>90</v>
      </c>
      <c r="BV397" s="196">
        <v>75</v>
      </c>
      <c r="BW397" s="196">
        <v>80</v>
      </c>
      <c r="BX397" s="190">
        <f>SUM(BX398:BX399)</f>
        <v>501</v>
      </c>
      <c r="BY397" s="196">
        <v>111</v>
      </c>
      <c r="BZ397" s="196">
        <v>82</v>
      </c>
      <c r="CA397" s="196">
        <v>123</v>
      </c>
      <c r="CB397" s="196">
        <v>98</v>
      </c>
      <c r="CC397" s="196">
        <v>87</v>
      </c>
      <c r="CD397" s="190">
        <f>SUM(CD398:CD399)</f>
        <v>379</v>
      </c>
      <c r="CE397" s="196">
        <v>77</v>
      </c>
      <c r="CF397" s="196">
        <v>86</v>
      </c>
      <c r="CG397" s="196">
        <v>86</v>
      </c>
      <c r="CH397" s="196">
        <v>57</v>
      </c>
      <c r="CI397" s="196">
        <v>73</v>
      </c>
      <c r="CJ397" s="190">
        <f>SUM(CJ398:CJ399)</f>
        <v>271</v>
      </c>
      <c r="CK397" s="196">
        <v>70</v>
      </c>
      <c r="CL397" s="196">
        <v>49</v>
      </c>
      <c r="CM397" s="196">
        <v>49</v>
      </c>
      <c r="CN397" s="196">
        <v>53</v>
      </c>
      <c r="CO397" s="196">
        <v>50</v>
      </c>
      <c r="CP397" s="190">
        <f>SUM(CP398:CP399)</f>
        <v>142</v>
      </c>
      <c r="CQ397" s="196">
        <v>34</v>
      </c>
      <c r="CR397" s="196">
        <v>29</v>
      </c>
      <c r="CS397" s="196">
        <v>21</v>
      </c>
      <c r="CT397" s="196">
        <v>32</v>
      </c>
      <c r="CU397" s="196">
        <v>26</v>
      </c>
      <c r="CV397" s="190">
        <f>SUM(CV398:CV399)</f>
        <v>131</v>
      </c>
      <c r="CW397" s="196">
        <v>40</v>
      </c>
      <c r="CX397" s="196">
        <v>28</v>
      </c>
      <c r="CY397" s="196">
        <v>25</v>
      </c>
      <c r="CZ397" s="196">
        <v>21</v>
      </c>
      <c r="DA397" s="196">
        <v>17</v>
      </c>
      <c r="DB397" s="190">
        <f>SUM(DB398:DB399)</f>
        <v>58</v>
      </c>
      <c r="DC397" s="196">
        <v>14</v>
      </c>
      <c r="DD397" s="196">
        <v>13</v>
      </c>
      <c r="DE397" s="196">
        <v>15</v>
      </c>
      <c r="DF397" s="196">
        <v>12</v>
      </c>
      <c r="DG397" s="196">
        <v>4</v>
      </c>
      <c r="DH397" s="190">
        <f>SUM(DH398:DH399)</f>
        <v>26</v>
      </c>
      <c r="DI397" s="196">
        <v>4</v>
      </c>
      <c r="DJ397" s="196">
        <v>9</v>
      </c>
      <c r="DK397" s="196">
        <v>3</v>
      </c>
      <c r="DL397" s="196">
        <v>7</v>
      </c>
      <c r="DM397" s="196">
        <v>3</v>
      </c>
      <c r="DN397" s="190">
        <f>SUM(DN398:DN399)</f>
        <v>8</v>
      </c>
      <c r="DO397" s="196">
        <v>1</v>
      </c>
      <c r="DP397" s="196">
        <v>1</v>
      </c>
      <c r="DQ397" s="196">
        <v>3</v>
      </c>
      <c r="DR397" s="196">
        <v>0</v>
      </c>
      <c r="DS397" s="196">
        <v>3</v>
      </c>
      <c r="DT397" s="200">
        <v>3</v>
      </c>
    </row>
    <row r="398" spans="1:124" ht="16.2" customHeight="1" x14ac:dyDescent="0.2">
      <c r="A398" s="561"/>
      <c r="B398" s="59" t="s">
        <v>18</v>
      </c>
      <c r="C398" s="196">
        <f>SUM(D398,J398,P398,V398,AB398,AH398,AN398,AT398,AZ398,BF398,BL398,BR398,BX398,CD398,CJ398,CP398,CV398,DB398,DH398,DN398,DT398)</f>
        <v>1721</v>
      </c>
      <c r="D398" s="190">
        <f>SUM(E398:I398)</f>
        <v>13</v>
      </c>
      <c r="E398" s="191">
        <v>0</v>
      </c>
      <c r="F398" s="191">
        <v>5</v>
      </c>
      <c r="G398" s="191">
        <v>3</v>
      </c>
      <c r="H398" s="191">
        <v>2</v>
      </c>
      <c r="I398" s="191">
        <v>3</v>
      </c>
      <c r="J398" s="190">
        <f>SUM(K398:O398)</f>
        <v>27</v>
      </c>
      <c r="K398" s="191">
        <v>3</v>
      </c>
      <c r="L398" s="191">
        <v>5</v>
      </c>
      <c r="M398" s="191">
        <v>5</v>
      </c>
      <c r="N398" s="191">
        <v>9</v>
      </c>
      <c r="O398" s="191">
        <v>5</v>
      </c>
      <c r="P398" s="190">
        <f>SUM(Q398:U398)</f>
        <v>37</v>
      </c>
      <c r="Q398" s="191">
        <v>10</v>
      </c>
      <c r="R398" s="191">
        <v>4</v>
      </c>
      <c r="S398" s="191">
        <v>5</v>
      </c>
      <c r="T398" s="191">
        <v>11</v>
      </c>
      <c r="U398" s="191">
        <v>7</v>
      </c>
      <c r="V398" s="190">
        <f>SUM(W398:AA398)</f>
        <v>33</v>
      </c>
      <c r="W398" s="191">
        <v>10</v>
      </c>
      <c r="X398" s="191">
        <v>4</v>
      </c>
      <c r="Y398" s="191">
        <v>8</v>
      </c>
      <c r="Z398" s="191">
        <v>7</v>
      </c>
      <c r="AA398" s="191">
        <v>4</v>
      </c>
      <c r="AB398" s="190">
        <f>SUM(AC398:AG398)</f>
        <v>53</v>
      </c>
      <c r="AC398" s="191">
        <v>10</v>
      </c>
      <c r="AD398" s="191">
        <v>10</v>
      </c>
      <c r="AE398" s="191">
        <v>6</v>
      </c>
      <c r="AF398" s="191">
        <v>16</v>
      </c>
      <c r="AG398" s="191">
        <v>11</v>
      </c>
      <c r="AH398" s="190">
        <f>SUM(AI398:AM398)</f>
        <v>82</v>
      </c>
      <c r="AI398" s="191">
        <v>23</v>
      </c>
      <c r="AJ398" s="191">
        <v>12</v>
      </c>
      <c r="AK398" s="191">
        <v>10</v>
      </c>
      <c r="AL398" s="191">
        <v>20</v>
      </c>
      <c r="AM398" s="191">
        <v>17</v>
      </c>
      <c r="AN398" s="190">
        <f>SUM(AO398:AS398)</f>
        <v>85</v>
      </c>
      <c r="AO398" s="191">
        <v>20</v>
      </c>
      <c r="AP398" s="191">
        <v>16</v>
      </c>
      <c r="AQ398" s="191">
        <v>15</v>
      </c>
      <c r="AR398" s="191">
        <v>18</v>
      </c>
      <c r="AS398" s="191">
        <v>16</v>
      </c>
      <c r="AT398" s="190">
        <f>SUM(AU398:AY398)</f>
        <v>71</v>
      </c>
      <c r="AU398" s="191">
        <v>17</v>
      </c>
      <c r="AV398" s="191">
        <v>12</v>
      </c>
      <c r="AW398" s="191">
        <v>12</v>
      </c>
      <c r="AX398" s="191">
        <v>17</v>
      </c>
      <c r="AY398" s="191">
        <v>13</v>
      </c>
      <c r="AZ398" s="190">
        <f>SUM(BA398:BE398)</f>
        <v>88</v>
      </c>
      <c r="BA398" s="191">
        <v>14</v>
      </c>
      <c r="BB398" s="191">
        <v>15</v>
      </c>
      <c r="BC398" s="191">
        <v>18</v>
      </c>
      <c r="BD398" s="191">
        <v>21</v>
      </c>
      <c r="BE398" s="191">
        <v>20</v>
      </c>
      <c r="BF398" s="190">
        <f>SUM(BG398:BK398)</f>
        <v>88</v>
      </c>
      <c r="BG398" s="191">
        <v>19</v>
      </c>
      <c r="BH398" s="191">
        <v>13</v>
      </c>
      <c r="BI398" s="191">
        <v>18</v>
      </c>
      <c r="BJ398" s="191">
        <v>21</v>
      </c>
      <c r="BK398" s="191">
        <v>17</v>
      </c>
      <c r="BL398" s="190">
        <f>SUM(BM398:BQ398)</f>
        <v>148</v>
      </c>
      <c r="BM398" s="191">
        <v>28</v>
      </c>
      <c r="BN398" s="191">
        <v>25</v>
      </c>
      <c r="BO398" s="191">
        <v>27</v>
      </c>
      <c r="BP398" s="191">
        <v>28</v>
      </c>
      <c r="BQ398" s="191">
        <v>40</v>
      </c>
      <c r="BR398" s="190">
        <f>SUM(BS398:BW398)</f>
        <v>222</v>
      </c>
      <c r="BS398" s="191">
        <v>39</v>
      </c>
      <c r="BT398" s="191">
        <v>42</v>
      </c>
      <c r="BU398" s="191">
        <v>46</v>
      </c>
      <c r="BV398" s="191">
        <v>45</v>
      </c>
      <c r="BW398" s="191">
        <v>50</v>
      </c>
      <c r="BX398" s="190">
        <f>SUM(BY398:CC398)</f>
        <v>282</v>
      </c>
      <c r="BY398" s="191">
        <v>62</v>
      </c>
      <c r="BZ398" s="191">
        <v>40</v>
      </c>
      <c r="CA398" s="191">
        <v>73</v>
      </c>
      <c r="CB398" s="191">
        <v>60</v>
      </c>
      <c r="CC398" s="191">
        <v>47</v>
      </c>
      <c r="CD398" s="190">
        <f>SUM(CE398:CI398)</f>
        <v>205</v>
      </c>
      <c r="CE398" s="191">
        <v>38</v>
      </c>
      <c r="CF398" s="191">
        <v>45</v>
      </c>
      <c r="CG398" s="191">
        <v>52</v>
      </c>
      <c r="CH398" s="191">
        <v>29</v>
      </c>
      <c r="CI398" s="191">
        <v>41</v>
      </c>
      <c r="CJ398" s="190">
        <f>SUM(CK398:CO398)</f>
        <v>147</v>
      </c>
      <c r="CK398" s="191">
        <v>34</v>
      </c>
      <c r="CL398" s="191">
        <v>21</v>
      </c>
      <c r="CM398" s="191">
        <v>26</v>
      </c>
      <c r="CN398" s="191">
        <v>32</v>
      </c>
      <c r="CO398" s="191">
        <v>34</v>
      </c>
      <c r="CP398" s="190">
        <f>SUM(CQ398:CU398)</f>
        <v>67</v>
      </c>
      <c r="CQ398" s="191">
        <v>14</v>
      </c>
      <c r="CR398" s="191">
        <v>15</v>
      </c>
      <c r="CS398" s="191">
        <v>10</v>
      </c>
      <c r="CT398" s="191">
        <v>16</v>
      </c>
      <c r="CU398" s="191">
        <v>12</v>
      </c>
      <c r="CV398" s="190">
        <f>SUM(CW398:DA398)</f>
        <v>54</v>
      </c>
      <c r="CW398" s="191">
        <v>16</v>
      </c>
      <c r="CX398" s="191">
        <v>10</v>
      </c>
      <c r="CY398" s="191">
        <v>13</v>
      </c>
      <c r="CZ398" s="191">
        <v>6</v>
      </c>
      <c r="DA398" s="191">
        <v>9</v>
      </c>
      <c r="DB398" s="190">
        <f>SUM(DC398:DG398)</f>
        <v>16</v>
      </c>
      <c r="DC398" s="191">
        <v>3</v>
      </c>
      <c r="DD398" s="191">
        <v>6</v>
      </c>
      <c r="DE398" s="191">
        <v>3</v>
      </c>
      <c r="DF398" s="191">
        <v>3</v>
      </c>
      <c r="DG398" s="191">
        <v>1</v>
      </c>
      <c r="DH398" s="190">
        <f>SUM(DI398:DM398)</f>
        <v>3</v>
      </c>
      <c r="DI398" s="191">
        <v>0</v>
      </c>
      <c r="DJ398" s="191">
        <v>1</v>
      </c>
      <c r="DK398" s="191">
        <v>0</v>
      </c>
      <c r="DL398" s="191">
        <v>1</v>
      </c>
      <c r="DM398" s="191">
        <v>1</v>
      </c>
      <c r="DN398" s="190">
        <f>SUM(DO398:DS398)</f>
        <v>0</v>
      </c>
      <c r="DO398" s="191">
        <v>0</v>
      </c>
      <c r="DP398" s="191">
        <v>0</v>
      </c>
      <c r="DQ398" s="191">
        <v>0</v>
      </c>
      <c r="DR398" s="191">
        <v>0</v>
      </c>
      <c r="DS398" s="191">
        <v>0</v>
      </c>
      <c r="DT398" s="192">
        <v>0</v>
      </c>
    </row>
    <row r="399" spans="1:124" ht="16.2" customHeight="1" x14ac:dyDescent="0.2">
      <c r="A399" s="561"/>
      <c r="B399" s="59" t="s">
        <v>19</v>
      </c>
      <c r="C399" s="196">
        <f>SUM(D399,J399,P399,V399,AB399,AH399,AN399,AT399,AZ399,BF399,BL399,BR399,BX399,CD399,CJ399,CP399,CV399,DB399,DH399,DN399,DT399)</f>
        <v>1389</v>
      </c>
      <c r="D399" s="190">
        <f>SUM(E399:I399)</f>
        <v>5</v>
      </c>
      <c r="E399" s="191">
        <v>0</v>
      </c>
      <c r="F399" s="191">
        <v>1</v>
      </c>
      <c r="G399" s="191">
        <v>0</v>
      </c>
      <c r="H399" s="191">
        <v>1</v>
      </c>
      <c r="I399" s="191">
        <v>3</v>
      </c>
      <c r="J399" s="190">
        <f>SUM(K399:O399)</f>
        <v>19</v>
      </c>
      <c r="K399" s="191">
        <v>0</v>
      </c>
      <c r="L399" s="191">
        <v>2</v>
      </c>
      <c r="M399" s="191">
        <v>5</v>
      </c>
      <c r="N399" s="191">
        <v>6</v>
      </c>
      <c r="O399" s="191">
        <v>6</v>
      </c>
      <c r="P399" s="190">
        <f>SUM(Q399:U399)</f>
        <v>22</v>
      </c>
      <c r="Q399" s="191">
        <v>8</v>
      </c>
      <c r="R399" s="191">
        <v>2</v>
      </c>
      <c r="S399" s="191">
        <v>5</v>
      </c>
      <c r="T399" s="191">
        <v>4</v>
      </c>
      <c r="U399" s="191">
        <v>3</v>
      </c>
      <c r="V399" s="190">
        <f>SUM(W399:AA399)</f>
        <v>36</v>
      </c>
      <c r="W399" s="191">
        <v>7</v>
      </c>
      <c r="X399" s="191">
        <v>6</v>
      </c>
      <c r="Y399" s="191">
        <v>5</v>
      </c>
      <c r="Z399" s="191">
        <v>9</v>
      </c>
      <c r="AA399" s="191">
        <v>9</v>
      </c>
      <c r="AB399" s="190">
        <f>SUM(AC399:AG399)</f>
        <v>31</v>
      </c>
      <c r="AC399" s="191">
        <v>7</v>
      </c>
      <c r="AD399" s="191">
        <v>5</v>
      </c>
      <c r="AE399" s="191">
        <v>7</v>
      </c>
      <c r="AF399" s="191">
        <v>8</v>
      </c>
      <c r="AG399" s="191">
        <v>4</v>
      </c>
      <c r="AH399" s="190">
        <f>SUM(AI399:AM399)</f>
        <v>50</v>
      </c>
      <c r="AI399" s="191">
        <v>10</v>
      </c>
      <c r="AJ399" s="191">
        <v>17</v>
      </c>
      <c r="AK399" s="191">
        <v>7</v>
      </c>
      <c r="AL399" s="191">
        <v>6</v>
      </c>
      <c r="AM399" s="191">
        <v>10</v>
      </c>
      <c r="AN399" s="190">
        <f>SUM(AO399:AS399)</f>
        <v>42</v>
      </c>
      <c r="AO399" s="191">
        <v>8</v>
      </c>
      <c r="AP399" s="191">
        <v>9</v>
      </c>
      <c r="AQ399" s="191">
        <v>8</v>
      </c>
      <c r="AR399" s="191">
        <v>6</v>
      </c>
      <c r="AS399" s="191">
        <v>11</v>
      </c>
      <c r="AT399" s="190">
        <f>SUM(AU399:AY399)</f>
        <v>44</v>
      </c>
      <c r="AU399" s="191">
        <v>6</v>
      </c>
      <c r="AV399" s="191">
        <v>9</v>
      </c>
      <c r="AW399" s="191">
        <v>9</v>
      </c>
      <c r="AX399" s="191">
        <v>11</v>
      </c>
      <c r="AY399" s="191">
        <v>9</v>
      </c>
      <c r="AZ399" s="190">
        <f>SUM(BA399:BE399)</f>
        <v>56</v>
      </c>
      <c r="BA399" s="191">
        <v>5</v>
      </c>
      <c r="BB399" s="191">
        <v>9</v>
      </c>
      <c r="BC399" s="191">
        <v>18</v>
      </c>
      <c r="BD399" s="191">
        <v>14</v>
      </c>
      <c r="BE399" s="191">
        <v>10</v>
      </c>
      <c r="BF399" s="190">
        <f>SUM(BG399:BK399)</f>
        <v>53</v>
      </c>
      <c r="BG399" s="191">
        <v>6</v>
      </c>
      <c r="BH399" s="191">
        <v>7</v>
      </c>
      <c r="BI399" s="191">
        <v>14</v>
      </c>
      <c r="BJ399" s="191">
        <v>10</v>
      </c>
      <c r="BK399" s="191">
        <v>16</v>
      </c>
      <c r="BL399" s="190">
        <f>SUM(BM399:BQ399)</f>
        <v>120</v>
      </c>
      <c r="BM399" s="191">
        <v>15</v>
      </c>
      <c r="BN399" s="191">
        <v>17</v>
      </c>
      <c r="BO399" s="191">
        <v>26</v>
      </c>
      <c r="BP399" s="191">
        <v>24</v>
      </c>
      <c r="BQ399" s="191">
        <v>38</v>
      </c>
      <c r="BR399" s="190">
        <f>SUM(BS399:BW399)</f>
        <v>166</v>
      </c>
      <c r="BS399" s="191">
        <v>29</v>
      </c>
      <c r="BT399" s="191">
        <v>33</v>
      </c>
      <c r="BU399" s="191">
        <v>44</v>
      </c>
      <c r="BV399" s="191">
        <v>30</v>
      </c>
      <c r="BW399" s="191">
        <v>30</v>
      </c>
      <c r="BX399" s="190">
        <f>SUM(BY399:CC399)</f>
        <v>219</v>
      </c>
      <c r="BY399" s="191">
        <v>49</v>
      </c>
      <c r="BZ399" s="191">
        <v>42</v>
      </c>
      <c r="CA399" s="191">
        <v>50</v>
      </c>
      <c r="CB399" s="191">
        <v>38</v>
      </c>
      <c r="CC399" s="191">
        <v>40</v>
      </c>
      <c r="CD399" s="190">
        <f>SUM(CE399:CI399)</f>
        <v>174</v>
      </c>
      <c r="CE399" s="191">
        <v>39</v>
      </c>
      <c r="CF399" s="191">
        <v>41</v>
      </c>
      <c r="CG399" s="191">
        <v>34</v>
      </c>
      <c r="CH399" s="191">
        <v>28</v>
      </c>
      <c r="CI399" s="191">
        <v>32</v>
      </c>
      <c r="CJ399" s="190">
        <f>SUM(CK399:CO399)</f>
        <v>124</v>
      </c>
      <c r="CK399" s="191">
        <v>36</v>
      </c>
      <c r="CL399" s="191">
        <v>28</v>
      </c>
      <c r="CM399" s="191">
        <v>23</v>
      </c>
      <c r="CN399" s="191">
        <v>21</v>
      </c>
      <c r="CO399" s="191">
        <v>16</v>
      </c>
      <c r="CP399" s="190">
        <f>SUM(CQ399:CU399)</f>
        <v>75</v>
      </c>
      <c r="CQ399" s="191">
        <v>20</v>
      </c>
      <c r="CR399" s="191">
        <v>14</v>
      </c>
      <c r="CS399" s="191">
        <v>11</v>
      </c>
      <c r="CT399" s="191">
        <v>16</v>
      </c>
      <c r="CU399" s="191">
        <v>14</v>
      </c>
      <c r="CV399" s="190">
        <f>SUM(CW399:DA399)</f>
        <v>77</v>
      </c>
      <c r="CW399" s="191">
        <v>24</v>
      </c>
      <c r="CX399" s="191">
        <v>18</v>
      </c>
      <c r="CY399" s="191">
        <v>12</v>
      </c>
      <c r="CZ399" s="191">
        <v>15</v>
      </c>
      <c r="DA399" s="191">
        <v>8</v>
      </c>
      <c r="DB399" s="190">
        <f>SUM(DC399:DG399)</f>
        <v>42</v>
      </c>
      <c r="DC399" s="191">
        <v>11</v>
      </c>
      <c r="DD399" s="191">
        <v>7</v>
      </c>
      <c r="DE399" s="191">
        <v>12</v>
      </c>
      <c r="DF399" s="191">
        <v>9</v>
      </c>
      <c r="DG399" s="191">
        <v>3</v>
      </c>
      <c r="DH399" s="190">
        <f>SUM(DI399:DM399)</f>
        <v>23</v>
      </c>
      <c r="DI399" s="191">
        <v>4</v>
      </c>
      <c r="DJ399" s="191">
        <v>8</v>
      </c>
      <c r="DK399" s="191">
        <v>3</v>
      </c>
      <c r="DL399" s="191">
        <v>6</v>
      </c>
      <c r="DM399" s="191">
        <v>2</v>
      </c>
      <c r="DN399" s="190">
        <f>SUM(DO399:DS399)</f>
        <v>8</v>
      </c>
      <c r="DO399" s="191">
        <v>1</v>
      </c>
      <c r="DP399" s="191">
        <v>1</v>
      </c>
      <c r="DQ399" s="191">
        <v>3</v>
      </c>
      <c r="DR399" s="191">
        <v>0</v>
      </c>
      <c r="DS399" s="191">
        <v>3</v>
      </c>
      <c r="DT399" s="192">
        <v>3</v>
      </c>
    </row>
    <row r="400" spans="1:124" ht="16.2" customHeight="1" x14ac:dyDescent="0.2">
      <c r="A400" s="561" t="s">
        <v>137</v>
      </c>
      <c r="B400" s="56" t="s">
        <v>17</v>
      </c>
      <c r="C400" s="196">
        <f>SUM(C401:C402)</f>
        <v>5463</v>
      </c>
      <c r="D400" s="190">
        <f>SUM(D401:D402)</f>
        <v>35</v>
      </c>
      <c r="E400" s="196">
        <v>3</v>
      </c>
      <c r="F400" s="196">
        <v>5</v>
      </c>
      <c r="G400" s="196">
        <v>10</v>
      </c>
      <c r="H400" s="196">
        <v>5</v>
      </c>
      <c r="I400" s="196">
        <v>12</v>
      </c>
      <c r="J400" s="190">
        <f>SUM(J401:J402)</f>
        <v>75</v>
      </c>
      <c r="K400" s="196">
        <v>6</v>
      </c>
      <c r="L400" s="196">
        <v>15</v>
      </c>
      <c r="M400" s="196">
        <v>20</v>
      </c>
      <c r="N400" s="196">
        <v>16</v>
      </c>
      <c r="O400" s="196">
        <v>18</v>
      </c>
      <c r="P400" s="190">
        <f>SUM(P401:P402)</f>
        <v>102</v>
      </c>
      <c r="Q400" s="196">
        <v>18</v>
      </c>
      <c r="R400" s="196">
        <v>23</v>
      </c>
      <c r="S400" s="196">
        <v>16</v>
      </c>
      <c r="T400" s="196">
        <v>16</v>
      </c>
      <c r="U400" s="196">
        <v>29</v>
      </c>
      <c r="V400" s="190">
        <f>SUM(V401:V402)</f>
        <v>92</v>
      </c>
      <c r="W400" s="196">
        <v>17</v>
      </c>
      <c r="X400" s="196">
        <v>24</v>
      </c>
      <c r="Y400" s="196">
        <v>13</v>
      </c>
      <c r="Z400" s="196">
        <v>23</v>
      </c>
      <c r="AA400" s="196">
        <v>15</v>
      </c>
      <c r="AB400" s="190">
        <f>SUM(AB401:AB402)</f>
        <v>134</v>
      </c>
      <c r="AC400" s="196">
        <v>24</v>
      </c>
      <c r="AD400" s="196">
        <v>16</v>
      </c>
      <c r="AE400" s="196">
        <v>28</v>
      </c>
      <c r="AF400" s="196">
        <v>35</v>
      </c>
      <c r="AG400" s="196">
        <v>31</v>
      </c>
      <c r="AH400" s="190">
        <f>SUM(AH401:AH402)</f>
        <v>165</v>
      </c>
      <c r="AI400" s="196">
        <v>23</v>
      </c>
      <c r="AJ400" s="196">
        <v>35</v>
      </c>
      <c r="AK400" s="196">
        <v>22</v>
      </c>
      <c r="AL400" s="196">
        <v>46</v>
      </c>
      <c r="AM400" s="196">
        <v>39</v>
      </c>
      <c r="AN400" s="190">
        <f>SUM(AN401:AN402)</f>
        <v>174</v>
      </c>
      <c r="AO400" s="196">
        <v>36</v>
      </c>
      <c r="AP400" s="196">
        <v>42</v>
      </c>
      <c r="AQ400" s="196">
        <v>39</v>
      </c>
      <c r="AR400" s="196">
        <v>28</v>
      </c>
      <c r="AS400" s="196">
        <v>29</v>
      </c>
      <c r="AT400" s="190">
        <f>SUM(AT401:AT402)</f>
        <v>154</v>
      </c>
      <c r="AU400" s="196">
        <v>36</v>
      </c>
      <c r="AV400" s="196">
        <v>31</v>
      </c>
      <c r="AW400" s="196">
        <v>28</v>
      </c>
      <c r="AX400" s="196">
        <v>26</v>
      </c>
      <c r="AY400" s="196">
        <v>33</v>
      </c>
      <c r="AZ400" s="190">
        <f>SUM(AZ401:AZ402)</f>
        <v>225</v>
      </c>
      <c r="BA400" s="196">
        <v>36</v>
      </c>
      <c r="BB400" s="196">
        <v>51</v>
      </c>
      <c r="BC400" s="196">
        <v>52</v>
      </c>
      <c r="BD400" s="196">
        <v>37</v>
      </c>
      <c r="BE400" s="196">
        <v>49</v>
      </c>
      <c r="BF400" s="190">
        <f>SUM(BF401:BF402)</f>
        <v>240</v>
      </c>
      <c r="BG400" s="196">
        <v>50</v>
      </c>
      <c r="BH400" s="196">
        <v>43</v>
      </c>
      <c r="BI400" s="196">
        <v>41</v>
      </c>
      <c r="BJ400" s="196">
        <v>46</v>
      </c>
      <c r="BK400" s="196">
        <v>60</v>
      </c>
      <c r="BL400" s="190">
        <f>SUM(BL401:BL402)</f>
        <v>387</v>
      </c>
      <c r="BM400" s="196">
        <v>57</v>
      </c>
      <c r="BN400" s="196">
        <v>87</v>
      </c>
      <c r="BO400" s="196">
        <v>79</v>
      </c>
      <c r="BP400" s="196">
        <v>74</v>
      </c>
      <c r="BQ400" s="196">
        <v>90</v>
      </c>
      <c r="BR400" s="190">
        <f>SUM(BR401:BR402)</f>
        <v>539</v>
      </c>
      <c r="BS400" s="196">
        <v>90</v>
      </c>
      <c r="BT400" s="196">
        <v>97</v>
      </c>
      <c r="BU400" s="196">
        <v>113</v>
      </c>
      <c r="BV400" s="196">
        <v>115</v>
      </c>
      <c r="BW400" s="196">
        <v>124</v>
      </c>
      <c r="BX400" s="190">
        <f>SUM(BX401:BX402)</f>
        <v>823</v>
      </c>
      <c r="BY400" s="196">
        <v>124</v>
      </c>
      <c r="BZ400" s="196">
        <v>161</v>
      </c>
      <c r="CA400" s="196">
        <v>193</v>
      </c>
      <c r="CB400" s="196">
        <v>182</v>
      </c>
      <c r="CC400" s="196">
        <v>163</v>
      </c>
      <c r="CD400" s="190">
        <f>SUM(CD401:CD402)</f>
        <v>799</v>
      </c>
      <c r="CE400" s="196">
        <v>203</v>
      </c>
      <c r="CF400" s="196">
        <v>152</v>
      </c>
      <c r="CG400" s="196">
        <v>172</v>
      </c>
      <c r="CH400" s="196">
        <v>153</v>
      </c>
      <c r="CI400" s="196">
        <v>119</v>
      </c>
      <c r="CJ400" s="190">
        <f>SUM(CJ401:CJ402)</f>
        <v>588</v>
      </c>
      <c r="CK400" s="196">
        <v>150</v>
      </c>
      <c r="CL400" s="196">
        <v>100</v>
      </c>
      <c r="CM400" s="196">
        <v>128</v>
      </c>
      <c r="CN400" s="196">
        <v>113</v>
      </c>
      <c r="CO400" s="196">
        <v>97</v>
      </c>
      <c r="CP400" s="190">
        <f>SUM(CP401:CP402)</f>
        <v>378</v>
      </c>
      <c r="CQ400" s="196">
        <v>95</v>
      </c>
      <c r="CR400" s="196">
        <v>66</v>
      </c>
      <c r="CS400" s="196">
        <v>55</v>
      </c>
      <c r="CT400" s="196">
        <v>76</v>
      </c>
      <c r="CU400" s="196">
        <v>86</v>
      </c>
      <c r="CV400" s="190">
        <f>SUM(CV401:CV402)</f>
        <v>314</v>
      </c>
      <c r="CW400" s="196">
        <v>74</v>
      </c>
      <c r="CX400" s="196">
        <v>71</v>
      </c>
      <c r="CY400" s="196">
        <v>54</v>
      </c>
      <c r="CZ400" s="196">
        <v>61</v>
      </c>
      <c r="DA400" s="196">
        <v>54</v>
      </c>
      <c r="DB400" s="190">
        <f>SUM(DB401:DB402)</f>
        <v>156</v>
      </c>
      <c r="DC400" s="196">
        <v>43</v>
      </c>
      <c r="DD400" s="196">
        <v>34</v>
      </c>
      <c r="DE400" s="196">
        <v>34</v>
      </c>
      <c r="DF400" s="196">
        <v>24</v>
      </c>
      <c r="DG400" s="196">
        <v>21</v>
      </c>
      <c r="DH400" s="190">
        <f>SUM(DH401:DH402)</f>
        <v>61</v>
      </c>
      <c r="DI400" s="196">
        <v>14</v>
      </c>
      <c r="DJ400" s="196">
        <v>15</v>
      </c>
      <c r="DK400" s="196">
        <v>13</v>
      </c>
      <c r="DL400" s="196">
        <v>10</v>
      </c>
      <c r="DM400" s="196">
        <v>9</v>
      </c>
      <c r="DN400" s="190">
        <f>SUM(DN401:DN402)</f>
        <v>19</v>
      </c>
      <c r="DO400" s="196">
        <v>8</v>
      </c>
      <c r="DP400" s="196">
        <v>4</v>
      </c>
      <c r="DQ400" s="196">
        <v>3</v>
      </c>
      <c r="DR400" s="196">
        <v>1</v>
      </c>
      <c r="DS400" s="196">
        <v>3</v>
      </c>
      <c r="DT400" s="200">
        <v>3</v>
      </c>
    </row>
    <row r="401" spans="1:124" ht="16.2" customHeight="1" x14ac:dyDescent="0.2">
      <c r="A401" s="561"/>
      <c r="B401" s="59" t="s">
        <v>18</v>
      </c>
      <c r="C401" s="196">
        <f>SUM(D401,J401,P401,V401,AB401,AH401,AN401,AT401,AZ401,BF401,BL401,BR401,BX401,CD401,CJ401,CP401,CV401,DB401,DH401,DN401,DT401)</f>
        <v>2834</v>
      </c>
      <c r="D401" s="190">
        <f>SUM(E401:I401)</f>
        <v>18</v>
      </c>
      <c r="E401" s="191">
        <v>3</v>
      </c>
      <c r="F401" s="191">
        <v>2</v>
      </c>
      <c r="G401" s="191">
        <v>4</v>
      </c>
      <c r="H401" s="191">
        <v>2</v>
      </c>
      <c r="I401" s="191">
        <v>7</v>
      </c>
      <c r="J401" s="190">
        <f>SUM(K401:O401)</f>
        <v>39</v>
      </c>
      <c r="K401" s="191">
        <v>3</v>
      </c>
      <c r="L401" s="191">
        <v>11</v>
      </c>
      <c r="M401" s="191">
        <v>11</v>
      </c>
      <c r="N401" s="191">
        <v>5</v>
      </c>
      <c r="O401" s="191">
        <v>9</v>
      </c>
      <c r="P401" s="190">
        <f>SUM(Q401:U401)</f>
        <v>50</v>
      </c>
      <c r="Q401" s="191">
        <v>7</v>
      </c>
      <c r="R401" s="191">
        <v>10</v>
      </c>
      <c r="S401" s="191">
        <v>6</v>
      </c>
      <c r="T401" s="191">
        <v>14</v>
      </c>
      <c r="U401" s="191">
        <v>13</v>
      </c>
      <c r="V401" s="190">
        <f>SUM(W401:AA401)</f>
        <v>58</v>
      </c>
      <c r="W401" s="191">
        <v>11</v>
      </c>
      <c r="X401" s="191">
        <v>14</v>
      </c>
      <c r="Y401" s="191">
        <v>8</v>
      </c>
      <c r="Z401" s="191">
        <v>15</v>
      </c>
      <c r="AA401" s="191">
        <v>10</v>
      </c>
      <c r="AB401" s="190">
        <f>SUM(AC401:AG401)</f>
        <v>81</v>
      </c>
      <c r="AC401" s="191">
        <v>14</v>
      </c>
      <c r="AD401" s="191">
        <v>7</v>
      </c>
      <c r="AE401" s="191">
        <v>23</v>
      </c>
      <c r="AF401" s="191">
        <v>20</v>
      </c>
      <c r="AG401" s="191">
        <v>17</v>
      </c>
      <c r="AH401" s="190">
        <f>SUM(AI401:AM401)</f>
        <v>98</v>
      </c>
      <c r="AI401" s="191">
        <v>12</v>
      </c>
      <c r="AJ401" s="191">
        <v>19</v>
      </c>
      <c r="AK401" s="191">
        <v>15</v>
      </c>
      <c r="AL401" s="191">
        <v>28</v>
      </c>
      <c r="AM401" s="191">
        <v>24</v>
      </c>
      <c r="AN401" s="190">
        <f>SUM(AO401:AS401)</f>
        <v>107</v>
      </c>
      <c r="AO401" s="191">
        <v>22</v>
      </c>
      <c r="AP401" s="191">
        <v>29</v>
      </c>
      <c r="AQ401" s="191">
        <v>25</v>
      </c>
      <c r="AR401" s="191">
        <v>13</v>
      </c>
      <c r="AS401" s="191">
        <v>18</v>
      </c>
      <c r="AT401" s="190">
        <f>SUM(AU401:AY401)</f>
        <v>94</v>
      </c>
      <c r="AU401" s="191">
        <v>24</v>
      </c>
      <c r="AV401" s="191">
        <v>16</v>
      </c>
      <c r="AW401" s="191">
        <v>16</v>
      </c>
      <c r="AX401" s="191">
        <v>17</v>
      </c>
      <c r="AY401" s="191">
        <v>21</v>
      </c>
      <c r="AZ401" s="190">
        <f>SUM(BA401:BE401)</f>
        <v>146</v>
      </c>
      <c r="BA401" s="191">
        <v>22</v>
      </c>
      <c r="BB401" s="191">
        <v>33</v>
      </c>
      <c r="BC401" s="191">
        <v>36</v>
      </c>
      <c r="BD401" s="191">
        <v>27</v>
      </c>
      <c r="BE401" s="191">
        <v>28</v>
      </c>
      <c r="BF401" s="190">
        <f>SUM(BG401:BK401)</f>
        <v>133</v>
      </c>
      <c r="BG401" s="191">
        <v>29</v>
      </c>
      <c r="BH401" s="191">
        <v>24</v>
      </c>
      <c r="BI401" s="191">
        <v>19</v>
      </c>
      <c r="BJ401" s="191">
        <v>29</v>
      </c>
      <c r="BK401" s="191">
        <v>32</v>
      </c>
      <c r="BL401" s="190">
        <f>SUM(BM401:BQ401)</f>
        <v>217</v>
      </c>
      <c r="BM401" s="191">
        <v>36</v>
      </c>
      <c r="BN401" s="191">
        <v>47</v>
      </c>
      <c r="BO401" s="191">
        <v>50</v>
      </c>
      <c r="BP401" s="191">
        <v>40</v>
      </c>
      <c r="BQ401" s="191">
        <v>44</v>
      </c>
      <c r="BR401" s="190">
        <f>SUM(BS401:BW401)</f>
        <v>284</v>
      </c>
      <c r="BS401" s="191">
        <v>49</v>
      </c>
      <c r="BT401" s="191">
        <v>43</v>
      </c>
      <c r="BU401" s="191">
        <v>63</v>
      </c>
      <c r="BV401" s="191">
        <v>60</v>
      </c>
      <c r="BW401" s="191">
        <v>69</v>
      </c>
      <c r="BX401" s="190">
        <f>SUM(BY401:CC401)</f>
        <v>428</v>
      </c>
      <c r="BY401" s="191">
        <v>62</v>
      </c>
      <c r="BZ401" s="191">
        <v>82</v>
      </c>
      <c r="CA401" s="191">
        <v>100</v>
      </c>
      <c r="CB401" s="191">
        <v>100</v>
      </c>
      <c r="CC401" s="191">
        <v>84</v>
      </c>
      <c r="CD401" s="190">
        <f>SUM(CE401:CI401)</f>
        <v>431</v>
      </c>
      <c r="CE401" s="191">
        <v>103</v>
      </c>
      <c r="CF401" s="191">
        <v>75</v>
      </c>
      <c r="CG401" s="191">
        <v>89</v>
      </c>
      <c r="CH401" s="191">
        <v>97</v>
      </c>
      <c r="CI401" s="191">
        <v>67</v>
      </c>
      <c r="CJ401" s="190">
        <f>SUM(CK401:CO401)</f>
        <v>295</v>
      </c>
      <c r="CK401" s="191">
        <v>74</v>
      </c>
      <c r="CL401" s="191">
        <v>53</v>
      </c>
      <c r="CM401" s="191">
        <v>67</v>
      </c>
      <c r="CN401" s="191">
        <v>57</v>
      </c>
      <c r="CO401" s="191">
        <v>44</v>
      </c>
      <c r="CP401" s="190">
        <f>SUM(CQ401:CU401)</f>
        <v>184</v>
      </c>
      <c r="CQ401" s="191">
        <v>47</v>
      </c>
      <c r="CR401" s="191">
        <v>36</v>
      </c>
      <c r="CS401" s="191">
        <v>29</v>
      </c>
      <c r="CT401" s="191">
        <v>35</v>
      </c>
      <c r="CU401" s="191">
        <v>37</v>
      </c>
      <c r="CV401" s="190">
        <f>SUM(CW401:DA401)</f>
        <v>116</v>
      </c>
      <c r="CW401" s="191">
        <v>28</v>
      </c>
      <c r="CX401" s="191">
        <v>28</v>
      </c>
      <c r="CY401" s="191">
        <v>20</v>
      </c>
      <c r="CZ401" s="191">
        <v>19</v>
      </c>
      <c r="DA401" s="191">
        <v>21</v>
      </c>
      <c r="DB401" s="190">
        <f>SUM(DC401:DG401)</f>
        <v>38</v>
      </c>
      <c r="DC401" s="191">
        <v>10</v>
      </c>
      <c r="DD401" s="191">
        <v>7</v>
      </c>
      <c r="DE401" s="191">
        <v>9</v>
      </c>
      <c r="DF401" s="191">
        <v>9</v>
      </c>
      <c r="DG401" s="191">
        <v>3</v>
      </c>
      <c r="DH401" s="190">
        <f>SUM(DI401:DM401)</f>
        <v>10</v>
      </c>
      <c r="DI401" s="191">
        <v>2</v>
      </c>
      <c r="DJ401" s="191">
        <v>3</v>
      </c>
      <c r="DK401" s="191">
        <v>1</v>
      </c>
      <c r="DL401" s="191">
        <v>3</v>
      </c>
      <c r="DM401" s="191">
        <v>1</v>
      </c>
      <c r="DN401" s="190">
        <f>SUM(DO401:DS401)</f>
        <v>7</v>
      </c>
      <c r="DO401" s="191">
        <v>3</v>
      </c>
      <c r="DP401" s="191">
        <v>2</v>
      </c>
      <c r="DQ401" s="191">
        <v>0</v>
      </c>
      <c r="DR401" s="191">
        <v>1</v>
      </c>
      <c r="DS401" s="191">
        <v>1</v>
      </c>
      <c r="DT401" s="192">
        <v>0</v>
      </c>
    </row>
    <row r="402" spans="1:124" ht="16.2" customHeight="1" x14ac:dyDescent="0.2">
      <c r="A402" s="561"/>
      <c r="B402" s="59" t="s">
        <v>19</v>
      </c>
      <c r="C402" s="196">
        <f>SUM(D402,J402,P402,V402,AB402,AH402,AN402,AT402,AZ402,BF402,BL402,BR402,BX402,CD402,CJ402,CP402,CV402,DB402,DH402,DN402,DT402)</f>
        <v>2629</v>
      </c>
      <c r="D402" s="190">
        <f>SUM(E402:I402)</f>
        <v>17</v>
      </c>
      <c r="E402" s="191">
        <v>0</v>
      </c>
      <c r="F402" s="191">
        <v>3</v>
      </c>
      <c r="G402" s="191">
        <v>6</v>
      </c>
      <c r="H402" s="191">
        <v>3</v>
      </c>
      <c r="I402" s="191">
        <v>5</v>
      </c>
      <c r="J402" s="190">
        <f>SUM(K402:O402)</f>
        <v>36</v>
      </c>
      <c r="K402" s="191">
        <v>3</v>
      </c>
      <c r="L402" s="191">
        <v>4</v>
      </c>
      <c r="M402" s="191">
        <v>9</v>
      </c>
      <c r="N402" s="191">
        <v>11</v>
      </c>
      <c r="O402" s="191">
        <v>9</v>
      </c>
      <c r="P402" s="190">
        <f>SUM(Q402:U402)</f>
        <v>52</v>
      </c>
      <c r="Q402" s="191">
        <v>11</v>
      </c>
      <c r="R402" s="191">
        <v>13</v>
      </c>
      <c r="S402" s="191">
        <v>10</v>
      </c>
      <c r="T402" s="191">
        <v>2</v>
      </c>
      <c r="U402" s="191">
        <v>16</v>
      </c>
      <c r="V402" s="190">
        <f>SUM(W402:AA402)</f>
        <v>34</v>
      </c>
      <c r="W402" s="191">
        <v>6</v>
      </c>
      <c r="X402" s="191">
        <v>10</v>
      </c>
      <c r="Y402" s="191">
        <v>5</v>
      </c>
      <c r="Z402" s="191">
        <v>8</v>
      </c>
      <c r="AA402" s="191">
        <v>5</v>
      </c>
      <c r="AB402" s="190">
        <f>SUM(AC402:AG402)</f>
        <v>53</v>
      </c>
      <c r="AC402" s="191">
        <v>10</v>
      </c>
      <c r="AD402" s="191">
        <v>9</v>
      </c>
      <c r="AE402" s="191">
        <v>5</v>
      </c>
      <c r="AF402" s="191">
        <v>15</v>
      </c>
      <c r="AG402" s="191">
        <v>14</v>
      </c>
      <c r="AH402" s="190">
        <f>SUM(AI402:AM402)</f>
        <v>67</v>
      </c>
      <c r="AI402" s="191">
        <v>11</v>
      </c>
      <c r="AJ402" s="191">
        <v>16</v>
      </c>
      <c r="AK402" s="191">
        <v>7</v>
      </c>
      <c r="AL402" s="191">
        <v>18</v>
      </c>
      <c r="AM402" s="191">
        <v>15</v>
      </c>
      <c r="AN402" s="190">
        <f>SUM(AO402:AS402)</f>
        <v>67</v>
      </c>
      <c r="AO402" s="191">
        <v>14</v>
      </c>
      <c r="AP402" s="191">
        <v>13</v>
      </c>
      <c r="AQ402" s="191">
        <v>14</v>
      </c>
      <c r="AR402" s="191">
        <v>15</v>
      </c>
      <c r="AS402" s="191">
        <v>11</v>
      </c>
      <c r="AT402" s="190">
        <f>SUM(AU402:AY402)</f>
        <v>60</v>
      </c>
      <c r="AU402" s="191">
        <v>12</v>
      </c>
      <c r="AV402" s="191">
        <v>15</v>
      </c>
      <c r="AW402" s="191">
        <v>12</v>
      </c>
      <c r="AX402" s="191">
        <v>9</v>
      </c>
      <c r="AY402" s="191">
        <v>12</v>
      </c>
      <c r="AZ402" s="190">
        <f>SUM(BA402:BE402)</f>
        <v>79</v>
      </c>
      <c r="BA402" s="191">
        <v>14</v>
      </c>
      <c r="BB402" s="191">
        <v>18</v>
      </c>
      <c r="BC402" s="191">
        <v>16</v>
      </c>
      <c r="BD402" s="191">
        <v>10</v>
      </c>
      <c r="BE402" s="191">
        <v>21</v>
      </c>
      <c r="BF402" s="190">
        <f>SUM(BG402:BK402)</f>
        <v>107</v>
      </c>
      <c r="BG402" s="191">
        <v>21</v>
      </c>
      <c r="BH402" s="191">
        <v>19</v>
      </c>
      <c r="BI402" s="191">
        <v>22</v>
      </c>
      <c r="BJ402" s="191">
        <v>17</v>
      </c>
      <c r="BK402" s="191">
        <v>28</v>
      </c>
      <c r="BL402" s="190">
        <f>SUM(BM402:BQ402)</f>
        <v>170</v>
      </c>
      <c r="BM402" s="191">
        <v>21</v>
      </c>
      <c r="BN402" s="191">
        <v>40</v>
      </c>
      <c r="BO402" s="191">
        <v>29</v>
      </c>
      <c r="BP402" s="191">
        <v>34</v>
      </c>
      <c r="BQ402" s="191">
        <v>46</v>
      </c>
      <c r="BR402" s="190">
        <f>SUM(BS402:BW402)</f>
        <v>255</v>
      </c>
      <c r="BS402" s="191">
        <v>41</v>
      </c>
      <c r="BT402" s="191">
        <v>54</v>
      </c>
      <c r="BU402" s="191">
        <v>50</v>
      </c>
      <c r="BV402" s="191">
        <v>55</v>
      </c>
      <c r="BW402" s="191">
        <v>55</v>
      </c>
      <c r="BX402" s="190">
        <f>SUM(BY402:CC402)</f>
        <v>395</v>
      </c>
      <c r="BY402" s="191">
        <v>62</v>
      </c>
      <c r="BZ402" s="191">
        <v>79</v>
      </c>
      <c r="CA402" s="191">
        <v>93</v>
      </c>
      <c r="CB402" s="191">
        <v>82</v>
      </c>
      <c r="CC402" s="191">
        <v>79</v>
      </c>
      <c r="CD402" s="190">
        <f>SUM(CE402:CI402)</f>
        <v>368</v>
      </c>
      <c r="CE402" s="191">
        <v>100</v>
      </c>
      <c r="CF402" s="191">
        <v>77</v>
      </c>
      <c r="CG402" s="191">
        <v>83</v>
      </c>
      <c r="CH402" s="191">
        <v>56</v>
      </c>
      <c r="CI402" s="191">
        <v>52</v>
      </c>
      <c r="CJ402" s="190">
        <f>SUM(CK402:CO402)</f>
        <v>293</v>
      </c>
      <c r="CK402" s="191">
        <v>76</v>
      </c>
      <c r="CL402" s="191">
        <v>47</v>
      </c>
      <c r="CM402" s="191">
        <v>61</v>
      </c>
      <c r="CN402" s="191">
        <v>56</v>
      </c>
      <c r="CO402" s="191">
        <v>53</v>
      </c>
      <c r="CP402" s="190">
        <f>SUM(CQ402:CU402)</f>
        <v>194</v>
      </c>
      <c r="CQ402" s="191">
        <v>48</v>
      </c>
      <c r="CR402" s="191">
        <v>30</v>
      </c>
      <c r="CS402" s="191">
        <v>26</v>
      </c>
      <c r="CT402" s="191">
        <v>41</v>
      </c>
      <c r="CU402" s="191">
        <v>49</v>
      </c>
      <c r="CV402" s="190">
        <f>SUM(CW402:DA402)</f>
        <v>198</v>
      </c>
      <c r="CW402" s="191">
        <v>46</v>
      </c>
      <c r="CX402" s="191">
        <v>43</v>
      </c>
      <c r="CY402" s="191">
        <v>34</v>
      </c>
      <c r="CZ402" s="191">
        <v>42</v>
      </c>
      <c r="DA402" s="191">
        <v>33</v>
      </c>
      <c r="DB402" s="190">
        <f>SUM(DC402:DG402)</f>
        <v>118</v>
      </c>
      <c r="DC402" s="191">
        <v>33</v>
      </c>
      <c r="DD402" s="191">
        <v>27</v>
      </c>
      <c r="DE402" s="191">
        <v>25</v>
      </c>
      <c r="DF402" s="191">
        <v>15</v>
      </c>
      <c r="DG402" s="191">
        <v>18</v>
      </c>
      <c r="DH402" s="190">
        <f>SUM(DI402:DM402)</f>
        <v>51</v>
      </c>
      <c r="DI402" s="191">
        <v>12</v>
      </c>
      <c r="DJ402" s="191">
        <v>12</v>
      </c>
      <c r="DK402" s="191">
        <v>12</v>
      </c>
      <c r="DL402" s="191">
        <v>7</v>
      </c>
      <c r="DM402" s="191">
        <v>8</v>
      </c>
      <c r="DN402" s="190">
        <f>SUM(DO402:DS402)</f>
        <v>12</v>
      </c>
      <c r="DO402" s="191">
        <v>5</v>
      </c>
      <c r="DP402" s="191">
        <v>2</v>
      </c>
      <c r="DQ402" s="191">
        <v>3</v>
      </c>
      <c r="DR402" s="191">
        <v>0</v>
      </c>
      <c r="DS402" s="191">
        <v>2</v>
      </c>
      <c r="DT402" s="192">
        <v>3</v>
      </c>
    </row>
    <row r="403" spans="1:124" ht="16.2" customHeight="1" x14ac:dyDescent="0.2">
      <c r="A403" s="561" t="s">
        <v>138</v>
      </c>
      <c r="B403" s="56" t="s">
        <v>17</v>
      </c>
      <c r="C403" s="196">
        <f>SUM(C404:C405)</f>
        <v>9329</v>
      </c>
      <c r="D403" s="190">
        <f>SUM(D404:D405)</f>
        <v>214</v>
      </c>
      <c r="E403" s="196">
        <v>34</v>
      </c>
      <c r="F403" s="196">
        <v>43</v>
      </c>
      <c r="G403" s="196">
        <v>33</v>
      </c>
      <c r="H403" s="196">
        <v>58</v>
      </c>
      <c r="I403" s="196">
        <v>46</v>
      </c>
      <c r="J403" s="190">
        <f>SUM(J404:J405)</f>
        <v>252</v>
      </c>
      <c r="K403" s="196">
        <v>55</v>
      </c>
      <c r="L403" s="196">
        <v>41</v>
      </c>
      <c r="M403" s="196">
        <v>43</v>
      </c>
      <c r="N403" s="196">
        <v>50</v>
      </c>
      <c r="O403" s="196">
        <v>63</v>
      </c>
      <c r="P403" s="190">
        <f>SUM(P404:P405)</f>
        <v>276</v>
      </c>
      <c r="Q403" s="196">
        <v>65</v>
      </c>
      <c r="R403" s="196">
        <v>52</v>
      </c>
      <c r="S403" s="196">
        <v>53</v>
      </c>
      <c r="T403" s="196">
        <v>53</v>
      </c>
      <c r="U403" s="196">
        <v>53</v>
      </c>
      <c r="V403" s="190">
        <f>SUM(V404:V405)</f>
        <v>326</v>
      </c>
      <c r="W403" s="196">
        <v>53</v>
      </c>
      <c r="X403" s="196">
        <v>59</v>
      </c>
      <c r="Y403" s="196">
        <v>55</v>
      </c>
      <c r="Z403" s="196">
        <v>70</v>
      </c>
      <c r="AA403" s="196">
        <v>89</v>
      </c>
      <c r="AB403" s="190">
        <f>SUM(AB404:AB405)</f>
        <v>496</v>
      </c>
      <c r="AC403" s="196">
        <v>84</v>
      </c>
      <c r="AD403" s="196">
        <v>94</v>
      </c>
      <c r="AE403" s="196">
        <v>106</v>
      </c>
      <c r="AF403" s="196">
        <v>107</v>
      </c>
      <c r="AG403" s="196">
        <v>105</v>
      </c>
      <c r="AH403" s="190">
        <f>SUM(AH404:AH405)</f>
        <v>640</v>
      </c>
      <c r="AI403" s="196">
        <v>110</v>
      </c>
      <c r="AJ403" s="196">
        <v>117</v>
      </c>
      <c r="AK403" s="196">
        <v>122</v>
      </c>
      <c r="AL403" s="196">
        <v>147</v>
      </c>
      <c r="AM403" s="196">
        <v>144</v>
      </c>
      <c r="AN403" s="190">
        <f>SUM(AN404:AN405)</f>
        <v>665</v>
      </c>
      <c r="AO403" s="196">
        <v>146</v>
      </c>
      <c r="AP403" s="196">
        <v>149</v>
      </c>
      <c r="AQ403" s="196">
        <v>112</v>
      </c>
      <c r="AR403" s="196">
        <v>136</v>
      </c>
      <c r="AS403" s="196">
        <v>122</v>
      </c>
      <c r="AT403" s="190">
        <f>SUM(AT404:AT405)</f>
        <v>499</v>
      </c>
      <c r="AU403" s="196">
        <v>94</v>
      </c>
      <c r="AV403" s="196">
        <v>106</v>
      </c>
      <c r="AW403" s="196">
        <v>89</v>
      </c>
      <c r="AX403" s="196">
        <v>102</v>
      </c>
      <c r="AY403" s="196">
        <v>108</v>
      </c>
      <c r="AZ403" s="190">
        <f>SUM(AZ404:AZ405)</f>
        <v>586</v>
      </c>
      <c r="BA403" s="196">
        <v>117</v>
      </c>
      <c r="BB403" s="196">
        <v>128</v>
      </c>
      <c r="BC403" s="196">
        <v>121</v>
      </c>
      <c r="BD403" s="196">
        <v>111</v>
      </c>
      <c r="BE403" s="196">
        <v>109</v>
      </c>
      <c r="BF403" s="190">
        <f>SUM(BF404:BF405)</f>
        <v>640</v>
      </c>
      <c r="BG403" s="196">
        <v>101</v>
      </c>
      <c r="BH403" s="196">
        <v>138</v>
      </c>
      <c r="BI403" s="196">
        <v>117</v>
      </c>
      <c r="BJ403" s="196">
        <v>144</v>
      </c>
      <c r="BK403" s="196">
        <v>140</v>
      </c>
      <c r="BL403" s="190">
        <f>SUM(BL404:BL405)</f>
        <v>901</v>
      </c>
      <c r="BM403" s="196">
        <v>158</v>
      </c>
      <c r="BN403" s="196">
        <v>178</v>
      </c>
      <c r="BO403" s="196">
        <v>176</v>
      </c>
      <c r="BP403" s="196">
        <v>172</v>
      </c>
      <c r="BQ403" s="196">
        <v>217</v>
      </c>
      <c r="BR403" s="190">
        <f>SUM(BR404:BR405)</f>
        <v>916</v>
      </c>
      <c r="BS403" s="196">
        <v>197</v>
      </c>
      <c r="BT403" s="196">
        <v>157</v>
      </c>
      <c r="BU403" s="196">
        <v>171</v>
      </c>
      <c r="BV403" s="196">
        <v>209</v>
      </c>
      <c r="BW403" s="196">
        <v>182</v>
      </c>
      <c r="BX403" s="190">
        <f>SUM(BX404:BX405)</f>
        <v>1050</v>
      </c>
      <c r="BY403" s="196">
        <v>231</v>
      </c>
      <c r="BZ403" s="196">
        <v>227</v>
      </c>
      <c r="CA403" s="196">
        <v>229</v>
      </c>
      <c r="CB403" s="196">
        <v>184</v>
      </c>
      <c r="CC403" s="196">
        <v>179</v>
      </c>
      <c r="CD403" s="190">
        <f>SUM(CD404:CD405)</f>
        <v>733</v>
      </c>
      <c r="CE403" s="196">
        <v>180</v>
      </c>
      <c r="CF403" s="196">
        <v>138</v>
      </c>
      <c r="CG403" s="196">
        <v>183</v>
      </c>
      <c r="CH403" s="196">
        <v>147</v>
      </c>
      <c r="CI403" s="196">
        <v>85</v>
      </c>
      <c r="CJ403" s="190">
        <f>SUM(CJ404:CJ405)</f>
        <v>460</v>
      </c>
      <c r="CK403" s="196">
        <v>124</v>
      </c>
      <c r="CL403" s="196">
        <v>100</v>
      </c>
      <c r="CM403" s="196">
        <v>87</v>
      </c>
      <c r="CN403" s="196">
        <v>75</v>
      </c>
      <c r="CO403" s="196">
        <v>74</v>
      </c>
      <c r="CP403" s="190">
        <f>SUM(CP404:CP405)</f>
        <v>292</v>
      </c>
      <c r="CQ403" s="196">
        <v>84</v>
      </c>
      <c r="CR403" s="196">
        <v>58</v>
      </c>
      <c r="CS403" s="196">
        <v>54</v>
      </c>
      <c r="CT403" s="196">
        <v>51</v>
      </c>
      <c r="CU403" s="196">
        <v>45</v>
      </c>
      <c r="CV403" s="190">
        <f>SUM(CV404:CV405)</f>
        <v>241</v>
      </c>
      <c r="CW403" s="196">
        <v>76</v>
      </c>
      <c r="CX403" s="196">
        <v>51</v>
      </c>
      <c r="CY403" s="196">
        <v>45</v>
      </c>
      <c r="CZ403" s="196">
        <v>42</v>
      </c>
      <c r="DA403" s="196">
        <v>27</v>
      </c>
      <c r="DB403" s="190">
        <f>SUM(DB404:DB405)</f>
        <v>106</v>
      </c>
      <c r="DC403" s="196">
        <v>28</v>
      </c>
      <c r="DD403" s="196">
        <v>17</v>
      </c>
      <c r="DE403" s="196">
        <v>19</v>
      </c>
      <c r="DF403" s="196">
        <v>21</v>
      </c>
      <c r="DG403" s="196">
        <v>21</v>
      </c>
      <c r="DH403" s="190">
        <f>SUM(DH404:DH405)</f>
        <v>30</v>
      </c>
      <c r="DI403" s="196">
        <v>11</v>
      </c>
      <c r="DJ403" s="196">
        <v>8</v>
      </c>
      <c r="DK403" s="196">
        <v>4</v>
      </c>
      <c r="DL403" s="196">
        <v>2</v>
      </c>
      <c r="DM403" s="196">
        <v>5</v>
      </c>
      <c r="DN403" s="190">
        <f>SUM(DN404:DN405)</f>
        <v>5</v>
      </c>
      <c r="DO403" s="196">
        <v>3</v>
      </c>
      <c r="DP403" s="196">
        <v>0</v>
      </c>
      <c r="DQ403" s="196">
        <v>2</v>
      </c>
      <c r="DR403" s="196">
        <v>0</v>
      </c>
      <c r="DS403" s="196">
        <v>0</v>
      </c>
      <c r="DT403" s="200">
        <v>1</v>
      </c>
    </row>
    <row r="404" spans="1:124" ht="16.2" customHeight="1" x14ac:dyDescent="0.2">
      <c r="A404" s="561"/>
      <c r="B404" s="59" t="s">
        <v>18</v>
      </c>
      <c r="C404" s="196">
        <f>SUM(D404,J404,P404,V404,AB404,AH404,AN404,AT404,AZ404,BF404,BL404,BR404,BX404,CD404,CJ404,CP404,CV404,DB404,DH404,DN404,DT404)</f>
        <v>4775</v>
      </c>
      <c r="D404" s="190">
        <f>SUM(E404:I404)</f>
        <v>108</v>
      </c>
      <c r="E404" s="191">
        <v>21</v>
      </c>
      <c r="F404" s="191">
        <v>25</v>
      </c>
      <c r="G404" s="191">
        <v>22</v>
      </c>
      <c r="H404" s="191">
        <v>24</v>
      </c>
      <c r="I404" s="191">
        <v>16</v>
      </c>
      <c r="J404" s="190">
        <f>SUM(K404:O404)</f>
        <v>131</v>
      </c>
      <c r="K404" s="191">
        <v>28</v>
      </c>
      <c r="L404" s="191">
        <v>23</v>
      </c>
      <c r="M404" s="191">
        <v>19</v>
      </c>
      <c r="N404" s="191">
        <v>26</v>
      </c>
      <c r="O404" s="191">
        <v>35</v>
      </c>
      <c r="P404" s="190">
        <f>SUM(Q404:U404)</f>
        <v>140</v>
      </c>
      <c r="Q404" s="191">
        <v>28</v>
      </c>
      <c r="R404" s="191">
        <v>25</v>
      </c>
      <c r="S404" s="191">
        <v>27</v>
      </c>
      <c r="T404" s="191">
        <v>30</v>
      </c>
      <c r="U404" s="191">
        <v>30</v>
      </c>
      <c r="V404" s="190">
        <f>SUM(W404:AA404)</f>
        <v>161</v>
      </c>
      <c r="W404" s="191">
        <v>21</v>
      </c>
      <c r="X404" s="191">
        <v>32</v>
      </c>
      <c r="Y404" s="191">
        <v>25</v>
      </c>
      <c r="Z404" s="191">
        <v>40</v>
      </c>
      <c r="AA404" s="191">
        <v>43</v>
      </c>
      <c r="AB404" s="190">
        <f>SUM(AC404:AG404)</f>
        <v>265</v>
      </c>
      <c r="AC404" s="191">
        <v>44</v>
      </c>
      <c r="AD404" s="191">
        <v>39</v>
      </c>
      <c r="AE404" s="191">
        <v>59</v>
      </c>
      <c r="AF404" s="191">
        <v>61</v>
      </c>
      <c r="AG404" s="191">
        <v>62</v>
      </c>
      <c r="AH404" s="190">
        <f>SUM(AI404:AM404)</f>
        <v>360</v>
      </c>
      <c r="AI404" s="191">
        <v>64</v>
      </c>
      <c r="AJ404" s="191">
        <v>70</v>
      </c>
      <c r="AK404" s="191">
        <v>76</v>
      </c>
      <c r="AL404" s="191">
        <v>82</v>
      </c>
      <c r="AM404" s="191">
        <v>68</v>
      </c>
      <c r="AN404" s="190">
        <f>SUM(AO404:AS404)</f>
        <v>372</v>
      </c>
      <c r="AO404" s="191">
        <v>78</v>
      </c>
      <c r="AP404" s="191">
        <v>92</v>
      </c>
      <c r="AQ404" s="191">
        <v>62</v>
      </c>
      <c r="AR404" s="191">
        <v>80</v>
      </c>
      <c r="AS404" s="191">
        <v>60</v>
      </c>
      <c r="AT404" s="190">
        <f>SUM(AU404:AY404)</f>
        <v>276</v>
      </c>
      <c r="AU404" s="191">
        <v>57</v>
      </c>
      <c r="AV404" s="191">
        <v>64</v>
      </c>
      <c r="AW404" s="191">
        <v>36</v>
      </c>
      <c r="AX404" s="191">
        <v>55</v>
      </c>
      <c r="AY404" s="191">
        <v>64</v>
      </c>
      <c r="AZ404" s="190">
        <f>SUM(BA404:BE404)</f>
        <v>318</v>
      </c>
      <c r="BA404" s="191">
        <v>63</v>
      </c>
      <c r="BB404" s="191">
        <v>71</v>
      </c>
      <c r="BC404" s="191">
        <v>63</v>
      </c>
      <c r="BD404" s="191">
        <v>57</v>
      </c>
      <c r="BE404" s="191">
        <v>64</v>
      </c>
      <c r="BF404" s="190">
        <f>SUM(BG404:BK404)</f>
        <v>329</v>
      </c>
      <c r="BG404" s="191">
        <v>55</v>
      </c>
      <c r="BH404" s="191">
        <v>64</v>
      </c>
      <c r="BI404" s="191">
        <v>60</v>
      </c>
      <c r="BJ404" s="191">
        <v>69</v>
      </c>
      <c r="BK404" s="191">
        <v>81</v>
      </c>
      <c r="BL404" s="190">
        <f>SUM(BM404:BQ404)</f>
        <v>459</v>
      </c>
      <c r="BM404" s="191">
        <v>69</v>
      </c>
      <c r="BN404" s="191">
        <v>92</v>
      </c>
      <c r="BO404" s="191">
        <v>91</v>
      </c>
      <c r="BP404" s="191">
        <v>90</v>
      </c>
      <c r="BQ404" s="191">
        <v>117</v>
      </c>
      <c r="BR404" s="190">
        <f>SUM(BS404:BW404)</f>
        <v>471</v>
      </c>
      <c r="BS404" s="191">
        <v>104</v>
      </c>
      <c r="BT404" s="191">
        <v>86</v>
      </c>
      <c r="BU404" s="191">
        <v>97</v>
      </c>
      <c r="BV404" s="191">
        <v>97</v>
      </c>
      <c r="BW404" s="191">
        <v>87</v>
      </c>
      <c r="BX404" s="190">
        <f>SUM(BY404:CC404)</f>
        <v>523</v>
      </c>
      <c r="BY404" s="191">
        <v>118</v>
      </c>
      <c r="BZ404" s="191">
        <v>110</v>
      </c>
      <c r="CA404" s="191">
        <v>114</v>
      </c>
      <c r="CB404" s="191">
        <v>84</v>
      </c>
      <c r="CC404" s="191">
        <v>97</v>
      </c>
      <c r="CD404" s="190">
        <f>SUM(CE404:CI404)</f>
        <v>398</v>
      </c>
      <c r="CE404" s="191">
        <v>102</v>
      </c>
      <c r="CF404" s="191">
        <v>79</v>
      </c>
      <c r="CG404" s="191">
        <v>96</v>
      </c>
      <c r="CH404" s="191">
        <v>79</v>
      </c>
      <c r="CI404" s="191">
        <v>42</v>
      </c>
      <c r="CJ404" s="190">
        <f>SUM(CK404:CO404)</f>
        <v>228</v>
      </c>
      <c r="CK404" s="191">
        <v>56</v>
      </c>
      <c r="CL404" s="191">
        <v>54</v>
      </c>
      <c r="CM404" s="191">
        <v>40</v>
      </c>
      <c r="CN404" s="191">
        <v>38</v>
      </c>
      <c r="CO404" s="191">
        <v>40</v>
      </c>
      <c r="CP404" s="190">
        <f>SUM(CQ404:CU404)</f>
        <v>113</v>
      </c>
      <c r="CQ404" s="191">
        <v>32</v>
      </c>
      <c r="CR404" s="191">
        <v>18</v>
      </c>
      <c r="CS404" s="191">
        <v>23</v>
      </c>
      <c r="CT404" s="191">
        <v>24</v>
      </c>
      <c r="CU404" s="191">
        <v>16</v>
      </c>
      <c r="CV404" s="190">
        <f>SUM(CW404:DA404)</f>
        <v>88</v>
      </c>
      <c r="CW404" s="191">
        <v>30</v>
      </c>
      <c r="CX404" s="191">
        <v>18</v>
      </c>
      <c r="CY404" s="191">
        <v>17</v>
      </c>
      <c r="CZ404" s="191">
        <v>14</v>
      </c>
      <c r="DA404" s="191">
        <v>9</v>
      </c>
      <c r="DB404" s="190">
        <f>SUM(DC404:DG404)</f>
        <v>29</v>
      </c>
      <c r="DC404" s="191">
        <v>6</v>
      </c>
      <c r="DD404" s="191">
        <v>3</v>
      </c>
      <c r="DE404" s="191">
        <v>11</v>
      </c>
      <c r="DF404" s="191">
        <v>4</v>
      </c>
      <c r="DG404" s="191">
        <v>5</v>
      </c>
      <c r="DH404" s="190">
        <f>SUM(DI404:DM404)</f>
        <v>5</v>
      </c>
      <c r="DI404" s="191">
        <v>3</v>
      </c>
      <c r="DJ404" s="191">
        <v>1</v>
      </c>
      <c r="DK404" s="191">
        <v>0</v>
      </c>
      <c r="DL404" s="191">
        <v>1</v>
      </c>
      <c r="DM404" s="191">
        <v>0</v>
      </c>
      <c r="DN404" s="190">
        <f>SUM(DO404:DS404)</f>
        <v>0</v>
      </c>
      <c r="DO404" s="191">
        <v>0</v>
      </c>
      <c r="DP404" s="191">
        <v>0</v>
      </c>
      <c r="DQ404" s="191">
        <v>0</v>
      </c>
      <c r="DR404" s="191">
        <v>0</v>
      </c>
      <c r="DS404" s="191">
        <v>0</v>
      </c>
      <c r="DT404" s="192">
        <v>1</v>
      </c>
    </row>
    <row r="405" spans="1:124" ht="16.2" customHeight="1" x14ac:dyDescent="0.2">
      <c r="A405" s="561"/>
      <c r="B405" s="59" t="s">
        <v>19</v>
      </c>
      <c r="C405" s="196">
        <f>SUM(D405,J405,P405,V405,AB405,AH405,AN405,AT405,AZ405,BF405,BL405,BR405,BX405,CD405,CJ405,CP405,CV405,DB405,DH405,DN405,DT405)</f>
        <v>4554</v>
      </c>
      <c r="D405" s="190">
        <f>SUM(E405:I405)</f>
        <v>106</v>
      </c>
      <c r="E405" s="191">
        <v>13</v>
      </c>
      <c r="F405" s="191">
        <v>18</v>
      </c>
      <c r="G405" s="191">
        <v>11</v>
      </c>
      <c r="H405" s="191">
        <v>34</v>
      </c>
      <c r="I405" s="191">
        <v>30</v>
      </c>
      <c r="J405" s="190">
        <f>SUM(K405:O405)</f>
        <v>121</v>
      </c>
      <c r="K405" s="191">
        <v>27</v>
      </c>
      <c r="L405" s="191">
        <v>18</v>
      </c>
      <c r="M405" s="191">
        <v>24</v>
      </c>
      <c r="N405" s="191">
        <v>24</v>
      </c>
      <c r="O405" s="191">
        <v>28</v>
      </c>
      <c r="P405" s="190">
        <f>SUM(Q405:U405)</f>
        <v>136</v>
      </c>
      <c r="Q405" s="191">
        <v>37</v>
      </c>
      <c r="R405" s="191">
        <v>27</v>
      </c>
      <c r="S405" s="191">
        <v>26</v>
      </c>
      <c r="T405" s="191">
        <v>23</v>
      </c>
      <c r="U405" s="191">
        <v>23</v>
      </c>
      <c r="V405" s="190">
        <f>SUM(W405:AA405)</f>
        <v>165</v>
      </c>
      <c r="W405" s="191">
        <v>32</v>
      </c>
      <c r="X405" s="191">
        <v>27</v>
      </c>
      <c r="Y405" s="191">
        <v>30</v>
      </c>
      <c r="Z405" s="191">
        <v>30</v>
      </c>
      <c r="AA405" s="191">
        <v>46</v>
      </c>
      <c r="AB405" s="190">
        <f>SUM(AC405:AG405)</f>
        <v>231</v>
      </c>
      <c r="AC405" s="191">
        <v>40</v>
      </c>
      <c r="AD405" s="191">
        <v>55</v>
      </c>
      <c r="AE405" s="191">
        <v>47</v>
      </c>
      <c r="AF405" s="191">
        <v>46</v>
      </c>
      <c r="AG405" s="191">
        <v>43</v>
      </c>
      <c r="AH405" s="190">
        <f>SUM(AI405:AM405)</f>
        <v>280</v>
      </c>
      <c r="AI405" s="191">
        <v>46</v>
      </c>
      <c r="AJ405" s="191">
        <v>47</v>
      </c>
      <c r="AK405" s="191">
        <v>46</v>
      </c>
      <c r="AL405" s="191">
        <v>65</v>
      </c>
      <c r="AM405" s="191">
        <v>76</v>
      </c>
      <c r="AN405" s="190">
        <f>SUM(AO405:AS405)</f>
        <v>293</v>
      </c>
      <c r="AO405" s="191">
        <v>68</v>
      </c>
      <c r="AP405" s="191">
        <v>57</v>
      </c>
      <c r="AQ405" s="191">
        <v>50</v>
      </c>
      <c r="AR405" s="191">
        <v>56</v>
      </c>
      <c r="AS405" s="191">
        <v>62</v>
      </c>
      <c r="AT405" s="190">
        <f>SUM(AU405:AY405)</f>
        <v>223</v>
      </c>
      <c r="AU405" s="191">
        <v>37</v>
      </c>
      <c r="AV405" s="191">
        <v>42</v>
      </c>
      <c r="AW405" s="191">
        <v>53</v>
      </c>
      <c r="AX405" s="191">
        <v>47</v>
      </c>
      <c r="AY405" s="191">
        <v>44</v>
      </c>
      <c r="AZ405" s="190">
        <f>SUM(BA405:BE405)</f>
        <v>268</v>
      </c>
      <c r="BA405" s="191">
        <v>54</v>
      </c>
      <c r="BB405" s="191">
        <v>57</v>
      </c>
      <c r="BC405" s="191">
        <v>58</v>
      </c>
      <c r="BD405" s="191">
        <v>54</v>
      </c>
      <c r="BE405" s="191">
        <v>45</v>
      </c>
      <c r="BF405" s="190">
        <f>SUM(BG405:BK405)</f>
        <v>311</v>
      </c>
      <c r="BG405" s="191">
        <v>46</v>
      </c>
      <c r="BH405" s="191">
        <v>74</v>
      </c>
      <c r="BI405" s="191">
        <v>57</v>
      </c>
      <c r="BJ405" s="191">
        <v>75</v>
      </c>
      <c r="BK405" s="191">
        <v>59</v>
      </c>
      <c r="BL405" s="190">
        <f>SUM(BM405:BQ405)</f>
        <v>442</v>
      </c>
      <c r="BM405" s="191">
        <v>89</v>
      </c>
      <c r="BN405" s="191">
        <v>86</v>
      </c>
      <c r="BO405" s="191">
        <v>85</v>
      </c>
      <c r="BP405" s="191">
        <v>82</v>
      </c>
      <c r="BQ405" s="191">
        <v>100</v>
      </c>
      <c r="BR405" s="190">
        <f>SUM(BS405:BW405)</f>
        <v>445</v>
      </c>
      <c r="BS405" s="191">
        <v>93</v>
      </c>
      <c r="BT405" s="191">
        <v>71</v>
      </c>
      <c r="BU405" s="191">
        <v>74</v>
      </c>
      <c r="BV405" s="191">
        <v>112</v>
      </c>
      <c r="BW405" s="191">
        <v>95</v>
      </c>
      <c r="BX405" s="190">
        <f>SUM(BY405:CC405)</f>
        <v>527</v>
      </c>
      <c r="BY405" s="191">
        <v>113</v>
      </c>
      <c r="BZ405" s="191">
        <v>117</v>
      </c>
      <c r="CA405" s="191">
        <v>115</v>
      </c>
      <c r="CB405" s="191">
        <v>100</v>
      </c>
      <c r="CC405" s="191">
        <v>82</v>
      </c>
      <c r="CD405" s="190">
        <f>SUM(CE405:CI405)</f>
        <v>335</v>
      </c>
      <c r="CE405" s="191">
        <v>78</v>
      </c>
      <c r="CF405" s="191">
        <v>59</v>
      </c>
      <c r="CG405" s="191">
        <v>87</v>
      </c>
      <c r="CH405" s="191">
        <v>68</v>
      </c>
      <c r="CI405" s="191">
        <v>43</v>
      </c>
      <c r="CJ405" s="190">
        <f>SUM(CK405:CO405)</f>
        <v>232</v>
      </c>
      <c r="CK405" s="191">
        <v>68</v>
      </c>
      <c r="CL405" s="191">
        <v>46</v>
      </c>
      <c r="CM405" s="191">
        <v>47</v>
      </c>
      <c r="CN405" s="191">
        <v>37</v>
      </c>
      <c r="CO405" s="191">
        <v>34</v>
      </c>
      <c r="CP405" s="190">
        <f>SUM(CQ405:CU405)</f>
        <v>179</v>
      </c>
      <c r="CQ405" s="191">
        <v>52</v>
      </c>
      <c r="CR405" s="191">
        <v>40</v>
      </c>
      <c r="CS405" s="191">
        <v>31</v>
      </c>
      <c r="CT405" s="191">
        <v>27</v>
      </c>
      <c r="CU405" s="191">
        <v>29</v>
      </c>
      <c r="CV405" s="190">
        <f>SUM(CW405:DA405)</f>
        <v>153</v>
      </c>
      <c r="CW405" s="191">
        <v>46</v>
      </c>
      <c r="CX405" s="191">
        <v>33</v>
      </c>
      <c r="CY405" s="191">
        <v>28</v>
      </c>
      <c r="CZ405" s="191">
        <v>28</v>
      </c>
      <c r="DA405" s="191">
        <v>18</v>
      </c>
      <c r="DB405" s="190">
        <f>SUM(DC405:DG405)</f>
        <v>77</v>
      </c>
      <c r="DC405" s="191">
        <v>22</v>
      </c>
      <c r="DD405" s="191">
        <v>14</v>
      </c>
      <c r="DE405" s="191">
        <v>8</v>
      </c>
      <c r="DF405" s="191">
        <v>17</v>
      </c>
      <c r="DG405" s="191">
        <v>16</v>
      </c>
      <c r="DH405" s="190">
        <f>SUM(DI405:DM405)</f>
        <v>25</v>
      </c>
      <c r="DI405" s="191">
        <v>8</v>
      </c>
      <c r="DJ405" s="191">
        <v>7</v>
      </c>
      <c r="DK405" s="191">
        <v>4</v>
      </c>
      <c r="DL405" s="191">
        <v>1</v>
      </c>
      <c r="DM405" s="191">
        <v>5</v>
      </c>
      <c r="DN405" s="190">
        <f>SUM(DO405:DS405)</f>
        <v>5</v>
      </c>
      <c r="DO405" s="191">
        <v>3</v>
      </c>
      <c r="DP405" s="191">
        <v>0</v>
      </c>
      <c r="DQ405" s="191">
        <v>2</v>
      </c>
      <c r="DR405" s="191">
        <v>0</v>
      </c>
      <c r="DS405" s="191">
        <v>0</v>
      </c>
      <c r="DT405" s="192">
        <v>0</v>
      </c>
    </row>
    <row r="406" spans="1:124" ht="16.2" customHeight="1" x14ac:dyDescent="0.2">
      <c r="A406" s="561" t="s">
        <v>139</v>
      </c>
      <c r="B406" s="56" t="s">
        <v>17</v>
      </c>
      <c r="C406" s="196">
        <f>SUM(C407:C408)</f>
        <v>8678</v>
      </c>
      <c r="D406" s="190">
        <f>SUM(D407:D408)</f>
        <v>232</v>
      </c>
      <c r="E406" s="196">
        <v>45</v>
      </c>
      <c r="F406" s="196">
        <v>46</v>
      </c>
      <c r="G406" s="196">
        <v>42</v>
      </c>
      <c r="H406" s="196">
        <v>42</v>
      </c>
      <c r="I406" s="196">
        <v>57</v>
      </c>
      <c r="J406" s="190">
        <f>SUM(J407:J408)</f>
        <v>272</v>
      </c>
      <c r="K406" s="196">
        <v>62</v>
      </c>
      <c r="L406" s="196">
        <v>42</v>
      </c>
      <c r="M406" s="196">
        <v>57</v>
      </c>
      <c r="N406" s="196">
        <v>56</v>
      </c>
      <c r="O406" s="196">
        <v>55</v>
      </c>
      <c r="P406" s="190">
        <f>SUM(P407:P408)</f>
        <v>250</v>
      </c>
      <c r="Q406" s="196">
        <v>60</v>
      </c>
      <c r="R406" s="196">
        <v>53</v>
      </c>
      <c r="S406" s="196">
        <v>51</v>
      </c>
      <c r="T406" s="196">
        <v>37</v>
      </c>
      <c r="U406" s="196">
        <v>49</v>
      </c>
      <c r="V406" s="190">
        <f>SUM(V407:V408)</f>
        <v>283</v>
      </c>
      <c r="W406" s="196">
        <v>54</v>
      </c>
      <c r="X406" s="196">
        <v>50</v>
      </c>
      <c r="Y406" s="196">
        <v>50</v>
      </c>
      <c r="Z406" s="196">
        <v>59</v>
      </c>
      <c r="AA406" s="196">
        <v>70</v>
      </c>
      <c r="AB406" s="190">
        <f>SUM(AB407:AB408)</f>
        <v>386</v>
      </c>
      <c r="AC406" s="196">
        <v>55</v>
      </c>
      <c r="AD406" s="196">
        <v>81</v>
      </c>
      <c r="AE406" s="196">
        <v>84</v>
      </c>
      <c r="AF406" s="196">
        <v>86</v>
      </c>
      <c r="AG406" s="196">
        <v>80</v>
      </c>
      <c r="AH406" s="190">
        <f>SUM(AH407:AH408)</f>
        <v>497</v>
      </c>
      <c r="AI406" s="196">
        <v>98</v>
      </c>
      <c r="AJ406" s="196">
        <v>90</v>
      </c>
      <c r="AK406" s="196">
        <v>100</v>
      </c>
      <c r="AL406" s="196">
        <v>104</v>
      </c>
      <c r="AM406" s="196">
        <v>105</v>
      </c>
      <c r="AN406" s="190">
        <f>SUM(AN407:AN408)</f>
        <v>563</v>
      </c>
      <c r="AO406" s="196">
        <v>112</v>
      </c>
      <c r="AP406" s="196">
        <v>126</v>
      </c>
      <c r="AQ406" s="196">
        <v>117</v>
      </c>
      <c r="AR406" s="196">
        <v>106</v>
      </c>
      <c r="AS406" s="196">
        <v>102</v>
      </c>
      <c r="AT406" s="190">
        <f>SUM(AT407:AT408)</f>
        <v>536</v>
      </c>
      <c r="AU406" s="196">
        <v>108</v>
      </c>
      <c r="AV406" s="196">
        <v>105</v>
      </c>
      <c r="AW406" s="196">
        <v>110</v>
      </c>
      <c r="AX406" s="196">
        <v>99</v>
      </c>
      <c r="AY406" s="196">
        <v>114</v>
      </c>
      <c r="AZ406" s="190">
        <f>SUM(AZ407:AZ408)</f>
        <v>511</v>
      </c>
      <c r="BA406" s="196">
        <v>100</v>
      </c>
      <c r="BB406" s="196">
        <v>108</v>
      </c>
      <c r="BC406" s="196">
        <v>103</v>
      </c>
      <c r="BD406" s="196">
        <v>113</v>
      </c>
      <c r="BE406" s="196">
        <v>87</v>
      </c>
      <c r="BF406" s="190">
        <f>SUM(BF407:BF408)</f>
        <v>554</v>
      </c>
      <c r="BG406" s="196">
        <v>100</v>
      </c>
      <c r="BH406" s="196">
        <v>110</v>
      </c>
      <c r="BI406" s="196">
        <v>95</v>
      </c>
      <c r="BJ406" s="196">
        <v>130</v>
      </c>
      <c r="BK406" s="196">
        <v>119</v>
      </c>
      <c r="BL406" s="190">
        <f>SUM(BL407:BL408)</f>
        <v>785</v>
      </c>
      <c r="BM406" s="196">
        <v>124</v>
      </c>
      <c r="BN406" s="196">
        <v>154</v>
      </c>
      <c r="BO406" s="196">
        <v>147</v>
      </c>
      <c r="BP406" s="196">
        <v>188</v>
      </c>
      <c r="BQ406" s="196">
        <v>172</v>
      </c>
      <c r="BR406" s="190">
        <f>SUM(BR407:BR408)</f>
        <v>828</v>
      </c>
      <c r="BS406" s="196">
        <v>151</v>
      </c>
      <c r="BT406" s="196">
        <v>157</v>
      </c>
      <c r="BU406" s="196">
        <v>173</v>
      </c>
      <c r="BV406" s="196">
        <v>183</v>
      </c>
      <c r="BW406" s="196">
        <v>164</v>
      </c>
      <c r="BX406" s="190">
        <f>SUM(BX407:BX408)</f>
        <v>937</v>
      </c>
      <c r="BY406" s="196">
        <v>165</v>
      </c>
      <c r="BZ406" s="196">
        <v>214</v>
      </c>
      <c r="CA406" s="196">
        <v>214</v>
      </c>
      <c r="CB406" s="196">
        <v>169</v>
      </c>
      <c r="CC406" s="196">
        <v>175</v>
      </c>
      <c r="CD406" s="190">
        <f>SUM(CD407:CD408)</f>
        <v>697</v>
      </c>
      <c r="CE406" s="196">
        <v>171</v>
      </c>
      <c r="CF406" s="196">
        <v>142</v>
      </c>
      <c r="CG406" s="196">
        <v>146</v>
      </c>
      <c r="CH406" s="196">
        <v>141</v>
      </c>
      <c r="CI406" s="196">
        <v>97</v>
      </c>
      <c r="CJ406" s="190">
        <f>SUM(CJ407:CJ408)</f>
        <v>529</v>
      </c>
      <c r="CK406" s="196">
        <v>127</v>
      </c>
      <c r="CL406" s="196">
        <v>103</v>
      </c>
      <c r="CM406" s="196">
        <v>102</v>
      </c>
      <c r="CN406" s="196">
        <v>89</v>
      </c>
      <c r="CO406" s="196">
        <v>108</v>
      </c>
      <c r="CP406" s="190">
        <f>SUM(CP407:CP408)</f>
        <v>368</v>
      </c>
      <c r="CQ406" s="196">
        <v>96</v>
      </c>
      <c r="CR406" s="196">
        <v>72</v>
      </c>
      <c r="CS406" s="196">
        <v>53</v>
      </c>
      <c r="CT406" s="196">
        <v>71</v>
      </c>
      <c r="CU406" s="196">
        <v>76</v>
      </c>
      <c r="CV406" s="190">
        <f>SUM(CV407:CV408)</f>
        <v>279</v>
      </c>
      <c r="CW406" s="196">
        <v>75</v>
      </c>
      <c r="CX406" s="196">
        <v>56</v>
      </c>
      <c r="CY406" s="196">
        <v>55</v>
      </c>
      <c r="CZ406" s="196">
        <v>51</v>
      </c>
      <c r="DA406" s="196">
        <v>42</v>
      </c>
      <c r="DB406" s="190">
        <f>SUM(DB407:DB408)</f>
        <v>112</v>
      </c>
      <c r="DC406" s="196">
        <v>29</v>
      </c>
      <c r="DD406" s="196">
        <v>28</v>
      </c>
      <c r="DE406" s="196">
        <v>19</v>
      </c>
      <c r="DF406" s="196">
        <v>21</v>
      </c>
      <c r="DG406" s="196">
        <v>15</v>
      </c>
      <c r="DH406" s="190">
        <f>SUM(DH407:DH408)</f>
        <v>54</v>
      </c>
      <c r="DI406" s="196">
        <v>17</v>
      </c>
      <c r="DJ406" s="196">
        <v>11</v>
      </c>
      <c r="DK406" s="196">
        <v>11</v>
      </c>
      <c r="DL406" s="196">
        <v>8</v>
      </c>
      <c r="DM406" s="196">
        <v>7</v>
      </c>
      <c r="DN406" s="190">
        <f>SUM(DN407:DN408)</f>
        <v>5</v>
      </c>
      <c r="DO406" s="196">
        <v>3</v>
      </c>
      <c r="DP406" s="196">
        <v>1</v>
      </c>
      <c r="DQ406" s="196">
        <v>1</v>
      </c>
      <c r="DR406" s="196">
        <v>0</v>
      </c>
      <c r="DS406" s="196">
        <v>0</v>
      </c>
      <c r="DT406" s="200">
        <v>0</v>
      </c>
    </row>
    <row r="407" spans="1:124" ht="16.2" customHeight="1" x14ac:dyDescent="0.2">
      <c r="A407" s="561"/>
      <c r="B407" s="59" t="s">
        <v>18</v>
      </c>
      <c r="C407" s="196">
        <f>SUM(D407,J407,P407,V407,AB407,AH407,AN407,AT407,AZ407,BF407,BL407,BR407,BX407,CD407,CJ407,CP407,CV407,DB407,DH407,DN407,DT407)</f>
        <v>4329</v>
      </c>
      <c r="D407" s="190">
        <f>SUM(E407:I407)</f>
        <v>131</v>
      </c>
      <c r="E407" s="191">
        <v>26</v>
      </c>
      <c r="F407" s="191">
        <v>29</v>
      </c>
      <c r="G407" s="191">
        <v>18</v>
      </c>
      <c r="H407" s="191">
        <v>21</v>
      </c>
      <c r="I407" s="191">
        <v>37</v>
      </c>
      <c r="J407" s="190">
        <f>SUM(K407:O407)</f>
        <v>150</v>
      </c>
      <c r="K407" s="191">
        <v>31</v>
      </c>
      <c r="L407" s="191">
        <v>19</v>
      </c>
      <c r="M407" s="191">
        <v>36</v>
      </c>
      <c r="N407" s="191">
        <v>31</v>
      </c>
      <c r="O407" s="191">
        <v>33</v>
      </c>
      <c r="P407" s="190">
        <f>SUM(Q407:U407)</f>
        <v>129</v>
      </c>
      <c r="Q407" s="191">
        <v>29</v>
      </c>
      <c r="R407" s="191">
        <v>25</v>
      </c>
      <c r="S407" s="191">
        <v>22</v>
      </c>
      <c r="T407" s="191">
        <v>23</v>
      </c>
      <c r="U407" s="191">
        <v>30</v>
      </c>
      <c r="V407" s="190">
        <f>SUM(W407:AA407)</f>
        <v>141</v>
      </c>
      <c r="W407" s="191">
        <v>28</v>
      </c>
      <c r="X407" s="191">
        <v>21</v>
      </c>
      <c r="Y407" s="191">
        <v>25</v>
      </c>
      <c r="Z407" s="191">
        <v>30</v>
      </c>
      <c r="AA407" s="191">
        <v>37</v>
      </c>
      <c r="AB407" s="190">
        <f>SUM(AC407:AG407)</f>
        <v>210</v>
      </c>
      <c r="AC407" s="191">
        <v>29</v>
      </c>
      <c r="AD407" s="191">
        <v>48</v>
      </c>
      <c r="AE407" s="191">
        <v>47</v>
      </c>
      <c r="AF407" s="191">
        <v>40</v>
      </c>
      <c r="AG407" s="191">
        <v>46</v>
      </c>
      <c r="AH407" s="190">
        <f>SUM(AI407:AM407)</f>
        <v>291</v>
      </c>
      <c r="AI407" s="191">
        <v>54</v>
      </c>
      <c r="AJ407" s="191">
        <v>51</v>
      </c>
      <c r="AK407" s="191">
        <v>63</v>
      </c>
      <c r="AL407" s="191">
        <v>56</v>
      </c>
      <c r="AM407" s="191">
        <v>67</v>
      </c>
      <c r="AN407" s="190">
        <f>SUM(AO407:AS407)</f>
        <v>278</v>
      </c>
      <c r="AO407" s="191">
        <v>58</v>
      </c>
      <c r="AP407" s="191">
        <v>66</v>
      </c>
      <c r="AQ407" s="191">
        <v>58</v>
      </c>
      <c r="AR407" s="191">
        <v>47</v>
      </c>
      <c r="AS407" s="191">
        <v>49</v>
      </c>
      <c r="AT407" s="190">
        <f>SUM(AU407:AY407)</f>
        <v>290</v>
      </c>
      <c r="AU407" s="191">
        <v>59</v>
      </c>
      <c r="AV407" s="191">
        <v>56</v>
      </c>
      <c r="AW407" s="191">
        <v>62</v>
      </c>
      <c r="AX407" s="191">
        <v>51</v>
      </c>
      <c r="AY407" s="191">
        <v>62</v>
      </c>
      <c r="AZ407" s="190">
        <f>SUM(BA407:BE407)</f>
        <v>287</v>
      </c>
      <c r="BA407" s="191">
        <v>50</v>
      </c>
      <c r="BB407" s="191">
        <v>65</v>
      </c>
      <c r="BC407" s="191">
        <v>51</v>
      </c>
      <c r="BD407" s="191">
        <v>68</v>
      </c>
      <c r="BE407" s="191">
        <v>53</v>
      </c>
      <c r="BF407" s="190">
        <f>SUM(BG407:BK407)</f>
        <v>278</v>
      </c>
      <c r="BG407" s="191">
        <v>50</v>
      </c>
      <c r="BH407" s="191">
        <v>53</v>
      </c>
      <c r="BI407" s="191">
        <v>48</v>
      </c>
      <c r="BJ407" s="191">
        <v>67</v>
      </c>
      <c r="BK407" s="191">
        <v>60</v>
      </c>
      <c r="BL407" s="190">
        <f>SUM(BM407:BQ407)</f>
        <v>395</v>
      </c>
      <c r="BM407" s="191">
        <v>60</v>
      </c>
      <c r="BN407" s="191">
        <v>91</v>
      </c>
      <c r="BO407" s="191">
        <v>70</v>
      </c>
      <c r="BP407" s="191">
        <v>92</v>
      </c>
      <c r="BQ407" s="191">
        <v>82</v>
      </c>
      <c r="BR407" s="190">
        <f>SUM(BS407:BW407)</f>
        <v>401</v>
      </c>
      <c r="BS407" s="191">
        <v>73</v>
      </c>
      <c r="BT407" s="191">
        <v>71</v>
      </c>
      <c r="BU407" s="191">
        <v>79</v>
      </c>
      <c r="BV407" s="191">
        <v>89</v>
      </c>
      <c r="BW407" s="191">
        <v>89</v>
      </c>
      <c r="BX407" s="190">
        <f>SUM(BY407:CC407)</f>
        <v>462</v>
      </c>
      <c r="BY407" s="191">
        <v>75</v>
      </c>
      <c r="BZ407" s="191">
        <v>121</v>
      </c>
      <c r="CA407" s="191">
        <v>101</v>
      </c>
      <c r="CB407" s="191">
        <v>81</v>
      </c>
      <c r="CC407" s="191">
        <v>84</v>
      </c>
      <c r="CD407" s="190">
        <f>SUM(CE407:CI407)</f>
        <v>354</v>
      </c>
      <c r="CE407" s="191">
        <v>89</v>
      </c>
      <c r="CF407" s="191">
        <v>78</v>
      </c>
      <c r="CG407" s="191">
        <v>76</v>
      </c>
      <c r="CH407" s="191">
        <v>63</v>
      </c>
      <c r="CI407" s="191">
        <v>48</v>
      </c>
      <c r="CJ407" s="190">
        <f>SUM(CK407:CO407)</f>
        <v>220</v>
      </c>
      <c r="CK407" s="191">
        <v>52</v>
      </c>
      <c r="CL407" s="191">
        <v>44</v>
      </c>
      <c r="CM407" s="191">
        <v>35</v>
      </c>
      <c r="CN407" s="191">
        <v>39</v>
      </c>
      <c r="CO407" s="191">
        <v>50</v>
      </c>
      <c r="CP407" s="190">
        <f>SUM(CQ407:CU407)</f>
        <v>152</v>
      </c>
      <c r="CQ407" s="191">
        <v>35</v>
      </c>
      <c r="CR407" s="191">
        <v>32</v>
      </c>
      <c r="CS407" s="191">
        <v>23</v>
      </c>
      <c r="CT407" s="191">
        <v>34</v>
      </c>
      <c r="CU407" s="191">
        <v>28</v>
      </c>
      <c r="CV407" s="190">
        <f>SUM(CW407:DA407)</f>
        <v>116</v>
      </c>
      <c r="CW407" s="191">
        <v>29</v>
      </c>
      <c r="CX407" s="191">
        <v>20</v>
      </c>
      <c r="CY407" s="191">
        <v>22</v>
      </c>
      <c r="CZ407" s="191">
        <v>22</v>
      </c>
      <c r="DA407" s="191">
        <v>23</v>
      </c>
      <c r="DB407" s="190">
        <f>SUM(DC407:DG407)</f>
        <v>36</v>
      </c>
      <c r="DC407" s="191">
        <v>7</v>
      </c>
      <c r="DD407" s="191">
        <v>11</v>
      </c>
      <c r="DE407" s="191">
        <v>9</v>
      </c>
      <c r="DF407" s="191">
        <v>7</v>
      </c>
      <c r="DG407" s="191">
        <v>2</v>
      </c>
      <c r="DH407" s="190">
        <f>SUM(DI407:DM407)</f>
        <v>7</v>
      </c>
      <c r="DI407" s="191">
        <v>1</v>
      </c>
      <c r="DJ407" s="191">
        <v>3</v>
      </c>
      <c r="DK407" s="191">
        <v>1</v>
      </c>
      <c r="DL407" s="191">
        <v>1</v>
      </c>
      <c r="DM407" s="191">
        <v>1</v>
      </c>
      <c r="DN407" s="190">
        <f>SUM(DO407:DS407)</f>
        <v>1</v>
      </c>
      <c r="DO407" s="191">
        <v>1</v>
      </c>
      <c r="DP407" s="191">
        <v>0</v>
      </c>
      <c r="DQ407" s="191">
        <v>0</v>
      </c>
      <c r="DR407" s="191">
        <v>0</v>
      </c>
      <c r="DS407" s="191">
        <v>0</v>
      </c>
      <c r="DT407" s="192">
        <v>0</v>
      </c>
    </row>
    <row r="408" spans="1:124" ht="16.2" customHeight="1" x14ac:dyDescent="0.2">
      <c r="A408" s="561"/>
      <c r="B408" s="59" t="s">
        <v>19</v>
      </c>
      <c r="C408" s="196">
        <f>SUM(D408,J408,P408,V408,AB408,AH408,AN408,AT408,AZ408,BF408,BL408,BR408,BX408,CD408,CJ408,CP408,CV408,DB408,DH408,DN408,DT408)</f>
        <v>4349</v>
      </c>
      <c r="D408" s="190">
        <f>SUM(E408:I408)</f>
        <v>101</v>
      </c>
      <c r="E408" s="191">
        <v>19</v>
      </c>
      <c r="F408" s="191">
        <v>17</v>
      </c>
      <c r="G408" s="191">
        <v>24</v>
      </c>
      <c r="H408" s="191">
        <v>21</v>
      </c>
      <c r="I408" s="191">
        <v>20</v>
      </c>
      <c r="J408" s="190">
        <f>SUM(K408:O408)</f>
        <v>122</v>
      </c>
      <c r="K408" s="191">
        <v>31</v>
      </c>
      <c r="L408" s="191">
        <v>23</v>
      </c>
      <c r="M408" s="191">
        <v>21</v>
      </c>
      <c r="N408" s="191">
        <v>25</v>
      </c>
      <c r="O408" s="191">
        <v>22</v>
      </c>
      <c r="P408" s="190">
        <f>SUM(Q408:U408)</f>
        <v>121</v>
      </c>
      <c r="Q408" s="191">
        <v>31</v>
      </c>
      <c r="R408" s="191">
        <v>28</v>
      </c>
      <c r="S408" s="191">
        <v>29</v>
      </c>
      <c r="T408" s="191">
        <v>14</v>
      </c>
      <c r="U408" s="191">
        <v>19</v>
      </c>
      <c r="V408" s="190">
        <f>SUM(W408:AA408)</f>
        <v>142</v>
      </c>
      <c r="W408" s="191">
        <v>26</v>
      </c>
      <c r="X408" s="191">
        <v>29</v>
      </c>
      <c r="Y408" s="191">
        <v>25</v>
      </c>
      <c r="Z408" s="191">
        <v>29</v>
      </c>
      <c r="AA408" s="191">
        <v>33</v>
      </c>
      <c r="AB408" s="190">
        <f>SUM(AC408:AG408)</f>
        <v>176</v>
      </c>
      <c r="AC408" s="191">
        <v>26</v>
      </c>
      <c r="AD408" s="191">
        <v>33</v>
      </c>
      <c r="AE408" s="191">
        <v>37</v>
      </c>
      <c r="AF408" s="191">
        <v>46</v>
      </c>
      <c r="AG408" s="191">
        <v>34</v>
      </c>
      <c r="AH408" s="190">
        <f>SUM(AI408:AM408)</f>
        <v>206</v>
      </c>
      <c r="AI408" s="191">
        <v>44</v>
      </c>
      <c r="AJ408" s="191">
        <v>39</v>
      </c>
      <c r="AK408" s="191">
        <v>37</v>
      </c>
      <c r="AL408" s="191">
        <v>48</v>
      </c>
      <c r="AM408" s="191">
        <v>38</v>
      </c>
      <c r="AN408" s="190">
        <f>SUM(AO408:AS408)</f>
        <v>285</v>
      </c>
      <c r="AO408" s="191">
        <v>54</v>
      </c>
      <c r="AP408" s="191">
        <v>60</v>
      </c>
      <c r="AQ408" s="191">
        <v>59</v>
      </c>
      <c r="AR408" s="191">
        <v>59</v>
      </c>
      <c r="AS408" s="191">
        <v>53</v>
      </c>
      <c r="AT408" s="190">
        <f>SUM(AU408:AY408)</f>
        <v>246</v>
      </c>
      <c r="AU408" s="191">
        <v>49</v>
      </c>
      <c r="AV408" s="191">
        <v>49</v>
      </c>
      <c r="AW408" s="191">
        <v>48</v>
      </c>
      <c r="AX408" s="191">
        <v>48</v>
      </c>
      <c r="AY408" s="191">
        <v>52</v>
      </c>
      <c r="AZ408" s="190">
        <f>SUM(BA408:BE408)</f>
        <v>224</v>
      </c>
      <c r="BA408" s="191">
        <v>50</v>
      </c>
      <c r="BB408" s="191">
        <v>43</v>
      </c>
      <c r="BC408" s="191">
        <v>52</v>
      </c>
      <c r="BD408" s="191">
        <v>45</v>
      </c>
      <c r="BE408" s="191">
        <v>34</v>
      </c>
      <c r="BF408" s="190">
        <f>SUM(BG408:BK408)</f>
        <v>276</v>
      </c>
      <c r="BG408" s="191">
        <v>50</v>
      </c>
      <c r="BH408" s="191">
        <v>57</v>
      </c>
      <c r="BI408" s="191">
        <v>47</v>
      </c>
      <c r="BJ408" s="191">
        <v>63</v>
      </c>
      <c r="BK408" s="191">
        <v>59</v>
      </c>
      <c r="BL408" s="190">
        <f>SUM(BM408:BQ408)</f>
        <v>390</v>
      </c>
      <c r="BM408" s="191">
        <v>64</v>
      </c>
      <c r="BN408" s="191">
        <v>63</v>
      </c>
      <c r="BO408" s="191">
        <v>77</v>
      </c>
      <c r="BP408" s="191">
        <v>96</v>
      </c>
      <c r="BQ408" s="191">
        <v>90</v>
      </c>
      <c r="BR408" s="190">
        <f>SUM(BS408:BW408)</f>
        <v>427</v>
      </c>
      <c r="BS408" s="191">
        <v>78</v>
      </c>
      <c r="BT408" s="191">
        <v>86</v>
      </c>
      <c r="BU408" s="191">
        <v>94</v>
      </c>
      <c r="BV408" s="191">
        <v>94</v>
      </c>
      <c r="BW408" s="191">
        <v>75</v>
      </c>
      <c r="BX408" s="190">
        <f>SUM(BY408:CC408)</f>
        <v>475</v>
      </c>
      <c r="BY408" s="191">
        <v>90</v>
      </c>
      <c r="BZ408" s="191">
        <v>93</v>
      </c>
      <c r="CA408" s="191">
        <v>113</v>
      </c>
      <c r="CB408" s="191">
        <v>88</v>
      </c>
      <c r="CC408" s="191">
        <v>91</v>
      </c>
      <c r="CD408" s="190">
        <f>SUM(CE408:CI408)</f>
        <v>343</v>
      </c>
      <c r="CE408" s="191">
        <v>82</v>
      </c>
      <c r="CF408" s="191">
        <v>64</v>
      </c>
      <c r="CG408" s="191">
        <v>70</v>
      </c>
      <c r="CH408" s="191">
        <v>78</v>
      </c>
      <c r="CI408" s="191">
        <v>49</v>
      </c>
      <c r="CJ408" s="190">
        <f>SUM(CK408:CO408)</f>
        <v>309</v>
      </c>
      <c r="CK408" s="191">
        <v>75</v>
      </c>
      <c r="CL408" s="191">
        <v>59</v>
      </c>
      <c r="CM408" s="191">
        <v>67</v>
      </c>
      <c r="CN408" s="191">
        <v>50</v>
      </c>
      <c r="CO408" s="191">
        <v>58</v>
      </c>
      <c r="CP408" s="190">
        <f>SUM(CQ408:CU408)</f>
        <v>216</v>
      </c>
      <c r="CQ408" s="191">
        <v>61</v>
      </c>
      <c r="CR408" s="191">
        <v>40</v>
      </c>
      <c r="CS408" s="191">
        <v>30</v>
      </c>
      <c r="CT408" s="191">
        <v>37</v>
      </c>
      <c r="CU408" s="191">
        <v>48</v>
      </c>
      <c r="CV408" s="190">
        <f>SUM(CW408:DA408)</f>
        <v>163</v>
      </c>
      <c r="CW408" s="191">
        <v>46</v>
      </c>
      <c r="CX408" s="191">
        <v>36</v>
      </c>
      <c r="CY408" s="191">
        <v>33</v>
      </c>
      <c r="CZ408" s="191">
        <v>29</v>
      </c>
      <c r="DA408" s="191">
        <v>19</v>
      </c>
      <c r="DB408" s="190">
        <f>SUM(DC408:DG408)</f>
        <v>76</v>
      </c>
      <c r="DC408" s="191">
        <v>22</v>
      </c>
      <c r="DD408" s="191">
        <v>17</v>
      </c>
      <c r="DE408" s="191">
        <v>10</v>
      </c>
      <c r="DF408" s="191">
        <v>14</v>
      </c>
      <c r="DG408" s="191">
        <v>13</v>
      </c>
      <c r="DH408" s="190">
        <f>SUM(DI408:DM408)</f>
        <v>47</v>
      </c>
      <c r="DI408" s="191">
        <v>16</v>
      </c>
      <c r="DJ408" s="191">
        <v>8</v>
      </c>
      <c r="DK408" s="191">
        <v>10</v>
      </c>
      <c r="DL408" s="191">
        <v>7</v>
      </c>
      <c r="DM408" s="191">
        <v>6</v>
      </c>
      <c r="DN408" s="190">
        <f>SUM(DO408:DS408)</f>
        <v>4</v>
      </c>
      <c r="DO408" s="191">
        <v>2</v>
      </c>
      <c r="DP408" s="191">
        <v>1</v>
      </c>
      <c r="DQ408" s="191">
        <v>1</v>
      </c>
      <c r="DR408" s="191">
        <v>0</v>
      </c>
      <c r="DS408" s="191">
        <v>0</v>
      </c>
      <c r="DT408" s="192">
        <v>0</v>
      </c>
    </row>
    <row r="409" spans="1:124" ht="16.2" customHeight="1" x14ac:dyDescent="0.2">
      <c r="A409" s="561" t="s">
        <v>140</v>
      </c>
      <c r="B409" s="56" t="s">
        <v>17</v>
      </c>
      <c r="C409" s="196">
        <f>SUM(C410:C411)</f>
        <v>9488</v>
      </c>
      <c r="D409" s="190">
        <f>SUM(D410:D411)</f>
        <v>246</v>
      </c>
      <c r="E409" s="196">
        <v>53</v>
      </c>
      <c r="F409" s="196">
        <v>48</v>
      </c>
      <c r="G409" s="196">
        <v>44</v>
      </c>
      <c r="H409" s="196">
        <v>50</v>
      </c>
      <c r="I409" s="196">
        <v>51</v>
      </c>
      <c r="J409" s="190">
        <f>SUM(J410:J411)</f>
        <v>245</v>
      </c>
      <c r="K409" s="196">
        <v>52</v>
      </c>
      <c r="L409" s="196">
        <v>43</v>
      </c>
      <c r="M409" s="196">
        <v>47</v>
      </c>
      <c r="N409" s="196">
        <v>53</v>
      </c>
      <c r="O409" s="196">
        <v>50</v>
      </c>
      <c r="P409" s="190">
        <f>SUM(P410:P411)</f>
        <v>250</v>
      </c>
      <c r="Q409" s="196">
        <v>47</v>
      </c>
      <c r="R409" s="196">
        <v>56</v>
      </c>
      <c r="S409" s="196">
        <v>49</v>
      </c>
      <c r="T409" s="196">
        <v>45</v>
      </c>
      <c r="U409" s="196">
        <v>53</v>
      </c>
      <c r="V409" s="190">
        <f>SUM(V410:V411)</f>
        <v>306</v>
      </c>
      <c r="W409" s="196">
        <v>57</v>
      </c>
      <c r="X409" s="196">
        <v>63</v>
      </c>
      <c r="Y409" s="196">
        <v>58</v>
      </c>
      <c r="Z409" s="196">
        <v>54</v>
      </c>
      <c r="AA409" s="196">
        <v>74</v>
      </c>
      <c r="AB409" s="190">
        <f>SUM(AB410:AB411)</f>
        <v>530</v>
      </c>
      <c r="AC409" s="196">
        <v>84</v>
      </c>
      <c r="AD409" s="196">
        <v>90</v>
      </c>
      <c r="AE409" s="196">
        <v>132</v>
      </c>
      <c r="AF409" s="196">
        <v>101</v>
      </c>
      <c r="AG409" s="196">
        <v>123</v>
      </c>
      <c r="AH409" s="190">
        <f>SUM(AH410:AH411)</f>
        <v>705</v>
      </c>
      <c r="AI409" s="196">
        <v>139</v>
      </c>
      <c r="AJ409" s="196">
        <v>148</v>
      </c>
      <c r="AK409" s="196">
        <v>146</v>
      </c>
      <c r="AL409" s="196">
        <v>135</v>
      </c>
      <c r="AM409" s="196">
        <v>137</v>
      </c>
      <c r="AN409" s="190">
        <f>SUM(AN410:AN411)</f>
        <v>604</v>
      </c>
      <c r="AO409" s="196">
        <v>129</v>
      </c>
      <c r="AP409" s="196">
        <v>140</v>
      </c>
      <c r="AQ409" s="196">
        <v>116</v>
      </c>
      <c r="AR409" s="196">
        <v>113</v>
      </c>
      <c r="AS409" s="196">
        <v>106</v>
      </c>
      <c r="AT409" s="190">
        <f>SUM(AT410:AT411)</f>
        <v>508</v>
      </c>
      <c r="AU409" s="196">
        <v>98</v>
      </c>
      <c r="AV409" s="196">
        <v>115</v>
      </c>
      <c r="AW409" s="196">
        <v>86</v>
      </c>
      <c r="AX409" s="196">
        <v>84</v>
      </c>
      <c r="AY409" s="196">
        <v>125</v>
      </c>
      <c r="AZ409" s="190">
        <f>SUM(AZ410:AZ411)</f>
        <v>597</v>
      </c>
      <c r="BA409" s="196">
        <v>121</v>
      </c>
      <c r="BB409" s="196">
        <v>98</v>
      </c>
      <c r="BC409" s="196">
        <v>140</v>
      </c>
      <c r="BD409" s="196">
        <v>133</v>
      </c>
      <c r="BE409" s="196">
        <v>105</v>
      </c>
      <c r="BF409" s="190">
        <f>SUM(BF410:BF411)</f>
        <v>619</v>
      </c>
      <c r="BG409" s="196">
        <v>93</v>
      </c>
      <c r="BH409" s="196">
        <v>121</v>
      </c>
      <c r="BI409" s="196">
        <v>117</v>
      </c>
      <c r="BJ409" s="196">
        <v>129</v>
      </c>
      <c r="BK409" s="196">
        <v>159</v>
      </c>
      <c r="BL409" s="190">
        <f>SUM(BL410:BL411)</f>
        <v>999</v>
      </c>
      <c r="BM409" s="196">
        <v>171</v>
      </c>
      <c r="BN409" s="196">
        <v>192</v>
      </c>
      <c r="BO409" s="196">
        <v>191</v>
      </c>
      <c r="BP409" s="196">
        <v>220</v>
      </c>
      <c r="BQ409" s="196">
        <v>225</v>
      </c>
      <c r="BR409" s="190">
        <f>SUM(BR410:BR411)</f>
        <v>1023</v>
      </c>
      <c r="BS409" s="196">
        <v>214</v>
      </c>
      <c r="BT409" s="196">
        <v>215</v>
      </c>
      <c r="BU409" s="196">
        <v>200</v>
      </c>
      <c r="BV409" s="196">
        <v>192</v>
      </c>
      <c r="BW409" s="196">
        <v>202</v>
      </c>
      <c r="BX409" s="190">
        <f>SUM(BX410:BX411)</f>
        <v>1036</v>
      </c>
      <c r="BY409" s="196">
        <v>215</v>
      </c>
      <c r="BZ409" s="196">
        <v>229</v>
      </c>
      <c r="CA409" s="196">
        <v>223</v>
      </c>
      <c r="CB409" s="196">
        <v>198</v>
      </c>
      <c r="CC409" s="196">
        <v>171</v>
      </c>
      <c r="CD409" s="190">
        <f>SUM(CD410:CD411)</f>
        <v>705</v>
      </c>
      <c r="CE409" s="196">
        <v>180</v>
      </c>
      <c r="CF409" s="196">
        <v>170</v>
      </c>
      <c r="CG409" s="196">
        <v>160</v>
      </c>
      <c r="CH409" s="196">
        <v>113</v>
      </c>
      <c r="CI409" s="196">
        <v>82</v>
      </c>
      <c r="CJ409" s="190">
        <f>SUM(CJ410:CJ411)</f>
        <v>482</v>
      </c>
      <c r="CK409" s="196">
        <v>123</v>
      </c>
      <c r="CL409" s="196">
        <v>86</v>
      </c>
      <c r="CM409" s="196">
        <v>90</v>
      </c>
      <c r="CN409" s="196">
        <v>88</v>
      </c>
      <c r="CO409" s="196">
        <v>95</v>
      </c>
      <c r="CP409" s="190">
        <f>SUM(CP410:CP411)</f>
        <v>297</v>
      </c>
      <c r="CQ409" s="196">
        <v>84</v>
      </c>
      <c r="CR409" s="196">
        <v>61</v>
      </c>
      <c r="CS409" s="196">
        <v>37</v>
      </c>
      <c r="CT409" s="196">
        <v>59</v>
      </c>
      <c r="CU409" s="196">
        <v>56</v>
      </c>
      <c r="CV409" s="190">
        <f>SUM(CV410:CV411)</f>
        <v>209</v>
      </c>
      <c r="CW409" s="196">
        <v>53</v>
      </c>
      <c r="CX409" s="196">
        <v>50</v>
      </c>
      <c r="CY409" s="196">
        <v>35</v>
      </c>
      <c r="CZ409" s="196">
        <v>32</v>
      </c>
      <c r="DA409" s="196">
        <v>39</v>
      </c>
      <c r="DB409" s="190">
        <f>SUM(DB410:DB411)</f>
        <v>98</v>
      </c>
      <c r="DC409" s="196">
        <v>28</v>
      </c>
      <c r="DD409" s="196">
        <v>23</v>
      </c>
      <c r="DE409" s="196">
        <v>16</v>
      </c>
      <c r="DF409" s="196">
        <v>17</v>
      </c>
      <c r="DG409" s="196">
        <v>14</v>
      </c>
      <c r="DH409" s="190">
        <f>SUM(DH410:DH411)</f>
        <v>25</v>
      </c>
      <c r="DI409" s="196">
        <v>11</v>
      </c>
      <c r="DJ409" s="196">
        <v>3</v>
      </c>
      <c r="DK409" s="196">
        <v>4</v>
      </c>
      <c r="DL409" s="196">
        <v>2</v>
      </c>
      <c r="DM409" s="196">
        <v>5</v>
      </c>
      <c r="DN409" s="190">
        <f>SUM(DN410:DN411)</f>
        <v>4</v>
      </c>
      <c r="DO409" s="196">
        <v>0</v>
      </c>
      <c r="DP409" s="196">
        <v>1</v>
      </c>
      <c r="DQ409" s="196">
        <v>1</v>
      </c>
      <c r="DR409" s="196">
        <v>2</v>
      </c>
      <c r="DS409" s="196">
        <v>0</v>
      </c>
      <c r="DT409" s="200">
        <v>0</v>
      </c>
    </row>
    <row r="410" spans="1:124" ht="16.2" customHeight="1" x14ac:dyDescent="0.2">
      <c r="A410" s="561"/>
      <c r="B410" s="59" t="s">
        <v>18</v>
      </c>
      <c r="C410" s="196">
        <f>SUM(D410,J410,P410,V410,AB410,AH410,AN410,AT410,AZ410,BF410,BL410,BR410,BX410,CD410,CJ410,CP410,CV410,DB410,DH410,DN410,DT410)</f>
        <v>4852</v>
      </c>
      <c r="D410" s="190">
        <f>SUM(E410:I410)</f>
        <v>138</v>
      </c>
      <c r="E410" s="191">
        <v>31</v>
      </c>
      <c r="F410" s="191">
        <v>23</v>
      </c>
      <c r="G410" s="191">
        <v>26</v>
      </c>
      <c r="H410" s="191">
        <v>27</v>
      </c>
      <c r="I410" s="191">
        <v>31</v>
      </c>
      <c r="J410" s="190">
        <f>SUM(K410:O410)</f>
        <v>121</v>
      </c>
      <c r="K410" s="191">
        <v>28</v>
      </c>
      <c r="L410" s="191">
        <v>19</v>
      </c>
      <c r="M410" s="191">
        <v>26</v>
      </c>
      <c r="N410" s="191">
        <v>25</v>
      </c>
      <c r="O410" s="191">
        <v>23</v>
      </c>
      <c r="P410" s="190">
        <f>SUM(Q410:U410)</f>
        <v>123</v>
      </c>
      <c r="Q410" s="191">
        <v>23</v>
      </c>
      <c r="R410" s="191">
        <v>31</v>
      </c>
      <c r="S410" s="191">
        <v>19</v>
      </c>
      <c r="T410" s="191">
        <v>23</v>
      </c>
      <c r="U410" s="191">
        <v>27</v>
      </c>
      <c r="V410" s="190">
        <f>SUM(W410:AA410)</f>
        <v>157</v>
      </c>
      <c r="W410" s="191">
        <v>22</v>
      </c>
      <c r="X410" s="191">
        <v>34</v>
      </c>
      <c r="Y410" s="191">
        <v>30</v>
      </c>
      <c r="Z410" s="191">
        <v>34</v>
      </c>
      <c r="AA410" s="191">
        <v>37</v>
      </c>
      <c r="AB410" s="190">
        <f>SUM(AC410:AG410)</f>
        <v>290</v>
      </c>
      <c r="AC410" s="191">
        <v>42</v>
      </c>
      <c r="AD410" s="191">
        <v>55</v>
      </c>
      <c r="AE410" s="191">
        <v>72</v>
      </c>
      <c r="AF410" s="191">
        <v>57</v>
      </c>
      <c r="AG410" s="191">
        <v>64</v>
      </c>
      <c r="AH410" s="190">
        <f>SUM(AI410:AM410)</f>
        <v>395</v>
      </c>
      <c r="AI410" s="191">
        <v>78</v>
      </c>
      <c r="AJ410" s="191">
        <v>84</v>
      </c>
      <c r="AK410" s="191">
        <v>83</v>
      </c>
      <c r="AL410" s="191">
        <v>76</v>
      </c>
      <c r="AM410" s="191">
        <v>74</v>
      </c>
      <c r="AN410" s="190">
        <f>SUM(AO410:AS410)</f>
        <v>334</v>
      </c>
      <c r="AO410" s="191">
        <v>73</v>
      </c>
      <c r="AP410" s="191">
        <v>74</v>
      </c>
      <c r="AQ410" s="191">
        <v>63</v>
      </c>
      <c r="AR410" s="191">
        <v>65</v>
      </c>
      <c r="AS410" s="191">
        <v>59</v>
      </c>
      <c r="AT410" s="190">
        <f>SUM(AU410:AY410)</f>
        <v>277</v>
      </c>
      <c r="AU410" s="191">
        <v>57</v>
      </c>
      <c r="AV410" s="191">
        <v>65</v>
      </c>
      <c r="AW410" s="191">
        <v>38</v>
      </c>
      <c r="AX410" s="191">
        <v>44</v>
      </c>
      <c r="AY410" s="191">
        <v>73</v>
      </c>
      <c r="AZ410" s="190">
        <f>SUM(BA410:BE410)</f>
        <v>337</v>
      </c>
      <c r="BA410" s="191">
        <v>68</v>
      </c>
      <c r="BB410" s="191">
        <v>61</v>
      </c>
      <c r="BC410" s="191">
        <v>74</v>
      </c>
      <c r="BD410" s="191">
        <v>78</v>
      </c>
      <c r="BE410" s="191">
        <v>56</v>
      </c>
      <c r="BF410" s="190">
        <f>SUM(BG410:BK410)</f>
        <v>319</v>
      </c>
      <c r="BG410" s="191">
        <v>46</v>
      </c>
      <c r="BH410" s="191">
        <v>53</v>
      </c>
      <c r="BI410" s="191">
        <v>55</v>
      </c>
      <c r="BJ410" s="191">
        <v>75</v>
      </c>
      <c r="BK410" s="191">
        <v>90</v>
      </c>
      <c r="BL410" s="190">
        <f>SUM(BM410:BQ410)</f>
        <v>476</v>
      </c>
      <c r="BM410" s="191">
        <v>85</v>
      </c>
      <c r="BN410" s="191">
        <v>96</v>
      </c>
      <c r="BO410" s="191">
        <v>77</v>
      </c>
      <c r="BP410" s="191">
        <v>111</v>
      </c>
      <c r="BQ410" s="191">
        <v>107</v>
      </c>
      <c r="BR410" s="190">
        <f>SUM(BS410:BW410)</f>
        <v>552</v>
      </c>
      <c r="BS410" s="191">
        <v>118</v>
      </c>
      <c r="BT410" s="191">
        <v>119</v>
      </c>
      <c r="BU410" s="191">
        <v>100</v>
      </c>
      <c r="BV410" s="191">
        <v>106</v>
      </c>
      <c r="BW410" s="191">
        <v>109</v>
      </c>
      <c r="BX410" s="190">
        <f>SUM(BY410:CC410)</f>
        <v>514</v>
      </c>
      <c r="BY410" s="191">
        <v>102</v>
      </c>
      <c r="BZ410" s="191">
        <v>110</v>
      </c>
      <c r="CA410" s="191">
        <v>118</v>
      </c>
      <c r="CB410" s="191">
        <v>100</v>
      </c>
      <c r="CC410" s="191">
        <v>84</v>
      </c>
      <c r="CD410" s="190">
        <f>SUM(CE410:CI410)</f>
        <v>342</v>
      </c>
      <c r="CE410" s="191">
        <v>83</v>
      </c>
      <c r="CF410" s="191">
        <v>92</v>
      </c>
      <c r="CG410" s="191">
        <v>76</v>
      </c>
      <c r="CH410" s="191">
        <v>55</v>
      </c>
      <c r="CI410" s="191">
        <v>36</v>
      </c>
      <c r="CJ410" s="190">
        <f>SUM(CK410:CO410)</f>
        <v>220</v>
      </c>
      <c r="CK410" s="191">
        <v>62</v>
      </c>
      <c r="CL410" s="191">
        <v>37</v>
      </c>
      <c r="CM410" s="191">
        <v>40</v>
      </c>
      <c r="CN410" s="191">
        <v>42</v>
      </c>
      <c r="CO410" s="191">
        <v>39</v>
      </c>
      <c r="CP410" s="190">
        <f>SUM(CQ410:CU410)</f>
        <v>142</v>
      </c>
      <c r="CQ410" s="191">
        <v>44</v>
      </c>
      <c r="CR410" s="191">
        <v>29</v>
      </c>
      <c r="CS410" s="191">
        <v>15</v>
      </c>
      <c r="CT410" s="191">
        <v>32</v>
      </c>
      <c r="CU410" s="191">
        <v>22</v>
      </c>
      <c r="CV410" s="190">
        <f>SUM(CW410:DA410)</f>
        <v>79</v>
      </c>
      <c r="CW410" s="191">
        <v>23</v>
      </c>
      <c r="CX410" s="191">
        <v>24</v>
      </c>
      <c r="CY410" s="191">
        <v>13</v>
      </c>
      <c r="CZ410" s="191">
        <v>6</v>
      </c>
      <c r="DA410" s="191">
        <v>13</v>
      </c>
      <c r="DB410" s="190">
        <f>SUM(DC410:DG410)</f>
        <v>33</v>
      </c>
      <c r="DC410" s="191">
        <v>8</v>
      </c>
      <c r="DD410" s="191">
        <v>7</v>
      </c>
      <c r="DE410" s="191">
        <v>4</v>
      </c>
      <c r="DF410" s="191">
        <v>6</v>
      </c>
      <c r="DG410" s="191">
        <v>8</v>
      </c>
      <c r="DH410" s="190">
        <f>SUM(DI410:DM410)</f>
        <v>2</v>
      </c>
      <c r="DI410" s="191">
        <v>2</v>
      </c>
      <c r="DJ410" s="191">
        <v>0</v>
      </c>
      <c r="DK410" s="191">
        <v>0</v>
      </c>
      <c r="DL410" s="191">
        <v>0</v>
      </c>
      <c r="DM410" s="191">
        <v>0</v>
      </c>
      <c r="DN410" s="190">
        <f>SUM(DO410:DS410)</f>
        <v>1</v>
      </c>
      <c r="DO410" s="191">
        <v>0</v>
      </c>
      <c r="DP410" s="191">
        <v>1</v>
      </c>
      <c r="DQ410" s="191">
        <v>0</v>
      </c>
      <c r="DR410" s="191">
        <v>0</v>
      </c>
      <c r="DS410" s="191">
        <v>0</v>
      </c>
      <c r="DT410" s="192">
        <v>0</v>
      </c>
    </row>
    <row r="411" spans="1:124" ht="16.2" customHeight="1" x14ac:dyDescent="0.2">
      <c r="A411" s="561"/>
      <c r="B411" s="59" t="s">
        <v>19</v>
      </c>
      <c r="C411" s="196">
        <f>SUM(D411,J411,P411,V411,AB411,AH411,AN411,AT411,AZ411,BF411,BL411,BR411,BX411,CD411,CJ411,CP411,CV411,DB411,DH411,DN411,DT411)</f>
        <v>4636</v>
      </c>
      <c r="D411" s="190">
        <f>SUM(E411:I411)</f>
        <v>108</v>
      </c>
      <c r="E411" s="191">
        <v>22</v>
      </c>
      <c r="F411" s="191">
        <v>25</v>
      </c>
      <c r="G411" s="191">
        <v>18</v>
      </c>
      <c r="H411" s="191">
        <v>23</v>
      </c>
      <c r="I411" s="191">
        <v>20</v>
      </c>
      <c r="J411" s="190">
        <f>SUM(K411:O411)</f>
        <v>124</v>
      </c>
      <c r="K411" s="191">
        <v>24</v>
      </c>
      <c r="L411" s="191">
        <v>24</v>
      </c>
      <c r="M411" s="191">
        <v>21</v>
      </c>
      <c r="N411" s="191">
        <v>28</v>
      </c>
      <c r="O411" s="191">
        <v>27</v>
      </c>
      <c r="P411" s="190">
        <f>SUM(Q411:U411)</f>
        <v>127</v>
      </c>
      <c r="Q411" s="191">
        <v>24</v>
      </c>
      <c r="R411" s="191">
        <v>25</v>
      </c>
      <c r="S411" s="191">
        <v>30</v>
      </c>
      <c r="T411" s="191">
        <v>22</v>
      </c>
      <c r="U411" s="191">
        <v>26</v>
      </c>
      <c r="V411" s="190">
        <f>SUM(W411:AA411)</f>
        <v>149</v>
      </c>
      <c r="W411" s="191">
        <v>35</v>
      </c>
      <c r="X411" s="191">
        <v>29</v>
      </c>
      <c r="Y411" s="191">
        <v>28</v>
      </c>
      <c r="Z411" s="191">
        <v>20</v>
      </c>
      <c r="AA411" s="191">
        <v>37</v>
      </c>
      <c r="AB411" s="190">
        <f>SUM(AC411:AG411)</f>
        <v>240</v>
      </c>
      <c r="AC411" s="191">
        <v>42</v>
      </c>
      <c r="AD411" s="191">
        <v>35</v>
      </c>
      <c r="AE411" s="191">
        <v>60</v>
      </c>
      <c r="AF411" s="191">
        <v>44</v>
      </c>
      <c r="AG411" s="191">
        <v>59</v>
      </c>
      <c r="AH411" s="190">
        <f>SUM(AI411:AM411)</f>
        <v>310</v>
      </c>
      <c r="AI411" s="191">
        <v>61</v>
      </c>
      <c r="AJ411" s="191">
        <v>64</v>
      </c>
      <c r="AK411" s="191">
        <v>63</v>
      </c>
      <c r="AL411" s="191">
        <v>59</v>
      </c>
      <c r="AM411" s="191">
        <v>63</v>
      </c>
      <c r="AN411" s="190">
        <f>SUM(AO411:AS411)</f>
        <v>270</v>
      </c>
      <c r="AO411" s="191">
        <v>56</v>
      </c>
      <c r="AP411" s="191">
        <v>66</v>
      </c>
      <c r="AQ411" s="191">
        <v>53</v>
      </c>
      <c r="AR411" s="191">
        <v>48</v>
      </c>
      <c r="AS411" s="191">
        <v>47</v>
      </c>
      <c r="AT411" s="190">
        <f>SUM(AU411:AY411)</f>
        <v>231</v>
      </c>
      <c r="AU411" s="191">
        <v>41</v>
      </c>
      <c r="AV411" s="191">
        <v>50</v>
      </c>
      <c r="AW411" s="191">
        <v>48</v>
      </c>
      <c r="AX411" s="191">
        <v>40</v>
      </c>
      <c r="AY411" s="191">
        <v>52</v>
      </c>
      <c r="AZ411" s="190">
        <f>SUM(BA411:BE411)</f>
        <v>260</v>
      </c>
      <c r="BA411" s="191">
        <v>53</v>
      </c>
      <c r="BB411" s="191">
        <v>37</v>
      </c>
      <c r="BC411" s="191">
        <v>66</v>
      </c>
      <c r="BD411" s="191">
        <v>55</v>
      </c>
      <c r="BE411" s="191">
        <v>49</v>
      </c>
      <c r="BF411" s="190">
        <f>SUM(BG411:BK411)</f>
        <v>300</v>
      </c>
      <c r="BG411" s="191">
        <v>47</v>
      </c>
      <c r="BH411" s="191">
        <v>68</v>
      </c>
      <c r="BI411" s="191">
        <v>62</v>
      </c>
      <c r="BJ411" s="191">
        <v>54</v>
      </c>
      <c r="BK411" s="191">
        <v>69</v>
      </c>
      <c r="BL411" s="190">
        <f>SUM(BM411:BQ411)</f>
        <v>523</v>
      </c>
      <c r="BM411" s="191">
        <v>86</v>
      </c>
      <c r="BN411" s="191">
        <v>96</v>
      </c>
      <c r="BO411" s="191">
        <v>114</v>
      </c>
      <c r="BP411" s="191">
        <v>109</v>
      </c>
      <c r="BQ411" s="191">
        <v>118</v>
      </c>
      <c r="BR411" s="190">
        <f>SUM(BS411:BW411)</f>
        <v>471</v>
      </c>
      <c r="BS411" s="191">
        <v>96</v>
      </c>
      <c r="BT411" s="191">
        <v>96</v>
      </c>
      <c r="BU411" s="191">
        <v>100</v>
      </c>
      <c r="BV411" s="191">
        <v>86</v>
      </c>
      <c r="BW411" s="191">
        <v>93</v>
      </c>
      <c r="BX411" s="190">
        <f>SUM(BY411:CC411)</f>
        <v>522</v>
      </c>
      <c r="BY411" s="191">
        <v>113</v>
      </c>
      <c r="BZ411" s="191">
        <v>119</v>
      </c>
      <c r="CA411" s="191">
        <v>105</v>
      </c>
      <c r="CB411" s="191">
        <v>98</v>
      </c>
      <c r="CC411" s="191">
        <v>87</v>
      </c>
      <c r="CD411" s="190">
        <f>SUM(CE411:CI411)</f>
        <v>363</v>
      </c>
      <c r="CE411" s="191">
        <v>97</v>
      </c>
      <c r="CF411" s="191">
        <v>78</v>
      </c>
      <c r="CG411" s="191">
        <v>84</v>
      </c>
      <c r="CH411" s="191">
        <v>58</v>
      </c>
      <c r="CI411" s="191">
        <v>46</v>
      </c>
      <c r="CJ411" s="190">
        <f>SUM(CK411:CO411)</f>
        <v>262</v>
      </c>
      <c r="CK411" s="191">
        <v>61</v>
      </c>
      <c r="CL411" s="191">
        <v>49</v>
      </c>
      <c r="CM411" s="191">
        <v>50</v>
      </c>
      <c r="CN411" s="191">
        <v>46</v>
      </c>
      <c r="CO411" s="191">
        <v>56</v>
      </c>
      <c r="CP411" s="190">
        <f>SUM(CQ411:CU411)</f>
        <v>155</v>
      </c>
      <c r="CQ411" s="191">
        <v>40</v>
      </c>
      <c r="CR411" s="191">
        <v>32</v>
      </c>
      <c r="CS411" s="191">
        <v>22</v>
      </c>
      <c r="CT411" s="191">
        <v>27</v>
      </c>
      <c r="CU411" s="191">
        <v>34</v>
      </c>
      <c r="CV411" s="190">
        <f>SUM(CW411:DA411)</f>
        <v>130</v>
      </c>
      <c r="CW411" s="191">
        <v>30</v>
      </c>
      <c r="CX411" s="191">
        <v>26</v>
      </c>
      <c r="CY411" s="191">
        <v>22</v>
      </c>
      <c r="CZ411" s="191">
        <v>26</v>
      </c>
      <c r="DA411" s="191">
        <v>26</v>
      </c>
      <c r="DB411" s="190">
        <f>SUM(DC411:DG411)</f>
        <v>65</v>
      </c>
      <c r="DC411" s="191">
        <v>20</v>
      </c>
      <c r="DD411" s="191">
        <v>16</v>
      </c>
      <c r="DE411" s="191">
        <v>12</v>
      </c>
      <c r="DF411" s="191">
        <v>11</v>
      </c>
      <c r="DG411" s="191">
        <v>6</v>
      </c>
      <c r="DH411" s="190">
        <f>SUM(DI411:DM411)</f>
        <v>23</v>
      </c>
      <c r="DI411" s="191">
        <v>9</v>
      </c>
      <c r="DJ411" s="191">
        <v>3</v>
      </c>
      <c r="DK411" s="191">
        <v>4</v>
      </c>
      <c r="DL411" s="191">
        <v>2</v>
      </c>
      <c r="DM411" s="191">
        <v>5</v>
      </c>
      <c r="DN411" s="190">
        <f>SUM(DO411:DS411)</f>
        <v>3</v>
      </c>
      <c r="DO411" s="191">
        <v>0</v>
      </c>
      <c r="DP411" s="191">
        <v>0</v>
      </c>
      <c r="DQ411" s="191">
        <v>1</v>
      </c>
      <c r="DR411" s="191">
        <v>2</v>
      </c>
      <c r="DS411" s="191">
        <v>0</v>
      </c>
      <c r="DT411" s="192">
        <v>0</v>
      </c>
    </row>
    <row r="412" spans="1:124" ht="16.2" customHeight="1" x14ac:dyDescent="0.2">
      <c r="A412" s="561" t="s">
        <v>141</v>
      </c>
      <c r="B412" s="56" t="s">
        <v>17</v>
      </c>
      <c r="C412" s="196">
        <f>SUM(C413:C414)</f>
        <v>72774</v>
      </c>
      <c r="D412" s="190">
        <f>SUM(D413:D414)</f>
        <v>1624</v>
      </c>
      <c r="E412" s="196">
        <v>252</v>
      </c>
      <c r="F412" s="196">
        <v>316</v>
      </c>
      <c r="G412" s="196">
        <v>314</v>
      </c>
      <c r="H412" s="196">
        <v>348</v>
      </c>
      <c r="I412" s="196">
        <v>394</v>
      </c>
      <c r="J412" s="190">
        <f>SUM(J413:J414)</f>
        <v>2556</v>
      </c>
      <c r="K412" s="196">
        <v>398</v>
      </c>
      <c r="L412" s="196">
        <v>529</v>
      </c>
      <c r="M412" s="196">
        <v>499</v>
      </c>
      <c r="N412" s="196">
        <v>554</v>
      </c>
      <c r="O412" s="196">
        <v>576</v>
      </c>
      <c r="P412" s="190">
        <f>SUM(P413:P414)</f>
        <v>3239</v>
      </c>
      <c r="Q412" s="196">
        <v>622</v>
      </c>
      <c r="R412" s="196">
        <v>637</v>
      </c>
      <c r="S412" s="196">
        <v>633</v>
      </c>
      <c r="T412" s="196">
        <v>663</v>
      </c>
      <c r="U412" s="196">
        <v>684</v>
      </c>
      <c r="V412" s="190">
        <f>SUM(V413:V414)</f>
        <v>3829</v>
      </c>
      <c r="W412" s="196">
        <v>759</v>
      </c>
      <c r="X412" s="196">
        <v>716</v>
      </c>
      <c r="Y412" s="196">
        <v>725</v>
      </c>
      <c r="Z412" s="196">
        <v>773</v>
      </c>
      <c r="AA412" s="196">
        <v>856</v>
      </c>
      <c r="AB412" s="190">
        <f>SUM(AB413:AB414)</f>
        <v>5223</v>
      </c>
      <c r="AC412" s="196">
        <v>855</v>
      </c>
      <c r="AD412" s="196">
        <v>1046</v>
      </c>
      <c r="AE412" s="196">
        <v>1134</v>
      </c>
      <c r="AF412" s="196">
        <v>1061</v>
      </c>
      <c r="AG412" s="196">
        <v>1127</v>
      </c>
      <c r="AH412" s="190">
        <f>SUM(AH413:AH414)</f>
        <v>5798</v>
      </c>
      <c r="AI412" s="196">
        <v>1085</v>
      </c>
      <c r="AJ412" s="196">
        <v>1159</v>
      </c>
      <c r="AK412" s="196">
        <v>1138</v>
      </c>
      <c r="AL412" s="196">
        <v>1232</v>
      </c>
      <c r="AM412" s="196">
        <v>1184</v>
      </c>
      <c r="AN412" s="190">
        <f>SUM(AN413:AN414)</f>
        <v>4823</v>
      </c>
      <c r="AO412" s="196">
        <v>1165</v>
      </c>
      <c r="AP412" s="196">
        <v>1088</v>
      </c>
      <c r="AQ412" s="196">
        <v>925</v>
      </c>
      <c r="AR412" s="196">
        <v>856</v>
      </c>
      <c r="AS412" s="196">
        <v>789</v>
      </c>
      <c r="AT412" s="190">
        <f>SUM(AT413:AT414)</f>
        <v>3915</v>
      </c>
      <c r="AU412" s="196">
        <v>812</v>
      </c>
      <c r="AV412" s="196">
        <v>768</v>
      </c>
      <c r="AW412" s="196">
        <v>762</v>
      </c>
      <c r="AX412" s="196">
        <v>731</v>
      </c>
      <c r="AY412" s="196">
        <v>842</v>
      </c>
      <c r="AZ412" s="190">
        <f>SUM(AZ413:AZ414)</f>
        <v>4949</v>
      </c>
      <c r="BA412" s="196">
        <v>966</v>
      </c>
      <c r="BB412" s="196">
        <v>991</v>
      </c>
      <c r="BC412" s="196">
        <v>1057</v>
      </c>
      <c r="BD412" s="196">
        <v>1064</v>
      </c>
      <c r="BE412" s="196">
        <v>871</v>
      </c>
      <c r="BF412" s="190">
        <f>SUM(BF413:BF414)</f>
        <v>5852</v>
      </c>
      <c r="BG412" s="196">
        <v>970</v>
      </c>
      <c r="BH412" s="196">
        <v>1006</v>
      </c>
      <c r="BI412" s="196">
        <v>1125</v>
      </c>
      <c r="BJ412" s="196">
        <v>1310</v>
      </c>
      <c r="BK412" s="196">
        <v>1441</v>
      </c>
      <c r="BL412" s="190">
        <f>SUM(BL413:BL414)</f>
        <v>8362</v>
      </c>
      <c r="BM412" s="196">
        <v>1492</v>
      </c>
      <c r="BN412" s="196">
        <v>1650</v>
      </c>
      <c r="BO412" s="196">
        <v>1657</v>
      </c>
      <c r="BP412" s="196">
        <v>1716</v>
      </c>
      <c r="BQ412" s="196">
        <v>1847</v>
      </c>
      <c r="BR412" s="190">
        <f>SUM(BR413:BR414)</f>
        <v>7754</v>
      </c>
      <c r="BS412" s="196">
        <v>1686</v>
      </c>
      <c r="BT412" s="196">
        <v>1574</v>
      </c>
      <c r="BU412" s="196">
        <v>1625</v>
      </c>
      <c r="BV412" s="196">
        <v>1448</v>
      </c>
      <c r="BW412" s="196">
        <v>1421</v>
      </c>
      <c r="BX412" s="190">
        <f>SUM(BX413:BX414)</f>
        <v>6238</v>
      </c>
      <c r="BY412" s="196">
        <v>1432</v>
      </c>
      <c r="BZ412" s="196">
        <v>1478</v>
      </c>
      <c r="CA412" s="196">
        <v>1254</v>
      </c>
      <c r="CB412" s="196">
        <v>1122</v>
      </c>
      <c r="CC412" s="196">
        <v>952</v>
      </c>
      <c r="CD412" s="190">
        <f>SUM(CD413:CD414)</f>
        <v>3303</v>
      </c>
      <c r="CE412" s="196">
        <v>871</v>
      </c>
      <c r="CF412" s="196">
        <v>723</v>
      </c>
      <c r="CG412" s="196">
        <v>700</v>
      </c>
      <c r="CH412" s="196">
        <v>599</v>
      </c>
      <c r="CI412" s="196">
        <v>410</v>
      </c>
      <c r="CJ412" s="190">
        <f>SUM(CJ413:CJ414)</f>
        <v>1975</v>
      </c>
      <c r="CK412" s="196">
        <v>495</v>
      </c>
      <c r="CL412" s="196">
        <v>366</v>
      </c>
      <c r="CM412" s="196">
        <v>369</v>
      </c>
      <c r="CN412" s="196">
        <v>366</v>
      </c>
      <c r="CO412" s="196">
        <v>379</v>
      </c>
      <c r="CP412" s="190">
        <f>SUM(CP413:CP414)</f>
        <v>1363</v>
      </c>
      <c r="CQ412" s="196">
        <v>338</v>
      </c>
      <c r="CR412" s="196">
        <v>260</v>
      </c>
      <c r="CS412" s="196">
        <v>217</v>
      </c>
      <c r="CT412" s="196">
        <v>287</v>
      </c>
      <c r="CU412" s="196">
        <v>261</v>
      </c>
      <c r="CV412" s="190">
        <f>SUM(CV413:CV414)</f>
        <v>1186</v>
      </c>
      <c r="CW412" s="196">
        <v>316</v>
      </c>
      <c r="CX412" s="196">
        <v>245</v>
      </c>
      <c r="CY412" s="196">
        <v>229</v>
      </c>
      <c r="CZ412" s="196">
        <v>212</v>
      </c>
      <c r="DA412" s="196">
        <v>184</v>
      </c>
      <c r="DB412" s="190">
        <f>SUM(DB413:DB414)</f>
        <v>595</v>
      </c>
      <c r="DC412" s="196">
        <v>171</v>
      </c>
      <c r="DD412" s="196">
        <v>130</v>
      </c>
      <c r="DE412" s="196">
        <v>107</v>
      </c>
      <c r="DF412" s="196">
        <v>109</v>
      </c>
      <c r="DG412" s="196">
        <v>78</v>
      </c>
      <c r="DH412" s="190">
        <f>SUM(DH413:DH414)</f>
        <v>159</v>
      </c>
      <c r="DI412" s="196">
        <v>55</v>
      </c>
      <c r="DJ412" s="196">
        <v>35</v>
      </c>
      <c r="DK412" s="196">
        <v>25</v>
      </c>
      <c r="DL412" s="196">
        <v>29</v>
      </c>
      <c r="DM412" s="196">
        <v>15</v>
      </c>
      <c r="DN412" s="190">
        <f>SUM(DN413:DN414)</f>
        <v>27</v>
      </c>
      <c r="DO412" s="196">
        <v>15</v>
      </c>
      <c r="DP412" s="196">
        <v>2</v>
      </c>
      <c r="DQ412" s="196">
        <v>3</v>
      </c>
      <c r="DR412" s="196">
        <v>3</v>
      </c>
      <c r="DS412" s="196">
        <v>4</v>
      </c>
      <c r="DT412" s="200">
        <v>4</v>
      </c>
    </row>
    <row r="413" spans="1:124" ht="16.2" customHeight="1" x14ac:dyDescent="0.2">
      <c r="A413" s="561"/>
      <c r="B413" s="59" t="s">
        <v>18</v>
      </c>
      <c r="C413" s="196">
        <f>SUM(D413,J413,P413,V413,AB413,AH413,AN413,AT413,AZ413,BF413,BL413,BR413,BX413,CD413,CJ413,CP413,CV413,DB413,DH413,DN413,DT413)</f>
        <v>36335</v>
      </c>
      <c r="D413" s="190">
        <f>SUM(E413:I413)</f>
        <v>851</v>
      </c>
      <c r="E413" s="191">
        <v>130</v>
      </c>
      <c r="F413" s="191">
        <v>173</v>
      </c>
      <c r="G413" s="191">
        <v>155</v>
      </c>
      <c r="H413" s="191">
        <v>185</v>
      </c>
      <c r="I413" s="191">
        <v>208</v>
      </c>
      <c r="J413" s="190">
        <f>SUM(K413:O413)</f>
        <v>1344</v>
      </c>
      <c r="K413" s="191">
        <v>202</v>
      </c>
      <c r="L413" s="191">
        <v>268</v>
      </c>
      <c r="M413" s="191">
        <v>269</v>
      </c>
      <c r="N413" s="191">
        <v>314</v>
      </c>
      <c r="O413" s="191">
        <v>291</v>
      </c>
      <c r="P413" s="190">
        <f>SUM(Q413:U413)</f>
        <v>1702</v>
      </c>
      <c r="Q413" s="191">
        <v>309</v>
      </c>
      <c r="R413" s="191">
        <v>345</v>
      </c>
      <c r="S413" s="191">
        <v>323</v>
      </c>
      <c r="T413" s="191">
        <v>361</v>
      </c>
      <c r="U413" s="191">
        <v>364</v>
      </c>
      <c r="V413" s="190">
        <f>SUM(W413:AA413)</f>
        <v>1977</v>
      </c>
      <c r="W413" s="191">
        <v>389</v>
      </c>
      <c r="X413" s="191">
        <v>363</v>
      </c>
      <c r="Y413" s="191">
        <v>375</v>
      </c>
      <c r="Z413" s="191">
        <v>402</v>
      </c>
      <c r="AA413" s="191">
        <v>448</v>
      </c>
      <c r="AB413" s="190">
        <f>SUM(AC413:AG413)</f>
        <v>2889</v>
      </c>
      <c r="AC413" s="191">
        <v>463</v>
      </c>
      <c r="AD413" s="191">
        <v>581</v>
      </c>
      <c r="AE413" s="191">
        <v>656</v>
      </c>
      <c r="AF413" s="191">
        <v>564</v>
      </c>
      <c r="AG413" s="191">
        <v>625</v>
      </c>
      <c r="AH413" s="190">
        <f>SUM(AI413:AM413)</f>
        <v>3131</v>
      </c>
      <c r="AI413" s="191">
        <v>586</v>
      </c>
      <c r="AJ413" s="191">
        <v>637</v>
      </c>
      <c r="AK413" s="191">
        <v>625</v>
      </c>
      <c r="AL413" s="191">
        <v>657</v>
      </c>
      <c r="AM413" s="191">
        <v>626</v>
      </c>
      <c r="AN413" s="190">
        <f>SUM(AO413:AS413)</f>
        <v>2618</v>
      </c>
      <c r="AO413" s="191">
        <v>647</v>
      </c>
      <c r="AP413" s="191">
        <v>594</v>
      </c>
      <c r="AQ413" s="191">
        <v>488</v>
      </c>
      <c r="AR413" s="191">
        <v>472</v>
      </c>
      <c r="AS413" s="191">
        <v>417</v>
      </c>
      <c r="AT413" s="190">
        <f>SUM(AU413:AY413)</f>
        <v>2058</v>
      </c>
      <c r="AU413" s="191">
        <v>414</v>
      </c>
      <c r="AV413" s="191">
        <v>410</v>
      </c>
      <c r="AW413" s="191">
        <v>396</v>
      </c>
      <c r="AX413" s="191">
        <v>383</v>
      </c>
      <c r="AY413" s="191">
        <v>455</v>
      </c>
      <c r="AZ413" s="190">
        <f>SUM(BA413:BE413)</f>
        <v>2447</v>
      </c>
      <c r="BA413" s="191">
        <v>500</v>
      </c>
      <c r="BB413" s="191">
        <v>488</v>
      </c>
      <c r="BC413" s="191">
        <v>501</v>
      </c>
      <c r="BD413" s="191">
        <v>519</v>
      </c>
      <c r="BE413" s="191">
        <v>439</v>
      </c>
      <c r="BF413" s="190">
        <f>SUM(BG413:BK413)</f>
        <v>2678</v>
      </c>
      <c r="BG413" s="191">
        <v>457</v>
      </c>
      <c r="BH413" s="191">
        <v>469</v>
      </c>
      <c r="BI413" s="191">
        <v>500</v>
      </c>
      <c r="BJ413" s="191">
        <v>591</v>
      </c>
      <c r="BK413" s="191">
        <v>661</v>
      </c>
      <c r="BL413" s="190">
        <f>SUM(BM413:BQ413)</f>
        <v>3882</v>
      </c>
      <c r="BM413" s="191">
        <v>676</v>
      </c>
      <c r="BN413" s="191">
        <v>765</v>
      </c>
      <c r="BO413" s="191">
        <v>779</v>
      </c>
      <c r="BP413" s="191">
        <v>801</v>
      </c>
      <c r="BQ413" s="191">
        <v>861</v>
      </c>
      <c r="BR413" s="190">
        <f>SUM(BS413:BW413)</f>
        <v>3802</v>
      </c>
      <c r="BS413" s="191">
        <v>773</v>
      </c>
      <c r="BT413" s="191">
        <v>772</v>
      </c>
      <c r="BU413" s="191">
        <v>777</v>
      </c>
      <c r="BV413" s="191">
        <v>733</v>
      </c>
      <c r="BW413" s="191">
        <v>747</v>
      </c>
      <c r="BX413" s="190">
        <f>SUM(BY413:CC413)</f>
        <v>3315</v>
      </c>
      <c r="BY413" s="191">
        <v>767</v>
      </c>
      <c r="BZ413" s="191">
        <v>775</v>
      </c>
      <c r="CA413" s="191">
        <v>680</v>
      </c>
      <c r="CB413" s="191">
        <v>596</v>
      </c>
      <c r="CC413" s="191">
        <v>497</v>
      </c>
      <c r="CD413" s="190">
        <f>SUM(CE413:CI413)</f>
        <v>1703</v>
      </c>
      <c r="CE413" s="191">
        <v>452</v>
      </c>
      <c r="CF413" s="191">
        <v>379</v>
      </c>
      <c r="CG413" s="191">
        <v>369</v>
      </c>
      <c r="CH413" s="191">
        <v>312</v>
      </c>
      <c r="CI413" s="191">
        <v>191</v>
      </c>
      <c r="CJ413" s="190">
        <f>SUM(CK413:CO413)</f>
        <v>887</v>
      </c>
      <c r="CK413" s="191">
        <v>246</v>
      </c>
      <c r="CL413" s="191">
        <v>175</v>
      </c>
      <c r="CM413" s="191">
        <v>173</v>
      </c>
      <c r="CN413" s="191">
        <v>150</v>
      </c>
      <c r="CO413" s="191">
        <v>143</v>
      </c>
      <c r="CP413" s="190">
        <f>SUM(CQ413:CU413)</f>
        <v>519</v>
      </c>
      <c r="CQ413" s="191">
        <v>123</v>
      </c>
      <c r="CR413" s="191">
        <v>103</v>
      </c>
      <c r="CS413" s="191">
        <v>91</v>
      </c>
      <c r="CT413" s="191">
        <v>99</v>
      </c>
      <c r="CU413" s="191">
        <v>103</v>
      </c>
      <c r="CV413" s="190">
        <f>SUM(CW413:DA413)</f>
        <v>357</v>
      </c>
      <c r="CW413" s="191">
        <v>98</v>
      </c>
      <c r="CX413" s="191">
        <v>74</v>
      </c>
      <c r="CY413" s="191">
        <v>68</v>
      </c>
      <c r="CZ413" s="191">
        <v>62</v>
      </c>
      <c r="DA413" s="191">
        <v>55</v>
      </c>
      <c r="DB413" s="190">
        <f>SUM(DC413:DG413)</f>
        <v>134</v>
      </c>
      <c r="DC413" s="191">
        <v>42</v>
      </c>
      <c r="DD413" s="191">
        <v>22</v>
      </c>
      <c r="DE413" s="191">
        <v>28</v>
      </c>
      <c r="DF413" s="191">
        <v>22</v>
      </c>
      <c r="DG413" s="191">
        <v>20</v>
      </c>
      <c r="DH413" s="190">
        <f>SUM(DI413:DM413)</f>
        <v>37</v>
      </c>
      <c r="DI413" s="191">
        <v>16</v>
      </c>
      <c r="DJ413" s="191">
        <v>8</v>
      </c>
      <c r="DK413" s="191">
        <v>5</v>
      </c>
      <c r="DL413" s="191">
        <v>6</v>
      </c>
      <c r="DM413" s="191">
        <v>2</v>
      </c>
      <c r="DN413" s="190">
        <f>SUM(DO413:DS413)</f>
        <v>4</v>
      </c>
      <c r="DO413" s="191">
        <v>2</v>
      </c>
      <c r="DP413" s="191">
        <v>0</v>
      </c>
      <c r="DQ413" s="191">
        <v>0</v>
      </c>
      <c r="DR413" s="191">
        <v>0</v>
      </c>
      <c r="DS413" s="191">
        <v>2</v>
      </c>
      <c r="DT413" s="192">
        <v>0</v>
      </c>
    </row>
    <row r="414" spans="1:124" ht="16.2" customHeight="1" x14ac:dyDescent="0.2">
      <c r="A414" s="561"/>
      <c r="B414" s="59" t="s">
        <v>19</v>
      </c>
      <c r="C414" s="196">
        <f>SUM(D414,J414,P414,V414,AB414,AH414,AN414,AT414,AZ414,BF414,BL414,BR414,BX414,CD414,CJ414,CP414,CV414,DB414,DH414,DN414,DT414)</f>
        <v>36439</v>
      </c>
      <c r="D414" s="190">
        <f>SUM(E414:I414)</f>
        <v>773</v>
      </c>
      <c r="E414" s="191">
        <v>122</v>
      </c>
      <c r="F414" s="191">
        <v>143</v>
      </c>
      <c r="G414" s="191">
        <v>159</v>
      </c>
      <c r="H414" s="191">
        <v>163</v>
      </c>
      <c r="I414" s="191">
        <v>186</v>
      </c>
      <c r="J414" s="190">
        <f>SUM(K414:O414)</f>
        <v>1212</v>
      </c>
      <c r="K414" s="191">
        <v>196</v>
      </c>
      <c r="L414" s="191">
        <v>261</v>
      </c>
      <c r="M414" s="191">
        <v>230</v>
      </c>
      <c r="N414" s="191">
        <v>240</v>
      </c>
      <c r="O414" s="191">
        <v>285</v>
      </c>
      <c r="P414" s="190">
        <f>SUM(Q414:U414)</f>
        <v>1537</v>
      </c>
      <c r="Q414" s="191">
        <v>313</v>
      </c>
      <c r="R414" s="191">
        <v>292</v>
      </c>
      <c r="S414" s="191">
        <v>310</v>
      </c>
      <c r="T414" s="191">
        <v>302</v>
      </c>
      <c r="U414" s="191">
        <v>320</v>
      </c>
      <c r="V414" s="190">
        <f>SUM(W414:AA414)</f>
        <v>1852</v>
      </c>
      <c r="W414" s="191">
        <v>370</v>
      </c>
      <c r="X414" s="191">
        <v>353</v>
      </c>
      <c r="Y414" s="191">
        <v>350</v>
      </c>
      <c r="Z414" s="191">
        <v>371</v>
      </c>
      <c r="AA414" s="191">
        <v>408</v>
      </c>
      <c r="AB414" s="190">
        <f>SUM(AC414:AG414)</f>
        <v>2334</v>
      </c>
      <c r="AC414" s="191">
        <v>392</v>
      </c>
      <c r="AD414" s="191">
        <v>465</v>
      </c>
      <c r="AE414" s="191">
        <v>478</v>
      </c>
      <c r="AF414" s="191">
        <v>497</v>
      </c>
      <c r="AG414" s="191">
        <v>502</v>
      </c>
      <c r="AH414" s="190">
        <f>SUM(AI414:AM414)</f>
        <v>2667</v>
      </c>
      <c r="AI414" s="191">
        <v>499</v>
      </c>
      <c r="AJ414" s="191">
        <v>522</v>
      </c>
      <c r="AK414" s="191">
        <v>513</v>
      </c>
      <c r="AL414" s="191">
        <v>575</v>
      </c>
      <c r="AM414" s="191">
        <v>558</v>
      </c>
      <c r="AN414" s="190">
        <f>SUM(AO414:AS414)</f>
        <v>2205</v>
      </c>
      <c r="AO414" s="191">
        <v>518</v>
      </c>
      <c r="AP414" s="191">
        <v>494</v>
      </c>
      <c r="AQ414" s="191">
        <v>437</v>
      </c>
      <c r="AR414" s="191">
        <v>384</v>
      </c>
      <c r="AS414" s="191">
        <v>372</v>
      </c>
      <c r="AT414" s="190">
        <f>SUM(AU414:AY414)</f>
        <v>1857</v>
      </c>
      <c r="AU414" s="191">
        <v>398</v>
      </c>
      <c r="AV414" s="191">
        <v>358</v>
      </c>
      <c r="AW414" s="191">
        <v>366</v>
      </c>
      <c r="AX414" s="191">
        <v>348</v>
      </c>
      <c r="AY414" s="191">
        <v>387</v>
      </c>
      <c r="AZ414" s="190">
        <f>SUM(BA414:BE414)</f>
        <v>2502</v>
      </c>
      <c r="BA414" s="191">
        <v>466</v>
      </c>
      <c r="BB414" s="191">
        <v>503</v>
      </c>
      <c r="BC414" s="191">
        <v>556</v>
      </c>
      <c r="BD414" s="191">
        <v>545</v>
      </c>
      <c r="BE414" s="191">
        <v>432</v>
      </c>
      <c r="BF414" s="190">
        <f>SUM(BG414:BK414)</f>
        <v>3174</v>
      </c>
      <c r="BG414" s="191">
        <v>513</v>
      </c>
      <c r="BH414" s="191">
        <v>537</v>
      </c>
      <c r="BI414" s="191">
        <v>625</v>
      </c>
      <c r="BJ414" s="191">
        <v>719</v>
      </c>
      <c r="BK414" s="191">
        <v>780</v>
      </c>
      <c r="BL414" s="190">
        <f>SUM(BM414:BQ414)</f>
        <v>4480</v>
      </c>
      <c r="BM414" s="191">
        <v>816</v>
      </c>
      <c r="BN414" s="191">
        <v>885</v>
      </c>
      <c r="BO414" s="191">
        <v>878</v>
      </c>
      <c r="BP414" s="191">
        <v>915</v>
      </c>
      <c r="BQ414" s="191">
        <v>986</v>
      </c>
      <c r="BR414" s="190">
        <f>SUM(BS414:BW414)</f>
        <v>3952</v>
      </c>
      <c r="BS414" s="191">
        <v>913</v>
      </c>
      <c r="BT414" s="191">
        <v>802</v>
      </c>
      <c r="BU414" s="191">
        <v>848</v>
      </c>
      <c r="BV414" s="191">
        <v>715</v>
      </c>
      <c r="BW414" s="191">
        <v>674</v>
      </c>
      <c r="BX414" s="190">
        <f>SUM(BY414:CC414)</f>
        <v>2923</v>
      </c>
      <c r="BY414" s="191">
        <v>665</v>
      </c>
      <c r="BZ414" s="191">
        <v>703</v>
      </c>
      <c r="CA414" s="191">
        <v>574</v>
      </c>
      <c r="CB414" s="191">
        <v>526</v>
      </c>
      <c r="CC414" s="191">
        <v>455</v>
      </c>
      <c r="CD414" s="190">
        <f>SUM(CE414:CI414)</f>
        <v>1600</v>
      </c>
      <c r="CE414" s="191">
        <v>419</v>
      </c>
      <c r="CF414" s="191">
        <v>344</v>
      </c>
      <c r="CG414" s="191">
        <v>331</v>
      </c>
      <c r="CH414" s="191">
        <v>287</v>
      </c>
      <c r="CI414" s="191">
        <v>219</v>
      </c>
      <c r="CJ414" s="190">
        <f>SUM(CK414:CO414)</f>
        <v>1088</v>
      </c>
      <c r="CK414" s="191">
        <v>249</v>
      </c>
      <c r="CL414" s="191">
        <v>191</v>
      </c>
      <c r="CM414" s="191">
        <v>196</v>
      </c>
      <c r="CN414" s="191">
        <v>216</v>
      </c>
      <c r="CO414" s="191">
        <v>236</v>
      </c>
      <c r="CP414" s="190">
        <f>SUM(CQ414:CU414)</f>
        <v>844</v>
      </c>
      <c r="CQ414" s="191">
        <v>215</v>
      </c>
      <c r="CR414" s="191">
        <v>157</v>
      </c>
      <c r="CS414" s="191">
        <v>126</v>
      </c>
      <c r="CT414" s="191">
        <v>188</v>
      </c>
      <c r="CU414" s="191">
        <v>158</v>
      </c>
      <c r="CV414" s="190">
        <f>SUM(CW414:DA414)</f>
        <v>829</v>
      </c>
      <c r="CW414" s="191">
        <v>218</v>
      </c>
      <c r="CX414" s="191">
        <v>171</v>
      </c>
      <c r="CY414" s="191">
        <v>161</v>
      </c>
      <c r="CZ414" s="191">
        <v>150</v>
      </c>
      <c r="DA414" s="191">
        <v>129</v>
      </c>
      <c r="DB414" s="190">
        <f>SUM(DC414:DG414)</f>
        <v>461</v>
      </c>
      <c r="DC414" s="191">
        <v>129</v>
      </c>
      <c r="DD414" s="191">
        <v>108</v>
      </c>
      <c r="DE414" s="191">
        <v>79</v>
      </c>
      <c r="DF414" s="191">
        <v>87</v>
      </c>
      <c r="DG414" s="191">
        <v>58</v>
      </c>
      <c r="DH414" s="190">
        <f>SUM(DI414:DM414)</f>
        <v>122</v>
      </c>
      <c r="DI414" s="191">
        <v>39</v>
      </c>
      <c r="DJ414" s="191">
        <v>27</v>
      </c>
      <c r="DK414" s="191">
        <v>20</v>
      </c>
      <c r="DL414" s="191">
        <v>23</v>
      </c>
      <c r="DM414" s="191">
        <v>13</v>
      </c>
      <c r="DN414" s="190">
        <f>SUM(DO414:DS414)</f>
        <v>23</v>
      </c>
      <c r="DO414" s="191">
        <v>13</v>
      </c>
      <c r="DP414" s="191">
        <v>2</v>
      </c>
      <c r="DQ414" s="191">
        <v>3</v>
      </c>
      <c r="DR414" s="191">
        <v>3</v>
      </c>
      <c r="DS414" s="191">
        <v>2</v>
      </c>
      <c r="DT414" s="192">
        <v>4</v>
      </c>
    </row>
    <row r="415" spans="1:124" ht="16.2" customHeight="1" x14ac:dyDescent="0.2">
      <c r="A415" s="561" t="s">
        <v>142</v>
      </c>
      <c r="B415" s="56" t="s">
        <v>17</v>
      </c>
      <c r="C415" s="196">
        <f>SUM(C416:C417)</f>
        <v>82392</v>
      </c>
      <c r="D415" s="190">
        <f>SUM(D416:D417)</f>
        <v>2458</v>
      </c>
      <c r="E415" s="196">
        <v>406</v>
      </c>
      <c r="F415" s="196">
        <v>448</v>
      </c>
      <c r="G415" s="196">
        <v>479</v>
      </c>
      <c r="H415" s="196">
        <v>537</v>
      </c>
      <c r="I415" s="196">
        <v>588</v>
      </c>
      <c r="J415" s="190">
        <f>SUM(J416:J417)</f>
        <v>4291</v>
      </c>
      <c r="K415" s="196">
        <v>715</v>
      </c>
      <c r="L415" s="196">
        <v>857</v>
      </c>
      <c r="M415" s="196">
        <v>866</v>
      </c>
      <c r="N415" s="196">
        <v>923</v>
      </c>
      <c r="O415" s="196">
        <v>930</v>
      </c>
      <c r="P415" s="190">
        <f>SUM(P416:P417)</f>
        <v>5054</v>
      </c>
      <c r="Q415" s="196">
        <v>1025</v>
      </c>
      <c r="R415" s="196">
        <v>980</v>
      </c>
      <c r="S415" s="196">
        <v>1004</v>
      </c>
      <c r="T415" s="196">
        <v>1000</v>
      </c>
      <c r="U415" s="196">
        <v>1045</v>
      </c>
      <c r="V415" s="190">
        <f>SUM(V416:V417)</f>
        <v>5303</v>
      </c>
      <c r="W415" s="196">
        <v>1150</v>
      </c>
      <c r="X415" s="196">
        <v>1069</v>
      </c>
      <c r="Y415" s="196">
        <v>982</v>
      </c>
      <c r="Z415" s="196">
        <v>1061</v>
      </c>
      <c r="AA415" s="196">
        <v>1041</v>
      </c>
      <c r="AB415" s="190">
        <f>SUM(AB416:AB417)</f>
        <v>5485</v>
      </c>
      <c r="AC415" s="196">
        <v>1024</v>
      </c>
      <c r="AD415" s="196">
        <v>1110</v>
      </c>
      <c r="AE415" s="196">
        <v>1247</v>
      </c>
      <c r="AF415" s="196">
        <v>1066</v>
      </c>
      <c r="AG415" s="196">
        <v>1038</v>
      </c>
      <c r="AH415" s="190">
        <f>SUM(AH416:AH417)</f>
        <v>5112</v>
      </c>
      <c r="AI415" s="196">
        <v>1026</v>
      </c>
      <c r="AJ415" s="196">
        <v>1044</v>
      </c>
      <c r="AK415" s="196">
        <v>993</v>
      </c>
      <c r="AL415" s="196">
        <v>1050</v>
      </c>
      <c r="AM415" s="196">
        <v>999</v>
      </c>
      <c r="AN415" s="190">
        <f>SUM(AN416:AN417)</f>
        <v>4609</v>
      </c>
      <c r="AO415" s="196">
        <v>1011</v>
      </c>
      <c r="AP415" s="196">
        <v>983</v>
      </c>
      <c r="AQ415" s="196">
        <v>860</v>
      </c>
      <c r="AR415" s="196">
        <v>864</v>
      </c>
      <c r="AS415" s="196">
        <v>891</v>
      </c>
      <c r="AT415" s="190">
        <f>SUM(AT416:AT417)</f>
        <v>4811</v>
      </c>
      <c r="AU415" s="196">
        <v>822</v>
      </c>
      <c r="AV415" s="196">
        <v>868</v>
      </c>
      <c r="AW415" s="196">
        <v>927</v>
      </c>
      <c r="AX415" s="196">
        <v>1000</v>
      </c>
      <c r="AY415" s="196">
        <v>1194</v>
      </c>
      <c r="AZ415" s="190">
        <f>SUM(AZ416:AZ417)</f>
        <v>7095</v>
      </c>
      <c r="BA415" s="196">
        <v>1423</v>
      </c>
      <c r="BB415" s="196">
        <v>1448</v>
      </c>
      <c r="BC415" s="196">
        <v>1520</v>
      </c>
      <c r="BD415" s="196">
        <v>1391</v>
      </c>
      <c r="BE415" s="196">
        <v>1313</v>
      </c>
      <c r="BF415" s="190">
        <f>SUM(BF416:BF417)</f>
        <v>7934</v>
      </c>
      <c r="BG415" s="196">
        <v>1458</v>
      </c>
      <c r="BH415" s="196">
        <v>1343</v>
      </c>
      <c r="BI415" s="196">
        <v>1558</v>
      </c>
      <c r="BJ415" s="196">
        <v>1726</v>
      </c>
      <c r="BK415" s="196">
        <v>1849</v>
      </c>
      <c r="BL415" s="190">
        <f>SUM(BL416:BL417)</f>
        <v>8906</v>
      </c>
      <c r="BM415" s="196">
        <v>1741</v>
      </c>
      <c r="BN415" s="196">
        <v>1883</v>
      </c>
      <c r="BO415" s="196">
        <v>1773</v>
      </c>
      <c r="BP415" s="196">
        <v>1795</v>
      </c>
      <c r="BQ415" s="196">
        <v>1714</v>
      </c>
      <c r="BR415" s="190">
        <f>SUM(BR416:BR417)</f>
        <v>7020</v>
      </c>
      <c r="BS415" s="196">
        <v>1610</v>
      </c>
      <c r="BT415" s="196">
        <v>1502</v>
      </c>
      <c r="BU415" s="196">
        <v>1394</v>
      </c>
      <c r="BV415" s="196">
        <v>1286</v>
      </c>
      <c r="BW415" s="196">
        <v>1228</v>
      </c>
      <c r="BX415" s="190">
        <f>SUM(BX416:BX417)</f>
        <v>5670</v>
      </c>
      <c r="BY415" s="196">
        <v>1317</v>
      </c>
      <c r="BZ415" s="196">
        <v>1222</v>
      </c>
      <c r="CA415" s="196">
        <v>1193</v>
      </c>
      <c r="CB415" s="196">
        <v>1018</v>
      </c>
      <c r="CC415" s="196">
        <v>920</v>
      </c>
      <c r="CD415" s="190">
        <f>SUM(CD416:CD417)</f>
        <v>3404</v>
      </c>
      <c r="CE415" s="196">
        <v>874</v>
      </c>
      <c r="CF415" s="196">
        <v>750</v>
      </c>
      <c r="CG415" s="196">
        <v>709</v>
      </c>
      <c r="CH415" s="196">
        <v>573</v>
      </c>
      <c r="CI415" s="196">
        <v>498</v>
      </c>
      <c r="CJ415" s="190">
        <f>SUM(CJ416:CJ417)</f>
        <v>2082</v>
      </c>
      <c r="CK415" s="196">
        <v>519</v>
      </c>
      <c r="CL415" s="196">
        <v>378</v>
      </c>
      <c r="CM415" s="196">
        <v>429</v>
      </c>
      <c r="CN415" s="196">
        <v>385</v>
      </c>
      <c r="CO415" s="196">
        <v>371</v>
      </c>
      <c r="CP415" s="190">
        <f>SUM(CP416:CP417)</f>
        <v>1362</v>
      </c>
      <c r="CQ415" s="196">
        <v>366</v>
      </c>
      <c r="CR415" s="196">
        <v>257</v>
      </c>
      <c r="CS415" s="196">
        <v>235</v>
      </c>
      <c r="CT415" s="196">
        <v>246</v>
      </c>
      <c r="CU415" s="196">
        <v>258</v>
      </c>
      <c r="CV415" s="190">
        <f>SUM(CV416:CV417)</f>
        <v>1073</v>
      </c>
      <c r="CW415" s="196">
        <v>309</v>
      </c>
      <c r="CX415" s="196">
        <v>224</v>
      </c>
      <c r="CY415" s="196">
        <v>199</v>
      </c>
      <c r="CZ415" s="196">
        <v>211</v>
      </c>
      <c r="DA415" s="196">
        <v>130</v>
      </c>
      <c r="DB415" s="190">
        <f>SUM(DB416:DB417)</f>
        <v>521</v>
      </c>
      <c r="DC415" s="196">
        <v>151</v>
      </c>
      <c r="DD415" s="196">
        <v>118</v>
      </c>
      <c r="DE415" s="196">
        <v>111</v>
      </c>
      <c r="DF415" s="196">
        <v>84</v>
      </c>
      <c r="DG415" s="196">
        <v>57</v>
      </c>
      <c r="DH415" s="190">
        <f>SUM(DH416:DH417)</f>
        <v>168</v>
      </c>
      <c r="DI415" s="196">
        <v>56</v>
      </c>
      <c r="DJ415" s="196">
        <v>36</v>
      </c>
      <c r="DK415" s="196">
        <v>34</v>
      </c>
      <c r="DL415" s="196">
        <v>23</v>
      </c>
      <c r="DM415" s="196">
        <v>19</v>
      </c>
      <c r="DN415" s="190">
        <f>SUM(DN416:DN417)</f>
        <v>30</v>
      </c>
      <c r="DO415" s="196">
        <v>9</v>
      </c>
      <c r="DP415" s="196">
        <v>6</v>
      </c>
      <c r="DQ415" s="196">
        <v>7</v>
      </c>
      <c r="DR415" s="196">
        <v>4</v>
      </c>
      <c r="DS415" s="196">
        <v>4</v>
      </c>
      <c r="DT415" s="200">
        <v>4</v>
      </c>
    </row>
    <row r="416" spans="1:124" ht="16.2" customHeight="1" x14ac:dyDescent="0.2">
      <c r="A416" s="561"/>
      <c r="B416" s="59" t="s">
        <v>18</v>
      </c>
      <c r="C416" s="196">
        <f>SUM(D416,J416,P416,V416,AB416,AH416,AN416,AT416,AZ416,BF416,BL416,BR416,BX416,CD416,CJ416,CP416,CV416,DB416,DH416,DN416,DT416)</f>
        <v>41213</v>
      </c>
      <c r="D416" s="190">
        <f>SUM(E416:I416)</f>
        <v>1276</v>
      </c>
      <c r="E416" s="191">
        <v>206</v>
      </c>
      <c r="F416" s="191">
        <v>238</v>
      </c>
      <c r="G416" s="191">
        <v>259</v>
      </c>
      <c r="H416" s="191">
        <v>278</v>
      </c>
      <c r="I416" s="191">
        <v>295</v>
      </c>
      <c r="J416" s="190">
        <f>SUM(K416:O416)</f>
        <v>2187</v>
      </c>
      <c r="K416" s="191">
        <v>370</v>
      </c>
      <c r="L416" s="191">
        <v>442</v>
      </c>
      <c r="M416" s="191">
        <v>421</v>
      </c>
      <c r="N416" s="191">
        <v>478</v>
      </c>
      <c r="O416" s="191">
        <v>476</v>
      </c>
      <c r="P416" s="190">
        <f>SUM(Q416:U416)</f>
        <v>2587</v>
      </c>
      <c r="Q416" s="191">
        <v>526</v>
      </c>
      <c r="R416" s="191">
        <v>488</v>
      </c>
      <c r="S416" s="191">
        <v>537</v>
      </c>
      <c r="T416" s="191">
        <v>509</v>
      </c>
      <c r="U416" s="191">
        <v>527</v>
      </c>
      <c r="V416" s="190">
        <f>SUM(W416:AA416)</f>
        <v>2830</v>
      </c>
      <c r="W416" s="191">
        <v>571</v>
      </c>
      <c r="X416" s="191">
        <v>572</v>
      </c>
      <c r="Y416" s="191">
        <v>547</v>
      </c>
      <c r="Z416" s="191">
        <v>567</v>
      </c>
      <c r="AA416" s="191">
        <v>573</v>
      </c>
      <c r="AB416" s="190">
        <f>SUM(AC416:AG416)</f>
        <v>3045</v>
      </c>
      <c r="AC416" s="191">
        <v>555</v>
      </c>
      <c r="AD416" s="191">
        <v>603</v>
      </c>
      <c r="AE416" s="191">
        <v>692</v>
      </c>
      <c r="AF416" s="191">
        <v>613</v>
      </c>
      <c r="AG416" s="191">
        <v>582</v>
      </c>
      <c r="AH416" s="190">
        <f>SUM(AI416:AM416)</f>
        <v>2719</v>
      </c>
      <c r="AI416" s="191">
        <v>553</v>
      </c>
      <c r="AJ416" s="191">
        <v>548</v>
      </c>
      <c r="AK416" s="191">
        <v>523</v>
      </c>
      <c r="AL416" s="191">
        <v>563</v>
      </c>
      <c r="AM416" s="191">
        <v>532</v>
      </c>
      <c r="AN416" s="190">
        <f>SUM(AO416:AS416)</f>
        <v>2382</v>
      </c>
      <c r="AO416" s="191">
        <v>538</v>
      </c>
      <c r="AP416" s="191">
        <v>506</v>
      </c>
      <c r="AQ416" s="191">
        <v>447</v>
      </c>
      <c r="AR416" s="191">
        <v>440</v>
      </c>
      <c r="AS416" s="191">
        <v>451</v>
      </c>
      <c r="AT416" s="190">
        <f>SUM(AU416:AY416)</f>
        <v>2461</v>
      </c>
      <c r="AU416" s="191">
        <v>428</v>
      </c>
      <c r="AV416" s="191">
        <v>460</v>
      </c>
      <c r="AW416" s="191">
        <v>486</v>
      </c>
      <c r="AX416" s="191">
        <v>498</v>
      </c>
      <c r="AY416" s="191">
        <v>589</v>
      </c>
      <c r="AZ416" s="190">
        <f>SUM(BA416:BE416)</f>
        <v>3392</v>
      </c>
      <c r="BA416" s="191">
        <v>686</v>
      </c>
      <c r="BB416" s="191">
        <v>687</v>
      </c>
      <c r="BC416" s="191">
        <v>715</v>
      </c>
      <c r="BD416" s="191">
        <v>686</v>
      </c>
      <c r="BE416" s="191">
        <v>618</v>
      </c>
      <c r="BF416" s="190">
        <f>SUM(BG416:BK416)</f>
        <v>3717</v>
      </c>
      <c r="BG416" s="191">
        <v>686</v>
      </c>
      <c r="BH416" s="191">
        <v>613</v>
      </c>
      <c r="BI416" s="191">
        <v>751</v>
      </c>
      <c r="BJ416" s="191">
        <v>816</v>
      </c>
      <c r="BK416" s="191">
        <v>851</v>
      </c>
      <c r="BL416" s="190">
        <f>SUM(BM416:BQ416)</f>
        <v>4352</v>
      </c>
      <c r="BM416" s="191">
        <v>849</v>
      </c>
      <c r="BN416" s="191">
        <v>884</v>
      </c>
      <c r="BO416" s="191">
        <v>883</v>
      </c>
      <c r="BP416" s="191">
        <v>881</v>
      </c>
      <c r="BQ416" s="191">
        <v>855</v>
      </c>
      <c r="BR416" s="190">
        <f>SUM(BS416:BW416)</f>
        <v>3604</v>
      </c>
      <c r="BS416" s="191">
        <v>826</v>
      </c>
      <c r="BT416" s="191">
        <v>782</v>
      </c>
      <c r="BU416" s="191">
        <v>683</v>
      </c>
      <c r="BV416" s="191">
        <v>674</v>
      </c>
      <c r="BW416" s="191">
        <v>639</v>
      </c>
      <c r="BX416" s="190">
        <f>SUM(BY416:CC416)</f>
        <v>2965</v>
      </c>
      <c r="BY416" s="191">
        <v>707</v>
      </c>
      <c r="BZ416" s="191">
        <v>644</v>
      </c>
      <c r="CA416" s="191">
        <v>596</v>
      </c>
      <c r="CB416" s="191">
        <v>547</v>
      </c>
      <c r="CC416" s="191">
        <v>471</v>
      </c>
      <c r="CD416" s="190">
        <f>SUM(CE416:CI416)</f>
        <v>1664</v>
      </c>
      <c r="CE416" s="191">
        <v>443</v>
      </c>
      <c r="CF416" s="191">
        <v>347</v>
      </c>
      <c r="CG416" s="191">
        <v>353</v>
      </c>
      <c r="CH416" s="191">
        <v>285</v>
      </c>
      <c r="CI416" s="191">
        <v>236</v>
      </c>
      <c r="CJ416" s="190">
        <f>SUM(CK416:CO416)</f>
        <v>935</v>
      </c>
      <c r="CK416" s="191">
        <v>244</v>
      </c>
      <c r="CL416" s="191">
        <v>177</v>
      </c>
      <c r="CM416" s="191">
        <v>193</v>
      </c>
      <c r="CN416" s="191">
        <v>170</v>
      </c>
      <c r="CO416" s="191">
        <v>151</v>
      </c>
      <c r="CP416" s="190">
        <f>SUM(CQ416:CU416)</f>
        <v>547</v>
      </c>
      <c r="CQ416" s="191">
        <v>142</v>
      </c>
      <c r="CR416" s="191">
        <v>121</v>
      </c>
      <c r="CS416" s="191">
        <v>94</v>
      </c>
      <c r="CT416" s="191">
        <v>101</v>
      </c>
      <c r="CU416" s="191">
        <v>89</v>
      </c>
      <c r="CV416" s="190">
        <f>SUM(CW416:DA416)</f>
        <v>365</v>
      </c>
      <c r="CW416" s="191">
        <v>119</v>
      </c>
      <c r="CX416" s="191">
        <v>75</v>
      </c>
      <c r="CY416" s="191">
        <v>67</v>
      </c>
      <c r="CZ416" s="191">
        <v>66</v>
      </c>
      <c r="DA416" s="191">
        <v>38</v>
      </c>
      <c r="DB416" s="190">
        <f>SUM(DC416:DG416)</f>
        <v>141</v>
      </c>
      <c r="DC416" s="191">
        <v>41</v>
      </c>
      <c r="DD416" s="191">
        <v>35</v>
      </c>
      <c r="DE416" s="191">
        <v>28</v>
      </c>
      <c r="DF416" s="191">
        <v>26</v>
      </c>
      <c r="DG416" s="191">
        <v>11</v>
      </c>
      <c r="DH416" s="190">
        <f>SUM(DI416:DM416)</f>
        <v>38</v>
      </c>
      <c r="DI416" s="191">
        <v>11</v>
      </c>
      <c r="DJ416" s="191">
        <v>10</v>
      </c>
      <c r="DK416" s="191">
        <v>8</v>
      </c>
      <c r="DL416" s="191">
        <v>5</v>
      </c>
      <c r="DM416" s="191">
        <v>4</v>
      </c>
      <c r="DN416" s="190">
        <f>SUM(DO416:DS416)</f>
        <v>4</v>
      </c>
      <c r="DO416" s="191">
        <v>1</v>
      </c>
      <c r="DP416" s="191">
        <v>2</v>
      </c>
      <c r="DQ416" s="191">
        <v>0</v>
      </c>
      <c r="DR416" s="191">
        <v>0</v>
      </c>
      <c r="DS416" s="191">
        <v>1</v>
      </c>
      <c r="DT416" s="192">
        <v>2</v>
      </c>
    </row>
    <row r="417" spans="1:124" ht="16.2" customHeight="1" x14ac:dyDescent="0.2">
      <c r="A417" s="561"/>
      <c r="B417" s="59" t="s">
        <v>19</v>
      </c>
      <c r="C417" s="196">
        <f>SUM(D417,J417,P417,V417,AB417,AH417,AN417,AT417,AZ417,BF417,BL417,BR417,BX417,CD417,CJ417,CP417,CV417,DB417,DH417,DN417,DT417)</f>
        <v>41179</v>
      </c>
      <c r="D417" s="190">
        <f>SUM(E417:I417)</f>
        <v>1182</v>
      </c>
      <c r="E417" s="191">
        <v>200</v>
      </c>
      <c r="F417" s="191">
        <v>210</v>
      </c>
      <c r="G417" s="191">
        <v>220</v>
      </c>
      <c r="H417" s="191">
        <v>259</v>
      </c>
      <c r="I417" s="191">
        <v>293</v>
      </c>
      <c r="J417" s="190">
        <f>SUM(K417:O417)</f>
        <v>2104</v>
      </c>
      <c r="K417" s="191">
        <v>345</v>
      </c>
      <c r="L417" s="191">
        <v>415</v>
      </c>
      <c r="M417" s="191">
        <v>445</v>
      </c>
      <c r="N417" s="191">
        <v>445</v>
      </c>
      <c r="O417" s="191">
        <v>454</v>
      </c>
      <c r="P417" s="190">
        <f>SUM(Q417:U417)</f>
        <v>2467</v>
      </c>
      <c r="Q417" s="191">
        <v>499</v>
      </c>
      <c r="R417" s="191">
        <v>492</v>
      </c>
      <c r="S417" s="191">
        <v>467</v>
      </c>
      <c r="T417" s="191">
        <v>491</v>
      </c>
      <c r="U417" s="191">
        <v>518</v>
      </c>
      <c r="V417" s="190">
        <f>SUM(W417:AA417)</f>
        <v>2473</v>
      </c>
      <c r="W417" s="191">
        <v>579</v>
      </c>
      <c r="X417" s="191">
        <v>497</v>
      </c>
      <c r="Y417" s="191">
        <v>435</v>
      </c>
      <c r="Z417" s="191">
        <v>494</v>
      </c>
      <c r="AA417" s="191">
        <v>468</v>
      </c>
      <c r="AB417" s="190">
        <f>SUM(AC417:AG417)</f>
        <v>2440</v>
      </c>
      <c r="AC417" s="191">
        <v>469</v>
      </c>
      <c r="AD417" s="191">
        <v>507</v>
      </c>
      <c r="AE417" s="191">
        <v>555</v>
      </c>
      <c r="AF417" s="191">
        <v>453</v>
      </c>
      <c r="AG417" s="191">
        <v>456</v>
      </c>
      <c r="AH417" s="190">
        <f>SUM(AI417:AM417)</f>
        <v>2393</v>
      </c>
      <c r="AI417" s="191">
        <v>473</v>
      </c>
      <c r="AJ417" s="191">
        <v>496</v>
      </c>
      <c r="AK417" s="191">
        <v>470</v>
      </c>
      <c r="AL417" s="191">
        <v>487</v>
      </c>
      <c r="AM417" s="191">
        <v>467</v>
      </c>
      <c r="AN417" s="190">
        <f>SUM(AO417:AS417)</f>
        <v>2227</v>
      </c>
      <c r="AO417" s="191">
        <v>473</v>
      </c>
      <c r="AP417" s="191">
        <v>477</v>
      </c>
      <c r="AQ417" s="191">
        <v>413</v>
      </c>
      <c r="AR417" s="191">
        <v>424</v>
      </c>
      <c r="AS417" s="191">
        <v>440</v>
      </c>
      <c r="AT417" s="190">
        <f>SUM(AU417:AY417)</f>
        <v>2350</v>
      </c>
      <c r="AU417" s="191">
        <v>394</v>
      </c>
      <c r="AV417" s="191">
        <v>408</v>
      </c>
      <c r="AW417" s="191">
        <v>441</v>
      </c>
      <c r="AX417" s="191">
        <v>502</v>
      </c>
      <c r="AY417" s="191">
        <v>605</v>
      </c>
      <c r="AZ417" s="190">
        <f>SUM(BA417:BE417)</f>
        <v>3703</v>
      </c>
      <c r="BA417" s="191">
        <v>737</v>
      </c>
      <c r="BB417" s="191">
        <v>761</v>
      </c>
      <c r="BC417" s="191">
        <v>805</v>
      </c>
      <c r="BD417" s="191">
        <v>705</v>
      </c>
      <c r="BE417" s="191">
        <v>695</v>
      </c>
      <c r="BF417" s="190">
        <f>SUM(BG417:BK417)</f>
        <v>4217</v>
      </c>
      <c r="BG417" s="191">
        <v>772</v>
      </c>
      <c r="BH417" s="191">
        <v>730</v>
      </c>
      <c r="BI417" s="191">
        <v>807</v>
      </c>
      <c r="BJ417" s="191">
        <v>910</v>
      </c>
      <c r="BK417" s="191">
        <v>998</v>
      </c>
      <c r="BL417" s="190">
        <f>SUM(BM417:BQ417)</f>
        <v>4554</v>
      </c>
      <c r="BM417" s="191">
        <v>892</v>
      </c>
      <c r="BN417" s="191">
        <v>999</v>
      </c>
      <c r="BO417" s="191">
        <v>890</v>
      </c>
      <c r="BP417" s="191">
        <v>914</v>
      </c>
      <c r="BQ417" s="191">
        <v>859</v>
      </c>
      <c r="BR417" s="190">
        <f>SUM(BS417:BW417)</f>
        <v>3416</v>
      </c>
      <c r="BS417" s="191">
        <v>784</v>
      </c>
      <c r="BT417" s="191">
        <v>720</v>
      </c>
      <c r="BU417" s="191">
        <v>711</v>
      </c>
      <c r="BV417" s="191">
        <v>612</v>
      </c>
      <c r="BW417" s="191">
        <v>589</v>
      </c>
      <c r="BX417" s="190">
        <f>SUM(BY417:CC417)</f>
        <v>2705</v>
      </c>
      <c r="BY417" s="191">
        <v>610</v>
      </c>
      <c r="BZ417" s="191">
        <v>578</v>
      </c>
      <c r="CA417" s="191">
        <v>597</v>
      </c>
      <c r="CB417" s="191">
        <v>471</v>
      </c>
      <c r="CC417" s="191">
        <v>449</v>
      </c>
      <c r="CD417" s="190">
        <f>SUM(CE417:CI417)</f>
        <v>1740</v>
      </c>
      <c r="CE417" s="191">
        <v>431</v>
      </c>
      <c r="CF417" s="191">
        <v>403</v>
      </c>
      <c r="CG417" s="191">
        <v>356</v>
      </c>
      <c r="CH417" s="191">
        <v>288</v>
      </c>
      <c r="CI417" s="191">
        <v>262</v>
      </c>
      <c r="CJ417" s="190">
        <f>SUM(CK417:CO417)</f>
        <v>1147</v>
      </c>
      <c r="CK417" s="191">
        <v>275</v>
      </c>
      <c r="CL417" s="191">
        <v>201</v>
      </c>
      <c r="CM417" s="191">
        <v>236</v>
      </c>
      <c r="CN417" s="191">
        <v>215</v>
      </c>
      <c r="CO417" s="191">
        <v>220</v>
      </c>
      <c r="CP417" s="190">
        <f>SUM(CQ417:CU417)</f>
        <v>815</v>
      </c>
      <c r="CQ417" s="191">
        <v>224</v>
      </c>
      <c r="CR417" s="191">
        <v>136</v>
      </c>
      <c r="CS417" s="191">
        <v>141</v>
      </c>
      <c r="CT417" s="191">
        <v>145</v>
      </c>
      <c r="CU417" s="191">
        <v>169</v>
      </c>
      <c r="CV417" s="190">
        <f>SUM(CW417:DA417)</f>
        <v>708</v>
      </c>
      <c r="CW417" s="191">
        <v>190</v>
      </c>
      <c r="CX417" s="191">
        <v>149</v>
      </c>
      <c r="CY417" s="191">
        <v>132</v>
      </c>
      <c r="CZ417" s="191">
        <v>145</v>
      </c>
      <c r="DA417" s="191">
        <v>92</v>
      </c>
      <c r="DB417" s="190">
        <f>SUM(DC417:DG417)</f>
        <v>380</v>
      </c>
      <c r="DC417" s="191">
        <v>110</v>
      </c>
      <c r="DD417" s="191">
        <v>83</v>
      </c>
      <c r="DE417" s="191">
        <v>83</v>
      </c>
      <c r="DF417" s="191">
        <v>58</v>
      </c>
      <c r="DG417" s="191">
        <v>46</v>
      </c>
      <c r="DH417" s="190">
        <f>SUM(DI417:DM417)</f>
        <v>130</v>
      </c>
      <c r="DI417" s="191">
        <v>45</v>
      </c>
      <c r="DJ417" s="191">
        <v>26</v>
      </c>
      <c r="DK417" s="191">
        <v>26</v>
      </c>
      <c r="DL417" s="191">
        <v>18</v>
      </c>
      <c r="DM417" s="191">
        <v>15</v>
      </c>
      <c r="DN417" s="190">
        <f>SUM(DO417:DS417)</f>
        <v>26</v>
      </c>
      <c r="DO417" s="191">
        <v>8</v>
      </c>
      <c r="DP417" s="191">
        <v>4</v>
      </c>
      <c r="DQ417" s="191">
        <v>7</v>
      </c>
      <c r="DR417" s="191">
        <v>4</v>
      </c>
      <c r="DS417" s="191">
        <v>3</v>
      </c>
      <c r="DT417" s="192">
        <v>2</v>
      </c>
    </row>
    <row r="418" spans="1:124" ht="16.2" customHeight="1" x14ac:dyDescent="0.2">
      <c r="A418" s="561" t="s">
        <v>143</v>
      </c>
      <c r="B418" s="56" t="s">
        <v>17</v>
      </c>
      <c r="C418" s="196">
        <f>SUM(C419:C420)</f>
        <v>9245</v>
      </c>
      <c r="D418" s="190">
        <f>SUM(D419:D420)</f>
        <v>164</v>
      </c>
      <c r="E418" s="196">
        <v>25</v>
      </c>
      <c r="F418" s="196">
        <v>27</v>
      </c>
      <c r="G418" s="196">
        <v>25</v>
      </c>
      <c r="H418" s="196">
        <v>41</v>
      </c>
      <c r="I418" s="196">
        <v>46</v>
      </c>
      <c r="J418" s="190">
        <f>SUM(J419:J420)</f>
        <v>263</v>
      </c>
      <c r="K418" s="196">
        <v>39</v>
      </c>
      <c r="L418" s="196">
        <v>55</v>
      </c>
      <c r="M418" s="196">
        <v>55</v>
      </c>
      <c r="N418" s="196">
        <v>51</v>
      </c>
      <c r="O418" s="196">
        <v>63</v>
      </c>
      <c r="P418" s="190">
        <f>SUM(P419:P420)</f>
        <v>296</v>
      </c>
      <c r="Q418" s="196">
        <v>66</v>
      </c>
      <c r="R418" s="196">
        <v>61</v>
      </c>
      <c r="S418" s="196">
        <v>49</v>
      </c>
      <c r="T418" s="196">
        <v>54</v>
      </c>
      <c r="U418" s="196">
        <v>66</v>
      </c>
      <c r="V418" s="190">
        <f>SUM(V419:V420)</f>
        <v>352</v>
      </c>
      <c r="W418" s="196">
        <v>81</v>
      </c>
      <c r="X418" s="196">
        <v>63</v>
      </c>
      <c r="Y418" s="196">
        <v>61</v>
      </c>
      <c r="Z418" s="196">
        <v>78</v>
      </c>
      <c r="AA418" s="196">
        <v>69</v>
      </c>
      <c r="AB418" s="190">
        <f>SUM(AB419:AB420)</f>
        <v>477</v>
      </c>
      <c r="AC418" s="196">
        <v>76</v>
      </c>
      <c r="AD418" s="196">
        <v>83</v>
      </c>
      <c r="AE418" s="196">
        <v>100</v>
      </c>
      <c r="AF418" s="196">
        <v>112</v>
      </c>
      <c r="AG418" s="196">
        <v>106</v>
      </c>
      <c r="AH418" s="190">
        <f>SUM(AH419:AH420)</f>
        <v>640</v>
      </c>
      <c r="AI418" s="196">
        <v>123</v>
      </c>
      <c r="AJ418" s="196">
        <v>128</v>
      </c>
      <c r="AK418" s="196">
        <v>127</v>
      </c>
      <c r="AL418" s="196">
        <v>132</v>
      </c>
      <c r="AM418" s="196">
        <v>130</v>
      </c>
      <c r="AN418" s="190">
        <f>SUM(AN419:AN420)</f>
        <v>463</v>
      </c>
      <c r="AO418" s="196">
        <v>132</v>
      </c>
      <c r="AP418" s="196">
        <v>99</v>
      </c>
      <c r="AQ418" s="196">
        <v>90</v>
      </c>
      <c r="AR418" s="196">
        <v>66</v>
      </c>
      <c r="AS418" s="196">
        <v>76</v>
      </c>
      <c r="AT418" s="190">
        <f>SUM(AT419:AT420)</f>
        <v>446</v>
      </c>
      <c r="AU418" s="196">
        <v>73</v>
      </c>
      <c r="AV418" s="196">
        <v>71</v>
      </c>
      <c r="AW418" s="196">
        <v>88</v>
      </c>
      <c r="AX418" s="196">
        <v>106</v>
      </c>
      <c r="AY418" s="196">
        <v>108</v>
      </c>
      <c r="AZ418" s="190">
        <f>SUM(AZ419:AZ420)</f>
        <v>555</v>
      </c>
      <c r="BA418" s="196">
        <v>105</v>
      </c>
      <c r="BB418" s="196">
        <v>107</v>
      </c>
      <c r="BC418" s="196">
        <v>123</v>
      </c>
      <c r="BD418" s="196">
        <v>122</v>
      </c>
      <c r="BE418" s="196">
        <v>98</v>
      </c>
      <c r="BF418" s="190">
        <f>SUM(BF419:BF420)</f>
        <v>651</v>
      </c>
      <c r="BG418" s="196">
        <v>127</v>
      </c>
      <c r="BH418" s="196">
        <v>101</v>
      </c>
      <c r="BI418" s="196">
        <v>134</v>
      </c>
      <c r="BJ418" s="196">
        <v>143</v>
      </c>
      <c r="BK418" s="196">
        <v>146</v>
      </c>
      <c r="BL418" s="190">
        <f>SUM(BL419:BL420)</f>
        <v>923</v>
      </c>
      <c r="BM418" s="196">
        <v>172</v>
      </c>
      <c r="BN418" s="196">
        <v>156</v>
      </c>
      <c r="BO418" s="196">
        <v>186</v>
      </c>
      <c r="BP418" s="196">
        <v>197</v>
      </c>
      <c r="BQ418" s="196">
        <v>212</v>
      </c>
      <c r="BR418" s="190">
        <f>SUM(BR419:BR420)</f>
        <v>996</v>
      </c>
      <c r="BS418" s="196">
        <v>208</v>
      </c>
      <c r="BT418" s="196">
        <v>208</v>
      </c>
      <c r="BU418" s="196">
        <v>207</v>
      </c>
      <c r="BV418" s="196">
        <v>178</v>
      </c>
      <c r="BW418" s="196">
        <v>195</v>
      </c>
      <c r="BX418" s="190">
        <f>SUM(BX419:BX420)</f>
        <v>1020</v>
      </c>
      <c r="BY418" s="196">
        <v>200</v>
      </c>
      <c r="BZ418" s="196">
        <v>219</v>
      </c>
      <c r="CA418" s="196">
        <v>232</v>
      </c>
      <c r="CB418" s="196">
        <v>181</v>
      </c>
      <c r="CC418" s="196">
        <v>188</v>
      </c>
      <c r="CD418" s="190">
        <f>SUM(CD419:CD420)</f>
        <v>776</v>
      </c>
      <c r="CE418" s="196">
        <v>188</v>
      </c>
      <c r="CF418" s="196">
        <v>170</v>
      </c>
      <c r="CG418" s="196">
        <v>143</v>
      </c>
      <c r="CH418" s="196">
        <v>139</v>
      </c>
      <c r="CI418" s="196">
        <v>136</v>
      </c>
      <c r="CJ418" s="190">
        <f>SUM(CJ419:CJ420)</f>
        <v>482</v>
      </c>
      <c r="CK418" s="196">
        <v>126</v>
      </c>
      <c r="CL418" s="196">
        <v>89</v>
      </c>
      <c r="CM418" s="196">
        <v>88</v>
      </c>
      <c r="CN418" s="196">
        <v>75</v>
      </c>
      <c r="CO418" s="196">
        <v>104</v>
      </c>
      <c r="CP418" s="190">
        <f>SUM(CP419:CP420)</f>
        <v>336</v>
      </c>
      <c r="CQ418" s="196">
        <v>78</v>
      </c>
      <c r="CR418" s="196">
        <v>69</v>
      </c>
      <c r="CS418" s="196">
        <v>50</v>
      </c>
      <c r="CT418" s="196">
        <v>76</v>
      </c>
      <c r="CU418" s="196">
        <v>63</v>
      </c>
      <c r="CV418" s="190">
        <f>SUM(CV419:CV420)</f>
        <v>248</v>
      </c>
      <c r="CW418" s="196">
        <v>69</v>
      </c>
      <c r="CX418" s="196">
        <v>46</v>
      </c>
      <c r="CY418" s="196">
        <v>49</v>
      </c>
      <c r="CZ418" s="196">
        <v>44</v>
      </c>
      <c r="DA418" s="196">
        <v>40</v>
      </c>
      <c r="DB418" s="190">
        <f>SUM(DB419:DB420)</f>
        <v>119</v>
      </c>
      <c r="DC418" s="196">
        <v>23</v>
      </c>
      <c r="DD418" s="196">
        <v>35</v>
      </c>
      <c r="DE418" s="196">
        <v>22</v>
      </c>
      <c r="DF418" s="196">
        <v>22</v>
      </c>
      <c r="DG418" s="196">
        <v>17</v>
      </c>
      <c r="DH418" s="190">
        <f>SUM(DH419:DH420)</f>
        <v>32</v>
      </c>
      <c r="DI418" s="196">
        <v>11</v>
      </c>
      <c r="DJ418" s="196">
        <v>6</v>
      </c>
      <c r="DK418" s="196">
        <v>7</v>
      </c>
      <c r="DL418" s="196">
        <v>5</v>
      </c>
      <c r="DM418" s="196">
        <v>3</v>
      </c>
      <c r="DN418" s="190">
        <f>SUM(DN419:DN420)</f>
        <v>5</v>
      </c>
      <c r="DO418" s="196">
        <v>3</v>
      </c>
      <c r="DP418" s="196">
        <v>1</v>
      </c>
      <c r="DQ418" s="196">
        <v>1</v>
      </c>
      <c r="DR418" s="196">
        <v>0</v>
      </c>
      <c r="DS418" s="196">
        <v>0</v>
      </c>
      <c r="DT418" s="200">
        <v>1</v>
      </c>
    </row>
    <row r="419" spans="1:124" ht="16.2" customHeight="1" x14ac:dyDescent="0.2">
      <c r="A419" s="561"/>
      <c r="B419" s="59" t="s">
        <v>18</v>
      </c>
      <c r="C419" s="196">
        <f>SUM(D419,J419,P419,V419,AB419,AH419,AN419,AT419,AZ419,BF419,BL419,BR419,BX419,CD419,CJ419,CP419,CV419,DB419,DH419,DN419,DT419)</f>
        <v>4916</v>
      </c>
      <c r="D419" s="190">
        <f>SUM(E419:I419)</f>
        <v>92</v>
      </c>
      <c r="E419" s="191">
        <v>13</v>
      </c>
      <c r="F419" s="191">
        <v>13</v>
      </c>
      <c r="G419" s="191">
        <v>10</v>
      </c>
      <c r="H419" s="191">
        <v>25</v>
      </c>
      <c r="I419" s="191">
        <v>31</v>
      </c>
      <c r="J419" s="190">
        <f>SUM(K419:O419)</f>
        <v>150</v>
      </c>
      <c r="K419" s="191">
        <v>24</v>
      </c>
      <c r="L419" s="191">
        <v>34</v>
      </c>
      <c r="M419" s="191">
        <v>26</v>
      </c>
      <c r="N419" s="191">
        <v>31</v>
      </c>
      <c r="O419" s="191">
        <v>35</v>
      </c>
      <c r="P419" s="190">
        <f>SUM(Q419:U419)</f>
        <v>147</v>
      </c>
      <c r="Q419" s="191">
        <v>29</v>
      </c>
      <c r="R419" s="191">
        <v>28</v>
      </c>
      <c r="S419" s="191">
        <v>30</v>
      </c>
      <c r="T419" s="191">
        <v>25</v>
      </c>
      <c r="U419" s="191">
        <v>35</v>
      </c>
      <c r="V419" s="190">
        <f>SUM(W419:AA419)</f>
        <v>189</v>
      </c>
      <c r="W419" s="191">
        <v>43</v>
      </c>
      <c r="X419" s="191">
        <v>30</v>
      </c>
      <c r="Y419" s="191">
        <v>40</v>
      </c>
      <c r="Z419" s="191">
        <v>41</v>
      </c>
      <c r="AA419" s="191">
        <v>35</v>
      </c>
      <c r="AB419" s="190">
        <f>SUM(AC419:AG419)</f>
        <v>261</v>
      </c>
      <c r="AC419" s="191">
        <v>42</v>
      </c>
      <c r="AD419" s="191">
        <v>49</v>
      </c>
      <c r="AE419" s="191">
        <v>59</v>
      </c>
      <c r="AF419" s="191">
        <v>54</v>
      </c>
      <c r="AG419" s="191">
        <v>57</v>
      </c>
      <c r="AH419" s="190">
        <f>SUM(AI419:AM419)</f>
        <v>375</v>
      </c>
      <c r="AI419" s="191">
        <v>75</v>
      </c>
      <c r="AJ419" s="191">
        <v>74</v>
      </c>
      <c r="AK419" s="191">
        <v>73</v>
      </c>
      <c r="AL419" s="191">
        <v>86</v>
      </c>
      <c r="AM419" s="191">
        <v>67</v>
      </c>
      <c r="AN419" s="190">
        <f>SUM(AO419:AS419)</f>
        <v>267</v>
      </c>
      <c r="AO419" s="191">
        <v>70</v>
      </c>
      <c r="AP419" s="191">
        <v>59</v>
      </c>
      <c r="AQ419" s="191">
        <v>53</v>
      </c>
      <c r="AR419" s="191">
        <v>44</v>
      </c>
      <c r="AS419" s="191">
        <v>41</v>
      </c>
      <c r="AT419" s="190">
        <f>SUM(AU419:AY419)</f>
        <v>266</v>
      </c>
      <c r="AU419" s="191">
        <v>43</v>
      </c>
      <c r="AV419" s="191">
        <v>41</v>
      </c>
      <c r="AW419" s="191">
        <v>58</v>
      </c>
      <c r="AX419" s="191">
        <v>60</v>
      </c>
      <c r="AY419" s="191">
        <v>64</v>
      </c>
      <c r="AZ419" s="190">
        <f>SUM(BA419:BE419)</f>
        <v>310</v>
      </c>
      <c r="BA419" s="191">
        <v>56</v>
      </c>
      <c r="BB419" s="191">
        <v>57</v>
      </c>
      <c r="BC419" s="191">
        <v>71</v>
      </c>
      <c r="BD419" s="191">
        <v>72</v>
      </c>
      <c r="BE419" s="191">
        <v>54</v>
      </c>
      <c r="BF419" s="190">
        <f>SUM(BG419:BK419)</f>
        <v>354</v>
      </c>
      <c r="BG419" s="191">
        <v>65</v>
      </c>
      <c r="BH419" s="191">
        <v>61</v>
      </c>
      <c r="BI419" s="191">
        <v>74</v>
      </c>
      <c r="BJ419" s="191">
        <v>79</v>
      </c>
      <c r="BK419" s="191">
        <v>75</v>
      </c>
      <c r="BL419" s="190">
        <f>SUM(BM419:BQ419)</f>
        <v>501</v>
      </c>
      <c r="BM419" s="191">
        <v>94</v>
      </c>
      <c r="BN419" s="191">
        <v>92</v>
      </c>
      <c r="BO419" s="191">
        <v>98</v>
      </c>
      <c r="BP419" s="191">
        <v>104</v>
      </c>
      <c r="BQ419" s="191">
        <v>113</v>
      </c>
      <c r="BR419" s="190">
        <f>SUM(BS419:BW419)</f>
        <v>527</v>
      </c>
      <c r="BS419" s="191">
        <v>116</v>
      </c>
      <c r="BT419" s="191">
        <v>108</v>
      </c>
      <c r="BU419" s="191">
        <v>99</v>
      </c>
      <c r="BV419" s="191">
        <v>104</v>
      </c>
      <c r="BW419" s="191">
        <v>100</v>
      </c>
      <c r="BX419" s="190">
        <f>SUM(BY419:CC419)</f>
        <v>539</v>
      </c>
      <c r="BY419" s="191">
        <v>113</v>
      </c>
      <c r="BZ419" s="191">
        <v>113</v>
      </c>
      <c r="CA419" s="191">
        <v>122</v>
      </c>
      <c r="CB419" s="191">
        <v>100</v>
      </c>
      <c r="CC419" s="191">
        <v>91</v>
      </c>
      <c r="CD419" s="190">
        <f>SUM(CE419:CI419)</f>
        <v>416</v>
      </c>
      <c r="CE419" s="191">
        <v>102</v>
      </c>
      <c r="CF419" s="191">
        <v>88</v>
      </c>
      <c r="CG419" s="191">
        <v>77</v>
      </c>
      <c r="CH419" s="191">
        <v>77</v>
      </c>
      <c r="CI419" s="191">
        <v>72</v>
      </c>
      <c r="CJ419" s="190">
        <f>SUM(CK419:CO419)</f>
        <v>252</v>
      </c>
      <c r="CK419" s="191">
        <v>71</v>
      </c>
      <c r="CL419" s="191">
        <v>52</v>
      </c>
      <c r="CM419" s="191">
        <v>44</v>
      </c>
      <c r="CN419" s="191">
        <v>37</v>
      </c>
      <c r="CO419" s="191">
        <v>48</v>
      </c>
      <c r="CP419" s="190">
        <f>SUM(CQ419:CU419)</f>
        <v>140</v>
      </c>
      <c r="CQ419" s="191">
        <v>37</v>
      </c>
      <c r="CR419" s="191">
        <v>32</v>
      </c>
      <c r="CS419" s="191">
        <v>18</v>
      </c>
      <c r="CT419" s="191">
        <v>30</v>
      </c>
      <c r="CU419" s="191">
        <v>23</v>
      </c>
      <c r="CV419" s="190">
        <f>SUM(CW419:DA419)</f>
        <v>86</v>
      </c>
      <c r="CW419" s="191">
        <v>26</v>
      </c>
      <c r="CX419" s="191">
        <v>16</v>
      </c>
      <c r="CY419" s="191">
        <v>17</v>
      </c>
      <c r="CZ419" s="191">
        <v>17</v>
      </c>
      <c r="DA419" s="191">
        <v>10</v>
      </c>
      <c r="DB419" s="190">
        <f>SUM(DC419:DG419)</f>
        <v>35</v>
      </c>
      <c r="DC419" s="191">
        <v>7</v>
      </c>
      <c r="DD419" s="191">
        <v>13</v>
      </c>
      <c r="DE419" s="191">
        <v>5</v>
      </c>
      <c r="DF419" s="191">
        <v>5</v>
      </c>
      <c r="DG419" s="191">
        <v>5</v>
      </c>
      <c r="DH419" s="190">
        <f>SUM(DI419:DM419)</f>
        <v>8</v>
      </c>
      <c r="DI419" s="191">
        <v>4</v>
      </c>
      <c r="DJ419" s="191">
        <v>2</v>
      </c>
      <c r="DK419" s="191">
        <v>1</v>
      </c>
      <c r="DL419" s="191">
        <v>0</v>
      </c>
      <c r="DM419" s="191">
        <v>1</v>
      </c>
      <c r="DN419" s="190">
        <f>SUM(DO419:DS419)</f>
        <v>1</v>
      </c>
      <c r="DO419" s="191">
        <v>1</v>
      </c>
      <c r="DP419" s="191">
        <v>0</v>
      </c>
      <c r="DQ419" s="191">
        <v>0</v>
      </c>
      <c r="DR419" s="191">
        <v>0</v>
      </c>
      <c r="DS419" s="191">
        <v>0</v>
      </c>
      <c r="DT419" s="192">
        <v>0</v>
      </c>
    </row>
    <row r="420" spans="1:124" ht="16.2" customHeight="1" x14ac:dyDescent="0.2">
      <c r="A420" s="561"/>
      <c r="B420" s="59" t="s">
        <v>19</v>
      </c>
      <c r="C420" s="196">
        <f>SUM(D420,J420,P420,V420,AB420,AH420,AN420,AT420,AZ420,BF420,BL420,BR420,BX420,CD420,CJ420,CP420,CV420,DB420,DH420,DN420,DT420)</f>
        <v>4329</v>
      </c>
      <c r="D420" s="190">
        <f>SUM(E420:I420)</f>
        <v>72</v>
      </c>
      <c r="E420" s="191">
        <v>12</v>
      </c>
      <c r="F420" s="191">
        <v>14</v>
      </c>
      <c r="G420" s="191">
        <v>15</v>
      </c>
      <c r="H420" s="191">
        <v>16</v>
      </c>
      <c r="I420" s="191">
        <v>15</v>
      </c>
      <c r="J420" s="190">
        <f>SUM(K420:O420)</f>
        <v>113</v>
      </c>
      <c r="K420" s="191">
        <v>15</v>
      </c>
      <c r="L420" s="191">
        <v>21</v>
      </c>
      <c r="M420" s="191">
        <v>29</v>
      </c>
      <c r="N420" s="191">
        <v>20</v>
      </c>
      <c r="O420" s="191">
        <v>28</v>
      </c>
      <c r="P420" s="190">
        <f>SUM(Q420:U420)</f>
        <v>149</v>
      </c>
      <c r="Q420" s="191">
        <v>37</v>
      </c>
      <c r="R420" s="191">
        <v>33</v>
      </c>
      <c r="S420" s="191">
        <v>19</v>
      </c>
      <c r="T420" s="191">
        <v>29</v>
      </c>
      <c r="U420" s="191">
        <v>31</v>
      </c>
      <c r="V420" s="190">
        <f>SUM(W420:AA420)</f>
        <v>163</v>
      </c>
      <c r="W420" s="191">
        <v>38</v>
      </c>
      <c r="X420" s="191">
        <v>33</v>
      </c>
      <c r="Y420" s="191">
        <v>21</v>
      </c>
      <c r="Z420" s="191">
        <v>37</v>
      </c>
      <c r="AA420" s="191">
        <v>34</v>
      </c>
      <c r="AB420" s="190">
        <f>SUM(AC420:AG420)</f>
        <v>216</v>
      </c>
      <c r="AC420" s="191">
        <v>34</v>
      </c>
      <c r="AD420" s="191">
        <v>34</v>
      </c>
      <c r="AE420" s="191">
        <v>41</v>
      </c>
      <c r="AF420" s="191">
        <v>58</v>
      </c>
      <c r="AG420" s="191">
        <v>49</v>
      </c>
      <c r="AH420" s="190">
        <f>SUM(AI420:AM420)</f>
        <v>265</v>
      </c>
      <c r="AI420" s="191">
        <v>48</v>
      </c>
      <c r="AJ420" s="191">
        <v>54</v>
      </c>
      <c r="AK420" s="191">
        <v>54</v>
      </c>
      <c r="AL420" s="191">
        <v>46</v>
      </c>
      <c r="AM420" s="191">
        <v>63</v>
      </c>
      <c r="AN420" s="190">
        <f>SUM(AO420:AS420)</f>
        <v>196</v>
      </c>
      <c r="AO420" s="191">
        <v>62</v>
      </c>
      <c r="AP420" s="191">
        <v>40</v>
      </c>
      <c r="AQ420" s="191">
        <v>37</v>
      </c>
      <c r="AR420" s="191">
        <v>22</v>
      </c>
      <c r="AS420" s="191">
        <v>35</v>
      </c>
      <c r="AT420" s="190">
        <f>SUM(AU420:AY420)</f>
        <v>180</v>
      </c>
      <c r="AU420" s="191">
        <v>30</v>
      </c>
      <c r="AV420" s="191">
        <v>30</v>
      </c>
      <c r="AW420" s="191">
        <v>30</v>
      </c>
      <c r="AX420" s="191">
        <v>46</v>
      </c>
      <c r="AY420" s="191">
        <v>44</v>
      </c>
      <c r="AZ420" s="190">
        <f>SUM(BA420:BE420)</f>
        <v>245</v>
      </c>
      <c r="BA420" s="191">
        <v>49</v>
      </c>
      <c r="BB420" s="191">
        <v>50</v>
      </c>
      <c r="BC420" s="191">
        <v>52</v>
      </c>
      <c r="BD420" s="191">
        <v>50</v>
      </c>
      <c r="BE420" s="191">
        <v>44</v>
      </c>
      <c r="BF420" s="190">
        <f>SUM(BG420:BK420)</f>
        <v>297</v>
      </c>
      <c r="BG420" s="191">
        <v>62</v>
      </c>
      <c r="BH420" s="191">
        <v>40</v>
      </c>
      <c r="BI420" s="191">
        <v>60</v>
      </c>
      <c r="BJ420" s="191">
        <v>64</v>
      </c>
      <c r="BK420" s="191">
        <v>71</v>
      </c>
      <c r="BL420" s="190">
        <f>SUM(BM420:BQ420)</f>
        <v>422</v>
      </c>
      <c r="BM420" s="191">
        <v>78</v>
      </c>
      <c r="BN420" s="191">
        <v>64</v>
      </c>
      <c r="BO420" s="191">
        <v>88</v>
      </c>
      <c r="BP420" s="191">
        <v>93</v>
      </c>
      <c r="BQ420" s="191">
        <v>99</v>
      </c>
      <c r="BR420" s="190">
        <f>SUM(BS420:BW420)</f>
        <v>469</v>
      </c>
      <c r="BS420" s="191">
        <v>92</v>
      </c>
      <c r="BT420" s="191">
        <v>100</v>
      </c>
      <c r="BU420" s="191">
        <v>108</v>
      </c>
      <c r="BV420" s="191">
        <v>74</v>
      </c>
      <c r="BW420" s="191">
        <v>95</v>
      </c>
      <c r="BX420" s="190">
        <f>SUM(BY420:CC420)</f>
        <v>481</v>
      </c>
      <c r="BY420" s="191">
        <v>87</v>
      </c>
      <c r="BZ420" s="191">
        <v>106</v>
      </c>
      <c r="CA420" s="191">
        <v>110</v>
      </c>
      <c r="CB420" s="191">
        <v>81</v>
      </c>
      <c r="CC420" s="191">
        <v>97</v>
      </c>
      <c r="CD420" s="190">
        <f>SUM(CE420:CI420)</f>
        <v>360</v>
      </c>
      <c r="CE420" s="191">
        <v>86</v>
      </c>
      <c r="CF420" s="191">
        <v>82</v>
      </c>
      <c r="CG420" s="191">
        <v>66</v>
      </c>
      <c r="CH420" s="191">
        <v>62</v>
      </c>
      <c r="CI420" s="191">
        <v>64</v>
      </c>
      <c r="CJ420" s="190">
        <f>SUM(CK420:CO420)</f>
        <v>230</v>
      </c>
      <c r="CK420" s="191">
        <v>55</v>
      </c>
      <c r="CL420" s="191">
        <v>37</v>
      </c>
      <c r="CM420" s="191">
        <v>44</v>
      </c>
      <c r="CN420" s="191">
        <v>38</v>
      </c>
      <c r="CO420" s="191">
        <v>56</v>
      </c>
      <c r="CP420" s="190">
        <f>SUM(CQ420:CU420)</f>
        <v>196</v>
      </c>
      <c r="CQ420" s="191">
        <v>41</v>
      </c>
      <c r="CR420" s="191">
        <v>37</v>
      </c>
      <c r="CS420" s="191">
        <v>32</v>
      </c>
      <c r="CT420" s="191">
        <v>46</v>
      </c>
      <c r="CU420" s="191">
        <v>40</v>
      </c>
      <c r="CV420" s="190">
        <f>SUM(CW420:DA420)</f>
        <v>162</v>
      </c>
      <c r="CW420" s="191">
        <v>43</v>
      </c>
      <c r="CX420" s="191">
        <v>30</v>
      </c>
      <c r="CY420" s="191">
        <v>32</v>
      </c>
      <c r="CZ420" s="191">
        <v>27</v>
      </c>
      <c r="DA420" s="191">
        <v>30</v>
      </c>
      <c r="DB420" s="190">
        <f>SUM(DC420:DG420)</f>
        <v>84</v>
      </c>
      <c r="DC420" s="191">
        <v>16</v>
      </c>
      <c r="DD420" s="191">
        <v>22</v>
      </c>
      <c r="DE420" s="191">
        <v>17</v>
      </c>
      <c r="DF420" s="191">
        <v>17</v>
      </c>
      <c r="DG420" s="191">
        <v>12</v>
      </c>
      <c r="DH420" s="190">
        <f>SUM(DI420:DM420)</f>
        <v>24</v>
      </c>
      <c r="DI420" s="191">
        <v>7</v>
      </c>
      <c r="DJ420" s="191">
        <v>4</v>
      </c>
      <c r="DK420" s="191">
        <v>6</v>
      </c>
      <c r="DL420" s="191">
        <v>5</v>
      </c>
      <c r="DM420" s="191">
        <v>2</v>
      </c>
      <c r="DN420" s="190">
        <f>SUM(DO420:DS420)</f>
        <v>4</v>
      </c>
      <c r="DO420" s="191">
        <v>2</v>
      </c>
      <c r="DP420" s="191">
        <v>1</v>
      </c>
      <c r="DQ420" s="191">
        <v>1</v>
      </c>
      <c r="DR420" s="191">
        <v>0</v>
      </c>
      <c r="DS420" s="191">
        <v>0</v>
      </c>
      <c r="DT420" s="192">
        <v>1</v>
      </c>
    </row>
    <row r="421" spans="1:124" ht="16.2" customHeight="1" x14ac:dyDescent="0.2">
      <c r="A421" s="561" t="s">
        <v>144</v>
      </c>
      <c r="B421" s="56" t="s">
        <v>17</v>
      </c>
      <c r="C421" s="196">
        <f>SUM(C422:C423)</f>
        <v>38857</v>
      </c>
      <c r="D421" s="190">
        <f>SUM(D422:D423)</f>
        <v>736</v>
      </c>
      <c r="E421" s="196">
        <v>125</v>
      </c>
      <c r="F421" s="196">
        <v>116</v>
      </c>
      <c r="G421" s="196">
        <v>137</v>
      </c>
      <c r="H421" s="196">
        <v>165</v>
      </c>
      <c r="I421" s="196">
        <v>193</v>
      </c>
      <c r="J421" s="190">
        <f>SUM(J422:J423)</f>
        <v>1339</v>
      </c>
      <c r="K421" s="196">
        <v>234</v>
      </c>
      <c r="L421" s="196">
        <v>238</v>
      </c>
      <c r="M421" s="196">
        <v>282</v>
      </c>
      <c r="N421" s="196">
        <v>286</v>
      </c>
      <c r="O421" s="196">
        <v>299</v>
      </c>
      <c r="P421" s="190">
        <f>SUM(P422:P423)</f>
        <v>1709</v>
      </c>
      <c r="Q421" s="196">
        <v>377</v>
      </c>
      <c r="R421" s="196">
        <v>334</v>
      </c>
      <c r="S421" s="196">
        <v>347</v>
      </c>
      <c r="T421" s="196">
        <v>312</v>
      </c>
      <c r="U421" s="196">
        <v>339</v>
      </c>
      <c r="V421" s="190">
        <f>SUM(V422:V423)</f>
        <v>1858</v>
      </c>
      <c r="W421" s="196">
        <v>361</v>
      </c>
      <c r="X421" s="196">
        <v>394</v>
      </c>
      <c r="Y421" s="196">
        <v>333</v>
      </c>
      <c r="Z421" s="196">
        <v>382</v>
      </c>
      <c r="AA421" s="196">
        <v>388</v>
      </c>
      <c r="AB421" s="190">
        <f>SUM(AB422:AB423)</f>
        <v>2482</v>
      </c>
      <c r="AC421" s="196">
        <v>444</v>
      </c>
      <c r="AD421" s="196">
        <v>476</v>
      </c>
      <c r="AE421" s="196">
        <v>536</v>
      </c>
      <c r="AF421" s="196">
        <v>512</v>
      </c>
      <c r="AG421" s="196">
        <v>514</v>
      </c>
      <c r="AH421" s="190">
        <f>SUM(AH422:AH423)</f>
        <v>2824</v>
      </c>
      <c r="AI421" s="196">
        <v>551</v>
      </c>
      <c r="AJ421" s="196">
        <v>544</v>
      </c>
      <c r="AK421" s="196">
        <v>557</v>
      </c>
      <c r="AL421" s="196">
        <v>583</v>
      </c>
      <c r="AM421" s="196">
        <v>589</v>
      </c>
      <c r="AN421" s="190">
        <f>SUM(AN422:AN423)</f>
        <v>2152</v>
      </c>
      <c r="AO421" s="196">
        <v>513</v>
      </c>
      <c r="AP421" s="196">
        <v>505</v>
      </c>
      <c r="AQ421" s="196">
        <v>402</v>
      </c>
      <c r="AR421" s="196">
        <v>385</v>
      </c>
      <c r="AS421" s="196">
        <v>347</v>
      </c>
      <c r="AT421" s="190">
        <f>SUM(AT422:AT423)</f>
        <v>1951</v>
      </c>
      <c r="AU421" s="196">
        <v>357</v>
      </c>
      <c r="AV421" s="196">
        <v>387</v>
      </c>
      <c r="AW421" s="196">
        <v>392</v>
      </c>
      <c r="AX421" s="196">
        <v>364</v>
      </c>
      <c r="AY421" s="196">
        <v>451</v>
      </c>
      <c r="AZ421" s="190">
        <f>SUM(AZ422:AZ423)</f>
        <v>2624</v>
      </c>
      <c r="BA421" s="196">
        <v>494</v>
      </c>
      <c r="BB421" s="196">
        <v>517</v>
      </c>
      <c r="BC421" s="196">
        <v>551</v>
      </c>
      <c r="BD421" s="196">
        <v>547</v>
      </c>
      <c r="BE421" s="196">
        <v>515</v>
      </c>
      <c r="BF421" s="190">
        <f>SUM(BF422:BF423)</f>
        <v>3069</v>
      </c>
      <c r="BG421" s="196">
        <v>585</v>
      </c>
      <c r="BH421" s="196">
        <v>520</v>
      </c>
      <c r="BI421" s="196">
        <v>584</v>
      </c>
      <c r="BJ421" s="196">
        <v>686</v>
      </c>
      <c r="BK421" s="196">
        <v>694</v>
      </c>
      <c r="BL421" s="190">
        <f>SUM(BL422:BL423)</f>
        <v>4295</v>
      </c>
      <c r="BM421" s="196">
        <v>779</v>
      </c>
      <c r="BN421" s="196">
        <v>806</v>
      </c>
      <c r="BO421" s="196">
        <v>865</v>
      </c>
      <c r="BP421" s="196">
        <v>880</v>
      </c>
      <c r="BQ421" s="196">
        <v>965</v>
      </c>
      <c r="BR421" s="190">
        <f>SUM(BR422:BR423)</f>
        <v>4149</v>
      </c>
      <c r="BS421" s="196">
        <v>879</v>
      </c>
      <c r="BT421" s="196">
        <v>830</v>
      </c>
      <c r="BU421" s="196">
        <v>889</v>
      </c>
      <c r="BV421" s="196">
        <v>826</v>
      </c>
      <c r="BW421" s="196">
        <v>725</v>
      </c>
      <c r="BX421" s="190">
        <f>SUM(BX422:BX423)</f>
        <v>3729</v>
      </c>
      <c r="BY421" s="196">
        <v>836</v>
      </c>
      <c r="BZ421" s="196">
        <v>808</v>
      </c>
      <c r="CA421" s="196">
        <v>787</v>
      </c>
      <c r="CB421" s="196">
        <v>690</v>
      </c>
      <c r="CC421" s="196">
        <v>608</v>
      </c>
      <c r="CD421" s="190">
        <f>SUM(CD422:CD423)</f>
        <v>2335</v>
      </c>
      <c r="CE421" s="196">
        <v>618</v>
      </c>
      <c r="CF421" s="196">
        <v>470</v>
      </c>
      <c r="CG421" s="196">
        <v>485</v>
      </c>
      <c r="CH421" s="196">
        <v>426</v>
      </c>
      <c r="CI421" s="196">
        <v>336</v>
      </c>
      <c r="CJ421" s="190">
        <f>SUM(CJ422:CJ423)</f>
        <v>1485</v>
      </c>
      <c r="CK421" s="196">
        <v>374</v>
      </c>
      <c r="CL421" s="196">
        <v>285</v>
      </c>
      <c r="CM421" s="196">
        <v>283</v>
      </c>
      <c r="CN421" s="196">
        <v>263</v>
      </c>
      <c r="CO421" s="196">
        <v>280</v>
      </c>
      <c r="CP421" s="190">
        <f>SUM(CP422:CP423)</f>
        <v>965</v>
      </c>
      <c r="CQ421" s="196">
        <v>243</v>
      </c>
      <c r="CR421" s="196">
        <v>182</v>
      </c>
      <c r="CS421" s="196">
        <v>178</v>
      </c>
      <c r="CT421" s="196">
        <v>173</v>
      </c>
      <c r="CU421" s="196">
        <v>189</v>
      </c>
      <c r="CV421" s="190">
        <f>SUM(CV422:CV423)</f>
        <v>679</v>
      </c>
      <c r="CW421" s="196">
        <v>188</v>
      </c>
      <c r="CX421" s="196">
        <v>141</v>
      </c>
      <c r="CY421" s="196">
        <v>131</v>
      </c>
      <c r="CZ421" s="196">
        <v>119</v>
      </c>
      <c r="DA421" s="196">
        <v>100</v>
      </c>
      <c r="DB421" s="190">
        <f>SUM(DB422:DB423)</f>
        <v>350</v>
      </c>
      <c r="DC421" s="196">
        <v>96</v>
      </c>
      <c r="DD421" s="196">
        <v>80</v>
      </c>
      <c r="DE421" s="196">
        <v>68</v>
      </c>
      <c r="DF421" s="196">
        <v>61</v>
      </c>
      <c r="DG421" s="196">
        <v>45</v>
      </c>
      <c r="DH421" s="190">
        <f>SUM(DH422:DH423)</f>
        <v>105</v>
      </c>
      <c r="DI421" s="196">
        <v>39</v>
      </c>
      <c r="DJ421" s="196">
        <v>22</v>
      </c>
      <c r="DK421" s="196">
        <v>18</v>
      </c>
      <c r="DL421" s="196">
        <v>15</v>
      </c>
      <c r="DM421" s="196">
        <v>11</v>
      </c>
      <c r="DN421" s="190">
        <f>SUM(DN422:DN423)</f>
        <v>21</v>
      </c>
      <c r="DO421" s="196">
        <v>5</v>
      </c>
      <c r="DP421" s="196">
        <v>1</v>
      </c>
      <c r="DQ421" s="196">
        <v>6</v>
      </c>
      <c r="DR421" s="196">
        <v>4</v>
      </c>
      <c r="DS421" s="196">
        <v>5</v>
      </c>
      <c r="DT421" s="200">
        <v>0</v>
      </c>
    </row>
    <row r="422" spans="1:124" ht="16.2" customHeight="1" x14ac:dyDescent="0.2">
      <c r="A422" s="561"/>
      <c r="B422" s="59" t="s">
        <v>18</v>
      </c>
      <c r="C422" s="196">
        <f>SUM(D422,J422,P422,V422,AB422,AH422,AN422,AT422,AZ422,BF422,BL422,BR422,BX422,CD422,CJ422,CP422,CV422,DB422,DH422,DN422,DT422)</f>
        <v>19799</v>
      </c>
      <c r="D422" s="190">
        <f>SUM(E422:I422)</f>
        <v>396</v>
      </c>
      <c r="E422" s="191">
        <v>62</v>
      </c>
      <c r="F422" s="191">
        <v>70</v>
      </c>
      <c r="G422" s="191">
        <v>76</v>
      </c>
      <c r="H422" s="191">
        <v>87</v>
      </c>
      <c r="I422" s="191">
        <v>101</v>
      </c>
      <c r="J422" s="190">
        <f>SUM(K422:O422)</f>
        <v>699</v>
      </c>
      <c r="K422" s="191">
        <v>131</v>
      </c>
      <c r="L422" s="191">
        <v>124</v>
      </c>
      <c r="M422" s="191">
        <v>146</v>
      </c>
      <c r="N422" s="191">
        <v>147</v>
      </c>
      <c r="O422" s="191">
        <v>151</v>
      </c>
      <c r="P422" s="190">
        <f>SUM(Q422:U422)</f>
        <v>880</v>
      </c>
      <c r="Q422" s="191">
        <v>195</v>
      </c>
      <c r="R422" s="191">
        <v>170</v>
      </c>
      <c r="S422" s="191">
        <v>182</v>
      </c>
      <c r="T422" s="191">
        <v>167</v>
      </c>
      <c r="U422" s="191">
        <v>166</v>
      </c>
      <c r="V422" s="190">
        <f>SUM(W422:AA422)</f>
        <v>986</v>
      </c>
      <c r="W422" s="191">
        <v>179</v>
      </c>
      <c r="X422" s="191">
        <v>199</v>
      </c>
      <c r="Y422" s="191">
        <v>193</v>
      </c>
      <c r="Z422" s="191">
        <v>229</v>
      </c>
      <c r="AA422" s="191">
        <v>186</v>
      </c>
      <c r="AB422" s="190">
        <f>SUM(AC422:AG422)</f>
        <v>1338</v>
      </c>
      <c r="AC422" s="191">
        <v>231</v>
      </c>
      <c r="AD422" s="191">
        <v>273</v>
      </c>
      <c r="AE422" s="191">
        <v>296</v>
      </c>
      <c r="AF422" s="191">
        <v>263</v>
      </c>
      <c r="AG422" s="191">
        <v>275</v>
      </c>
      <c r="AH422" s="190">
        <f>SUM(AI422:AM422)</f>
        <v>1547</v>
      </c>
      <c r="AI422" s="191">
        <v>313</v>
      </c>
      <c r="AJ422" s="191">
        <v>305</v>
      </c>
      <c r="AK422" s="191">
        <v>307</v>
      </c>
      <c r="AL422" s="191">
        <v>303</v>
      </c>
      <c r="AM422" s="191">
        <v>319</v>
      </c>
      <c r="AN422" s="190">
        <f>SUM(AO422:AS422)</f>
        <v>1225</v>
      </c>
      <c r="AO422" s="191">
        <v>285</v>
      </c>
      <c r="AP422" s="191">
        <v>279</v>
      </c>
      <c r="AQ422" s="191">
        <v>237</v>
      </c>
      <c r="AR422" s="191">
        <v>225</v>
      </c>
      <c r="AS422" s="191">
        <v>199</v>
      </c>
      <c r="AT422" s="190">
        <f>SUM(AU422:AY422)</f>
        <v>1054</v>
      </c>
      <c r="AU422" s="191">
        <v>196</v>
      </c>
      <c r="AV422" s="191">
        <v>219</v>
      </c>
      <c r="AW422" s="191">
        <v>201</v>
      </c>
      <c r="AX422" s="191">
        <v>204</v>
      </c>
      <c r="AY422" s="191">
        <v>234</v>
      </c>
      <c r="AZ422" s="190">
        <f>SUM(BA422:BE422)</f>
        <v>1383</v>
      </c>
      <c r="BA422" s="191">
        <v>263</v>
      </c>
      <c r="BB422" s="191">
        <v>278</v>
      </c>
      <c r="BC422" s="191">
        <v>293</v>
      </c>
      <c r="BD422" s="191">
        <v>281</v>
      </c>
      <c r="BE422" s="191">
        <v>268</v>
      </c>
      <c r="BF422" s="190">
        <f>SUM(BG422:BK422)</f>
        <v>1552</v>
      </c>
      <c r="BG422" s="191">
        <v>296</v>
      </c>
      <c r="BH422" s="191">
        <v>273</v>
      </c>
      <c r="BI422" s="191">
        <v>304</v>
      </c>
      <c r="BJ422" s="191">
        <v>356</v>
      </c>
      <c r="BK422" s="191">
        <v>323</v>
      </c>
      <c r="BL422" s="190">
        <f>SUM(BM422:BQ422)</f>
        <v>2078</v>
      </c>
      <c r="BM422" s="191">
        <v>380</v>
      </c>
      <c r="BN422" s="191">
        <v>405</v>
      </c>
      <c r="BO422" s="191">
        <v>398</v>
      </c>
      <c r="BP422" s="191">
        <v>421</v>
      </c>
      <c r="BQ422" s="191">
        <v>474</v>
      </c>
      <c r="BR422" s="190">
        <f>SUM(BS422:BW422)</f>
        <v>2062</v>
      </c>
      <c r="BS422" s="191">
        <v>421</v>
      </c>
      <c r="BT422" s="191">
        <v>427</v>
      </c>
      <c r="BU422" s="191">
        <v>425</v>
      </c>
      <c r="BV422" s="191">
        <v>410</v>
      </c>
      <c r="BW422" s="191">
        <v>379</v>
      </c>
      <c r="BX422" s="190">
        <f>SUM(BY422:CC422)</f>
        <v>1988</v>
      </c>
      <c r="BY422" s="191">
        <v>458</v>
      </c>
      <c r="BZ422" s="191">
        <v>427</v>
      </c>
      <c r="CA422" s="191">
        <v>411</v>
      </c>
      <c r="CB422" s="191">
        <v>369</v>
      </c>
      <c r="CC422" s="191">
        <v>323</v>
      </c>
      <c r="CD422" s="190">
        <f>SUM(CE422:CI422)</f>
        <v>1181</v>
      </c>
      <c r="CE422" s="191">
        <v>327</v>
      </c>
      <c r="CF422" s="191">
        <v>251</v>
      </c>
      <c r="CG422" s="191">
        <v>224</v>
      </c>
      <c r="CH422" s="191">
        <v>208</v>
      </c>
      <c r="CI422" s="191">
        <v>171</v>
      </c>
      <c r="CJ422" s="190">
        <f>SUM(CK422:CO422)</f>
        <v>668</v>
      </c>
      <c r="CK422" s="191">
        <v>170</v>
      </c>
      <c r="CL422" s="191">
        <v>143</v>
      </c>
      <c r="CM422" s="191">
        <v>123</v>
      </c>
      <c r="CN422" s="191">
        <v>119</v>
      </c>
      <c r="CO422" s="191">
        <v>113</v>
      </c>
      <c r="CP422" s="190">
        <f>SUM(CQ422:CU422)</f>
        <v>417</v>
      </c>
      <c r="CQ422" s="191">
        <v>109</v>
      </c>
      <c r="CR422" s="191">
        <v>73</v>
      </c>
      <c r="CS422" s="191">
        <v>83</v>
      </c>
      <c r="CT422" s="191">
        <v>80</v>
      </c>
      <c r="CU422" s="191">
        <v>72</v>
      </c>
      <c r="CV422" s="190">
        <f>SUM(CW422:DA422)</f>
        <v>238</v>
      </c>
      <c r="CW422" s="191">
        <v>78</v>
      </c>
      <c r="CX422" s="191">
        <v>48</v>
      </c>
      <c r="CY422" s="191">
        <v>47</v>
      </c>
      <c r="CZ422" s="191">
        <v>40</v>
      </c>
      <c r="DA422" s="191">
        <v>25</v>
      </c>
      <c r="DB422" s="190">
        <f>SUM(DC422:DG422)</f>
        <v>83</v>
      </c>
      <c r="DC422" s="191">
        <v>24</v>
      </c>
      <c r="DD422" s="191">
        <v>17</v>
      </c>
      <c r="DE422" s="191">
        <v>23</v>
      </c>
      <c r="DF422" s="191">
        <v>8</v>
      </c>
      <c r="DG422" s="191">
        <v>11</v>
      </c>
      <c r="DH422" s="190">
        <f>SUM(DI422:DM422)</f>
        <v>23</v>
      </c>
      <c r="DI422" s="191">
        <v>9</v>
      </c>
      <c r="DJ422" s="191">
        <v>3</v>
      </c>
      <c r="DK422" s="191">
        <v>7</v>
      </c>
      <c r="DL422" s="191">
        <v>3</v>
      </c>
      <c r="DM422" s="191">
        <v>1</v>
      </c>
      <c r="DN422" s="190">
        <f>SUM(DO422:DS422)</f>
        <v>1</v>
      </c>
      <c r="DO422" s="191">
        <v>0</v>
      </c>
      <c r="DP422" s="191">
        <v>0</v>
      </c>
      <c r="DQ422" s="191">
        <v>1</v>
      </c>
      <c r="DR422" s="191">
        <v>0</v>
      </c>
      <c r="DS422" s="191">
        <v>0</v>
      </c>
      <c r="DT422" s="192">
        <v>0</v>
      </c>
    </row>
    <row r="423" spans="1:124" ht="16.2" customHeight="1" x14ac:dyDescent="0.2">
      <c r="A423" s="561"/>
      <c r="B423" s="59" t="s">
        <v>19</v>
      </c>
      <c r="C423" s="196">
        <f>SUM(D423,J423,P423,V423,AB423,AH423,AN423,AT423,AZ423,BF423,BL423,BR423,BX423,CD423,CJ423,CP423,CV423,DB423,DH423,DN423,DT423)</f>
        <v>19058</v>
      </c>
      <c r="D423" s="190">
        <f>SUM(E423:I423)</f>
        <v>340</v>
      </c>
      <c r="E423" s="191">
        <v>63</v>
      </c>
      <c r="F423" s="191">
        <v>46</v>
      </c>
      <c r="G423" s="191">
        <v>61</v>
      </c>
      <c r="H423" s="191">
        <v>78</v>
      </c>
      <c r="I423" s="191">
        <v>92</v>
      </c>
      <c r="J423" s="190">
        <f>SUM(K423:O423)</f>
        <v>640</v>
      </c>
      <c r="K423" s="191">
        <v>103</v>
      </c>
      <c r="L423" s="191">
        <v>114</v>
      </c>
      <c r="M423" s="191">
        <v>136</v>
      </c>
      <c r="N423" s="191">
        <v>139</v>
      </c>
      <c r="O423" s="191">
        <v>148</v>
      </c>
      <c r="P423" s="190">
        <f>SUM(Q423:U423)</f>
        <v>829</v>
      </c>
      <c r="Q423" s="191">
        <v>182</v>
      </c>
      <c r="R423" s="191">
        <v>164</v>
      </c>
      <c r="S423" s="191">
        <v>165</v>
      </c>
      <c r="T423" s="191">
        <v>145</v>
      </c>
      <c r="U423" s="191">
        <v>173</v>
      </c>
      <c r="V423" s="190">
        <f>SUM(W423:AA423)</f>
        <v>872</v>
      </c>
      <c r="W423" s="191">
        <v>182</v>
      </c>
      <c r="X423" s="191">
        <v>195</v>
      </c>
      <c r="Y423" s="191">
        <v>140</v>
      </c>
      <c r="Z423" s="191">
        <v>153</v>
      </c>
      <c r="AA423" s="191">
        <v>202</v>
      </c>
      <c r="AB423" s="190">
        <f>SUM(AC423:AG423)</f>
        <v>1144</v>
      </c>
      <c r="AC423" s="191">
        <v>213</v>
      </c>
      <c r="AD423" s="191">
        <v>203</v>
      </c>
      <c r="AE423" s="191">
        <v>240</v>
      </c>
      <c r="AF423" s="191">
        <v>249</v>
      </c>
      <c r="AG423" s="191">
        <v>239</v>
      </c>
      <c r="AH423" s="190">
        <f>SUM(AI423:AM423)</f>
        <v>1277</v>
      </c>
      <c r="AI423" s="191">
        <v>238</v>
      </c>
      <c r="AJ423" s="191">
        <v>239</v>
      </c>
      <c r="AK423" s="191">
        <v>250</v>
      </c>
      <c r="AL423" s="191">
        <v>280</v>
      </c>
      <c r="AM423" s="191">
        <v>270</v>
      </c>
      <c r="AN423" s="190">
        <f>SUM(AO423:AS423)</f>
        <v>927</v>
      </c>
      <c r="AO423" s="191">
        <v>228</v>
      </c>
      <c r="AP423" s="191">
        <v>226</v>
      </c>
      <c r="AQ423" s="191">
        <v>165</v>
      </c>
      <c r="AR423" s="191">
        <v>160</v>
      </c>
      <c r="AS423" s="191">
        <v>148</v>
      </c>
      <c r="AT423" s="190">
        <f>SUM(AU423:AY423)</f>
        <v>897</v>
      </c>
      <c r="AU423" s="191">
        <v>161</v>
      </c>
      <c r="AV423" s="191">
        <v>168</v>
      </c>
      <c r="AW423" s="191">
        <v>191</v>
      </c>
      <c r="AX423" s="191">
        <v>160</v>
      </c>
      <c r="AY423" s="191">
        <v>217</v>
      </c>
      <c r="AZ423" s="190">
        <f>SUM(BA423:BE423)</f>
        <v>1241</v>
      </c>
      <c r="BA423" s="191">
        <v>231</v>
      </c>
      <c r="BB423" s="191">
        <v>239</v>
      </c>
      <c r="BC423" s="191">
        <v>258</v>
      </c>
      <c r="BD423" s="191">
        <v>266</v>
      </c>
      <c r="BE423" s="191">
        <v>247</v>
      </c>
      <c r="BF423" s="190">
        <f>SUM(BG423:BK423)</f>
        <v>1517</v>
      </c>
      <c r="BG423" s="191">
        <v>289</v>
      </c>
      <c r="BH423" s="191">
        <v>247</v>
      </c>
      <c r="BI423" s="191">
        <v>280</v>
      </c>
      <c r="BJ423" s="191">
        <v>330</v>
      </c>
      <c r="BK423" s="191">
        <v>371</v>
      </c>
      <c r="BL423" s="190">
        <f>SUM(BM423:BQ423)</f>
        <v>2217</v>
      </c>
      <c r="BM423" s="191">
        <v>399</v>
      </c>
      <c r="BN423" s="191">
        <v>401</v>
      </c>
      <c r="BO423" s="191">
        <v>467</v>
      </c>
      <c r="BP423" s="191">
        <v>459</v>
      </c>
      <c r="BQ423" s="191">
        <v>491</v>
      </c>
      <c r="BR423" s="190">
        <f>SUM(BS423:BW423)</f>
        <v>2087</v>
      </c>
      <c r="BS423" s="191">
        <v>458</v>
      </c>
      <c r="BT423" s="191">
        <v>403</v>
      </c>
      <c r="BU423" s="191">
        <v>464</v>
      </c>
      <c r="BV423" s="191">
        <v>416</v>
      </c>
      <c r="BW423" s="191">
        <v>346</v>
      </c>
      <c r="BX423" s="190">
        <f>SUM(BY423:CC423)</f>
        <v>1741</v>
      </c>
      <c r="BY423" s="191">
        <v>378</v>
      </c>
      <c r="BZ423" s="191">
        <v>381</v>
      </c>
      <c r="CA423" s="191">
        <v>376</v>
      </c>
      <c r="CB423" s="191">
        <v>321</v>
      </c>
      <c r="CC423" s="191">
        <v>285</v>
      </c>
      <c r="CD423" s="190">
        <f>SUM(CE423:CI423)</f>
        <v>1154</v>
      </c>
      <c r="CE423" s="191">
        <v>291</v>
      </c>
      <c r="CF423" s="191">
        <v>219</v>
      </c>
      <c r="CG423" s="191">
        <v>261</v>
      </c>
      <c r="CH423" s="191">
        <v>218</v>
      </c>
      <c r="CI423" s="191">
        <v>165</v>
      </c>
      <c r="CJ423" s="190">
        <f>SUM(CK423:CO423)</f>
        <v>817</v>
      </c>
      <c r="CK423" s="191">
        <v>204</v>
      </c>
      <c r="CL423" s="191">
        <v>142</v>
      </c>
      <c r="CM423" s="191">
        <v>160</v>
      </c>
      <c r="CN423" s="191">
        <v>144</v>
      </c>
      <c r="CO423" s="191">
        <v>167</v>
      </c>
      <c r="CP423" s="190">
        <f>SUM(CQ423:CU423)</f>
        <v>548</v>
      </c>
      <c r="CQ423" s="191">
        <v>134</v>
      </c>
      <c r="CR423" s="191">
        <v>109</v>
      </c>
      <c r="CS423" s="191">
        <v>95</v>
      </c>
      <c r="CT423" s="191">
        <v>93</v>
      </c>
      <c r="CU423" s="191">
        <v>117</v>
      </c>
      <c r="CV423" s="190">
        <f>SUM(CW423:DA423)</f>
        <v>441</v>
      </c>
      <c r="CW423" s="191">
        <v>110</v>
      </c>
      <c r="CX423" s="191">
        <v>93</v>
      </c>
      <c r="CY423" s="191">
        <v>84</v>
      </c>
      <c r="CZ423" s="191">
        <v>79</v>
      </c>
      <c r="DA423" s="191">
        <v>75</v>
      </c>
      <c r="DB423" s="190">
        <f>SUM(DC423:DG423)</f>
        <v>267</v>
      </c>
      <c r="DC423" s="191">
        <v>72</v>
      </c>
      <c r="DD423" s="191">
        <v>63</v>
      </c>
      <c r="DE423" s="191">
        <v>45</v>
      </c>
      <c r="DF423" s="191">
        <v>53</v>
      </c>
      <c r="DG423" s="191">
        <v>34</v>
      </c>
      <c r="DH423" s="190">
        <f>SUM(DI423:DM423)</f>
        <v>82</v>
      </c>
      <c r="DI423" s="191">
        <v>30</v>
      </c>
      <c r="DJ423" s="191">
        <v>19</v>
      </c>
      <c r="DK423" s="191">
        <v>11</v>
      </c>
      <c r="DL423" s="191">
        <v>12</v>
      </c>
      <c r="DM423" s="191">
        <v>10</v>
      </c>
      <c r="DN423" s="190">
        <f>SUM(DO423:DS423)</f>
        <v>20</v>
      </c>
      <c r="DO423" s="191">
        <v>5</v>
      </c>
      <c r="DP423" s="191">
        <v>1</v>
      </c>
      <c r="DQ423" s="191">
        <v>5</v>
      </c>
      <c r="DR423" s="191">
        <v>4</v>
      </c>
      <c r="DS423" s="191">
        <v>5</v>
      </c>
      <c r="DT423" s="192">
        <v>0</v>
      </c>
    </row>
    <row r="424" spans="1:124" ht="16.2" customHeight="1" x14ac:dyDescent="0.2">
      <c r="A424" s="561" t="s">
        <v>145</v>
      </c>
      <c r="B424" s="56" t="s">
        <v>17</v>
      </c>
      <c r="C424" s="196">
        <f>SUM(C425:C426)</f>
        <v>31761</v>
      </c>
      <c r="D424" s="190">
        <f>SUM(D425:D426)</f>
        <v>457</v>
      </c>
      <c r="E424" s="196">
        <v>71</v>
      </c>
      <c r="F424" s="196">
        <v>81</v>
      </c>
      <c r="G424" s="196">
        <v>87</v>
      </c>
      <c r="H424" s="196">
        <v>112</v>
      </c>
      <c r="I424" s="196">
        <v>106</v>
      </c>
      <c r="J424" s="190">
        <f>SUM(J425:J426)</f>
        <v>801</v>
      </c>
      <c r="K424" s="196">
        <v>133</v>
      </c>
      <c r="L424" s="196">
        <v>159</v>
      </c>
      <c r="M424" s="196">
        <v>154</v>
      </c>
      <c r="N424" s="196">
        <v>182</v>
      </c>
      <c r="O424" s="196">
        <v>173</v>
      </c>
      <c r="P424" s="190">
        <f>SUM(P425:P426)</f>
        <v>1143</v>
      </c>
      <c r="Q424" s="196">
        <v>212</v>
      </c>
      <c r="R424" s="196">
        <v>234</v>
      </c>
      <c r="S424" s="196">
        <v>234</v>
      </c>
      <c r="T424" s="196">
        <v>235</v>
      </c>
      <c r="U424" s="196">
        <v>228</v>
      </c>
      <c r="V424" s="190">
        <f>SUM(V425:V426)</f>
        <v>1454</v>
      </c>
      <c r="W424" s="196">
        <v>260</v>
      </c>
      <c r="X424" s="196">
        <v>253</v>
      </c>
      <c r="Y424" s="196">
        <v>267</v>
      </c>
      <c r="Z424" s="196">
        <v>324</v>
      </c>
      <c r="AA424" s="196">
        <v>350</v>
      </c>
      <c r="AB424" s="190">
        <f>SUM(AB425:AB426)</f>
        <v>2808</v>
      </c>
      <c r="AC424" s="196">
        <v>438</v>
      </c>
      <c r="AD424" s="196">
        <v>486</v>
      </c>
      <c r="AE424" s="196">
        <v>614</v>
      </c>
      <c r="AF424" s="196">
        <v>664</v>
      </c>
      <c r="AG424" s="196">
        <v>606</v>
      </c>
      <c r="AH424" s="190">
        <f>SUM(AH425:AH426)</f>
        <v>2391</v>
      </c>
      <c r="AI424" s="196">
        <v>555</v>
      </c>
      <c r="AJ424" s="196">
        <v>482</v>
      </c>
      <c r="AK424" s="196">
        <v>480</v>
      </c>
      <c r="AL424" s="196">
        <v>490</v>
      </c>
      <c r="AM424" s="196">
        <v>384</v>
      </c>
      <c r="AN424" s="190">
        <f>SUM(AN425:AN426)</f>
        <v>1644</v>
      </c>
      <c r="AO424" s="196">
        <v>411</v>
      </c>
      <c r="AP424" s="196">
        <v>407</v>
      </c>
      <c r="AQ424" s="196">
        <v>293</v>
      </c>
      <c r="AR424" s="196">
        <v>267</v>
      </c>
      <c r="AS424" s="196">
        <v>266</v>
      </c>
      <c r="AT424" s="190">
        <f>SUM(AT425:AT426)</f>
        <v>1276</v>
      </c>
      <c r="AU424" s="196">
        <v>234</v>
      </c>
      <c r="AV424" s="196">
        <v>246</v>
      </c>
      <c r="AW424" s="196">
        <v>244</v>
      </c>
      <c r="AX424" s="196">
        <v>257</v>
      </c>
      <c r="AY424" s="196">
        <v>295</v>
      </c>
      <c r="AZ424" s="190">
        <f>SUM(AZ425:AZ426)</f>
        <v>1778</v>
      </c>
      <c r="BA424" s="196">
        <v>317</v>
      </c>
      <c r="BB424" s="196">
        <v>359</v>
      </c>
      <c r="BC424" s="196">
        <v>364</v>
      </c>
      <c r="BD424" s="196">
        <v>384</v>
      </c>
      <c r="BE424" s="196">
        <v>354</v>
      </c>
      <c r="BF424" s="190">
        <f>SUM(BF425:BF426)</f>
        <v>2419</v>
      </c>
      <c r="BG424" s="196">
        <v>371</v>
      </c>
      <c r="BH424" s="196">
        <v>376</v>
      </c>
      <c r="BI424" s="196">
        <v>478</v>
      </c>
      <c r="BJ424" s="196">
        <v>550</v>
      </c>
      <c r="BK424" s="196">
        <v>644</v>
      </c>
      <c r="BL424" s="190">
        <f>SUM(BL425:BL426)</f>
        <v>3582</v>
      </c>
      <c r="BM424" s="196">
        <v>628</v>
      </c>
      <c r="BN424" s="196">
        <v>694</v>
      </c>
      <c r="BO424" s="196">
        <v>723</v>
      </c>
      <c r="BP424" s="196">
        <v>743</v>
      </c>
      <c r="BQ424" s="196">
        <v>794</v>
      </c>
      <c r="BR424" s="190">
        <f>SUM(BR425:BR426)</f>
        <v>3538</v>
      </c>
      <c r="BS424" s="196">
        <v>737</v>
      </c>
      <c r="BT424" s="196">
        <v>682</v>
      </c>
      <c r="BU424" s="196">
        <v>740</v>
      </c>
      <c r="BV424" s="196">
        <v>675</v>
      </c>
      <c r="BW424" s="196">
        <v>704</v>
      </c>
      <c r="BX424" s="190">
        <f>SUM(BX425:BX426)</f>
        <v>3307</v>
      </c>
      <c r="BY424" s="196">
        <v>732</v>
      </c>
      <c r="BZ424" s="196">
        <v>752</v>
      </c>
      <c r="CA424" s="196">
        <v>714</v>
      </c>
      <c r="CB424" s="196">
        <v>588</v>
      </c>
      <c r="CC424" s="196">
        <v>521</v>
      </c>
      <c r="CD424" s="190">
        <f>SUM(CD425:CD426)</f>
        <v>1977</v>
      </c>
      <c r="CE424" s="196">
        <v>498</v>
      </c>
      <c r="CF424" s="196">
        <v>436</v>
      </c>
      <c r="CG424" s="196">
        <v>433</v>
      </c>
      <c r="CH424" s="196">
        <v>337</v>
      </c>
      <c r="CI424" s="196">
        <v>273</v>
      </c>
      <c r="CJ424" s="190">
        <f>SUM(CJ425:CJ426)</f>
        <v>1226</v>
      </c>
      <c r="CK424" s="196">
        <v>313</v>
      </c>
      <c r="CL424" s="196">
        <v>251</v>
      </c>
      <c r="CM424" s="196">
        <v>251</v>
      </c>
      <c r="CN424" s="196">
        <v>210</v>
      </c>
      <c r="CO424" s="196">
        <v>201</v>
      </c>
      <c r="CP424" s="190">
        <f>SUM(CP425:CP426)</f>
        <v>860</v>
      </c>
      <c r="CQ424" s="196">
        <v>212</v>
      </c>
      <c r="CR424" s="196">
        <v>177</v>
      </c>
      <c r="CS424" s="196">
        <v>142</v>
      </c>
      <c r="CT424" s="196">
        <v>150</v>
      </c>
      <c r="CU424" s="196">
        <v>179</v>
      </c>
      <c r="CV424" s="190">
        <f>SUM(CV425:CV426)</f>
        <v>677</v>
      </c>
      <c r="CW424" s="196">
        <v>154</v>
      </c>
      <c r="CX424" s="196">
        <v>146</v>
      </c>
      <c r="CY424" s="196">
        <v>137</v>
      </c>
      <c r="CZ424" s="196">
        <v>113</v>
      </c>
      <c r="DA424" s="196">
        <v>127</v>
      </c>
      <c r="DB424" s="190">
        <f>SUM(DB425:DB426)</f>
        <v>316</v>
      </c>
      <c r="DC424" s="196">
        <v>88</v>
      </c>
      <c r="DD424" s="196">
        <v>62</v>
      </c>
      <c r="DE424" s="196">
        <v>74</v>
      </c>
      <c r="DF424" s="196">
        <v>57</v>
      </c>
      <c r="DG424" s="196">
        <v>35</v>
      </c>
      <c r="DH424" s="190">
        <f>SUM(DH425:DH426)</f>
        <v>90</v>
      </c>
      <c r="DI424" s="196">
        <v>25</v>
      </c>
      <c r="DJ424" s="196">
        <v>19</v>
      </c>
      <c r="DK424" s="196">
        <v>20</v>
      </c>
      <c r="DL424" s="196">
        <v>20</v>
      </c>
      <c r="DM424" s="196">
        <v>6</v>
      </c>
      <c r="DN424" s="190">
        <f>SUM(DN425:DN426)</f>
        <v>14</v>
      </c>
      <c r="DO424" s="196">
        <v>5</v>
      </c>
      <c r="DP424" s="196">
        <v>4</v>
      </c>
      <c r="DQ424" s="196">
        <v>2</v>
      </c>
      <c r="DR424" s="196">
        <v>1</v>
      </c>
      <c r="DS424" s="196">
        <v>2</v>
      </c>
      <c r="DT424" s="200">
        <v>3</v>
      </c>
    </row>
    <row r="425" spans="1:124" ht="16.2" customHeight="1" x14ac:dyDescent="0.2">
      <c r="A425" s="561"/>
      <c r="B425" s="59" t="s">
        <v>18</v>
      </c>
      <c r="C425" s="196">
        <f>SUM(D425,J425,P425,V425,AB425,AH425,AN425,AT425,AZ425,BF425,BL425,BR425,BX425,CD425,CJ425,CP425,CV425,DB425,DH425,DN425,DT425)</f>
        <v>16302</v>
      </c>
      <c r="D425" s="190">
        <f>SUM(E425:I425)</f>
        <v>233</v>
      </c>
      <c r="E425" s="191">
        <v>35</v>
      </c>
      <c r="F425" s="191">
        <v>42</v>
      </c>
      <c r="G425" s="191">
        <v>44</v>
      </c>
      <c r="H425" s="191">
        <v>62</v>
      </c>
      <c r="I425" s="191">
        <v>50</v>
      </c>
      <c r="J425" s="190">
        <f>SUM(K425:O425)</f>
        <v>423</v>
      </c>
      <c r="K425" s="191">
        <v>60</v>
      </c>
      <c r="L425" s="191">
        <v>76</v>
      </c>
      <c r="M425" s="191">
        <v>84</v>
      </c>
      <c r="N425" s="191">
        <v>105</v>
      </c>
      <c r="O425" s="191">
        <v>98</v>
      </c>
      <c r="P425" s="190">
        <f>SUM(Q425:U425)</f>
        <v>589</v>
      </c>
      <c r="Q425" s="191">
        <v>96</v>
      </c>
      <c r="R425" s="191">
        <v>119</v>
      </c>
      <c r="S425" s="191">
        <v>128</v>
      </c>
      <c r="T425" s="191">
        <v>117</v>
      </c>
      <c r="U425" s="191">
        <v>129</v>
      </c>
      <c r="V425" s="190">
        <f>SUM(W425:AA425)</f>
        <v>732</v>
      </c>
      <c r="W425" s="191">
        <v>121</v>
      </c>
      <c r="X425" s="191">
        <v>121</v>
      </c>
      <c r="Y425" s="191">
        <v>140</v>
      </c>
      <c r="Z425" s="191">
        <v>171</v>
      </c>
      <c r="AA425" s="191">
        <v>179</v>
      </c>
      <c r="AB425" s="190">
        <f>SUM(AC425:AG425)</f>
        <v>1591</v>
      </c>
      <c r="AC425" s="191">
        <v>242</v>
      </c>
      <c r="AD425" s="191">
        <v>246</v>
      </c>
      <c r="AE425" s="191">
        <v>334</v>
      </c>
      <c r="AF425" s="191">
        <v>392</v>
      </c>
      <c r="AG425" s="191">
        <v>377</v>
      </c>
      <c r="AH425" s="190">
        <f>SUM(AI425:AM425)</f>
        <v>1376</v>
      </c>
      <c r="AI425" s="191">
        <v>317</v>
      </c>
      <c r="AJ425" s="191">
        <v>299</v>
      </c>
      <c r="AK425" s="191">
        <v>276</v>
      </c>
      <c r="AL425" s="191">
        <v>266</v>
      </c>
      <c r="AM425" s="191">
        <v>218</v>
      </c>
      <c r="AN425" s="190">
        <f>SUM(AO425:AS425)</f>
        <v>978</v>
      </c>
      <c r="AO425" s="191">
        <v>243</v>
      </c>
      <c r="AP425" s="191">
        <v>244</v>
      </c>
      <c r="AQ425" s="191">
        <v>170</v>
      </c>
      <c r="AR425" s="191">
        <v>160</v>
      </c>
      <c r="AS425" s="191">
        <v>161</v>
      </c>
      <c r="AT425" s="190">
        <f>SUM(AU425:AY425)</f>
        <v>693</v>
      </c>
      <c r="AU425" s="191">
        <v>123</v>
      </c>
      <c r="AV425" s="191">
        <v>133</v>
      </c>
      <c r="AW425" s="191">
        <v>131</v>
      </c>
      <c r="AX425" s="191">
        <v>142</v>
      </c>
      <c r="AY425" s="191">
        <v>164</v>
      </c>
      <c r="AZ425" s="190">
        <f>SUM(BA425:BE425)</f>
        <v>932</v>
      </c>
      <c r="BA425" s="191">
        <v>163</v>
      </c>
      <c r="BB425" s="191">
        <v>192</v>
      </c>
      <c r="BC425" s="191">
        <v>200</v>
      </c>
      <c r="BD425" s="191">
        <v>206</v>
      </c>
      <c r="BE425" s="191">
        <v>171</v>
      </c>
      <c r="BF425" s="190">
        <f>SUM(BG425:BK425)</f>
        <v>1199</v>
      </c>
      <c r="BG425" s="191">
        <v>191</v>
      </c>
      <c r="BH425" s="191">
        <v>190</v>
      </c>
      <c r="BI425" s="191">
        <v>231</v>
      </c>
      <c r="BJ425" s="191">
        <v>276</v>
      </c>
      <c r="BK425" s="191">
        <v>311</v>
      </c>
      <c r="BL425" s="190">
        <f>SUM(BM425:BQ425)</f>
        <v>1725</v>
      </c>
      <c r="BM425" s="191">
        <v>302</v>
      </c>
      <c r="BN425" s="191">
        <v>324</v>
      </c>
      <c r="BO425" s="191">
        <v>343</v>
      </c>
      <c r="BP425" s="191">
        <v>372</v>
      </c>
      <c r="BQ425" s="191">
        <v>384</v>
      </c>
      <c r="BR425" s="190">
        <f>SUM(BS425:BW425)</f>
        <v>1780</v>
      </c>
      <c r="BS425" s="191">
        <v>331</v>
      </c>
      <c r="BT425" s="191">
        <v>349</v>
      </c>
      <c r="BU425" s="191">
        <v>387</v>
      </c>
      <c r="BV425" s="191">
        <v>330</v>
      </c>
      <c r="BW425" s="191">
        <v>383</v>
      </c>
      <c r="BX425" s="190">
        <f>SUM(BY425:CC425)</f>
        <v>1766</v>
      </c>
      <c r="BY425" s="191">
        <v>378</v>
      </c>
      <c r="BZ425" s="191">
        <v>392</v>
      </c>
      <c r="CA425" s="191">
        <v>390</v>
      </c>
      <c r="CB425" s="191">
        <v>312</v>
      </c>
      <c r="CC425" s="191">
        <v>294</v>
      </c>
      <c r="CD425" s="190">
        <f>SUM(CE425:CI425)</f>
        <v>1039</v>
      </c>
      <c r="CE425" s="191">
        <v>260</v>
      </c>
      <c r="CF425" s="191">
        <v>240</v>
      </c>
      <c r="CG425" s="191">
        <v>233</v>
      </c>
      <c r="CH425" s="191">
        <v>179</v>
      </c>
      <c r="CI425" s="191">
        <v>127</v>
      </c>
      <c r="CJ425" s="190">
        <f>SUM(CK425:CO425)</f>
        <v>565</v>
      </c>
      <c r="CK425" s="191">
        <v>145</v>
      </c>
      <c r="CL425" s="191">
        <v>111</v>
      </c>
      <c r="CM425" s="191">
        <v>130</v>
      </c>
      <c r="CN425" s="191">
        <v>84</v>
      </c>
      <c r="CO425" s="191">
        <v>95</v>
      </c>
      <c r="CP425" s="190">
        <f>SUM(CQ425:CU425)</f>
        <v>357</v>
      </c>
      <c r="CQ425" s="191">
        <v>84</v>
      </c>
      <c r="CR425" s="191">
        <v>88</v>
      </c>
      <c r="CS425" s="191">
        <v>57</v>
      </c>
      <c r="CT425" s="191">
        <v>57</v>
      </c>
      <c r="CU425" s="191">
        <v>71</v>
      </c>
      <c r="CV425" s="190">
        <f>SUM(CW425:DA425)</f>
        <v>220</v>
      </c>
      <c r="CW425" s="191">
        <v>51</v>
      </c>
      <c r="CX425" s="191">
        <v>53</v>
      </c>
      <c r="CY425" s="191">
        <v>38</v>
      </c>
      <c r="CZ425" s="191">
        <v>35</v>
      </c>
      <c r="DA425" s="191">
        <v>43</v>
      </c>
      <c r="DB425" s="190">
        <f>SUM(DC425:DG425)</f>
        <v>85</v>
      </c>
      <c r="DC425" s="191">
        <v>23</v>
      </c>
      <c r="DD425" s="191">
        <v>22</v>
      </c>
      <c r="DE425" s="191">
        <v>16</v>
      </c>
      <c r="DF425" s="191">
        <v>10</v>
      </c>
      <c r="DG425" s="191">
        <v>14</v>
      </c>
      <c r="DH425" s="190">
        <f>SUM(DI425:DM425)</f>
        <v>17</v>
      </c>
      <c r="DI425" s="191">
        <v>4</v>
      </c>
      <c r="DJ425" s="191">
        <v>2</v>
      </c>
      <c r="DK425" s="191">
        <v>3</v>
      </c>
      <c r="DL425" s="191">
        <v>7</v>
      </c>
      <c r="DM425" s="191">
        <v>1</v>
      </c>
      <c r="DN425" s="190">
        <f>SUM(DO425:DS425)</f>
        <v>1</v>
      </c>
      <c r="DO425" s="191">
        <v>0</v>
      </c>
      <c r="DP425" s="191">
        <v>1</v>
      </c>
      <c r="DQ425" s="191">
        <v>0</v>
      </c>
      <c r="DR425" s="191">
        <v>0</v>
      </c>
      <c r="DS425" s="191">
        <v>0</v>
      </c>
      <c r="DT425" s="192">
        <v>1</v>
      </c>
    </row>
    <row r="426" spans="1:124" ht="16.2" customHeight="1" x14ac:dyDescent="0.2">
      <c r="A426" s="561"/>
      <c r="B426" s="59" t="s">
        <v>19</v>
      </c>
      <c r="C426" s="196">
        <f>SUM(D426,J426,P426,V426,AB426,AH426,AN426,AT426,AZ426,BF426,BL426,BR426,BX426,CD426,CJ426,CP426,CV426,DB426,DH426,DN426,DT426)</f>
        <v>15459</v>
      </c>
      <c r="D426" s="190">
        <f>SUM(E426:I426)</f>
        <v>224</v>
      </c>
      <c r="E426" s="191">
        <v>36</v>
      </c>
      <c r="F426" s="191">
        <v>39</v>
      </c>
      <c r="G426" s="191">
        <v>43</v>
      </c>
      <c r="H426" s="191">
        <v>50</v>
      </c>
      <c r="I426" s="191">
        <v>56</v>
      </c>
      <c r="J426" s="190">
        <f>SUM(K426:O426)</f>
        <v>378</v>
      </c>
      <c r="K426" s="191">
        <v>73</v>
      </c>
      <c r="L426" s="191">
        <v>83</v>
      </c>
      <c r="M426" s="191">
        <v>70</v>
      </c>
      <c r="N426" s="191">
        <v>77</v>
      </c>
      <c r="O426" s="191">
        <v>75</v>
      </c>
      <c r="P426" s="190">
        <f>SUM(Q426:U426)</f>
        <v>554</v>
      </c>
      <c r="Q426" s="191">
        <v>116</v>
      </c>
      <c r="R426" s="191">
        <v>115</v>
      </c>
      <c r="S426" s="191">
        <v>106</v>
      </c>
      <c r="T426" s="191">
        <v>118</v>
      </c>
      <c r="U426" s="191">
        <v>99</v>
      </c>
      <c r="V426" s="190">
        <f>SUM(W426:AA426)</f>
        <v>722</v>
      </c>
      <c r="W426" s="191">
        <v>139</v>
      </c>
      <c r="X426" s="191">
        <v>132</v>
      </c>
      <c r="Y426" s="191">
        <v>127</v>
      </c>
      <c r="Z426" s="191">
        <v>153</v>
      </c>
      <c r="AA426" s="191">
        <v>171</v>
      </c>
      <c r="AB426" s="190">
        <f>SUM(AC426:AG426)</f>
        <v>1217</v>
      </c>
      <c r="AC426" s="191">
        <v>196</v>
      </c>
      <c r="AD426" s="191">
        <v>240</v>
      </c>
      <c r="AE426" s="191">
        <v>280</v>
      </c>
      <c r="AF426" s="191">
        <v>272</v>
      </c>
      <c r="AG426" s="191">
        <v>229</v>
      </c>
      <c r="AH426" s="190">
        <f>SUM(AI426:AM426)</f>
        <v>1015</v>
      </c>
      <c r="AI426" s="191">
        <v>238</v>
      </c>
      <c r="AJ426" s="191">
        <v>183</v>
      </c>
      <c r="AK426" s="191">
        <v>204</v>
      </c>
      <c r="AL426" s="191">
        <v>224</v>
      </c>
      <c r="AM426" s="191">
        <v>166</v>
      </c>
      <c r="AN426" s="190">
        <f>SUM(AO426:AS426)</f>
        <v>666</v>
      </c>
      <c r="AO426" s="191">
        <v>168</v>
      </c>
      <c r="AP426" s="191">
        <v>163</v>
      </c>
      <c r="AQ426" s="191">
        <v>123</v>
      </c>
      <c r="AR426" s="191">
        <v>107</v>
      </c>
      <c r="AS426" s="191">
        <v>105</v>
      </c>
      <c r="AT426" s="190">
        <f>SUM(AU426:AY426)</f>
        <v>583</v>
      </c>
      <c r="AU426" s="191">
        <v>111</v>
      </c>
      <c r="AV426" s="191">
        <v>113</v>
      </c>
      <c r="AW426" s="191">
        <v>113</v>
      </c>
      <c r="AX426" s="191">
        <v>115</v>
      </c>
      <c r="AY426" s="191">
        <v>131</v>
      </c>
      <c r="AZ426" s="190">
        <f>SUM(BA426:BE426)</f>
        <v>846</v>
      </c>
      <c r="BA426" s="191">
        <v>154</v>
      </c>
      <c r="BB426" s="191">
        <v>167</v>
      </c>
      <c r="BC426" s="191">
        <v>164</v>
      </c>
      <c r="BD426" s="191">
        <v>178</v>
      </c>
      <c r="BE426" s="191">
        <v>183</v>
      </c>
      <c r="BF426" s="190">
        <f>SUM(BG426:BK426)</f>
        <v>1220</v>
      </c>
      <c r="BG426" s="191">
        <v>180</v>
      </c>
      <c r="BH426" s="191">
        <v>186</v>
      </c>
      <c r="BI426" s="191">
        <v>247</v>
      </c>
      <c r="BJ426" s="191">
        <v>274</v>
      </c>
      <c r="BK426" s="191">
        <v>333</v>
      </c>
      <c r="BL426" s="190">
        <f>SUM(BM426:BQ426)</f>
        <v>1857</v>
      </c>
      <c r="BM426" s="191">
        <v>326</v>
      </c>
      <c r="BN426" s="191">
        <v>370</v>
      </c>
      <c r="BO426" s="191">
        <v>380</v>
      </c>
      <c r="BP426" s="191">
        <v>371</v>
      </c>
      <c r="BQ426" s="191">
        <v>410</v>
      </c>
      <c r="BR426" s="190">
        <f>SUM(BS426:BW426)</f>
        <v>1758</v>
      </c>
      <c r="BS426" s="191">
        <v>406</v>
      </c>
      <c r="BT426" s="191">
        <v>333</v>
      </c>
      <c r="BU426" s="191">
        <v>353</v>
      </c>
      <c r="BV426" s="191">
        <v>345</v>
      </c>
      <c r="BW426" s="191">
        <v>321</v>
      </c>
      <c r="BX426" s="190">
        <f>SUM(BY426:CC426)</f>
        <v>1541</v>
      </c>
      <c r="BY426" s="191">
        <v>354</v>
      </c>
      <c r="BZ426" s="191">
        <v>360</v>
      </c>
      <c r="CA426" s="191">
        <v>324</v>
      </c>
      <c r="CB426" s="191">
        <v>276</v>
      </c>
      <c r="CC426" s="191">
        <v>227</v>
      </c>
      <c r="CD426" s="190">
        <f>SUM(CE426:CI426)</f>
        <v>938</v>
      </c>
      <c r="CE426" s="191">
        <v>238</v>
      </c>
      <c r="CF426" s="191">
        <v>196</v>
      </c>
      <c r="CG426" s="191">
        <v>200</v>
      </c>
      <c r="CH426" s="191">
        <v>158</v>
      </c>
      <c r="CI426" s="191">
        <v>146</v>
      </c>
      <c r="CJ426" s="190">
        <f>SUM(CK426:CO426)</f>
        <v>661</v>
      </c>
      <c r="CK426" s="191">
        <v>168</v>
      </c>
      <c r="CL426" s="191">
        <v>140</v>
      </c>
      <c r="CM426" s="191">
        <v>121</v>
      </c>
      <c r="CN426" s="191">
        <v>126</v>
      </c>
      <c r="CO426" s="191">
        <v>106</v>
      </c>
      <c r="CP426" s="190">
        <f>SUM(CQ426:CU426)</f>
        <v>503</v>
      </c>
      <c r="CQ426" s="191">
        <v>128</v>
      </c>
      <c r="CR426" s="191">
        <v>89</v>
      </c>
      <c r="CS426" s="191">
        <v>85</v>
      </c>
      <c r="CT426" s="191">
        <v>93</v>
      </c>
      <c r="CU426" s="191">
        <v>108</v>
      </c>
      <c r="CV426" s="190">
        <f>SUM(CW426:DA426)</f>
        <v>457</v>
      </c>
      <c r="CW426" s="191">
        <v>103</v>
      </c>
      <c r="CX426" s="191">
        <v>93</v>
      </c>
      <c r="CY426" s="191">
        <v>99</v>
      </c>
      <c r="CZ426" s="191">
        <v>78</v>
      </c>
      <c r="DA426" s="191">
        <v>84</v>
      </c>
      <c r="DB426" s="190">
        <f>SUM(DC426:DG426)</f>
        <v>231</v>
      </c>
      <c r="DC426" s="191">
        <v>65</v>
      </c>
      <c r="DD426" s="191">
        <v>40</v>
      </c>
      <c r="DE426" s="191">
        <v>58</v>
      </c>
      <c r="DF426" s="191">
        <v>47</v>
      </c>
      <c r="DG426" s="191">
        <v>21</v>
      </c>
      <c r="DH426" s="190">
        <f>SUM(DI426:DM426)</f>
        <v>73</v>
      </c>
      <c r="DI426" s="191">
        <v>21</v>
      </c>
      <c r="DJ426" s="191">
        <v>17</v>
      </c>
      <c r="DK426" s="191">
        <v>17</v>
      </c>
      <c r="DL426" s="191">
        <v>13</v>
      </c>
      <c r="DM426" s="191">
        <v>5</v>
      </c>
      <c r="DN426" s="190">
        <f>SUM(DO426:DS426)</f>
        <v>13</v>
      </c>
      <c r="DO426" s="191">
        <v>5</v>
      </c>
      <c r="DP426" s="191">
        <v>3</v>
      </c>
      <c r="DQ426" s="191">
        <v>2</v>
      </c>
      <c r="DR426" s="191">
        <v>1</v>
      </c>
      <c r="DS426" s="191">
        <v>2</v>
      </c>
      <c r="DT426" s="192">
        <v>2</v>
      </c>
    </row>
    <row r="427" spans="1:124" ht="16.2" customHeight="1" x14ac:dyDescent="0.2">
      <c r="A427" s="561" t="s">
        <v>146</v>
      </c>
      <c r="B427" s="56" t="s">
        <v>17</v>
      </c>
      <c r="C427" s="196">
        <f>SUM(C428:C429)</f>
        <v>7190</v>
      </c>
      <c r="D427" s="190">
        <f>SUM(D428:D429)</f>
        <v>132</v>
      </c>
      <c r="E427" s="196">
        <v>20</v>
      </c>
      <c r="F427" s="196">
        <v>18</v>
      </c>
      <c r="G427" s="196">
        <v>26</v>
      </c>
      <c r="H427" s="196">
        <v>25</v>
      </c>
      <c r="I427" s="196">
        <v>43</v>
      </c>
      <c r="J427" s="190">
        <f>SUM(J428:J429)</f>
        <v>254</v>
      </c>
      <c r="K427" s="196">
        <v>31</v>
      </c>
      <c r="L427" s="196">
        <v>56</v>
      </c>
      <c r="M427" s="196">
        <v>53</v>
      </c>
      <c r="N427" s="196">
        <v>58</v>
      </c>
      <c r="O427" s="196">
        <v>56</v>
      </c>
      <c r="P427" s="190">
        <f>SUM(P428:P429)</f>
        <v>352</v>
      </c>
      <c r="Q427" s="196">
        <v>72</v>
      </c>
      <c r="R427" s="196">
        <v>75</v>
      </c>
      <c r="S427" s="196">
        <v>69</v>
      </c>
      <c r="T427" s="196">
        <v>66</v>
      </c>
      <c r="U427" s="196">
        <v>70</v>
      </c>
      <c r="V427" s="190">
        <f>SUM(V428:V429)</f>
        <v>373</v>
      </c>
      <c r="W427" s="196">
        <v>73</v>
      </c>
      <c r="X427" s="196">
        <v>72</v>
      </c>
      <c r="Y427" s="196">
        <v>70</v>
      </c>
      <c r="Z427" s="196">
        <v>87</v>
      </c>
      <c r="AA427" s="196">
        <v>71</v>
      </c>
      <c r="AB427" s="190">
        <f>SUM(AB428:AB429)</f>
        <v>443</v>
      </c>
      <c r="AC427" s="196">
        <v>64</v>
      </c>
      <c r="AD427" s="196">
        <v>92</v>
      </c>
      <c r="AE427" s="196">
        <v>97</v>
      </c>
      <c r="AF427" s="196">
        <v>89</v>
      </c>
      <c r="AG427" s="196">
        <v>101</v>
      </c>
      <c r="AH427" s="190">
        <f>SUM(AH428:AH429)</f>
        <v>439</v>
      </c>
      <c r="AI427" s="196">
        <v>93</v>
      </c>
      <c r="AJ427" s="196">
        <v>82</v>
      </c>
      <c r="AK427" s="196">
        <v>89</v>
      </c>
      <c r="AL427" s="196">
        <v>83</v>
      </c>
      <c r="AM427" s="196">
        <v>92</v>
      </c>
      <c r="AN427" s="190">
        <f>SUM(AN428:AN429)</f>
        <v>354</v>
      </c>
      <c r="AO427" s="196">
        <v>74</v>
      </c>
      <c r="AP427" s="196">
        <v>92</v>
      </c>
      <c r="AQ427" s="196">
        <v>57</v>
      </c>
      <c r="AR427" s="196">
        <v>68</v>
      </c>
      <c r="AS427" s="196">
        <v>63</v>
      </c>
      <c r="AT427" s="190">
        <f>SUM(AT428:AT429)</f>
        <v>325</v>
      </c>
      <c r="AU427" s="196">
        <v>51</v>
      </c>
      <c r="AV427" s="196">
        <v>68</v>
      </c>
      <c r="AW427" s="196">
        <v>61</v>
      </c>
      <c r="AX427" s="196">
        <v>67</v>
      </c>
      <c r="AY427" s="196">
        <v>78</v>
      </c>
      <c r="AZ427" s="190">
        <f>SUM(AZ428:AZ429)</f>
        <v>477</v>
      </c>
      <c r="BA427" s="196">
        <v>82</v>
      </c>
      <c r="BB427" s="196">
        <v>102</v>
      </c>
      <c r="BC427" s="196">
        <v>96</v>
      </c>
      <c r="BD427" s="196">
        <v>102</v>
      </c>
      <c r="BE427" s="196">
        <v>95</v>
      </c>
      <c r="BF427" s="190">
        <f>SUM(BF428:BF429)</f>
        <v>565</v>
      </c>
      <c r="BG427" s="196">
        <v>92</v>
      </c>
      <c r="BH427" s="196">
        <v>105</v>
      </c>
      <c r="BI427" s="196">
        <v>105</v>
      </c>
      <c r="BJ427" s="196">
        <v>128</v>
      </c>
      <c r="BK427" s="196">
        <v>135</v>
      </c>
      <c r="BL427" s="190">
        <f>SUM(BL428:BL429)</f>
        <v>788</v>
      </c>
      <c r="BM427" s="196">
        <v>149</v>
      </c>
      <c r="BN427" s="196">
        <v>167</v>
      </c>
      <c r="BO427" s="196">
        <v>138</v>
      </c>
      <c r="BP427" s="196">
        <v>160</v>
      </c>
      <c r="BQ427" s="196">
        <v>174</v>
      </c>
      <c r="BR427" s="190">
        <f>SUM(BR428:BR429)</f>
        <v>712</v>
      </c>
      <c r="BS427" s="196">
        <v>148</v>
      </c>
      <c r="BT427" s="196">
        <v>150</v>
      </c>
      <c r="BU427" s="196">
        <v>132</v>
      </c>
      <c r="BV427" s="196">
        <v>148</v>
      </c>
      <c r="BW427" s="196">
        <v>134</v>
      </c>
      <c r="BX427" s="190">
        <f>SUM(BX428:BX429)</f>
        <v>760</v>
      </c>
      <c r="BY427" s="196">
        <v>177</v>
      </c>
      <c r="BZ427" s="196">
        <v>148</v>
      </c>
      <c r="CA427" s="196">
        <v>158</v>
      </c>
      <c r="CB427" s="196">
        <v>151</v>
      </c>
      <c r="CC427" s="196">
        <v>126</v>
      </c>
      <c r="CD427" s="190">
        <f>SUM(CD428:CD429)</f>
        <v>475</v>
      </c>
      <c r="CE427" s="196">
        <v>120</v>
      </c>
      <c r="CF427" s="196">
        <v>90</v>
      </c>
      <c r="CG427" s="196">
        <v>99</v>
      </c>
      <c r="CH427" s="196">
        <v>92</v>
      </c>
      <c r="CI427" s="196">
        <v>74</v>
      </c>
      <c r="CJ427" s="190">
        <f>SUM(CJ428:CJ429)</f>
        <v>295</v>
      </c>
      <c r="CK427" s="196">
        <v>74</v>
      </c>
      <c r="CL427" s="196">
        <v>54</v>
      </c>
      <c r="CM427" s="196">
        <v>60</v>
      </c>
      <c r="CN427" s="196">
        <v>54</v>
      </c>
      <c r="CO427" s="196">
        <v>53</v>
      </c>
      <c r="CP427" s="190">
        <f>SUM(CP428:CP429)</f>
        <v>211</v>
      </c>
      <c r="CQ427" s="196">
        <v>55</v>
      </c>
      <c r="CR427" s="196">
        <v>45</v>
      </c>
      <c r="CS427" s="196">
        <v>28</v>
      </c>
      <c r="CT427" s="196">
        <v>47</v>
      </c>
      <c r="CU427" s="196">
        <v>36</v>
      </c>
      <c r="CV427" s="190">
        <f>SUM(CV428:CV429)</f>
        <v>159</v>
      </c>
      <c r="CW427" s="196">
        <v>44</v>
      </c>
      <c r="CX427" s="196">
        <v>26</v>
      </c>
      <c r="CY427" s="196">
        <v>32</v>
      </c>
      <c r="CZ427" s="196">
        <v>33</v>
      </c>
      <c r="DA427" s="196">
        <v>24</v>
      </c>
      <c r="DB427" s="190">
        <f>SUM(DB428:DB429)</f>
        <v>53</v>
      </c>
      <c r="DC427" s="196">
        <v>19</v>
      </c>
      <c r="DD427" s="196">
        <v>11</v>
      </c>
      <c r="DE427" s="196">
        <v>8</v>
      </c>
      <c r="DF427" s="196">
        <v>9</v>
      </c>
      <c r="DG427" s="196">
        <v>6</v>
      </c>
      <c r="DH427" s="190">
        <f>SUM(DH428:DH429)</f>
        <v>20</v>
      </c>
      <c r="DI427" s="196">
        <v>9</v>
      </c>
      <c r="DJ427" s="196">
        <v>3</v>
      </c>
      <c r="DK427" s="196">
        <v>2</v>
      </c>
      <c r="DL427" s="196">
        <v>3</v>
      </c>
      <c r="DM427" s="196">
        <v>3</v>
      </c>
      <c r="DN427" s="190">
        <f>SUM(DN428:DN429)</f>
        <v>2</v>
      </c>
      <c r="DO427" s="196">
        <v>1</v>
      </c>
      <c r="DP427" s="196">
        <v>0</v>
      </c>
      <c r="DQ427" s="196">
        <v>1</v>
      </c>
      <c r="DR427" s="196">
        <v>0</v>
      </c>
      <c r="DS427" s="196">
        <v>0</v>
      </c>
      <c r="DT427" s="200">
        <v>1</v>
      </c>
    </row>
    <row r="428" spans="1:124" ht="16.2" customHeight="1" x14ac:dyDescent="0.2">
      <c r="A428" s="561"/>
      <c r="B428" s="59" t="s">
        <v>18</v>
      </c>
      <c r="C428" s="196">
        <f>SUM(D428,J428,P428,V428,AB428,AH428,AN428,AT428,AZ428,BF428,BL428,BR428,BX428,CD428,CJ428,CP428,CV428,DB428,DH428,DN428,DT428)</f>
        <v>3677</v>
      </c>
      <c r="D428" s="190">
        <f>SUM(E428:I428)</f>
        <v>74</v>
      </c>
      <c r="E428" s="191">
        <v>8</v>
      </c>
      <c r="F428" s="191">
        <v>12</v>
      </c>
      <c r="G428" s="191">
        <v>17</v>
      </c>
      <c r="H428" s="191">
        <v>13</v>
      </c>
      <c r="I428" s="191">
        <v>24</v>
      </c>
      <c r="J428" s="190">
        <f>SUM(K428:O428)</f>
        <v>130</v>
      </c>
      <c r="K428" s="191">
        <v>18</v>
      </c>
      <c r="L428" s="191">
        <v>35</v>
      </c>
      <c r="M428" s="191">
        <v>27</v>
      </c>
      <c r="N428" s="191">
        <v>25</v>
      </c>
      <c r="O428" s="191">
        <v>25</v>
      </c>
      <c r="P428" s="190">
        <f>SUM(Q428:U428)</f>
        <v>187</v>
      </c>
      <c r="Q428" s="191">
        <v>38</v>
      </c>
      <c r="R428" s="191">
        <v>37</v>
      </c>
      <c r="S428" s="191">
        <v>33</v>
      </c>
      <c r="T428" s="191">
        <v>35</v>
      </c>
      <c r="U428" s="191">
        <v>44</v>
      </c>
      <c r="V428" s="190">
        <f>SUM(W428:AA428)</f>
        <v>172</v>
      </c>
      <c r="W428" s="191">
        <v>30</v>
      </c>
      <c r="X428" s="191">
        <v>35</v>
      </c>
      <c r="Y428" s="191">
        <v>37</v>
      </c>
      <c r="Z428" s="191">
        <v>37</v>
      </c>
      <c r="AA428" s="191">
        <v>33</v>
      </c>
      <c r="AB428" s="190">
        <f>SUM(AC428:AG428)</f>
        <v>255</v>
      </c>
      <c r="AC428" s="191">
        <v>40</v>
      </c>
      <c r="AD428" s="191">
        <v>55</v>
      </c>
      <c r="AE428" s="191">
        <v>48</v>
      </c>
      <c r="AF428" s="191">
        <v>45</v>
      </c>
      <c r="AG428" s="191">
        <v>67</v>
      </c>
      <c r="AH428" s="190">
        <f>SUM(AI428:AM428)</f>
        <v>241</v>
      </c>
      <c r="AI428" s="191">
        <v>50</v>
      </c>
      <c r="AJ428" s="191">
        <v>43</v>
      </c>
      <c r="AK428" s="191">
        <v>55</v>
      </c>
      <c r="AL428" s="191">
        <v>41</v>
      </c>
      <c r="AM428" s="191">
        <v>52</v>
      </c>
      <c r="AN428" s="190">
        <f>SUM(AO428:AS428)</f>
        <v>210</v>
      </c>
      <c r="AO428" s="191">
        <v>45</v>
      </c>
      <c r="AP428" s="191">
        <v>60</v>
      </c>
      <c r="AQ428" s="191">
        <v>31</v>
      </c>
      <c r="AR428" s="191">
        <v>41</v>
      </c>
      <c r="AS428" s="191">
        <v>33</v>
      </c>
      <c r="AT428" s="190">
        <f>SUM(AU428:AY428)</f>
        <v>168</v>
      </c>
      <c r="AU428" s="191">
        <v>25</v>
      </c>
      <c r="AV428" s="191">
        <v>34</v>
      </c>
      <c r="AW428" s="191">
        <v>30</v>
      </c>
      <c r="AX428" s="191">
        <v>41</v>
      </c>
      <c r="AY428" s="191">
        <v>38</v>
      </c>
      <c r="AZ428" s="190">
        <f>SUM(BA428:BE428)</f>
        <v>253</v>
      </c>
      <c r="BA428" s="191">
        <v>44</v>
      </c>
      <c r="BB428" s="191">
        <v>57</v>
      </c>
      <c r="BC428" s="191">
        <v>52</v>
      </c>
      <c r="BD428" s="191">
        <v>55</v>
      </c>
      <c r="BE428" s="191">
        <v>45</v>
      </c>
      <c r="BF428" s="190">
        <f>SUM(BG428:BK428)</f>
        <v>265</v>
      </c>
      <c r="BG428" s="191">
        <v>41</v>
      </c>
      <c r="BH428" s="191">
        <v>45</v>
      </c>
      <c r="BI428" s="191">
        <v>55</v>
      </c>
      <c r="BJ428" s="191">
        <v>61</v>
      </c>
      <c r="BK428" s="191">
        <v>63</v>
      </c>
      <c r="BL428" s="190">
        <f>SUM(BM428:BQ428)</f>
        <v>388</v>
      </c>
      <c r="BM428" s="191">
        <v>74</v>
      </c>
      <c r="BN428" s="191">
        <v>80</v>
      </c>
      <c r="BO428" s="191">
        <v>67</v>
      </c>
      <c r="BP428" s="191">
        <v>83</v>
      </c>
      <c r="BQ428" s="191">
        <v>84</v>
      </c>
      <c r="BR428" s="190">
        <f>SUM(BS428:BW428)</f>
        <v>363</v>
      </c>
      <c r="BS428" s="191">
        <v>77</v>
      </c>
      <c r="BT428" s="191">
        <v>79</v>
      </c>
      <c r="BU428" s="191">
        <v>76</v>
      </c>
      <c r="BV428" s="191">
        <v>72</v>
      </c>
      <c r="BW428" s="191">
        <v>59</v>
      </c>
      <c r="BX428" s="190">
        <f>SUM(BY428:CC428)</f>
        <v>414</v>
      </c>
      <c r="BY428" s="191">
        <v>103</v>
      </c>
      <c r="BZ428" s="191">
        <v>79</v>
      </c>
      <c r="CA428" s="191">
        <v>90</v>
      </c>
      <c r="CB428" s="191">
        <v>79</v>
      </c>
      <c r="CC428" s="191">
        <v>63</v>
      </c>
      <c r="CD428" s="190">
        <f>SUM(CE428:CI428)</f>
        <v>244</v>
      </c>
      <c r="CE428" s="191">
        <v>63</v>
      </c>
      <c r="CF428" s="191">
        <v>46</v>
      </c>
      <c r="CG428" s="191">
        <v>53</v>
      </c>
      <c r="CH428" s="191">
        <v>46</v>
      </c>
      <c r="CI428" s="191">
        <v>36</v>
      </c>
      <c r="CJ428" s="190">
        <f>SUM(CK428:CO428)</f>
        <v>135</v>
      </c>
      <c r="CK428" s="191">
        <v>35</v>
      </c>
      <c r="CL428" s="191">
        <v>24</v>
      </c>
      <c r="CM428" s="191">
        <v>25</v>
      </c>
      <c r="CN428" s="191">
        <v>28</v>
      </c>
      <c r="CO428" s="191">
        <v>23</v>
      </c>
      <c r="CP428" s="190">
        <f>SUM(CQ428:CU428)</f>
        <v>97</v>
      </c>
      <c r="CQ428" s="191">
        <v>25</v>
      </c>
      <c r="CR428" s="191">
        <v>20</v>
      </c>
      <c r="CS428" s="191">
        <v>16</v>
      </c>
      <c r="CT428" s="191">
        <v>19</v>
      </c>
      <c r="CU428" s="191">
        <v>17</v>
      </c>
      <c r="CV428" s="190">
        <f>SUM(CW428:DA428)</f>
        <v>61</v>
      </c>
      <c r="CW428" s="191">
        <v>17</v>
      </c>
      <c r="CX428" s="191">
        <v>6</v>
      </c>
      <c r="CY428" s="191">
        <v>11</v>
      </c>
      <c r="CZ428" s="191">
        <v>19</v>
      </c>
      <c r="DA428" s="191">
        <v>8</v>
      </c>
      <c r="DB428" s="190">
        <f>SUM(DC428:DG428)</f>
        <v>15</v>
      </c>
      <c r="DC428" s="191">
        <v>7</v>
      </c>
      <c r="DD428" s="191">
        <v>0</v>
      </c>
      <c r="DE428" s="191">
        <v>5</v>
      </c>
      <c r="DF428" s="191">
        <v>1</v>
      </c>
      <c r="DG428" s="191">
        <v>2</v>
      </c>
      <c r="DH428" s="190">
        <f>SUM(DI428:DM428)</f>
        <v>4</v>
      </c>
      <c r="DI428" s="191">
        <v>2</v>
      </c>
      <c r="DJ428" s="191">
        <v>1</v>
      </c>
      <c r="DK428" s="191">
        <v>0</v>
      </c>
      <c r="DL428" s="191">
        <v>1</v>
      </c>
      <c r="DM428" s="191">
        <v>0</v>
      </c>
      <c r="DN428" s="190">
        <f>SUM(DO428:DS428)</f>
        <v>1</v>
      </c>
      <c r="DO428" s="191">
        <v>1</v>
      </c>
      <c r="DP428" s="191">
        <v>0</v>
      </c>
      <c r="DQ428" s="191">
        <v>0</v>
      </c>
      <c r="DR428" s="191">
        <v>0</v>
      </c>
      <c r="DS428" s="191">
        <v>0</v>
      </c>
      <c r="DT428" s="192">
        <v>0</v>
      </c>
    </row>
    <row r="429" spans="1:124" ht="16.2" customHeight="1" x14ac:dyDescent="0.2">
      <c r="A429" s="561"/>
      <c r="B429" s="59" t="s">
        <v>19</v>
      </c>
      <c r="C429" s="196">
        <f>SUM(D429,J429,P429,V429,AB429,AH429,AN429,AT429,AZ429,BF429,BL429,BR429,BX429,CD429,CJ429,CP429,CV429,DB429,DH429,DN429,DT429)</f>
        <v>3513</v>
      </c>
      <c r="D429" s="190">
        <f>SUM(E429:I429)</f>
        <v>58</v>
      </c>
      <c r="E429" s="191">
        <v>12</v>
      </c>
      <c r="F429" s="191">
        <v>6</v>
      </c>
      <c r="G429" s="191">
        <v>9</v>
      </c>
      <c r="H429" s="191">
        <v>12</v>
      </c>
      <c r="I429" s="191">
        <v>19</v>
      </c>
      <c r="J429" s="190">
        <f>SUM(K429:O429)</f>
        <v>124</v>
      </c>
      <c r="K429" s="191">
        <v>13</v>
      </c>
      <c r="L429" s="191">
        <v>21</v>
      </c>
      <c r="M429" s="191">
        <v>26</v>
      </c>
      <c r="N429" s="191">
        <v>33</v>
      </c>
      <c r="O429" s="191">
        <v>31</v>
      </c>
      <c r="P429" s="190">
        <f>SUM(Q429:U429)</f>
        <v>165</v>
      </c>
      <c r="Q429" s="191">
        <v>34</v>
      </c>
      <c r="R429" s="191">
        <v>38</v>
      </c>
      <c r="S429" s="191">
        <v>36</v>
      </c>
      <c r="T429" s="191">
        <v>31</v>
      </c>
      <c r="U429" s="191">
        <v>26</v>
      </c>
      <c r="V429" s="190">
        <f>SUM(W429:AA429)</f>
        <v>201</v>
      </c>
      <c r="W429" s="191">
        <v>43</v>
      </c>
      <c r="X429" s="191">
        <v>37</v>
      </c>
      <c r="Y429" s="191">
        <v>33</v>
      </c>
      <c r="Z429" s="191">
        <v>50</v>
      </c>
      <c r="AA429" s="191">
        <v>38</v>
      </c>
      <c r="AB429" s="190">
        <f>SUM(AC429:AG429)</f>
        <v>188</v>
      </c>
      <c r="AC429" s="191">
        <v>24</v>
      </c>
      <c r="AD429" s="191">
        <v>37</v>
      </c>
      <c r="AE429" s="191">
        <v>49</v>
      </c>
      <c r="AF429" s="191">
        <v>44</v>
      </c>
      <c r="AG429" s="191">
        <v>34</v>
      </c>
      <c r="AH429" s="190">
        <f>SUM(AI429:AM429)</f>
        <v>198</v>
      </c>
      <c r="AI429" s="191">
        <v>43</v>
      </c>
      <c r="AJ429" s="191">
        <v>39</v>
      </c>
      <c r="AK429" s="191">
        <v>34</v>
      </c>
      <c r="AL429" s="191">
        <v>42</v>
      </c>
      <c r="AM429" s="191">
        <v>40</v>
      </c>
      <c r="AN429" s="190">
        <f>SUM(AO429:AS429)</f>
        <v>144</v>
      </c>
      <c r="AO429" s="191">
        <v>29</v>
      </c>
      <c r="AP429" s="191">
        <v>32</v>
      </c>
      <c r="AQ429" s="191">
        <v>26</v>
      </c>
      <c r="AR429" s="191">
        <v>27</v>
      </c>
      <c r="AS429" s="191">
        <v>30</v>
      </c>
      <c r="AT429" s="190">
        <f>SUM(AU429:AY429)</f>
        <v>157</v>
      </c>
      <c r="AU429" s="191">
        <v>26</v>
      </c>
      <c r="AV429" s="191">
        <v>34</v>
      </c>
      <c r="AW429" s="191">
        <v>31</v>
      </c>
      <c r="AX429" s="191">
        <v>26</v>
      </c>
      <c r="AY429" s="191">
        <v>40</v>
      </c>
      <c r="AZ429" s="190">
        <f>SUM(BA429:BE429)</f>
        <v>224</v>
      </c>
      <c r="BA429" s="191">
        <v>38</v>
      </c>
      <c r="BB429" s="191">
        <v>45</v>
      </c>
      <c r="BC429" s="191">
        <v>44</v>
      </c>
      <c r="BD429" s="191">
        <v>47</v>
      </c>
      <c r="BE429" s="191">
        <v>50</v>
      </c>
      <c r="BF429" s="190">
        <f>SUM(BG429:BK429)</f>
        <v>300</v>
      </c>
      <c r="BG429" s="191">
        <v>51</v>
      </c>
      <c r="BH429" s="191">
        <v>60</v>
      </c>
      <c r="BI429" s="191">
        <v>50</v>
      </c>
      <c r="BJ429" s="191">
        <v>67</v>
      </c>
      <c r="BK429" s="191">
        <v>72</v>
      </c>
      <c r="BL429" s="190">
        <f>SUM(BM429:BQ429)</f>
        <v>400</v>
      </c>
      <c r="BM429" s="191">
        <v>75</v>
      </c>
      <c r="BN429" s="191">
        <v>87</v>
      </c>
      <c r="BO429" s="191">
        <v>71</v>
      </c>
      <c r="BP429" s="191">
        <v>77</v>
      </c>
      <c r="BQ429" s="191">
        <v>90</v>
      </c>
      <c r="BR429" s="190">
        <f>SUM(BS429:BW429)</f>
        <v>349</v>
      </c>
      <c r="BS429" s="191">
        <v>71</v>
      </c>
      <c r="BT429" s="191">
        <v>71</v>
      </c>
      <c r="BU429" s="191">
        <v>56</v>
      </c>
      <c r="BV429" s="191">
        <v>76</v>
      </c>
      <c r="BW429" s="191">
        <v>75</v>
      </c>
      <c r="BX429" s="190">
        <f>SUM(BY429:CC429)</f>
        <v>346</v>
      </c>
      <c r="BY429" s="191">
        <v>74</v>
      </c>
      <c r="BZ429" s="191">
        <v>69</v>
      </c>
      <c r="CA429" s="191">
        <v>68</v>
      </c>
      <c r="CB429" s="191">
        <v>72</v>
      </c>
      <c r="CC429" s="191">
        <v>63</v>
      </c>
      <c r="CD429" s="190">
        <f>SUM(CE429:CI429)</f>
        <v>231</v>
      </c>
      <c r="CE429" s="191">
        <v>57</v>
      </c>
      <c r="CF429" s="191">
        <v>44</v>
      </c>
      <c r="CG429" s="191">
        <v>46</v>
      </c>
      <c r="CH429" s="191">
        <v>46</v>
      </c>
      <c r="CI429" s="191">
        <v>38</v>
      </c>
      <c r="CJ429" s="190">
        <f>SUM(CK429:CO429)</f>
        <v>160</v>
      </c>
      <c r="CK429" s="191">
        <v>39</v>
      </c>
      <c r="CL429" s="191">
        <v>30</v>
      </c>
      <c r="CM429" s="191">
        <v>35</v>
      </c>
      <c r="CN429" s="191">
        <v>26</v>
      </c>
      <c r="CO429" s="191">
        <v>30</v>
      </c>
      <c r="CP429" s="190">
        <f>SUM(CQ429:CU429)</f>
        <v>114</v>
      </c>
      <c r="CQ429" s="191">
        <v>30</v>
      </c>
      <c r="CR429" s="191">
        <v>25</v>
      </c>
      <c r="CS429" s="191">
        <v>12</v>
      </c>
      <c r="CT429" s="191">
        <v>28</v>
      </c>
      <c r="CU429" s="191">
        <v>19</v>
      </c>
      <c r="CV429" s="190">
        <f>SUM(CW429:DA429)</f>
        <v>98</v>
      </c>
      <c r="CW429" s="191">
        <v>27</v>
      </c>
      <c r="CX429" s="191">
        <v>20</v>
      </c>
      <c r="CY429" s="191">
        <v>21</v>
      </c>
      <c r="CZ429" s="191">
        <v>14</v>
      </c>
      <c r="DA429" s="191">
        <v>16</v>
      </c>
      <c r="DB429" s="190">
        <f>SUM(DC429:DG429)</f>
        <v>38</v>
      </c>
      <c r="DC429" s="191">
        <v>12</v>
      </c>
      <c r="DD429" s="191">
        <v>11</v>
      </c>
      <c r="DE429" s="191">
        <v>3</v>
      </c>
      <c r="DF429" s="191">
        <v>8</v>
      </c>
      <c r="DG429" s="191">
        <v>4</v>
      </c>
      <c r="DH429" s="190">
        <f>SUM(DI429:DM429)</f>
        <v>16</v>
      </c>
      <c r="DI429" s="191">
        <v>7</v>
      </c>
      <c r="DJ429" s="191">
        <v>2</v>
      </c>
      <c r="DK429" s="191">
        <v>2</v>
      </c>
      <c r="DL429" s="191">
        <v>2</v>
      </c>
      <c r="DM429" s="191">
        <v>3</v>
      </c>
      <c r="DN429" s="190">
        <f>SUM(DO429:DS429)</f>
        <v>1</v>
      </c>
      <c r="DO429" s="191">
        <v>0</v>
      </c>
      <c r="DP429" s="191">
        <v>0</v>
      </c>
      <c r="DQ429" s="191">
        <v>1</v>
      </c>
      <c r="DR429" s="191">
        <v>0</v>
      </c>
      <c r="DS429" s="191">
        <v>0</v>
      </c>
      <c r="DT429" s="192">
        <v>1</v>
      </c>
    </row>
    <row r="430" spans="1:124" ht="16.2" customHeight="1" x14ac:dyDescent="0.2">
      <c r="A430" s="561" t="s">
        <v>468</v>
      </c>
      <c r="B430" s="56" t="s">
        <v>17</v>
      </c>
      <c r="C430" s="196">
        <f>SUM(C431:C432)</f>
        <v>55943</v>
      </c>
      <c r="D430" s="190">
        <f>SUM(D431:D432)</f>
        <v>1791</v>
      </c>
      <c r="E430" s="196">
        <v>309</v>
      </c>
      <c r="F430" s="196">
        <v>324</v>
      </c>
      <c r="G430" s="196">
        <v>359</v>
      </c>
      <c r="H430" s="196">
        <v>384</v>
      </c>
      <c r="I430" s="196">
        <v>415</v>
      </c>
      <c r="J430" s="190">
        <f>SUM(J431:J432)</f>
        <v>2703</v>
      </c>
      <c r="K430" s="196">
        <v>441</v>
      </c>
      <c r="L430" s="196">
        <v>507</v>
      </c>
      <c r="M430" s="196">
        <v>559</v>
      </c>
      <c r="N430" s="196">
        <v>606</v>
      </c>
      <c r="O430" s="196">
        <v>590</v>
      </c>
      <c r="P430" s="190">
        <f>SUM(P431:P432)</f>
        <v>3818</v>
      </c>
      <c r="Q430" s="196">
        <v>752</v>
      </c>
      <c r="R430" s="196">
        <v>713</v>
      </c>
      <c r="S430" s="196">
        <v>814</v>
      </c>
      <c r="T430" s="196">
        <v>733</v>
      </c>
      <c r="U430" s="196">
        <v>806</v>
      </c>
      <c r="V430" s="190">
        <f>SUM(V431:V432)</f>
        <v>3952</v>
      </c>
      <c r="W430" s="196">
        <v>923</v>
      </c>
      <c r="X430" s="196">
        <v>769</v>
      </c>
      <c r="Y430" s="196">
        <v>760</v>
      </c>
      <c r="Z430" s="196">
        <v>780</v>
      </c>
      <c r="AA430" s="196">
        <v>720</v>
      </c>
      <c r="AB430" s="190">
        <f>SUM(AB431:AB432)</f>
        <v>3561</v>
      </c>
      <c r="AC430" s="196">
        <v>709</v>
      </c>
      <c r="AD430" s="196">
        <v>768</v>
      </c>
      <c r="AE430" s="196">
        <v>747</v>
      </c>
      <c r="AF430" s="196">
        <v>698</v>
      </c>
      <c r="AG430" s="196">
        <v>639</v>
      </c>
      <c r="AH430" s="190">
        <f>SUM(AH431:AH432)</f>
        <v>2969</v>
      </c>
      <c r="AI430" s="196">
        <v>590</v>
      </c>
      <c r="AJ430" s="196">
        <v>595</v>
      </c>
      <c r="AK430" s="196">
        <v>599</v>
      </c>
      <c r="AL430" s="196">
        <v>570</v>
      </c>
      <c r="AM430" s="196">
        <v>615</v>
      </c>
      <c r="AN430" s="190">
        <f>SUM(AN431:AN432)</f>
        <v>2991</v>
      </c>
      <c r="AO430" s="196">
        <v>596</v>
      </c>
      <c r="AP430" s="196">
        <v>592</v>
      </c>
      <c r="AQ430" s="196">
        <v>570</v>
      </c>
      <c r="AR430" s="196">
        <v>638</v>
      </c>
      <c r="AS430" s="196">
        <v>595</v>
      </c>
      <c r="AT430" s="190">
        <f>SUM(AT431:AT432)</f>
        <v>3418</v>
      </c>
      <c r="AU430" s="196">
        <v>564</v>
      </c>
      <c r="AV430" s="196">
        <v>648</v>
      </c>
      <c r="AW430" s="196">
        <v>669</v>
      </c>
      <c r="AX430" s="196">
        <v>693</v>
      </c>
      <c r="AY430" s="196">
        <v>844</v>
      </c>
      <c r="AZ430" s="190">
        <f>SUM(AZ431:AZ432)</f>
        <v>5184</v>
      </c>
      <c r="BA430" s="196">
        <v>925</v>
      </c>
      <c r="BB430" s="196">
        <v>1043</v>
      </c>
      <c r="BC430" s="196">
        <v>1091</v>
      </c>
      <c r="BD430" s="196">
        <v>1103</v>
      </c>
      <c r="BE430" s="196">
        <v>1022</v>
      </c>
      <c r="BF430" s="190">
        <f>SUM(BF431:BF432)</f>
        <v>6076</v>
      </c>
      <c r="BG430" s="196">
        <v>1126</v>
      </c>
      <c r="BH430" s="196">
        <v>1068</v>
      </c>
      <c r="BI430" s="196">
        <v>1188</v>
      </c>
      <c r="BJ430" s="196">
        <v>1303</v>
      </c>
      <c r="BK430" s="196">
        <v>1391</v>
      </c>
      <c r="BL430" s="190">
        <f>SUM(BL431:BL432)</f>
        <v>6125</v>
      </c>
      <c r="BM430" s="196">
        <v>1274</v>
      </c>
      <c r="BN430" s="196">
        <v>1367</v>
      </c>
      <c r="BO430" s="196">
        <v>1215</v>
      </c>
      <c r="BP430" s="196">
        <v>1161</v>
      </c>
      <c r="BQ430" s="196">
        <v>1108</v>
      </c>
      <c r="BR430" s="190">
        <f>SUM(BR431:BR432)</f>
        <v>4201</v>
      </c>
      <c r="BS430" s="196">
        <v>1038</v>
      </c>
      <c r="BT430" s="196">
        <v>887</v>
      </c>
      <c r="BU430" s="196">
        <v>846</v>
      </c>
      <c r="BV430" s="196">
        <v>727</v>
      </c>
      <c r="BW430" s="196">
        <v>703</v>
      </c>
      <c r="BX430" s="190">
        <f>SUM(BX431:BX432)</f>
        <v>3194</v>
      </c>
      <c r="BY430" s="196">
        <v>700</v>
      </c>
      <c r="BZ430" s="196">
        <v>702</v>
      </c>
      <c r="CA430" s="196">
        <v>664</v>
      </c>
      <c r="CB430" s="196">
        <v>605</v>
      </c>
      <c r="CC430" s="196">
        <v>523</v>
      </c>
      <c r="CD430" s="190">
        <f>SUM(CD431:CD432)</f>
        <v>2144</v>
      </c>
      <c r="CE430" s="196">
        <v>510</v>
      </c>
      <c r="CF430" s="196">
        <v>445</v>
      </c>
      <c r="CG430" s="196">
        <v>446</v>
      </c>
      <c r="CH430" s="196">
        <v>385</v>
      </c>
      <c r="CI430" s="196">
        <v>358</v>
      </c>
      <c r="CJ430" s="190">
        <f>SUM(CJ431:CJ432)</f>
        <v>1497</v>
      </c>
      <c r="CK430" s="196">
        <v>367</v>
      </c>
      <c r="CL430" s="196">
        <v>290</v>
      </c>
      <c r="CM430" s="196">
        <v>247</v>
      </c>
      <c r="CN430" s="196">
        <v>266</v>
      </c>
      <c r="CO430" s="196">
        <v>327</v>
      </c>
      <c r="CP430" s="190">
        <f>SUM(CP431:CP432)</f>
        <v>1029</v>
      </c>
      <c r="CQ430" s="196">
        <v>251</v>
      </c>
      <c r="CR430" s="196">
        <v>219</v>
      </c>
      <c r="CS430" s="196">
        <v>180</v>
      </c>
      <c r="CT430" s="196">
        <v>178</v>
      </c>
      <c r="CU430" s="196">
        <v>201</v>
      </c>
      <c r="CV430" s="190">
        <f>SUM(CV431:CV432)</f>
        <v>772</v>
      </c>
      <c r="CW430" s="196">
        <v>236</v>
      </c>
      <c r="CX430" s="196">
        <v>149</v>
      </c>
      <c r="CY430" s="196">
        <v>133</v>
      </c>
      <c r="CZ430" s="196">
        <v>139</v>
      </c>
      <c r="DA430" s="196">
        <v>115</v>
      </c>
      <c r="DB430" s="190">
        <f>SUM(DB431:DB432)</f>
        <v>388</v>
      </c>
      <c r="DC430" s="196">
        <v>96</v>
      </c>
      <c r="DD430" s="196">
        <v>91</v>
      </c>
      <c r="DE430" s="196">
        <v>80</v>
      </c>
      <c r="DF430" s="196">
        <v>76</v>
      </c>
      <c r="DG430" s="196">
        <v>45</v>
      </c>
      <c r="DH430" s="190">
        <f>SUM(DH431:DH432)</f>
        <v>99</v>
      </c>
      <c r="DI430" s="196">
        <v>32</v>
      </c>
      <c r="DJ430" s="196">
        <v>24</v>
      </c>
      <c r="DK430" s="196">
        <v>24</v>
      </c>
      <c r="DL430" s="196">
        <v>8</v>
      </c>
      <c r="DM430" s="196">
        <v>11</v>
      </c>
      <c r="DN430" s="190">
        <f>SUM(DN431:DN432)</f>
        <v>26</v>
      </c>
      <c r="DO430" s="196">
        <v>14</v>
      </c>
      <c r="DP430" s="196">
        <v>6</v>
      </c>
      <c r="DQ430" s="196">
        <v>1</v>
      </c>
      <c r="DR430" s="196">
        <v>4</v>
      </c>
      <c r="DS430" s="196">
        <v>1</v>
      </c>
      <c r="DT430" s="200">
        <v>5</v>
      </c>
    </row>
    <row r="431" spans="1:124" ht="16.2" customHeight="1" x14ac:dyDescent="0.2">
      <c r="A431" s="561"/>
      <c r="B431" s="59" t="s">
        <v>18</v>
      </c>
      <c r="C431" s="196">
        <f>SUM(D431,J431,P431,V431,AB431,AH431,AN431,AT431,AZ431,BF431,BL431,BR431,BX431,CD431,CJ431,CP431,CV431,DB431,DH431,DN431,DT431)</f>
        <v>27839</v>
      </c>
      <c r="D431" s="190">
        <f>SUM(E431:I431)</f>
        <v>891</v>
      </c>
      <c r="E431" s="191">
        <v>157</v>
      </c>
      <c r="F431" s="191">
        <v>164</v>
      </c>
      <c r="G431" s="191">
        <v>157</v>
      </c>
      <c r="H431" s="191">
        <v>209</v>
      </c>
      <c r="I431" s="191">
        <v>204</v>
      </c>
      <c r="J431" s="190">
        <f>SUM(K431:O431)</f>
        <v>1339</v>
      </c>
      <c r="K431" s="191">
        <v>234</v>
      </c>
      <c r="L431" s="191">
        <v>258</v>
      </c>
      <c r="M431" s="191">
        <v>270</v>
      </c>
      <c r="N431" s="191">
        <v>290</v>
      </c>
      <c r="O431" s="191">
        <v>287</v>
      </c>
      <c r="P431" s="190">
        <f>SUM(Q431:U431)</f>
        <v>1932</v>
      </c>
      <c r="Q431" s="191">
        <v>354</v>
      </c>
      <c r="R431" s="191">
        <v>367</v>
      </c>
      <c r="S431" s="191">
        <v>407</v>
      </c>
      <c r="T431" s="191">
        <v>382</v>
      </c>
      <c r="U431" s="191">
        <v>422</v>
      </c>
      <c r="V431" s="190">
        <f>SUM(W431:AA431)</f>
        <v>2039</v>
      </c>
      <c r="W431" s="191">
        <v>466</v>
      </c>
      <c r="X431" s="191">
        <v>396</v>
      </c>
      <c r="Y431" s="191">
        <v>393</v>
      </c>
      <c r="Z431" s="191">
        <v>396</v>
      </c>
      <c r="AA431" s="191">
        <v>388</v>
      </c>
      <c r="AB431" s="190">
        <f>SUM(AC431:AG431)</f>
        <v>1991</v>
      </c>
      <c r="AC431" s="191">
        <v>409</v>
      </c>
      <c r="AD431" s="191">
        <v>421</v>
      </c>
      <c r="AE431" s="191">
        <v>417</v>
      </c>
      <c r="AF431" s="191">
        <v>386</v>
      </c>
      <c r="AG431" s="191">
        <v>358</v>
      </c>
      <c r="AH431" s="190">
        <f>SUM(AI431:AM431)</f>
        <v>1547</v>
      </c>
      <c r="AI431" s="191">
        <v>321</v>
      </c>
      <c r="AJ431" s="191">
        <v>298</v>
      </c>
      <c r="AK431" s="191">
        <v>323</v>
      </c>
      <c r="AL431" s="191">
        <v>295</v>
      </c>
      <c r="AM431" s="191">
        <v>310</v>
      </c>
      <c r="AN431" s="190">
        <f>SUM(AO431:AS431)</f>
        <v>1518</v>
      </c>
      <c r="AO431" s="191">
        <v>294</v>
      </c>
      <c r="AP431" s="191">
        <v>311</v>
      </c>
      <c r="AQ431" s="191">
        <v>284</v>
      </c>
      <c r="AR431" s="191">
        <v>325</v>
      </c>
      <c r="AS431" s="191">
        <v>304</v>
      </c>
      <c r="AT431" s="190">
        <f>SUM(AU431:AY431)</f>
        <v>1737</v>
      </c>
      <c r="AU431" s="191">
        <v>280</v>
      </c>
      <c r="AV431" s="191">
        <v>343</v>
      </c>
      <c r="AW431" s="191">
        <v>350</v>
      </c>
      <c r="AX431" s="191">
        <v>340</v>
      </c>
      <c r="AY431" s="191">
        <v>424</v>
      </c>
      <c r="AZ431" s="190">
        <f>SUM(BA431:BE431)</f>
        <v>2506</v>
      </c>
      <c r="BA431" s="191">
        <v>442</v>
      </c>
      <c r="BB431" s="191">
        <v>509</v>
      </c>
      <c r="BC431" s="191">
        <v>516</v>
      </c>
      <c r="BD431" s="191">
        <v>541</v>
      </c>
      <c r="BE431" s="191">
        <v>498</v>
      </c>
      <c r="BF431" s="190">
        <f>SUM(BG431:BK431)</f>
        <v>2884</v>
      </c>
      <c r="BG431" s="191">
        <v>536</v>
      </c>
      <c r="BH431" s="191">
        <v>519</v>
      </c>
      <c r="BI431" s="191">
        <v>562</v>
      </c>
      <c r="BJ431" s="191">
        <v>611</v>
      </c>
      <c r="BK431" s="191">
        <v>656</v>
      </c>
      <c r="BL431" s="190">
        <f>SUM(BM431:BQ431)</f>
        <v>3142</v>
      </c>
      <c r="BM431" s="191">
        <v>631</v>
      </c>
      <c r="BN431" s="191">
        <v>715</v>
      </c>
      <c r="BO431" s="191">
        <v>646</v>
      </c>
      <c r="BP431" s="191">
        <v>579</v>
      </c>
      <c r="BQ431" s="191">
        <v>571</v>
      </c>
      <c r="BR431" s="190">
        <f>SUM(BS431:BW431)</f>
        <v>2226</v>
      </c>
      <c r="BS431" s="191">
        <v>541</v>
      </c>
      <c r="BT431" s="191">
        <v>476</v>
      </c>
      <c r="BU431" s="191">
        <v>432</v>
      </c>
      <c r="BV431" s="191">
        <v>394</v>
      </c>
      <c r="BW431" s="191">
        <v>383</v>
      </c>
      <c r="BX431" s="190">
        <f>SUM(BY431:CC431)</f>
        <v>1607</v>
      </c>
      <c r="BY431" s="191">
        <v>365</v>
      </c>
      <c r="BZ431" s="191">
        <v>349</v>
      </c>
      <c r="CA431" s="191">
        <v>325</v>
      </c>
      <c r="CB431" s="191">
        <v>316</v>
      </c>
      <c r="CC431" s="191">
        <v>252</v>
      </c>
      <c r="CD431" s="190">
        <f>SUM(CE431:CI431)</f>
        <v>978</v>
      </c>
      <c r="CE431" s="191">
        <v>247</v>
      </c>
      <c r="CF431" s="191">
        <v>195</v>
      </c>
      <c r="CG431" s="191">
        <v>194</v>
      </c>
      <c r="CH431" s="191">
        <v>188</v>
      </c>
      <c r="CI431" s="191">
        <v>154</v>
      </c>
      <c r="CJ431" s="190">
        <f>SUM(CK431:CO431)</f>
        <v>662</v>
      </c>
      <c r="CK431" s="191">
        <v>174</v>
      </c>
      <c r="CL431" s="191">
        <v>127</v>
      </c>
      <c r="CM431" s="191">
        <v>111</v>
      </c>
      <c r="CN431" s="191">
        <v>118</v>
      </c>
      <c r="CO431" s="191">
        <v>132</v>
      </c>
      <c r="CP431" s="190">
        <f>SUM(CQ431:CU431)</f>
        <v>424</v>
      </c>
      <c r="CQ431" s="191">
        <v>102</v>
      </c>
      <c r="CR431" s="191">
        <v>87</v>
      </c>
      <c r="CS431" s="191">
        <v>80</v>
      </c>
      <c r="CT431" s="191">
        <v>88</v>
      </c>
      <c r="CU431" s="191">
        <v>67</v>
      </c>
      <c r="CV431" s="190">
        <f>SUM(CW431:DA431)</f>
        <v>278</v>
      </c>
      <c r="CW431" s="191">
        <v>93</v>
      </c>
      <c r="CX431" s="191">
        <v>55</v>
      </c>
      <c r="CY431" s="191">
        <v>45</v>
      </c>
      <c r="CZ431" s="191">
        <v>47</v>
      </c>
      <c r="DA431" s="191">
        <v>38</v>
      </c>
      <c r="DB431" s="190">
        <f>SUM(DC431:DG431)</f>
        <v>115</v>
      </c>
      <c r="DC431" s="191">
        <v>32</v>
      </c>
      <c r="DD431" s="191">
        <v>30</v>
      </c>
      <c r="DE431" s="191">
        <v>21</v>
      </c>
      <c r="DF431" s="191">
        <v>20</v>
      </c>
      <c r="DG431" s="191">
        <v>12</v>
      </c>
      <c r="DH431" s="190">
        <f>SUM(DI431:DM431)</f>
        <v>14</v>
      </c>
      <c r="DI431" s="191">
        <v>5</v>
      </c>
      <c r="DJ431" s="191">
        <v>2</v>
      </c>
      <c r="DK431" s="191">
        <v>4</v>
      </c>
      <c r="DL431" s="191">
        <v>1</v>
      </c>
      <c r="DM431" s="191">
        <v>2</v>
      </c>
      <c r="DN431" s="190">
        <f>SUM(DO431:DS431)</f>
        <v>8</v>
      </c>
      <c r="DO431" s="191">
        <v>5</v>
      </c>
      <c r="DP431" s="191">
        <v>2</v>
      </c>
      <c r="DQ431" s="191">
        <v>0</v>
      </c>
      <c r="DR431" s="191">
        <v>1</v>
      </c>
      <c r="DS431" s="191">
        <v>0</v>
      </c>
      <c r="DT431" s="192">
        <v>1</v>
      </c>
    </row>
    <row r="432" spans="1:124" ht="16.2" customHeight="1" x14ac:dyDescent="0.2">
      <c r="A432" s="561"/>
      <c r="B432" s="59" t="s">
        <v>19</v>
      </c>
      <c r="C432" s="196">
        <f>SUM(D432,J432,P432,V432,AB432,AH432,AN432,AT432,AZ432,BF432,BL432,BR432,BX432,CD432,CJ432,CP432,CV432,DB432,DH432,DN432,DT432)</f>
        <v>28104</v>
      </c>
      <c r="D432" s="190">
        <f>SUM(E432:I432)</f>
        <v>900</v>
      </c>
      <c r="E432" s="191">
        <v>152</v>
      </c>
      <c r="F432" s="191">
        <v>160</v>
      </c>
      <c r="G432" s="191">
        <v>202</v>
      </c>
      <c r="H432" s="191">
        <v>175</v>
      </c>
      <c r="I432" s="191">
        <v>211</v>
      </c>
      <c r="J432" s="190">
        <f>SUM(K432:O432)</f>
        <v>1364</v>
      </c>
      <c r="K432" s="191">
        <v>207</v>
      </c>
      <c r="L432" s="191">
        <v>249</v>
      </c>
      <c r="M432" s="191">
        <v>289</v>
      </c>
      <c r="N432" s="191">
        <v>316</v>
      </c>
      <c r="O432" s="191">
        <v>303</v>
      </c>
      <c r="P432" s="190">
        <f>SUM(Q432:U432)</f>
        <v>1886</v>
      </c>
      <c r="Q432" s="191">
        <v>398</v>
      </c>
      <c r="R432" s="191">
        <v>346</v>
      </c>
      <c r="S432" s="191">
        <v>407</v>
      </c>
      <c r="T432" s="191">
        <v>351</v>
      </c>
      <c r="U432" s="191">
        <v>384</v>
      </c>
      <c r="V432" s="190">
        <f>SUM(W432:AA432)</f>
        <v>1913</v>
      </c>
      <c r="W432" s="191">
        <v>457</v>
      </c>
      <c r="X432" s="191">
        <v>373</v>
      </c>
      <c r="Y432" s="191">
        <v>367</v>
      </c>
      <c r="Z432" s="191">
        <v>384</v>
      </c>
      <c r="AA432" s="191">
        <v>332</v>
      </c>
      <c r="AB432" s="190">
        <f>SUM(AC432:AG432)</f>
        <v>1570</v>
      </c>
      <c r="AC432" s="191">
        <v>300</v>
      </c>
      <c r="AD432" s="191">
        <v>347</v>
      </c>
      <c r="AE432" s="191">
        <v>330</v>
      </c>
      <c r="AF432" s="191">
        <v>312</v>
      </c>
      <c r="AG432" s="191">
        <v>281</v>
      </c>
      <c r="AH432" s="190">
        <f>SUM(AI432:AM432)</f>
        <v>1422</v>
      </c>
      <c r="AI432" s="191">
        <v>269</v>
      </c>
      <c r="AJ432" s="191">
        <v>297</v>
      </c>
      <c r="AK432" s="191">
        <v>276</v>
      </c>
      <c r="AL432" s="191">
        <v>275</v>
      </c>
      <c r="AM432" s="191">
        <v>305</v>
      </c>
      <c r="AN432" s="190">
        <f>SUM(AO432:AS432)</f>
        <v>1473</v>
      </c>
      <c r="AO432" s="191">
        <v>302</v>
      </c>
      <c r="AP432" s="191">
        <v>281</v>
      </c>
      <c r="AQ432" s="191">
        <v>286</v>
      </c>
      <c r="AR432" s="191">
        <v>313</v>
      </c>
      <c r="AS432" s="191">
        <v>291</v>
      </c>
      <c r="AT432" s="190">
        <f>SUM(AU432:AY432)</f>
        <v>1681</v>
      </c>
      <c r="AU432" s="191">
        <v>284</v>
      </c>
      <c r="AV432" s="191">
        <v>305</v>
      </c>
      <c r="AW432" s="191">
        <v>319</v>
      </c>
      <c r="AX432" s="191">
        <v>353</v>
      </c>
      <c r="AY432" s="191">
        <v>420</v>
      </c>
      <c r="AZ432" s="190">
        <f>SUM(BA432:BE432)</f>
        <v>2678</v>
      </c>
      <c r="BA432" s="191">
        <v>483</v>
      </c>
      <c r="BB432" s="191">
        <v>534</v>
      </c>
      <c r="BC432" s="191">
        <v>575</v>
      </c>
      <c r="BD432" s="191">
        <v>562</v>
      </c>
      <c r="BE432" s="191">
        <v>524</v>
      </c>
      <c r="BF432" s="190">
        <f>SUM(BG432:BK432)</f>
        <v>3192</v>
      </c>
      <c r="BG432" s="191">
        <v>590</v>
      </c>
      <c r="BH432" s="191">
        <v>549</v>
      </c>
      <c r="BI432" s="191">
        <v>626</v>
      </c>
      <c r="BJ432" s="191">
        <v>692</v>
      </c>
      <c r="BK432" s="191">
        <v>735</v>
      </c>
      <c r="BL432" s="190">
        <f>SUM(BM432:BQ432)</f>
        <v>2983</v>
      </c>
      <c r="BM432" s="191">
        <v>643</v>
      </c>
      <c r="BN432" s="191">
        <v>652</v>
      </c>
      <c r="BO432" s="191">
        <v>569</v>
      </c>
      <c r="BP432" s="191">
        <v>582</v>
      </c>
      <c r="BQ432" s="191">
        <v>537</v>
      </c>
      <c r="BR432" s="190">
        <f>SUM(BS432:BW432)</f>
        <v>1975</v>
      </c>
      <c r="BS432" s="191">
        <v>497</v>
      </c>
      <c r="BT432" s="191">
        <v>411</v>
      </c>
      <c r="BU432" s="191">
        <v>414</v>
      </c>
      <c r="BV432" s="191">
        <v>333</v>
      </c>
      <c r="BW432" s="191">
        <v>320</v>
      </c>
      <c r="BX432" s="190">
        <f>SUM(BY432:CC432)</f>
        <v>1587</v>
      </c>
      <c r="BY432" s="191">
        <v>335</v>
      </c>
      <c r="BZ432" s="191">
        <v>353</v>
      </c>
      <c r="CA432" s="191">
        <v>339</v>
      </c>
      <c r="CB432" s="191">
        <v>289</v>
      </c>
      <c r="CC432" s="191">
        <v>271</v>
      </c>
      <c r="CD432" s="190">
        <f>SUM(CE432:CI432)</f>
        <v>1166</v>
      </c>
      <c r="CE432" s="191">
        <v>263</v>
      </c>
      <c r="CF432" s="191">
        <v>250</v>
      </c>
      <c r="CG432" s="191">
        <v>252</v>
      </c>
      <c r="CH432" s="191">
        <v>197</v>
      </c>
      <c r="CI432" s="191">
        <v>204</v>
      </c>
      <c r="CJ432" s="190">
        <f>SUM(CK432:CO432)</f>
        <v>835</v>
      </c>
      <c r="CK432" s="191">
        <v>193</v>
      </c>
      <c r="CL432" s="191">
        <v>163</v>
      </c>
      <c r="CM432" s="191">
        <v>136</v>
      </c>
      <c r="CN432" s="191">
        <v>148</v>
      </c>
      <c r="CO432" s="191">
        <v>195</v>
      </c>
      <c r="CP432" s="190">
        <f>SUM(CQ432:CU432)</f>
        <v>605</v>
      </c>
      <c r="CQ432" s="191">
        <v>149</v>
      </c>
      <c r="CR432" s="191">
        <v>132</v>
      </c>
      <c r="CS432" s="191">
        <v>100</v>
      </c>
      <c r="CT432" s="191">
        <v>90</v>
      </c>
      <c r="CU432" s="191">
        <v>134</v>
      </c>
      <c r="CV432" s="190">
        <f>SUM(CW432:DA432)</f>
        <v>494</v>
      </c>
      <c r="CW432" s="191">
        <v>143</v>
      </c>
      <c r="CX432" s="191">
        <v>94</v>
      </c>
      <c r="CY432" s="191">
        <v>88</v>
      </c>
      <c r="CZ432" s="191">
        <v>92</v>
      </c>
      <c r="DA432" s="191">
        <v>77</v>
      </c>
      <c r="DB432" s="190">
        <f>SUM(DC432:DG432)</f>
        <v>273</v>
      </c>
      <c r="DC432" s="191">
        <v>64</v>
      </c>
      <c r="DD432" s="191">
        <v>61</v>
      </c>
      <c r="DE432" s="191">
        <v>59</v>
      </c>
      <c r="DF432" s="191">
        <v>56</v>
      </c>
      <c r="DG432" s="191">
        <v>33</v>
      </c>
      <c r="DH432" s="190">
        <f>SUM(DI432:DM432)</f>
        <v>85</v>
      </c>
      <c r="DI432" s="191">
        <v>27</v>
      </c>
      <c r="DJ432" s="191">
        <v>22</v>
      </c>
      <c r="DK432" s="191">
        <v>20</v>
      </c>
      <c r="DL432" s="191">
        <v>7</v>
      </c>
      <c r="DM432" s="191">
        <v>9</v>
      </c>
      <c r="DN432" s="190">
        <f>SUM(DO432:DS432)</f>
        <v>18</v>
      </c>
      <c r="DO432" s="191">
        <v>9</v>
      </c>
      <c r="DP432" s="191">
        <v>4</v>
      </c>
      <c r="DQ432" s="191">
        <v>1</v>
      </c>
      <c r="DR432" s="191">
        <v>3</v>
      </c>
      <c r="DS432" s="191">
        <v>1</v>
      </c>
      <c r="DT432" s="192">
        <v>4</v>
      </c>
    </row>
    <row r="433" spans="1:125" ht="16.2" customHeight="1" x14ac:dyDescent="0.2">
      <c r="A433" s="561" t="s">
        <v>469</v>
      </c>
      <c r="B433" s="56" t="s">
        <v>17</v>
      </c>
      <c r="C433" s="196">
        <f>SUM(C434:C435)</f>
        <v>35945</v>
      </c>
      <c r="D433" s="190">
        <f>SUM(D434:D435)</f>
        <v>1002</v>
      </c>
      <c r="E433" s="196">
        <v>149</v>
      </c>
      <c r="F433" s="196">
        <v>160</v>
      </c>
      <c r="G433" s="196">
        <v>193</v>
      </c>
      <c r="H433" s="196">
        <v>255</v>
      </c>
      <c r="I433" s="196">
        <v>245</v>
      </c>
      <c r="J433" s="190">
        <f>SUM(J434:J435)</f>
        <v>1909</v>
      </c>
      <c r="K433" s="196">
        <v>341</v>
      </c>
      <c r="L433" s="196">
        <v>366</v>
      </c>
      <c r="M433" s="196">
        <v>427</v>
      </c>
      <c r="N433" s="196">
        <v>355</v>
      </c>
      <c r="O433" s="196">
        <v>420</v>
      </c>
      <c r="P433" s="190">
        <f>SUM(P434:P435)</f>
        <v>2447</v>
      </c>
      <c r="Q433" s="196">
        <v>500</v>
      </c>
      <c r="R433" s="196">
        <v>458</v>
      </c>
      <c r="S433" s="196">
        <v>504</v>
      </c>
      <c r="T433" s="196">
        <v>490</v>
      </c>
      <c r="U433" s="196">
        <v>495</v>
      </c>
      <c r="V433" s="190">
        <f>SUM(V434:V435)</f>
        <v>2578</v>
      </c>
      <c r="W433" s="196">
        <v>535</v>
      </c>
      <c r="X433" s="196">
        <v>487</v>
      </c>
      <c r="Y433" s="196">
        <v>504</v>
      </c>
      <c r="Z433" s="196">
        <v>537</v>
      </c>
      <c r="AA433" s="196">
        <v>515</v>
      </c>
      <c r="AB433" s="190">
        <f>SUM(AB434:AB435)</f>
        <v>2405</v>
      </c>
      <c r="AC433" s="196">
        <v>497</v>
      </c>
      <c r="AD433" s="196">
        <v>539</v>
      </c>
      <c r="AE433" s="196">
        <v>468</v>
      </c>
      <c r="AF433" s="196">
        <v>477</v>
      </c>
      <c r="AG433" s="196">
        <v>424</v>
      </c>
      <c r="AH433" s="190">
        <f>SUM(AH434:AH435)</f>
        <v>1884</v>
      </c>
      <c r="AI433" s="196">
        <v>419</v>
      </c>
      <c r="AJ433" s="196">
        <v>411</v>
      </c>
      <c r="AK433" s="196">
        <v>368</v>
      </c>
      <c r="AL433" s="196">
        <v>359</v>
      </c>
      <c r="AM433" s="196">
        <v>327</v>
      </c>
      <c r="AN433" s="190">
        <f>SUM(AN434:AN435)</f>
        <v>1756</v>
      </c>
      <c r="AO433" s="196">
        <v>331</v>
      </c>
      <c r="AP433" s="196">
        <v>386</v>
      </c>
      <c r="AQ433" s="196">
        <v>311</v>
      </c>
      <c r="AR433" s="196">
        <v>375</v>
      </c>
      <c r="AS433" s="196">
        <v>353</v>
      </c>
      <c r="AT433" s="190">
        <f>SUM(AT434:AT435)</f>
        <v>2161</v>
      </c>
      <c r="AU433" s="196">
        <v>355</v>
      </c>
      <c r="AV433" s="196">
        <v>367</v>
      </c>
      <c r="AW433" s="196">
        <v>435</v>
      </c>
      <c r="AX433" s="196">
        <v>471</v>
      </c>
      <c r="AY433" s="196">
        <v>533</v>
      </c>
      <c r="AZ433" s="190">
        <f>SUM(AZ434:AZ435)</f>
        <v>3497</v>
      </c>
      <c r="BA433" s="196">
        <v>659</v>
      </c>
      <c r="BB433" s="196">
        <v>691</v>
      </c>
      <c r="BC433" s="196">
        <v>768</v>
      </c>
      <c r="BD433" s="196">
        <v>709</v>
      </c>
      <c r="BE433" s="196">
        <v>670</v>
      </c>
      <c r="BF433" s="190">
        <f>SUM(BF434:BF435)</f>
        <v>3956</v>
      </c>
      <c r="BG433" s="196">
        <v>705</v>
      </c>
      <c r="BH433" s="196">
        <v>751</v>
      </c>
      <c r="BI433" s="196">
        <v>798</v>
      </c>
      <c r="BJ433" s="196">
        <v>832</v>
      </c>
      <c r="BK433" s="196">
        <v>870</v>
      </c>
      <c r="BL433" s="190">
        <f>SUM(BL434:BL435)</f>
        <v>4123</v>
      </c>
      <c r="BM433" s="196">
        <v>840</v>
      </c>
      <c r="BN433" s="196">
        <v>895</v>
      </c>
      <c r="BO433" s="196">
        <v>852</v>
      </c>
      <c r="BP433" s="196">
        <v>790</v>
      </c>
      <c r="BQ433" s="196">
        <v>746</v>
      </c>
      <c r="BR433" s="190">
        <f>SUM(BR434:BR435)</f>
        <v>2666</v>
      </c>
      <c r="BS433" s="196">
        <v>703</v>
      </c>
      <c r="BT433" s="196">
        <v>547</v>
      </c>
      <c r="BU433" s="196">
        <v>479</v>
      </c>
      <c r="BV433" s="196">
        <v>499</v>
      </c>
      <c r="BW433" s="196">
        <v>438</v>
      </c>
      <c r="BX433" s="190">
        <f>SUM(BX434:BX435)</f>
        <v>1938</v>
      </c>
      <c r="BY433" s="196">
        <v>420</v>
      </c>
      <c r="BZ433" s="196">
        <v>426</v>
      </c>
      <c r="CA433" s="196">
        <v>404</v>
      </c>
      <c r="CB433" s="196">
        <v>356</v>
      </c>
      <c r="CC433" s="196">
        <v>332</v>
      </c>
      <c r="CD433" s="190">
        <f>SUM(CD434:CD435)</f>
        <v>1386</v>
      </c>
      <c r="CE433" s="196">
        <v>323</v>
      </c>
      <c r="CF433" s="196">
        <v>297</v>
      </c>
      <c r="CG433" s="196">
        <v>315</v>
      </c>
      <c r="CH433" s="196">
        <v>245</v>
      </c>
      <c r="CI433" s="196">
        <v>206</v>
      </c>
      <c r="CJ433" s="190">
        <f>SUM(CJ434:CJ435)</f>
        <v>920</v>
      </c>
      <c r="CK433" s="196">
        <v>231</v>
      </c>
      <c r="CL433" s="196">
        <v>174</v>
      </c>
      <c r="CM433" s="196">
        <v>175</v>
      </c>
      <c r="CN433" s="196">
        <v>177</v>
      </c>
      <c r="CO433" s="196">
        <v>163</v>
      </c>
      <c r="CP433" s="190">
        <f>SUM(CP434:CP435)</f>
        <v>622</v>
      </c>
      <c r="CQ433" s="196">
        <v>154</v>
      </c>
      <c r="CR433" s="196">
        <v>133</v>
      </c>
      <c r="CS433" s="196">
        <v>95</v>
      </c>
      <c r="CT433" s="196">
        <v>133</v>
      </c>
      <c r="CU433" s="196">
        <v>107</v>
      </c>
      <c r="CV433" s="190">
        <f>SUM(CV434:CV435)</f>
        <v>421</v>
      </c>
      <c r="CW433" s="196">
        <v>106</v>
      </c>
      <c r="CX433" s="196">
        <v>89</v>
      </c>
      <c r="CY433" s="196">
        <v>92</v>
      </c>
      <c r="CZ433" s="196">
        <v>70</v>
      </c>
      <c r="DA433" s="196">
        <v>64</v>
      </c>
      <c r="DB433" s="190">
        <f>SUM(DB434:DB435)</f>
        <v>176</v>
      </c>
      <c r="DC433" s="196">
        <v>59</v>
      </c>
      <c r="DD433" s="196">
        <v>37</v>
      </c>
      <c r="DE433" s="196">
        <v>32</v>
      </c>
      <c r="DF433" s="196">
        <v>30</v>
      </c>
      <c r="DG433" s="196">
        <v>18</v>
      </c>
      <c r="DH433" s="190">
        <f>SUM(DH434:DH435)</f>
        <v>82</v>
      </c>
      <c r="DI433" s="196">
        <v>24</v>
      </c>
      <c r="DJ433" s="196">
        <v>19</v>
      </c>
      <c r="DK433" s="196">
        <v>15</v>
      </c>
      <c r="DL433" s="196">
        <v>15</v>
      </c>
      <c r="DM433" s="196">
        <v>9</v>
      </c>
      <c r="DN433" s="190">
        <f>SUM(DN434:DN435)</f>
        <v>13</v>
      </c>
      <c r="DO433" s="196">
        <v>7</v>
      </c>
      <c r="DP433" s="196">
        <v>4</v>
      </c>
      <c r="DQ433" s="196">
        <v>1</v>
      </c>
      <c r="DR433" s="196">
        <v>0</v>
      </c>
      <c r="DS433" s="196">
        <v>1</v>
      </c>
      <c r="DT433" s="200">
        <v>3</v>
      </c>
    </row>
    <row r="434" spans="1:125" ht="16.2" customHeight="1" x14ac:dyDescent="0.2">
      <c r="A434" s="561"/>
      <c r="B434" s="59" t="s">
        <v>18</v>
      </c>
      <c r="C434" s="196">
        <f>SUM(D434,J434,P434,V434,AB434,AH434,AN434,AT434,AZ434,BF434,BL434,BR434,BX434,CD434,CJ434,CP434,CV434,DB434,DH434,DN434,DT434)</f>
        <v>18132</v>
      </c>
      <c r="D434" s="190">
        <f>SUM(E434:I434)</f>
        <v>525</v>
      </c>
      <c r="E434" s="191">
        <v>83</v>
      </c>
      <c r="F434" s="191">
        <v>94</v>
      </c>
      <c r="G434" s="191">
        <v>93</v>
      </c>
      <c r="H434" s="191">
        <v>126</v>
      </c>
      <c r="I434" s="191">
        <v>129</v>
      </c>
      <c r="J434" s="190">
        <f>SUM(K434:O434)</f>
        <v>943</v>
      </c>
      <c r="K434" s="191">
        <v>160</v>
      </c>
      <c r="L434" s="191">
        <v>179</v>
      </c>
      <c r="M434" s="191">
        <v>218</v>
      </c>
      <c r="N434" s="191">
        <v>166</v>
      </c>
      <c r="O434" s="191">
        <v>220</v>
      </c>
      <c r="P434" s="190">
        <f>SUM(Q434:U434)</f>
        <v>1233</v>
      </c>
      <c r="Q434" s="191">
        <v>258</v>
      </c>
      <c r="R434" s="191">
        <v>238</v>
      </c>
      <c r="S434" s="191">
        <v>264</v>
      </c>
      <c r="T434" s="191">
        <v>234</v>
      </c>
      <c r="U434" s="191">
        <v>239</v>
      </c>
      <c r="V434" s="190">
        <f>SUM(W434:AA434)</f>
        <v>1339</v>
      </c>
      <c r="W434" s="191">
        <v>275</v>
      </c>
      <c r="X434" s="191">
        <v>265</v>
      </c>
      <c r="Y434" s="191">
        <v>267</v>
      </c>
      <c r="Z434" s="191">
        <v>276</v>
      </c>
      <c r="AA434" s="191">
        <v>256</v>
      </c>
      <c r="AB434" s="190">
        <f>SUM(AC434:AG434)</f>
        <v>1357</v>
      </c>
      <c r="AC434" s="191">
        <v>278</v>
      </c>
      <c r="AD434" s="191">
        <v>322</v>
      </c>
      <c r="AE434" s="191">
        <v>275</v>
      </c>
      <c r="AF434" s="191">
        <v>261</v>
      </c>
      <c r="AG434" s="191">
        <v>221</v>
      </c>
      <c r="AH434" s="190">
        <f>SUM(AI434:AM434)</f>
        <v>1035</v>
      </c>
      <c r="AI434" s="191">
        <v>209</v>
      </c>
      <c r="AJ434" s="191">
        <v>242</v>
      </c>
      <c r="AK434" s="191">
        <v>202</v>
      </c>
      <c r="AL434" s="191">
        <v>196</v>
      </c>
      <c r="AM434" s="191">
        <v>186</v>
      </c>
      <c r="AN434" s="190">
        <f>SUM(AO434:AS434)</f>
        <v>944</v>
      </c>
      <c r="AO434" s="191">
        <v>174</v>
      </c>
      <c r="AP434" s="191">
        <v>201</v>
      </c>
      <c r="AQ434" s="191">
        <v>166</v>
      </c>
      <c r="AR434" s="191">
        <v>210</v>
      </c>
      <c r="AS434" s="191">
        <v>193</v>
      </c>
      <c r="AT434" s="190">
        <f>SUM(AU434:AY434)</f>
        <v>1082</v>
      </c>
      <c r="AU434" s="191">
        <v>175</v>
      </c>
      <c r="AV434" s="191">
        <v>185</v>
      </c>
      <c r="AW434" s="191">
        <v>240</v>
      </c>
      <c r="AX434" s="191">
        <v>233</v>
      </c>
      <c r="AY434" s="191">
        <v>249</v>
      </c>
      <c r="AZ434" s="190">
        <f>SUM(BA434:BE434)</f>
        <v>1716</v>
      </c>
      <c r="BA434" s="191">
        <v>335</v>
      </c>
      <c r="BB434" s="191">
        <v>353</v>
      </c>
      <c r="BC434" s="191">
        <v>362</v>
      </c>
      <c r="BD434" s="191">
        <v>339</v>
      </c>
      <c r="BE434" s="191">
        <v>327</v>
      </c>
      <c r="BF434" s="190">
        <f>SUM(BG434:BK434)</f>
        <v>1892</v>
      </c>
      <c r="BG434" s="191">
        <v>353</v>
      </c>
      <c r="BH434" s="191">
        <v>329</v>
      </c>
      <c r="BI434" s="191">
        <v>385</v>
      </c>
      <c r="BJ434" s="191">
        <v>401</v>
      </c>
      <c r="BK434" s="191">
        <v>424</v>
      </c>
      <c r="BL434" s="190">
        <f>SUM(BM434:BQ434)</f>
        <v>2131</v>
      </c>
      <c r="BM434" s="191">
        <v>422</v>
      </c>
      <c r="BN434" s="191">
        <v>455</v>
      </c>
      <c r="BO434" s="191">
        <v>450</v>
      </c>
      <c r="BP434" s="191">
        <v>402</v>
      </c>
      <c r="BQ434" s="191">
        <v>402</v>
      </c>
      <c r="BR434" s="190">
        <f>SUM(BS434:BW434)</f>
        <v>1427</v>
      </c>
      <c r="BS434" s="191">
        <v>366</v>
      </c>
      <c r="BT434" s="191">
        <v>305</v>
      </c>
      <c r="BU434" s="191">
        <v>264</v>
      </c>
      <c r="BV434" s="191">
        <v>263</v>
      </c>
      <c r="BW434" s="191">
        <v>229</v>
      </c>
      <c r="BX434" s="190">
        <f>SUM(BY434:CC434)</f>
        <v>974</v>
      </c>
      <c r="BY434" s="191">
        <v>234</v>
      </c>
      <c r="BZ434" s="191">
        <v>225</v>
      </c>
      <c r="CA434" s="191">
        <v>196</v>
      </c>
      <c r="CB434" s="191">
        <v>172</v>
      </c>
      <c r="CC434" s="191">
        <v>147</v>
      </c>
      <c r="CD434" s="190">
        <f>SUM(CE434:CI434)</f>
        <v>662</v>
      </c>
      <c r="CE434" s="191">
        <v>157</v>
      </c>
      <c r="CF434" s="191">
        <v>144</v>
      </c>
      <c r="CG434" s="191">
        <v>142</v>
      </c>
      <c r="CH434" s="191">
        <v>134</v>
      </c>
      <c r="CI434" s="191">
        <v>85</v>
      </c>
      <c r="CJ434" s="190">
        <f>SUM(CK434:CO434)</f>
        <v>404</v>
      </c>
      <c r="CK434" s="191">
        <v>114</v>
      </c>
      <c r="CL434" s="191">
        <v>78</v>
      </c>
      <c r="CM434" s="191">
        <v>73</v>
      </c>
      <c r="CN434" s="191">
        <v>74</v>
      </c>
      <c r="CO434" s="191">
        <v>65</v>
      </c>
      <c r="CP434" s="190">
        <f>SUM(CQ434:CU434)</f>
        <v>256</v>
      </c>
      <c r="CQ434" s="191">
        <v>61</v>
      </c>
      <c r="CR434" s="191">
        <v>61</v>
      </c>
      <c r="CS434" s="191">
        <v>45</v>
      </c>
      <c r="CT434" s="191">
        <v>45</v>
      </c>
      <c r="CU434" s="191">
        <v>44</v>
      </c>
      <c r="CV434" s="190">
        <f>SUM(CW434:DA434)</f>
        <v>142</v>
      </c>
      <c r="CW434" s="191">
        <v>40</v>
      </c>
      <c r="CX434" s="191">
        <v>26</v>
      </c>
      <c r="CY434" s="191">
        <v>28</v>
      </c>
      <c r="CZ434" s="191">
        <v>25</v>
      </c>
      <c r="DA434" s="191">
        <v>23</v>
      </c>
      <c r="DB434" s="190">
        <f>SUM(DC434:DG434)</f>
        <v>55</v>
      </c>
      <c r="DC434" s="191">
        <v>18</v>
      </c>
      <c r="DD434" s="191">
        <v>14</v>
      </c>
      <c r="DE434" s="191">
        <v>10</v>
      </c>
      <c r="DF434" s="191">
        <v>9</v>
      </c>
      <c r="DG434" s="191">
        <v>4</v>
      </c>
      <c r="DH434" s="190">
        <f>SUM(DI434:DM434)</f>
        <v>14</v>
      </c>
      <c r="DI434" s="191">
        <v>4</v>
      </c>
      <c r="DJ434" s="191">
        <v>2</v>
      </c>
      <c r="DK434" s="191">
        <v>4</v>
      </c>
      <c r="DL434" s="191">
        <v>2</v>
      </c>
      <c r="DM434" s="191">
        <v>2</v>
      </c>
      <c r="DN434" s="190">
        <f>SUM(DO434:DS434)</f>
        <v>1</v>
      </c>
      <c r="DO434" s="191">
        <v>0</v>
      </c>
      <c r="DP434" s="191">
        <v>1</v>
      </c>
      <c r="DQ434" s="191">
        <v>0</v>
      </c>
      <c r="DR434" s="191">
        <v>0</v>
      </c>
      <c r="DS434" s="191">
        <v>0</v>
      </c>
      <c r="DT434" s="192">
        <v>0</v>
      </c>
    </row>
    <row r="435" spans="1:125" ht="16.2" customHeight="1" x14ac:dyDescent="0.2">
      <c r="A435" s="561"/>
      <c r="B435" s="59" t="s">
        <v>19</v>
      </c>
      <c r="C435" s="196">
        <f>SUM(D435,J435,P435,V435,AB435,AH435,AN435,AT435,AZ435,BF435,BL435,BR435,BX435,CD435,CJ435,CP435,CV435,DB435,DH435,DN435,DT435)</f>
        <v>17813</v>
      </c>
      <c r="D435" s="190">
        <f>SUM(E435:I435)</f>
        <v>477</v>
      </c>
      <c r="E435" s="191">
        <v>66</v>
      </c>
      <c r="F435" s="191">
        <v>66</v>
      </c>
      <c r="G435" s="191">
        <v>100</v>
      </c>
      <c r="H435" s="191">
        <v>129</v>
      </c>
      <c r="I435" s="191">
        <v>116</v>
      </c>
      <c r="J435" s="190">
        <f>SUM(K435:O435)</f>
        <v>966</v>
      </c>
      <c r="K435" s="191">
        <v>181</v>
      </c>
      <c r="L435" s="191">
        <v>187</v>
      </c>
      <c r="M435" s="191">
        <v>209</v>
      </c>
      <c r="N435" s="191">
        <v>189</v>
      </c>
      <c r="O435" s="191">
        <v>200</v>
      </c>
      <c r="P435" s="190">
        <f>SUM(Q435:U435)</f>
        <v>1214</v>
      </c>
      <c r="Q435" s="191">
        <v>242</v>
      </c>
      <c r="R435" s="191">
        <v>220</v>
      </c>
      <c r="S435" s="191">
        <v>240</v>
      </c>
      <c r="T435" s="191">
        <v>256</v>
      </c>
      <c r="U435" s="191">
        <v>256</v>
      </c>
      <c r="V435" s="190">
        <f>SUM(W435:AA435)</f>
        <v>1239</v>
      </c>
      <c r="W435" s="191">
        <v>260</v>
      </c>
      <c r="X435" s="191">
        <v>222</v>
      </c>
      <c r="Y435" s="191">
        <v>237</v>
      </c>
      <c r="Z435" s="191">
        <v>261</v>
      </c>
      <c r="AA435" s="191">
        <v>259</v>
      </c>
      <c r="AB435" s="190">
        <f>SUM(AC435:AG435)</f>
        <v>1048</v>
      </c>
      <c r="AC435" s="191">
        <v>219</v>
      </c>
      <c r="AD435" s="191">
        <v>217</v>
      </c>
      <c r="AE435" s="191">
        <v>193</v>
      </c>
      <c r="AF435" s="191">
        <v>216</v>
      </c>
      <c r="AG435" s="191">
        <v>203</v>
      </c>
      <c r="AH435" s="190">
        <f>SUM(AI435:AM435)</f>
        <v>849</v>
      </c>
      <c r="AI435" s="191">
        <v>210</v>
      </c>
      <c r="AJ435" s="191">
        <v>169</v>
      </c>
      <c r="AK435" s="191">
        <v>166</v>
      </c>
      <c r="AL435" s="191">
        <v>163</v>
      </c>
      <c r="AM435" s="191">
        <v>141</v>
      </c>
      <c r="AN435" s="190">
        <f>SUM(AO435:AS435)</f>
        <v>812</v>
      </c>
      <c r="AO435" s="191">
        <v>157</v>
      </c>
      <c r="AP435" s="191">
        <v>185</v>
      </c>
      <c r="AQ435" s="191">
        <v>145</v>
      </c>
      <c r="AR435" s="191">
        <v>165</v>
      </c>
      <c r="AS435" s="191">
        <v>160</v>
      </c>
      <c r="AT435" s="190">
        <f>SUM(AU435:AY435)</f>
        <v>1079</v>
      </c>
      <c r="AU435" s="191">
        <v>180</v>
      </c>
      <c r="AV435" s="191">
        <v>182</v>
      </c>
      <c r="AW435" s="191">
        <v>195</v>
      </c>
      <c r="AX435" s="191">
        <v>238</v>
      </c>
      <c r="AY435" s="191">
        <v>284</v>
      </c>
      <c r="AZ435" s="190">
        <f>SUM(BA435:BE435)</f>
        <v>1781</v>
      </c>
      <c r="BA435" s="191">
        <v>324</v>
      </c>
      <c r="BB435" s="191">
        <v>338</v>
      </c>
      <c r="BC435" s="191">
        <v>406</v>
      </c>
      <c r="BD435" s="191">
        <v>370</v>
      </c>
      <c r="BE435" s="191">
        <v>343</v>
      </c>
      <c r="BF435" s="190">
        <f>SUM(BG435:BK435)</f>
        <v>2064</v>
      </c>
      <c r="BG435" s="191">
        <v>352</v>
      </c>
      <c r="BH435" s="191">
        <v>422</v>
      </c>
      <c r="BI435" s="191">
        <v>413</v>
      </c>
      <c r="BJ435" s="191">
        <v>431</v>
      </c>
      <c r="BK435" s="191">
        <v>446</v>
      </c>
      <c r="BL435" s="190">
        <f>SUM(BM435:BQ435)</f>
        <v>1992</v>
      </c>
      <c r="BM435" s="191">
        <v>418</v>
      </c>
      <c r="BN435" s="191">
        <v>440</v>
      </c>
      <c r="BO435" s="191">
        <v>402</v>
      </c>
      <c r="BP435" s="191">
        <v>388</v>
      </c>
      <c r="BQ435" s="191">
        <v>344</v>
      </c>
      <c r="BR435" s="190">
        <f>SUM(BS435:BW435)</f>
        <v>1239</v>
      </c>
      <c r="BS435" s="191">
        <v>337</v>
      </c>
      <c r="BT435" s="191">
        <v>242</v>
      </c>
      <c r="BU435" s="191">
        <v>215</v>
      </c>
      <c r="BV435" s="191">
        <v>236</v>
      </c>
      <c r="BW435" s="191">
        <v>209</v>
      </c>
      <c r="BX435" s="190">
        <f>SUM(BY435:CC435)</f>
        <v>964</v>
      </c>
      <c r="BY435" s="191">
        <v>186</v>
      </c>
      <c r="BZ435" s="191">
        <v>201</v>
      </c>
      <c r="CA435" s="191">
        <v>208</v>
      </c>
      <c r="CB435" s="191">
        <v>184</v>
      </c>
      <c r="CC435" s="191">
        <v>185</v>
      </c>
      <c r="CD435" s="190">
        <f>SUM(CE435:CI435)</f>
        <v>724</v>
      </c>
      <c r="CE435" s="191">
        <v>166</v>
      </c>
      <c r="CF435" s="191">
        <v>153</v>
      </c>
      <c r="CG435" s="191">
        <v>173</v>
      </c>
      <c r="CH435" s="191">
        <v>111</v>
      </c>
      <c r="CI435" s="191">
        <v>121</v>
      </c>
      <c r="CJ435" s="190">
        <f>SUM(CK435:CO435)</f>
        <v>516</v>
      </c>
      <c r="CK435" s="191">
        <v>117</v>
      </c>
      <c r="CL435" s="191">
        <v>96</v>
      </c>
      <c r="CM435" s="191">
        <v>102</v>
      </c>
      <c r="CN435" s="191">
        <v>103</v>
      </c>
      <c r="CO435" s="191">
        <v>98</v>
      </c>
      <c r="CP435" s="190">
        <f>SUM(CQ435:CU435)</f>
        <v>366</v>
      </c>
      <c r="CQ435" s="191">
        <v>93</v>
      </c>
      <c r="CR435" s="191">
        <v>72</v>
      </c>
      <c r="CS435" s="191">
        <v>50</v>
      </c>
      <c r="CT435" s="191">
        <v>88</v>
      </c>
      <c r="CU435" s="191">
        <v>63</v>
      </c>
      <c r="CV435" s="190">
        <f>SUM(CW435:DA435)</f>
        <v>279</v>
      </c>
      <c r="CW435" s="191">
        <v>66</v>
      </c>
      <c r="CX435" s="191">
        <v>63</v>
      </c>
      <c r="CY435" s="191">
        <v>64</v>
      </c>
      <c r="CZ435" s="191">
        <v>45</v>
      </c>
      <c r="DA435" s="191">
        <v>41</v>
      </c>
      <c r="DB435" s="190">
        <f>SUM(DC435:DG435)</f>
        <v>121</v>
      </c>
      <c r="DC435" s="191">
        <v>41</v>
      </c>
      <c r="DD435" s="191">
        <v>23</v>
      </c>
      <c r="DE435" s="191">
        <v>22</v>
      </c>
      <c r="DF435" s="191">
        <v>21</v>
      </c>
      <c r="DG435" s="191">
        <v>14</v>
      </c>
      <c r="DH435" s="190">
        <f>SUM(DI435:DM435)</f>
        <v>68</v>
      </c>
      <c r="DI435" s="191">
        <v>20</v>
      </c>
      <c r="DJ435" s="191">
        <v>17</v>
      </c>
      <c r="DK435" s="191">
        <v>11</v>
      </c>
      <c r="DL435" s="191">
        <v>13</v>
      </c>
      <c r="DM435" s="191">
        <v>7</v>
      </c>
      <c r="DN435" s="190">
        <f>SUM(DO435:DS435)</f>
        <v>12</v>
      </c>
      <c r="DO435" s="191">
        <v>7</v>
      </c>
      <c r="DP435" s="191">
        <v>3</v>
      </c>
      <c r="DQ435" s="191">
        <v>1</v>
      </c>
      <c r="DR435" s="191">
        <v>0</v>
      </c>
      <c r="DS435" s="191">
        <v>1</v>
      </c>
      <c r="DT435" s="192">
        <v>3</v>
      </c>
    </row>
    <row r="436" spans="1:125" ht="16.2" customHeight="1" x14ac:dyDescent="0.2">
      <c r="A436" s="561" t="s">
        <v>470</v>
      </c>
      <c r="B436" s="56" t="s">
        <v>17</v>
      </c>
      <c r="C436" s="196">
        <f>SUM(C437:C438)</f>
        <v>73958</v>
      </c>
      <c r="D436" s="190">
        <f>SUM(D437:D438)</f>
        <v>3315</v>
      </c>
      <c r="E436" s="196">
        <v>464</v>
      </c>
      <c r="F436" s="196">
        <v>578</v>
      </c>
      <c r="G436" s="196">
        <v>621</v>
      </c>
      <c r="H436" s="196">
        <v>777</v>
      </c>
      <c r="I436" s="196">
        <v>875</v>
      </c>
      <c r="J436" s="190">
        <f>SUM(J437:J438)</f>
        <v>6153</v>
      </c>
      <c r="K436" s="196">
        <v>970</v>
      </c>
      <c r="L436" s="196">
        <v>1207</v>
      </c>
      <c r="M436" s="196">
        <v>1380</v>
      </c>
      <c r="N436" s="196">
        <v>1294</v>
      </c>
      <c r="O436" s="196">
        <v>1302</v>
      </c>
      <c r="P436" s="190">
        <f>SUM(P437:P438)</f>
        <v>6560</v>
      </c>
      <c r="Q436" s="196">
        <v>1397</v>
      </c>
      <c r="R436" s="196">
        <v>1385</v>
      </c>
      <c r="S436" s="196">
        <v>1296</v>
      </c>
      <c r="T436" s="196">
        <v>1220</v>
      </c>
      <c r="U436" s="196">
        <v>1262</v>
      </c>
      <c r="V436" s="190">
        <f>SUM(V437:V438)</f>
        <v>5270</v>
      </c>
      <c r="W436" s="196">
        <v>1336</v>
      </c>
      <c r="X436" s="196">
        <v>1065</v>
      </c>
      <c r="Y436" s="196">
        <v>937</v>
      </c>
      <c r="Z436" s="196">
        <v>1018</v>
      </c>
      <c r="AA436" s="196">
        <v>914</v>
      </c>
      <c r="AB436" s="190">
        <f>SUM(AB437:AB438)</f>
        <v>3577</v>
      </c>
      <c r="AC436" s="196">
        <v>762</v>
      </c>
      <c r="AD436" s="196">
        <v>793</v>
      </c>
      <c r="AE436" s="196">
        <v>783</v>
      </c>
      <c r="AF436" s="196">
        <v>660</v>
      </c>
      <c r="AG436" s="196">
        <v>579</v>
      </c>
      <c r="AH436" s="190">
        <f>SUM(AH437:AH438)</f>
        <v>3104</v>
      </c>
      <c r="AI436" s="196">
        <v>550</v>
      </c>
      <c r="AJ436" s="196">
        <v>650</v>
      </c>
      <c r="AK436" s="196">
        <v>561</v>
      </c>
      <c r="AL436" s="196">
        <v>688</v>
      </c>
      <c r="AM436" s="196">
        <v>655</v>
      </c>
      <c r="AN436" s="190">
        <f>SUM(AN437:AN438)</f>
        <v>4094</v>
      </c>
      <c r="AO436" s="196">
        <v>728</v>
      </c>
      <c r="AP436" s="196">
        <v>825</v>
      </c>
      <c r="AQ436" s="196">
        <v>796</v>
      </c>
      <c r="AR436" s="196">
        <v>848</v>
      </c>
      <c r="AS436" s="196">
        <v>897</v>
      </c>
      <c r="AT436" s="190">
        <f>SUM(AT437:AT438)</f>
        <v>6433</v>
      </c>
      <c r="AU436" s="196">
        <v>947</v>
      </c>
      <c r="AV436" s="196">
        <v>1138</v>
      </c>
      <c r="AW436" s="196">
        <v>1281</v>
      </c>
      <c r="AX436" s="196">
        <v>1406</v>
      </c>
      <c r="AY436" s="196">
        <v>1661</v>
      </c>
      <c r="AZ436" s="190">
        <f>SUM(AZ437:AZ438)</f>
        <v>9156</v>
      </c>
      <c r="BA436" s="196">
        <v>1811</v>
      </c>
      <c r="BB436" s="196">
        <v>1895</v>
      </c>
      <c r="BC436" s="196">
        <v>1927</v>
      </c>
      <c r="BD436" s="196">
        <v>1878</v>
      </c>
      <c r="BE436" s="196">
        <v>1645</v>
      </c>
      <c r="BF436" s="190">
        <f>SUM(BF437:BF438)</f>
        <v>8259</v>
      </c>
      <c r="BG436" s="196">
        <v>1656</v>
      </c>
      <c r="BH436" s="196">
        <v>1664</v>
      </c>
      <c r="BI436" s="196">
        <v>1653</v>
      </c>
      <c r="BJ436" s="196">
        <v>1669</v>
      </c>
      <c r="BK436" s="196">
        <v>1617</v>
      </c>
      <c r="BL436" s="190">
        <f>SUM(BL437:BL438)</f>
        <v>6365</v>
      </c>
      <c r="BM436" s="196">
        <v>1422</v>
      </c>
      <c r="BN436" s="196">
        <v>1488</v>
      </c>
      <c r="BO436" s="196">
        <v>1315</v>
      </c>
      <c r="BP436" s="196">
        <v>1140</v>
      </c>
      <c r="BQ436" s="196">
        <v>1000</v>
      </c>
      <c r="BR436" s="190">
        <f>SUM(BR437:BR438)</f>
        <v>3589</v>
      </c>
      <c r="BS436" s="196">
        <v>874</v>
      </c>
      <c r="BT436" s="196">
        <v>753</v>
      </c>
      <c r="BU436" s="196">
        <v>756</v>
      </c>
      <c r="BV436" s="196">
        <v>647</v>
      </c>
      <c r="BW436" s="196">
        <v>559</v>
      </c>
      <c r="BX436" s="190">
        <f>SUM(BX437:BX438)</f>
        <v>2844</v>
      </c>
      <c r="BY436" s="196">
        <v>587</v>
      </c>
      <c r="BZ436" s="196">
        <v>585</v>
      </c>
      <c r="CA436" s="196">
        <v>582</v>
      </c>
      <c r="CB436" s="196">
        <v>566</v>
      </c>
      <c r="CC436" s="196">
        <v>524</v>
      </c>
      <c r="CD436" s="190">
        <f>SUM(CD437:CD438)</f>
        <v>2139</v>
      </c>
      <c r="CE436" s="196">
        <v>486</v>
      </c>
      <c r="CF436" s="196">
        <v>450</v>
      </c>
      <c r="CG436" s="196">
        <v>496</v>
      </c>
      <c r="CH436" s="196">
        <v>389</v>
      </c>
      <c r="CI436" s="196">
        <v>318</v>
      </c>
      <c r="CJ436" s="190">
        <f>SUM(CJ437:CJ438)</f>
        <v>1346</v>
      </c>
      <c r="CK436" s="196">
        <v>327</v>
      </c>
      <c r="CL436" s="196">
        <v>283</v>
      </c>
      <c r="CM436" s="196">
        <v>250</v>
      </c>
      <c r="CN436" s="196">
        <v>240</v>
      </c>
      <c r="CO436" s="196">
        <v>246</v>
      </c>
      <c r="CP436" s="190">
        <f>SUM(CP437:CP438)</f>
        <v>861</v>
      </c>
      <c r="CQ436" s="196">
        <v>237</v>
      </c>
      <c r="CR436" s="196">
        <v>191</v>
      </c>
      <c r="CS436" s="196">
        <v>151</v>
      </c>
      <c r="CT436" s="196">
        <v>140</v>
      </c>
      <c r="CU436" s="196">
        <v>142</v>
      </c>
      <c r="CV436" s="190">
        <f>SUM(CV437:CV438)</f>
        <v>532</v>
      </c>
      <c r="CW436" s="196">
        <v>165</v>
      </c>
      <c r="CX436" s="196">
        <v>118</v>
      </c>
      <c r="CY436" s="196">
        <v>98</v>
      </c>
      <c r="CZ436" s="196">
        <v>78</v>
      </c>
      <c r="DA436" s="196">
        <v>73</v>
      </c>
      <c r="DB436" s="190">
        <f>SUM(DB437:DB438)</f>
        <v>259</v>
      </c>
      <c r="DC436" s="196">
        <v>61</v>
      </c>
      <c r="DD436" s="196">
        <v>54</v>
      </c>
      <c r="DE436" s="196">
        <v>60</v>
      </c>
      <c r="DF436" s="196">
        <v>48</v>
      </c>
      <c r="DG436" s="196">
        <v>36</v>
      </c>
      <c r="DH436" s="190">
        <f>SUM(DH437:DH438)</f>
        <v>82</v>
      </c>
      <c r="DI436" s="196">
        <v>24</v>
      </c>
      <c r="DJ436" s="196">
        <v>23</v>
      </c>
      <c r="DK436" s="196">
        <v>17</v>
      </c>
      <c r="DL436" s="196">
        <v>12</v>
      </c>
      <c r="DM436" s="196">
        <v>6</v>
      </c>
      <c r="DN436" s="190">
        <f>SUM(DN437:DN438)</f>
        <v>20</v>
      </c>
      <c r="DO436" s="196">
        <v>7</v>
      </c>
      <c r="DP436" s="196">
        <v>5</v>
      </c>
      <c r="DQ436" s="196">
        <v>4</v>
      </c>
      <c r="DR436" s="196">
        <v>3</v>
      </c>
      <c r="DS436" s="196">
        <v>1</v>
      </c>
      <c r="DT436" s="200">
        <v>0</v>
      </c>
    </row>
    <row r="437" spans="1:125" ht="16.2" customHeight="1" x14ac:dyDescent="0.2">
      <c r="A437" s="561"/>
      <c r="B437" s="59" t="s">
        <v>18</v>
      </c>
      <c r="C437" s="196">
        <f>SUM(D437,J437,P437,V437,AB437,AH437,AN437,AT437,AZ437,BF437,BL437,BR437,BX437,CD437,CJ437,CP437,CV437,DB437,DH437,DN437,DT437)</f>
        <v>36639</v>
      </c>
      <c r="D437" s="190">
        <f>SUM(E437:I437)</f>
        <v>1705</v>
      </c>
      <c r="E437" s="191">
        <v>240</v>
      </c>
      <c r="F437" s="191">
        <v>288</v>
      </c>
      <c r="G437" s="191">
        <v>329</v>
      </c>
      <c r="H437" s="191">
        <v>409</v>
      </c>
      <c r="I437" s="191">
        <v>439</v>
      </c>
      <c r="J437" s="190">
        <f>SUM(K437:O437)</f>
        <v>3105</v>
      </c>
      <c r="K437" s="191">
        <v>507</v>
      </c>
      <c r="L437" s="191">
        <v>607</v>
      </c>
      <c r="M437" s="191">
        <v>706</v>
      </c>
      <c r="N437" s="191">
        <v>650</v>
      </c>
      <c r="O437" s="191">
        <v>635</v>
      </c>
      <c r="P437" s="190">
        <f>SUM(Q437:U437)</f>
        <v>3233</v>
      </c>
      <c r="Q437" s="191">
        <v>675</v>
      </c>
      <c r="R437" s="191">
        <v>662</v>
      </c>
      <c r="S437" s="191">
        <v>645</v>
      </c>
      <c r="T437" s="191">
        <v>617</v>
      </c>
      <c r="U437" s="191">
        <v>634</v>
      </c>
      <c r="V437" s="190">
        <f>SUM(W437:AA437)</f>
        <v>2734</v>
      </c>
      <c r="W437" s="191">
        <v>699</v>
      </c>
      <c r="X437" s="191">
        <v>561</v>
      </c>
      <c r="Y437" s="191">
        <v>474</v>
      </c>
      <c r="Z437" s="191">
        <v>507</v>
      </c>
      <c r="AA437" s="191">
        <v>493</v>
      </c>
      <c r="AB437" s="190">
        <f>SUM(AC437:AG437)</f>
        <v>1909</v>
      </c>
      <c r="AC437" s="191">
        <v>423</v>
      </c>
      <c r="AD437" s="191">
        <v>424</v>
      </c>
      <c r="AE437" s="191">
        <v>400</v>
      </c>
      <c r="AF437" s="191">
        <v>349</v>
      </c>
      <c r="AG437" s="191">
        <v>313</v>
      </c>
      <c r="AH437" s="190">
        <f>SUM(AI437:AM437)</f>
        <v>1606</v>
      </c>
      <c r="AI437" s="191">
        <v>303</v>
      </c>
      <c r="AJ437" s="191">
        <v>353</v>
      </c>
      <c r="AK437" s="191">
        <v>278</v>
      </c>
      <c r="AL437" s="191">
        <v>351</v>
      </c>
      <c r="AM437" s="191">
        <v>321</v>
      </c>
      <c r="AN437" s="190">
        <f>SUM(AO437:AS437)</f>
        <v>1954</v>
      </c>
      <c r="AO437" s="191">
        <v>350</v>
      </c>
      <c r="AP437" s="191">
        <v>385</v>
      </c>
      <c r="AQ437" s="191">
        <v>383</v>
      </c>
      <c r="AR437" s="191">
        <v>391</v>
      </c>
      <c r="AS437" s="191">
        <v>445</v>
      </c>
      <c r="AT437" s="190">
        <f>SUM(AU437:AY437)</f>
        <v>3062</v>
      </c>
      <c r="AU437" s="191">
        <v>452</v>
      </c>
      <c r="AV437" s="191">
        <v>575</v>
      </c>
      <c r="AW437" s="191">
        <v>599</v>
      </c>
      <c r="AX437" s="191">
        <v>685</v>
      </c>
      <c r="AY437" s="191">
        <v>751</v>
      </c>
      <c r="AZ437" s="190">
        <f>SUM(BA437:BE437)</f>
        <v>4410</v>
      </c>
      <c r="BA437" s="191">
        <v>879</v>
      </c>
      <c r="BB437" s="191">
        <v>910</v>
      </c>
      <c r="BC437" s="191">
        <v>946</v>
      </c>
      <c r="BD437" s="191">
        <v>875</v>
      </c>
      <c r="BE437" s="191">
        <v>800</v>
      </c>
      <c r="BF437" s="190">
        <f>SUM(BG437:BK437)</f>
        <v>4028</v>
      </c>
      <c r="BG437" s="191">
        <v>781</v>
      </c>
      <c r="BH437" s="191">
        <v>847</v>
      </c>
      <c r="BI437" s="191">
        <v>783</v>
      </c>
      <c r="BJ437" s="191">
        <v>784</v>
      </c>
      <c r="BK437" s="191">
        <v>833</v>
      </c>
      <c r="BL437" s="190">
        <f>SUM(BM437:BQ437)</f>
        <v>3403</v>
      </c>
      <c r="BM437" s="191">
        <v>762</v>
      </c>
      <c r="BN437" s="191">
        <v>807</v>
      </c>
      <c r="BO437" s="191">
        <v>707</v>
      </c>
      <c r="BP437" s="191">
        <v>596</v>
      </c>
      <c r="BQ437" s="191">
        <v>531</v>
      </c>
      <c r="BR437" s="190">
        <f>SUM(BS437:BW437)</f>
        <v>1885</v>
      </c>
      <c r="BS437" s="191">
        <v>465</v>
      </c>
      <c r="BT437" s="191">
        <v>417</v>
      </c>
      <c r="BU437" s="191">
        <v>379</v>
      </c>
      <c r="BV437" s="191">
        <v>332</v>
      </c>
      <c r="BW437" s="191">
        <v>292</v>
      </c>
      <c r="BX437" s="190">
        <f>SUM(BY437:CC437)</f>
        <v>1350</v>
      </c>
      <c r="BY437" s="191">
        <v>299</v>
      </c>
      <c r="BZ437" s="191">
        <v>287</v>
      </c>
      <c r="CA437" s="191">
        <v>262</v>
      </c>
      <c r="CB437" s="191">
        <v>247</v>
      </c>
      <c r="CC437" s="191">
        <v>255</v>
      </c>
      <c r="CD437" s="190">
        <f>SUM(CE437:CI437)</f>
        <v>971</v>
      </c>
      <c r="CE437" s="191">
        <v>208</v>
      </c>
      <c r="CF437" s="191">
        <v>211</v>
      </c>
      <c r="CG437" s="191">
        <v>220</v>
      </c>
      <c r="CH437" s="191">
        <v>186</v>
      </c>
      <c r="CI437" s="191">
        <v>146</v>
      </c>
      <c r="CJ437" s="190">
        <f>SUM(CK437:CO437)</f>
        <v>612</v>
      </c>
      <c r="CK437" s="191">
        <v>154</v>
      </c>
      <c r="CL437" s="191">
        <v>117</v>
      </c>
      <c r="CM437" s="191">
        <v>117</v>
      </c>
      <c r="CN437" s="191">
        <v>111</v>
      </c>
      <c r="CO437" s="191">
        <v>113</v>
      </c>
      <c r="CP437" s="190">
        <f>SUM(CQ437:CU437)</f>
        <v>393</v>
      </c>
      <c r="CQ437" s="191">
        <v>117</v>
      </c>
      <c r="CR437" s="191">
        <v>90</v>
      </c>
      <c r="CS437" s="191">
        <v>61</v>
      </c>
      <c r="CT437" s="191">
        <v>59</v>
      </c>
      <c r="CU437" s="191">
        <v>66</v>
      </c>
      <c r="CV437" s="190">
        <f>SUM(CW437:DA437)</f>
        <v>184</v>
      </c>
      <c r="CW437" s="191">
        <v>72</v>
      </c>
      <c r="CX437" s="191">
        <v>41</v>
      </c>
      <c r="CY437" s="191">
        <v>27</v>
      </c>
      <c r="CZ437" s="191">
        <v>23</v>
      </c>
      <c r="DA437" s="191">
        <v>21</v>
      </c>
      <c r="DB437" s="190">
        <f>SUM(DC437:DG437)</f>
        <v>74</v>
      </c>
      <c r="DC437" s="191">
        <v>17</v>
      </c>
      <c r="DD437" s="191">
        <v>23</v>
      </c>
      <c r="DE437" s="191">
        <v>10</v>
      </c>
      <c r="DF437" s="191">
        <v>14</v>
      </c>
      <c r="DG437" s="191">
        <v>10</v>
      </c>
      <c r="DH437" s="190">
        <f>SUM(DI437:DM437)</f>
        <v>15</v>
      </c>
      <c r="DI437" s="191">
        <v>5</v>
      </c>
      <c r="DJ437" s="191">
        <v>6</v>
      </c>
      <c r="DK437" s="191">
        <v>2</v>
      </c>
      <c r="DL437" s="191">
        <v>2</v>
      </c>
      <c r="DM437" s="191">
        <v>0</v>
      </c>
      <c r="DN437" s="190">
        <f>SUM(DO437:DS437)</f>
        <v>6</v>
      </c>
      <c r="DO437" s="191">
        <v>2</v>
      </c>
      <c r="DP437" s="191">
        <v>2</v>
      </c>
      <c r="DQ437" s="191">
        <v>2</v>
      </c>
      <c r="DR437" s="191">
        <v>0</v>
      </c>
      <c r="DS437" s="191">
        <v>0</v>
      </c>
      <c r="DT437" s="192">
        <v>0</v>
      </c>
    </row>
    <row r="438" spans="1:125" ht="16.2" customHeight="1" x14ac:dyDescent="0.2">
      <c r="A438" s="561"/>
      <c r="B438" s="59" t="s">
        <v>19</v>
      </c>
      <c r="C438" s="196">
        <f>SUM(D438,J438,P438,V438,AB438,AH438,AN438,AT438,AZ438,BF438,BL438,BR438,BX438,CD438,CJ438,CP438,CV438,DB438,DH438,DN438,DT438)</f>
        <v>37319</v>
      </c>
      <c r="D438" s="190">
        <f>SUM(E438:I438)</f>
        <v>1610</v>
      </c>
      <c r="E438" s="191">
        <v>224</v>
      </c>
      <c r="F438" s="191">
        <v>290</v>
      </c>
      <c r="G438" s="191">
        <v>292</v>
      </c>
      <c r="H438" s="191">
        <v>368</v>
      </c>
      <c r="I438" s="191">
        <v>436</v>
      </c>
      <c r="J438" s="190">
        <f>SUM(K438:O438)</f>
        <v>3048</v>
      </c>
      <c r="K438" s="191">
        <v>463</v>
      </c>
      <c r="L438" s="191">
        <v>600</v>
      </c>
      <c r="M438" s="191">
        <v>674</v>
      </c>
      <c r="N438" s="191">
        <v>644</v>
      </c>
      <c r="O438" s="191">
        <v>667</v>
      </c>
      <c r="P438" s="190">
        <f>SUM(Q438:U438)</f>
        <v>3327</v>
      </c>
      <c r="Q438" s="191">
        <v>722</v>
      </c>
      <c r="R438" s="191">
        <v>723</v>
      </c>
      <c r="S438" s="191">
        <v>651</v>
      </c>
      <c r="T438" s="191">
        <v>603</v>
      </c>
      <c r="U438" s="191">
        <v>628</v>
      </c>
      <c r="V438" s="190">
        <f>SUM(W438:AA438)</f>
        <v>2536</v>
      </c>
      <c r="W438" s="191">
        <v>637</v>
      </c>
      <c r="X438" s="191">
        <v>504</v>
      </c>
      <c r="Y438" s="191">
        <v>463</v>
      </c>
      <c r="Z438" s="191">
        <v>511</v>
      </c>
      <c r="AA438" s="191">
        <v>421</v>
      </c>
      <c r="AB438" s="190">
        <f>SUM(AC438:AG438)</f>
        <v>1668</v>
      </c>
      <c r="AC438" s="191">
        <v>339</v>
      </c>
      <c r="AD438" s="191">
        <v>369</v>
      </c>
      <c r="AE438" s="191">
        <v>383</v>
      </c>
      <c r="AF438" s="191">
        <v>311</v>
      </c>
      <c r="AG438" s="191">
        <v>266</v>
      </c>
      <c r="AH438" s="190">
        <f>SUM(AI438:AM438)</f>
        <v>1498</v>
      </c>
      <c r="AI438" s="191">
        <v>247</v>
      </c>
      <c r="AJ438" s="191">
        <v>297</v>
      </c>
      <c r="AK438" s="191">
        <v>283</v>
      </c>
      <c r="AL438" s="191">
        <v>337</v>
      </c>
      <c r="AM438" s="191">
        <v>334</v>
      </c>
      <c r="AN438" s="190">
        <f>SUM(AO438:AS438)</f>
        <v>2140</v>
      </c>
      <c r="AO438" s="191">
        <v>378</v>
      </c>
      <c r="AP438" s="191">
        <v>440</v>
      </c>
      <c r="AQ438" s="191">
        <v>413</v>
      </c>
      <c r="AR438" s="191">
        <v>457</v>
      </c>
      <c r="AS438" s="191">
        <v>452</v>
      </c>
      <c r="AT438" s="190">
        <f>SUM(AU438:AY438)</f>
        <v>3371</v>
      </c>
      <c r="AU438" s="191">
        <v>495</v>
      </c>
      <c r="AV438" s="191">
        <v>563</v>
      </c>
      <c r="AW438" s="191">
        <v>682</v>
      </c>
      <c r="AX438" s="191">
        <v>721</v>
      </c>
      <c r="AY438" s="191">
        <v>910</v>
      </c>
      <c r="AZ438" s="190">
        <f>SUM(BA438:BE438)</f>
        <v>4746</v>
      </c>
      <c r="BA438" s="191">
        <v>932</v>
      </c>
      <c r="BB438" s="191">
        <v>985</v>
      </c>
      <c r="BC438" s="191">
        <v>981</v>
      </c>
      <c r="BD438" s="191">
        <v>1003</v>
      </c>
      <c r="BE438" s="191">
        <v>845</v>
      </c>
      <c r="BF438" s="190">
        <f>SUM(BG438:BK438)</f>
        <v>4231</v>
      </c>
      <c r="BG438" s="191">
        <v>875</v>
      </c>
      <c r="BH438" s="191">
        <v>817</v>
      </c>
      <c r="BI438" s="191">
        <v>870</v>
      </c>
      <c r="BJ438" s="191">
        <v>885</v>
      </c>
      <c r="BK438" s="191">
        <v>784</v>
      </c>
      <c r="BL438" s="190">
        <f>SUM(BM438:BQ438)</f>
        <v>2962</v>
      </c>
      <c r="BM438" s="191">
        <v>660</v>
      </c>
      <c r="BN438" s="191">
        <v>681</v>
      </c>
      <c r="BO438" s="191">
        <v>608</v>
      </c>
      <c r="BP438" s="191">
        <v>544</v>
      </c>
      <c r="BQ438" s="191">
        <v>469</v>
      </c>
      <c r="BR438" s="190">
        <f>SUM(BS438:BW438)</f>
        <v>1704</v>
      </c>
      <c r="BS438" s="191">
        <v>409</v>
      </c>
      <c r="BT438" s="191">
        <v>336</v>
      </c>
      <c r="BU438" s="191">
        <v>377</v>
      </c>
      <c r="BV438" s="191">
        <v>315</v>
      </c>
      <c r="BW438" s="191">
        <v>267</v>
      </c>
      <c r="BX438" s="190">
        <f>SUM(BY438:CC438)</f>
        <v>1494</v>
      </c>
      <c r="BY438" s="191">
        <v>288</v>
      </c>
      <c r="BZ438" s="191">
        <v>298</v>
      </c>
      <c r="CA438" s="191">
        <v>320</v>
      </c>
      <c r="CB438" s="191">
        <v>319</v>
      </c>
      <c r="CC438" s="191">
        <v>269</v>
      </c>
      <c r="CD438" s="190">
        <f>SUM(CE438:CI438)</f>
        <v>1168</v>
      </c>
      <c r="CE438" s="191">
        <v>278</v>
      </c>
      <c r="CF438" s="191">
        <v>239</v>
      </c>
      <c r="CG438" s="191">
        <v>276</v>
      </c>
      <c r="CH438" s="191">
        <v>203</v>
      </c>
      <c r="CI438" s="191">
        <v>172</v>
      </c>
      <c r="CJ438" s="190">
        <f>SUM(CK438:CO438)</f>
        <v>734</v>
      </c>
      <c r="CK438" s="191">
        <v>173</v>
      </c>
      <c r="CL438" s="191">
        <v>166</v>
      </c>
      <c r="CM438" s="191">
        <v>133</v>
      </c>
      <c r="CN438" s="191">
        <v>129</v>
      </c>
      <c r="CO438" s="191">
        <v>133</v>
      </c>
      <c r="CP438" s="190">
        <f>SUM(CQ438:CU438)</f>
        <v>468</v>
      </c>
      <c r="CQ438" s="191">
        <v>120</v>
      </c>
      <c r="CR438" s="191">
        <v>101</v>
      </c>
      <c r="CS438" s="191">
        <v>90</v>
      </c>
      <c r="CT438" s="191">
        <v>81</v>
      </c>
      <c r="CU438" s="191">
        <v>76</v>
      </c>
      <c r="CV438" s="190">
        <f>SUM(CW438:DA438)</f>
        <v>348</v>
      </c>
      <c r="CW438" s="191">
        <v>93</v>
      </c>
      <c r="CX438" s="191">
        <v>77</v>
      </c>
      <c r="CY438" s="191">
        <v>71</v>
      </c>
      <c r="CZ438" s="191">
        <v>55</v>
      </c>
      <c r="DA438" s="191">
        <v>52</v>
      </c>
      <c r="DB438" s="190">
        <f>SUM(DC438:DG438)</f>
        <v>185</v>
      </c>
      <c r="DC438" s="191">
        <v>44</v>
      </c>
      <c r="DD438" s="191">
        <v>31</v>
      </c>
      <c r="DE438" s="191">
        <v>50</v>
      </c>
      <c r="DF438" s="191">
        <v>34</v>
      </c>
      <c r="DG438" s="191">
        <v>26</v>
      </c>
      <c r="DH438" s="190">
        <f>SUM(DI438:DM438)</f>
        <v>67</v>
      </c>
      <c r="DI438" s="191">
        <v>19</v>
      </c>
      <c r="DJ438" s="191">
        <v>17</v>
      </c>
      <c r="DK438" s="191">
        <v>15</v>
      </c>
      <c r="DL438" s="191">
        <v>10</v>
      </c>
      <c r="DM438" s="191">
        <v>6</v>
      </c>
      <c r="DN438" s="190">
        <f>SUM(DO438:DS438)</f>
        <v>14</v>
      </c>
      <c r="DO438" s="191">
        <v>5</v>
      </c>
      <c r="DP438" s="191">
        <v>3</v>
      </c>
      <c r="DQ438" s="191">
        <v>2</v>
      </c>
      <c r="DR438" s="191">
        <v>3</v>
      </c>
      <c r="DS438" s="191">
        <v>1</v>
      </c>
      <c r="DT438" s="192">
        <v>0</v>
      </c>
    </row>
    <row r="439" spans="1:125" ht="16.2" customHeight="1" x14ac:dyDescent="0.2">
      <c r="A439" s="563" t="s">
        <v>162</v>
      </c>
      <c r="B439" s="53" t="s">
        <v>17</v>
      </c>
      <c r="C439" s="256">
        <f>SUM(C440:C441)</f>
        <v>102945</v>
      </c>
      <c r="D439" s="257">
        <f>SUM(D440:D441)</f>
        <v>1855</v>
      </c>
      <c r="E439" s="257">
        <f t="shared" ref="E439:BP439" si="291">SUM(E440:E441)</f>
        <v>312</v>
      </c>
      <c r="F439" s="257">
        <f t="shared" si="291"/>
        <v>338</v>
      </c>
      <c r="G439" s="257">
        <f t="shared" si="291"/>
        <v>360</v>
      </c>
      <c r="H439" s="257">
        <f t="shared" si="291"/>
        <v>418</v>
      </c>
      <c r="I439" s="257">
        <f t="shared" si="291"/>
        <v>427</v>
      </c>
      <c r="J439" s="257">
        <f t="shared" si="291"/>
        <v>2994</v>
      </c>
      <c r="K439" s="257">
        <f t="shared" si="291"/>
        <v>542</v>
      </c>
      <c r="L439" s="257">
        <f t="shared" si="291"/>
        <v>585</v>
      </c>
      <c r="M439" s="257">
        <f t="shared" si="291"/>
        <v>596</v>
      </c>
      <c r="N439" s="257">
        <f t="shared" si="291"/>
        <v>629</v>
      </c>
      <c r="O439" s="257">
        <f t="shared" si="291"/>
        <v>642</v>
      </c>
      <c r="P439" s="257">
        <f t="shared" si="291"/>
        <v>3550</v>
      </c>
      <c r="Q439" s="257">
        <f t="shared" si="291"/>
        <v>698</v>
      </c>
      <c r="R439" s="257">
        <f t="shared" si="291"/>
        <v>687</v>
      </c>
      <c r="S439" s="257">
        <f t="shared" si="291"/>
        <v>715</v>
      </c>
      <c r="T439" s="257">
        <f t="shared" si="291"/>
        <v>676</v>
      </c>
      <c r="U439" s="257">
        <f t="shared" si="291"/>
        <v>774</v>
      </c>
      <c r="V439" s="257">
        <f t="shared" si="291"/>
        <v>3811</v>
      </c>
      <c r="W439" s="257">
        <f t="shared" si="291"/>
        <v>859</v>
      </c>
      <c r="X439" s="257">
        <f t="shared" si="291"/>
        <v>724</v>
      </c>
      <c r="Y439" s="257">
        <f t="shared" si="291"/>
        <v>726</v>
      </c>
      <c r="Z439" s="257">
        <f t="shared" si="291"/>
        <v>765</v>
      </c>
      <c r="AA439" s="257">
        <f t="shared" si="291"/>
        <v>737</v>
      </c>
      <c r="AB439" s="257">
        <f t="shared" si="291"/>
        <v>4105</v>
      </c>
      <c r="AC439" s="257">
        <f t="shared" si="291"/>
        <v>766</v>
      </c>
      <c r="AD439" s="257">
        <f t="shared" si="291"/>
        <v>864</v>
      </c>
      <c r="AE439" s="257">
        <f t="shared" si="291"/>
        <v>924</v>
      </c>
      <c r="AF439" s="257">
        <f t="shared" si="291"/>
        <v>798</v>
      </c>
      <c r="AG439" s="257">
        <f t="shared" si="291"/>
        <v>753</v>
      </c>
      <c r="AH439" s="257">
        <f t="shared" si="291"/>
        <v>4044</v>
      </c>
      <c r="AI439" s="257">
        <f t="shared" si="291"/>
        <v>760</v>
      </c>
      <c r="AJ439" s="257">
        <f t="shared" si="291"/>
        <v>803</v>
      </c>
      <c r="AK439" s="257">
        <f t="shared" si="291"/>
        <v>799</v>
      </c>
      <c r="AL439" s="257">
        <f t="shared" si="291"/>
        <v>838</v>
      </c>
      <c r="AM439" s="257">
        <f t="shared" si="291"/>
        <v>844</v>
      </c>
      <c r="AN439" s="257">
        <f t="shared" si="291"/>
        <v>3729</v>
      </c>
      <c r="AO439" s="257">
        <f t="shared" si="291"/>
        <v>804</v>
      </c>
      <c r="AP439" s="257">
        <f t="shared" si="291"/>
        <v>775</v>
      </c>
      <c r="AQ439" s="257">
        <f t="shared" si="291"/>
        <v>735</v>
      </c>
      <c r="AR439" s="257">
        <f t="shared" si="291"/>
        <v>690</v>
      </c>
      <c r="AS439" s="257">
        <f t="shared" si="291"/>
        <v>725</v>
      </c>
      <c r="AT439" s="257">
        <f t="shared" si="291"/>
        <v>4343</v>
      </c>
      <c r="AU439" s="257">
        <f t="shared" si="291"/>
        <v>734</v>
      </c>
      <c r="AV439" s="257">
        <f t="shared" si="291"/>
        <v>835</v>
      </c>
      <c r="AW439" s="257">
        <f t="shared" si="291"/>
        <v>875</v>
      </c>
      <c r="AX439" s="257">
        <f t="shared" si="291"/>
        <v>878</v>
      </c>
      <c r="AY439" s="257">
        <f t="shared" si="291"/>
        <v>1021</v>
      </c>
      <c r="AZ439" s="257">
        <f t="shared" si="291"/>
        <v>5946</v>
      </c>
      <c r="BA439" s="257">
        <f t="shared" si="291"/>
        <v>1141</v>
      </c>
      <c r="BB439" s="257">
        <f t="shared" si="291"/>
        <v>1228</v>
      </c>
      <c r="BC439" s="257">
        <f t="shared" si="291"/>
        <v>1197</v>
      </c>
      <c r="BD439" s="257">
        <f t="shared" si="291"/>
        <v>1256</v>
      </c>
      <c r="BE439" s="257">
        <f t="shared" si="291"/>
        <v>1124</v>
      </c>
      <c r="BF439" s="257">
        <f t="shared" si="291"/>
        <v>6474</v>
      </c>
      <c r="BG439" s="257">
        <f t="shared" si="291"/>
        <v>1214</v>
      </c>
      <c r="BH439" s="257">
        <f t="shared" si="291"/>
        <v>1100</v>
      </c>
      <c r="BI439" s="257">
        <f t="shared" si="291"/>
        <v>1261</v>
      </c>
      <c r="BJ439" s="257">
        <f t="shared" si="291"/>
        <v>1401</v>
      </c>
      <c r="BK439" s="257">
        <f t="shared" si="291"/>
        <v>1498</v>
      </c>
      <c r="BL439" s="257">
        <f t="shared" si="291"/>
        <v>8345</v>
      </c>
      <c r="BM439" s="257">
        <f t="shared" si="291"/>
        <v>1521</v>
      </c>
      <c r="BN439" s="257">
        <f t="shared" si="291"/>
        <v>1668</v>
      </c>
      <c r="BO439" s="257">
        <f t="shared" si="291"/>
        <v>1621</v>
      </c>
      <c r="BP439" s="257">
        <f t="shared" si="291"/>
        <v>1720</v>
      </c>
      <c r="BQ439" s="257">
        <f t="shared" ref="BQ439:DT439" si="292">SUM(BQ440:BQ441)</f>
        <v>1815</v>
      </c>
      <c r="BR439" s="257">
        <f t="shared" si="292"/>
        <v>9514</v>
      </c>
      <c r="BS439" s="257">
        <f t="shared" si="292"/>
        <v>1862</v>
      </c>
      <c r="BT439" s="257">
        <f t="shared" si="292"/>
        <v>1845</v>
      </c>
      <c r="BU439" s="257">
        <f t="shared" si="292"/>
        <v>1904</v>
      </c>
      <c r="BV439" s="257">
        <f t="shared" si="292"/>
        <v>1923</v>
      </c>
      <c r="BW439" s="257">
        <f t="shared" si="292"/>
        <v>1980</v>
      </c>
      <c r="BX439" s="257">
        <f t="shared" si="292"/>
        <v>11801</v>
      </c>
      <c r="BY439" s="257">
        <f t="shared" si="292"/>
        <v>2214</v>
      </c>
      <c r="BZ439" s="257">
        <f t="shared" si="292"/>
        <v>2387</v>
      </c>
      <c r="CA439" s="257">
        <f t="shared" si="292"/>
        <v>2452</v>
      </c>
      <c r="CB439" s="257">
        <f t="shared" si="292"/>
        <v>2399</v>
      </c>
      <c r="CC439" s="257">
        <f t="shared" si="292"/>
        <v>2349</v>
      </c>
      <c r="CD439" s="257">
        <f t="shared" si="292"/>
        <v>10592</v>
      </c>
      <c r="CE439" s="257">
        <f t="shared" si="292"/>
        <v>2481</v>
      </c>
      <c r="CF439" s="257">
        <f t="shared" si="292"/>
        <v>2262</v>
      </c>
      <c r="CG439" s="257">
        <f t="shared" si="292"/>
        <v>2205</v>
      </c>
      <c r="CH439" s="257">
        <f t="shared" si="292"/>
        <v>1927</v>
      </c>
      <c r="CI439" s="257">
        <f t="shared" si="292"/>
        <v>1717</v>
      </c>
      <c r="CJ439" s="257">
        <f t="shared" si="292"/>
        <v>7790</v>
      </c>
      <c r="CK439" s="257">
        <f t="shared" si="292"/>
        <v>1899</v>
      </c>
      <c r="CL439" s="257">
        <f t="shared" si="292"/>
        <v>1576</v>
      </c>
      <c r="CM439" s="257">
        <f t="shared" si="292"/>
        <v>1441</v>
      </c>
      <c r="CN439" s="257">
        <f t="shared" si="292"/>
        <v>1428</v>
      </c>
      <c r="CO439" s="257">
        <f t="shared" si="292"/>
        <v>1446</v>
      </c>
      <c r="CP439" s="257">
        <f t="shared" si="292"/>
        <v>5437</v>
      </c>
      <c r="CQ439" s="257">
        <f t="shared" si="292"/>
        <v>1397</v>
      </c>
      <c r="CR439" s="257">
        <f t="shared" si="292"/>
        <v>1022</v>
      </c>
      <c r="CS439" s="257">
        <f t="shared" si="292"/>
        <v>883</v>
      </c>
      <c r="CT439" s="257">
        <f t="shared" si="292"/>
        <v>1017</v>
      </c>
      <c r="CU439" s="257">
        <f t="shared" si="292"/>
        <v>1118</v>
      </c>
      <c r="CV439" s="257">
        <f t="shared" si="292"/>
        <v>4845</v>
      </c>
      <c r="CW439" s="257">
        <f t="shared" si="292"/>
        <v>1257</v>
      </c>
      <c r="CX439" s="257">
        <f t="shared" si="292"/>
        <v>1063</v>
      </c>
      <c r="CY439" s="257">
        <f t="shared" si="292"/>
        <v>845</v>
      </c>
      <c r="CZ439" s="257">
        <f t="shared" si="292"/>
        <v>932</v>
      </c>
      <c r="DA439" s="257">
        <f t="shared" si="292"/>
        <v>748</v>
      </c>
      <c r="DB439" s="257">
        <f t="shared" si="292"/>
        <v>2718</v>
      </c>
      <c r="DC439" s="257">
        <f t="shared" si="292"/>
        <v>715</v>
      </c>
      <c r="DD439" s="257">
        <f t="shared" si="292"/>
        <v>611</v>
      </c>
      <c r="DE439" s="257">
        <f t="shared" si="292"/>
        <v>580</v>
      </c>
      <c r="DF439" s="257">
        <f t="shared" si="292"/>
        <v>465</v>
      </c>
      <c r="DG439" s="257">
        <f t="shared" si="292"/>
        <v>347</v>
      </c>
      <c r="DH439" s="257">
        <f t="shared" si="292"/>
        <v>869</v>
      </c>
      <c r="DI439" s="257">
        <f t="shared" si="292"/>
        <v>324</v>
      </c>
      <c r="DJ439" s="257">
        <f t="shared" si="292"/>
        <v>181</v>
      </c>
      <c r="DK439" s="257">
        <f t="shared" si="292"/>
        <v>156</v>
      </c>
      <c r="DL439" s="257">
        <f t="shared" si="292"/>
        <v>127</v>
      </c>
      <c r="DM439" s="257">
        <f t="shared" si="292"/>
        <v>81</v>
      </c>
      <c r="DN439" s="257">
        <f t="shared" si="292"/>
        <v>167</v>
      </c>
      <c r="DO439" s="257">
        <f t="shared" si="292"/>
        <v>77</v>
      </c>
      <c r="DP439" s="257">
        <f t="shared" si="292"/>
        <v>34</v>
      </c>
      <c r="DQ439" s="257">
        <f t="shared" si="292"/>
        <v>29</v>
      </c>
      <c r="DR439" s="257">
        <f t="shared" si="292"/>
        <v>14</v>
      </c>
      <c r="DS439" s="257">
        <f t="shared" si="292"/>
        <v>13</v>
      </c>
      <c r="DT439" s="257">
        <f t="shared" si="292"/>
        <v>16</v>
      </c>
      <c r="DU439" s="12"/>
    </row>
    <row r="440" spans="1:125" ht="16.2" customHeight="1" x14ac:dyDescent="0.2">
      <c r="A440" s="563"/>
      <c r="B440" s="53" t="s">
        <v>18</v>
      </c>
      <c r="C440" s="256">
        <f>C443+C446+C449+C452+C455+C458+C461+C464+C467+C470+C473+C476+C479+C482+C485+C488+C491</f>
        <v>50636</v>
      </c>
      <c r="D440" s="257">
        <f>SUM(E440:I440)</f>
        <v>944</v>
      </c>
      <c r="E440" s="256">
        <f t="shared" ref="E440:I441" si="293">E443+E446+E449+E452+E455+E458+E461+E464+E467+E470+E473+E476+E479+E482+E485+E488+E491</f>
        <v>149</v>
      </c>
      <c r="F440" s="256">
        <f t="shared" si="293"/>
        <v>185</v>
      </c>
      <c r="G440" s="256">
        <f t="shared" si="293"/>
        <v>175</v>
      </c>
      <c r="H440" s="256">
        <f t="shared" si="293"/>
        <v>207</v>
      </c>
      <c r="I440" s="256">
        <f t="shared" si="293"/>
        <v>228</v>
      </c>
      <c r="J440" s="257">
        <f>SUM(K440:O440)</f>
        <v>1499</v>
      </c>
      <c r="K440" s="256">
        <f t="shared" ref="K440:O441" si="294">K443+K446+K449+K452+K455+K458+K461+K464+K467+K470+K473+K476+K479+K482+K485+K488+K491</f>
        <v>270</v>
      </c>
      <c r="L440" s="256">
        <f t="shared" si="294"/>
        <v>282</v>
      </c>
      <c r="M440" s="256">
        <f t="shared" si="294"/>
        <v>311</v>
      </c>
      <c r="N440" s="256">
        <f t="shared" si="294"/>
        <v>323</v>
      </c>
      <c r="O440" s="256">
        <f t="shared" si="294"/>
        <v>313</v>
      </c>
      <c r="P440" s="257">
        <f>SUM(Q440:U440)</f>
        <v>1838</v>
      </c>
      <c r="Q440" s="256">
        <f t="shared" ref="Q440:U441" si="295">Q443+Q446+Q449+Q452+Q455+Q458+Q461+Q464+Q467+Q470+Q473+Q476+Q479+Q482+Q485+Q488+Q491</f>
        <v>377</v>
      </c>
      <c r="R440" s="256">
        <f t="shared" si="295"/>
        <v>356</v>
      </c>
      <c r="S440" s="256">
        <f t="shared" si="295"/>
        <v>372</v>
      </c>
      <c r="T440" s="256">
        <f t="shared" si="295"/>
        <v>355</v>
      </c>
      <c r="U440" s="256">
        <f t="shared" si="295"/>
        <v>378</v>
      </c>
      <c r="V440" s="257">
        <f>SUM(W440:AA440)</f>
        <v>2015</v>
      </c>
      <c r="W440" s="256">
        <f t="shared" ref="W440:AA441" si="296">W443+W446+W449+W452+W455+W458+W461+W464+W467+W470+W473+W476+W479+W482+W485+W488+W491</f>
        <v>458</v>
      </c>
      <c r="X440" s="256">
        <f t="shared" si="296"/>
        <v>380</v>
      </c>
      <c r="Y440" s="256">
        <f t="shared" si="296"/>
        <v>370</v>
      </c>
      <c r="Z440" s="256">
        <f t="shared" si="296"/>
        <v>416</v>
      </c>
      <c r="AA440" s="256">
        <f t="shared" si="296"/>
        <v>391</v>
      </c>
      <c r="AB440" s="257">
        <f>SUM(AC440:AG440)</f>
        <v>2359</v>
      </c>
      <c r="AC440" s="256">
        <f t="shared" ref="AC440:AG441" si="297">AC443+AC446+AC449+AC452+AC455+AC458+AC461+AC464+AC467+AC470+AC473+AC476+AC479+AC482+AC485+AC488+AC491</f>
        <v>437</v>
      </c>
      <c r="AD440" s="256">
        <f t="shared" si="297"/>
        <v>524</v>
      </c>
      <c r="AE440" s="256">
        <f t="shared" si="297"/>
        <v>516</v>
      </c>
      <c r="AF440" s="256">
        <f t="shared" si="297"/>
        <v>442</v>
      </c>
      <c r="AG440" s="256">
        <f t="shared" si="297"/>
        <v>440</v>
      </c>
      <c r="AH440" s="257">
        <f>SUM(AI440:AM440)</f>
        <v>2384</v>
      </c>
      <c r="AI440" s="256">
        <f t="shared" ref="AI440:AM441" si="298">AI443+AI446+AI449+AI452+AI455+AI458+AI461+AI464+AI467+AI470+AI473+AI476+AI479+AI482+AI485+AI488+AI491</f>
        <v>423</v>
      </c>
      <c r="AJ440" s="256">
        <f t="shared" si="298"/>
        <v>472</v>
      </c>
      <c r="AK440" s="256">
        <f t="shared" si="298"/>
        <v>470</v>
      </c>
      <c r="AL440" s="256">
        <f t="shared" si="298"/>
        <v>497</v>
      </c>
      <c r="AM440" s="256">
        <f t="shared" si="298"/>
        <v>522</v>
      </c>
      <c r="AN440" s="257">
        <f>SUM(AO440:AS440)</f>
        <v>2058</v>
      </c>
      <c r="AO440" s="256">
        <f t="shared" ref="AO440:AS441" si="299">AO443+AO446+AO449+AO452+AO455+AO458+AO461+AO464+AO467+AO470+AO473+AO476+AO479+AO482+AO485+AO488+AO491</f>
        <v>446</v>
      </c>
      <c r="AP440" s="256">
        <f t="shared" si="299"/>
        <v>423</v>
      </c>
      <c r="AQ440" s="256">
        <f t="shared" si="299"/>
        <v>425</v>
      </c>
      <c r="AR440" s="256">
        <f t="shared" si="299"/>
        <v>367</v>
      </c>
      <c r="AS440" s="256">
        <f t="shared" si="299"/>
        <v>397</v>
      </c>
      <c r="AT440" s="257">
        <f>SUM(AU440:AY440)</f>
        <v>2265</v>
      </c>
      <c r="AU440" s="256">
        <f t="shared" ref="AU440:AY441" si="300">AU443+AU446+AU449+AU452+AU455+AU458+AU461+AU464+AU467+AU470+AU473+AU476+AU479+AU482+AU485+AU488+AU491</f>
        <v>379</v>
      </c>
      <c r="AV440" s="256">
        <f t="shared" si="300"/>
        <v>419</v>
      </c>
      <c r="AW440" s="256">
        <f t="shared" si="300"/>
        <v>460</v>
      </c>
      <c r="AX440" s="256">
        <f t="shared" si="300"/>
        <v>454</v>
      </c>
      <c r="AY440" s="256">
        <f t="shared" si="300"/>
        <v>553</v>
      </c>
      <c r="AZ440" s="257">
        <f>SUM(BA440:BE440)</f>
        <v>3134</v>
      </c>
      <c r="BA440" s="256">
        <f t="shared" ref="BA440:BE441" si="301">BA443+BA446+BA449+BA452+BA455+BA458+BA461+BA464+BA467+BA470+BA473+BA476+BA479+BA482+BA485+BA488+BA491</f>
        <v>589</v>
      </c>
      <c r="BB440" s="256">
        <f t="shared" si="301"/>
        <v>644</v>
      </c>
      <c r="BC440" s="256">
        <f t="shared" si="301"/>
        <v>636</v>
      </c>
      <c r="BD440" s="256">
        <f t="shared" si="301"/>
        <v>667</v>
      </c>
      <c r="BE440" s="256">
        <f t="shared" si="301"/>
        <v>598</v>
      </c>
      <c r="BF440" s="257">
        <f>SUM(BG440:BK440)</f>
        <v>3394</v>
      </c>
      <c r="BG440" s="256">
        <f t="shared" ref="BG440:BK441" si="302">BG443+BG446+BG449+BG452+BG455+BG458+BG461+BG464+BG467+BG470+BG473+BG476+BG479+BG482+BG485+BG488+BG491</f>
        <v>642</v>
      </c>
      <c r="BH440" s="256">
        <f t="shared" si="302"/>
        <v>560</v>
      </c>
      <c r="BI440" s="256">
        <f t="shared" si="302"/>
        <v>677</v>
      </c>
      <c r="BJ440" s="256">
        <f t="shared" si="302"/>
        <v>768</v>
      </c>
      <c r="BK440" s="256">
        <f t="shared" si="302"/>
        <v>747</v>
      </c>
      <c r="BL440" s="257">
        <f>SUM(BM440:BQ440)</f>
        <v>4352</v>
      </c>
      <c r="BM440" s="256">
        <f t="shared" ref="BM440:BQ441" si="303">BM443+BM446+BM449+BM452+BM455+BM458+BM461+BM464+BM467+BM470+BM473+BM476+BM479+BM482+BM485+BM488+BM491</f>
        <v>805</v>
      </c>
      <c r="BN440" s="256">
        <f t="shared" si="303"/>
        <v>885</v>
      </c>
      <c r="BO440" s="256">
        <f t="shared" si="303"/>
        <v>828</v>
      </c>
      <c r="BP440" s="256">
        <f t="shared" si="303"/>
        <v>901</v>
      </c>
      <c r="BQ440" s="256">
        <f t="shared" si="303"/>
        <v>933</v>
      </c>
      <c r="BR440" s="257">
        <f>SUM(BS440:BW440)</f>
        <v>4789</v>
      </c>
      <c r="BS440" s="256">
        <f t="shared" ref="BS440:BW441" si="304">BS443+BS446+BS449+BS452+BS455+BS458+BS461+BS464+BS467+BS470+BS473+BS476+BS479+BS482+BS485+BS488+BS491</f>
        <v>929</v>
      </c>
      <c r="BT440" s="256">
        <f t="shared" si="304"/>
        <v>948</v>
      </c>
      <c r="BU440" s="256">
        <f t="shared" si="304"/>
        <v>921</v>
      </c>
      <c r="BV440" s="256">
        <f t="shared" si="304"/>
        <v>972</v>
      </c>
      <c r="BW440" s="256">
        <f t="shared" si="304"/>
        <v>1019</v>
      </c>
      <c r="BX440" s="257">
        <f>SUM(BY440:CC440)</f>
        <v>5798</v>
      </c>
      <c r="BY440" s="256">
        <f t="shared" ref="BY440:CC441" si="305">BY443+BY446+BY449+BY452+BY455+BY458+BY461+BY464+BY467+BY470+BY473+BY476+BY479+BY482+BY485+BY488+BY491</f>
        <v>1090</v>
      </c>
      <c r="BZ440" s="256">
        <f t="shared" si="305"/>
        <v>1185</v>
      </c>
      <c r="CA440" s="256">
        <f t="shared" si="305"/>
        <v>1189</v>
      </c>
      <c r="CB440" s="256">
        <f t="shared" si="305"/>
        <v>1171</v>
      </c>
      <c r="CC440" s="256">
        <f t="shared" si="305"/>
        <v>1163</v>
      </c>
      <c r="CD440" s="257">
        <f>SUM(CE440:CI440)</f>
        <v>5219</v>
      </c>
      <c r="CE440" s="256">
        <f t="shared" ref="CE440:CI441" si="306">CE443+CE446+CE449+CE452+CE455+CE458+CE461+CE464+CE467+CE470+CE473+CE476+CE479+CE482+CE485+CE488+CE491</f>
        <v>1262</v>
      </c>
      <c r="CF440" s="256">
        <f t="shared" si="306"/>
        <v>1116</v>
      </c>
      <c r="CG440" s="256">
        <f t="shared" si="306"/>
        <v>1066</v>
      </c>
      <c r="CH440" s="256">
        <f t="shared" si="306"/>
        <v>959</v>
      </c>
      <c r="CI440" s="256">
        <f t="shared" si="306"/>
        <v>816</v>
      </c>
      <c r="CJ440" s="257">
        <f>SUM(CK440:CO440)</f>
        <v>3688</v>
      </c>
      <c r="CK440" s="256">
        <f t="shared" ref="CK440:CO441" si="307">CK443+CK446+CK449+CK452+CK455+CK458+CK461+CK464+CK467+CK470+CK473+CK476+CK479+CK482+CK485+CK488+CK491</f>
        <v>936</v>
      </c>
      <c r="CL440" s="256">
        <f t="shared" si="307"/>
        <v>717</v>
      </c>
      <c r="CM440" s="256">
        <f t="shared" si="307"/>
        <v>675</v>
      </c>
      <c r="CN440" s="256">
        <f t="shared" si="307"/>
        <v>679</v>
      </c>
      <c r="CO440" s="256">
        <f t="shared" si="307"/>
        <v>681</v>
      </c>
      <c r="CP440" s="257">
        <f>SUM(CQ440:CU440)</f>
        <v>2304</v>
      </c>
      <c r="CQ440" s="256">
        <f t="shared" ref="CQ440:CU441" si="308">CQ443+CQ446+CQ449+CQ452+CQ455+CQ458+CQ461+CQ464+CQ467+CQ470+CQ473+CQ476+CQ479+CQ482+CQ485+CQ488+CQ491</f>
        <v>597</v>
      </c>
      <c r="CR440" s="256">
        <f t="shared" si="308"/>
        <v>464</v>
      </c>
      <c r="CS440" s="256">
        <f t="shared" si="308"/>
        <v>408</v>
      </c>
      <c r="CT440" s="256">
        <f t="shared" si="308"/>
        <v>402</v>
      </c>
      <c r="CU440" s="256">
        <f t="shared" si="308"/>
        <v>433</v>
      </c>
      <c r="CV440" s="257">
        <f>SUM(CW440:DA440)</f>
        <v>1642</v>
      </c>
      <c r="CW440" s="256">
        <f t="shared" ref="CW440:DA441" si="309">CW443+CW446+CW449+CW452+CW455+CW458+CW461+CW464+CW467+CW470+CW473+CW476+CW479+CW482+CW485+CW488+CW491</f>
        <v>490</v>
      </c>
      <c r="CX440" s="256">
        <f t="shared" si="309"/>
        <v>345</v>
      </c>
      <c r="CY440" s="256">
        <f t="shared" si="309"/>
        <v>291</v>
      </c>
      <c r="CZ440" s="256">
        <f t="shared" si="309"/>
        <v>296</v>
      </c>
      <c r="DA440" s="256">
        <f t="shared" si="309"/>
        <v>220</v>
      </c>
      <c r="DB440" s="257">
        <f>SUM(DC440:DG440)</f>
        <v>774</v>
      </c>
      <c r="DC440" s="256">
        <f t="shared" ref="DC440:DG441" si="310">DC443+DC446+DC449+DC452+DC455+DC458+DC461+DC464+DC467+DC470+DC473+DC476+DC479+DC482+DC485+DC488+DC491</f>
        <v>219</v>
      </c>
      <c r="DD440" s="256">
        <f t="shared" si="310"/>
        <v>173</v>
      </c>
      <c r="DE440" s="256">
        <f t="shared" si="310"/>
        <v>166</v>
      </c>
      <c r="DF440" s="256">
        <f t="shared" si="310"/>
        <v>129</v>
      </c>
      <c r="DG440" s="256">
        <f t="shared" si="310"/>
        <v>87</v>
      </c>
      <c r="DH440" s="257">
        <f>SUM(DI440:DM440)</f>
        <v>157</v>
      </c>
      <c r="DI440" s="256">
        <f t="shared" ref="DI440:DM441" si="311">DI443+DI446+DI449+DI452+DI455+DI458+DI461+DI464+DI467+DI470+DI473+DI476+DI479+DI482+DI485+DI488+DI491</f>
        <v>53</v>
      </c>
      <c r="DJ440" s="256">
        <f t="shared" si="311"/>
        <v>38</v>
      </c>
      <c r="DK440" s="256">
        <f t="shared" si="311"/>
        <v>29</v>
      </c>
      <c r="DL440" s="256">
        <f t="shared" si="311"/>
        <v>22</v>
      </c>
      <c r="DM440" s="256">
        <f t="shared" si="311"/>
        <v>15</v>
      </c>
      <c r="DN440" s="257">
        <f>SUM(DO440:DS440)</f>
        <v>21</v>
      </c>
      <c r="DO440" s="256">
        <f>DO443+DO446+DO449+DO452+DO455+DO458+DO461+DO464+DO467+DO470+DO473+DO476+DO479+DO482+DO485+DO488+DO491</f>
        <v>11</v>
      </c>
      <c r="DP440" s="256">
        <f t="shared" ref="DP440:DT441" si="312">DP443+DP446+DP449+DP452+DP455+DP458+DP461+DP464+DP467+DP470+DP473+DP476+DP479+DP482+DP485+DP488+DP491</f>
        <v>4</v>
      </c>
      <c r="DQ440" s="256">
        <f t="shared" si="312"/>
        <v>2</v>
      </c>
      <c r="DR440" s="256">
        <f t="shared" si="312"/>
        <v>3</v>
      </c>
      <c r="DS440" s="256">
        <f t="shared" si="312"/>
        <v>1</v>
      </c>
      <c r="DT440" s="256">
        <f t="shared" si="312"/>
        <v>2</v>
      </c>
      <c r="DU440" s="12"/>
    </row>
    <row r="441" spans="1:125" ht="16.2" customHeight="1" x14ac:dyDescent="0.2">
      <c r="A441" s="563"/>
      <c r="B441" s="69" t="s">
        <v>19</v>
      </c>
      <c r="C441" s="256">
        <f>C444+C447+C450+C453+C456+C459+C462+C465+C468+C471+C474+C477+C480+C483+C486+C489+C492</f>
        <v>52309</v>
      </c>
      <c r="D441" s="257">
        <f>SUM(E441:I441)</f>
        <v>911</v>
      </c>
      <c r="E441" s="256">
        <f t="shared" si="293"/>
        <v>163</v>
      </c>
      <c r="F441" s="256">
        <f t="shared" si="293"/>
        <v>153</v>
      </c>
      <c r="G441" s="256">
        <f t="shared" si="293"/>
        <v>185</v>
      </c>
      <c r="H441" s="256">
        <f t="shared" si="293"/>
        <v>211</v>
      </c>
      <c r="I441" s="256">
        <f t="shared" si="293"/>
        <v>199</v>
      </c>
      <c r="J441" s="257">
        <f>SUM(K441:O441)</f>
        <v>1495</v>
      </c>
      <c r="K441" s="256">
        <f t="shared" si="294"/>
        <v>272</v>
      </c>
      <c r="L441" s="256">
        <f t="shared" si="294"/>
        <v>303</v>
      </c>
      <c r="M441" s="256">
        <f t="shared" si="294"/>
        <v>285</v>
      </c>
      <c r="N441" s="256">
        <f t="shared" si="294"/>
        <v>306</v>
      </c>
      <c r="O441" s="256">
        <f t="shared" si="294"/>
        <v>329</v>
      </c>
      <c r="P441" s="257">
        <f>SUM(Q441:U441)</f>
        <v>1712</v>
      </c>
      <c r="Q441" s="256">
        <f t="shared" si="295"/>
        <v>321</v>
      </c>
      <c r="R441" s="256">
        <f t="shared" si="295"/>
        <v>331</v>
      </c>
      <c r="S441" s="256">
        <f t="shared" si="295"/>
        <v>343</v>
      </c>
      <c r="T441" s="256">
        <f t="shared" si="295"/>
        <v>321</v>
      </c>
      <c r="U441" s="256">
        <f t="shared" si="295"/>
        <v>396</v>
      </c>
      <c r="V441" s="257">
        <f>SUM(W441:AA441)</f>
        <v>1796</v>
      </c>
      <c r="W441" s="256">
        <f t="shared" si="296"/>
        <v>401</v>
      </c>
      <c r="X441" s="256">
        <f t="shared" si="296"/>
        <v>344</v>
      </c>
      <c r="Y441" s="256">
        <f t="shared" si="296"/>
        <v>356</v>
      </c>
      <c r="Z441" s="256">
        <f t="shared" si="296"/>
        <v>349</v>
      </c>
      <c r="AA441" s="256">
        <f t="shared" si="296"/>
        <v>346</v>
      </c>
      <c r="AB441" s="257">
        <f>SUM(AC441:AG441)</f>
        <v>1746</v>
      </c>
      <c r="AC441" s="256">
        <f t="shared" si="297"/>
        <v>329</v>
      </c>
      <c r="AD441" s="256">
        <f t="shared" si="297"/>
        <v>340</v>
      </c>
      <c r="AE441" s="256">
        <f t="shared" si="297"/>
        <v>408</v>
      </c>
      <c r="AF441" s="256">
        <f t="shared" si="297"/>
        <v>356</v>
      </c>
      <c r="AG441" s="256">
        <f t="shared" si="297"/>
        <v>313</v>
      </c>
      <c r="AH441" s="257">
        <f>SUM(AI441:AM441)</f>
        <v>1660</v>
      </c>
      <c r="AI441" s="256">
        <f t="shared" si="298"/>
        <v>337</v>
      </c>
      <c r="AJ441" s="256">
        <f t="shared" si="298"/>
        <v>331</v>
      </c>
      <c r="AK441" s="256">
        <f t="shared" si="298"/>
        <v>329</v>
      </c>
      <c r="AL441" s="256">
        <f t="shared" si="298"/>
        <v>341</v>
      </c>
      <c r="AM441" s="256">
        <f t="shared" si="298"/>
        <v>322</v>
      </c>
      <c r="AN441" s="257">
        <f>SUM(AO441:AS441)</f>
        <v>1671</v>
      </c>
      <c r="AO441" s="256">
        <f t="shared" si="299"/>
        <v>358</v>
      </c>
      <c r="AP441" s="256">
        <f t="shared" si="299"/>
        <v>352</v>
      </c>
      <c r="AQ441" s="256">
        <f t="shared" si="299"/>
        <v>310</v>
      </c>
      <c r="AR441" s="256">
        <f t="shared" si="299"/>
        <v>323</v>
      </c>
      <c r="AS441" s="256">
        <f t="shared" si="299"/>
        <v>328</v>
      </c>
      <c r="AT441" s="257">
        <f>SUM(AU441:AY441)</f>
        <v>2078</v>
      </c>
      <c r="AU441" s="256">
        <f t="shared" si="300"/>
        <v>355</v>
      </c>
      <c r="AV441" s="256">
        <f t="shared" si="300"/>
        <v>416</v>
      </c>
      <c r="AW441" s="256">
        <f t="shared" si="300"/>
        <v>415</v>
      </c>
      <c r="AX441" s="256">
        <f t="shared" si="300"/>
        <v>424</v>
      </c>
      <c r="AY441" s="256">
        <f t="shared" si="300"/>
        <v>468</v>
      </c>
      <c r="AZ441" s="257">
        <f>SUM(BA441:BE441)</f>
        <v>2812</v>
      </c>
      <c r="BA441" s="256">
        <f t="shared" si="301"/>
        <v>552</v>
      </c>
      <c r="BB441" s="256">
        <f t="shared" si="301"/>
        <v>584</v>
      </c>
      <c r="BC441" s="256">
        <f t="shared" si="301"/>
        <v>561</v>
      </c>
      <c r="BD441" s="256">
        <f t="shared" si="301"/>
        <v>589</v>
      </c>
      <c r="BE441" s="256">
        <f t="shared" si="301"/>
        <v>526</v>
      </c>
      <c r="BF441" s="257">
        <f>SUM(BG441:BK441)</f>
        <v>3080</v>
      </c>
      <c r="BG441" s="256">
        <f t="shared" si="302"/>
        <v>572</v>
      </c>
      <c r="BH441" s="256">
        <f t="shared" si="302"/>
        <v>540</v>
      </c>
      <c r="BI441" s="256">
        <f t="shared" si="302"/>
        <v>584</v>
      </c>
      <c r="BJ441" s="256">
        <f t="shared" si="302"/>
        <v>633</v>
      </c>
      <c r="BK441" s="256">
        <f t="shared" si="302"/>
        <v>751</v>
      </c>
      <c r="BL441" s="257">
        <f>SUM(BM441:BQ441)</f>
        <v>3993</v>
      </c>
      <c r="BM441" s="256">
        <f t="shared" si="303"/>
        <v>716</v>
      </c>
      <c r="BN441" s="256">
        <f t="shared" si="303"/>
        <v>783</v>
      </c>
      <c r="BO441" s="256">
        <f t="shared" si="303"/>
        <v>793</v>
      </c>
      <c r="BP441" s="256">
        <f t="shared" si="303"/>
        <v>819</v>
      </c>
      <c r="BQ441" s="256">
        <f t="shared" si="303"/>
        <v>882</v>
      </c>
      <c r="BR441" s="257">
        <f>SUM(BS441:BW441)</f>
        <v>4725</v>
      </c>
      <c r="BS441" s="256">
        <f t="shared" si="304"/>
        <v>933</v>
      </c>
      <c r="BT441" s="256">
        <f t="shared" si="304"/>
        <v>897</v>
      </c>
      <c r="BU441" s="256">
        <f t="shared" si="304"/>
        <v>983</v>
      </c>
      <c r="BV441" s="256">
        <f t="shared" si="304"/>
        <v>951</v>
      </c>
      <c r="BW441" s="256">
        <f t="shared" si="304"/>
        <v>961</v>
      </c>
      <c r="BX441" s="257">
        <f>SUM(BY441:CC441)</f>
        <v>6003</v>
      </c>
      <c r="BY441" s="256">
        <f t="shared" si="305"/>
        <v>1124</v>
      </c>
      <c r="BZ441" s="256">
        <f t="shared" si="305"/>
        <v>1202</v>
      </c>
      <c r="CA441" s="256">
        <f t="shared" si="305"/>
        <v>1263</v>
      </c>
      <c r="CB441" s="256">
        <f t="shared" si="305"/>
        <v>1228</v>
      </c>
      <c r="CC441" s="256">
        <f t="shared" si="305"/>
        <v>1186</v>
      </c>
      <c r="CD441" s="257">
        <f>SUM(CE441:CI441)</f>
        <v>5373</v>
      </c>
      <c r="CE441" s="256">
        <f t="shared" si="306"/>
        <v>1219</v>
      </c>
      <c r="CF441" s="256">
        <f t="shared" si="306"/>
        <v>1146</v>
      </c>
      <c r="CG441" s="256">
        <f t="shared" si="306"/>
        <v>1139</v>
      </c>
      <c r="CH441" s="256">
        <f t="shared" si="306"/>
        <v>968</v>
      </c>
      <c r="CI441" s="256">
        <f t="shared" si="306"/>
        <v>901</v>
      </c>
      <c r="CJ441" s="257">
        <f>SUM(CK441:CO441)</f>
        <v>4102</v>
      </c>
      <c r="CK441" s="256">
        <f t="shared" si="307"/>
        <v>963</v>
      </c>
      <c r="CL441" s="256">
        <f t="shared" si="307"/>
        <v>859</v>
      </c>
      <c r="CM441" s="256">
        <f t="shared" si="307"/>
        <v>766</v>
      </c>
      <c r="CN441" s="256">
        <f t="shared" si="307"/>
        <v>749</v>
      </c>
      <c r="CO441" s="256">
        <f t="shared" si="307"/>
        <v>765</v>
      </c>
      <c r="CP441" s="257">
        <f>SUM(CQ441:CU441)</f>
        <v>3133</v>
      </c>
      <c r="CQ441" s="256">
        <f t="shared" si="308"/>
        <v>800</v>
      </c>
      <c r="CR441" s="256">
        <f t="shared" si="308"/>
        <v>558</v>
      </c>
      <c r="CS441" s="256">
        <f t="shared" si="308"/>
        <v>475</v>
      </c>
      <c r="CT441" s="256">
        <f t="shared" si="308"/>
        <v>615</v>
      </c>
      <c r="CU441" s="256">
        <f t="shared" si="308"/>
        <v>685</v>
      </c>
      <c r="CV441" s="257">
        <f>SUM(CW441:DA441)</f>
        <v>3203</v>
      </c>
      <c r="CW441" s="256">
        <f t="shared" si="309"/>
        <v>767</v>
      </c>
      <c r="CX441" s="256">
        <f t="shared" si="309"/>
        <v>718</v>
      </c>
      <c r="CY441" s="256">
        <f t="shared" si="309"/>
        <v>554</v>
      </c>
      <c r="CZ441" s="256">
        <f t="shared" si="309"/>
        <v>636</v>
      </c>
      <c r="DA441" s="256">
        <f t="shared" si="309"/>
        <v>528</v>
      </c>
      <c r="DB441" s="257">
        <f>SUM(DC441:DG441)</f>
        <v>1944</v>
      </c>
      <c r="DC441" s="256">
        <f t="shared" si="310"/>
        <v>496</v>
      </c>
      <c r="DD441" s="256">
        <f t="shared" si="310"/>
        <v>438</v>
      </c>
      <c r="DE441" s="256">
        <f t="shared" si="310"/>
        <v>414</v>
      </c>
      <c r="DF441" s="256">
        <f t="shared" si="310"/>
        <v>336</v>
      </c>
      <c r="DG441" s="256">
        <f t="shared" si="310"/>
        <v>260</v>
      </c>
      <c r="DH441" s="257">
        <f>SUM(DI441:DM441)</f>
        <v>712</v>
      </c>
      <c r="DI441" s="256">
        <f t="shared" si="311"/>
        <v>271</v>
      </c>
      <c r="DJ441" s="256">
        <f t="shared" si="311"/>
        <v>143</v>
      </c>
      <c r="DK441" s="256">
        <f t="shared" si="311"/>
        <v>127</v>
      </c>
      <c r="DL441" s="256">
        <f t="shared" si="311"/>
        <v>105</v>
      </c>
      <c r="DM441" s="256">
        <f t="shared" si="311"/>
        <v>66</v>
      </c>
      <c r="DN441" s="257">
        <f>SUM(DO441:DS441)</f>
        <v>146</v>
      </c>
      <c r="DO441" s="256">
        <f>DO444+DO447+DO450+DO453+DO456+DO459+DO462+DO465+DO468+DO471+DO474+DO477+DO480+DO483+DO486+DO489+DO492</f>
        <v>66</v>
      </c>
      <c r="DP441" s="256">
        <f>DP444+DP447+DP450+DP453+DP456+DP459+DP462+DP465+DP468+DP471+DP474+DP477+DP480+DP483+DP486+DP489+DP492</f>
        <v>30</v>
      </c>
      <c r="DQ441" s="256">
        <f>DQ444+DQ447+DQ450+DQ453+DQ456+DQ459+DQ462+DQ465+DQ468+DQ471+DQ474+DQ477+DQ480+DQ483+DQ486+DQ489+DQ492</f>
        <v>27</v>
      </c>
      <c r="DR441" s="256">
        <f>DR444+DR447+DR450+DR453+DR456+DR459+DR462+DR465+DR468+DR471+DR474+DR477+DR480+DR483+DR486+DR489+DR492</f>
        <v>11</v>
      </c>
      <c r="DS441" s="256">
        <f>DS444+DS447+DS450+DS453+DS456+DS459+DS462+DS465+DS468+DS471+DS474+DS477+DS480+DS483+DS486+DS489+DS492</f>
        <v>12</v>
      </c>
      <c r="DT441" s="256">
        <f t="shared" si="312"/>
        <v>14</v>
      </c>
      <c r="DU441" s="12"/>
    </row>
    <row r="442" spans="1:125" ht="16.2" customHeight="1" x14ac:dyDescent="0.2">
      <c r="A442" s="564" t="s">
        <v>147</v>
      </c>
      <c r="B442" s="56" t="s">
        <v>17</v>
      </c>
      <c r="C442" s="196">
        <f>SUM(C443:C444)</f>
        <v>5120</v>
      </c>
      <c r="D442" s="190">
        <f>SUM(D443:D444)</f>
        <v>32</v>
      </c>
      <c r="E442" s="190">
        <f t="shared" ref="E442:BP442" si="313">SUM(E443:E444)</f>
        <v>4</v>
      </c>
      <c r="F442" s="190">
        <f t="shared" si="313"/>
        <v>4</v>
      </c>
      <c r="G442" s="190">
        <f t="shared" si="313"/>
        <v>8</v>
      </c>
      <c r="H442" s="190">
        <f t="shared" si="313"/>
        <v>11</v>
      </c>
      <c r="I442" s="190">
        <f t="shared" si="313"/>
        <v>5</v>
      </c>
      <c r="J442" s="190">
        <f t="shared" si="313"/>
        <v>75</v>
      </c>
      <c r="K442" s="190">
        <f t="shared" si="313"/>
        <v>11</v>
      </c>
      <c r="L442" s="190">
        <f t="shared" si="313"/>
        <v>11</v>
      </c>
      <c r="M442" s="190">
        <f t="shared" si="313"/>
        <v>17</v>
      </c>
      <c r="N442" s="190">
        <f t="shared" si="313"/>
        <v>19</v>
      </c>
      <c r="O442" s="190">
        <f t="shared" si="313"/>
        <v>17</v>
      </c>
      <c r="P442" s="190">
        <f t="shared" si="313"/>
        <v>91</v>
      </c>
      <c r="Q442" s="190">
        <f t="shared" si="313"/>
        <v>15</v>
      </c>
      <c r="R442" s="190">
        <f t="shared" si="313"/>
        <v>18</v>
      </c>
      <c r="S442" s="190">
        <f t="shared" si="313"/>
        <v>21</v>
      </c>
      <c r="T442" s="190">
        <f t="shared" si="313"/>
        <v>18</v>
      </c>
      <c r="U442" s="190">
        <f t="shared" si="313"/>
        <v>19</v>
      </c>
      <c r="V442" s="190">
        <f t="shared" si="313"/>
        <v>127</v>
      </c>
      <c r="W442" s="190">
        <f t="shared" si="313"/>
        <v>25</v>
      </c>
      <c r="X442" s="190">
        <f t="shared" si="313"/>
        <v>32</v>
      </c>
      <c r="Y442" s="190">
        <f t="shared" si="313"/>
        <v>20</v>
      </c>
      <c r="Z442" s="190">
        <f t="shared" si="313"/>
        <v>25</v>
      </c>
      <c r="AA442" s="190">
        <f t="shared" si="313"/>
        <v>25</v>
      </c>
      <c r="AB442" s="190">
        <f t="shared" si="313"/>
        <v>124</v>
      </c>
      <c r="AC442" s="190">
        <f t="shared" si="313"/>
        <v>21</v>
      </c>
      <c r="AD442" s="190">
        <f t="shared" si="313"/>
        <v>27</v>
      </c>
      <c r="AE442" s="190">
        <f t="shared" si="313"/>
        <v>26</v>
      </c>
      <c r="AF442" s="190">
        <f t="shared" si="313"/>
        <v>21</v>
      </c>
      <c r="AG442" s="190">
        <f t="shared" si="313"/>
        <v>29</v>
      </c>
      <c r="AH442" s="190">
        <f t="shared" si="313"/>
        <v>128</v>
      </c>
      <c r="AI442" s="190">
        <f t="shared" si="313"/>
        <v>26</v>
      </c>
      <c r="AJ442" s="190">
        <f t="shared" si="313"/>
        <v>22</v>
      </c>
      <c r="AK442" s="190">
        <f t="shared" si="313"/>
        <v>26</v>
      </c>
      <c r="AL442" s="190">
        <f t="shared" si="313"/>
        <v>36</v>
      </c>
      <c r="AM442" s="190">
        <f t="shared" si="313"/>
        <v>18</v>
      </c>
      <c r="AN442" s="190">
        <f t="shared" si="313"/>
        <v>122</v>
      </c>
      <c r="AO442" s="190">
        <f t="shared" si="313"/>
        <v>29</v>
      </c>
      <c r="AP442" s="190">
        <f t="shared" si="313"/>
        <v>25</v>
      </c>
      <c r="AQ442" s="190">
        <f t="shared" si="313"/>
        <v>25</v>
      </c>
      <c r="AR442" s="190">
        <f t="shared" si="313"/>
        <v>24</v>
      </c>
      <c r="AS442" s="190">
        <f t="shared" si="313"/>
        <v>19</v>
      </c>
      <c r="AT442" s="190">
        <f t="shared" si="313"/>
        <v>143</v>
      </c>
      <c r="AU442" s="190">
        <f t="shared" si="313"/>
        <v>25</v>
      </c>
      <c r="AV442" s="190">
        <f t="shared" si="313"/>
        <v>25</v>
      </c>
      <c r="AW442" s="190">
        <f t="shared" si="313"/>
        <v>25</v>
      </c>
      <c r="AX442" s="190">
        <f t="shared" si="313"/>
        <v>31</v>
      </c>
      <c r="AY442" s="190">
        <f t="shared" si="313"/>
        <v>37</v>
      </c>
      <c r="AZ442" s="190">
        <f t="shared" si="313"/>
        <v>213</v>
      </c>
      <c r="BA442" s="190">
        <f t="shared" si="313"/>
        <v>47</v>
      </c>
      <c r="BB442" s="190">
        <f t="shared" si="313"/>
        <v>33</v>
      </c>
      <c r="BC442" s="190">
        <f t="shared" si="313"/>
        <v>41</v>
      </c>
      <c r="BD442" s="190">
        <f t="shared" si="313"/>
        <v>50</v>
      </c>
      <c r="BE442" s="190">
        <f t="shared" si="313"/>
        <v>42</v>
      </c>
      <c r="BF442" s="190">
        <f t="shared" si="313"/>
        <v>275</v>
      </c>
      <c r="BG442" s="190">
        <f t="shared" si="313"/>
        <v>57</v>
      </c>
      <c r="BH442" s="190">
        <f t="shared" si="313"/>
        <v>55</v>
      </c>
      <c r="BI442" s="190">
        <f t="shared" si="313"/>
        <v>57</v>
      </c>
      <c r="BJ442" s="190">
        <f t="shared" si="313"/>
        <v>52</v>
      </c>
      <c r="BK442" s="190">
        <f t="shared" si="313"/>
        <v>54</v>
      </c>
      <c r="BL442" s="190">
        <f t="shared" si="313"/>
        <v>391</v>
      </c>
      <c r="BM442" s="190">
        <f t="shared" si="313"/>
        <v>66</v>
      </c>
      <c r="BN442" s="190">
        <f t="shared" si="313"/>
        <v>69</v>
      </c>
      <c r="BO442" s="190">
        <f t="shared" si="313"/>
        <v>88</v>
      </c>
      <c r="BP442" s="190">
        <f t="shared" si="313"/>
        <v>80</v>
      </c>
      <c r="BQ442" s="190">
        <f t="shared" ref="BQ442:DS442" si="314">SUM(BQ443:BQ444)</f>
        <v>88</v>
      </c>
      <c r="BR442" s="190">
        <f t="shared" si="314"/>
        <v>512</v>
      </c>
      <c r="BS442" s="190">
        <f t="shared" si="314"/>
        <v>95</v>
      </c>
      <c r="BT442" s="190">
        <f t="shared" si="314"/>
        <v>87</v>
      </c>
      <c r="BU442" s="190">
        <f t="shared" si="314"/>
        <v>111</v>
      </c>
      <c r="BV442" s="190">
        <f t="shared" si="314"/>
        <v>112</v>
      </c>
      <c r="BW442" s="190">
        <f t="shared" si="314"/>
        <v>107</v>
      </c>
      <c r="BX442" s="190">
        <f t="shared" si="314"/>
        <v>693</v>
      </c>
      <c r="BY442" s="190">
        <f t="shared" si="314"/>
        <v>112</v>
      </c>
      <c r="BZ442" s="190">
        <f t="shared" si="314"/>
        <v>139</v>
      </c>
      <c r="CA442" s="190">
        <f t="shared" si="314"/>
        <v>155</v>
      </c>
      <c r="CB442" s="190">
        <f t="shared" si="314"/>
        <v>147</v>
      </c>
      <c r="CC442" s="190">
        <f t="shared" si="314"/>
        <v>140</v>
      </c>
      <c r="CD442" s="190">
        <f t="shared" si="314"/>
        <v>702</v>
      </c>
      <c r="CE442" s="190">
        <f t="shared" si="314"/>
        <v>147</v>
      </c>
      <c r="CF442" s="190">
        <f t="shared" si="314"/>
        <v>155</v>
      </c>
      <c r="CG442" s="190">
        <f t="shared" si="314"/>
        <v>141</v>
      </c>
      <c r="CH442" s="190">
        <f t="shared" si="314"/>
        <v>136</v>
      </c>
      <c r="CI442" s="190">
        <f t="shared" si="314"/>
        <v>123</v>
      </c>
      <c r="CJ442" s="190">
        <f t="shared" si="314"/>
        <v>502</v>
      </c>
      <c r="CK442" s="190">
        <f t="shared" si="314"/>
        <v>115</v>
      </c>
      <c r="CL442" s="190">
        <f t="shared" si="314"/>
        <v>105</v>
      </c>
      <c r="CM442" s="190">
        <f t="shared" si="314"/>
        <v>98</v>
      </c>
      <c r="CN442" s="190">
        <f t="shared" si="314"/>
        <v>87</v>
      </c>
      <c r="CO442" s="190">
        <f t="shared" si="314"/>
        <v>97</v>
      </c>
      <c r="CP442" s="190">
        <f t="shared" si="314"/>
        <v>406</v>
      </c>
      <c r="CQ442" s="190">
        <f t="shared" si="314"/>
        <v>92</v>
      </c>
      <c r="CR442" s="190">
        <f t="shared" si="314"/>
        <v>85</v>
      </c>
      <c r="CS442" s="190">
        <f t="shared" si="314"/>
        <v>69</v>
      </c>
      <c r="CT442" s="190">
        <f t="shared" si="314"/>
        <v>81</v>
      </c>
      <c r="CU442" s="190">
        <f t="shared" si="314"/>
        <v>79</v>
      </c>
      <c r="CV442" s="190">
        <f t="shared" si="314"/>
        <v>357</v>
      </c>
      <c r="CW442" s="190">
        <f t="shared" si="314"/>
        <v>87</v>
      </c>
      <c r="CX442" s="190">
        <f t="shared" si="314"/>
        <v>85</v>
      </c>
      <c r="CY442" s="190">
        <f t="shared" si="314"/>
        <v>70</v>
      </c>
      <c r="CZ442" s="190">
        <f t="shared" si="314"/>
        <v>69</v>
      </c>
      <c r="DA442" s="190">
        <f t="shared" si="314"/>
        <v>46</v>
      </c>
      <c r="DB442" s="190">
        <f t="shared" si="314"/>
        <v>165</v>
      </c>
      <c r="DC442" s="190">
        <f t="shared" si="314"/>
        <v>45</v>
      </c>
      <c r="DD442" s="190">
        <f t="shared" si="314"/>
        <v>36</v>
      </c>
      <c r="DE442" s="190">
        <f t="shared" si="314"/>
        <v>29</v>
      </c>
      <c r="DF442" s="190">
        <f t="shared" si="314"/>
        <v>33</v>
      </c>
      <c r="DG442" s="190">
        <f t="shared" si="314"/>
        <v>22</v>
      </c>
      <c r="DH442" s="190">
        <f t="shared" si="314"/>
        <v>49</v>
      </c>
      <c r="DI442" s="190">
        <f t="shared" si="314"/>
        <v>16</v>
      </c>
      <c r="DJ442" s="190">
        <f t="shared" si="314"/>
        <v>13</v>
      </c>
      <c r="DK442" s="190">
        <f t="shared" si="314"/>
        <v>8</v>
      </c>
      <c r="DL442" s="190">
        <f t="shared" si="314"/>
        <v>5</v>
      </c>
      <c r="DM442" s="190">
        <f t="shared" si="314"/>
        <v>7</v>
      </c>
      <c r="DN442" s="190">
        <f t="shared" si="314"/>
        <v>12</v>
      </c>
      <c r="DO442" s="190">
        <f t="shared" si="314"/>
        <v>4</v>
      </c>
      <c r="DP442" s="190">
        <f t="shared" si="314"/>
        <v>2</v>
      </c>
      <c r="DQ442" s="190">
        <f t="shared" si="314"/>
        <v>3</v>
      </c>
      <c r="DR442" s="190">
        <f t="shared" si="314"/>
        <v>2</v>
      </c>
      <c r="DS442" s="190">
        <f t="shared" si="314"/>
        <v>1</v>
      </c>
      <c r="DT442" s="200">
        <f>SUM(DT443:DT444)</f>
        <v>1</v>
      </c>
    </row>
    <row r="443" spans="1:125" ht="16.2" customHeight="1" x14ac:dyDescent="0.2">
      <c r="A443" s="564"/>
      <c r="B443" s="59" t="s">
        <v>18</v>
      </c>
      <c r="C443" s="196">
        <f>SUM(D443,J443,P443,V443,AB443,AH443,AN443,AT443,AZ443,BF443,BL443,BR443,BX443,CD443,CJ443,CP443,CV443,DB443,DH443,DN443,DT443)</f>
        <v>2539</v>
      </c>
      <c r="D443" s="190">
        <f>SUM(E443:I443)</f>
        <v>16</v>
      </c>
      <c r="E443" s="191">
        <v>1</v>
      </c>
      <c r="F443" s="191">
        <v>2</v>
      </c>
      <c r="G443" s="191">
        <v>5</v>
      </c>
      <c r="H443" s="191">
        <v>7</v>
      </c>
      <c r="I443" s="333">
        <v>1</v>
      </c>
      <c r="J443" s="190">
        <f>SUM(K443:O443)</f>
        <v>39</v>
      </c>
      <c r="K443" s="333">
        <v>6</v>
      </c>
      <c r="L443" s="191">
        <v>6</v>
      </c>
      <c r="M443" s="333">
        <v>9</v>
      </c>
      <c r="N443" s="191">
        <v>8</v>
      </c>
      <c r="O443" s="333">
        <v>10</v>
      </c>
      <c r="P443" s="190">
        <f>SUM(Q443:U443)</f>
        <v>60</v>
      </c>
      <c r="Q443" s="191">
        <v>12</v>
      </c>
      <c r="R443" s="191">
        <v>10</v>
      </c>
      <c r="S443" s="333">
        <v>14</v>
      </c>
      <c r="T443" s="191">
        <v>13</v>
      </c>
      <c r="U443" s="191">
        <v>11</v>
      </c>
      <c r="V443" s="190">
        <f>SUM(W443:AA443)</f>
        <v>59</v>
      </c>
      <c r="W443" s="191">
        <v>13</v>
      </c>
      <c r="X443" s="191">
        <v>15</v>
      </c>
      <c r="Y443" s="191">
        <v>6</v>
      </c>
      <c r="Z443" s="191">
        <v>13</v>
      </c>
      <c r="AA443" s="191">
        <v>12</v>
      </c>
      <c r="AB443" s="190">
        <f>SUM(AC443:AG443)</f>
        <v>69</v>
      </c>
      <c r="AC443" s="191">
        <v>13</v>
      </c>
      <c r="AD443" s="191">
        <v>18</v>
      </c>
      <c r="AE443" s="191">
        <v>10</v>
      </c>
      <c r="AF443" s="191">
        <v>10</v>
      </c>
      <c r="AG443" s="191">
        <v>18</v>
      </c>
      <c r="AH443" s="190">
        <f>SUM(AI443:AM443)</f>
        <v>79</v>
      </c>
      <c r="AI443" s="191">
        <v>14</v>
      </c>
      <c r="AJ443" s="191">
        <v>17</v>
      </c>
      <c r="AK443" s="191">
        <v>16</v>
      </c>
      <c r="AL443" s="191">
        <v>20</v>
      </c>
      <c r="AM443" s="191">
        <v>12</v>
      </c>
      <c r="AN443" s="190">
        <f>SUM(AO443:AS443)</f>
        <v>72</v>
      </c>
      <c r="AO443" s="191">
        <v>17</v>
      </c>
      <c r="AP443" s="191">
        <v>17</v>
      </c>
      <c r="AQ443" s="191">
        <v>15</v>
      </c>
      <c r="AR443" s="191">
        <v>13</v>
      </c>
      <c r="AS443" s="191">
        <v>10</v>
      </c>
      <c r="AT443" s="190">
        <f>SUM(AU443:AY443)</f>
        <v>84</v>
      </c>
      <c r="AU443" s="191">
        <v>15</v>
      </c>
      <c r="AV443" s="191">
        <v>16</v>
      </c>
      <c r="AW443" s="191">
        <v>12</v>
      </c>
      <c r="AX443" s="191">
        <v>17</v>
      </c>
      <c r="AY443" s="191">
        <v>24</v>
      </c>
      <c r="AZ443" s="190">
        <f>SUM(BA443:BE443)</f>
        <v>112</v>
      </c>
      <c r="BA443" s="191">
        <v>21</v>
      </c>
      <c r="BB443" s="191">
        <v>18</v>
      </c>
      <c r="BC443" s="191">
        <v>19</v>
      </c>
      <c r="BD443" s="191">
        <v>27</v>
      </c>
      <c r="BE443" s="191">
        <v>27</v>
      </c>
      <c r="BF443" s="190">
        <f>SUM(BG443:BK443)</f>
        <v>168</v>
      </c>
      <c r="BG443" s="191">
        <v>42</v>
      </c>
      <c r="BH443" s="191">
        <v>32</v>
      </c>
      <c r="BI443" s="191">
        <v>27</v>
      </c>
      <c r="BJ443" s="191">
        <v>33</v>
      </c>
      <c r="BK443" s="191">
        <v>34</v>
      </c>
      <c r="BL443" s="190">
        <f>SUM(BM443:BQ443)</f>
        <v>216</v>
      </c>
      <c r="BM443" s="191">
        <v>38</v>
      </c>
      <c r="BN443" s="191">
        <v>37</v>
      </c>
      <c r="BO443" s="191">
        <v>46</v>
      </c>
      <c r="BP443" s="191">
        <v>47</v>
      </c>
      <c r="BQ443" s="191">
        <v>48</v>
      </c>
      <c r="BR443" s="190">
        <f>SUM(BS443:BW443)</f>
        <v>264</v>
      </c>
      <c r="BS443" s="191">
        <v>40</v>
      </c>
      <c r="BT443" s="191">
        <v>53</v>
      </c>
      <c r="BU443" s="191">
        <v>54</v>
      </c>
      <c r="BV443" s="191">
        <v>62</v>
      </c>
      <c r="BW443" s="191">
        <v>55</v>
      </c>
      <c r="BX443" s="190">
        <f>SUM(BY443:CC443)</f>
        <v>342</v>
      </c>
      <c r="BY443" s="191">
        <v>58</v>
      </c>
      <c r="BZ443" s="191">
        <v>62</v>
      </c>
      <c r="CA443" s="191">
        <v>85</v>
      </c>
      <c r="CB443" s="191">
        <v>71</v>
      </c>
      <c r="CC443" s="191">
        <v>66</v>
      </c>
      <c r="CD443" s="190">
        <f>SUM(CE443:CI443)</f>
        <v>348</v>
      </c>
      <c r="CE443" s="191">
        <v>83</v>
      </c>
      <c r="CF443" s="191">
        <v>85</v>
      </c>
      <c r="CG443" s="191">
        <v>65</v>
      </c>
      <c r="CH443" s="191">
        <v>60</v>
      </c>
      <c r="CI443" s="191">
        <v>55</v>
      </c>
      <c r="CJ443" s="190">
        <f>SUM(CK443:CO443)</f>
        <v>254</v>
      </c>
      <c r="CK443" s="191">
        <v>64</v>
      </c>
      <c r="CL443" s="191">
        <v>57</v>
      </c>
      <c r="CM443" s="191">
        <v>47</v>
      </c>
      <c r="CN443" s="191">
        <v>42</v>
      </c>
      <c r="CO443" s="191">
        <v>44</v>
      </c>
      <c r="CP443" s="190">
        <f>SUM(CQ443:CU443)</f>
        <v>174</v>
      </c>
      <c r="CQ443" s="191">
        <v>42</v>
      </c>
      <c r="CR443" s="191">
        <v>35</v>
      </c>
      <c r="CS443" s="191">
        <v>31</v>
      </c>
      <c r="CT443" s="191">
        <v>35</v>
      </c>
      <c r="CU443" s="191">
        <v>31</v>
      </c>
      <c r="CV443" s="190">
        <f>SUM(CW443:DA443)</f>
        <v>128</v>
      </c>
      <c r="CW443" s="191">
        <v>36</v>
      </c>
      <c r="CX443" s="191">
        <v>27</v>
      </c>
      <c r="CY443" s="191">
        <v>27</v>
      </c>
      <c r="CZ443" s="191">
        <v>22</v>
      </c>
      <c r="DA443" s="191">
        <v>16</v>
      </c>
      <c r="DB443" s="190">
        <f>SUM(DC443:DG443)</f>
        <v>44</v>
      </c>
      <c r="DC443" s="191">
        <v>13</v>
      </c>
      <c r="DD443" s="191">
        <v>12</v>
      </c>
      <c r="DE443" s="191">
        <v>8</v>
      </c>
      <c r="DF443" s="191">
        <v>6</v>
      </c>
      <c r="DG443" s="191">
        <v>5</v>
      </c>
      <c r="DH443" s="190">
        <f>SUM(DI443:DM443)</f>
        <v>11</v>
      </c>
      <c r="DI443" s="333">
        <v>4</v>
      </c>
      <c r="DJ443" s="333">
        <v>1</v>
      </c>
      <c r="DK443" s="191">
        <v>2</v>
      </c>
      <c r="DL443" s="191">
        <v>3</v>
      </c>
      <c r="DM443" s="191">
        <v>1</v>
      </c>
      <c r="DN443" s="190">
        <f>SUM(DO443:DS443)</f>
        <v>0</v>
      </c>
      <c r="DO443" s="333">
        <v>0</v>
      </c>
      <c r="DP443" s="333">
        <v>0</v>
      </c>
      <c r="DQ443" s="333">
        <v>0</v>
      </c>
      <c r="DR443" s="333">
        <v>0</v>
      </c>
      <c r="DS443" s="333">
        <v>0</v>
      </c>
      <c r="DT443" s="334">
        <v>0</v>
      </c>
    </row>
    <row r="444" spans="1:125" ht="16.2" customHeight="1" x14ac:dyDescent="0.2">
      <c r="A444" s="564"/>
      <c r="B444" s="59" t="s">
        <v>19</v>
      </c>
      <c r="C444" s="196">
        <f>SUM(D444,J444,P444,V444,AB444,AH444,AN444,AT444,AZ444,BF444,BL444,BR444,BX444,CD444,CJ444,CP444,CV444,DB444,DH444,DN444,DT444)</f>
        <v>2581</v>
      </c>
      <c r="D444" s="190">
        <f>SUM(E444:I444)</f>
        <v>16</v>
      </c>
      <c r="E444" s="191">
        <v>3</v>
      </c>
      <c r="F444" s="333">
        <v>2</v>
      </c>
      <c r="G444" s="191">
        <v>3</v>
      </c>
      <c r="H444" s="191">
        <v>4</v>
      </c>
      <c r="I444" s="191">
        <v>4</v>
      </c>
      <c r="J444" s="190">
        <f>SUM(K444:O444)</f>
        <v>36</v>
      </c>
      <c r="K444" s="335">
        <v>5</v>
      </c>
      <c r="L444" s="191">
        <v>5</v>
      </c>
      <c r="M444" s="191">
        <v>8</v>
      </c>
      <c r="N444" s="333">
        <v>11</v>
      </c>
      <c r="O444" s="333">
        <v>7</v>
      </c>
      <c r="P444" s="190">
        <f>SUM(Q444:U444)</f>
        <v>31</v>
      </c>
      <c r="Q444" s="191">
        <v>3</v>
      </c>
      <c r="R444" s="191">
        <v>8</v>
      </c>
      <c r="S444" s="191">
        <v>7</v>
      </c>
      <c r="T444" s="191">
        <v>5</v>
      </c>
      <c r="U444" s="333">
        <v>8</v>
      </c>
      <c r="V444" s="190">
        <f>SUM(W444:AA444)</f>
        <v>68</v>
      </c>
      <c r="W444" s="191">
        <v>12</v>
      </c>
      <c r="X444" s="191">
        <v>17</v>
      </c>
      <c r="Y444" s="191">
        <v>14</v>
      </c>
      <c r="Z444" s="191">
        <v>12</v>
      </c>
      <c r="AA444" s="191">
        <v>13</v>
      </c>
      <c r="AB444" s="190">
        <f>SUM(AC444:AG444)</f>
        <v>55</v>
      </c>
      <c r="AC444" s="191">
        <v>8</v>
      </c>
      <c r="AD444" s="191">
        <v>9</v>
      </c>
      <c r="AE444" s="191">
        <v>16</v>
      </c>
      <c r="AF444" s="191">
        <v>11</v>
      </c>
      <c r="AG444" s="191">
        <v>11</v>
      </c>
      <c r="AH444" s="190">
        <f>SUM(AI444:AM444)</f>
        <v>49</v>
      </c>
      <c r="AI444" s="191">
        <v>12</v>
      </c>
      <c r="AJ444" s="191">
        <v>5</v>
      </c>
      <c r="AK444" s="191">
        <v>10</v>
      </c>
      <c r="AL444" s="191">
        <v>16</v>
      </c>
      <c r="AM444" s="191">
        <v>6</v>
      </c>
      <c r="AN444" s="190">
        <f>SUM(AO444:AS444)</f>
        <v>50</v>
      </c>
      <c r="AO444" s="191">
        <v>12</v>
      </c>
      <c r="AP444" s="191">
        <v>8</v>
      </c>
      <c r="AQ444" s="333">
        <v>10</v>
      </c>
      <c r="AR444" s="191">
        <v>11</v>
      </c>
      <c r="AS444" s="191">
        <v>9</v>
      </c>
      <c r="AT444" s="190">
        <f>SUM(AU444:AY444)</f>
        <v>59</v>
      </c>
      <c r="AU444" s="191">
        <v>10</v>
      </c>
      <c r="AV444" s="191">
        <v>9</v>
      </c>
      <c r="AW444" s="191">
        <v>13</v>
      </c>
      <c r="AX444" s="191">
        <v>14</v>
      </c>
      <c r="AY444" s="191">
        <v>13</v>
      </c>
      <c r="AZ444" s="190">
        <f>SUM(BA444:BE444)</f>
        <v>101</v>
      </c>
      <c r="BA444" s="191">
        <v>26</v>
      </c>
      <c r="BB444" s="191">
        <v>15</v>
      </c>
      <c r="BC444" s="191">
        <v>22</v>
      </c>
      <c r="BD444" s="191">
        <v>23</v>
      </c>
      <c r="BE444" s="191">
        <v>15</v>
      </c>
      <c r="BF444" s="190">
        <f>SUM(BG444:BK444)</f>
        <v>107</v>
      </c>
      <c r="BG444" s="191">
        <v>15</v>
      </c>
      <c r="BH444" s="191">
        <v>23</v>
      </c>
      <c r="BI444" s="191">
        <v>30</v>
      </c>
      <c r="BJ444" s="191">
        <v>19</v>
      </c>
      <c r="BK444" s="191">
        <v>20</v>
      </c>
      <c r="BL444" s="190">
        <f>SUM(BM444:BQ444)</f>
        <v>175</v>
      </c>
      <c r="BM444" s="191">
        <v>28</v>
      </c>
      <c r="BN444" s="191">
        <v>32</v>
      </c>
      <c r="BO444" s="191">
        <v>42</v>
      </c>
      <c r="BP444" s="191">
        <v>33</v>
      </c>
      <c r="BQ444" s="191">
        <v>40</v>
      </c>
      <c r="BR444" s="190">
        <f>SUM(BS444:BW444)</f>
        <v>248</v>
      </c>
      <c r="BS444" s="191">
        <v>55</v>
      </c>
      <c r="BT444" s="191">
        <v>34</v>
      </c>
      <c r="BU444" s="191">
        <v>57</v>
      </c>
      <c r="BV444" s="191">
        <v>50</v>
      </c>
      <c r="BW444" s="191">
        <v>52</v>
      </c>
      <c r="BX444" s="190">
        <f>SUM(BY444:CC444)</f>
        <v>351</v>
      </c>
      <c r="BY444" s="191">
        <v>54</v>
      </c>
      <c r="BZ444" s="191">
        <v>77</v>
      </c>
      <c r="CA444" s="191">
        <v>70</v>
      </c>
      <c r="CB444" s="191">
        <v>76</v>
      </c>
      <c r="CC444" s="191">
        <v>74</v>
      </c>
      <c r="CD444" s="190">
        <f>SUM(CE444:CI444)</f>
        <v>354</v>
      </c>
      <c r="CE444" s="191">
        <v>64</v>
      </c>
      <c r="CF444" s="191">
        <v>70</v>
      </c>
      <c r="CG444" s="191">
        <v>76</v>
      </c>
      <c r="CH444" s="191">
        <v>76</v>
      </c>
      <c r="CI444" s="191">
        <v>68</v>
      </c>
      <c r="CJ444" s="190">
        <f>SUM(CK444:CO444)</f>
        <v>248</v>
      </c>
      <c r="CK444" s="191">
        <v>51</v>
      </c>
      <c r="CL444" s="191">
        <v>48</v>
      </c>
      <c r="CM444" s="191">
        <v>51</v>
      </c>
      <c r="CN444" s="191">
        <v>45</v>
      </c>
      <c r="CO444" s="191">
        <v>53</v>
      </c>
      <c r="CP444" s="190">
        <f>SUM(CQ444:CU444)</f>
        <v>232</v>
      </c>
      <c r="CQ444" s="191">
        <v>50</v>
      </c>
      <c r="CR444" s="191">
        <v>50</v>
      </c>
      <c r="CS444" s="191">
        <v>38</v>
      </c>
      <c r="CT444" s="191">
        <v>46</v>
      </c>
      <c r="CU444" s="191">
        <v>48</v>
      </c>
      <c r="CV444" s="190">
        <f>SUM(CW444:DA444)</f>
        <v>229</v>
      </c>
      <c r="CW444" s="191">
        <v>51</v>
      </c>
      <c r="CX444" s="191">
        <v>58</v>
      </c>
      <c r="CY444" s="191">
        <v>43</v>
      </c>
      <c r="CZ444" s="191">
        <v>47</v>
      </c>
      <c r="DA444" s="191">
        <v>30</v>
      </c>
      <c r="DB444" s="190">
        <f>SUM(DC444:DG444)</f>
        <v>121</v>
      </c>
      <c r="DC444" s="191">
        <v>32</v>
      </c>
      <c r="DD444" s="191">
        <v>24</v>
      </c>
      <c r="DE444" s="191">
        <v>21</v>
      </c>
      <c r="DF444" s="191">
        <v>27</v>
      </c>
      <c r="DG444" s="191">
        <v>17</v>
      </c>
      <c r="DH444" s="190">
        <f>SUM(DI444:DM444)</f>
        <v>38</v>
      </c>
      <c r="DI444" s="191">
        <v>12</v>
      </c>
      <c r="DJ444" s="191">
        <v>12</v>
      </c>
      <c r="DK444" s="191">
        <v>6</v>
      </c>
      <c r="DL444" s="191">
        <v>2</v>
      </c>
      <c r="DM444" s="333">
        <v>6</v>
      </c>
      <c r="DN444" s="190">
        <f>SUM(DO444:DS444)</f>
        <v>12</v>
      </c>
      <c r="DO444" s="191">
        <v>4</v>
      </c>
      <c r="DP444" s="191">
        <v>2</v>
      </c>
      <c r="DQ444" s="333">
        <v>3</v>
      </c>
      <c r="DR444" s="333">
        <v>2</v>
      </c>
      <c r="DS444" s="333">
        <v>1</v>
      </c>
      <c r="DT444" s="334">
        <v>1</v>
      </c>
    </row>
    <row r="445" spans="1:125" ht="16.2" customHeight="1" x14ac:dyDescent="0.2">
      <c r="A445" s="561" t="s">
        <v>545</v>
      </c>
      <c r="B445" s="56" t="s">
        <v>17</v>
      </c>
      <c r="C445" s="196">
        <f>SUM(C446:C447)</f>
        <v>1227</v>
      </c>
      <c r="D445" s="190">
        <f>SUM(D446:D447)</f>
        <v>8</v>
      </c>
      <c r="E445" s="190">
        <f t="shared" ref="E445:BP445" si="315">SUM(E446:E447)</f>
        <v>2</v>
      </c>
      <c r="F445" s="190">
        <f t="shared" si="315"/>
        <v>0</v>
      </c>
      <c r="G445" s="190">
        <f t="shared" si="315"/>
        <v>1</v>
      </c>
      <c r="H445" s="190">
        <f t="shared" si="315"/>
        <v>2</v>
      </c>
      <c r="I445" s="190">
        <f t="shared" si="315"/>
        <v>3</v>
      </c>
      <c r="J445" s="190">
        <f t="shared" si="315"/>
        <v>8</v>
      </c>
      <c r="K445" s="190">
        <f t="shared" si="315"/>
        <v>3</v>
      </c>
      <c r="L445" s="190">
        <f t="shared" si="315"/>
        <v>1</v>
      </c>
      <c r="M445" s="190">
        <f t="shared" si="315"/>
        <v>0</v>
      </c>
      <c r="N445" s="190">
        <f t="shared" si="315"/>
        <v>2</v>
      </c>
      <c r="O445" s="190">
        <f t="shared" si="315"/>
        <v>2</v>
      </c>
      <c r="P445" s="190">
        <f t="shared" si="315"/>
        <v>14</v>
      </c>
      <c r="Q445" s="190">
        <f t="shared" si="315"/>
        <v>1</v>
      </c>
      <c r="R445" s="190">
        <f t="shared" si="315"/>
        <v>2</v>
      </c>
      <c r="S445" s="190">
        <f t="shared" si="315"/>
        <v>2</v>
      </c>
      <c r="T445" s="190">
        <f t="shared" si="315"/>
        <v>4</v>
      </c>
      <c r="U445" s="190">
        <f t="shared" si="315"/>
        <v>5</v>
      </c>
      <c r="V445" s="190">
        <f t="shared" si="315"/>
        <v>24</v>
      </c>
      <c r="W445" s="190">
        <f t="shared" si="315"/>
        <v>7</v>
      </c>
      <c r="X445" s="190">
        <f t="shared" si="315"/>
        <v>2</v>
      </c>
      <c r="Y445" s="190">
        <f t="shared" si="315"/>
        <v>5</v>
      </c>
      <c r="Z445" s="190">
        <f t="shared" si="315"/>
        <v>4</v>
      </c>
      <c r="AA445" s="190">
        <f t="shared" si="315"/>
        <v>6</v>
      </c>
      <c r="AB445" s="190">
        <f t="shared" si="315"/>
        <v>61</v>
      </c>
      <c r="AC445" s="190">
        <f t="shared" si="315"/>
        <v>11</v>
      </c>
      <c r="AD445" s="190">
        <f t="shared" si="315"/>
        <v>8</v>
      </c>
      <c r="AE445" s="190">
        <f t="shared" si="315"/>
        <v>17</v>
      </c>
      <c r="AF445" s="190">
        <f t="shared" si="315"/>
        <v>15</v>
      </c>
      <c r="AG445" s="190">
        <f t="shared" si="315"/>
        <v>10</v>
      </c>
      <c r="AH445" s="190">
        <f t="shared" si="315"/>
        <v>52</v>
      </c>
      <c r="AI445" s="190">
        <f t="shared" si="315"/>
        <v>16</v>
      </c>
      <c r="AJ445" s="190">
        <f t="shared" si="315"/>
        <v>6</v>
      </c>
      <c r="AK445" s="190">
        <f t="shared" si="315"/>
        <v>7</v>
      </c>
      <c r="AL445" s="190">
        <f t="shared" si="315"/>
        <v>12</v>
      </c>
      <c r="AM445" s="190">
        <f t="shared" si="315"/>
        <v>11</v>
      </c>
      <c r="AN445" s="190">
        <f t="shared" si="315"/>
        <v>41</v>
      </c>
      <c r="AO445" s="190">
        <f t="shared" si="315"/>
        <v>16</v>
      </c>
      <c r="AP445" s="190">
        <f t="shared" si="315"/>
        <v>7</v>
      </c>
      <c r="AQ445" s="190">
        <f t="shared" si="315"/>
        <v>5</v>
      </c>
      <c r="AR445" s="190">
        <f t="shared" si="315"/>
        <v>6</v>
      </c>
      <c r="AS445" s="190">
        <f t="shared" si="315"/>
        <v>7</v>
      </c>
      <c r="AT445" s="190">
        <f t="shared" si="315"/>
        <v>31</v>
      </c>
      <c r="AU445" s="190">
        <f t="shared" si="315"/>
        <v>2</v>
      </c>
      <c r="AV445" s="190">
        <f t="shared" si="315"/>
        <v>8</v>
      </c>
      <c r="AW445" s="190">
        <f t="shared" si="315"/>
        <v>4</v>
      </c>
      <c r="AX445" s="190">
        <f t="shared" si="315"/>
        <v>9</v>
      </c>
      <c r="AY445" s="190">
        <f t="shared" si="315"/>
        <v>8</v>
      </c>
      <c r="AZ445" s="190">
        <f t="shared" si="315"/>
        <v>45</v>
      </c>
      <c r="BA445" s="190">
        <f t="shared" si="315"/>
        <v>4</v>
      </c>
      <c r="BB445" s="190">
        <f t="shared" si="315"/>
        <v>9</v>
      </c>
      <c r="BC445" s="190">
        <f t="shared" si="315"/>
        <v>10</v>
      </c>
      <c r="BD445" s="190">
        <f t="shared" si="315"/>
        <v>14</v>
      </c>
      <c r="BE445" s="190">
        <f t="shared" si="315"/>
        <v>8</v>
      </c>
      <c r="BF445" s="190">
        <f t="shared" si="315"/>
        <v>49</v>
      </c>
      <c r="BG445" s="190">
        <f t="shared" si="315"/>
        <v>10</v>
      </c>
      <c r="BH445" s="190">
        <f t="shared" si="315"/>
        <v>8</v>
      </c>
      <c r="BI445" s="190">
        <f t="shared" si="315"/>
        <v>8</v>
      </c>
      <c r="BJ445" s="190">
        <f t="shared" si="315"/>
        <v>12</v>
      </c>
      <c r="BK445" s="190">
        <f t="shared" si="315"/>
        <v>11</v>
      </c>
      <c r="BL445" s="190">
        <f t="shared" si="315"/>
        <v>67</v>
      </c>
      <c r="BM445" s="190">
        <f t="shared" si="315"/>
        <v>6</v>
      </c>
      <c r="BN445" s="190">
        <f t="shared" si="315"/>
        <v>11</v>
      </c>
      <c r="BO445" s="190">
        <f t="shared" si="315"/>
        <v>19</v>
      </c>
      <c r="BP445" s="190">
        <f t="shared" si="315"/>
        <v>11</v>
      </c>
      <c r="BQ445" s="190">
        <f t="shared" ref="BQ445:DS445" si="316">SUM(BQ446:BQ447)</f>
        <v>20</v>
      </c>
      <c r="BR445" s="190">
        <f t="shared" si="316"/>
        <v>113</v>
      </c>
      <c r="BS445" s="190">
        <f t="shared" si="316"/>
        <v>22</v>
      </c>
      <c r="BT445" s="190">
        <f t="shared" si="316"/>
        <v>24</v>
      </c>
      <c r="BU445" s="190">
        <f t="shared" si="316"/>
        <v>26</v>
      </c>
      <c r="BV445" s="190">
        <f t="shared" si="316"/>
        <v>18</v>
      </c>
      <c r="BW445" s="190">
        <f t="shared" si="316"/>
        <v>23</v>
      </c>
      <c r="BX445" s="190">
        <f t="shared" si="316"/>
        <v>148</v>
      </c>
      <c r="BY445" s="190">
        <f t="shared" si="316"/>
        <v>19</v>
      </c>
      <c r="BZ445" s="190">
        <f t="shared" si="316"/>
        <v>29</v>
      </c>
      <c r="CA445" s="190">
        <f t="shared" si="316"/>
        <v>32</v>
      </c>
      <c r="CB445" s="190">
        <f t="shared" si="316"/>
        <v>42</v>
      </c>
      <c r="CC445" s="190">
        <f t="shared" si="316"/>
        <v>26</v>
      </c>
      <c r="CD445" s="190">
        <f t="shared" si="316"/>
        <v>155</v>
      </c>
      <c r="CE445" s="190">
        <f t="shared" si="316"/>
        <v>36</v>
      </c>
      <c r="CF445" s="190">
        <f t="shared" si="316"/>
        <v>26</v>
      </c>
      <c r="CG445" s="190">
        <f t="shared" si="316"/>
        <v>27</v>
      </c>
      <c r="CH445" s="190">
        <f t="shared" si="316"/>
        <v>42</v>
      </c>
      <c r="CI445" s="190">
        <f t="shared" si="316"/>
        <v>24</v>
      </c>
      <c r="CJ445" s="190">
        <f t="shared" si="316"/>
        <v>145</v>
      </c>
      <c r="CK445" s="190">
        <f t="shared" si="316"/>
        <v>42</v>
      </c>
      <c r="CL445" s="190">
        <f t="shared" si="316"/>
        <v>31</v>
      </c>
      <c r="CM445" s="190">
        <f t="shared" si="316"/>
        <v>26</v>
      </c>
      <c r="CN445" s="190">
        <f t="shared" si="316"/>
        <v>21</v>
      </c>
      <c r="CO445" s="190">
        <f t="shared" si="316"/>
        <v>25</v>
      </c>
      <c r="CP445" s="190">
        <f t="shared" si="316"/>
        <v>104</v>
      </c>
      <c r="CQ445" s="190">
        <f t="shared" si="316"/>
        <v>37</v>
      </c>
      <c r="CR445" s="190">
        <f t="shared" si="316"/>
        <v>8</v>
      </c>
      <c r="CS445" s="190">
        <f t="shared" si="316"/>
        <v>21</v>
      </c>
      <c r="CT445" s="190">
        <f t="shared" si="316"/>
        <v>21</v>
      </c>
      <c r="CU445" s="190">
        <f t="shared" si="316"/>
        <v>17</v>
      </c>
      <c r="CV445" s="190">
        <f t="shared" si="316"/>
        <v>92</v>
      </c>
      <c r="CW445" s="190">
        <f t="shared" si="316"/>
        <v>23</v>
      </c>
      <c r="CX445" s="190">
        <f t="shared" si="316"/>
        <v>13</v>
      </c>
      <c r="CY445" s="190">
        <f t="shared" si="316"/>
        <v>28</v>
      </c>
      <c r="CZ445" s="190">
        <f t="shared" si="316"/>
        <v>16</v>
      </c>
      <c r="DA445" s="190">
        <f t="shared" si="316"/>
        <v>12</v>
      </c>
      <c r="DB445" s="190">
        <f t="shared" si="316"/>
        <v>48</v>
      </c>
      <c r="DC445" s="190">
        <f t="shared" si="316"/>
        <v>15</v>
      </c>
      <c r="DD445" s="190">
        <f t="shared" si="316"/>
        <v>11</v>
      </c>
      <c r="DE445" s="190">
        <f t="shared" si="316"/>
        <v>8</v>
      </c>
      <c r="DF445" s="190">
        <f t="shared" si="316"/>
        <v>8</v>
      </c>
      <c r="DG445" s="190">
        <f t="shared" si="316"/>
        <v>6</v>
      </c>
      <c r="DH445" s="190">
        <f t="shared" si="316"/>
        <v>16</v>
      </c>
      <c r="DI445" s="190">
        <f t="shared" si="316"/>
        <v>5</v>
      </c>
      <c r="DJ445" s="190">
        <f t="shared" si="316"/>
        <v>6</v>
      </c>
      <c r="DK445" s="190">
        <f t="shared" si="316"/>
        <v>4</v>
      </c>
      <c r="DL445" s="190">
        <f t="shared" si="316"/>
        <v>1</v>
      </c>
      <c r="DM445" s="190">
        <f t="shared" si="316"/>
        <v>0</v>
      </c>
      <c r="DN445" s="190">
        <f t="shared" si="316"/>
        <v>6</v>
      </c>
      <c r="DO445" s="190">
        <f t="shared" si="316"/>
        <v>4</v>
      </c>
      <c r="DP445" s="190">
        <f t="shared" si="316"/>
        <v>1</v>
      </c>
      <c r="DQ445" s="190">
        <f t="shared" si="316"/>
        <v>0</v>
      </c>
      <c r="DR445" s="190">
        <f t="shared" si="316"/>
        <v>1</v>
      </c>
      <c r="DS445" s="190">
        <f t="shared" si="316"/>
        <v>0</v>
      </c>
      <c r="DT445" s="200">
        <f>SUM(DT446:DT447)</f>
        <v>0</v>
      </c>
    </row>
    <row r="446" spans="1:125" ht="16.2" customHeight="1" x14ac:dyDescent="0.2">
      <c r="A446" s="561"/>
      <c r="B446" s="59" t="s">
        <v>18</v>
      </c>
      <c r="C446" s="196">
        <f>SUM(D446,J446,P446,V446,AB446,AH446,AN446,AT446,AZ446,BF446,BL446,BR446,BX446,CD446,CJ446,CP446,CV446,DB446,DH446,DN446,DT446)</f>
        <v>608</v>
      </c>
      <c r="D446" s="190">
        <f>SUM(E446:I446)</f>
        <v>2</v>
      </c>
      <c r="E446" s="191">
        <v>0</v>
      </c>
      <c r="F446" s="191">
        <v>0</v>
      </c>
      <c r="G446" s="191">
        <v>0</v>
      </c>
      <c r="H446" s="191">
        <v>1</v>
      </c>
      <c r="I446" s="333">
        <v>1</v>
      </c>
      <c r="J446" s="190">
        <f>SUM(K446:O446)</f>
        <v>3</v>
      </c>
      <c r="K446" s="333">
        <v>2</v>
      </c>
      <c r="L446" s="191">
        <v>0</v>
      </c>
      <c r="M446" s="333">
        <v>0</v>
      </c>
      <c r="N446" s="191">
        <v>0</v>
      </c>
      <c r="O446" s="333">
        <v>1</v>
      </c>
      <c r="P446" s="190">
        <f>SUM(Q446:U446)</f>
        <v>7</v>
      </c>
      <c r="Q446" s="191">
        <v>1</v>
      </c>
      <c r="R446" s="191">
        <v>0</v>
      </c>
      <c r="S446" s="333">
        <v>2</v>
      </c>
      <c r="T446" s="191">
        <v>2</v>
      </c>
      <c r="U446" s="191">
        <v>2</v>
      </c>
      <c r="V446" s="190">
        <f>SUM(W446:AA446)</f>
        <v>15</v>
      </c>
      <c r="W446" s="191">
        <v>5</v>
      </c>
      <c r="X446" s="191">
        <v>2</v>
      </c>
      <c r="Y446" s="191">
        <v>2</v>
      </c>
      <c r="Z446" s="191">
        <v>2</v>
      </c>
      <c r="AA446" s="191">
        <v>4</v>
      </c>
      <c r="AB446" s="190">
        <f>SUM(AC446:AG446)</f>
        <v>29</v>
      </c>
      <c r="AC446" s="191">
        <v>3</v>
      </c>
      <c r="AD446" s="191">
        <v>6</v>
      </c>
      <c r="AE446" s="191">
        <v>5</v>
      </c>
      <c r="AF446" s="191">
        <v>9</v>
      </c>
      <c r="AG446" s="191">
        <v>6</v>
      </c>
      <c r="AH446" s="190">
        <f>SUM(AI446:AM446)</f>
        <v>34</v>
      </c>
      <c r="AI446" s="191">
        <v>8</v>
      </c>
      <c r="AJ446" s="191">
        <v>3</v>
      </c>
      <c r="AK446" s="191">
        <v>5</v>
      </c>
      <c r="AL446" s="191">
        <v>10</v>
      </c>
      <c r="AM446" s="191">
        <v>8</v>
      </c>
      <c r="AN446" s="190">
        <f>SUM(AO446:AS446)</f>
        <v>23</v>
      </c>
      <c r="AO446" s="191">
        <v>8</v>
      </c>
      <c r="AP446" s="191">
        <v>3</v>
      </c>
      <c r="AQ446" s="191">
        <v>3</v>
      </c>
      <c r="AR446" s="191">
        <v>4</v>
      </c>
      <c r="AS446" s="191">
        <v>5</v>
      </c>
      <c r="AT446" s="190">
        <f>SUM(AU446:AY446)</f>
        <v>17</v>
      </c>
      <c r="AU446" s="191">
        <v>2</v>
      </c>
      <c r="AV446" s="191">
        <v>2</v>
      </c>
      <c r="AW446" s="191">
        <v>4</v>
      </c>
      <c r="AX446" s="191">
        <v>6</v>
      </c>
      <c r="AY446" s="191">
        <v>3</v>
      </c>
      <c r="AZ446" s="190">
        <f>SUM(BA446:BE446)</f>
        <v>30</v>
      </c>
      <c r="BA446" s="191">
        <v>3</v>
      </c>
      <c r="BB446" s="191">
        <v>6</v>
      </c>
      <c r="BC446" s="191">
        <v>5</v>
      </c>
      <c r="BD446" s="191">
        <v>10</v>
      </c>
      <c r="BE446" s="191">
        <v>6</v>
      </c>
      <c r="BF446" s="190">
        <f>SUM(BG446:BK446)</f>
        <v>32</v>
      </c>
      <c r="BG446" s="191">
        <v>7</v>
      </c>
      <c r="BH446" s="191">
        <v>5</v>
      </c>
      <c r="BI446" s="191">
        <v>4</v>
      </c>
      <c r="BJ446" s="191">
        <v>9</v>
      </c>
      <c r="BK446" s="191">
        <v>7</v>
      </c>
      <c r="BL446" s="190">
        <f>SUM(BM446:BQ446)</f>
        <v>37</v>
      </c>
      <c r="BM446" s="191">
        <v>4</v>
      </c>
      <c r="BN446" s="191">
        <v>7</v>
      </c>
      <c r="BO446" s="191">
        <v>9</v>
      </c>
      <c r="BP446" s="191">
        <v>4</v>
      </c>
      <c r="BQ446" s="191">
        <v>13</v>
      </c>
      <c r="BR446" s="190">
        <f>SUM(BS446:BW446)</f>
        <v>62</v>
      </c>
      <c r="BS446" s="191">
        <v>13</v>
      </c>
      <c r="BT446" s="191">
        <v>12</v>
      </c>
      <c r="BU446" s="191">
        <v>12</v>
      </c>
      <c r="BV446" s="191">
        <v>11</v>
      </c>
      <c r="BW446" s="191">
        <v>14</v>
      </c>
      <c r="BX446" s="190">
        <f>SUM(BY446:CC446)</f>
        <v>68</v>
      </c>
      <c r="BY446" s="191">
        <v>9</v>
      </c>
      <c r="BZ446" s="191">
        <v>18</v>
      </c>
      <c r="CA446" s="191">
        <v>10</v>
      </c>
      <c r="CB446" s="191">
        <v>17</v>
      </c>
      <c r="CC446" s="191">
        <v>14</v>
      </c>
      <c r="CD446" s="190">
        <f>SUM(CE446:CI446)</f>
        <v>77</v>
      </c>
      <c r="CE446" s="191">
        <v>18</v>
      </c>
      <c r="CF446" s="191">
        <v>11</v>
      </c>
      <c r="CG446" s="191">
        <v>13</v>
      </c>
      <c r="CH446" s="191">
        <v>24</v>
      </c>
      <c r="CI446" s="191">
        <v>11</v>
      </c>
      <c r="CJ446" s="190">
        <f>SUM(CK446:CO446)</f>
        <v>74</v>
      </c>
      <c r="CK446" s="191">
        <v>25</v>
      </c>
      <c r="CL446" s="191">
        <v>15</v>
      </c>
      <c r="CM446" s="191">
        <v>13</v>
      </c>
      <c r="CN446" s="191">
        <v>10</v>
      </c>
      <c r="CO446" s="191">
        <v>11</v>
      </c>
      <c r="CP446" s="190">
        <f>SUM(CQ446:CU446)</f>
        <v>48</v>
      </c>
      <c r="CQ446" s="191">
        <v>19</v>
      </c>
      <c r="CR446" s="191">
        <v>5</v>
      </c>
      <c r="CS446" s="191">
        <v>8</v>
      </c>
      <c r="CT446" s="191">
        <v>10</v>
      </c>
      <c r="CU446" s="191">
        <v>6</v>
      </c>
      <c r="CV446" s="190">
        <f>SUM(CW446:DA446)</f>
        <v>39</v>
      </c>
      <c r="CW446" s="191">
        <v>10</v>
      </c>
      <c r="CX446" s="191">
        <v>4</v>
      </c>
      <c r="CY446" s="191">
        <v>11</v>
      </c>
      <c r="CZ446" s="191">
        <v>7</v>
      </c>
      <c r="DA446" s="191">
        <v>7</v>
      </c>
      <c r="DB446" s="190">
        <f>SUM(DC446:DG446)</f>
        <v>8</v>
      </c>
      <c r="DC446" s="191">
        <v>2</v>
      </c>
      <c r="DD446" s="191">
        <v>2</v>
      </c>
      <c r="DE446" s="191">
        <v>1</v>
      </c>
      <c r="DF446" s="191">
        <v>3</v>
      </c>
      <c r="DG446" s="191">
        <v>0</v>
      </c>
      <c r="DH446" s="190">
        <f>SUM(DI446:DM446)</f>
        <v>2</v>
      </c>
      <c r="DI446" s="333">
        <v>1</v>
      </c>
      <c r="DJ446" s="333">
        <v>1</v>
      </c>
      <c r="DK446" s="191">
        <v>0</v>
      </c>
      <c r="DL446" s="191">
        <v>0</v>
      </c>
      <c r="DM446" s="191">
        <v>0</v>
      </c>
      <c r="DN446" s="190">
        <f>SUM(DO446:DS446)</f>
        <v>1</v>
      </c>
      <c r="DO446" s="333">
        <v>1</v>
      </c>
      <c r="DP446" s="333">
        <v>0</v>
      </c>
      <c r="DQ446" s="333">
        <v>0</v>
      </c>
      <c r="DR446" s="333">
        <v>0</v>
      </c>
      <c r="DS446" s="333">
        <v>0</v>
      </c>
      <c r="DT446" s="334">
        <v>0</v>
      </c>
    </row>
    <row r="447" spans="1:125" ht="16.2" customHeight="1" x14ac:dyDescent="0.2">
      <c r="A447" s="561"/>
      <c r="B447" s="59" t="s">
        <v>19</v>
      </c>
      <c r="C447" s="196">
        <f>SUM(D447,J447,P447,V447,AB447,AH447,AN447,AT447,AZ447,BF447,BL447,BR447,BX447,CD447,CJ447,CP447,CV447,DB447,DH447,DN447,DT447)</f>
        <v>619</v>
      </c>
      <c r="D447" s="190">
        <f>SUM(E447:I447)</f>
        <v>6</v>
      </c>
      <c r="E447" s="191">
        <v>2</v>
      </c>
      <c r="F447" s="333">
        <v>0</v>
      </c>
      <c r="G447" s="191">
        <v>1</v>
      </c>
      <c r="H447" s="191">
        <v>1</v>
      </c>
      <c r="I447" s="191">
        <v>2</v>
      </c>
      <c r="J447" s="190">
        <f>SUM(K447:O447)</f>
        <v>5</v>
      </c>
      <c r="K447" s="335">
        <v>1</v>
      </c>
      <c r="L447" s="191">
        <v>1</v>
      </c>
      <c r="M447" s="191">
        <v>0</v>
      </c>
      <c r="N447" s="333">
        <v>2</v>
      </c>
      <c r="O447" s="333">
        <v>1</v>
      </c>
      <c r="P447" s="190">
        <f>SUM(Q447:U447)</f>
        <v>7</v>
      </c>
      <c r="Q447" s="191">
        <v>0</v>
      </c>
      <c r="R447" s="191">
        <v>2</v>
      </c>
      <c r="S447" s="191">
        <v>0</v>
      </c>
      <c r="T447" s="191">
        <v>2</v>
      </c>
      <c r="U447" s="333">
        <v>3</v>
      </c>
      <c r="V447" s="190">
        <f>SUM(W447:AA447)</f>
        <v>9</v>
      </c>
      <c r="W447" s="191">
        <v>2</v>
      </c>
      <c r="X447" s="191">
        <v>0</v>
      </c>
      <c r="Y447" s="191">
        <v>3</v>
      </c>
      <c r="Z447" s="191">
        <v>2</v>
      </c>
      <c r="AA447" s="191">
        <v>2</v>
      </c>
      <c r="AB447" s="190">
        <f>SUM(AC447:AG447)</f>
        <v>32</v>
      </c>
      <c r="AC447" s="191">
        <v>8</v>
      </c>
      <c r="AD447" s="191">
        <v>2</v>
      </c>
      <c r="AE447" s="191">
        <v>12</v>
      </c>
      <c r="AF447" s="191">
        <v>6</v>
      </c>
      <c r="AG447" s="191">
        <v>4</v>
      </c>
      <c r="AH447" s="190">
        <f>SUM(AI447:AM447)</f>
        <v>18</v>
      </c>
      <c r="AI447" s="191">
        <v>8</v>
      </c>
      <c r="AJ447" s="191">
        <v>3</v>
      </c>
      <c r="AK447" s="191">
        <v>2</v>
      </c>
      <c r="AL447" s="191">
        <v>2</v>
      </c>
      <c r="AM447" s="191">
        <v>3</v>
      </c>
      <c r="AN447" s="190">
        <f>SUM(AO447:AS447)</f>
        <v>18</v>
      </c>
      <c r="AO447" s="191">
        <v>8</v>
      </c>
      <c r="AP447" s="191">
        <v>4</v>
      </c>
      <c r="AQ447" s="333">
        <v>2</v>
      </c>
      <c r="AR447" s="191">
        <v>2</v>
      </c>
      <c r="AS447" s="191">
        <v>2</v>
      </c>
      <c r="AT447" s="190">
        <f>SUM(AU447:AY447)</f>
        <v>14</v>
      </c>
      <c r="AU447" s="191">
        <v>0</v>
      </c>
      <c r="AV447" s="191">
        <v>6</v>
      </c>
      <c r="AW447" s="191">
        <v>0</v>
      </c>
      <c r="AX447" s="191">
        <v>3</v>
      </c>
      <c r="AY447" s="191">
        <v>5</v>
      </c>
      <c r="AZ447" s="190">
        <f>SUM(BA447:BE447)</f>
        <v>15</v>
      </c>
      <c r="BA447" s="191">
        <v>1</v>
      </c>
      <c r="BB447" s="191">
        <v>3</v>
      </c>
      <c r="BC447" s="191">
        <v>5</v>
      </c>
      <c r="BD447" s="191">
        <v>4</v>
      </c>
      <c r="BE447" s="191">
        <v>2</v>
      </c>
      <c r="BF447" s="190">
        <f>SUM(BG447:BK447)</f>
        <v>17</v>
      </c>
      <c r="BG447" s="191">
        <v>3</v>
      </c>
      <c r="BH447" s="191">
        <v>3</v>
      </c>
      <c r="BI447" s="191">
        <v>4</v>
      </c>
      <c r="BJ447" s="191">
        <v>3</v>
      </c>
      <c r="BK447" s="191">
        <v>4</v>
      </c>
      <c r="BL447" s="190">
        <f>SUM(BM447:BQ447)</f>
        <v>30</v>
      </c>
      <c r="BM447" s="191">
        <v>2</v>
      </c>
      <c r="BN447" s="191">
        <v>4</v>
      </c>
      <c r="BO447" s="191">
        <v>10</v>
      </c>
      <c r="BP447" s="191">
        <v>7</v>
      </c>
      <c r="BQ447" s="191">
        <v>7</v>
      </c>
      <c r="BR447" s="190">
        <f>SUM(BS447:BW447)</f>
        <v>51</v>
      </c>
      <c r="BS447" s="191">
        <v>9</v>
      </c>
      <c r="BT447" s="191">
        <v>12</v>
      </c>
      <c r="BU447" s="191">
        <v>14</v>
      </c>
      <c r="BV447" s="191">
        <v>7</v>
      </c>
      <c r="BW447" s="191">
        <v>9</v>
      </c>
      <c r="BX447" s="190">
        <f>SUM(BY447:CC447)</f>
        <v>80</v>
      </c>
      <c r="BY447" s="191">
        <v>10</v>
      </c>
      <c r="BZ447" s="191">
        <v>11</v>
      </c>
      <c r="CA447" s="191">
        <v>22</v>
      </c>
      <c r="CB447" s="191">
        <v>25</v>
      </c>
      <c r="CC447" s="191">
        <v>12</v>
      </c>
      <c r="CD447" s="190">
        <f>SUM(CE447:CI447)</f>
        <v>78</v>
      </c>
      <c r="CE447" s="191">
        <v>18</v>
      </c>
      <c r="CF447" s="191">
        <v>15</v>
      </c>
      <c r="CG447" s="191">
        <v>14</v>
      </c>
      <c r="CH447" s="191">
        <v>18</v>
      </c>
      <c r="CI447" s="191">
        <v>13</v>
      </c>
      <c r="CJ447" s="190">
        <f>SUM(CK447:CO447)</f>
        <v>71</v>
      </c>
      <c r="CK447" s="191">
        <v>17</v>
      </c>
      <c r="CL447" s="191">
        <v>16</v>
      </c>
      <c r="CM447" s="191">
        <v>13</v>
      </c>
      <c r="CN447" s="191">
        <v>11</v>
      </c>
      <c r="CO447" s="191">
        <v>14</v>
      </c>
      <c r="CP447" s="190">
        <f>SUM(CQ447:CU447)</f>
        <v>56</v>
      </c>
      <c r="CQ447" s="191">
        <v>18</v>
      </c>
      <c r="CR447" s="191">
        <v>3</v>
      </c>
      <c r="CS447" s="191">
        <v>13</v>
      </c>
      <c r="CT447" s="191">
        <v>11</v>
      </c>
      <c r="CU447" s="191">
        <v>11</v>
      </c>
      <c r="CV447" s="190">
        <f>SUM(CW447:DA447)</f>
        <v>53</v>
      </c>
      <c r="CW447" s="191">
        <v>13</v>
      </c>
      <c r="CX447" s="191">
        <v>9</v>
      </c>
      <c r="CY447" s="191">
        <v>17</v>
      </c>
      <c r="CZ447" s="191">
        <v>9</v>
      </c>
      <c r="DA447" s="191">
        <v>5</v>
      </c>
      <c r="DB447" s="190">
        <f>SUM(DC447:DG447)</f>
        <v>40</v>
      </c>
      <c r="DC447" s="191">
        <v>13</v>
      </c>
      <c r="DD447" s="191">
        <v>9</v>
      </c>
      <c r="DE447" s="191">
        <v>7</v>
      </c>
      <c r="DF447" s="191">
        <v>5</v>
      </c>
      <c r="DG447" s="191">
        <v>6</v>
      </c>
      <c r="DH447" s="190">
        <f>SUM(DI447:DM447)</f>
        <v>14</v>
      </c>
      <c r="DI447" s="191">
        <v>4</v>
      </c>
      <c r="DJ447" s="191">
        <v>5</v>
      </c>
      <c r="DK447" s="191">
        <v>4</v>
      </c>
      <c r="DL447" s="191">
        <v>1</v>
      </c>
      <c r="DM447" s="333">
        <v>0</v>
      </c>
      <c r="DN447" s="190">
        <f>SUM(DO447:DS447)</f>
        <v>5</v>
      </c>
      <c r="DO447" s="191">
        <v>3</v>
      </c>
      <c r="DP447" s="191">
        <v>1</v>
      </c>
      <c r="DQ447" s="333">
        <v>0</v>
      </c>
      <c r="DR447" s="333">
        <v>1</v>
      </c>
      <c r="DS447" s="333">
        <v>0</v>
      </c>
      <c r="DT447" s="334">
        <v>0</v>
      </c>
    </row>
    <row r="448" spans="1:125" ht="16.2" customHeight="1" x14ac:dyDescent="0.2">
      <c r="A448" s="561" t="s">
        <v>148</v>
      </c>
      <c r="B448" s="56" t="s">
        <v>17</v>
      </c>
      <c r="C448" s="196">
        <f t="shared" ref="C448:BN448" si="317">SUM(C449:C450)</f>
        <v>6907</v>
      </c>
      <c r="D448" s="190">
        <f t="shared" si="317"/>
        <v>86</v>
      </c>
      <c r="E448" s="190">
        <f t="shared" si="317"/>
        <v>12</v>
      </c>
      <c r="F448" s="190">
        <f t="shared" si="317"/>
        <v>19</v>
      </c>
      <c r="G448" s="190">
        <f t="shared" si="317"/>
        <v>19</v>
      </c>
      <c r="H448" s="190">
        <f t="shared" si="317"/>
        <v>18</v>
      </c>
      <c r="I448" s="190">
        <f t="shared" si="317"/>
        <v>18</v>
      </c>
      <c r="J448" s="190">
        <f t="shared" si="317"/>
        <v>144</v>
      </c>
      <c r="K448" s="190">
        <f t="shared" si="317"/>
        <v>26</v>
      </c>
      <c r="L448" s="190">
        <f t="shared" si="317"/>
        <v>25</v>
      </c>
      <c r="M448" s="190">
        <f t="shared" si="317"/>
        <v>32</v>
      </c>
      <c r="N448" s="190">
        <f t="shared" si="317"/>
        <v>24</v>
      </c>
      <c r="O448" s="190">
        <f t="shared" si="317"/>
        <v>37</v>
      </c>
      <c r="P448" s="190">
        <f t="shared" si="317"/>
        <v>171</v>
      </c>
      <c r="Q448" s="190">
        <f t="shared" si="317"/>
        <v>28</v>
      </c>
      <c r="R448" s="190">
        <f t="shared" si="317"/>
        <v>35</v>
      </c>
      <c r="S448" s="190">
        <f t="shared" si="317"/>
        <v>35</v>
      </c>
      <c r="T448" s="190">
        <f t="shared" si="317"/>
        <v>32</v>
      </c>
      <c r="U448" s="190">
        <f t="shared" si="317"/>
        <v>41</v>
      </c>
      <c r="V448" s="190">
        <f t="shared" si="317"/>
        <v>216</v>
      </c>
      <c r="W448" s="190">
        <f t="shared" si="317"/>
        <v>39</v>
      </c>
      <c r="X448" s="190">
        <f t="shared" si="317"/>
        <v>39</v>
      </c>
      <c r="Y448" s="190">
        <f t="shared" si="317"/>
        <v>51</v>
      </c>
      <c r="Z448" s="190">
        <f t="shared" si="317"/>
        <v>52</v>
      </c>
      <c r="AA448" s="190">
        <f t="shared" si="317"/>
        <v>35</v>
      </c>
      <c r="AB448" s="190">
        <f t="shared" si="317"/>
        <v>223</v>
      </c>
      <c r="AC448" s="190">
        <f t="shared" si="317"/>
        <v>38</v>
      </c>
      <c r="AD448" s="190">
        <f t="shared" si="317"/>
        <v>66</v>
      </c>
      <c r="AE448" s="190">
        <f t="shared" si="317"/>
        <v>37</v>
      </c>
      <c r="AF448" s="190">
        <f t="shared" si="317"/>
        <v>41</v>
      </c>
      <c r="AG448" s="190">
        <f t="shared" si="317"/>
        <v>41</v>
      </c>
      <c r="AH448" s="190">
        <f t="shared" si="317"/>
        <v>190</v>
      </c>
      <c r="AI448" s="190">
        <f t="shared" si="317"/>
        <v>40</v>
      </c>
      <c r="AJ448" s="190">
        <f t="shared" si="317"/>
        <v>33</v>
      </c>
      <c r="AK448" s="190">
        <f t="shared" si="317"/>
        <v>39</v>
      </c>
      <c r="AL448" s="190">
        <f t="shared" si="317"/>
        <v>42</v>
      </c>
      <c r="AM448" s="190">
        <f t="shared" si="317"/>
        <v>36</v>
      </c>
      <c r="AN448" s="190">
        <f t="shared" si="317"/>
        <v>180</v>
      </c>
      <c r="AO448" s="190">
        <f t="shared" si="317"/>
        <v>45</v>
      </c>
      <c r="AP448" s="190">
        <f t="shared" si="317"/>
        <v>28</v>
      </c>
      <c r="AQ448" s="190">
        <f t="shared" si="317"/>
        <v>33</v>
      </c>
      <c r="AR448" s="190">
        <f t="shared" si="317"/>
        <v>31</v>
      </c>
      <c r="AS448" s="190">
        <f t="shared" si="317"/>
        <v>43</v>
      </c>
      <c r="AT448" s="190">
        <f t="shared" si="317"/>
        <v>229</v>
      </c>
      <c r="AU448" s="190">
        <f t="shared" si="317"/>
        <v>30</v>
      </c>
      <c r="AV448" s="190">
        <f t="shared" si="317"/>
        <v>49</v>
      </c>
      <c r="AW448" s="190">
        <f t="shared" si="317"/>
        <v>36</v>
      </c>
      <c r="AX448" s="190">
        <f t="shared" si="317"/>
        <v>49</v>
      </c>
      <c r="AY448" s="190">
        <f t="shared" si="317"/>
        <v>65</v>
      </c>
      <c r="AZ448" s="190">
        <f t="shared" si="317"/>
        <v>352</v>
      </c>
      <c r="BA448" s="190">
        <f t="shared" si="317"/>
        <v>66</v>
      </c>
      <c r="BB448" s="190">
        <f t="shared" si="317"/>
        <v>66</v>
      </c>
      <c r="BC448" s="190">
        <f t="shared" si="317"/>
        <v>68</v>
      </c>
      <c r="BD448" s="190">
        <f t="shared" si="317"/>
        <v>87</v>
      </c>
      <c r="BE448" s="190">
        <f t="shared" si="317"/>
        <v>65</v>
      </c>
      <c r="BF448" s="190">
        <f t="shared" si="317"/>
        <v>372</v>
      </c>
      <c r="BG448" s="190">
        <f t="shared" si="317"/>
        <v>80</v>
      </c>
      <c r="BH448" s="190">
        <f t="shared" si="317"/>
        <v>60</v>
      </c>
      <c r="BI448" s="190">
        <f t="shared" si="317"/>
        <v>60</v>
      </c>
      <c r="BJ448" s="190">
        <f t="shared" si="317"/>
        <v>77</v>
      </c>
      <c r="BK448" s="190">
        <f t="shared" si="317"/>
        <v>95</v>
      </c>
      <c r="BL448" s="190">
        <f t="shared" si="317"/>
        <v>533</v>
      </c>
      <c r="BM448" s="190">
        <f t="shared" si="317"/>
        <v>85</v>
      </c>
      <c r="BN448" s="190">
        <f t="shared" si="317"/>
        <v>110</v>
      </c>
      <c r="BO448" s="190">
        <f t="shared" ref="BO448:DT448" si="318">SUM(BO449:BO450)</f>
        <v>105</v>
      </c>
      <c r="BP448" s="190">
        <f t="shared" si="318"/>
        <v>96</v>
      </c>
      <c r="BQ448" s="190">
        <f t="shared" si="318"/>
        <v>137</v>
      </c>
      <c r="BR448" s="190">
        <f t="shared" si="318"/>
        <v>671</v>
      </c>
      <c r="BS448" s="190">
        <f t="shared" si="318"/>
        <v>121</v>
      </c>
      <c r="BT448" s="190">
        <f t="shared" si="318"/>
        <v>134</v>
      </c>
      <c r="BU448" s="190">
        <f t="shared" si="318"/>
        <v>140</v>
      </c>
      <c r="BV448" s="190">
        <f t="shared" si="318"/>
        <v>124</v>
      </c>
      <c r="BW448" s="190">
        <f t="shared" si="318"/>
        <v>152</v>
      </c>
      <c r="BX448" s="190">
        <f t="shared" si="318"/>
        <v>869</v>
      </c>
      <c r="BY448" s="190">
        <f t="shared" si="318"/>
        <v>176</v>
      </c>
      <c r="BZ448" s="190">
        <f t="shared" si="318"/>
        <v>172</v>
      </c>
      <c r="CA448" s="190">
        <f t="shared" si="318"/>
        <v>169</v>
      </c>
      <c r="CB448" s="190">
        <f t="shared" si="318"/>
        <v>175</v>
      </c>
      <c r="CC448" s="190">
        <f t="shared" si="318"/>
        <v>177</v>
      </c>
      <c r="CD448" s="190">
        <f t="shared" si="318"/>
        <v>811</v>
      </c>
      <c r="CE448" s="190">
        <f t="shared" si="318"/>
        <v>179</v>
      </c>
      <c r="CF448" s="190">
        <f t="shared" si="318"/>
        <v>177</v>
      </c>
      <c r="CG448" s="190">
        <f t="shared" si="318"/>
        <v>163</v>
      </c>
      <c r="CH448" s="190">
        <f t="shared" si="318"/>
        <v>146</v>
      </c>
      <c r="CI448" s="190">
        <f t="shared" si="318"/>
        <v>146</v>
      </c>
      <c r="CJ448" s="190">
        <f t="shared" si="318"/>
        <v>655</v>
      </c>
      <c r="CK448" s="190">
        <f t="shared" si="318"/>
        <v>155</v>
      </c>
      <c r="CL448" s="190">
        <f t="shared" si="318"/>
        <v>132</v>
      </c>
      <c r="CM448" s="190">
        <f t="shared" si="318"/>
        <v>121</v>
      </c>
      <c r="CN448" s="190">
        <f t="shared" si="318"/>
        <v>126</v>
      </c>
      <c r="CO448" s="190">
        <f t="shared" si="318"/>
        <v>121</v>
      </c>
      <c r="CP448" s="190">
        <f t="shared" si="318"/>
        <v>446</v>
      </c>
      <c r="CQ448" s="190">
        <f t="shared" si="318"/>
        <v>114</v>
      </c>
      <c r="CR448" s="190">
        <f t="shared" si="318"/>
        <v>75</v>
      </c>
      <c r="CS448" s="190">
        <f t="shared" si="318"/>
        <v>82</v>
      </c>
      <c r="CT448" s="190">
        <f t="shared" si="318"/>
        <v>84</v>
      </c>
      <c r="CU448" s="190">
        <f t="shared" si="318"/>
        <v>91</v>
      </c>
      <c r="CV448" s="190">
        <f t="shared" si="318"/>
        <v>432</v>
      </c>
      <c r="CW448" s="190">
        <f t="shared" si="318"/>
        <v>114</v>
      </c>
      <c r="CX448" s="190">
        <f t="shared" si="318"/>
        <v>96</v>
      </c>
      <c r="CY448" s="190">
        <f t="shared" si="318"/>
        <v>68</v>
      </c>
      <c r="CZ448" s="190">
        <f t="shared" si="318"/>
        <v>85</v>
      </c>
      <c r="DA448" s="190">
        <f t="shared" si="318"/>
        <v>69</v>
      </c>
      <c r="DB448" s="190">
        <f t="shared" si="318"/>
        <v>238</v>
      </c>
      <c r="DC448" s="190">
        <f t="shared" si="318"/>
        <v>59</v>
      </c>
      <c r="DD448" s="190">
        <f t="shared" si="318"/>
        <v>66</v>
      </c>
      <c r="DE448" s="190">
        <f t="shared" si="318"/>
        <v>57</v>
      </c>
      <c r="DF448" s="190">
        <f t="shared" si="318"/>
        <v>27</v>
      </c>
      <c r="DG448" s="190">
        <f t="shared" si="318"/>
        <v>29</v>
      </c>
      <c r="DH448" s="190">
        <f t="shared" si="318"/>
        <v>74</v>
      </c>
      <c r="DI448" s="190">
        <f t="shared" si="318"/>
        <v>25</v>
      </c>
      <c r="DJ448" s="190">
        <f t="shared" si="318"/>
        <v>19</v>
      </c>
      <c r="DK448" s="190">
        <f t="shared" si="318"/>
        <v>11</v>
      </c>
      <c r="DL448" s="190">
        <f t="shared" si="318"/>
        <v>13</v>
      </c>
      <c r="DM448" s="190">
        <f t="shared" si="318"/>
        <v>6</v>
      </c>
      <c r="DN448" s="190">
        <f t="shared" si="318"/>
        <v>12</v>
      </c>
      <c r="DO448" s="190">
        <f t="shared" si="318"/>
        <v>7</v>
      </c>
      <c r="DP448" s="190">
        <f t="shared" si="318"/>
        <v>2</v>
      </c>
      <c r="DQ448" s="190">
        <f t="shared" si="318"/>
        <v>2</v>
      </c>
      <c r="DR448" s="190">
        <f t="shared" si="318"/>
        <v>0</v>
      </c>
      <c r="DS448" s="190">
        <f t="shared" si="318"/>
        <v>1</v>
      </c>
      <c r="DT448" s="200">
        <f t="shared" si="318"/>
        <v>3</v>
      </c>
    </row>
    <row r="449" spans="1:124" ht="16.2" customHeight="1" x14ac:dyDescent="0.2">
      <c r="A449" s="561"/>
      <c r="B449" s="59" t="s">
        <v>18</v>
      </c>
      <c r="C449" s="196">
        <f>SUM(D449,J449,P449,V449,AB449,AH449,AN449,AT449,AZ449,BF449,BL449,BR449,BX449,CD449,CJ449,CP449,CV449,DB449,DH449,DN449,DT449)</f>
        <v>3439</v>
      </c>
      <c r="D449" s="190">
        <f>SUM(E449:I449)</f>
        <v>46</v>
      </c>
      <c r="E449" s="191">
        <v>5</v>
      </c>
      <c r="F449" s="191">
        <v>10</v>
      </c>
      <c r="G449" s="191">
        <v>10</v>
      </c>
      <c r="H449" s="191">
        <v>8</v>
      </c>
      <c r="I449" s="191">
        <v>13</v>
      </c>
      <c r="J449" s="190">
        <f>SUM(K449:O449)</f>
        <v>73</v>
      </c>
      <c r="K449" s="191">
        <v>14</v>
      </c>
      <c r="L449" s="191">
        <v>12</v>
      </c>
      <c r="M449" s="191">
        <v>18</v>
      </c>
      <c r="N449" s="191">
        <v>10</v>
      </c>
      <c r="O449" s="191">
        <v>19</v>
      </c>
      <c r="P449" s="190">
        <f>SUM(Q449:U449)</f>
        <v>95</v>
      </c>
      <c r="Q449" s="191">
        <v>17</v>
      </c>
      <c r="R449" s="191">
        <v>19</v>
      </c>
      <c r="S449" s="191">
        <v>23</v>
      </c>
      <c r="T449" s="191">
        <v>16</v>
      </c>
      <c r="U449" s="191">
        <v>20</v>
      </c>
      <c r="V449" s="190">
        <f>SUM(W449:AA449)</f>
        <v>112</v>
      </c>
      <c r="W449" s="191">
        <v>20</v>
      </c>
      <c r="X449" s="191">
        <v>20</v>
      </c>
      <c r="Y449" s="191">
        <v>28</v>
      </c>
      <c r="Z449" s="191">
        <v>26</v>
      </c>
      <c r="AA449" s="191">
        <v>18</v>
      </c>
      <c r="AB449" s="190">
        <f>SUM(AC449:AG449)</f>
        <v>137</v>
      </c>
      <c r="AC449" s="191">
        <v>19</v>
      </c>
      <c r="AD449" s="191">
        <v>44</v>
      </c>
      <c r="AE449" s="191">
        <v>24</v>
      </c>
      <c r="AF449" s="191">
        <v>25</v>
      </c>
      <c r="AG449" s="191">
        <v>25</v>
      </c>
      <c r="AH449" s="190">
        <f>SUM(AI449:AM449)</f>
        <v>120</v>
      </c>
      <c r="AI449" s="191">
        <v>22</v>
      </c>
      <c r="AJ449" s="191">
        <v>15</v>
      </c>
      <c r="AK449" s="191">
        <v>27</v>
      </c>
      <c r="AL449" s="191">
        <v>34</v>
      </c>
      <c r="AM449" s="191">
        <v>22</v>
      </c>
      <c r="AN449" s="190">
        <f>SUM(AO449:AS449)</f>
        <v>114</v>
      </c>
      <c r="AO449" s="191">
        <v>25</v>
      </c>
      <c r="AP449" s="191">
        <v>18</v>
      </c>
      <c r="AQ449" s="191">
        <v>23</v>
      </c>
      <c r="AR449" s="191">
        <v>22</v>
      </c>
      <c r="AS449" s="191">
        <v>26</v>
      </c>
      <c r="AT449" s="190">
        <f>SUM(AU449:AY449)</f>
        <v>119</v>
      </c>
      <c r="AU449" s="191">
        <v>17</v>
      </c>
      <c r="AV449" s="191">
        <v>21</v>
      </c>
      <c r="AW449" s="191">
        <v>20</v>
      </c>
      <c r="AX449" s="191">
        <v>26</v>
      </c>
      <c r="AY449" s="191">
        <v>35</v>
      </c>
      <c r="AZ449" s="190">
        <f>SUM(BA449:BE449)</f>
        <v>211</v>
      </c>
      <c r="BA449" s="191">
        <v>41</v>
      </c>
      <c r="BB449" s="191">
        <v>38</v>
      </c>
      <c r="BC449" s="191">
        <v>43</v>
      </c>
      <c r="BD449" s="191">
        <v>51</v>
      </c>
      <c r="BE449" s="191">
        <v>38</v>
      </c>
      <c r="BF449" s="190">
        <f>SUM(BG449:BK449)</f>
        <v>219</v>
      </c>
      <c r="BG449" s="191">
        <v>48</v>
      </c>
      <c r="BH449" s="191">
        <v>32</v>
      </c>
      <c r="BI449" s="191">
        <v>36</v>
      </c>
      <c r="BJ449" s="191">
        <v>49</v>
      </c>
      <c r="BK449" s="191">
        <v>54</v>
      </c>
      <c r="BL449" s="190">
        <f>SUM(BM449:BQ449)</f>
        <v>310</v>
      </c>
      <c r="BM449" s="191">
        <v>44</v>
      </c>
      <c r="BN449" s="191">
        <v>74</v>
      </c>
      <c r="BO449" s="191">
        <v>59</v>
      </c>
      <c r="BP449" s="191">
        <v>45</v>
      </c>
      <c r="BQ449" s="191">
        <v>88</v>
      </c>
      <c r="BR449" s="190">
        <f>SUM(BS449:BW449)</f>
        <v>335</v>
      </c>
      <c r="BS449" s="191">
        <v>63</v>
      </c>
      <c r="BT449" s="191">
        <v>60</v>
      </c>
      <c r="BU449" s="191">
        <v>70</v>
      </c>
      <c r="BV449" s="191">
        <v>60</v>
      </c>
      <c r="BW449" s="191">
        <v>82</v>
      </c>
      <c r="BX449" s="190">
        <f>SUM(BY449:CC449)</f>
        <v>437</v>
      </c>
      <c r="BY449" s="191">
        <v>90</v>
      </c>
      <c r="BZ449" s="191">
        <v>78</v>
      </c>
      <c r="CA449" s="191">
        <v>81</v>
      </c>
      <c r="CB449" s="191">
        <v>98</v>
      </c>
      <c r="CC449" s="191">
        <v>90</v>
      </c>
      <c r="CD449" s="190">
        <f>SUM(CE449:CI449)</f>
        <v>395</v>
      </c>
      <c r="CE449" s="191">
        <v>95</v>
      </c>
      <c r="CF449" s="191">
        <v>93</v>
      </c>
      <c r="CG449" s="191">
        <v>76</v>
      </c>
      <c r="CH449" s="191">
        <v>63</v>
      </c>
      <c r="CI449" s="191">
        <v>68</v>
      </c>
      <c r="CJ449" s="190">
        <f>SUM(CK449:CO449)</f>
        <v>304</v>
      </c>
      <c r="CK449" s="191">
        <v>74</v>
      </c>
      <c r="CL449" s="191">
        <v>59</v>
      </c>
      <c r="CM449" s="191">
        <v>50</v>
      </c>
      <c r="CN449" s="191">
        <v>65</v>
      </c>
      <c r="CO449" s="191">
        <v>56</v>
      </c>
      <c r="CP449" s="190">
        <f>SUM(CQ449:CU449)</f>
        <v>187</v>
      </c>
      <c r="CQ449" s="191">
        <v>46</v>
      </c>
      <c r="CR449" s="191">
        <v>32</v>
      </c>
      <c r="CS449" s="191">
        <v>41</v>
      </c>
      <c r="CT449" s="191">
        <v>31</v>
      </c>
      <c r="CU449" s="191">
        <v>37</v>
      </c>
      <c r="CV449" s="190">
        <f>SUM(CW449:DA449)</f>
        <v>152</v>
      </c>
      <c r="CW449" s="191">
        <v>50</v>
      </c>
      <c r="CX449" s="191">
        <v>32</v>
      </c>
      <c r="CY449" s="191">
        <v>25</v>
      </c>
      <c r="CZ449" s="191">
        <v>26</v>
      </c>
      <c r="DA449" s="191">
        <v>19</v>
      </c>
      <c r="DB449" s="190">
        <f>SUM(DC449:DG449)</f>
        <v>63</v>
      </c>
      <c r="DC449" s="191">
        <v>15</v>
      </c>
      <c r="DD449" s="191">
        <v>17</v>
      </c>
      <c r="DE449" s="191">
        <v>12</v>
      </c>
      <c r="DF449" s="191">
        <v>8</v>
      </c>
      <c r="DG449" s="191">
        <v>11</v>
      </c>
      <c r="DH449" s="190">
        <f>SUM(DI449:DM449)</f>
        <v>10</v>
      </c>
      <c r="DI449" s="191">
        <v>2</v>
      </c>
      <c r="DJ449" s="191">
        <v>3</v>
      </c>
      <c r="DK449" s="191">
        <v>3</v>
      </c>
      <c r="DL449" s="191">
        <v>1</v>
      </c>
      <c r="DM449" s="191">
        <v>1</v>
      </c>
      <c r="DN449" s="190">
        <f>SUM(DO449:DS449)</f>
        <v>0</v>
      </c>
      <c r="DO449" s="191">
        <v>0</v>
      </c>
      <c r="DP449" s="191">
        <v>0</v>
      </c>
      <c r="DQ449" s="191">
        <v>0</v>
      </c>
      <c r="DR449" s="191">
        <v>0</v>
      </c>
      <c r="DS449" s="191">
        <v>0</v>
      </c>
      <c r="DT449" s="192">
        <v>0</v>
      </c>
    </row>
    <row r="450" spans="1:124" ht="16.2" customHeight="1" x14ac:dyDescent="0.2">
      <c r="A450" s="561"/>
      <c r="B450" s="59" t="s">
        <v>19</v>
      </c>
      <c r="C450" s="196">
        <f>SUM(D450,J450,P450,V450,AB450,AH450,AN450,AT450,AZ450,BF450,BL450,BR450,BX450,CD450,CJ450,CP450,CV450,DB450,DH450,DN450,DT450)</f>
        <v>3468</v>
      </c>
      <c r="D450" s="190">
        <f>SUM(E450:I450)</f>
        <v>40</v>
      </c>
      <c r="E450" s="191">
        <v>7</v>
      </c>
      <c r="F450" s="191">
        <v>9</v>
      </c>
      <c r="G450" s="191">
        <v>9</v>
      </c>
      <c r="H450" s="191">
        <v>10</v>
      </c>
      <c r="I450" s="191">
        <v>5</v>
      </c>
      <c r="J450" s="190">
        <f>SUM(K450:O450)</f>
        <v>71</v>
      </c>
      <c r="K450" s="191">
        <v>12</v>
      </c>
      <c r="L450" s="191">
        <v>13</v>
      </c>
      <c r="M450" s="191">
        <v>14</v>
      </c>
      <c r="N450" s="191">
        <v>14</v>
      </c>
      <c r="O450" s="191">
        <v>18</v>
      </c>
      <c r="P450" s="190">
        <f>SUM(Q450:U450)</f>
        <v>76</v>
      </c>
      <c r="Q450" s="191">
        <v>11</v>
      </c>
      <c r="R450" s="191">
        <v>16</v>
      </c>
      <c r="S450" s="191">
        <v>12</v>
      </c>
      <c r="T450" s="191">
        <v>16</v>
      </c>
      <c r="U450" s="191">
        <v>21</v>
      </c>
      <c r="V450" s="190">
        <f>SUM(W450:AA450)</f>
        <v>104</v>
      </c>
      <c r="W450" s="191">
        <v>19</v>
      </c>
      <c r="X450" s="191">
        <v>19</v>
      </c>
      <c r="Y450" s="191">
        <v>23</v>
      </c>
      <c r="Z450" s="191">
        <v>26</v>
      </c>
      <c r="AA450" s="191">
        <v>17</v>
      </c>
      <c r="AB450" s="190">
        <f>SUM(AC450:AG450)</f>
        <v>86</v>
      </c>
      <c r="AC450" s="191">
        <v>19</v>
      </c>
      <c r="AD450" s="191">
        <v>22</v>
      </c>
      <c r="AE450" s="191">
        <v>13</v>
      </c>
      <c r="AF450" s="191">
        <v>16</v>
      </c>
      <c r="AG450" s="191">
        <v>16</v>
      </c>
      <c r="AH450" s="190">
        <f>SUM(AI450:AM450)</f>
        <v>70</v>
      </c>
      <c r="AI450" s="191">
        <v>18</v>
      </c>
      <c r="AJ450" s="191">
        <v>18</v>
      </c>
      <c r="AK450" s="191">
        <v>12</v>
      </c>
      <c r="AL450" s="191">
        <v>8</v>
      </c>
      <c r="AM450" s="191">
        <v>14</v>
      </c>
      <c r="AN450" s="190">
        <f>SUM(AO450:AS450)</f>
        <v>66</v>
      </c>
      <c r="AO450" s="191">
        <v>20</v>
      </c>
      <c r="AP450" s="191">
        <v>10</v>
      </c>
      <c r="AQ450" s="191">
        <v>10</v>
      </c>
      <c r="AR450" s="191">
        <v>9</v>
      </c>
      <c r="AS450" s="191">
        <v>17</v>
      </c>
      <c r="AT450" s="190">
        <f>SUM(AU450:AY450)</f>
        <v>110</v>
      </c>
      <c r="AU450" s="191">
        <v>13</v>
      </c>
      <c r="AV450" s="191">
        <v>28</v>
      </c>
      <c r="AW450" s="191">
        <v>16</v>
      </c>
      <c r="AX450" s="191">
        <v>23</v>
      </c>
      <c r="AY450" s="191">
        <v>30</v>
      </c>
      <c r="AZ450" s="190">
        <f>SUM(BA450:BE450)</f>
        <v>141</v>
      </c>
      <c r="BA450" s="191">
        <v>25</v>
      </c>
      <c r="BB450" s="191">
        <v>28</v>
      </c>
      <c r="BC450" s="191">
        <v>25</v>
      </c>
      <c r="BD450" s="191">
        <v>36</v>
      </c>
      <c r="BE450" s="191">
        <v>27</v>
      </c>
      <c r="BF450" s="190">
        <f>SUM(BG450:BK450)</f>
        <v>153</v>
      </c>
      <c r="BG450" s="191">
        <v>32</v>
      </c>
      <c r="BH450" s="191">
        <v>28</v>
      </c>
      <c r="BI450" s="191">
        <v>24</v>
      </c>
      <c r="BJ450" s="191">
        <v>28</v>
      </c>
      <c r="BK450" s="191">
        <v>41</v>
      </c>
      <c r="BL450" s="190">
        <f>SUM(BM450:BQ450)</f>
        <v>223</v>
      </c>
      <c r="BM450" s="191">
        <v>41</v>
      </c>
      <c r="BN450" s="191">
        <v>36</v>
      </c>
      <c r="BO450" s="191">
        <v>46</v>
      </c>
      <c r="BP450" s="191">
        <v>51</v>
      </c>
      <c r="BQ450" s="191">
        <v>49</v>
      </c>
      <c r="BR450" s="190">
        <f>SUM(BS450:BW450)</f>
        <v>336</v>
      </c>
      <c r="BS450" s="191">
        <v>58</v>
      </c>
      <c r="BT450" s="191">
        <v>74</v>
      </c>
      <c r="BU450" s="191">
        <v>70</v>
      </c>
      <c r="BV450" s="191">
        <v>64</v>
      </c>
      <c r="BW450" s="191">
        <v>70</v>
      </c>
      <c r="BX450" s="190">
        <f>SUM(BY450:CC450)</f>
        <v>432</v>
      </c>
      <c r="BY450" s="191">
        <v>86</v>
      </c>
      <c r="BZ450" s="191">
        <v>94</v>
      </c>
      <c r="CA450" s="191">
        <v>88</v>
      </c>
      <c r="CB450" s="191">
        <v>77</v>
      </c>
      <c r="CC450" s="191">
        <v>87</v>
      </c>
      <c r="CD450" s="190">
        <f>SUM(CE450:CI450)</f>
        <v>416</v>
      </c>
      <c r="CE450" s="191">
        <v>84</v>
      </c>
      <c r="CF450" s="191">
        <v>84</v>
      </c>
      <c r="CG450" s="191">
        <v>87</v>
      </c>
      <c r="CH450" s="191">
        <v>83</v>
      </c>
      <c r="CI450" s="191">
        <v>78</v>
      </c>
      <c r="CJ450" s="190">
        <f>SUM(CK450:CO450)</f>
        <v>351</v>
      </c>
      <c r="CK450" s="191">
        <v>81</v>
      </c>
      <c r="CL450" s="191">
        <v>73</v>
      </c>
      <c r="CM450" s="191">
        <v>71</v>
      </c>
      <c r="CN450" s="191">
        <v>61</v>
      </c>
      <c r="CO450" s="191">
        <v>65</v>
      </c>
      <c r="CP450" s="190">
        <f>SUM(CQ450:CU450)</f>
        <v>259</v>
      </c>
      <c r="CQ450" s="191">
        <v>68</v>
      </c>
      <c r="CR450" s="191">
        <v>43</v>
      </c>
      <c r="CS450" s="191">
        <v>41</v>
      </c>
      <c r="CT450" s="191">
        <v>53</v>
      </c>
      <c r="CU450" s="191">
        <v>54</v>
      </c>
      <c r="CV450" s="190">
        <f>SUM(CW450:DA450)</f>
        <v>280</v>
      </c>
      <c r="CW450" s="191">
        <v>64</v>
      </c>
      <c r="CX450" s="191">
        <v>64</v>
      </c>
      <c r="CY450" s="191">
        <v>43</v>
      </c>
      <c r="CZ450" s="191">
        <v>59</v>
      </c>
      <c r="DA450" s="191">
        <v>50</v>
      </c>
      <c r="DB450" s="190">
        <f>SUM(DC450:DG450)</f>
        <v>175</v>
      </c>
      <c r="DC450" s="191">
        <v>44</v>
      </c>
      <c r="DD450" s="191">
        <v>49</v>
      </c>
      <c r="DE450" s="191">
        <v>45</v>
      </c>
      <c r="DF450" s="191">
        <v>19</v>
      </c>
      <c r="DG450" s="191">
        <v>18</v>
      </c>
      <c r="DH450" s="190">
        <f>SUM(DI450:DM450)</f>
        <v>64</v>
      </c>
      <c r="DI450" s="191">
        <v>23</v>
      </c>
      <c r="DJ450" s="191">
        <v>16</v>
      </c>
      <c r="DK450" s="191">
        <v>8</v>
      </c>
      <c r="DL450" s="191">
        <v>12</v>
      </c>
      <c r="DM450" s="191">
        <v>5</v>
      </c>
      <c r="DN450" s="190">
        <f>SUM(DO450:DS450)</f>
        <v>12</v>
      </c>
      <c r="DO450" s="191">
        <v>7</v>
      </c>
      <c r="DP450" s="191">
        <v>2</v>
      </c>
      <c r="DQ450" s="191">
        <v>2</v>
      </c>
      <c r="DR450" s="191">
        <v>0</v>
      </c>
      <c r="DS450" s="191">
        <v>1</v>
      </c>
      <c r="DT450" s="192">
        <v>3</v>
      </c>
    </row>
    <row r="451" spans="1:124" ht="16.2" customHeight="1" x14ac:dyDescent="0.2">
      <c r="A451" s="561" t="s">
        <v>641</v>
      </c>
      <c r="B451" s="56" t="s">
        <v>17</v>
      </c>
      <c r="C451" s="196">
        <f t="shared" ref="C451:BN451" si="319">SUM(C452:C453)</f>
        <v>5026</v>
      </c>
      <c r="D451" s="190">
        <f t="shared" si="319"/>
        <v>36</v>
      </c>
      <c r="E451" s="190">
        <f t="shared" si="319"/>
        <v>6</v>
      </c>
      <c r="F451" s="190">
        <f t="shared" si="319"/>
        <v>8</v>
      </c>
      <c r="G451" s="190">
        <f t="shared" si="319"/>
        <v>8</v>
      </c>
      <c r="H451" s="190">
        <f t="shared" si="319"/>
        <v>9</v>
      </c>
      <c r="I451" s="190">
        <f t="shared" si="319"/>
        <v>5</v>
      </c>
      <c r="J451" s="190">
        <f t="shared" si="319"/>
        <v>66</v>
      </c>
      <c r="K451" s="190">
        <f t="shared" si="319"/>
        <v>12</v>
      </c>
      <c r="L451" s="190">
        <f t="shared" si="319"/>
        <v>9</v>
      </c>
      <c r="M451" s="190">
        <f t="shared" si="319"/>
        <v>11</v>
      </c>
      <c r="N451" s="190">
        <f t="shared" si="319"/>
        <v>16</v>
      </c>
      <c r="O451" s="190">
        <f t="shared" si="319"/>
        <v>18</v>
      </c>
      <c r="P451" s="190">
        <f t="shared" si="319"/>
        <v>88</v>
      </c>
      <c r="Q451" s="190">
        <f t="shared" si="319"/>
        <v>17</v>
      </c>
      <c r="R451" s="190">
        <f t="shared" si="319"/>
        <v>14</v>
      </c>
      <c r="S451" s="190">
        <f t="shared" si="319"/>
        <v>25</v>
      </c>
      <c r="T451" s="190">
        <f t="shared" si="319"/>
        <v>19</v>
      </c>
      <c r="U451" s="190">
        <f t="shared" si="319"/>
        <v>13</v>
      </c>
      <c r="V451" s="190">
        <f t="shared" si="319"/>
        <v>107</v>
      </c>
      <c r="W451" s="190">
        <f t="shared" si="319"/>
        <v>23</v>
      </c>
      <c r="X451" s="190">
        <f t="shared" si="319"/>
        <v>23</v>
      </c>
      <c r="Y451" s="190">
        <f t="shared" si="319"/>
        <v>20</v>
      </c>
      <c r="Z451" s="190">
        <f t="shared" si="319"/>
        <v>19</v>
      </c>
      <c r="AA451" s="190">
        <f t="shared" si="319"/>
        <v>22</v>
      </c>
      <c r="AB451" s="190">
        <f t="shared" si="319"/>
        <v>149</v>
      </c>
      <c r="AC451" s="190">
        <f t="shared" si="319"/>
        <v>29</v>
      </c>
      <c r="AD451" s="190">
        <f t="shared" si="319"/>
        <v>32</v>
      </c>
      <c r="AE451" s="190">
        <f t="shared" si="319"/>
        <v>39</v>
      </c>
      <c r="AF451" s="190">
        <f t="shared" si="319"/>
        <v>22</v>
      </c>
      <c r="AG451" s="190">
        <f t="shared" si="319"/>
        <v>27</v>
      </c>
      <c r="AH451" s="190">
        <f t="shared" si="319"/>
        <v>173</v>
      </c>
      <c r="AI451" s="190">
        <f t="shared" si="319"/>
        <v>36</v>
      </c>
      <c r="AJ451" s="190">
        <f t="shared" si="319"/>
        <v>41</v>
      </c>
      <c r="AK451" s="190">
        <f t="shared" si="319"/>
        <v>24</v>
      </c>
      <c r="AL451" s="190">
        <f t="shared" si="319"/>
        <v>41</v>
      </c>
      <c r="AM451" s="190">
        <f t="shared" si="319"/>
        <v>31</v>
      </c>
      <c r="AN451" s="190">
        <f t="shared" si="319"/>
        <v>136</v>
      </c>
      <c r="AO451" s="190">
        <f t="shared" si="319"/>
        <v>26</v>
      </c>
      <c r="AP451" s="190">
        <f t="shared" si="319"/>
        <v>28</v>
      </c>
      <c r="AQ451" s="190">
        <f t="shared" si="319"/>
        <v>34</v>
      </c>
      <c r="AR451" s="190">
        <f t="shared" si="319"/>
        <v>18</v>
      </c>
      <c r="AS451" s="190">
        <f t="shared" si="319"/>
        <v>30</v>
      </c>
      <c r="AT451" s="190">
        <f t="shared" si="319"/>
        <v>135</v>
      </c>
      <c r="AU451" s="190">
        <f t="shared" si="319"/>
        <v>31</v>
      </c>
      <c r="AV451" s="190">
        <f t="shared" si="319"/>
        <v>25</v>
      </c>
      <c r="AW451" s="190">
        <f t="shared" si="319"/>
        <v>25</v>
      </c>
      <c r="AX451" s="190">
        <f t="shared" si="319"/>
        <v>25</v>
      </c>
      <c r="AY451" s="190">
        <f t="shared" si="319"/>
        <v>29</v>
      </c>
      <c r="AZ451" s="190">
        <f t="shared" si="319"/>
        <v>215</v>
      </c>
      <c r="BA451" s="190">
        <f t="shared" si="319"/>
        <v>53</v>
      </c>
      <c r="BB451" s="190">
        <f t="shared" si="319"/>
        <v>35</v>
      </c>
      <c r="BC451" s="190">
        <f t="shared" si="319"/>
        <v>57</v>
      </c>
      <c r="BD451" s="190">
        <f t="shared" si="319"/>
        <v>41</v>
      </c>
      <c r="BE451" s="190">
        <f t="shared" si="319"/>
        <v>29</v>
      </c>
      <c r="BF451" s="190">
        <f t="shared" si="319"/>
        <v>233</v>
      </c>
      <c r="BG451" s="190">
        <f t="shared" si="319"/>
        <v>38</v>
      </c>
      <c r="BH451" s="190">
        <f t="shared" si="319"/>
        <v>39</v>
      </c>
      <c r="BI451" s="190">
        <f t="shared" si="319"/>
        <v>45</v>
      </c>
      <c r="BJ451" s="190">
        <f t="shared" si="319"/>
        <v>49</v>
      </c>
      <c r="BK451" s="190">
        <f t="shared" si="319"/>
        <v>62</v>
      </c>
      <c r="BL451" s="190">
        <f t="shared" si="319"/>
        <v>378</v>
      </c>
      <c r="BM451" s="190">
        <f t="shared" si="319"/>
        <v>75</v>
      </c>
      <c r="BN451" s="190">
        <f t="shared" si="319"/>
        <v>69</v>
      </c>
      <c r="BO451" s="190">
        <f t="shared" ref="BO451:DT451" si="320">SUM(BO452:BO453)</f>
        <v>67</v>
      </c>
      <c r="BP451" s="190">
        <f t="shared" si="320"/>
        <v>73</v>
      </c>
      <c r="BQ451" s="190">
        <f t="shared" si="320"/>
        <v>94</v>
      </c>
      <c r="BR451" s="190">
        <f t="shared" si="320"/>
        <v>521</v>
      </c>
      <c r="BS451" s="190">
        <f t="shared" si="320"/>
        <v>99</v>
      </c>
      <c r="BT451" s="190">
        <f t="shared" si="320"/>
        <v>102</v>
      </c>
      <c r="BU451" s="190">
        <f t="shared" si="320"/>
        <v>104</v>
      </c>
      <c r="BV451" s="190">
        <f t="shared" si="320"/>
        <v>107</v>
      </c>
      <c r="BW451" s="190">
        <f t="shared" si="320"/>
        <v>109</v>
      </c>
      <c r="BX451" s="190">
        <f t="shared" si="320"/>
        <v>680</v>
      </c>
      <c r="BY451" s="190">
        <f t="shared" si="320"/>
        <v>134</v>
      </c>
      <c r="BZ451" s="190">
        <f t="shared" si="320"/>
        <v>137</v>
      </c>
      <c r="CA451" s="190">
        <f t="shared" si="320"/>
        <v>132</v>
      </c>
      <c r="CB451" s="190">
        <f t="shared" si="320"/>
        <v>136</v>
      </c>
      <c r="CC451" s="190">
        <f t="shared" si="320"/>
        <v>141</v>
      </c>
      <c r="CD451" s="190">
        <f t="shared" si="320"/>
        <v>707</v>
      </c>
      <c r="CE451" s="190">
        <f t="shared" si="320"/>
        <v>175</v>
      </c>
      <c r="CF451" s="190">
        <f t="shared" si="320"/>
        <v>148</v>
      </c>
      <c r="CG451" s="190">
        <f t="shared" si="320"/>
        <v>152</v>
      </c>
      <c r="CH451" s="190">
        <f t="shared" si="320"/>
        <v>120</v>
      </c>
      <c r="CI451" s="190">
        <f t="shared" si="320"/>
        <v>112</v>
      </c>
      <c r="CJ451" s="190">
        <f t="shared" si="320"/>
        <v>475</v>
      </c>
      <c r="CK451" s="190">
        <f t="shared" si="320"/>
        <v>101</v>
      </c>
      <c r="CL451" s="190">
        <f t="shared" si="320"/>
        <v>94</v>
      </c>
      <c r="CM451" s="190">
        <f t="shared" si="320"/>
        <v>86</v>
      </c>
      <c r="CN451" s="190">
        <f t="shared" si="320"/>
        <v>86</v>
      </c>
      <c r="CO451" s="190">
        <f t="shared" si="320"/>
        <v>108</v>
      </c>
      <c r="CP451" s="190">
        <f t="shared" si="320"/>
        <v>316</v>
      </c>
      <c r="CQ451" s="190">
        <f t="shared" si="320"/>
        <v>80</v>
      </c>
      <c r="CR451" s="190">
        <f t="shared" si="320"/>
        <v>55</v>
      </c>
      <c r="CS451" s="190">
        <f t="shared" si="320"/>
        <v>54</v>
      </c>
      <c r="CT451" s="190">
        <f t="shared" si="320"/>
        <v>57</v>
      </c>
      <c r="CU451" s="190">
        <f t="shared" si="320"/>
        <v>70</v>
      </c>
      <c r="CV451" s="190">
        <f t="shared" si="320"/>
        <v>338</v>
      </c>
      <c r="CW451" s="190">
        <f t="shared" si="320"/>
        <v>85</v>
      </c>
      <c r="CX451" s="190">
        <f t="shared" si="320"/>
        <v>79</v>
      </c>
      <c r="CY451" s="190">
        <f t="shared" si="320"/>
        <v>65</v>
      </c>
      <c r="CZ451" s="190">
        <f t="shared" si="320"/>
        <v>61</v>
      </c>
      <c r="DA451" s="190">
        <f t="shared" si="320"/>
        <v>48</v>
      </c>
      <c r="DB451" s="190">
        <f t="shared" si="320"/>
        <v>202</v>
      </c>
      <c r="DC451" s="190">
        <f t="shared" si="320"/>
        <v>49</v>
      </c>
      <c r="DD451" s="190">
        <f t="shared" si="320"/>
        <v>39</v>
      </c>
      <c r="DE451" s="190">
        <f t="shared" si="320"/>
        <v>42</v>
      </c>
      <c r="DF451" s="190">
        <f t="shared" si="320"/>
        <v>41</v>
      </c>
      <c r="DG451" s="190">
        <f t="shared" si="320"/>
        <v>31</v>
      </c>
      <c r="DH451" s="190">
        <f t="shared" si="320"/>
        <v>60</v>
      </c>
      <c r="DI451" s="190">
        <f t="shared" si="320"/>
        <v>19</v>
      </c>
      <c r="DJ451" s="190">
        <f t="shared" si="320"/>
        <v>15</v>
      </c>
      <c r="DK451" s="190">
        <f t="shared" si="320"/>
        <v>13</v>
      </c>
      <c r="DL451" s="190">
        <f t="shared" si="320"/>
        <v>8</v>
      </c>
      <c r="DM451" s="190">
        <f t="shared" si="320"/>
        <v>5</v>
      </c>
      <c r="DN451" s="190">
        <f t="shared" si="320"/>
        <v>9</v>
      </c>
      <c r="DO451" s="190">
        <f t="shared" si="320"/>
        <v>3</v>
      </c>
      <c r="DP451" s="190">
        <f t="shared" si="320"/>
        <v>2</v>
      </c>
      <c r="DQ451" s="190">
        <f t="shared" si="320"/>
        <v>1</v>
      </c>
      <c r="DR451" s="190">
        <f t="shared" si="320"/>
        <v>2</v>
      </c>
      <c r="DS451" s="190">
        <f t="shared" si="320"/>
        <v>1</v>
      </c>
      <c r="DT451" s="200">
        <f t="shared" si="320"/>
        <v>2</v>
      </c>
    </row>
    <row r="452" spans="1:124" ht="16.2" customHeight="1" x14ac:dyDescent="0.2">
      <c r="A452" s="561"/>
      <c r="B452" s="59" t="s">
        <v>18</v>
      </c>
      <c r="C452" s="196">
        <f>SUM(D452,J452,P452,V452,AB452,AH452,AN452,AT452,AZ452,BF452,BL452,BR452,BX452,CD452,CJ452,CP452,CV452,DB452,DH452,DN452,DT452)</f>
        <v>2620</v>
      </c>
      <c r="D452" s="190">
        <f>SUM(E452:I452)</f>
        <v>23</v>
      </c>
      <c r="E452" s="191">
        <v>4</v>
      </c>
      <c r="F452" s="191">
        <v>6</v>
      </c>
      <c r="G452" s="191">
        <v>7</v>
      </c>
      <c r="H452" s="191">
        <v>4</v>
      </c>
      <c r="I452" s="191">
        <v>2</v>
      </c>
      <c r="J452" s="190">
        <f>SUM(K452:O452)</f>
        <v>35</v>
      </c>
      <c r="K452" s="191">
        <v>5</v>
      </c>
      <c r="L452" s="191">
        <v>3</v>
      </c>
      <c r="M452" s="191">
        <v>9</v>
      </c>
      <c r="N452" s="191">
        <v>9</v>
      </c>
      <c r="O452" s="191">
        <v>9</v>
      </c>
      <c r="P452" s="190">
        <f>SUM(Q452:U452)</f>
        <v>45</v>
      </c>
      <c r="Q452" s="191">
        <v>10</v>
      </c>
      <c r="R452" s="191">
        <v>10</v>
      </c>
      <c r="S452" s="191">
        <v>11</v>
      </c>
      <c r="T452" s="191">
        <v>9</v>
      </c>
      <c r="U452" s="191">
        <v>5</v>
      </c>
      <c r="V452" s="190">
        <f>SUM(W452:AA452)</f>
        <v>60</v>
      </c>
      <c r="W452" s="191">
        <v>12</v>
      </c>
      <c r="X452" s="191">
        <v>12</v>
      </c>
      <c r="Y452" s="191">
        <v>8</v>
      </c>
      <c r="Z452" s="191">
        <v>13</v>
      </c>
      <c r="AA452" s="191">
        <v>15</v>
      </c>
      <c r="AB452" s="190">
        <f>SUM(AC452:AG452)</f>
        <v>99</v>
      </c>
      <c r="AC452" s="191">
        <v>19</v>
      </c>
      <c r="AD452" s="191">
        <v>24</v>
      </c>
      <c r="AE452" s="191">
        <v>27</v>
      </c>
      <c r="AF452" s="191">
        <v>10</v>
      </c>
      <c r="AG452" s="191">
        <v>19</v>
      </c>
      <c r="AH452" s="190">
        <f>SUM(AI452:AM452)</f>
        <v>123</v>
      </c>
      <c r="AI452" s="191">
        <v>27</v>
      </c>
      <c r="AJ452" s="191">
        <v>30</v>
      </c>
      <c r="AK452" s="191">
        <v>12</v>
      </c>
      <c r="AL452" s="191">
        <v>32</v>
      </c>
      <c r="AM452" s="191">
        <v>22</v>
      </c>
      <c r="AN452" s="190">
        <f>SUM(AO452:AS452)</f>
        <v>89</v>
      </c>
      <c r="AO452" s="191">
        <v>18</v>
      </c>
      <c r="AP452" s="191">
        <v>13</v>
      </c>
      <c r="AQ452" s="191">
        <v>25</v>
      </c>
      <c r="AR452" s="191">
        <v>10</v>
      </c>
      <c r="AS452" s="191">
        <v>23</v>
      </c>
      <c r="AT452" s="190">
        <f>SUM(AU452:AY452)</f>
        <v>78</v>
      </c>
      <c r="AU452" s="191">
        <v>18</v>
      </c>
      <c r="AV452" s="191">
        <v>13</v>
      </c>
      <c r="AW452" s="191">
        <v>15</v>
      </c>
      <c r="AX452" s="191">
        <v>16</v>
      </c>
      <c r="AY452" s="191">
        <v>16</v>
      </c>
      <c r="AZ452" s="190">
        <f>SUM(BA452:BE452)</f>
        <v>131</v>
      </c>
      <c r="BA452" s="191">
        <v>31</v>
      </c>
      <c r="BB452" s="191">
        <v>27</v>
      </c>
      <c r="BC452" s="191">
        <v>35</v>
      </c>
      <c r="BD452" s="191">
        <v>22</v>
      </c>
      <c r="BE452" s="191">
        <v>16</v>
      </c>
      <c r="BF452" s="190">
        <f>SUM(BG452:BK452)</f>
        <v>139</v>
      </c>
      <c r="BG452" s="191">
        <v>19</v>
      </c>
      <c r="BH452" s="191">
        <v>26</v>
      </c>
      <c r="BI452" s="191">
        <v>27</v>
      </c>
      <c r="BJ452" s="191">
        <v>30</v>
      </c>
      <c r="BK452" s="191">
        <v>37</v>
      </c>
      <c r="BL452" s="190">
        <f>SUM(BM452:BQ452)</f>
        <v>214</v>
      </c>
      <c r="BM452" s="191">
        <v>38</v>
      </c>
      <c r="BN452" s="191">
        <v>45</v>
      </c>
      <c r="BO452" s="191">
        <v>39</v>
      </c>
      <c r="BP452" s="191">
        <v>45</v>
      </c>
      <c r="BQ452" s="191">
        <v>47</v>
      </c>
      <c r="BR452" s="190">
        <f>SUM(BS452:BW452)</f>
        <v>286</v>
      </c>
      <c r="BS452" s="191">
        <v>58</v>
      </c>
      <c r="BT452" s="191">
        <v>49</v>
      </c>
      <c r="BU452" s="191">
        <v>53</v>
      </c>
      <c r="BV452" s="191">
        <v>59</v>
      </c>
      <c r="BW452" s="191">
        <v>67</v>
      </c>
      <c r="BX452" s="190">
        <f>SUM(BY452:CC452)</f>
        <v>365</v>
      </c>
      <c r="BY452" s="191">
        <v>79</v>
      </c>
      <c r="BZ452" s="191">
        <v>75</v>
      </c>
      <c r="CA452" s="191">
        <v>67</v>
      </c>
      <c r="CB452" s="191">
        <v>72</v>
      </c>
      <c r="CC452" s="191">
        <v>72</v>
      </c>
      <c r="CD452" s="190">
        <f>SUM(CE452:CI452)</f>
        <v>362</v>
      </c>
      <c r="CE452" s="191">
        <v>97</v>
      </c>
      <c r="CF452" s="191">
        <v>72</v>
      </c>
      <c r="CG452" s="191">
        <v>84</v>
      </c>
      <c r="CH452" s="191">
        <v>54</v>
      </c>
      <c r="CI452" s="191">
        <v>55</v>
      </c>
      <c r="CJ452" s="190">
        <f>SUM(CK452:CO452)</f>
        <v>238</v>
      </c>
      <c r="CK452" s="191">
        <v>60</v>
      </c>
      <c r="CL452" s="191">
        <v>46</v>
      </c>
      <c r="CM452" s="191">
        <v>45</v>
      </c>
      <c r="CN452" s="191">
        <v>38</v>
      </c>
      <c r="CO452" s="191">
        <v>49</v>
      </c>
      <c r="CP452" s="190">
        <f>SUM(CQ452:CU452)</f>
        <v>139</v>
      </c>
      <c r="CQ452" s="191">
        <v>34</v>
      </c>
      <c r="CR452" s="191">
        <v>36</v>
      </c>
      <c r="CS452" s="191">
        <v>25</v>
      </c>
      <c r="CT452" s="191">
        <v>16</v>
      </c>
      <c r="CU452" s="191">
        <v>28</v>
      </c>
      <c r="CV452" s="190">
        <f>SUM(CW452:DA452)</f>
        <v>118</v>
      </c>
      <c r="CW452" s="191">
        <v>36</v>
      </c>
      <c r="CX452" s="191">
        <v>22</v>
      </c>
      <c r="CY452" s="191">
        <v>26</v>
      </c>
      <c r="CZ452" s="191">
        <v>17</v>
      </c>
      <c r="DA452" s="191">
        <v>17</v>
      </c>
      <c r="DB452" s="190">
        <f>SUM(DC452:DG452)</f>
        <v>63</v>
      </c>
      <c r="DC452" s="191">
        <v>18</v>
      </c>
      <c r="DD452" s="191">
        <v>11</v>
      </c>
      <c r="DE452" s="191">
        <v>14</v>
      </c>
      <c r="DF452" s="191">
        <v>18</v>
      </c>
      <c r="DG452" s="191">
        <v>2</v>
      </c>
      <c r="DH452" s="190">
        <f>SUM(DI452:DM452)</f>
        <v>11</v>
      </c>
      <c r="DI452" s="191">
        <v>4</v>
      </c>
      <c r="DJ452" s="191">
        <v>5</v>
      </c>
      <c r="DK452" s="191">
        <v>2</v>
      </c>
      <c r="DL452" s="191">
        <v>0</v>
      </c>
      <c r="DM452" s="191">
        <v>0</v>
      </c>
      <c r="DN452" s="190">
        <f>SUM(DO452:DS452)</f>
        <v>2</v>
      </c>
      <c r="DO452" s="191">
        <v>0</v>
      </c>
      <c r="DP452" s="191">
        <v>1</v>
      </c>
      <c r="DQ452" s="191">
        <v>0</v>
      </c>
      <c r="DR452" s="191">
        <v>1</v>
      </c>
      <c r="DS452" s="191">
        <v>0</v>
      </c>
      <c r="DT452" s="192">
        <v>0</v>
      </c>
    </row>
    <row r="453" spans="1:124" ht="16.2" customHeight="1" x14ac:dyDescent="0.2">
      <c r="A453" s="561"/>
      <c r="B453" s="59" t="s">
        <v>19</v>
      </c>
      <c r="C453" s="196">
        <f>SUM(D453,J453,P453,V453,AB453,AH453,AN453,AT453,AZ453,BF453,BL453,BR453,BX453,CD453,CJ453,CP453,CV453,DB453,DH453,DN453,DT453)</f>
        <v>2406</v>
      </c>
      <c r="D453" s="190">
        <f>SUM(E453:I453)</f>
        <v>13</v>
      </c>
      <c r="E453" s="191">
        <v>2</v>
      </c>
      <c r="F453" s="191">
        <v>2</v>
      </c>
      <c r="G453" s="191">
        <v>1</v>
      </c>
      <c r="H453" s="191">
        <v>5</v>
      </c>
      <c r="I453" s="191">
        <v>3</v>
      </c>
      <c r="J453" s="190">
        <f>SUM(K453:O453)</f>
        <v>31</v>
      </c>
      <c r="K453" s="191">
        <v>7</v>
      </c>
      <c r="L453" s="191">
        <v>6</v>
      </c>
      <c r="M453" s="191">
        <v>2</v>
      </c>
      <c r="N453" s="191">
        <v>7</v>
      </c>
      <c r="O453" s="191">
        <v>9</v>
      </c>
      <c r="P453" s="190">
        <f>SUM(Q453:U453)</f>
        <v>43</v>
      </c>
      <c r="Q453" s="191">
        <v>7</v>
      </c>
      <c r="R453" s="191">
        <v>4</v>
      </c>
      <c r="S453" s="191">
        <v>14</v>
      </c>
      <c r="T453" s="191">
        <v>10</v>
      </c>
      <c r="U453" s="191">
        <v>8</v>
      </c>
      <c r="V453" s="190">
        <f>SUM(W453:AA453)</f>
        <v>47</v>
      </c>
      <c r="W453" s="191">
        <v>11</v>
      </c>
      <c r="X453" s="191">
        <v>11</v>
      </c>
      <c r="Y453" s="191">
        <v>12</v>
      </c>
      <c r="Z453" s="191">
        <v>6</v>
      </c>
      <c r="AA453" s="191">
        <v>7</v>
      </c>
      <c r="AB453" s="190">
        <f>SUM(AC453:AG453)</f>
        <v>50</v>
      </c>
      <c r="AC453" s="191">
        <v>10</v>
      </c>
      <c r="AD453" s="191">
        <v>8</v>
      </c>
      <c r="AE453" s="191">
        <v>12</v>
      </c>
      <c r="AF453" s="191">
        <v>12</v>
      </c>
      <c r="AG453" s="191">
        <v>8</v>
      </c>
      <c r="AH453" s="190">
        <f>SUM(AI453:AM453)</f>
        <v>50</v>
      </c>
      <c r="AI453" s="191">
        <v>9</v>
      </c>
      <c r="AJ453" s="191">
        <v>11</v>
      </c>
      <c r="AK453" s="191">
        <v>12</v>
      </c>
      <c r="AL453" s="191">
        <v>9</v>
      </c>
      <c r="AM453" s="191">
        <v>9</v>
      </c>
      <c r="AN453" s="190">
        <f>SUM(AO453:AS453)</f>
        <v>47</v>
      </c>
      <c r="AO453" s="191">
        <v>8</v>
      </c>
      <c r="AP453" s="191">
        <v>15</v>
      </c>
      <c r="AQ453" s="191">
        <v>9</v>
      </c>
      <c r="AR453" s="191">
        <v>8</v>
      </c>
      <c r="AS453" s="191">
        <v>7</v>
      </c>
      <c r="AT453" s="190">
        <f>SUM(AU453:AY453)</f>
        <v>57</v>
      </c>
      <c r="AU453" s="191">
        <v>13</v>
      </c>
      <c r="AV453" s="191">
        <v>12</v>
      </c>
      <c r="AW453" s="191">
        <v>10</v>
      </c>
      <c r="AX453" s="191">
        <v>9</v>
      </c>
      <c r="AY453" s="191">
        <v>13</v>
      </c>
      <c r="AZ453" s="190">
        <f>SUM(BA453:BE453)</f>
        <v>84</v>
      </c>
      <c r="BA453" s="191">
        <v>22</v>
      </c>
      <c r="BB453" s="191">
        <v>8</v>
      </c>
      <c r="BC453" s="191">
        <v>22</v>
      </c>
      <c r="BD453" s="191">
        <v>19</v>
      </c>
      <c r="BE453" s="191">
        <v>13</v>
      </c>
      <c r="BF453" s="190">
        <f>SUM(BG453:BK453)</f>
        <v>94</v>
      </c>
      <c r="BG453" s="191">
        <v>19</v>
      </c>
      <c r="BH453" s="191">
        <v>13</v>
      </c>
      <c r="BI453" s="191">
        <v>18</v>
      </c>
      <c r="BJ453" s="191">
        <v>19</v>
      </c>
      <c r="BK453" s="191">
        <v>25</v>
      </c>
      <c r="BL453" s="190">
        <f>SUM(BM453:BQ453)</f>
        <v>164</v>
      </c>
      <c r="BM453" s="191">
        <v>37</v>
      </c>
      <c r="BN453" s="191">
        <v>24</v>
      </c>
      <c r="BO453" s="191">
        <v>28</v>
      </c>
      <c r="BP453" s="191">
        <v>28</v>
      </c>
      <c r="BQ453" s="191">
        <v>47</v>
      </c>
      <c r="BR453" s="190">
        <f>SUM(BS453:BW453)</f>
        <v>235</v>
      </c>
      <c r="BS453" s="191">
        <v>41</v>
      </c>
      <c r="BT453" s="191">
        <v>53</v>
      </c>
      <c r="BU453" s="191">
        <v>51</v>
      </c>
      <c r="BV453" s="191">
        <v>48</v>
      </c>
      <c r="BW453" s="191">
        <v>42</v>
      </c>
      <c r="BX453" s="190">
        <f>SUM(BY453:CC453)</f>
        <v>315</v>
      </c>
      <c r="BY453" s="191">
        <v>55</v>
      </c>
      <c r="BZ453" s="191">
        <v>62</v>
      </c>
      <c r="CA453" s="191">
        <v>65</v>
      </c>
      <c r="CB453" s="191">
        <v>64</v>
      </c>
      <c r="CC453" s="191">
        <v>69</v>
      </c>
      <c r="CD453" s="190">
        <f>SUM(CE453:CI453)</f>
        <v>345</v>
      </c>
      <c r="CE453" s="191">
        <v>78</v>
      </c>
      <c r="CF453" s="191">
        <v>76</v>
      </c>
      <c r="CG453" s="191">
        <v>68</v>
      </c>
      <c r="CH453" s="191">
        <v>66</v>
      </c>
      <c r="CI453" s="191">
        <v>57</v>
      </c>
      <c r="CJ453" s="190">
        <f>SUM(CK453:CO453)</f>
        <v>237</v>
      </c>
      <c r="CK453" s="191">
        <v>41</v>
      </c>
      <c r="CL453" s="191">
        <v>48</v>
      </c>
      <c r="CM453" s="191">
        <v>41</v>
      </c>
      <c r="CN453" s="191">
        <v>48</v>
      </c>
      <c r="CO453" s="191">
        <v>59</v>
      </c>
      <c r="CP453" s="190">
        <f>SUM(CQ453:CU453)</f>
        <v>177</v>
      </c>
      <c r="CQ453" s="191">
        <v>46</v>
      </c>
      <c r="CR453" s="191">
        <v>19</v>
      </c>
      <c r="CS453" s="191">
        <v>29</v>
      </c>
      <c r="CT453" s="191">
        <v>41</v>
      </c>
      <c r="CU453" s="191">
        <v>42</v>
      </c>
      <c r="CV453" s="190">
        <f>SUM(CW453:DA453)</f>
        <v>220</v>
      </c>
      <c r="CW453" s="191">
        <v>49</v>
      </c>
      <c r="CX453" s="191">
        <v>57</v>
      </c>
      <c r="CY453" s="191">
        <v>39</v>
      </c>
      <c r="CZ453" s="191">
        <v>44</v>
      </c>
      <c r="DA453" s="191">
        <v>31</v>
      </c>
      <c r="DB453" s="190">
        <f>SUM(DC453:DG453)</f>
        <v>139</v>
      </c>
      <c r="DC453" s="191">
        <v>31</v>
      </c>
      <c r="DD453" s="191">
        <v>28</v>
      </c>
      <c r="DE453" s="191">
        <v>28</v>
      </c>
      <c r="DF453" s="191">
        <v>23</v>
      </c>
      <c r="DG453" s="191">
        <v>29</v>
      </c>
      <c r="DH453" s="190">
        <f>SUM(DI453:DM453)</f>
        <v>49</v>
      </c>
      <c r="DI453" s="191">
        <v>15</v>
      </c>
      <c r="DJ453" s="191">
        <v>10</v>
      </c>
      <c r="DK453" s="191">
        <v>11</v>
      </c>
      <c r="DL453" s="191">
        <v>8</v>
      </c>
      <c r="DM453" s="191">
        <v>5</v>
      </c>
      <c r="DN453" s="190">
        <f>SUM(DO453:DS453)</f>
        <v>7</v>
      </c>
      <c r="DO453" s="191">
        <v>3</v>
      </c>
      <c r="DP453" s="191">
        <v>1</v>
      </c>
      <c r="DQ453" s="191">
        <v>1</v>
      </c>
      <c r="DR453" s="191">
        <v>1</v>
      </c>
      <c r="DS453" s="191">
        <v>1</v>
      </c>
      <c r="DT453" s="192">
        <v>2</v>
      </c>
    </row>
    <row r="454" spans="1:124" ht="16.2" customHeight="1" x14ac:dyDescent="0.2">
      <c r="A454" s="561" t="s">
        <v>136</v>
      </c>
      <c r="B454" s="56" t="s">
        <v>17</v>
      </c>
      <c r="C454" s="196">
        <f t="shared" ref="C454:BN454" si="321">SUM(C455:C456)</f>
        <v>3064</v>
      </c>
      <c r="D454" s="190">
        <f t="shared" si="321"/>
        <v>20</v>
      </c>
      <c r="E454" s="190">
        <f t="shared" si="321"/>
        <v>3</v>
      </c>
      <c r="F454" s="190">
        <f t="shared" si="321"/>
        <v>5</v>
      </c>
      <c r="G454" s="190">
        <f t="shared" si="321"/>
        <v>4</v>
      </c>
      <c r="H454" s="190">
        <f t="shared" si="321"/>
        <v>4</v>
      </c>
      <c r="I454" s="190">
        <f t="shared" si="321"/>
        <v>4</v>
      </c>
      <c r="J454" s="190">
        <f t="shared" si="321"/>
        <v>30</v>
      </c>
      <c r="K454" s="190">
        <f t="shared" si="321"/>
        <v>3</v>
      </c>
      <c r="L454" s="190">
        <f t="shared" si="321"/>
        <v>5</v>
      </c>
      <c r="M454" s="190">
        <f t="shared" si="321"/>
        <v>7</v>
      </c>
      <c r="N454" s="190">
        <f t="shared" si="321"/>
        <v>10</v>
      </c>
      <c r="O454" s="190">
        <f t="shared" si="321"/>
        <v>5</v>
      </c>
      <c r="P454" s="190">
        <f t="shared" si="321"/>
        <v>36</v>
      </c>
      <c r="Q454" s="190">
        <f t="shared" si="321"/>
        <v>6</v>
      </c>
      <c r="R454" s="190">
        <f t="shared" si="321"/>
        <v>6</v>
      </c>
      <c r="S454" s="190">
        <f t="shared" si="321"/>
        <v>5</v>
      </c>
      <c r="T454" s="190">
        <f t="shared" si="321"/>
        <v>9</v>
      </c>
      <c r="U454" s="190">
        <f t="shared" si="321"/>
        <v>10</v>
      </c>
      <c r="V454" s="190">
        <f t="shared" si="321"/>
        <v>43</v>
      </c>
      <c r="W454" s="190">
        <f t="shared" si="321"/>
        <v>10</v>
      </c>
      <c r="X454" s="190">
        <f t="shared" si="321"/>
        <v>7</v>
      </c>
      <c r="Y454" s="190">
        <f t="shared" si="321"/>
        <v>7</v>
      </c>
      <c r="Z454" s="190">
        <f t="shared" si="321"/>
        <v>15</v>
      </c>
      <c r="AA454" s="190">
        <f t="shared" si="321"/>
        <v>4</v>
      </c>
      <c r="AB454" s="190">
        <f t="shared" si="321"/>
        <v>56</v>
      </c>
      <c r="AC454" s="190">
        <f t="shared" si="321"/>
        <v>7</v>
      </c>
      <c r="AD454" s="190">
        <f t="shared" si="321"/>
        <v>14</v>
      </c>
      <c r="AE454" s="190">
        <f t="shared" si="321"/>
        <v>12</v>
      </c>
      <c r="AF454" s="190">
        <f t="shared" si="321"/>
        <v>6</v>
      </c>
      <c r="AG454" s="190">
        <f t="shared" si="321"/>
        <v>17</v>
      </c>
      <c r="AH454" s="190">
        <f t="shared" si="321"/>
        <v>75</v>
      </c>
      <c r="AI454" s="190">
        <f t="shared" si="321"/>
        <v>11</v>
      </c>
      <c r="AJ454" s="190">
        <f t="shared" si="321"/>
        <v>20</v>
      </c>
      <c r="AK454" s="190">
        <f t="shared" si="321"/>
        <v>18</v>
      </c>
      <c r="AL454" s="190">
        <f t="shared" si="321"/>
        <v>15</v>
      </c>
      <c r="AM454" s="190">
        <f t="shared" si="321"/>
        <v>11</v>
      </c>
      <c r="AN454" s="190">
        <f t="shared" si="321"/>
        <v>65</v>
      </c>
      <c r="AO454" s="190">
        <f t="shared" si="321"/>
        <v>10</v>
      </c>
      <c r="AP454" s="190">
        <f t="shared" si="321"/>
        <v>18</v>
      </c>
      <c r="AQ454" s="190">
        <f t="shared" si="321"/>
        <v>6</v>
      </c>
      <c r="AR454" s="190">
        <f t="shared" si="321"/>
        <v>15</v>
      </c>
      <c r="AS454" s="190">
        <f t="shared" si="321"/>
        <v>16</v>
      </c>
      <c r="AT454" s="190">
        <f t="shared" si="321"/>
        <v>81</v>
      </c>
      <c r="AU454" s="190">
        <f t="shared" si="321"/>
        <v>22</v>
      </c>
      <c r="AV454" s="190">
        <f t="shared" si="321"/>
        <v>14</v>
      </c>
      <c r="AW454" s="190">
        <f t="shared" si="321"/>
        <v>13</v>
      </c>
      <c r="AX454" s="190">
        <f t="shared" si="321"/>
        <v>16</v>
      </c>
      <c r="AY454" s="190">
        <f t="shared" si="321"/>
        <v>16</v>
      </c>
      <c r="AZ454" s="190">
        <f t="shared" si="321"/>
        <v>74</v>
      </c>
      <c r="BA454" s="190">
        <f t="shared" si="321"/>
        <v>12</v>
      </c>
      <c r="BB454" s="190">
        <f t="shared" si="321"/>
        <v>14</v>
      </c>
      <c r="BC454" s="190">
        <f t="shared" si="321"/>
        <v>14</v>
      </c>
      <c r="BD454" s="190">
        <f t="shared" si="321"/>
        <v>16</v>
      </c>
      <c r="BE454" s="190">
        <f t="shared" si="321"/>
        <v>18</v>
      </c>
      <c r="BF454" s="190">
        <f t="shared" si="321"/>
        <v>112</v>
      </c>
      <c r="BG454" s="190">
        <f t="shared" si="321"/>
        <v>13</v>
      </c>
      <c r="BH454" s="190">
        <f t="shared" si="321"/>
        <v>16</v>
      </c>
      <c r="BI454" s="190">
        <f t="shared" si="321"/>
        <v>20</v>
      </c>
      <c r="BJ454" s="190">
        <f t="shared" si="321"/>
        <v>33</v>
      </c>
      <c r="BK454" s="190">
        <f t="shared" si="321"/>
        <v>30</v>
      </c>
      <c r="BL454" s="190">
        <f t="shared" si="321"/>
        <v>185</v>
      </c>
      <c r="BM454" s="190">
        <f t="shared" si="321"/>
        <v>27</v>
      </c>
      <c r="BN454" s="190">
        <f t="shared" si="321"/>
        <v>37</v>
      </c>
      <c r="BO454" s="190">
        <f t="shared" ref="BO454:DT454" si="322">SUM(BO455:BO456)</f>
        <v>24</v>
      </c>
      <c r="BP454" s="190">
        <f t="shared" si="322"/>
        <v>44</v>
      </c>
      <c r="BQ454" s="190">
        <f t="shared" si="322"/>
        <v>53</v>
      </c>
      <c r="BR454" s="190">
        <f t="shared" si="322"/>
        <v>302</v>
      </c>
      <c r="BS454" s="190">
        <f t="shared" si="322"/>
        <v>46</v>
      </c>
      <c r="BT454" s="190">
        <f t="shared" si="322"/>
        <v>62</v>
      </c>
      <c r="BU454" s="190">
        <f t="shared" si="322"/>
        <v>59</v>
      </c>
      <c r="BV454" s="190">
        <f t="shared" si="322"/>
        <v>65</v>
      </c>
      <c r="BW454" s="190">
        <f t="shared" si="322"/>
        <v>70</v>
      </c>
      <c r="BX454" s="190">
        <f t="shared" si="322"/>
        <v>500</v>
      </c>
      <c r="BY454" s="190">
        <f t="shared" si="322"/>
        <v>86</v>
      </c>
      <c r="BZ454" s="190">
        <f t="shared" si="322"/>
        <v>80</v>
      </c>
      <c r="CA454" s="190">
        <f t="shared" si="322"/>
        <v>120</v>
      </c>
      <c r="CB454" s="190">
        <f t="shared" si="322"/>
        <v>102</v>
      </c>
      <c r="CC454" s="190">
        <f t="shared" si="322"/>
        <v>112</v>
      </c>
      <c r="CD454" s="190">
        <f t="shared" si="322"/>
        <v>476</v>
      </c>
      <c r="CE454" s="190">
        <f t="shared" si="322"/>
        <v>111</v>
      </c>
      <c r="CF454" s="190">
        <f t="shared" si="322"/>
        <v>99</v>
      </c>
      <c r="CG454" s="190">
        <f t="shared" si="322"/>
        <v>103</v>
      </c>
      <c r="CH454" s="190">
        <f t="shared" si="322"/>
        <v>85</v>
      </c>
      <c r="CI454" s="190">
        <f t="shared" si="322"/>
        <v>78</v>
      </c>
      <c r="CJ454" s="190">
        <f t="shared" si="322"/>
        <v>380</v>
      </c>
      <c r="CK454" s="190">
        <f t="shared" si="322"/>
        <v>91</v>
      </c>
      <c r="CL454" s="190">
        <f t="shared" si="322"/>
        <v>79</v>
      </c>
      <c r="CM454" s="190">
        <f t="shared" si="322"/>
        <v>66</v>
      </c>
      <c r="CN454" s="190">
        <f t="shared" si="322"/>
        <v>72</v>
      </c>
      <c r="CO454" s="190">
        <f t="shared" si="322"/>
        <v>72</v>
      </c>
      <c r="CP454" s="190">
        <f t="shared" si="322"/>
        <v>218</v>
      </c>
      <c r="CQ454" s="190">
        <f t="shared" si="322"/>
        <v>58</v>
      </c>
      <c r="CR454" s="190">
        <f t="shared" si="322"/>
        <v>40</v>
      </c>
      <c r="CS454" s="190">
        <f t="shared" si="322"/>
        <v>27</v>
      </c>
      <c r="CT454" s="190">
        <f t="shared" si="322"/>
        <v>44</v>
      </c>
      <c r="CU454" s="190">
        <f t="shared" si="322"/>
        <v>49</v>
      </c>
      <c r="CV454" s="190">
        <f t="shared" si="322"/>
        <v>204</v>
      </c>
      <c r="CW454" s="190">
        <f t="shared" si="322"/>
        <v>46</v>
      </c>
      <c r="CX454" s="190">
        <f t="shared" si="322"/>
        <v>47</v>
      </c>
      <c r="CY454" s="190">
        <f t="shared" si="322"/>
        <v>31</v>
      </c>
      <c r="CZ454" s="190">
        <f t="shared" si="322"/>
        <v>38</v>
      </c>
      <c r="DA454" s="190">
        <f t="shared" si="322"/>
        <v>42</v>
      </c>
      <c r="DB454" s="190">
        <f t="shared" si="322"/>
        <v>135</v>
      </c>
      <c r="DC454" s="190">
        <f t="shared" si="322"/>
        <v>29</v>
      </c>
      <c r="DD454" s="190">
        <f t="shared" si="322"/>
        <v>33</v>
      </c>
      <c r="DE454" s="190">
        <f t="shared" si="322"/>
        <v>33</v>
      </c>
      <c r="DF454" s="190">
        <f t="shared" si="322"/>
        <v>25</v>
      </c>
      <c r="DG454" s="190">
        <f t="shared" si="322"/>
        <v>15</v>
      </c>
      <c r="DH454" s="190">
        <f t="shared" si="322"/>
        <v>59</v>
      </c>
      <c r="DI454" s="190">
        <f t="shared" si="322"/>
        <v>27</v>
      </c>
      <c r="DJ454" s="190">
        <f t="shared" si="322"/>
        <v>13</v>
      </c>
      <c r="DK454" s="190">
        <f t="shared" si="322"/>
        <v>7</v>
      </c>
      <c r="DL454" s="190">
        <f t="shared" si="322"/>
        <v>9</v>
      </c>
      <c r="DM454" s="190">
        <f t="shared" si="322"/>
        <v>3</v>
      </c>
      <c r="DN454" s="190">
        <f t="shared" si="322"/>
        <v>13</v>
      </c>
      <c r="DO454" s="190">
        <f t="shared" si="322"/>
        <v>5</v>
      </c>
      <c r="DP454" s="190">
        <f t="shared" si="322"/>
        <v>1</v>
      </c>
      <c r="DQ454" s="190">
        <f t="shared" si="322"/>
        <v>5</v>
      </c>
      <c r="DR454" s="190">
        <f t="shared" si="322"/>
        <v>1</v>
      </c>
      <c r="DS454" s="190">
        <f t="shared" si="322"/>
        <v>1</v>
      </c>
      <c r="DT454" s="200">
        <f t="shared" si="322"/>
        <v>0</v>
      </c>
    </row>
    <row r="455" spans="1:124" ht="16.2" customHeight="1" x14ac:dyDescent="0.2">
      <c r="A455" s="564"/>
      <c r="B455" s="59" t="s">
        <v>18</v>
      </c>
      <c r="C455" s="196">
        <f>SUM(D455,J455,P455,V455,AB455,AH455,AN455,AT455,AZ455,BF455,BL455,BR455,BX455,CD455,CJ455,CP455,CV455,DB455,DH455,DN455,DT455)</f>
        <v>1473</v>
      </c>
      <c r="D455" s="190">
        <f>SUM(E455:I455)</f>
        <v>7</v>
      </c>
      <c r="E455" s="191">
        <v>2</v>
      </c>
      <c r="F455" s="191">
        <v>0</v>
      </c>
      <c r="G455" s="191">
        <v>1</v>
      </c>
      <c r="H455" s="191">
        <v>2</v>
      </c>
      <c r="I455" s="191">
        <v>2</v>
      </c>
      <c r="J455" s="190">
        <f>SUM(K455:O455)</f>
        <v>14</v>
      </c>
      <c r="K455" s="191">
        <v>2</v>
      </c>
      <c r="L455" s="191">
        <v>2</v>
      </c>
      <c r="M455" s="191">
        <v>2</v>
      </c>
      <c r="N455" s="191">
        <v>5</v>
      </c>
      <c r="O455" s="191">
        <v>3</v>
      </c>
      <c r="P455" s="190">
        <f>SUM(Q455:U455)</f>
        <v>24</v>
      </c>
      <c r="Q455" s="191">
        <v>3</v>
      </c>
      <c r="R455" s="191">
        <v>2</v>
      </c>
      <c r="S455" s="191">
        <v>4</v>
      </c>
      <c r="T455" s="191">
        <v>5</v>
      </c>
      <c r="U455" s="191">
        <v>10</v>
      </c>
      <c r="V455" s="190">
        <f>SUM(W455:AA455)</f>
        <v>21</v>
      </c>
      <c r="W455" s="191">
        <v>5</v>
      </c>
      <c r="X455" s="191">
        <v>2</v>
      </c>
      <c r="Y455" s="191">
        <v>4</v>
      </c>
      <c r="Z455" s="191">
        <v>10</v>
      </c>
      <c r="AA455" s="191">
        <v>0</v>
      </c>
      <c r="AB455" s="190">
        <f>SUM(AC455:AG455)</f>
        <v>32</v>
      </c>
      <c r="AC455" s="191">
        <v>3</v>
      </c>
      <c r="AD455" s="191">
        <v>7</v>
      </c>
      <c r="AE455" s="191">
        <v>7</v>
      </c>
      <c r="AF455" s="191">
        <v>3</v>
      </c>
      <c r="AG455" s="191">
        <v>12</v>
      </c>
      <c r="AH455" s="190">
        <f>SUM(AI455:AM455)</f>
        <v>47</v>
      </c>
      <c r="AI455" s="191">
        <v>8</v>
      </c>
      <c r="AJ455" s="191">
        <v>14</v>
      </c>
      <c r="AK455" s="191">
        <v>8</v>
      </c>
      <c r="AL455" s="191">
        <v>9</v>
      </c>
      <c r="AM455" s="191">
        <v>8</v>
      </c>
      <c r="AN455" s="190">
        <f>SUM(AO455:AS455)</f>
        <v>39</v>
      </c>
      <c r="AO455" s="191">
        <v>7</v>
      </c>
      <c r="AP455" s="191">
        <v>11</v>
      </c>
      <c r="AQ455" s="191">
        <v>5</v>
      </c>
      <c r="AR455" s="191">
        <v>6</v>
      </c>
      <c r="AS455" s="191">
        <v>10</v>
      </c>
      <c r="AT455" s="190">
        <f>SUM(AU455:AY455)</f>
        <v>44</v>
      </c>
      <c r="AU455" s="191">
        <v>7</v>
      </c>
      <c r="AV455" s="191">
        <v>11</v>
      </c>
      <c r="AW455" s="191">
        <v>8</v>
      </c>
      <c r="AX455" s="191">
        <v>9</v>
      </c>
      <c r="AY455" s="191">
        <v>9</v>
      </c>
      <c r="AZ455" s="190">
        <f>SUM(BA455:BE455)</f>
        <v>52</v>
      </c>
      <c r="BA455" s="191">
        <v>9</v>
      </c>
      <c r="BB455" s="191">
        <v>5</v>
      </c>
      <c r="BC455" s="191">
        <v>9</v>
      </c>
      <c r="BD455" s="191">
        <v>11</v>
      </c>
      <c r="BE455" s="191">
        <v>18</v>
      </c>
      <c r="BF455" s="190">
        <f>SUM(BG455:BK455)</f>
        <v>64</v>
      </c>
      <c r="BG455" s="191">
        <v>10</v>
      </c>
      <c r="BH455" s="191">
        <v>10</v>
      </c>
      <c r="BI455" s="191">
        <v>9</v>
      </c>
      <c r="BJ455" s="191">
        <v>20</v>
      </c>
      <c r="BK455" s="191">
        <v>15</v>
      </c>
      <c r="BL455" s="190">
        <f>SUM(BM455:BQ455)</f>
        <v>100</v>
      </c>
      <c r="BM455" s="191">
        <v>17</v>
      </c>
      <c r="BN455" s="191">
        <v>20</v>
      </c>
      <c r="BO455" s="191">
        <v>9</v>
      </c>
      <c r="BP455" s="191">
        <v>21</v>
      </c>
      <c r="BQ455" s="191">
        <v>33</v>
      </c>
      <c r="BR455" s="190">
        <f>SUM(BS455:BW455)</f>
        <v>153</v>
      </c>
      <c r="BS455" s="191">
        <v>24</v>
      </c>
      <c r="BT455" s="191">
        <v>32</v>
      </c>
      <c r="BU455" s="191">
        <v>30</v>
      </c>
      <c r="BV455" s="191">
        <v>29</v>
      </c>
      <c r="BW455" s="191">
        <v>38</v>
      </c>
      <c r="BX455" s="190">
        <f>SUM(BY455:CC455)</f>
        <v>233</v>
      </c>
      <c r="BY455" s="191">
        <v>40</v>
      </c>
      <c r="BZ455" s="191">
        <v>32</v>
      </c>
      <c r="CA455" s="191">
        <v>56</v>
      </c>
      <c r="CB455" s="191">
        <v>52</v>
      </c>
      <c r="CC455" s="191">
        <v>53</v>
      </c>
      <c r="CD455" s="190">
        <f>SUM(CE455:CI455)</f>
        <v>244</v>
      </c>
      <c r="CE455" s="191">
        <v>56</v>
      </c>
      <c r="CF455" s="191">
        <v>48</v>
      </c>
      <c r="CG455" s="191">
        <v>51</v>
      </c>
      <c r="CH455" s="191">
        <v>46</v>
      </c>
      <c r="CI455" s="191">
        <v>43</v>
      </c>
      <c r="CJ455" s="190">
        <f>SUM(CK455:CO455)</f>
        <v>191</v>
      </c>
      <c r="CK455" s="191">
        <v>43</v>
      </c>
      <c r="CL455" s="191">
        <v>39</v>
      </c>
      <c r="CM455" s="191">
        <v>31</v>
      </c>
      <c r="CN455" s="191">
        <v>38</v>
      </c>
      <c r="CO455" s="191">
        <v>40</v>
      </c>
      <c r="CP455" s="190">
        <f>SUM(CQ455:CU455)</f>
        <v>96</v>
      </c>
      <c r="CQ455" s="191">
        <v>24</v>
      </c>
      <c r="CR455" s="191">
        <v>21</v>
      </c>
      <c r="CS455" s="191">
        <v>11</v>
      </c>
      <c r="CT455" s="191">
        <v>21</v>
      </c>
      <c r="CU455" s="191">
        <v>19</v>
      </c>
      <c r="CV455" s="190">
        <f>SUM(CW455:DA455)</f>
        <v>70</v>
      </c>
      <c r="CW455" s="191">
        <v>20</v>
      </c>
      <c r="CX455" s="191">
        <v>14</v>
      </c>
      <c r="CY455" s="191">
        <v>10</v>
      </c>
      <c r="CZ455" s="191">
        <v>14</v>
      </c>
      <c r="DA455" s="191">
        <v>12</v>
      </c>
      <c r="DB455" s="190">
        <f>SUM(DC455:DG455)</f>
        <v>26</v>
      </c>
      <c r="DC455" s="191">
        <v>4</v>
      </c>
      <c r="DD455" s="191">
        <v>9</v>
      </c>
      <c r="DE455" s="191">
        <v>10</v>
      </c>
      <c r="DF455" s="191">
        <v>3</v>
      </c>
      <c r="DG455" s="191">
        <v>0</v>
      </c>
      <c r="DH455" s="190">
        <f>SUM(DI455:DM455)</f>
        <v>15</v>
      </c>
      <c r="DI455" s="191">
        <v>8</v>
      </c>
      <c r="DJ455" s="191">
        <v>3</v>
      </c>
      <c r="DK455" s="191">
        <v>2</v>
      </c>
      <c r="DL455" s="191">
        <v>1</v>
      </c>
      <c r="DM455" s="191">
        <v>1</v>
      </c>
      <c r="DN455" s="190">
        <f>SUM(DO455:DS455)</f>
        <v>1</v>
      </c>
      <c r="DO455" s="191">
        <v>0</v>
      </c>
      <c r="DP455" s="191">
        <v>0</v>
      </c>
      <c r="DQ455" s="191">
        <v>0</v>
      </c>
      <c r="DR455" s="191">
        <v>1</v>
      </c>
      <c r="DS455" s="191">
        <v>0</v>
      </c>
      <c r="DT455" s="192">
        <v>0</v>
      </c>
    </row>
    <row r="456" spans="1:124" ht="16.2" customHeight="1" x14ac:dyDescent="0.2">
      <c r="A456" s="564"/>
      <c r="B456" s="59" t="s">
        <v>19</v>
      </c>
      <c r="C456" s="196">
        <f>SUM(D456,J456,P456,V456,AB456,AH456,AN456,AT456,AZ456,BF456,BL456,BR456,BX456,CD456,CJ456,CP456,CV456,DB456,DH456,DN456,DT456)</f>
        <v>1591</v>
      </c>
      <c r="D456" s="190">
        <f>SUM(E456:I456)</f>
        <v>13</v>
      </c>
      <c r="E456" s="191">
        <v>1</v>
      </c>
      <c r="F456" s="191">
        <v>5</v>
      </c>
      <c r="G456" s="191">
        <v>3</v>
      </c>
      <c r="H456" s="191">
        <v>2</v>
      </c>
      <c r="I456" s="191">
        <v>2</v>
      </c>
      <c r="J456" s="190">
        <f>SUM(K456:O456)</f>
        <v>16</v>
      </c>
      <c r="K456" s="191">
        <v>1</v>
      </c>
      <c r="L456" s="191">
        <v>3</v>
      </c>
      <c r="M456" s="191">
        <v>5</v>
      </c>
      <c r="N456" s="191">
        <v>5</v>
      </c>
      <c r="O456" s="191">
        <v>2</v>
      </c>
      <c r="P456" s="190">
        <f>SUM(Q456:U456)</f>
        <v>12</v>
      </c>
      <c r="Q456" s="191">
        <v>3</v>
      </c>
      <c r="R456" s="191">
        <v>4</v>
      </c>
      <c r="S456" s="191">
        <v>1</v>
      </c>
      <c r="T456" s="191">
        <v>4</v>
      </c>
      <c r="U456" s="191">
        <v>0</v>
      </c>
      <c r="V456" s="190">
        <f>SUM(W456:AA456)</f>
        <v>22</v>
      </c>
      <c r="W456" s="191">
        <v>5</v>
      </c>
      <c r="X456" s="191">
        <v>5</v>
      </c>
      <c r="Y456" s="191">
        <v>3</v>
      </c>
      <c r="Z456" s="191">
        <v>5</v>
      </c>
      <c r="AA456" s="191">
        <v>4</v>
      </c>
      <c r="AB456" s="190">
        <f>SUM(AC456:AG456)</f>
        <v>24</v>
      </c>
      <c r="AC456" s="191">
        <v>4</v>
      </c>
      <c r="AD456" s="191">
        <v>7</v>
      </c>
      <c r="AE456" s="191">
        <v>5</v>
      </c>
      <c r="AF456" s="191">
        <v>3</v>
      </c>
      <c r="AG456" s="191">
        <v>5</v>
      </c>
      <c r="AH456" s="190">
        <f>SUM(AI456:AM456)</f>
        <v>28</v>
      </c>
      <c r="AI456" s="191">
        <v>3</v>
      </c>
      <c r="AJ456" s="191">
        <v>6</v>
      </c>
      <c r="AK456" s="191">
        <v>10</v>
      </c>
      <c r="AL456" s="191">
        <v>6</v>
      </c>
      <c r="AM456" s="191">
        <v>3</v>
      </c>
      <c r="AN456" s="190">
        <f>SUM(AO456:AS456)</f>
        <v>26</v>
      </c>
      <c r="AO456" s="191">
        <v>3</v>
      </c>
      <c r="AP456" s="191">
        <v>7</v>
      </c>
      <c r="AQ456" s="191">
        <v>1</v>
      </c>
      <c r="AR456" s="191">
        <v>9</v>
      </c>
      <c r="AS456" s="191">
        <v>6</v>
      </c>
      <c r="AT456" s="190">
        <f>SUM(AU456:AY456)</f>
        <v>37</v>
      </c>
      <c r="AU456" s="191">
        <v>15</v>
      </c>
      <c r="AV456" s="191">
        <v>3</v>
      </c>
      <c r="AW456" s="191">
        <v>5</v>
      </c>
      <c r="AX456" s="191">
        <v>7</v>
      </c>
      <c r="AY456" s="191">
        <v>7</v>
      </c>
      <c r="AZ456" s="190">
        <f>SUM(BA456:BE456)</f>
        <v>22</v>
      </c>
      <c r="BA456" s="191">
        <v>3</v>
      </c>
      <c r="BB456" s="191">
        <v>9</v>
      </c>
      <c r="BC456" s="191">
        <v>5</v>
      </c>
      <c r="BD456" s="191">
        <v>5</v>
      </c>
      <c r="BE456" s="191">
        <v>0</v>
      </c>
      <c r="BF456" s="190">
        <f>SUM(BG456:BK456)</f>
        <v>48</v>
      </c>
      <c r="BG456" s="191">
        <v>3</v>
      </c>
      <c r="BH456" s="191">
        <v>6</v>
      </c>
      <c r="BI456" s="191">
        <v>11</v>
      </c>
      <c r="BJ456" s="191">
        <v>13</v>
      </c>
      <c r="BK456" s="191">
        <v>15</v>
      </c>
      <c r="BL456" s="190">
        <f>SUM(BM456:BQ456)</f>
        <v>85</v>
      </c>
      <c r="BM456" s="191">
        <v>10</v>
      </c>
      <c r="BN456" s="191">
        <v>17</v>
      </c>
      <c r="BO456" s="191">
        <v>15</v>
      </c>
      <c r="BP456" s="191">
        <v>23</v>
      </c>
      <c r="BQ456" s="191">
        <v>20</v>
      </c>
      <c r="BR456" s="190">
        <f>SUM(BS456:BW456)</f>
        <v>149</v>
      </c>
      <c r="BS456" s="191">
        <v>22</v>
      </c>
      <c r="BT456" s="191">
        <v>30</v>
      </c>
      <c r="BU456" s="191">
        <v>29</v>
      </c>
      <c r="BV456" s="191">
        <v>36</v>
      </c>
      <c r="BW456" s="191">
        <v>32</v>
      </c>
      <c r="BX456" s="190">
        <f>SUM(BY456:CC456)</f>
        <v>267</v>
      </c>
      <c r="BY456" s="191">
        <v>46</v>
      </c>
      <c r="BZ456" s="191">
        <v>48</v>
      </c>
      <c r="CA456" s="191">
        <v>64</v>
      </c>
      <c r="CB456" s="191">
        <v>50</v>
      </c>
      <c r="CC456" s="191">
        <v>59</v>
      </c>
      <c r="CD456" s="190">
        <f>SUM(CE456:CI456)</f>
        <v>232</v>
      </c>
      <c r="CE456" s="191">
        <v>55</v>
      </c>
      <c r="CF456" s="191">
        <v>51</v>
      </c>
      <c r="CG456" s="191">
        <v>52</v>
      </c>
      <c r="CH456" s="191">
        <v>39</v>
      </c>
      <c r="CI456" s="191">
        <v>35</v>
      </c>
      <c r="CJ456" s="190">
        <f>SUM(CK456:CO456)</f>
        <v>189</v>
      </c>
      <c r="CK456" s="191">
        <v>48</v>
      </c>
      <c r="CL456" s="191">
        <v>40</v>
      </c>
      <c r="CM456" s="191">
        <v>35</v>
      </c>
      <c r="CN456" s="191">
        <v>34</v>
      </c>
      <c r="CO456" s="191">
        <v>32</v>
      </c>
      <c r="CP456" s="190">
        <f>SUM(CQ456:CU456)</f>
        <v>122</v>
      </c>
      <c r="CQ456" s="191">
        <v>34</v>
      </c>
      <c r="CR456" s="191">
        <v>19</v>
      </c>
      <c r="CS456" s="191">
        <v>16</v>
      </c>
      <c r="CT456" s="191">
        <v>23</v>
      </c>
      <c r="CU456" s="191">
        <v>30</v>
      </c>
      <c r="CV456" s="190">
        <f>SUM(CW456:DA456)</f>
        <v>134</v>
      </c>
      <c r="CW456" s="191">
        <v>26</v>
      </c>
      <c r="CX456" s="191">
        <v>33</v>
      </c>
      <c r="CY456" s="191">
        <v>21</v>
      </c>
      <c r="CZ456" s="191">
        <v>24</v>
      </c>
      <c r="DA456" s="191">
        <v>30</v>
      </c>
      <c r="DB456" s="190">
        <f>SUM(DC456:DG456)</f>
        <v>109</v>
      </c>
      <c r="DC456" s="191">
        <v>25</v>
      </c>
      <c r="DD456" s="191">
        <v>24</v>
      </c>
      <c r="DE456" s="191">
        <v>23</v>
      </c>
      <c r="DF456" s="191">
        <v>22</v>
      </c>
      <c r="DG456" s="191">
        <v>15</v>
      </c>
      <c r="DH456" s="190">
        <f>SUM(DI456:DM456)</f>
        <v>44</v>
      </c>
      <c r="DI456" s="191">
        <v>19</v>
      </c>
      <c r="DJ456" s="191">
        <v>10</v>
      </c>
      <c r="DK456" s="191">
        <v>5</v>
      </c>
      <c r="DL456" s="191">
        <v>8</v>
      </c>
      <c r="DM456" s="191">
        <v>2</v>
      </c>
      <c r="DN456" s="190">
        <f>SUM(DO456:DS456)</f>
        <v>12</v>
      </c>
      <c r="DO456" s="191">
        <v>5</v>
      </c>
      <c r="DP456" s="191">
        <v>1</v>
      </c>
      <c r="DQ456" s="191">
        <v>5</v>
      </c>
      <c r="DR456" s="191">
        <v>0</v>
      </c>
      <c r="DS456" s="191">
        <v>1</v>
      </c>
      <c r="DT456" s="192">
        <v>0</v>
      </c>
    </row>
    <row r="457" spans="1:124" ht="16.2" customHeight="1" x14ac:dyDescent="0.2">
      <c r="A457" s="561" t="s">
        <v>150</v>
      </c>
      <c r="B457" s="56" t="s">
        <v>17</v>
      </c>
      <c r="C457" s="196">
        <f t="shared" ref="C457:BN457" si="323">SUM(C458:C459)</f>
        <v>2766</v>
      </c>
      <c r="D457" s="190">
        <f t="shared" si="323"/>
        <v>22</v>
      </c>
      <c r="E457" s="190">
        <f t="shared" si="323"/>
        <v>5</v>
      </c>
      <c r="F457" s="190">
        <f t="shared" si="323"/>
        <v>5</v>
      </c>
      <c r="G457" s="190">
        <f t="shared" si="323"/>
        <v>3</v>
      </c>
      <c r="H457" s="190">
        <f t="shared" si="323"/>
        <v>3</v>
      </c>
      <c r="I457" s="190">
        <f t="shared" si="323"/>
        <v>6</v>
      </c>
      <c r="J457" s="190">
        <f t="shared" si="323"/>
        <v>34</v>
      </c>
      <c r="K457" s="190">
        <f t="shared" si="323"/>
        <v>6</v>
      </c>
      <c r="L457" s="190">
        <f t="shared" si="323"/>
        <v>5</v>
      </c>
      <c r="M457" s="190">
        <f t="shared" si="323"/>
        <v>5</v>
      </c>
      <c r="N457" s="190">
        <f t="shared" si="323"/>
        <v>8</v>
      </c>
      <c r="O457" s="190">
        <f t="shared" si="323"/>
        <v>10</v>
      </c>
      <c r="P457" s="190">
        <f t="shared" si="323"/>
        <v>49</v>
      </c>
      <c r="Q457" s="190">
        <f t="shared" si="323"/>
        <v>8</v>
      </c>
      <c r="R457" s="190">
        <f t="shared" si="323"/>
        <v>8</v>
      </c>
      <c r="S457" s="190">
        <f t="shared" si="323"/>
        <v>11</v>
      </c>
      <c r="T457" s="190">
        <f t="shared" si="323"/>
        <v>10</v>
      </c>
      <c r="U457" s="190">
        <f t="shared" si="323"/>
        <v>12</v>
      </c>
      <c r="V457" s="190">
        <f t="shared" si="323"/>
        <v>48</v>
      </c>
      <c r="W457" s="190">
        <f t="shared" si="323"/>
        <v>16</v>
      </c>
      <c r="X457" s="190">
        <f t="shared" si="323"/>
        <v>10</v>
      </c>
      <c r="Y457" s="190">
        <f t="shared" si="323"/>
        <v>10</v>
      </c>
      <c r="Z457" s="190">
        <f t="shared" si="323"/>
        <v>5</v>
      </c>
      <c r="AA457" s="190">
        <f t="shared" si="323"/>
        <v>7</v>
      </c>
      <c r="AB457" s="190">
        <f t="shared" si="323"/>
        <v>73</v>
      </c>
      <c r="AC457" s="190">
        <f t="shared" si="323"/>
        <v>10</v>
      </c>
      <c r="AD457" s="190">
        <f t="shared" si="323"/>
        <v>17</v>
      </c>
      <c r="AE457" s="190">
        <f t="shared" si="323"/>
        <v>18</v>
      </c>
      <c r="AF457" s="190">
        <f t="shared" si="323"/>
        <v>17</v>
      </c>
      <c r="AG457" s="190">
        <f t="shared" si="323"/>
        <v>11</v>
      </c>
      <c r="AH457" s="190">
        <f t="shared" si="323"/>
        <v>80</v>
      </c>
      <c r="AI457" s="190">
        <f t="shared" si="323"/>
        <v>17</v>
      </c>
      <c r="AJ457" s="190">
        <f t="shared" si="323"/>
        <v>15</v>
      </c>
      <c r="AK457" s="190">
        <f t="shared" si="323"/>
        <v>16</v>
      </c>
      <c r="AL457" s="190">
        <f t="shared" si="323"/>
        <v>12</v>
      </c>
      <c r="AM457" s="190">
        <f t="shared" si="323"/>
        <v>20</v>
      </c>
      <c r="AN457" s="190">
        <f t="shared" si="323"/>
        <v>54</v>
      </c>
      <c r="AO457" s="190">
        <f t="shared" si="323"/>
        <v>9</v>
      </c>
      <c r="AP457" s="190">
        <f t="shared" si="323"/>
        <v>11</v>
      </c>
      <c r="AQ457" s="190">
        <f t="shared" si="323"/>
        <v>10</v>
      </c>
      <c r="AR457" s="190">
        <f t="shared" si="323"/>
        <v>15</v>
      </c>
      <c r="AS457" s="190">
        <f t="shared" si="323"/>
        <v>9</v>
      </c>
      <c r="AT457" s="190">
        <f t="shared" si="323"/>
        <v>70</v>
      </c>
      <c r="AU457" s="190">
        <f t="shared" si="323"/>
        <v>15</v>
      </c>
      <c r="AV457" s="190">
        <f t="shared" si="323"/>
        <v>17</v>
      </c>
      <c r="AW457" s="190">
        <f t="shared" si="323"/>
        <v>15</v>
      </c>
      <c r="AX457" s="190">
        <f t="shared" si="323"/>
        <v>8</v>
      </c>
      <c r="AY457" s="190">
        <f t="shared" si="323"/>
        <v>15</v>
      </c>
      <c r="AZ457" s="190">
        <f t="shared" si="323"/>
        <v>96</v>
      </c>
      <c r="BA457" s="190">
        <f t="shared" si="323"/>
        <v>14</v>
      </c>
      <c r="BB457" s="190">
        <f t="shared" si="323"/>
        <v>26</v>
      </c>
      <c r="BC457" s="190">
        <f t="shared" si="323"/>
        <v>14</v>
      </c>
      <c r="BD457" s="190">
        <f t="shared" si="323"/>
        <v>22</v>
      </c>
      <c r="BE457" s="190">
        <f t="shared" si="323"/>
        <v>20</v>
      </c>
      <c r="BF457" s="190">
        <f t="shared" si="323"/>
        <v>147</v>
      </c>
      <c r="BG457" s="190">
        <f t="shared" si="323"/>
        <v>29</v>
      </c>
      <c r="BH457" s="190">
        <f t="shared" si="323"/>
        <v>21</v>
      </c>
      <c r="BI457" s="190">
        <f t="shared" si="323"/>
        <v>29</v>
      </c>
      <c r="BJ457" s="190">
        <f t="shared" si="323"/>
        <v>30</v>
      </c>
      <c r="BK457" s="190">
        <f t="shared" si="323"/>
        <v>38</v>
      </c>
      <c r="BL457" s="190">
        <f t="shared" si="323"/>
        <v>201</v>
      </c>
      <c r="BM457" s="190">
        <f t="shared" si="323"/>
        <v>38</v>
      </c>
      <c r="BN457" s="190">
        <f t="shared" si="323"/>
        <v>40</v>
      </c>
      <c r="BO457" s="190">
        <f t="shared" ref="BO457:DT457" si="324">SUM(BO458:BO459)</f>
        <v>41</v>
      </c>
      <c r="BP457" s="190">
        <f t="shared" si="324"/>
        <v>40</v>
      </c>
      <c r="BQ457" s="190">
        <f t="shared" si="324"/>
        <v>42</v>
      </c>
      <c r="BR457" s="190">
        <f t="shared" si="324"/>
        <v>298</v>
      </c>
      <c r="BS457" s="190">
        <f t="shared" si="324"/>
        <v>44</v>
      </c>
      <c r="BT457" s="190">
        <f t="shared" si="324"/>
        <v>58</v>
      </c>
      <c r="BU457" s="190">
        <f t="shared" si="324"/>
        <v>65</v>
      </c>
      <c r="BV457" s="190">
        <f t="shared" si="324"/>
        <v>69</v>
      </c>
      <c r="BW457" s="190">
        <f t="shared" si="324"/>
        <v>62</v>
      </c>
      <c r="BX457" s="190">
        <f t="shared" si="324"/>
        <v>422</v>
      </c>
      <c r="BY457" s="190">
        <f t="shared" si="324"/>
        <v>71</v>
      </c>
      <c r="BZ457" s="190">
        <f t="shared" si="324"/>
        <v>102</v>
      </c>
      <c r="CA457" s="190">
        <f t="shared" si="324"/>
        <v>75</v>
      </c>
      <c r="CB457" s="190">
        <f t="shared" si="324"/>
        <v>84</v>
      </c>
      <c r="CC457" s="190">
        <f t="shared" si="324"/>
        <v>90</v>
      </c>
      <c r="CD457" s="190">
        <f t="shared" si="324"/>
        <v>363</v>
      </c>
      <c r="CE457" s="190">
        <f t="shared" si="324"/>
        <v>93</v>
      </c>
      <c r="CF457" s="190">
        <f t="shared" si="324"/>
        <v>78</v>
      </c>
      <c r="CG457" s="190">
        <f t="shared" si="324"/>
        <v>80</v>
      </c>
      <c r="CH457" s="190">
        <f t="shared" si="324"/>
        <v>64</v>
      </c>
      <c r="CI457" s="190">
        <f t="shared" si="324"/>
        <v>48</v>
      </c>
      <c r="CJ457" s="190">
        <f t="shared" si="324"/>
        <v>280</v>
      </c>
      <c r="CK457" s="190">
        <f t="shared" si="324"/>
        <v>66</v>
      </c>
      <c r="CL457" s="190">
        <f t="shared" si="324"/>
        <v>59</v>
      </c>
      <c r="CM457" s="190">
        <f t="shared" si="324"/>
        <v>50</v>
      </c>
      <c r="CN457" s="190">
        <f t="shared" si="324"/>
        <v>48</v>
      </c>
      <c r="CO457" s="190">
        <f t="shared" si="324"/>
        <v>57</v>
      </c>
      <c r="CP457" s="190">
        <f t="shared" si="324"/>
        <v>202</v>
      </c>
      <c r="CQ457" s="190">
        <f t="shared" si="324"/>
        <v>59</v>
      </c>
      <c r="CR457" s="190">
        <f t="shared" si="324"/>
        <v>31</v>
      </c>
      <c r="CS457" s="190">
        <f t="shared" si="324"/>
        <v>35</v>
      </c>
      <c r="CT457" s="190">
        <f t="shared" si="324"/>
        <v>34</v>
      </c>
      <c r="CU457" s="190">
        <f t="shared" si="324"/>
        <v>43</v>
      </c>
      <c r="CV457" s="190">
        <f t="shared" si="324"/>
        <v>168</v>
      </c>
      <c r="CW457" s="190">
        <f t="shared" si="324"/>
        <v>43</v>
      </c>
      <c r="CX457" s="190">
        <f t="shared" si="324"/>
        <v>33</v>
      </c>
      <c r="CY457" s="190">
        <f t="shared" si="324"/>
        <v>35</v>
      </c>
      <c r="CZ457" s="190">
        <f t="shared" si="324"/>
        <v>29</v>
      </c>
      <c r="DA457" s="190">
        <f t="shared" si="324"/>
        <v>28</v>
      </c>
      <c r="DB457" s="190">
        <f t="shared" si="324"/>
        <v>118</v>
      </c>
      <c r="DC457" s="190">
        <f t="shared" si="324"/>
        <v>30</v>
      </c>
      <c r="DD457" s="190">
        <f t="shared" si="324"/>
        <v>23</v>
      </c>
      <c r="DE457" s="190">
        <f t="shared" si="324"/>
        <v>22</v>
      </c>
      <c r="DF457" s="190">
        <f t="shared" si="324"/>
        <v>26</v>
      </c>
      <c r="DG457" s="190">
        <f t="shared" si="324"/>
        <v>17</v>
      </c>
      <c r="DH457" s="190">
        <f t="shared" si="324"/>
        <v>29</v>
      </c>
      <c r="DI457" s="190">
        <f t="shared" si="324"/>
        <v>10</v>
      </c>
      <c r="DJ457" s="190">
        <f t="shared" si="324"/>
        <v>5</v>
      </c>
      <c r="DK457" s="190">
        <f t="shared" si="324"/>
        <v>7</v>
      </c>
      <c r="DL457" s="190">
        <f t="shared" si="324"/>
        <v>5</v>
      </c>
      <c r="DM457" s="190">
        <f t="shared" si="324"/>
        <v>2</v>
      </c>
      <c r="DN457" s="190">
        <f t="shared" si="324"/>
        <v>10</v>
      </c>
      <c r="DO457" s="190">
        <f t="shared" si="324"/>
        <v>4</v>
      </c>
      <c r="DP457" s="190">
        <f t="shared" si="324"/>
        <v>1</v>
      </c>
      <c r="DQ457" s="190">
        <f t="shared" si="324"/>
        <v>3</v>
      </c>
      <c r="DR457" s="190">
        <f t="shared" si="324"/>
        <v>1</v>
      </c>
      <c r="DS457" s="190">
        <f t="shared" si="324"/>
        <v>1</v>
      </c>
      <c r="DT457" s="200">
        <f t="shared" si="324"/>
        <v>2</v>
      </c>
    </row>
    <row r="458" spans="1:124" ht="16.2" customHeight="1" x14ac:dyDescent="0.2">
      <c r="A458" s="561"/>
      <c r="B458" s="59" t="s">
        <v>18</v>
      </c>
      <c r="C458" s="196">
        <f>SUM(D458,J458,P458,V458,AB458,AH458,AN458,AT458,AZ458,BF458,BL458,BR458,BX458,CD458,CJ458,CP458,CV458,DB458,DH458,DN458,DT458)</f>
        <v>1408</v>
      </c>
      <c r="D458" s="190">
        <f>SUM(E458:I458)</f>
        <v>18</v>
      </c>
      <c r="E458" s="191">
        <v>4</v>
      </c>
      <c r="F458" s="191">
        <v>5</v>
      </c>
      <c r="G458" s="191">
        <v>2</v>
      </c>
      <c r="H458" s="191">
        <v>2</v>
      </c>
      <c r="I458" s="191">
        <v>5</v>
      </c>
      <c r="J458" s="190">
        <f>SUM(K458:O458)</f>
        <v>19</v>
      </c>
      <c r="K458" s="191">
        <v>3</v>
      </c>
      <c r="L458" s="191">
        <v>1</v>
      </c>
      <c r="M458" s="191">
        <v>2</v>
      </c>
      <c r="N458" s="191">
        <v>8</v>
      </c>
      <c r="O458" s="191">
        <v>5</v>
      </c>
      <c r="P458" s="190">
        <f>SUM(Q458:U458)</f>
        <v>21</v>
      </c>
      <c r="Q458" s="191">
        <v>5</v>
      </c>
      <c r="R458" s="191">
        <v>3</v>
      </c>
      <c r="S458" s="191">
        <v>4</v>
      </c>
      <c r="T458" s="191">
        <v>3</v>
      </c>
      <c r="U458" s="191">
        <v>6</v>
      </c>
      <c r="V458" s="190">
        <f>SUM(W458:AA458)</f>
        <v>33</v>
      </c>
      <c r="W458" s="191">
        <v>11</v>
      </c>
      <c r="X458" s="191">
        <v>7</v>
      </c>
      <c r="Y458" s="191">
        <v>7</v>
      </c>
      <c r="Z458" s="191">
        <v>3</v>
      </c>
      <c r="AA458" s="191">
        <v>5</v>
      </c>
      <c r="AB458" s="190">
        <f>SUM(AC458:AG458)</f>
        <v>38</v>
      </c>
      <c r="AC458" s="191">
        <v>6</v>
      </c>
      <c r="AD458" s="191">
        <v>11</v>
      </c>
      <c r="AE458" s="191">
        <v>9</v>
      </c>
      <c r="AF458" s="191">
        <v>10</v>
      </c>
      <c r="AG458" s="191">
        <v>2</v>
      </c>
      <c r="AH458" s="190">
        <f>SUM(AI458:AM458)</f>
        <v>61</v>
      </c>
      <c r="AI458" s="191">
        <v>14</v>
      </c>
      <c r="AJ458" s="191">
        <v>10</v>
      </c>
      <c r="AK458" s="191">
        <v>15</v>
      </c>
      <c r="AL458" s="191">
        <v>6</v>
      </c>
      <c r="AM458" s="191">
        <v>16</v>
      </c>
      <c r="AN458" s="190">
        <f>SUM(AO458:AS458)</f>
        <v>33</v>
      </c>
      <c r="AO458" s="191">
        <v>5</v>
      </c>
      <c r="AP458" s="191">
        <v>6</v>
      </c>
      <c r="AQ458" s="191">
        <v>9</v>
      </c>
      <c r="AR458" s="191">
        <v>8</v>
      </c>
      <c r="AS458" s="191">
        <v>5</v>
      </c>
      <c r="AT458" s="190">
        <f>SUM(AU458:AY458)</f>
        <v>41</v>
      </c>
      <c r="AU458" s="191">
        <v>6</v>
      </c>
      <c r="AV458" s="191">
        <v>12</v>
      </c>
      <c r="AW458" s="191">
        <v>9</v>
      </c>
      <c r="AX458" s="191">
        <v>5</v>
      </c>
      <c r="AY458" s="191">
        <v>9</v>
      </c>
      <c r="AZ458" s="190">
        <f>SUM(BA458:BE458)</f>
        <v>56</v>
      </c>
      <c r="BA458" s="191">
        <v>6</v>
      </c>
      <c r="BB458" s="191">
        <v>16</v>
      </c>
      <c r="BC458" s="191">
        <v>9</v>
      </c>
      <c r="BD458" s="191">
        <v>14</v>
      </c>
      <c r="BE458" s="191">
        <v>11</v>
      </c>
      <c r="BF458" s="190">
        <f>SUM(BG458:BK458)</f>
        <v>90</v>
      </c>
      <c r="BG458" s="191">
        <v>16</v>
      </c>
      <c r="BH458" s="191">
        <v>10</v>
      </c>
      <c r="BI458" s="191">
        <v>21</v>
      </c>
      <c r="BJ458" s="191">
        <v>19</v>
      </c>
      <c r="BK458" s="191">
        <v>24</v>
      </c>
      <c r="BL458" s="190">
        <f>SUM(BM458:BQ458)</f>
        <v>106</v>
      </c>
      <c r="BM458" s="191">
        <v>22</v>
      </c>
      <c r="BN458" s="191">
        <v>24</v>
      </c>
      <c r="BO458" s="191">
        <v>22</v>
      </c>
      <c r="BP458" s="191">
        <v>18</v>
      </c>
      <c r="BQ458" s="191">
        <v>20</v>
      </c>
      <c r="BR458" s="190">
        <f>SUM(BS458:BW458)</f>
        <v>164</v>
      </c>
      <c r="BS458" s="191">
        <v>26</v>
      </c>
      <c r="BT458" s="191">
        <v>30</v>
      </c>
      <c r="BU458" s="191">
        <v>43</v>
      </c>
      <c r="BV458" s="191">
        <v>30</v>
      </c>
      <c r="BW458" s="191">
        <v>35</v>
      </c>
      <c r="BX458" s="190">
        <f>SUM(BY458:CC458)</f>
        <v>216</v>
      </c>
      <c r="BY458" s="191">
        <v>36</v>
      </c>
      <c r="BZ458" s="191">
        <v>52</v>
      </c>
      <c r="CA458" s="191">
        <v>32</v>
      </c>
      <c r="CB458" s="191">
        <v>47</v>
      </c>
      <c r="CC458" s="191">
        <v>49</v>
      </c>
      <c r="CD458" s="190">
        <f>SUM(CE458:CI458)</f>
        <v>179</v>
      </c>
      <c r="CE458" s="191">
        <v>48</v>
      </c>
      <c r="CF458" s="191">
        <v>38</v>
      </c>
      <c r="CG458" s="191">
        <v>34</v>
      </c>
      <c r="CH458" s="191">
        <v>31</v>
      </c>
      <c r="CI458" s="191">
        <v>28</v>
      </c>
      <c r="CJ458" s="190">
        <f>SUM(CK458:CO458)</f>
        <v>145</v>
      </c>
      <c r="CK458" s="191">
        <v>38</v>
      </c>
      <c r="CL458" s="191">
        <v>27</v>
      </c>
      <c r="CM458" s="191">
        <v>21</v>
      </c>
      <c r="CN458" s="191">
        <v>27</v>
      </c>
      <c r="CO458" s="191">
        <v>32</v>
      </c>
      <c r="CP458" s="190">
        <f>SUM(CQ458:CU458)</f>
        <v>88</v>
      </c>
      <c r="CQ458" s="191">
        <v>28</v>
      </c>
      <c r="CR458" s="191">
        <v>10</v>
      </c>
      <c r="CS458" s="191">
        <v>23</v>
      </c>
      <c r="CT458" s="191">
        <v>13</v>
      </c>
      <c r="CU458" s="191">
        <v>14</v>
      </c>
      <c r="CV458" s="190">
        <f>SUM(CW458:DA458)</f>
        <v>70</v>
      </c>
      <c r="CW458" s="191">
        <v>20</v>
      </c>
      <c r="CX458" s="191">
        <v>9</v>
      </c>
      <c r="CY458" s="191">
        <v>21</v>
      </c>
      <c r="CZ458" s="191">
        <v>6</v>
      </c>
      <c r="DA458" s="191">
        <v>14</v>
      </c>
      <c r="DB458" s="190">
        <f>SUM(DC458:DG458)</f>
        <v>23</v>
      </c>
      <c r="DC458" s="191">
        <v>8</v>
      </c>
      <c r="DD458" s="191">
        <v>4</v>
      </c>
      <c r="DE458" s="191">
        <v>4</v>
      </c>
      <c r="DF458" s="191">
        <v>5</v>
      </c>
      <c r="DG458" s="191">
        <v>2</v>
      </c>
      <c r="DH458" s="190">
        <f>SUM(DI458:DM458)</f>
        <v>6</v>
      </c>
      <c r="DI458" s="191">
        <v>3</v>
      </c>
      <c r="DJ458" s="191">
        <v>2</v>
      </c>
      <c r="DK458" s="191">
        <v>1</v>
      </c>
      <c r="DL458" s="191">
        <v>0</v>
      </c>
      <c r="DM458" s="191">
        <v>0</v>
      </c>
      <c r="DN458" s="190">
        <f>SUM(DO458:DS458)</f>
        <v>0</v>
      </c>
      <c r="DO458" s="191">
        <v>0</v>
      </c>
      <c r="DP458" s="191">
        <v>0</v>
      </c>
      <c r="DQ458" s="191">
        <v>0</v>
      </c>
      <c r="DR458" s="191">
        <v>0</v>
      </c>
      <c r="DS458" s="191">
        <v>0</v>
      </c>
      <c r="DT458" s="192">
        <v>1</v>
      </c>
    </row>
    <row r="459" spans="1:124" ht="16.2" customHeight="1" x14ac:dyDescent="0.2">
      <c r="A459" s="561"/>
      <c r="B459" s="59" t="s">
        <v>19</v>
      </c>
      <c r="C459" s="196">
        <f>SUM(D459,J459,P459,V459,AB459,AH459,AN459,AT459,AZ459,BF459,BL459,BR459,BX459,CD459,CJ459,CP459,CV459,DB459,DH459,DN459,DT459)</f>
        <v>1358</v>
      </c>
      <c r="D459" s="190">
        <f>SUM(E459:I459)</f>
        <v>4</v>
      </c>
      <c r="E459" s="191">
        <v>1</v>
      </c>
      <c r="F459" s="191">
        <v>0</v>
      </c>
      <c r="G459" s="191">
        <v>1</v>
      </c>
      <c r="H459" s="191">
        <v>1</v>
      </c>
      <c r="I459" s="191">
        <v>1</v>
      </c>
      <c r="J459" s="190">
        <f>SUM(K459:O459)</f>
        <v>15</v>
      </c>
      <c r="K459" s="191">
        <v>3</v>
      </c>
      <c r="L459" s="191">
        <v>4</v>
      </c>
      <c r="M459" s="191">
        <v>3</v>
      </c>
      <c r="N459" s="191">
        <v>0</v>
      </c>
      <c r="O459" s="191">
        <v>5</v>
      </c>
      <c r="P459" s="190">
        <f>SUM(Q459:U459)</f>
        <v>28</v>
      </c>
      <c r="Q459" s="191">
        <v>3</v>
      </c>
      <c r="R459" s="191">
        <v>5</v>
      </c>
      <c r="S459" s="191">
        <v>7</v>
      </c>
      <c r="T459" s="191">
        <v>7</v>
      </c>
      <c r="U459" s="191">
        <v>6</v>
      </c>
      <c r="V459" s="190">
        <f>SUM(W459:AA459)</f>
        <v>15</v>
      </c>
      <c r="W459" s="191">
        <v>5</v>
      </c>
      <c r="X459" s="191">
        <v>3</v>
      </c>
      <c r="Y459" s="191">
        <v>3</v>
      </c>
      <c r="Z459" s="191">
        <v>2</v>
      </c>
      <c r="AA459" s="191">
        <v>2</v>
      </c>
      <c r="AB459" s="190">
        <f>SUM(AC459:AG459)</f>
        <v>35</v>
      </c>
      <c r="AC459" s="191">
        <v>4</v>
      </c>
      <c r="AD459" s="191">
        <v>6</v>
      </c>
      <c r="AE459" s="191">
        <v>9</v>
      </c>
      <c r="AF459" s="191">
        <v>7</v>
      </c>
      <c r="AG459" s="191">
        <v>9</v>
      </c>
      <c r="AH459" s="190">
        <f>SUM(AI459:AM459)</f>
        <v>19</v>
      </c>
      <c r="AI459" s="191">
        <v>3</v>
      </c>
      <c r="AJ459" s="191">
        <v>5</v>
      </c>
      <c r="AK459" s="191">
        <v>1</v>
      </c>
      <c r="AL459" s="191">
        <v>6</v>
      </c>
      <c r="AM459" s="191">
        <v>4</v>
      </c>
      <c r="AN459" s="190">
        <f>SUM(AO459:AS459)</f>
        <v>21</v>
      </c>
      <c r="AO459" s="191">
        <v>4</v>
      </c>
      <c r="AP459" s="191">
        <v>5</v>
      </c>
      <c r="AQ459" s="191">
        <v>1</v>
      </c>
      <c r="AR459" s="191">
        <v>7</v>
      </c>
      <c r="AS459" s="191">
        <v>4</v>
      </c>
      <c r="AT459" s="190">
        <f>SUM(AU459:AY459)</f>
        <v>29</v>
      </c>
      <c r="AU459" s="191">
        <v>9</v>
      </c>
      <c r="AV459" s="191">
        <v>5</v>
      </c>
      <c r="AW459" s="191">
        <v>6</v>
      </c>
      <c r="AX459" s="191">
        <v>3</v>
      </c>
      <c r="AY459" s="191">
        <v>6</v>
      </c>
      <c r="AZ459" s="190">
        <f>SUM(BA459:BE459)</f>
        <v>40</v>
      </c>
      <c r="BA459" s="191">
        <v>8</v>
      </c>
      <c r="BB459" s="191">
        <v>10</v>
      </c>
      <c r="BC459" s="191">
        <v>5</v>
      </c>
      <c r="BD459" s="191">
        <v>8</v>
      </c>
      <c r="BE459" s="191">
        <v>9</v>
      </c>
      <c r="BF459" s="190">
        <f>SUM(BG459:BK459)</f>
        <v>57</v>
      </c>
      <c r="BG459" s="191">
        <v>13</v>
      </c>
      <c r="BH459" s="191">
        <v>11</v>
      </c>
      <c r="BI459" s="191">
        <v>8</v>
      </c>
      <c r="BJ459" s="191">
        <v>11</v>
      </c>
      <c r="BK459" s="191">
        <v>14</v>
      </c>
      <c r="BL459" s="190">
        <f>SUM(BM459:BQ459)</f>
        <v>95</v>
      </c>
      <c r="BM459" s="191">
        <v>16</v>
      </c>
      <c r="BN459" s="191">
        <v>16</v>
      </c>
      <c r="BO459" s="191">
        <v>19</v>
      </c>
      <c r="BP459" s="191">
        <v>22</v>
      </c>
      <c r="BQ459" s="191">
        <v>22</v>
      </c>
      <c r="BR459" s="190">
        <f>SUM(BS459:BW459)</f>
        <v>134</v>
      </c>
      <c r="BS459" s="191">
        <v>18</v>
      </c>
      <c r="BT459" s="191">
        <v>28</v>
      </c>
      <c r="BU459" s="191">
        <v>22</v>
      </c>
      <c r="BV459" s="191">
        <v>39</v>
      </c>
      <c r="BW459" s="191">
        <v>27</v>
      </c>
      <c r="BX459" s="190">
        <f>SUM(BY459:CC459)</f>
        <v>206</v>
      </c>
      <c r="BY459" s="191">
        <v>35</v>
      </c>
      <c r="BZ459" s="191">
        <v>50</v>
      </c>
      <c r="CA459" s="191">
        <v>43</v>
      </c>
      <c r="CB459" s="191">
        <v>37</v>
      </c>
      <c r="CC459" s="191">
        <v>41</v>
      </c>
      <c r="CD459" s="190">
        <f>SUM(CE459:CI459)</f>
        <v>184</v>
      </c>
      <c r="CE459" s="191">
        <v>45</v>
      </c>
      <c r="CF459" s="191">
        <v>40</v>
      </c>
      <c r="CG459" s="191">
        <v>46</v>
      </c>
      <c r="CH459" s="191">
        <v>33</v>
      </c>
      <c r="CI459" s="191">
        <v>20</v>
      </c>
      <c r="CJ459" s="190">
        <f>SUM(CK459:CO459)</f>
        <v>135</v>
      </c>
      <c r="CK459" s="191">
        <v>28</v>
      </c>
      <c r="CL459" s="191">
        <v>32</v>
      </c>
      <c r="CM459" s="191">
        <v>29</v>
      </c>
      <c r="CN459" s="191">
        <v>21</v>
      </c>
      <c r="CO459" s="191">
        <v>25</v>
      </c>
      <c r="CP459" s="190">
        <f>SUM(CQ459:CU459)</f>
        <v>114</v>
      </c>
      <c r="CQ459" s="191">
        <v>31</v>
      </c>
      <c r="CR459" s="191">
        <v>21</v>
      </c>
      <c r="CS459" s="191">
        <v>12</v>
      </c>
      <c r="CT459" s="191">
        <v>21</v>
      </c>
      <c r="CU459" s="191">
        <v>29</v>
      </c>
      <c r="CV459" s="190">
        <f>SUM(CW459:DA459)</f>
        <v>98</v>
      </c>
      <c r="CW459" s="191">
        <v>23</v>
      </c>
      <c r="CX459" s="191">
        <v>24</v>
      </c>
      <c r="CY459" s="191">
        <v>14</v>
      </c>
      <c r="CZ459" s="191">
        <v>23</v>
      </c>
      <c r="DA459" s="191">
        <v>14</v>
      </c>
      <c r="DB459" s="190">
        <f>SUM(DC459:DG459)</f>
        <v>95</v>
      </c>
      <c r="DC459" s="191">
        <v>22</v>
      </c>
      <c r="DD459" s="191">
        <v>19</v>
      </c>
      <c r="DE459" s="191">
        <v>18</v>
      </c>
      <c r="DF459" s="191">
        <v>21</v>
      </c>
      <c r="DG459" s="191">
        <v>15</v>
      </c>
      <c r="DH459" s="190">
        <f>SUM(DI459:DM459)</f>
        <v>23</v>
      </c>
      <c r="DI459" s="191">
        <v>7</v>
      </c>
      <c r="DJ459" s="191">
        <v>3</v>
      </c>
      <c r="DK459" s="191">
        <v>6</v>
      </c>
      <c r="DL459" s="191">
        <v>5</v>
      </c>
      <c r="DM459" s="191">
        <v>2</v>
      </c>
      <c r="DN459" s="190">
        <f>SUM(DO459:DS459)</f>
        <v>10</v>
      </c>
      <c r="DO459" s="191">
        <v>4</v>
      </c>
      <c r="DP459" s="191">
        <v>1</v>
      </c>
      <c r="DQ459" s="191">
        <v>3</v>
      </c>
      <c r="DR459" s="191">
        <v>1</v>
      </c>
      <c r="DS459" s="191">
        <v>1</v>
      </c>
      <c r="DT459" s="192">
        <v>1</v>
      </c>
    </row>
    <row r="460" spans="1:124" ht="16.2" customHeight="1" x14ac:dyDescent="0.2">
      <c r="A460" s="561" t="s">
        <v>151</v>
      </c>
      <c r="B460" s="56" t="s">
        <v>17</v>
      </c>
      <c r="C460" s="196">
        <f t="shared" ref="C460:BN460" si="325">SUM(C461:C462)</f>
        <v>3766</v>
      </c>
      <c r="D460" s="190">
        <f t="shared" si="325"/>
        <v>23</v>
      </c>
      <c r="E460" s="190">
        <f t="shared" si="325"/>
        <v>1</v>
      </c>
      <c r="F460" s="190">
        <f t="shared" si="325"/>
        <v>3</v>
      </c>
      <c r="G460" s="190">
        <f t="shared" si="325"/>
        <v>5</v>
      </c>
      <c r="H460" s="190">
        <f t="shared" si="325"/>
        <v>5</v>
      </c>
      <c r="I460" s="190">
        <f t="shared" si="325"/>
        <v>9</v>
      </c>
      <c r="J460" s="190">
        <f t="shared" si="325"/>
        <v>39</v>
      </c>
      <c r="K460" s="190">
        <f t="shared" si="325"/>
        <v>4</v>
      </c>
      <c r="L460" s="190">
        <f t="shared" si="325"/>
        <v>7</v>
      </c>
      <c r="M460" s="190">
        <f t="shared" si="325"/>
        <v>9</v>
      </c>
      <c r="N460" s="190">
        <f t="shared" si="325"/>
        <v>6</v>
      </c>
      <c r="O460" s="190">
        <f t="shared" si="325"/>
        <v>13</v>
      </c>
      <c r="P460" s="190">
        <f t="shared" si="325"/>
        <v>78</v>
      </c>
      <c r="Q460" s="190">
        <f t="shared" si="325"/>
        <v>11</v>
      </c>
      <c r="R460" s="190">
        <f t="shared" si="325"/>
        <v>10</v>
      </c>
      <c r="S460" s="190">
        <f t="shared" si="325"/>
        <v>17</v>
      </c>
      <c r="T460" s="190">
        <f t="shared" si="325"/>
        <v>22</v>
      </c>
      <c r="U460" s="190">
        <f t="shared" si="325"/>
        <v>18</v>
      </c>
      <c r="V460" s="190">
        <f t="shared" si="325"/>
        <v>86</v>
      </c>
      <c r="W460" s="190">
        <f t="shared" si="325"/>
        <v>20</v>
      </c>
      <c r="X460" s="190">
        <f t="shared" si="325"/>
        <v>17</v>
      </c>
      <c r="Y460" s="190">
        <f t="shared" si="325"/>
        <v>12</v>
      </c>
      <c r="Z460" s="190">
        <f t="shared" si="325"/>
        <v>19</v>
      </c>
      <c r="AA460" s="190">
        <f t="shared" si="325"/>
        <v>18</v>
      </c>
      <c r="AB460" s="190">
        <f t="shared" si="325"/>
        <v>97</v>
      </c>
      <c r="AC460" s="190">
        <f t="shared" si="325"/>
        <v>21</v>
      </c>
      <c r="AD460" s="190">
        <f t="shared" si="325"/>
        <v>20</v>
      </c>
      <c r="AE460" s="190">
        <f t="shared" si="325"/>
        <v>20</v>
      </c>
      <c r="AF460" s="190">
        <f t="shared" si="325"/>
        <v>23</v>
      </c>
      <c r="AG460" s="190">
        <f t="shared" si="325"/>
        <v>13</v>
      </c>
      <c r="AH460" s="190">
        <f t="shared" si="325"/>
        <v>75</v>
      </c>
      <c r="AI460" s="190">
        <f t="shared" si="325"/>
        <v>23</v>
      </c>
      <c r="AJ460" s="190">
        <f t="shared" si="325"/>
        <v>12</v>
      </c>
      <c r="AK460" s="190">
        <f t="shared" si="325"/>
        <v>9</v>
      </c>
      <c r="AL460" s="190">
        <f t="shared" si="325"/>
        <v>17</v>
      </c>
      <c r="AM460" s="190">
        <f t="shared" si="325"/>
        <v>14</v>
      </c>
      <c r="AN460" s="190">
        <f t="shared" si="325"/>
        <v>64</v>
      </c>
      <c r="AO460" s="190">
        <f t="shared" si="325"/>
        <v>18</v>
      </c>
      <c r="AP460" s="190">
        <f t="shared" si="325"/>
        <v>11</v>
      </c>
      <c r="AQ460" s="190">
        <f t="shared" si="325"/>
        <v>12</v>
      </c>
      <c r="AR460" s="190">
        <f t="shared" si="325"/>
        <v>12</v>
      </c>
      <c r="AS460" s="190">
        <f t="shared" si="325"/>
        <v>11</v>
      </c>
      <c r="AT460" s="190">
        <f t="shared" si="325"/>
        <v>77</v>
      </c>
      <c r="AU460" s="190">
        <f t="shared" si="325"/>
        <v>9</v>
      </c>
      <c r="AV460" s="190">
        <f t="shared" si="325"/>
        <v>11</v>
      </c>
      <c r="AW460" s="190">
        <f t="shared" si="325"/>
        <v>23</v>
      </c>
      <c r="AX460" s="190">
        <f t="shared" si="325"/>
        <v>16</v>
      </c>
      <c r="AY460" s="190">
        <f t="shared" si="325"/>
        <v>18</v>
      </c>
      <c r="AZ460" s="190">
        <f t="shared" si="325"/>
        <v>102</v>
      </c>
      <c r="BA460" s="190">
        <f t="shared" si="325"/>
        <v>10</v>
      </c>
      <c r="BB460" s="190">
        <f t="shared" si="325"/>
        <v>28</v>
      </c>
      <c r="BC460" s="190">
        <f t="shared" si="325"/>
        <v>20</v>
      </c>
      <c r="BD460" s="190">
        <f t="shared" si="325"/>
        <v>21</v>
      </c>
      <c r="BE460" s="190">
        <f t="shared" si="325"/>
        <v>23</v>
      </c>
      <c r="BF460" s="190">
        <f t="shared" si="325"/>
        <v>182</v>
      </c>
      <c r="BG460" s="190">
        <f t="shared" si="325"/>
        <v>37</v>
      </c>
      <c r="BH460" s="190">
        <f t="shared" si="325"/>
        <v>30</v>
      </c>
      <c r="BI460" s="190">
        <f t="shared" si="325"/>
        <v>35</v>
      </c>
      <c r="BJ460" s="190">
        <f t="shared" si="325"/>
        <v>38</v>
      </c>
      <c r="BK460" s="190">
        <f t="shared" si="325"/>
        <v>42</v>
      </c>
      <c r="BL460" s="190">
        <f t="shared" si="325"/>
        <v>286</v>
      </c>
      <c r="BM460" s="190">
        <f t="shared" si="325"/>
        <v>55</v>
      </c>
      <c r="BN460" s="190">
        <f t="shared" si="325"/>
        <v>52</v>
      </c>
      <c r="BO460" s="190">
        <f t="shared" ref="BO460:DT460" si="326">SUM(BO461:BO462)</f>
        <v>55</v>
      </c>
      <c r="BP460" s="190">
        <f t="shared" si="326"/>
        <v>64</v>
      </c>
      <c r="BQ460" s="190">
        <f t="shared" si="326"/>
        <v>60</v>
      </c>
      <c r="BR460" s="190">
        <f t="shared" si="326"/>
        <v>426</v>
      </c>
      <c r="BS460" s="190">
        <f t="shared" si="326"/>
        <v>86</v>
      </c>
      <c r="BT460" s="190">
        <f t="shared" si="326"/>
        <v>77</v>
      </c>
      <c r="BU460" s="190">
        <f t="shared" si="326"/>
        <v>78</v>
      </c>
      <c r="BV460" s="190">
        <f t="shared" si="326"/>
        <v>81</v>
      </c>
      <c r="BW460" s="190">
        <f t="shared" si="326"/>
        <v>104</v>
      </c>
      <c r="BX460" s="190">
        <f t="shared" si="326"/>
        <v>570</v>
      </c>
      <c r="BY460" s="190">
        <f t="shared" si="326"/>
        <v>82</v>
      </c>
      <c r="BZ460" s="190">
        <f t="shared" si="326"/>
        <v>123</v>
      </c>
      <c r="CA460" s="190">
        <f t="shared" si="326"/>
        <v>113</v>
      </c>
      <c r="CB460" s="190">
        <f t="shared" si="326"/>
        <v>123</v>
      </c>
      <c r="CC460" s="190">
        <f t="shared" si="326"/>
        <v>129</v>
      </c>
      <c r="CD460" s="190">
        <f t="shared" si="326"/>
        <v>539</v>
      </c>
      <c r="CE460" s="190">
        <f t="shared" si="326"/>
        <v>128</v>
      </c>
      <c r="CF460" s="190">
        <f t="shared" si="326"/>
        <v>103</v>
      </c>
      <c r="CG460" s="190">
        <f t="shared" si="326"/>
        <v>126</v>
      </c>
      <c r="CH460" s="190">
        <f t="shared" si="326"/>
        <v>93</v>
      </c>
      <c r="CI460" s="190">
        <f t="shared" si="326"/>
        <v>89</v>
      </c>
      <c r="CJ460" s="190">
        <f t="shared" si="326"/>
        <v>384</v>
      </c>
      <c r="CK460" s="190">
        <f t="shared" si="326"/>
        <v>92</v>
      </c>
      <c r="CL460" s="190">
        <f t="shared" si="326"/>
        <v>81</v>
      </c>
      <c r="CM460" s="190">
        <f t="shared" si="326"/>
        <v>67</v>
      </c>
      <c r="CN460" s="190">
        <f t="shared" si="326"/>
        <v>84</v>
      </c>
      <c r="CO460" s="190">
        <f t="shared" si="326"/>
        <v>60</v>
      </c>
      <c r="CP460" s="190">
        <f t="shared" si="326"/>
        <v>289</v>
      </c>
      <c r="CQ460" s="190">
        <f t="shared" si="326"/>
        <v>66</v>
      </c>
      <c r="CR460" s="190">
        <f t="shared" si="326"/>
        <v>50</v>
      </c>
      <c r="CS460" s="190">
        <f t="shared" si="326"/>
        <v>48</v>
      </c>
      <c r="CT460" s="190">
        <f t="shared" si="326"/>
        <v>67</v>
      </c>
      <c r="CU460" s="190">
        <f t="shared" si="326"/>
        <v>58</v>
      </c>
      <c r="CV460" s="190">
        <f t="shared" si="326"/>
        <v>248</v>
      </c>
      <c r="CW460" s="190">
        <f t="shared" si="326"/>
        <v>78</v>
      </c>
      <c r="CX460" s="190">
        <f t="shared" si="326"/>
        <v>50</v>
      </c>
      <c r="CY460" s="190">
        <f t="shared" si="326"/>
        <v>35</v>
      </c>
      <c r="CZ460" s="190">
        <f t="shared" si="326"/>
        <v>48</v>
      </c>
      <c r="DA460" s="190">
        <f t="shared" si="326"/>
        <v>37</v>
      </c>
      <c r="DB460" s="190">
        <f t="shared" si="326"/>
        <v>135</v>
      </c>
      <c r="DC460" s="190">
        <f t="shared" si="326"/>
        <v>39</v>
      </c>
      <c r="DD460" s="190">
        <f t="shared" si="326"/>
        <v>24</v>
      </c>
      <c r="DE460" s="190">
        <f t="shared" si="326"/>
        <v>27</v>
      </c>
      <c r="DF460" s="190">
        <f t="shared" si="326"/>
        <v>27</v>
      </c>
      <c r="DG460" s="190">
        <f t="shared" si="326"/>
        <v>18</v>
      </c>
      <c r="DH460" s="190">
        <f t="shared" si="326"/>
        <v>58</v>
      </c>
      <c r="DI460" s="190">
        <f t="shared" si="326"/>
        <v>21</v>
      </c>
      <c r="DJ460" s="190">
        <f t="shared" si="326"/>
        <v>15</v>
      </c>
      <c r="DK460" s="190">
        <f t="shared" si="326"/>
        <v>12</v>
      </c>
      <c r="DL460" s="190">
        <f t="shared" si="326"/>
        <v>9</v>
      </c>
      <c r="DM460" s="190">
        <f t="shared" si="326"/>
        <v>1</v>
      </c>
      <c r="DN460" s="190">
        <f t="shared" si="326"/>
        <v>7</v>
      </c>
      <c r="DO460" s="190">
        <f t="shared" si="326"/>
        <v>3</v>
      </c>
      <c r="DP460" s="190">
        <f t="shared" si="326"/>
        <v>4</v>
      </c>
      <c r="DQ460" s="190">
        <f t="shared" si="326"/>
        <v>0</v>
      </c>
      <c r="DR460" s="190">
        <f t="shared" si="326"/>
        <v>0</v>
      </c>
      <c r="DS460" s="190">
        <f t="shared" si="326"/>
        <v>0</v>
      </c>
      <c r="DT460" s="200">
        <f t="shared" si="326"/>
        <v>1</v>
      </c>
    </row>
    <row r="461" spans="1:124" ht="16.2" customHeight="1" x14ac:dyDescent="0.2">
      <c r="A461" s="564"/>
      <c r="B461" s="59" t="s">
        <v>18</v>
      </c>
      <c r="C461" s="196">
        <f>SUM(D461,J461,P461,V461,AB461,AH461,AN461,AT461,AZ461,BF461,BL461,BR461,BX461,CD461,CJ461,CP461,CV461,DB461,DH461,DN461,DT461)</f>
        <v>1930</v>
      </c>
      <c r="D461" s="190">
        <f>SUM(E461:I461)</f>
        <v>11</v>
      </c>
      <c r="E461" s="191">
        <v>1</v>
      </c>
      <c r="F461" s="191">
        <v>1</v>
      </c>
      <c r="G461" s="191">
        <v>3</v>
      </c>
      <c r="H461" s="191">
        <v>1</v>
      </c>
      <c r="I461" s="191">
        <v>5</v>
      </c>
      <c r="J461" s="190">
        <f>SUM(K461:O461)</f>
        <v>22</v>
      </c>
      <c r="K461" s="191">
        <v>3</v>
      </c>
      <c r="L461" s="191">
        <v>4</v>
      </c>
      <c r="M461" s="191">
        <v>6</v>
      </c>
      <c r="N461" s="191">
        <v>4</v>
      </c>
      <c r="O461" s="191">
        <v>5</v>
      </c>
      <c r="P461" s="190">
        <f>SUM(Q461:U461)</f>
        <v>34</v>
      </c>
      <c r="Q461" s="191">
        <v>7</v>
      </c>
      <c r="R461" s="191">
        <v>4</v>
      </c>
      <c r="S461" s="191">
        <v>7</v>
      </c>
      <c r="T461" s="191">
        <v>10</v>
      </c>
      <c r="U461" s="191">
        <v>6</v>
      </c>
      <c r="V461" s="190">
        <f>SUM(W461:AA461)</f>
        <v>52</v>
      </c>
      <c r="W461" s="191">
        <v>12</v>
      </c>
      <c r="X461" s="191">
        <v>9</v>
      </c>
      <c r="Y461" s="191">
        <v>6</v>
      </c>
      <c r="Z461" s="191">
        <v>12</v>
      </c>
      <c r="AA461" s="191">
        <v>13</v>
      </c>
      <c r="AB461" s="190">
        <f>SUM(AC461:AG461)</f>
        <v>54</v>
      </c>
      <c r="AC461" s="191">
        <v>10</v>
      </c>
      <c r="AD461" s="191">
        <v>9</v>
      </c>
      <c r="AE461" s="191">
        <v>10</v>
      </c>
      <c r="AF461" s="191">
        <v>17</v>
      </c>
      <c r="AG461" s="191">
        <v>8</v>
      </c>
      <c r="AH461" s="190">
        <f>SUM(AI461:AM461)</f>
        <v>55</v>
      </c>
      <c r="AI461" s="191">
        <v>14</v>
      </c>
      <c r="AJ461" s="191">
        <v>12</v>
      </c>
      <c r="AK461" s="191">
        <v>7</v>
      </c>
      <c r="AL461" s="191">
        <v>11</v>
      </c>
      <c r="AM461" s="191">
        <v>11</v>
      </c>
      <c r="AN461" s="190">
        <f>SUM(AO461:AS461)</f>
        <v>30</v>
      </c>
      <c r="AO461" s="191">
        <v>6</v>
      </c>
      <c r="AP461" s="191">
        <v>7</v>
      </c>
      <c r="AQ461" s="191">
        <v>5</v>
      </c>
      <c r="AR461" s="191">
        <v>6</v>
      </c>
      <c r="AS461" s="191">
        <v>6</v>
      </c>
      <c r="AT461" s="190">
        <f>SUM(AU461:AY461)</f>
        <v>51</v>
      </c>
      <c r="AU461" s="191">
        <v>4</v>
      </c>
      <c r="AV461" s="191">
        <v>8</v>
      </c>
      <c r="AW461" s="191">
        <v>17</v>
      </c>
      <c r="AX461" s="191">
        <v>10</v>
      </c>
      <c r="AY461" s="191">
        <v>12</v>
      </c>
      <c r="AZ461" s="190">
        <f>SUM(BA461:BE461)</f>
        <v>74</v>
      </c>
      <c r="BA461" s="191">
        <v>7</v>
      </c>
      <c r="BB461" s="191">
        <v>20</v>
      </c>
      <c r="BC461" s="191">
        <v>16</v>
      </c>
      <c r="BD461" s="191">
        <v>15</v>
      </c>
      <c r="BE461" s="191">
        <v>16</v>
      </c>
      <c r="BF461" s="190">
        <f>SUM(BG461:BK461)</f>
        <v>106</v>
      </c>
      <c r="BG461" s="191">
        <v>20</v>
      </c>
      <c r="BH461" s="191">
        <v>18</v>
      </c>
      <c r="BI461" s="191">
        <v>15</v>
      </c>
      <c r="BJ461" s="191">
        <v>24</v>
      </c>
      <c r="BK461" s="191">
        <v>29</v>
      </c>
      <c r="BL461" s="190">
        <f>SUM(BM461:BQ461)</f>
        <v>165</v>
      </c>
      <c r="BM461" s="191">
        <v>31</v>
      </c>
      <c r="BN461" s="191">
        <v>33</v>
      </c>
      <c r="BO461" s="191">
        <v>32</v>
      </c>
      <c r="BP461" s="191">
        <v>42</v>
      </c>
      <c r="BQ461" s="191">
        <v>27</v>
      </c>
      <c r="BR461" s="190">
        <f>SUM(BS461:BW461)</f>
        <v>225</v>
      </c>
      <c r="BS461" s="191">
        <v>51</v>
      </c>
      <c r="BT461" s="191">
        <v>49</v>
      </c>
      <c r="BU461" s="191">
        <v>30</v>
      </c>
      <c r="BV461" s="191">
        <v>40</v>
      </c>
      <c r="BW461" s="191">
        <v>55</v>
      </c>
      <c r="BX461" s="190">
        <f>SUM(BY461:CC461)</f>
        <v>292</v>
      </c>
      <c r="BY461" s="191">
        <v>47</v>
      </c>
      <c r="BZ461" s="191">
        <v>55</v>
      </c>
      <c r="CA461" s="191">
        <v>55</v>
      </c>
      <c r="CB461" s="191">
        <v>64</v>
      </c>
      <c r="CC461" s="191">
        <v>71</v>
      </c>
      <c r="CD461" s="190">
        <f>SUM(CE461:CI461)</f>
        <v>292</v>
      </c>
      <c r="CE461" s="191">
        <v>67</v>
      </c>
      <c r="CF461" s="191">
        <v>57</v>
      </c>
      <c r="CG461" s="191">
        <v>66</v>
      </c>
      <c r="CH461" s="191">
        <v>51</v>
      </c>
      <c r="CI461" s="191">
        <v>51</v>
      </c>
      <c r="CJ461" s="190">
        <f>SUM(CK461:CO461)</f>
        <v>212</v>
      </c>
      <c r="CK461" s="191">
        <v>49</v>
      </c>
      <c r="CL461" s="191">
        <v>32</v>
      </c>
      <c r="CM461" s="191">
        <v>43</v>
      </c>
      <c r="CN461" s="191">
        <v>52</v>
      </c>
      <c r="CO461" s="191">
        <v>36</v>
      </c>
      <c r="CP461" s="190">
        <f>SUM(CQ461:CU461)</f>
        <v>126</v>
      </c>
      <c r="CQ461" s="191">
        <v>41</v>
      </c>
      <c r="CR461" s="191">
        <v>19</v>
      </c>
      <c r="CS461" s="191">
        <v>24</v>
      </c>
      <c r="CT461" s="191">
        <v>21</v>
      </c>
      <c r="CU461" s="191">
        <v>21</v>
      </c>
      <c r="CV461" s="190">
        <f>SUM(CW461:DA461)</f>
        <v>83</v>
      </c>
      <c r="CW461" s="191">
        <v>30</v>
      </c>
      <c r="CX461" s="191">
        <v>17</v>
      </c>
      <c r="CY461" s="191">
        <v>12</v>
      </c>
      <c r="CZ461" s="191">
        <v>15</v>
      </c>
      <c r="DA461" s="191">
        <v>9</v>
      </c>
      <c r="DB461" s="190">
        <f>SUM(DC461:DG461)</f>
        <v>37</v>
      </c>
      <c r="DC461" s="191">
        <v>12</v>
      </c>
      <c r="DD461" s="191">
        <v>8</v>
      </c>
      <c r="DE461" s="191">
        <v>6</v>
      </c>
      <c r="DF461" s="191">
        <v>5</v>
      </c>
      <c r="DG461" s="191">
        <v>6</v>
      </c>
      <c r="DH461" s="190">
        <f>SUM(DI461:DM461)</f>
        <v>8</v>
      </c>
      <c r="DI461" s="191">
        <v>2</v>
      </c>
      <c r="DJ461" s="191">
        <v>3</v>
      </c>
      <c r="DK461" s="191">
        <v>1</v>
      </c>
      <c r="DL461" s="191">
        <v>1</v>
      </c>
      <c r="DM461" s="191">
        <v>1</v>
      </c>
      <c r="DN461" s="190">
        <f>SUM(DO461:DS461)</f>
        <v>1</v>
      </c>
      <c r="DO461" s="191">
        <v>0</v>
      </c>
      <c r="DP461" s="191">
        <v>1</v>
      </c>
      <c r="DQ461" s="191">
        <v>0</v>
      </c>
      <c r="DR461" s="191">
        <v>0</v>
      </c>
      <c r="DS461" s="191">
        <v>0</v>
      </c>
      <c r="DT461" s="192">
        <v>0</v>
      </c>
    </row>
    <row r="462" spans="1:124" ht="16.2" customHeight="1" x14ac:dyDescent="0.2">
      <c r="A462" s="564"/>
      <c r="B462" s="59" t="s">
        <v>19</v>
      </c>
      <c r="C462" s="196">
        <f>SUM(D462,J462,P462,V462,AB462,AH462,AN462,AT462,AZ462,BF462,BL462,BR462,BX462,CD462,CJ462,CP462,CV462,DB462,DH462,DN462,DT462)</f>
        <v>1836</v>
      </c>
      <c r="D462" s="190">
        <f>SUM(E462:I462)</f>
        <v>12</v>
      </c>
      <c r="E462" s="191">
        <v>0</v>
      </c>
      <c r="F462" s="191">
        <v>2</v>
      </c>
      <c r="G462" s="191">
        <v>2</v>
      </c>
      <c r="H462" s="191">
        <v>4</v>
      </c>
      <c r="I462" s="191">
        <v>4</v>
      </c>
      <c r="J462" s="190">
        <f>SUM(K462:O462)</f>
        <v>17</v>
      </c>
      <c r="K462" s="191">
        <v>1</v>
      </c>
      <c r="L462" s="191">
        <v>3</v>
      </c>
      <c r="M462" s="191">
        <v>3</v>
      </c>
      <c r="N462" s="191">
        <v>2</v>
      </c>
      <c r="O462" s="191">
        <v>8</v>
      </c>
      <c r="P462" s="190">
        <f>SUM(Q462:U462)</f>
        <v>44</v>
      </c>
      <c r="Q462" s="191">
        <v>4</v>
      </c>
      <c r="R462" s="191">
        <v>6</v>
      </c>
      <c r="S462" s="191">
        <v>10</v>
      </c>
      <c r="T462" s="191">
        <v>12</v>
      </c>
      <c r="U462" s="191">
        <v>12</v>
      </c>
      <c r="V462" s="190">
        <f>SUM(W462:AA462)</f>
        <v>34</v>
      </c>
      <c r="W462" s="191">
        <v>8</v>
      </c>
      <c r="X462" s="191">
        <v>8</v>
      </c>
      <c r="Y462" s="191">
        <v>6</v>
      </c>
      <c r="Z462" s="191">
        <v>7</v>
      </c>
      <c r="AA462" s="191">
        <v>5</v>
      </c>
      <c r="AB462" s="190">
        <f>SUM(AC462:AG462)</f>
        <v>43</v>
      </c>
      <c r="AC462" s="191">
        <v>11</v>
      </c>
      <c r="AD462" s="191">
        <v>11</v>
      </c>
      <c r="AE462" s="191">
        <v>10</v>
      </c>
      <c r="AF462" s="191">
        <v>6</v>
      </c>
      <c r="AG462" s="191">
        <v>5</v>
      </c>
      <c r="AH462" s="190">
        <f>SUM(AI462:AM462)</f>
        <v>20</v>
      </c>
      <c r="AI462" s="191">
        <v>9</v>
      </c>
      <c r="AJ462" s="191">
        <v>0</v>
      </c>
      <c r="AK462" s="191">
        <v>2</v>
      </c>
      <c r="AL462" s="191">
        <v>6</v>
      </c>
      <c r="AM462" s="191">
        <v>3</v>
      </c>
      <c r="AN462" s="190">
        <f>SUM(AO462:AS462)</f>
        <v>34</v>
      </c>
      <c r="AO462" s="191">
        <v>12</v>
      </c>
      <c r="AP462" s="191">
        <v>4</v>
      </c>
      <c r="AQ462" s="191">
        <v>7</v>
      </c>
      <c r="AR462" s="191">
        <v>6</v>
      </c>
      <c r="AS462" s="191">
        <v>5</v>
      </c>
      <c r="AT462" s="190">
        <f>SUM(AU462:AY462)</f>
        <v>26</v>
      </c>
      <c r="AU462" s="191">
        <v>5</v>
      </c>
      <c r="AV462" s="191">
        <v>3</v>
      </c>
      <c r="AW462" s="191">
        <v>6</v>
      </c>
      <c r="AX462" s="191">
        <v>6</v>
      </c>
      <c r="AY462" s="191">
        <v>6</v>
      </c>
      <c r="AZ462" s="190">
        <f>SUM(BA462:BE462)</f>
        <v>28</v>
      </c>
      <c r="BA462" s="191">
        <v>3</v>
      </c>
      <c r="BB462" s="191">
        <v>8</v>
      </c>
      <c r="BC462" s="191">
        <v>4</v>
      </c>
      <c r="BD462" s="191">
        <v>6</v>
      </c>
      <c r="BE462" s="191">
        <v>7</v>
      </c>
      <c r="BF462" s="190">
        <f>SUM(BG462:BK462)</f>
        <v>76</v>
      </c>
      <c r="BG462" s="191">
        <v>17</v>
      </c>
      <c r="BH462" s="191">
        <v>12</v>
      </c>
      <c r="BI462" s="191">
        <v>20</v>
      </c>
      <c r="BJ462" s="191">
        <v>14</v>
      </c>
      <c r="BK462" s="191">
        <v>13</v>
      </c>
      <c r="BL462" s="190">
        <f>SUM(BM462:BQ462)</f>
        <v>121</v>
      </c>
      <c r="BM462" s="191">
        <v>24</v>
      </c>
      <c r="BN462" s="191">
        <v>19</v>
      </c>
      <c r="BO462" s="191">
        <v>23</v>
      </c>
      <c r="BP462" s="191">
        <v>22</v>
      </c>
      <c r="BQ462" s="191">
        <v>33</v>
      </c>
      <c r="BR462" s="190">
        <f>SUM(BS462:BW462)</f>
        <v>201</v>
      </c>
      <c r="BS462" s="191">
        <v>35</v>
      </c>
      <c r="BT462" s="191">
        <v>28</v>
      </c>
      <c r="BU462" s="191">
        <v>48</v>
      </c>
      <c r="BV462" s="191">
        <v>41</v>
      </c>
      <c r="BW462" s="191">
        <v>49</v>
      </c>
      <c r="BX462" s="190">
        <f>SUM(BY462:CC462)</f>
        <v>278</v>
      </c>
      <c r="BY462" s="191">
        <v>35</v>
      </c>
      <c r="BZ462" s="191">
        <v>68</v>
      </c>
      <c r="CA462" s="191">
        <v>58</v>
      </c>
      <c r="CB462" s="191">
        <v>59</v>
      </c>
      <c r="CC462" s="191">
        <v>58</v>
      </c>
      <c r="CD462" s="190">
        <f>SUM(CE462:CI462)</f>
        <v>247</v>
      </c>
      <c r="CE462" s="191">
        <v>61</v>
      </c>
      <c r="CF462" s="191">
        <v>46</v>
      </c>
      <c r="CG462" s="191">
        <v>60</v>
      </c>
      <c r="CH462" s="191">
        <v>42</v>
      </c>
      <c r="CI462" s="191">
        <v>38</v>
      </c>
      <c r="CJ462" s="190">
        <f>SUM(CK462:CO462)</f>
        <v>172</v>
      </c>
      <c r="CK462" s="191">
        <v>43</v>
      </c>
      <c r="CL462" s="191">
        <v>49</v>
      </c>
      <c r="CM462" s="191">
        <v>24</v>
      </c>
      <c r="CN462" s="191">
        <v>32</v>
      </c>
      <c r="CO462" s="191">
        <v>24</v>
      </c>
      <c r="CP462" s="190">
        <f>SUM(CQ462:CU462)</f>
        <v>163</v>
      </c>
      <c r="CQ462" s="191">
        <v>25</v>
      </c>
      <c r="CR462" s="191">
        <v>31</v>
      </c>
      <c r="CS462" s="191">
        <v>24</v>
      </c>
      <c r="CT462" s="191">
        <v>46</v>
      </c>
      <c r="CU462" s="191">
        <v>37</v>
      </c>
      <c r="CV462" s="190">
        <f>SUM(CW462:DA462)</f>
        <v>165</v>
      </c>
      <c r="CW462" s="191">
        <v>48</v>
      </c>
      <c r="CX462" s="191">
        <v>33</v>
      </c>
      <c r="CY462" s="191">
        <v>23</v>
      </c>
      <c r="CZ462" s="191">
        <v>33</v>
      </c>
      <c r="DA462" s="191">
        <v>28</v>
      </c>
      <c r="DB462" s="190">
        <f>SUM(DC462:DG462)</f>
        <v>98</v>
      </c>
      <c r="DC462" s="191">
        <v>27</v>
      </c>
      <c r="DD462" s="191">
        <v>16</v>
      </c>
      <c r="DE462" s="191">
        <v>21</v>
      </c>
      <c r="DF462" s="191">
        <v>22</v>
      </c>
      <c r="DG462" s="191">
        <v>12</v>
      </c>
      <c r="DH462" s="190">
        <f>SUM(DI462:DM462)</f>
        <v>50</v>
      </c>
      <c r="DI462" s="191">
        <v>19</v>
      </c>
      <c r="DJ462" s="191">
        <v>12</v>
      </c>
      <c r="DK462" s="191">
        <v>11</v>
      </c>
      <c r="DL462" s="191">
        <v>8</v>
      </c>
      <c r="DM462" s="191">
        <v>0</v>
      </c>
      <c r="DN462" s="190">
        <f>SUM(DO462:DS462)</f>
        <v>6</v>
      </c>
      <c r="DO462" s="191">
        <v>3</v>
      </c>
      <c r="DP462" s="191">
        <v>3</v>
      </c>
      <c r="DQ462" s="191">
        <v>0</v>
      </c>
      <c r="DR462" s="191">
        <v>0</v>
      </c>
      <c r="DS462" s="191">
        <v>0</v>
      </c>
      <c r="DT462" s="192">
        <v>1</v>
      </c>
    </row>
    <row r="463" spans="1:124" ht="16.2" customHeight="1" x14ac:dyDescent="0.2">
      <c r="A463" s="561" t="s">
        <v>152</v>
      </c>
      <c r="B463" s="56" t="s">
        <v>17</v>
      </c>
      <c r="C463" s="196">
        <f t="shared" ref="C463:BN463" si="327">SUM(C464:C465)</f>
        <v>4255</v>
      </c>
      <c r="D463" s="190">
        <f t="shared" si="327"/>
        <v>30</v>
      </c>
      <c r="E463" s="190">
        <f t="shared" si="327"/>
        <v>2</v>
      </c>
      <c r="F463" s="190">
        <f t="shared" si="327"/>
        <v>3</v>
      </c>
      <c r="G463" s="190">
        <f t="shared" si="327"/>
        <v>9</v>
      </c>
      <c r="H463" s="190">
        <f t="shared" si="327"/>
        <v>7</v>
      </c>
      <c r="I463" s="190">
        <f t="shared" si="327"/>
        <v>9</v>
      </c>
      <c r="J463" s="190">
        <f t="shared" si="327"/>
        <v>24</v>
      </c>
      <c r="K463" s="190">
        <f t="shared" si="327"/>
        <v>6</v>
      </c>
      <c r="L463" s="190">
        <f t="shared" si="327"/>
        <v>5</v>
      </c>
      <c r="M463" s="190">
        <f t="shared" si="327"/>
        <v>4</v>
      </c>
      <c r="N463" s="190">
        <f t="shared" si="327"/>
        <v>4</v>
      </c>
      <c r="O463" s="190">
        <f t="shared" si="327"/>
        <v>5</v>
      </c>
      <c r="P463" s="190">
        <f t="shared" si="327"/>
        <v>50</v>
      </c>
      <c r="Q463" s="190">
        <f t="shared" si="327"/>
        <v>9</v>
      </c>
      <c r="R463" s="190">
        <f t="shared" si="327"/>
        <v>4</v>
      </c>
      <c r="S463" s="190">
        <f t="shared" si="327"/>
        <v>10</v>
      </c>
      <c r="T463" s="190">
        <f t="shared" si="327"/>
        <v>6</v>
      </c>
      <c r="U463" s="190">
        <f t="shared" si="327"/>
        <v>21</v>
      </c>
      <c r="V463" s="190">
        <f t="shared" si="327"/>
        <v>81</v>
      </c>
      <c r="W463" s="190">
        <f t="shared" si="327"/>
        <v>25</v>
      </c>
      <c r="X463" s="190">
        <f t="shared" si="327"/>
        <v>14</v>
      </c>
      <c r="Y463" s="190">
        <f t="shared" si="327"/>
        <v>11</v>
      </c>
      <c r="Z463" s="190">
        <f t="shared" si="327"/>
        <v>8</v>
      </c>
      <c r="AA463" s="190">
        <f t="shared" si="327"/>
        <v>23</v>
      </c>
      <c r="AB463" s="190">
        <f t="shared" si="327"/>
        <v>75</v>
      </c>
      <c r="AC463" s="190">
        <f t="shared" si="327"/>
        <v>19</v>
      </c>
      <c r="AD463" s="190">
        <f t="shared" si="327"/>
        <v>15</v>
      </c>
      <c r="AE463" s="190">
        <f t="shared" si="327"/>
        <v>15</v>
      </c>
      <c r="AF463" s="190">
        <f t="shared" si="327"/>
        <v>8</v>
      </c>
      <c r="AG463" s="190">
        <f t="shared" si="327"/>
        <v>18</v>
      </c>
      <c r="AH463" s="190">
        <f t="shared" si="327"/>
        <v>85</v>
      </c>
      <c r="AI463" s="190">
        <f t="shared" si="327"/>
        <v>19</v>
      </c>
      <c r="AJ463" s="190">
        <f t="shared" si="327"/>
        <v>16</v>
      </c>
      <c r="AK463" s="190">
        <f t="shared" si="327"/>
        <v>12</v>
      </c>
      <c r="AL463" s="190">
        <f t="shared" si="327"/>
        <v>21</v>
      </c>
      <c r="AM463" s="190">
        <f t="shared" si="327"/>
        <v>17</v>
      </c>
      <c r="AN463" s="190">
        <f t="shared" si="327"/>
        <v>111</v>
      </c>
      <c r="AO463" s="190">
        <f t="shared" si="327"/>
        <v>18</v>
      </c>
      <c r="AP463" s="190">
        <f t="shared" si="327"/>
        <v>26</v>
      </c>
      <c r="AQ463" s="190">
        <f t="shared" si="327"/>
        <v>23</v>
      </c>
      <c r="AR463" s="190">
        <f t="shared" si="327"/>
        <v>18</v>
      </c>
      <c r="AS463" s="190">
        <f t="shared" si="327"/>
        <v>26</v>
      </c>
      <c r="AT463" s="190">
        <f t="shared" si="327"/>
        <v>126</v>
      </c>
      <c r="AU463" s="190">
        <f t="shared" si="327"/>
        <v>27</v>
      </c>
      <c r="AV463" s="190">
        <f t="shared" si="327"/>
        <v>18</v>
      </c>
      <c r="AW463" s="190">
        <f t="shared" si="327"/>
        <v>22</v>
      </c>
      <c r="AX463" s="190">
        <f t="shared" si="327"/>
        <v>27</v>
      </c>
      <c r="AY463" s="190">
        <f t="shared" si="327"/>
        <v>32</v>
      </c>
      <c r="AZ463" s="190">
        <f t="shared" si="327"/>
        <v>129</v>
      </c>
      <c r="BA463" s="190">
        <f t="shared" si="327"/>
        <v>20</v>
      </c>
      <c r="BB463" s="190">
        <f t="shared" si="327"/>
        <v>24</v>
      </c>
      <c r="BC463" s="190">
        <f t="shared" si="327"/>
        <v>28</v>
      </c>
      <c r="BD463" s="190">
        <f t="shared" si="327"/>
        <v>26</v>
      </c>
      <c r="BE463" s="190">
        <f t="shared" si="327"/>
        <v>31</v>
      </c>
      <c r="BF463" s="190">
        <f t="shared" si="327"/>
        <v>161</v>
      </c>
      <c r="BG463" s="190">
        <f t="shared" si="327"/>
        <v>23</v>
      </c>
      <c r="BH463" s="190">
        <f t="shared" si="327"/>
        <v>26</v>
      </c>
      <c r="BI463" s="190">
        <f t="shared" si="327"/>
        <v>28</v>
      </c>
      <c r="BJ463" s="190">
        <f t="shared" si="327"/>
        <v>44</v>
      </c>
      <c r="BK463" s="190">
        <f t="shared" si="327"/>
        <v>40</v>
      </c>
      <c r="BL463" s="190">
        <f t="shared" si="327"/>
        <v>291</v>
      </c>
      <c r="BM463" s="190">
        <f t="shared" si="327"/>
        <v>43</v>
      </c>
      <c r="BN463" s="190">
        <f t="shared" si="327"/>
        <v>53</v>
      </c>
      <c r="BO463" s="190">
        <f t="shared" ref="BO463:DT463" si="328">SUM(BO464:BO465)</f>
        <v>60</v>
      </c>
      <c r="BP463" s="190">
        <f t="shared" si="328"/>
        <v>48</v>
      </c>
      <c r="BQ463" s="190">
        <f t="shared" si="328"/>
        <v>87</v>
      </c>
      <c r="BR463" s="190">
        <f t="shared" si="328"/>
        <v>507</v>
      </c>
      <c r="BS463" s="190">
        <f t="shared" si="328"/>
        <v>81</v>
      </c>
      <c r="BT463" s="190">
        <f t="shared" si="328"/>
        <v>95</v>
      </c>
      <c r="BU463" s="190">
        <f t="shared" si="328"/>
        <v>90</v>
      </c>
      <c r="BV463" s="190">
        <f t="shared" si="328"/>
        <v>119</v>
      </c>
      <c r="BW463" s="190">
        <f t="shared" si="328"/>
        <v>122</v>
      </c>
      <c r="BX463" s="190">
        <f t="shared" si="328"/>
        <v>730</v>
      </c>
      <c r="BY463" s="190">
        <f t="shared" si="328"/>
        <v>125</v>
      </c>
      <c r="BZ463" s="190">
        <f t="shared" si="328"/>
        <v>136</v>
      </c>
      <c r="CA463" s="190">
        <f t="shared" si="328"/>
        <v>160</v>
      </c>
      <c r="CB463" s="190">
        <f t="shared" si="328"/>
        <v>170</v>
      </c>
      <c r="CC463" s="190">
        <f t="shared" si="328"/>
        <v>139</v>
      </c>
      <c r="CD463" s="190">
        <f t="shared" si="328"/>
        <v>628</v>
      </c>
      <c r="CE463" s="190">
        <f t="shared" si="328"/>
        <v>138</v>
      </c>
      <c r="CF463" s="190">
        <f t="shared" si="328"/>
        <v>131</v>
      </c>
      <c r="CG463" s="190">
        <f t="shared" si="328"/>
        <v>149</v>
      </c>
      <c r="CH463" s="190">
        <f t="shared" si="328"/>
        <v>116</v>
      </c>
      <c r="CI463" s="190">
        <f t="shared" si="328"/>
        <v>94</v>
      </c>
      <c r="CJ463" s="190">
        <f t="shared" si="328"/>
        <v>454</v>
      </c>
      <c r="CK463" s="190">
        <f t="shared" si="328"/>
        <v>118</v>
      </c>
      <c r="CL463" s="190">
        <f t="shared" si="328"/>
        <v>96</v>
      </c>
      <c r="CM463" s="190">
        <f t="shared" si="328"/>
        <v>73</v>
      </c>
      <c r="CN463" s="190">
        <f t="shared" si="328"/>
        <v>92</v>
      </c>
      <c r="CO463" s="190">
        <f t="shared" si="328"/>
        <v>75</v>
      </c>
      <c r="CP463" s="190">
        <f t="shared" si="328"/>
        <v>311</v>
      </c>
      <c r="CQ463" s="190">
        <f t="shared" si="328"/>
        <v>68</v>
      </c>
      <c r="CR463" s="190">
        <f t="shared" si="328"/>
        <v>70</v>
      </c>
      <c r="CS463" s="190">
        <f t="shared" si="328"/>
        <v>53</v>
      </c>
      <c r="CT463" s="190">
        <f t="shared" si="328"/>
        <v>56</v>
      </c>
      <c r="CU463" s="190">
        <f t="shared" si="328"/>
        <v>64</v>
      </c>
      <c r="CV463" s="190">
        <f t="shared" si="328"/>
        <v>246</v>
      </c>
      <c r="CW463" s="190">
        <f t="shared" si="328"/>
        <v>64</v>
      </c>
      <c r="CX463" s="190">
        <f t="shared" si="328"/>
        <v>54</v>
      </c>
      <c r="CY463" s="190">
        <f t="shared" si="328"/>
        <v>38</v>
      </c>
      <c r="CZ463" s="190">
        <f t="shared" si="328"/>
        <v>39</v>
      </c>
      <c r="DA463" s="190">
        <f t="shared" si="328"/>
        <v>51</v>
      </c>
      <c r="DB463" s="190">
        <f t="shared" si="328"/>
        <v>156</v>
      </c>
      <c r="DC463" s="190">
        <f t="shared" si="328"/>
        <v>44</v>
      </c>
      <c r="DD463" s="190">
        <f t="shared" si="328"/>
        <v>35</v>
      </c>
      <c r="DE463" s="190">
        <f t="shared" si="328"/>
        <v>33</v>
      </c>
      <c r="DF463" s="190">
        <f t="shared" si="328"/>
        <v>29</v>
      </c>
      <c r="DG463" s="190">
        <f t="shared" si="328"/>
        <v>15</v>
      </c>
      <c r="DH463" s="190">
        <f t="shared" si="328"/>
        <v>52</v>
      </c>
      <c r="DI463" s="190">
        <f t="shared" si="328"/>
        <v>25</v>
      </c>
      <c r="DJ463" s="190">
        <f t="shared" si="328"/>
        <v>8</v>
      </c>
      <c r="DK463" s="190">
        <f t="shared" si="328"/>
        <v>6</v>
      </c>
      <c r="DL463" s="190">
        <f t="shared" si="328"/>
        <v>5</v>
      </c>
      <c r="DM463" s="190">
        <f t="shared" si="328"/>
        <v>8</v>
      </c>
      <c r="DN463" s="190">
        <f t="shared" si="328"/>
        <v>7</v>
      </c>
      <c r="DO463" s="190">
        <f t="shared" si="328"/>
        <v>4</v>
      </c>
      <c r="DP463" s="190">
        <f t="shared" si="328"/>
        <v>2</v>
      </c>
      <c r="DQ463" s="190">
        <f t="shared" si="328"/>
        <v>1</v>
      </c>
      <c r="DR463" s="190">
        <f t="shared" si="328"/>
        <v>0</v>
      </c>
      <c r="DS463" s="190">
        <f t="shared" si="328"/>
        <v>0</v>
      </c>
      <c r="DT463" s="200">
        <f t="shared" si="328"/>
        <v>1</v>
      </c>
    </row>
    <row r="464" spans="1:124" ht="16.2" customHeight="1" x14ac:dyDescent="0.2">
      <c r="A464" s="561"/>
      <c r="B464" s="59" t="s">
        <v>18</v>
      </c>
      <c r="C464" s="196">
        <f>SUM(D464,J464,P464,V464,AB464,AH464,AN464,AT464,AZ464,BF464,BL464,BR464,BX464,CD464,CJ464,CP464,CV464,DB464,DH464,DN464,DT464)</f>
        <v>2104</v>
      </c>
      <c r="D464" s="190">
        <f>SUM(E464:I464)</f>
        <v>17</v>
      </c>
      <c r="E464" s="191">
        <v>1</v>
      </c>
      <c r="F464" s="191">
        <v>2</v>
      </c>
      <c r="G464" s="191">
        <v>5</v>
      </c>
      <c r="H464" s="191">
        <v>4</v>
      </c>
      <c r="I464" s="191">
        <v>5</v>
      </c>
      <c r="J464" s="190">
        <v>12</v>
      </c>
      <c r="K464" s="191">
        <v>2</v>
      </c>
      <c r="L464" s="191">
        <v>4</v>
      </c>
      <c r="M464" s="191">
        <v>2</v>
      </c>
      <c r="N464" s="191">
        <v>1</v>
      </c>
      <c r="O464" s="191">
        <v>3</v>
      </c>
      <c r="P464" s="190">
        <v>24</v>
      </c>
      <c r="Q464" s="191">
        <v>7</v>
      </c>
      <c r="R464" s="191">
        <v>3</v>
      </c>
      <c r="S464" s="191">
        <v>3</v>
      </c>
      <c r="T464" s="191">
        <v>3</v>
      </c>
      <c r="U464" s="191">
        <v>8</v>
      </c>
      <c r="V464" s="190">
        <v>48</v>
      </c>
      <c r="W464" s="191">
        <v>16</v>
      </c>
      <c r="X464" s="191">
        <v>8</v>
      </c>
      <c r="Y464" s="191">
        <v>6</v>
      </c>
      <c r="Z464" s="191">
        <v>5</v>
      </c>
      <c r="AA464" s="191">
        <v>13</v>
      </c>
      <c r="AB464" s="190">
        <v>41</v>
      </c>
      <c r="AC464" s="191">
        <v>9</v>
      </c>
      <c r="AD464" s="191">
        <v>8</v>
      </c>
      <c r="AE464" s="191">
        <v>11</v>
      </c>
      <c r="AF464" s="191">
        <v>5</v>
      </c>
      <c r="AG464" s="191">
        <v>8</v>
      </c>
      <c r="AH464" s="190">
        <v>54</v>
      </c>
      <c r="AI464" s="191">
        <v>10</v>
      </c>
      <c r="AJ464" s="191">
        <v>9</v>
      </c>
      <c r="AK464" s="191">
        <v>9</v>
      </c>
      <c r="AL464" s="191">
        <v>14</v>
      </c>
      <c r="AM464" s="191">
        <v>12</v>
      </c>
      <c r="AN464" s="190">
        <v>74</v>
      </c>
      <c r="AO464" s="191">
        <v>15</v>
      </c>
      <c r="AP464" s="191">
        <v>17</v>
      </c>
      <c r="AQ464" s="191">
        <v>15</v>
      </c>
      <c r="AR464" s="191">
        <v>12</v>
      </c>
      <c r="AS464" s="191">
        <v>15</v>
      </c>
      <c r="AT464" s="190">
        <v>63</v>
      </c>
      <c r="AU464" s="191">
        <v>13</v>
      </c>
      <c r="AV464" s="191">
        <v>7</v>
      </c>
      <c r="AW464" s="191">
        <v>12</v>
      </c>
      <c r="AX464" s="191">
        <v>14</v>
      </c>
      <c r="AY464" s="191">
        <v>17</v>
      </c>
      <c r="AZ464" s="190">
        <v>75</v>
      </c>
      <c r="BA464" s="191">
        <v>11</v>
      </c>
      <c r="BB464" s="191">
        <v>15</v>
      </c>
      <c r="BC464" s="191">
        <v>17</v>
      </c>
      <c r="BD464" s="191">
        <v>16</v>
      </c>
      <c r="BE464" s="191">
        <v>16</v>
      </c>
      <c r="BF464" s="190">
        <v>93</v>
      </c>
      <c r="BG464" s="191">
        <v>11</v>
      </c>
      <c r="BH464" s="191">
        <v>13</v>
      </c>
      <c r="BI464" s="191">
        <v>20</v>
      </c>
      <c r="BJ464" s="191">
        <v>31</v>
      </c>
      <c r="BK464" s="191">
        <v>18</v>
      </c>
      <c r="BL464" s="190">
        <v>156</v>
      </c>
      <c r="BM464" s="191">
        <v>28</v>
      </c>
      <c r="BN464" s="191">
        <v>23</v>
      </c>
      <c r="BO464" s="191">
        <v>30</v>
      </c>
      <c r="BP464" s="191">
        <v>23</v>
      </c>
      <c r="BQ464" s="191">
        <v>52</v>
      </c>
      <c r="BR464" s="190">
        <v>247</v>
      </c>
      <c r="BS464" s="191">
        <v>41</v>
      </c>
      <c r="BT464" s="191">
        <v>44</v>
      </c>
      <c r="BU464" s="191">
        <v>43</v>
      </c>
      <c r="BV464" s="191">
        <v>59</v>
      </c>
      <c r="BW464" s="191">
        <v>60</v>
      </c>
      <c r="BX464" s="190">
        <v>363</v>
      </c>
      <c r="BY464" s="191">
        <v>59</v>
      </c>
      <c r="BZ464" s="191">
        <v>67</v>
      </c>
      <c r="CA464" s="191">
        <v>86</v>
      </c>
      <c r="CB464" s="191">
        <v>80</v>
      </c>
      <c r="CC464" s="191">
        <v>71</v>
      </c>
      <c r="CD464" s="190">
        <v>332</v>
      </c>
      <c r="CE464" s="191">
        <v>87</v>
      </c>
      <c r="CF464" s="191">
        <v>68</v>
      </c>
      <c r="CG464" s="191">
        <v>72</v>
      </c>
      <c r="CH464" s="191">
        <v>68</v>
      </c>
      <c r="CI464" s="191">
        <v>37</v>
      </c>
      <c r="CJ464" s="190">
        <v>224</v>
      </c>
      <c r="CK464" s="191">
        <v>56</v>
      </c>
      <c r="CL464" s="191">
        <v>47</v>
      </c>
      <c r="CM464" s="191">
        <v>34</v>
      </c>
      <c r="CN464" s="191">
        <v>49</v>
      </c>
      <c r="CO464" s="191">
        <v>38</v>
      </c>
      <c r="CP464" s="190">
        <v>144</v>
      </c>
      <c r="CQ464" s="191">
        <v>35</v>
      </c>
      <c r="CR464" s="191">
        <v>33</v>
      </c>
      <c r="CS464" s="191">
        <v>31</v>
      </c>
      <c r="CT464" s="191">
        <v>24</v>
      </c>
      <c r="CU464" s="191">
        <v>21</v>
      </c>
      <c r="CV464" s="190">
        <v>79</v>
      </c>
      <c r="CW464" s="191">
        <v>27</v>
      </c>
      <c r="CX464" s="191">
        <v>21</v>
      </c>
      <c r="CY464" s="191">
        <v>12</v>
      </c>
      <c r="CZ464" s="191">
        <v>7</v>
      </c>
      <c r="DA464" s="191">
        <v>12</v>
      </c>
      <c r="DB464" s="190">
        <v>49</v>
      </c>
      <c r="DC464" s="191">
        <v>15</v>
      </c>
      <c r="DD464" s="191">
        <v>10</v>
      </c>
      <c r="DE464" s="191">
        <v>11</v>
      </c>
      <c r="DF464" s="191">
        <v>5</v>
      </c>
      <c r="DG464" s="191">
        <v>8</v>
      </c>
      <c r="DH464" s="190">
        <v>6</v>
      </c>
      <c r="DI464" s="191">
        <v>6</v>
      </c>
      <c r="DJ464" s="191">
        <v>0</v>
      </c>
      <c r="DK464" s="191">
        <v>0</v>
      </c>
      <c r="DL464" s="191">
        <v>0</v>
      </c>
      <c r="DM464" s="191">
        <v>0</v>
      </c>
      <c r="DN464" s="190">
        <v>3</v>
      </c>
      <c r="DO464" s="191">
        <v>3</v>
      </c>
      <c r="DP464" s="191">
        <v>0</v>
      </c>
      <c r="DQ464" s="191">
        <v>0</v>
      </c>
      <c r="DR464" s="191">
        <v>0</v>
      </c>
      <c r="DS464" s="191">
        <v>0</v>
      </c>
      <c r="DT464" s="192">
        <v>0</v>
      </c>
    </row>
    <row r="465" spans="1:124" ht="16.2" customHeight="1" x14ac:dyDescent="0.2">
      <c r="A465" s="561"/>
      <c r="B465" s="59" t="s">
        <v>19</v>
      </c>
      <c r="C465" s="196">
        <f>SUM(D465,J465,P465,V465,AB465,AH465,AN465,AT465,AZ465,BF465,BL465,BR465,BX465,CD465,CJ465,CP465,CV465,DB465,DH465,DN465,DT465)</f>
        <v>2151</v>
      </c>
      <c r="D465" s="190">
        <f>SUM(E465:I465)</f>
        <v>13</v>
      </c>
      <c r="E465" s="191">
        <v>1</v>
      </c>
      <c r="F465" s="191">
        <v>1</v>
      </c>
      <c r="G465" s="191">
        <v>4</v>
      </c>
      <c r="H465" s="191">
        <v>3</v>
      </c>
      <c r="I465" s="191">
        <v>4</v>
      </c>
      <c r="J465" s="190">
        <v>12</v>
      </c>
      <c r="K465" s="191">
        <v>4</v>
      </c>
      <c r="L465" s="191">
        <v>1</v>
      </c>
      <c r="M465" s="191">
        <v>2</v>
      </c>
      <c r="N465" s="191">
        <v>3</v>
      </c>
      <c r="O465" s="191">
        <v>2</v>
      </c>
      <c r="P465" s="190">
        <v>26</v>
      </c>
      <c r="Q465" s="191">
        <v>2</v>
      </c>
      <c r="R465" s="191">
        <v>1</v>
      </c>
      <c r="S465" s="191">
        <v>7</v>
      </c>
      <c r="T465" s="191">
        <v>3</v>
      </c>
      <c r="U465" s="191">
        <v>13</v>
      </c>
      <c r="V465" s="190">
        <v>33</v>
      </c>
      <c r="W465" s="191">
        <v>9</v>
      </c>
      <c r="X465" s="191">
        <v>6</v>
      </c>
      <c r="Y465" s="191">
        <v>5</v>
      </c>
      <c r="Z465" s="191">
        <v>3</v>
      </c>
      <c r="AA465" s="191">
        <v>10</v>
      </c>
      <c r="AB465" s="190">
        <v>34</v>
      </c>
      <c r="AC465" s="191">
        <v>10</v>
      </c>
      <c r="AD465" s="191">
        <v>7</v>
      </c>
      <c r="AE465" s="191">
        <v>4</v>
      </c>
      <c r="AF465" s="191">
        <v>3</v>
      </c>
      <c r="AG465" s="191">
        <v>10</v>
      </c>
      <c r="AH465" s="190">
        <v>31</v>
      </c>
      <c r="AI465" s="191">
        <v>9</v>
      </c>
      <c r="AJ465" s="191">
        <v>7</v>
      </c>
      <c r="AK465" s="191">
        <v>3</v>
      </c>
      <c r="AL465" s="191">
        <v>7</v>
      </c>
      <c r="AM465" s="191">
        <v>5</v>
      </c>
      <c r="AN465" s="190">
        <v>37</v>
      </c>
      <c r="AO465" s="191">
        <v>3</v>
      </c>
      <c r="AP465" s="191">
        <v>9</v>
      </c>
      <c r="AQ465" s="191">
        <v>8</v>
      </c>
      <c r="AR465" s="191">
        <v>6</v>
      </c>
      <c r="AS465" s="191">
        <v>11</v>
      </c>
      <c r="AT465" s="190">
        <v>63</v>
      </c>
      <c r="AU465" s="191">
        <v>14</v>
      </c>
      <c r="AV465" s="191">
        <v>11</v>
      </c>
      <c r="AW465" s="191">
        <v>10</v>
      </c>
      <c r="AX465" s="191">
        <v>13</v>
      </c>
      <c r="AY465" s="191">
        <v>15</v>
      </c>
      <c r="AZ465" s="190">
        <v>54</v>
      </c>
      <c r="BA465" s="191">
        <v>9</v>
      </c>
      <c r="BB465" s="191">
        <v>9</v>
      </c>
      <c r="BC465" s="191">
        <v>11</v>
      </c>
      <c r="BD465" s="191">
        <v>10</v>
      </c>
      <c r="BE465" s="191">
        <v>15</v>
      </c>
      <c r="BF465" s="190">
        <v>68</v>
      </c>
      <c r="BG465" s="191">
        <v>12</v>
      </c>
      <c r="BH465" s="191">
        <v>13</v>
      </c>
      <c r="BI465" s="191">
        <v>8</v>
      </c>
      <c r="BJ465" s="191">
        <v>13</v>
      </c>
      <c r="BK465" s="191">
        <v>22</v>
      </c>
      <c r="BL465" s="190">
        <v>135</v>
      </c>
      <c r="BM465" s="191">
        <v>15</v>
      </c>
      <c r="BN465" s="191">
        <v>30</v>
      </c>
      <c r="BO465" s="191">
        <v>30</v>
      </c>
      <c r="BP465" s="191">
        <v>25</v>
      </c>
      <c r="BQ465" s="191">
        <v>35</v>
      </c>
      <c r="BR465" s="190">
        <v>260</v>
      </c>
      <c r="BS465" s="191">
        <v>40</v>
      </c>
      <c r="BT465" s="191">
        <v>51</v>
      </c>
      <c r="BU465" s="191">
        <v>47</v>
      </c>
      <c r="BV465" s="191">
        <v>60</v>
      </c>
      <c r="BW465" s="191">
        <v>62</v>
      </c>
      <c r="BX465" s="190">
        <v>367</v>
      </c>
      <c r="BY465" s="191">
        <v>66</v>
      </c>
      <c r="BZ465" s="191">
        <v>69</v>
      </c>
      <c r="CA465" s="191">
        <v>74</v>
      </c>
      <c r="CB465" s="191">
        <v>90</v>
      </c>
      <c r="CC465" s="191">
        <v>68</v>
      </c>
      <c r="CD465" s="190">
        <v>296</v>
      </c>
      <c r="CE465" s="191">
        <v>51</v>
      </c>
      <c r="CF465" s="191">
        <v>63</v>
      </c>
      <c r="CG465" s="191">
        <v>77</v>
      </c>
      <c r="CH465" s="191">
        <v>48</v>
      </c>
      <c r="CI465" s="191">
        <v>57</v>
      </c>
      <c r="CJ465" s="190">
        <v>230</v>
      </c>
      <c r="CK465" s="191">
        <v>62</v>
      </c>
      <c r="CL465" s="191">
        <v>49</v>
      </c>
      <c r="CM465" s="191">
        <v>39</v>
      </c>
      <c r="CN465" s="191">
        <v>43</v>
      </c>
      <c r="CO465" s="191">
        <v>37</v>
      </c>
      <c r="CP465" s="190">
        <v>167</v>
      </c>
      <c r="CQ465" s="191">
        <v>33</v>
      </c>
      <c r="CR465" s="191">
        <v>37</v>
      </c>
      <c r="CS465" s="191">
        <v>22</v>
      </c>
      <c r="CT465" s="191">
        <v>32</v>
      </c>
      <c r="CU465" s="191">
        <v>43</v>
      </c>
      <c r="CV465" s="190">
        <v>167</v>
      </c>
      <c r="CW465" s="191">
        <v>37</v>
      </c>
      <c r="CX465" s="191">
        <v>33</v>
      </c>
      <c r="CY465" s="191">
        <v>26</v>
      </c>
      <c r="CZ465" s="191">
        <v>32</v>
      </c>
      <c r="DA465" s="191">
        <v>39</v>
      </c>
      <c r="DB465" s="190">
        <v>107</v>
      </c>
      <c r="DC465" s="191">
        <v>29</v>
      </c>
      <c r="DD465" s="191">
        <v>25</v>
      </c>
      <c r="DE465" s="191">
        <v>22</v>
      </c>
      <c r="DF465" s="191">
        <v>24</v>
      </c>
      <c r="DG465" s="191">
        <v>7</v>
      </c>
      <c r="DH465" s="190">
        <v>46</v>
      </c>
      <c r="DI465" s="191">
        <v>19</v>
      </c>
      <c r="DJ465" s="191">
        <v>8</v>
      </c>
      <c r="DK465" s="191">
        <v>6</v>
      </c>
      <c r="DL465" s="191">
        <v>5</v>
      </c>
      <c r="DM465" s="191">
        <v>8</v>
      </c>
      <c r="DN465" s="190">
        <v>4</v>
      </c>
      <c r="DO465" s="191">
        <v>1</v>
      </c>
      <c r="DP465" s="191">
        <v>2</v>
      </c>
      <c r="DQ465" s="191">
        <v>1</v>
      </c>
      <c r="DR465" s="191">
        <v>0</v>
      </c>
      <c r="DS465" s="191">
        <v>0</v>
      </c>
      <c r="DT465" s="192">
        <v>1</v>
      </c>
    </row>
    <row r="466" spans="1:124" ht="16.2" customHeight="1" x14ac:dyDescent="0.2">
      <c r="A466" s="561" t="s">
        <v>153</v>
      </c>
      <c r="B466" s="56" t="s">
        <v>17</v>
      </c>
      <c r="C466" s="196">
        <f t="shared" ref="C466:BN466" si="329">SUM(C467:C468)</f>
        <v>8009</v>
      </c>
      <c r="D466" s="190">
        <f t="shared" si="329"/>
        <v>136</v>
      </c>
      <c r="E466" s="190">
        <f t="shared" si="329"/>
        <v>19</v>
      </c>
      <c r="F466" s="190">
        <f t="shared" si="329"/>
        <v>28</v>
      </c>
      <c r="G466" s="190">
        <f t="shared" si="329"/>
        <v>21</v>
      </c>
      <c r="H466" s="190">
        <f t="shared" si="329"/>
        <v>28</v>
      </c>
      <c r="I466" s="190">
        <f t="shared" si="329"/>
        <v>40</v>
      </c>
      <c r="J466" s="190">
        <f t="shared" si="329"/>
        <v>225</v>
      </c>
      <c r="K466" s="190">
        <f t="shared" si="329"/>
        <v>40</v>
      </c>
      <c r="L466" s="190">
        <f t="shared" si="329"/>
        <v>38</v>
      </c>
      <c r="M466" s="190">
        <f t="shared" si="329"/>
        <v>31</v>
      </c>
      <c r="N466" s="190">
        <f t="shared" si="329"/>
        <v>54</v>
      </c>
      <c r="O466" s="190">
        <f t="shared" si="329"/>
        <v>62</v>
      </c>
      <c r="P466" s="190">
        <f t="shared" si="329"/>
        <v>241</v>
      </c>
      <c r="Q466" s="190">
        <f t="shared" si="329"/>
        <v>42</v>
      </c>
      <c r="R466" s="190">
        <f t="shared" si="329"/>
        <v>56</v>
      </c>
      <c r="S466" s="190">
        <f t="shared" si="329"/>
        <v>51</v>
      </c>
      <c r="T466" s="190">
        <f t="shared" si="329"/>
        <v>41</v>
      </c>
      <c r="U466" s="190">
        <f t="shared" si="329"/>
        <v>51</v>
      </c>
      <c r="V466" s="190">
        <f t="shared" si="329"/>
        <v>214</v>
      </c>
      <c r="W466" s="190">
        <f t="shared" si="329"/>
        <v>45</v>
      </c>
      <c r="X466" s="190">
        <f t="shared" si="329"/>
        <v>43</v>
      </c>
      <c r="Y466" s="190">
        <f t="shared" si="329"/>
        <v>44</v>
      </c>
      <c r="Z466" s="190">
        <f t="shared" si="329"/>
        <v>43</v>
      </c>
      <c r="AA466" s="190">
        <f t="shared" si="329"/>
        <v>39</v>
      </c>
      <c r="AB466" s="190">
        <f t="shared" si="329"/>
        <v>278</v>
      </c>
      <c r="AC466" s="190">
        <f t="shared" si="329"/>
        <v>52</v>
      </c>
      <c r="AD466" s="190">
        <f t="shared" si="329"/>
        <v>60</v>
      </c>
      <c r="AE466" s="190">
        <f t="shared" si="329"/>
        <v>62</v>
      </c>
      <c r="AF466" s="190">
        <f t="shared" si="329"/>
        <v>56</v>
      </c>
      <c r="AG466" s="190">
        <f t="shared" si="329"/>
        <v>48</v>
      </c>
      <c r="AH466" s="190">
        <f t="shared" si="329"/>
        <v>296</v>
      </c>
      <c r="AI466" s="190">
        <f t="shared" si="329"/>
        <v>51</v>
      </c>
      <c r="AJ466" s="190">
        <f t="shared" si="329"/>
        <v>60</v>
      </c>
      <c r="AK466" s="190">
        <f t="shared" si="329"/>
        <v>66</v>
      </c>
      <c r="AL466" s="190">
        <f t="shared" si="329"/>
        <v>58</v>
      </c>
      <c r="AM466" s="190">
        <f t="shared" si="329"/>
        <v>61</v>
      </c>
      <c r="AN466" s="190">
        <f t="shared" si="329"/>
        <v>236</v>
      </c>
      <c r="AO466" s="190">
        <f t="shared" si="329"/>
        <v>60</v>
      </c>
      <c r="AP466" s="190">
        <f t="shared" si="329"/>
        <v>46</v>
      </c>
      <c r="AQ466" s="190">
        <f t="shared" si="329"/>
        <v>47</v>
      </c>
      <c r="AR466" s="190">
        <f t="shared" si="329"/>
        <v>41</v>
      </c>
      <c r="AS466" s="190">
        <f t="shared" si="329"/>
        <v>42</v>
      </c>
      <c r="AT466" s="190">
        <f t="shared" si="329"/>
        <v>285</v>
      </c>
      <c r="AU466" s="190">
        <f t="shared" si="329"/>
        <v>40</v>
      </c>
      <c r="AV466" s="190">
        <f t="shared" si="329"/>
        <v>59</v>
      </c>
      <c r="AW466" s="190">
        <f t="shared" si="329"/>
        <v>52</v>
      </c>
      <c r="AX466" s="190">
        <f t="shared" si="329"/>
        <v>70</v>
      </c>
      <c r="AY466" s="190">
        <f t="shared" si="329"/>
        <v>64</v>
      </c>
      <c r="AZ466" s="190">
        <f t="shared" si="329"/>
        <v>439</v>
      </c>
      <c r="BA466" s="190">
        <f t="shared" si="329"/>
        <v>86</v>
      </c>
      <c r="BB466" s="190">
        <f t="shared" si="329"/>
        <v>99</v>
      </c>
      <c r="BC466" s="190">
        <f t="shared" si="329"/>
        <v>86</v>
      </c>
      <c r="BD466" s="190">
        <f t="shared" si="329"/>
        <v>79</v>
      </c>
      <c r="BE466" s="190">
        <f t="shared" si="329"/>
        <v>89</v>
      </c>
      <c r="BF466" s="190">
        <f t="shared" si="329"/>
        <v>498</v>
      </c>
      <c r="BG466" s="190">
        <f t="shared" si="329"/>
        <v>98</v>
      </c>
      <c r="BH466" s="190">
        <f t="shared" si="329"/>
        <v>94</v>
      </c>
      <c r="BI466" s="190">
        <f t="shared" si="329"/>
        <v>104</v>
      </c>
      <c r="BJ466" s="190">
        <f t="shared" si="329"/>
        <v>97</v>
      </c>
      <c r="BK466" s="190">
        <f t="shared" si="329"/>
        <v>105</v>
      </c>
      <c r="BL466" s="190">
        <f t="shared" si="329"/>
        <v>621</v>
      </c>
      <c r="BM466" s="190">
        <f t="shared" si="329"/>
        <v>98</v>
      </c>
      <c r="BN466" s="190">
        <f t="shared" si="329"/>
        <v>121</v>
      </c>
      <c r="BO466" s="190">
        <f t="shared" ref="BO466:DT466" si="330">SUM(BO467:BO468)</f>
        <v>123</v>
      </c>
      <c r="BP466" s="190">
        <f t="shared" si="330"/>
        <v>143</v>
      </c>
      <c r="BQ466" s="190">
        <f t="shared" si="330"/>
        <v>136</v>
      </c>
      <c r="BR466" s="190">
        <f t="shared" si="330"/>
        <v>770</v>
      </c>
      <c r="BS466" s="190">
        <f t="shared" si="330"/>
        <v>129</v>
      </c>
      <c r="BT466" s="190">
        <f t="shared" si="330"/>
        <v>147</v>
      </c>
      <c r="BU466" s="190">
        <f t="shared" si="330"/>
        <v>156</v>
      </c>
      <c r="BV466" s="190">
        <f t="shared" si="330"/>
        <v>170</v>
      </c>
      <c r="BW466" s="190">
        <f t="shared" si="330"/>
        <v>168</v>
      </c>
      <c r="BX466" s="190">
        <f t="shared" si="330"/>
        <v>961</v>
      </c>
      <c r="BY466" s="190">
        <f t="shared" si="330"/>
        <v>162</v>
      </c>
      <c r="BZ466" s="190">
        <f t="shared" si="330"/>
        <v>200</v>
      </c>
      <c r="CA466" s="190">
        <f t="shared" si="330"/>
        <v>197</v>
      </c>
      <c r="CB466" s="190">
        <f t="shared" si="330"/>
        <v>201</v>
      </c>
      <c r="CC466" s="190">
        <f t="shared" si="330"/>
        <v>201</v>
      </c>
      <c r="CD466" s="190">
        <f t="shared" si="330"/>
        <v>867</v>
      </c>
      <c r="CE466" s="190">
        <f t="shared" si="330"/>
        <v>193</v>
      </c>
      <c r="CF466" s="190">
        <f t="shared" si="330"/>
        <v>189</v>
      </c>
      <c r="CG466" s="190">
        <f t="shared" si="330"/>
        <v>170</v>
      </c>
      <c r="CH466" s="190">
        <f t="shared" si="330"/>
        <v>159</v>
      </c>
      <c r="CI466" s="190">
        <f t="shared" si="330"/>
        <v>156</v>
      </c>
      <c r="CJ466" s="190">
        <f t="shared" si="330"/>
        <v>679</v>
      </c>
      <c r="CK466" s="190">
        <f t="shared" si="330"/>
        <v>162</v>
      </c>
      <c r="CL466" s="190">
        <f t="shared" si="330"/>
        <v>134</v>
      </c>
      <c r="CM466" s="190">
        <f t="shared" si="330"/>
        <v>121</v>
      </c>
      <c r="CN466" s="190">
        <f t="shared" si="330"/>
        <v>130</v>
      </c>
      <c r="CO466" s="190">
        <f t="shared" si="330"/>
        <v>132</v>
      </c>
      <c r="CP466" s="190">
        <f t="shared" si="330"/>
        <v>465</v>
      </c>
      <c r="CQ466" s="190">
        <f t="shared" si="330"/>
        <v>124</v>
      </c>
      <c r="CR466" s="190">
        <f t="shared" si="330"/>
        <v>101</v>
      </c>
      <c r="CS466" s="190">
        <f t="shared" si="330"/>
        <v>61</v>
      </c>
      <c r="CT466" s="190">
        <f t="shared" si="330"/>
        <v>97</v>
      </c>
      <c r="CU466" s="190">
        <f t="shared" si="330"/>
        <v>82</v>
      </c>
      <c r="CV466" s="190">
        <f t="shared" si="330"/>
        <v>469</v>
      </c>
      <c r="CW466" s="190">
        <f t="shared" si="330"/>
        <v>117</v>
      </c>
      <c r="CX466" s="190">
        <f t="shared" si="330"/>
        <v>124</v>
      </c>
      <c r="CY466" s="190">
        <f t="shared" si="330"/>
        <v>81</v>
      </c>
      <c r="CZ466" s="190">
        <f t="shared" si="330"/>
        <v>81</v>
      </c>
      <c r="DA466" s="190">
        <f t="shared" si="330"/>
        <v>66</v>
      </c>
      <c r="DB466" s="190">
        <f t="shared" si="330"/>
        <v>237</v>
      </c>
      <c r="DC466" s="190">
        <f t="shared" si="330"/>
        <v>59</v>
      </c>
      <c r="DD466" s="190">
        <f t="shared" si="330"/>
        <v>55</v>
      </c>
      <c r="DE466" s="190">
        <f t="shared" si="330"/>
        <v>52</v>
      </c>
      <c r="DF466" s="190">
        <f t="shared" si="330"/>
        <v>43</v>
      </c>
      <c r="DG466" s="190">
        <f t="shared" si="330"/>
        <v>28</v>
      </c>
      <c r="DH466" s="190">
        <f t="shared" si="330"/>
        <v>78</v>
      </c>
      <c r="DI466" s="190">
        <f t="shared" si="330"/>
        <v>24</v>
      </c>
      <c r="DJ466" s="190">
        <f t="shared" si="330"/>
        <v>18</v>
      </c>
      <c r="DK466" s="190">
        <f t="shared" si="330"/>
        <v>12</v>
      </c>
      <c r="DL466" s="190">
        <f t="shared" si="330"/>
        <v>9</v>
      </c>
      <c r="DM466" s="190">
        <f t="shared" si="330"/>
        <v>15</v>
      </c>
      <c r="DN466" s="190">
        <f t="shared" si="330"/>
        <v>14</v>
      </c>
      <c r="DO466" s="190">
        <f t="shared" si="330"/>
        <v>6</v>
      </c>
      <c r="DP466" s="190">
        <f t="shared" si="330"/>
        <v>3</v>
      </c>
      <c r="DQ466" s="190">
        <f t="shared" si="330"/>
        <v>1</v>
      </c>
      <c r="DR466" s="190">
        <f t="shared" si="330"/>
        <v>3</v>
      </c>
      <c r="DS466" s="190">
        <f t="shared" si="330"/>
        <v>1</v>
      </c>
      <c r="DT466" s="200">
        <f t="shared" si="330"/>
        <v>0</v>
      </c>
    </row>
    <row r="467" spans="1:124" ht="16.2" customHeight="1" x14ac:dyDescent="0.2">
      <c r="A467" s="564"/>
      <c r="B467" s="59" t="s">
        <v>18</v>
      </c>
      <c r="C467" s="196">
        <f>SUM(D467,J467,P467,V467,AB467,AH467,AN467,AT467,AZ467,BF467,BL467,BR467,BX467,CD467,CJ467,CP467,CV467,DB467,DH467,DN467,DT467)</f>
        <v>3998</v>
      </c>
      <c r="D467" s="190">
        <f>SUM(E467:I467)</f>
        <v>68</v>
      </c>
      <c r="E467" s="191">
        <v>9</v>
      </c>
      <c r="F467" s="191">
        <v>17</v>
      </c>
      <c r="G467" s="191">
        <v>12</v>
      </c>
      <c r="H467" s="191">
        <v>13</v>
      </c>
      <c r="I467" s="191">
        <v>17</v>
      </c>
      <c r="J467" s="190">
        <f>SUM(K467:O467)</f>
        <v>117</v>
      </c>
      <c r="K467" s="191">
        <v>20</v>
      </c>
      <c r="L467" s="191">
        <v>23</v>
      </c>
      <c r="M467" s="191">
        <v>16</v>
      </c>
      <c r="N467" s="191">
        <v>26</v>
      </c>
      <c r="O467" s="191">
        <v>32</v>
      </c>
      <c r="P467" s="190">
        <f>SUM(Q467:U467)</f>
        <v>118</v>
      </c>
      <c r="Q467" s="191">
        <v>20</v>
      </c>
      <c r="R467" s="191">
        <v>28</v>
      </c>
      <c r="S467" s="191">
        <v>17</v>
      </c>
      <c r="T467" s="191">
        <v>23</v>
      </c>
      <c r="U467" s="191">
        <v>30</v>
      </c>
      <c r="V467" s="190">
        <f>SUM(W467:AA467)</f>
        <v>108</v>
      </c>
      <c r="W467" s="191">
        <v>28</v>
      </c>
      <c r="X467" s="191">
        <v>15</v>
      </c>
      <c r="Y467" s="191">
        <v>18</v>
      </c>
      <c r="Z467" s="191">
        <v>29</v>
      </c>
      <c r="AA467" s="191">
        <v>18</v>
      </c>
      <c r="AB467" s="190">
        <f>SUM(AC467:AG467)</f>
        <v>192</v>
      </c>
      <c r="AC467" s="191">
        <v>36</v>
      </c>
      <c r="AD467" s="191">
        <v>44</v>
      </c>
      <c r="AE467" s="191">
        <v>43</v>
      </c>
      <c r="AF467" s="191">
        <v>39</v>
      </c>
      <c r="AG467" s="191">
        <v>30</v>
      </c>
      <c r="AH467" s="190">
        <f>SUM(AI467:AM467)</f>
        <v>177</v>
      </c>
      <c r="AI467" s="191">
        <v>34</v>
      </c>
      <c r="AJ467" s="191">
        <v>32</v>
      </c>
      <c r="AK467" s="191">
        <v>40</v>
      </c>
      <c r="AL467" s="191">
        <v>29</v>
      </c>
      <c r="AM467" s="191">
        <v>42</v>
      </c>
      <c r="AN467" s="190">
        <f>SUM(AO467:AS467)</f>
        <v>128</v>
      </c>
      <c r="AO467" s="191">
        <v>36</v>
      </c>
      <c r="AP467" s="191">
        <v>24</v>
      </c>
      <c r="AQ467" s="191">
        <v>25</v>
      </c>
      <c r="AR467" s="191">
        <v>18</v>
      </c>
      <c r="AS467" s="191">
        <v>25</v>
      </c>
      <c r="AT467" s="190">
        <f>SUM(AU467:AY467)</f>
        <v>158</v>
      </c>
      <c r="AU467" s="191">
        <v>23</v>
      </c>
      <c r="AV467" s="191">
        <v>33</v>
      </c>
      <c r="AW467" s="191">
        <v>26</v>
      </c>
      <c r="AX467" s="191">
        <v>36</v>
      </c>
      <c r="AY467" s="191">
        <v>40</v>
      </c>
      <c r="AZ467" s="190">
        <f>SUM(BA467:BE467)</f>
        <v>249</v>
      </c>
      <c r="BA467" s="191">
        <v>44</v>
      </c>
      <c r="BB467" s="191">
        <v>58</v>
      </c>
      <c r="BC467" s="191">
        <v>50</v>
      </c>
      <c r="BD467" s="191">
        <v>41</v>
      </c>
      <c r="BE467" s="191">
        <v>56</v>
      </c>
      <c r="BF467" s="190">
        <f>SUM(BG467:BK467)</f>
        <v>272</v>
      </c>
      <c r="BG467" s="191">
        <v>49</v>
      </c>
      <c r="BH467" s="191">
        <v>57</v>
      </c>
      <c r="BI467" s="191">
        <v>53</v>
      </c>
      <c r="BJ467" s="191">
        <v>58</v>
      </c>
      <c r="BK467" s="191">
        <v>55</v>
      </c>
      <c r="BL467" s="190">
        <f>SUM(BM467:BQ467)</f>
        <v>327</v>
      </c>
      <c r="BM467" s="191">
        <v>60</v>
      </c>
      <c r="BN467" s="191">
        <v>74</v>
      </c>
      <c r="BO467" s="191">
        <v>66</v>
      </c>
      <c r="BP467" s="191">
        <v>71</v>
      </c>
      <c r="BQ467" s="191">
        <v>56</v>
      </c>
      <c r="BR467" s="190">
        <f>SUM(BS467:BW467)</f>
        <v>403</v>
      </c>
      <c r="BS467" s="191">
        <v>65</v>
      </c>
      <c r="BT467" s="191">
        <v>76</v>
      </c>
      <c r="BU467" s="191">
        <v>83</v>
      </c>
      <c r="BV467" s="191">
        <v>93</v>
      </c>
      <c r="BW467" s="191">
        <v>86</v>
      </c>
      <c r="BX467" s="190">
        <f>SUM(BY467:CC467)</f>
        <v>492</v>
      </c>
      <c r="BY467" s="191">
        <v>84</v>
      </c>
      <c r="BZ467" s="191">
        <v>101</v>
      </c>
      <c r="CA467" s="191">
        <v>88</v>
      </c>
      <c r="CB467" s="191">
        <v>112</v>
      </c>
      <c r="CC467" s="191">
        <v>107</v>
      </c>
      <c r="CD467" s="190">
        <f>SUM(CE467:CI467)</f>
        <v>443</v>
      </c>
      <c r="CE467" s="191">
        <v>98</v>
      </c>
      <c r="CF467" s="191">
        <v>97</v>
      </c>
      <c r="CG467" s="191">
        <v>94</v>
      </c>
      <c r="CH467" s="191">
        <v>82</v>
      </c>
      <c r="CI467" s="191">
        <v>72</v>
      </c>
      <c r="CJ467" s="190">
        <f>SUM(CK467:CO467)</f>
        <v>325</v>
      </c>
      <c r="CK467" s="191">
        <v>69</v>
      </c>
      <c r="CL467" s="191">
        <v>62</v>
      </c>
      <c r="CM467" s="191">
        <v>68</v>
      </c>
      <c r="CN467" s="191">
        <v>63</v>
      </c>
      <c r="CO467" s="191">
        <v>63</v>
      </c>
      <c r="CP467" s="190">
        <f>SUM(CQ467:CU467)</f>
        <v>185</v>
      </c>
      <c r="CQ467" s="191">
        <v>47</v>
      </c>
      <c r="CR467" s="191">
        <v>42</v>
      </c>
      <c r="CS467" s="191">
        <v>30</v>
      </c>
      <c r="CT467" s="191">
        <v>39</v>
      </c>
      <c r="CU467" s="191">
        <v>27</v>
      </c>
      <c r="CV467" s="190">
        <f>SUM(CW467:DA467)</f>
        <v>147</v>
      </c>
      <c r="CW467" s="191">
        <v>41</v>
      </c>
      <c r="CX467" s="191">
        <v>44</v>
      </c>
      <c r="CY467" s="191">
        <v>26</v>
      </c>
      <c r="CZ467" s="191">
        <v>25</v>
      </c>
      <c r="DA467" s="191">
        <v>11</v>
      </c>
      <c r="DB467" s="190">
        <f>SUM(DC467:DG467)</f>
        <v>71</v>
      </c>
      <c r="DC467" s="191">
        <v>18</v>
      </c>
      <c r="DD467" s="191">
        <v>17</v>
      </c>
      <c r="DE467" s="191">
        <v>13</v>
      </c>
      <c r="DF467" s="191">
        <v>17</v>
      </c>
      <c r="DG467" s="191">
        <v>6</v>
      </c>
      <c r="DH467" s="190">
        <f>SUM(DI467:DM467)</f>
        <v>16</v>
      </c>
      <c r="DI467" s="191">
        <v>5</v>
      </c>
      <c r="DJ467" s="191">
        <v>2</v>
      </c>
      <c r="DK467" s="191">
        <v>2</v>
      </c>
      <c r="DL467" s="191">
        <v>2</v>
      </c>
      <c r="DM467" s="191">
        <v>5</v>
      </c>
      <c r="DN467" s="190">
        <f>SUM(DO467:DS467)</f>
        <v>2</v>
      </c>
      <c r="DO467" s="191">
        <v>1</v>
      </c>
      <c r="DP467" s="191">
        <v>0</v>
      </c>
      <c r="DQ467" s="191">
        <v>0</v>
      </c>
      <c r="DR467" s="191">
        <v>1</v>
      </c>
      <c r="DS467" s="191">
        <v>0</v>
      </c>
      <c r="DT467" s="192">
        <v>0</v>
      </c>
    </row>
    <row r="468" spans="1:124" ht="16.2" customHeight="1" x14ac:dyDescent="0.2">
      <c r="A468" s="564"/>
      <c r="B468" s="59" t="s">
        <v>19</v>
      </c>
      <c r="C468" s="196">
        <f>SUM(D468,J468,P468,V468,AB468,AH468,AN468,AT468,AZ468,BF468,BL468,BR468,BX468,CD468,CJ468,CP468,CV468,DB468,DH468,DN468,DT468)</f>
        <v>4011</v>
      </c>
      <c r="D468" s="190">
        <f>SUM(E468:I468)</f>
        <v>68</v>
      </c>
      <c r="E468" s="191">
        <v>10</v>
      </c>
      <c r="F468" s="191">
        <v>11</v>
      </c>
      <c r="G468" s="191">
        <v>9</v>
      </c>
      <c r="H468" s="191">
        <v>15</v>
      </c>
      <c r="I468" s="191">
        <v>23</v>
      </c>
      <c r="J468" s="190">
        <f>SUM(K468:O468)</f>
        <v>108</v>
      </c>
      <c r="K468" s="191">
        <v>20</v>
      </c>
      <c r="L468" s="191">
        <v>15</v>
      </c>
      <c r="M468" s="191">
        <v>15</v>
      </c>
      <c r="N468" s="191">
        <v>28</v>
      </c>
      <c r="O468" s="191">
        <v>30</v>
      </c>
      <c r="P468" s="190">
        <f>SUM(Q468:U468)</f>
        <v>123</v>
      </c>
      <c r="Q468" s="191">
        <v>22</v>
      </c>
      <c r="R468" s="191">
        <v>28</v>
      </c>
      <c r="S468" s="191">
        <v>34</v>
      </c>
      <c r="T468" s="191">
        <v>18</v>
      </c>
      <c r="U468" s="191">
        <v>21</v>
      </c>
      <c r="V468" s="190">
        <f>SUM(W468:AA468)</f>
        <v>106</v>
      </c>
      <c r="W468" s="191">
        <v>17</v>
      </c>
      <c r="X468" s="191">
        <v>28</v>
      </c>
      <c r="Y468" s="191">
        <v>26</v>
      </c>
      <c r="Z468" s="191">
        <v>14</v>
      </c>
      <c r="AA468" s="191">
        <v>21</v>
      </c>
      <c r="AB468" s="190">
        <f>SUM(AC468:AG468)</f>
        <v>86</v>
      </c>
      <c r="AC468" s="191">
        <v>16</v>
      </c>
      <c r="AD468" s="191">
        <v>16</v>
      </c>
      <c r="AE468" s="191">
        <v>19</v>
      </c>
      <c r="AF468" s="191">
        <v>17</v>
      </c>
      <c r="AG468" s="191">
        <v>18</v>
      </c>
      <c r="AH468" s="190">
        <f>SUM(AI468:AM468)</f>
        <v>119</v>
      </c>
      <c r="AI468" s="191">
        <v>17</v>
      </c>
      <c r="AJ468" s="191">
        <v>28</v>
      </c>
      <c r="AK468" s="191">
        <v>26</v>
      </c>
      <c r="AL468" s="191">
        <v>29</v>
      </c>
      <c r="AM468" s="191">
        <v>19</v>
      </c>
      <c r="AN468" s="190">
        <f>SUM(AO468:AS468)</f>
        <v>108</v>
      </c>
      <c r="AO468" s="191">
        <v>24</v>
      </c>
      <c r="AP468" s="191">
        <v>22</v>
      </c>
      <c r="AQ468" s="191">
        <v>22</v>
      </c>
      <c r="AR468" s="191">
        <v>23</v>
      </c>
      <c r="AS468" s="191">
        <v>17</v>
      </c>
      <c r="AT468" s="190">
        <f>SUM(AU468:AY468)</f>
        <v>127</v>
      </c>
      <c r="AU468" s="191">
        <v>17</v>
      </c>
      <c r="AV468" s="191">
        <v>26</v>
      </c>
      <c r="AW468" s="191">
        <v>26</v>
      </c>
      <c r="AX468" s="191">
        <v>34</v>
      </c>
      <c r="AY468" s="191">
        <v>24</v>
      </c>
      <c r="AZ468" s="190">
        <f>SUM(BA468:BE468)</f>
        <v>190</v>
      </c>
      <c r="BA468" s="191">
        <v>42</v>
      </c>
      <c r="BB468" s="191">
        <v>41</v>
      </c>
      <c r="BC468" s="191">
        <v>36</v>
      </c>
      <c r="BD468" s="191">
        <v>38</v>
      </c>
      <c r="BE468" s="191">
        <v>33</v>
      </c>
      <c r="BF468" s="190">
        <f>SUM(BG468:BK468)</f>
        <v>226</v>
      </c>
      <c r="BG468" s="191">
        <v>49</v>
      </c>
      <c r="BH468" s="191">
        <v>37</v>
      </c>
      <c r="BI468" s="191">
        <v>51</v>
      </c>
      <c r="BJ468" s="191">
        <v>39</v>
      </c>
      <c r="BK468" s="191">
        <v>50</v>
      </c>
      <c r="BL468" s="190">
        <f>SUM(BM468:BQ468)</f>
        <v>294</v>
      </c>
      <c r="BM468" s="191">
        <v>38</v>
      </c>
      <c r="BN468" s="191">
        <v>47</v>
      </c>
      <c r="BO468" s="191">
        <v>57</v>
      </c>
      <c r="BP468" s="191">
        <v>72</v>
      </c>
      <c r="BQ468" s="191">
        <v>80</v>
      </c>
      <c r="BR468" s="190">
        <f>SUM(BS468:BW468)</f>
        <v>367</v>
      </c>
      <c r="BS468" s="191">
        <v>64</v>
      </c>
      <c r="BT468" s="191">
        <v>71</v>
      </c>
      <c r="BU468" s="191">
        <v>73</v>
      </c>
      <c r="BV468" s="191">
        <v>77</v>
      </c>
      <c r="BW468" s="191">
        <v>82</v>
      </c>
      <c r="BX468" s="190">
        <f>SUM(BY468:CC468)</f>
        <v>469</v>
      </c>
      <c r="BY468" s="191">
        <v>78</v>
      </c>
      <c r="BZ468" s="191">
        <v>99</v>
      </c>
      <c r="CA468" s="191">
        <v>109</v>
      </c>
      <c r="CB468" s="191">
        <v>89</v>
      </c>
      <c r="CC468" s="191">
        <v>94</v>
      </c>
      <c r="CD468" s="190">
        <f>SUM(CE468:CI468)</f>
        <v>424</v>
      </c>
      <c r="CE468" s="191">
        <v>95</v>
      </c>
      <c r="CF468" s="191">
        <v>92</v>
      </c>
      <c r="CG468" s="191">
        <v>76</v>
      </c>
      <c r="CH468" s="191">
        <v>77</v>
      </c>
      <c r="CI468" s="191">
        <v>84</v>
      </c>
      <c r="CJ468" s="190">
        <f>SUM(CK468:CO468)</f>
        <v>354</v>
      </c>
      <c r="CK468" s="191">
        <v>93</v>
      </c>
      <c r="CL468" s="191">
        <v>72</v>
      </c>
      <c r="CM468" s="191">
        <v>53</v>
      </c>
      <c r="CN468" s="191">
        <v>67</v>
      </c>
      <c r="CO468" s="191">
        <v>69</v>
      </c>
      <c r="CP468" s="190">
        <f>SUM(CQ468:CU468)</f>
        <v>280</v>
      </c>
      <c r="CQ468" s="191">
        <v>77</v>
      </c>
      <c r="CR468" s="191">
        <v>59</v>
      </c>
      <c r="CS468" s="191">
        <v>31</v>
      </c>
      <c r="CT468" s="191">
        <v>58</v>
      </c>
      <c r="CU468" s="191">
        <v>55</v>
      </c>
      <c r="CV468" s="190">
        <f>SUM(CW468:DA468)</f>
        <v>322</v>
      </c>
      <c r="CW468" s="191">
        <v>76</v>
      </c>
      <c r="CX468" s="191">
        <v>80</v>
      </c>
      <c r="CY468" s="191">
        <v>55</v>
      </c>
      <c r="CZ468" s="191">
        <v>56</v>
      </c>
      <c r="DA468" s="191">
        <v>55</v>
      </c>
      <c r="DB468" s="190">
        <f>SUM(DC468:DG468)</f>
        <v>166</v>
      </c>
      <c r="DC468" s="191">
        <v>41</v>
      </c>
      <c r="DD468" s="191">
        <v>38</v>
      </c>
      <c r="DE468" s="191">
        <v>39</v>
      </c>
      <c r="DF468" s="191">
        <v>26</v>
      </c>
      <c r="DG468" s="191">
        <v>22</v>
      </c>
      <c r="DH468" s="190">
        <f>SUM(DI468:DM468)</f>
        <v>62</v>
      </c>
      <c r="DI468" s="191">
        <v>19</v>
      </c>
      <c r="DJ468" s="191">
        <v>16</v>
      </c>
      <c r="DK468" s="191">
        <v>10</v>
      </c>
      <c r="DL468" s="191">
        <v>7</v>
      </c>
      <c r="DM468" s="191">
        <v>10</v>
      </c>
      <c r="DN468" s="190">
        <f>SUM(DO468:DS468)</f>
        <v>12</v>
      </c>
      <c r="DO468" s="191">
        <v>5</v>
      </c>
      <c r="DP468" s="191">
        <v>3</v>
      </c>
      <c r="DQ468" s="191">
        <v>1</v>
      </c>
      <c r="DR468" s="191">
        <v>2</v>
      </c>
      <c r="DS468" s="191">
        <v>1</v>
      </c>
      <c r="DT468" s="192">
        <v>0</v>
      </c>
    </row>
    <row r="469" spans="1:124" ht="16.2" customHeight="1" x14ac:dyDescent="0.2">
      <c r="A469" s="561" t="s">
        <v>154</v>
      </c>
      <c r="B469" s="56" t="s">
        <v>17</v>
      </c>
      <c r="C469" s="196">
        <f t="shared" ref="C469:BN469" si="331">SUM(C470:C471)</f>
        <v>3372</v>
      </c>
      <c r="D469" s="190">
        <f t="shared" si="331"/>
        <v>21</v>
      </c>
      <c r="E469" s="190">
        <f t="shared" si="331"/>
        <v>3</v>
      </c>
      <c r="F469" s="190">
        <f t="shared" si="331"/>
        <v>1</v>
      </c>
      <c r="G469" s="190">
        <f t="shared" si="331"/>
        <v>9</v>
      </c>
      <c r="H469" s="190">
        <f t="shared" si="331"/>
        <v>3</v>
      </c>
      <c r="I469" s="190">
        <f t="shared" si="331"/>
        <v>5</v>
      </c>
      <c r="J469" s="190">
        <f t="shared" si="331"/>
        <v>42</v>
      </c>
      <c r="K469" s="190">
        <f t="shared" si="331"/>
        <v>7</v>
      </c>
      <c r="L469" s="190">
        <f t="shared" si="331"/>
        <v>6</v>
      </c>
      <c r="M469" s="190">
        <f t="shared" si="331"/>
        <v>5</v>
      </c>
      <c r="N469" s="190">
        <f t="shared" si="331"/>
        <v>13</v>
      </c>
      <c r="O469" s="190">
        <f t="shared" si="331"/>
        <v>11</v>
      </c>
      <c r="P469" s="190">
        <f t="shared" si="331"/>
        <v>46</v>
      </c>
      <c r="Q469" s="190">
        <f t="shared" si="331"/>
        <v>15</v>
      </c>
      <c r="R469" s="190">
        <f t="shared" si="331"/>
        <v>10</v>
      </c>
      <c r="S469" s="190">
        <f t="shared" si="331"/>
        <v>6</v>
      </c>
      <c r="T469" s="190">
        <f t="shared" si="331"/>
        <v>8</v>
      </c>
      <c r="U469" s="190">
        <f t="shared" si="331"/>
        <v>7</v>
      </c>
      <c r="V469" s="190">
        <f t="shared" si="331"/>
        <v>66</v>
      </c>
      <c r="W469" s="190">
        <f t="shared" si="331"/>
        <v>19</v>
      </c>
      <c r="X469" s="190">
        <f t="shared" si="331"/>
        <v>12</v>
      </c>
      <c r="Y469" s="190">
        <f t="shared" si="331"/>
        <v>10</v>
      </c>
      <c r="Z469" s="190">
        <f t="shared" si="331"/>
        <v>14</v>
      </c>
      <c r="AA469" s="190">
        <f t="shared" si="331"/>
        <v>11</v>
      </c>
      <c r="AB469" s="190">
        <f t="shared" si="331"/>
        <v>82</v>
      </c>
      <c r="AC469" s="190">
        <f t="shared" si="331"/>
        <v>18</v>
      </c>
      <c r="AD469" s="190">
        <f t="shared" si="331"/>
        <v>17</v>
      </c>
      <c r="AE469" s="190">
        <f t="shared" si="331"/>
        <v>24</v>
      </c>
      <c r="AF469" s="190">
        <f t="shared" si="331"/>
        <v>13</v>
      </c>
      <c r="AG469" s="190">
        <f t="shared" si="331"/>
        <v>10</v>
      </c>
      <c r="AH469" s="190">
        <f t="shared" si="331"/>
        <v>67</v>
      </c>
      <c r="AI469" s="190">
        <f t="shared" si="331"/>
        <v>5</v>
      </c>
      <c r="AJ469" s="190">
        <f t="shared" si="331"/>
        <v>18</v>
      </c>
      <c r="AK469" s="190">
        <f t="shared" si="331"/>
        <v>16</v>
      </c>
      <c r="AL469" s="190">
        <f t="shared" si="331"/>
        <v>13</v>
      </c>
      <c r="AM469" s="190">
        <f t="shared" si="331"/>
        <v>15</v>
      </c>
      <c r="AN469" s="190">
        <f t="shared" si="331"/>
        <v>72</v>
      </c>
      <c r="AO469" s="190">
        <f t="shared" si="331"/>
        <v>12</v>
      </c>
      <c r="AP469" s="190">
        <f t="shared" si="331"/>
        <v>20</v>
      </c>
      <c r="AQ469" s="190">
        <f t="shared" si="331"/>
        <v>16</v>
      </c>
      <c r="AR469" s="190">
        <f t="shared" si="331"/>
        <v>6</v>
      </c>
      <c r="AS469" s="190">
        <f t="shared" si="331"/>
        <v>18</v>
      </c>
      <c r="AT469" s="190">
        <f t="shared" si="331"/>
        <v>83</v>
      </c>
      <c r="AU469" s="190">
        <f t="shared" si="331"/>
        <v>19</v>
      </c>
      <c r="AV469" s="190">
        <f t="shared" si="331"/>
        <v>15</v>
      </c>
      <c r="AW469" s="190">
        <f t="shared" si="331"/>
        <v>17</v>
      </c>
      <c r="AX469" s="190">
        <f t="shared" si="331"/>
        <v>17</v>
      </c>
      <c r="AY469" s="190">
        <f t="shared" si="331"/>
        <v>15</v>
      </c>
      <c r="AZ469" s="190">
        <f t="shared" si="331"/>
        <v>119</v>
      </c>
      <c r="BA469" s="190">
        <f t="shared" si="331"/>
        <v>22</v>
      </c>
      <c r="BB469" s="190">
        <f t="shared" si="331"/>
        <v>20</v>
      </c>
      <c r="BC469" s="190">
        <f t="shared" si="331"/>
        <v>28</v>
      </c>
      <c r="BD469" s="190">
        <f t="shared" si="331"/>
        <v>25</v>
      </c>
      <c r="BE469" s="190">
        <f t="shared" si="331"/>
        <v>24</v>
      </c>
      <c r="BF469" s="190">
        <f t="shared" si="331"/>
        <v>149</v>
      </c>
      <c r="BG469" s="190">
        <f t="shared" si="331"/>
        <v>32</v>
      </c>
      <c r="BH469" s="190">
        <f t="shared" si="331"/>
        <v>26</v>
      </c>
      <c r="BI469" s="190">
        <f t="shared" si="331"/>
        <v>23</v>
      </c>
      <c r="BJ469" s="190">
        <f t="shared" si="331"/>
        <v>35</v>
      </c>
      <c r="BK469" s="190">
        <f t="shared" si="331"/>
        <v>33</v>
      </c>
      <c r="BL469" s="190">
        <f t="shared" si="331"/>
        <v>251</v>
      </c>
      <c r="BM469" s="190">
        <f t="shared" si="331"/>
        <v>53</v>
      </c>
      <c r="BN469" s="190">
        <f t="shared" si="331"/>
        <v>50</v>
      </c>
      <c r="BO469" s="190">
        <f t="shared" ref="BO469:DT469" si="332">SUM(BO470:BO471)</f>
        <v>39</v>
      </c>
      <c r="BP469" s="190">
        <f t="shared" si="332"/>
        <v>59</v>
      </c>
      <c r="BQ469" s="190">
        <f t="shared" si="332"/>
        <v>50</v>
      </c>
      <c r="BR469" s="190">
        <f t="shared" si="332"/>
        <v>300</v>
      </c>
      <c r="BS469" s="190">
        <f t="shared" si="332"/>
        <v>50</v>
      </c>
      <c r="BT469" s="190">
        <f t="shared" si="332"/>
        <v>61</v>
      </c>
      <c r="BU469" s="190">
        <f t="shared" si="332"/>
        <v>70</v>
      </c>
      <c r="BV469" s="190">
        <f t="shared" si="332"/>
        <v>55</v>
      </c>
      <c r="BW469" s="190">
        <f t="shared" si="332"/>
        <v>64</v>
      </c>
      <c r="BX469" s="190">
        <f t="shared" si="332"/>
        <v>455</v>
      </c>
      <c r="BY469" s="190">
        <f t="shared" si="332"/>
        <v>89</v>
      </c>
      <c r="BZ469" s="190">
        <f t="shared" si="332"/>
        <v>77</v>
      </c>
      <c r="CA469" s="190">
        <f t="shared" si="332"/>
        <v>104</v>
      </c>
      <c r="CB469" s="190">
        <f t="shared" si="332"/>
        <v>87</v>
      </c>
      <c r="CC469" s="190">
        <f t="shared" si="332"/>
        <v>98</v>
      </c>
      <c r="CD469" s="190">
        <f t="shared" si="332"/>
        <v>498</v>
      </c>
      <c r="CE469" s="190">
        <f t="shared" si="332"/>
        <v>111</v>
      </c>
      <c r="CF469" s="190">
        <f t="shared" si="332"/>
        <v>104</v>
      </c>
      <c r="CG469" s="190">
        <f t="shared" si="332"/>
        <v>101</v>
      </c>
      <c r="CH469" s="190">
        <f t="shared" si="332"/>
        <v>91</v>
      </c>
      <c r="CI469" s="190">
        <f t="shared" si="332"/>
        <v>91</v>
      </c>
      <c r="CJ469" s="190">
        <f t="shared" si="332"/>
        <v>380</v>
      </c>
      <c r="CK469" s="190">
        <f t="shared" si="332"/>
        <v>89</v>
      </c>
      <c r="CL469" s="190">
        <f t="shared" si="332"/>
        <v>89</v>
      </c>
      <c r="CM469" s="190">
        <f t="shared" si="332"/>
        <v>80</v>
      </c>
      <c r="CN469" s="190">
        <f t="shared" si="332"/>
        <v>66</v>
      </c>
      <c r="CO469" s="190">
        <f t="shared" si="332"/>
        <v>56</v>
      </c>
      <c r="CP469" s="190">
        <f t="shared" si="332"/>
        <v>273</v>
      </c>
      <c r="CQ469" s="190">
        <f t="shared" si="332"/>
        <v>71</v>
      </c>
      <c r="CR469" s="190">
        <f t="shared" si="332"/>
        <v>43</v>
      </c>
      <c r="CS469" s="190">
        <f t="shared" si="332"/>
        <v>44</v>
      </c>
      <c r="CT469" s="190">
        <f t="shared" si="332"/>
        <v>52</v>
      </c>
      <c r="CU469" s="190">
        <f t="shared" si="332"/>
        <v>63</v>
      </c>
      <c r="CV469" s="190">
        <f t="shared" si="332"/>
        <v>273</v>
      </c>
      <c r="CW469" s="190">
        <f t="shared" si="332"/>
        <v>82</v>
      </c>
      <c r="CX469" s="190">
        <f t="shared" si="332"/>
        <v>46</v>
      </c>
      <c r="CY469" s="190">
        <f t="shared" si="332"/>
        <v>37</v>
      </c>
      <c r="CZ469" s="190">
        <f t="shared" si="332"/>
        <v>64</v>
      </c>
      <c r="DA469" s="190">
        <f t="shared" si="332"/>
        <v>44</v>
      </c>
      <c r="DB469" s="190">
        <f t="shared" si="332"/>
        <v>147</v>
      </c>
      <c r="DC469" s="190">
        <f t="shared" si="332"/>
        <v>41</v>
      </c>
      <c r="DD469" s="190">
        <f t="shared" si="332"/>
        <v>26</v>
      </c>
      <c r="DE469" s="190">
        <f t="shared" si="332"/>
        <v>30</v>
      </c>
      <c r="DF469" s="190">
        <f t="shared" si="332"/>
        <v>29</v>
      </c>
      <c r="DG469" s="190">
        <f t="shared" si="332"/>
        <v>21</v>
      </c>
      <c r="DH469" s="190">
        <f t="shared" si="332"/>
        <v>43</v>
      </c>
      <c r="DI469" s="190">
        <f t="shared" si="332"/>
        <v>24</v>
      </c>
      <c r="DJ469" s="190">
        <f t="shared" si="332"/>
        <v>4</v>
      </c>
      <c r="DK469" s="190">
        <f t="shared" si="332"/>
        <v>5</v>
      </c>
      <c r="DL469" s="190">
        <f t="shared" si="332"/>
        <v>5</v>
      </c>
      <c r="DM469" s="190">
        <f t="shared" si="332"/>
        <v>5</v>
      </c>
      <c r="DN469" s="190">
        <f t="shared" si="332"/>
        <v>4</v>
      </c>
      <c r="DO469" s="190">
        <f t="shared" si="332"/>
        <v>1</v>
      </c>
      <c r="DP469" s="190">
        <f t="shared" si="332"/>
        <v>2</v>
      </c>
      <c r="DQ469" s="190">
        <f t="shared" si="332"/>
        <v>1</v>
      </c>
      <c r="DR469" s="190">
        <f t="shared" si="332"/>
        <v>0</v>
      </c>
      <c r="DS469" s="190">
        <f t="shared" si="332"/>
        <v>0</v>
      </c>
      <c r="DT469" s="200">
        <f t="shared" si="332"/>
        <v>1</v>
      </c>
    </row>
    <row r="470" spans="1:124" ht="16.2" customHeight="1" x14ac:dyDescent="0.2">
      <c r="A470" s="561"/>
      <c r="B470" s="59" t="s">
        <v>18</v>
      </c>
      <c r="C470" s="196">
        <f>SUM(D470,J470,P470,V470,AB470,AH470,AN470,AT470,AZ470,BF470,BL470,BR470,BX470,CD470,CJ470,CP470,CV470,DB470,DH470,DN470,DT470)</f>
        <v>1680</v>
      </c>
      <c r="D470" s="190">
        <f>SUM(E470:I470)</f>
        <v>8</v>
      </c>
      <c r="E470" s="191">
        <v>2</v>
      </c>
      <c r="F470" s="191">
        <v>1</v>
      </c>
      <c r="G470" s="191">
        <v>2</v>
      </c>
      <c r="H470" s="191">
        <v>0</v>
      </c>
      <c r="I470" s="191">
        <v>3</v>
      </c>
      <c r="J470" s="190">
        <f>SUM(K470:O470)</f>
        <v>22</v>
      </c>
      <c r="K470" s="191">
        <v>4</v>
      </c>
      <c r="L470" s="191">
        <v>2</v>
      </c>
      <c r="M470" s="191">
        <v>3</v>
      </c>
      <c r="N470" s="191">
        <v>5</v>
      </c>
      <c r="O470" s="191">
        <v>8</v>
      </c>
      <c r="P470" s="190">
        <f>SUM(Q470:U470)</f>
        <v>25</v>
      </c>
      <c r="Q470" s="191">
        <v>7</v>
      </c>
      <c r="R470" s="191">
        <v>4</v>
      </c>
      <c r="S470" s="191">
        <v>5</v>
      </c>
      <c r="T470" s="191">
        <v>6</v>
      </c>
      <c r="U470" s="191">
        <v>3</v>
      </c>
      <c r="V470" s="190">
        <f>SUM(W470:AA470)</f>
        <v>34</v>
      </c>
      <c r="W470" s="191">
        <v>13</v>
      </c>
      <c r="X470" s="191">
        <v>8</v>
      </c>
      <c r="Y470" s="191">
        <v>2</v>
      </c>
      <c r="Z470" s="191">
        <v>5</v>
      </c>
      <c r="AA470" s="191">
        <v>6</v>
      </c>
      <c r="AB470" s="190">
        <f>SUM(AC470:AG470)</f>
        <v>46</v>
      </c>
      <c r="AC470" s="191">
        <v>13</v>
      </c>
      <c r="AD470" s="191">
        <v>10</v>
      </c>
      <c r="AE470" s="191">
        <v>11</v>
      </c>
      <c r="AF470" s="191">
        <v>6</v>
      </c>
      <c r="AG470" s="191">
        <v>6</v>
      </c>
      <c r="AH470" s="190">
        <f>SUM(AI470:AM470)</f>
        <v>38</v>
      </c>
      <c r="AI470" s="191">
        <v>3</v>
      </c>
      <c r="AJ470" s="191">
        <v>10</v>
      </c>
      <c r="AK470" s="191">
        <v>9</v>
      </c>
      <c r="AL470" s="191">
        <v>6</v>
      </c>
      <c r="AM470" s="191">
        <v>10</v>
      </c>
      <c r="AN470" s="190">
        <f>SUM(AO470:AS470)</f>
        <v>45</v>
      </c>
      <c r="AO470" s="191">
        <v>6</v>
      </c>
      <c r="AP470" s="191">
        <v>15</v>
      </c>
      <c r="AQ470" s="191">
        <v>7</v>
      </c>
      <c r="AR470" s="191">
        <v>5</v>
      </c>
      <c r="AS470" s="191">
        <v>12</v>
      </c>
      <c r="AT470" s="190">
        <f>SUM(AU470:AY470)</f>
        <v>46</v>
      </c>
      <c r="AU470" s="191">
        <v>7</v>
      </c>
      <c r="AV470" s="191">
        <v>9</v>
      </c>
      <c r="AW470" s="191">
        <v>10</v>
      </c>
      <c r="AX470" s="191">
        <v>9</v>
      </c>
      <c r="AY470" s="191">
        <v>11</v>
      </c>
      <c r="AZ470" s="190">
        <f>SUM(BA470:BE470)</f>
        <v>81</v>
      </c>
      <c r="BA470" s="191">
        <v>15</v>
      </c>
      <c r="BB470" s="191">
        <v>13</v>
      </c>
      <c r="BC470" s="191">
        <v>22</v>
      </c>
      <c r="BD470" s="191">
        <v>16</v>
      </c>
      <c r="BE470" s="191">
        <v>15</v>
      </c>
      <c r="BF470" s="190">
        <f>SUM(BG470:BK470)</f>
        <v>85</v>
      </c>
      <c r="BG470" s="191">
        <v>18</v>
      </c>
      <c r="BH470" s="191">
        <v>16</v>
      </c>
      <c r="BI470" s="191">
        <v>11</v>
      </c>
      <c r="BJ470" s="191">
        <v>21</v>
      </c>
      <c r="BK470" s="191">
        <v>19</v>
      </c>
      <c r="BL470" s="190">
        <f>SUM(BM470:BQ470)</f>
        <v>154</v>
      </c>
      <c r="BM470" s="191">
        <v>39</v>
      </c>
      <c r="BN470" s="191">
        <v>27</v>
      </c>
      <c r="BO470" s="191">
        <v>27</v>
      </c>
      <c r="BP470" s="191">
        <v>36</v>
      </c>
      <c r="BQ470" s="191">
        <v>25</v>
      </c>
      <c r="BR470" s="190">
        <f>SUM(BS470:BW470)</f>
        <v>171</v>
      </c>
      <c r="BS470" s="191">
        <v>31</v>
      </c>
      <c r="BT470" s="191">
        <v>35</v>
      </c>
      <c r="BU470" s="191">
        <v>41</v>
      </c>
      <c r="BV470" s="191">
        <v>30</v>
      </c>
      <c r="BW470" s="191">
        <v>34</v>
      </c>
      <c r="BX470" s="190">
        <f>SUM(BY470:CC470)</f>
        <v>220</v>
      </c>
      <c r="BY470" s="191">
        <v>36</v>
      </c>
      <c r="BZ470" s="191">
        <v>37</v>
      </c>
      <c r="CA470" s="191">
        <v>49</v>
      </c>
      <c r="CB470" s="191">
        <v>43</v>
      </c>
      <c r="CC470" s="191">
        <v>55</v>
      </c>
      <c r="CD470" s="190">
        <f>SUM(CE470:CI470)</f>
        <v>240</v>
      </c>
      <c r="CE470" s="191">
        <v>55</v>
      </c>
      <c r="CF470" s="191">
        <v>56</v>
      </c>
      <c r="CG470" s="191">
        <v>50</v>
      </c>
      <c r="CH470" s="191">
        <v>39</v>
      </c>
      <c r="CI470" s="191">
        <v>40</v>
      </c>
      <c r="CJ470" s="190">
        <f>SUM(CK470:CO470)</f>
        <v>192</v>
      </c>
      <c r="CK470" s="191">
        <v>48</v>
      </c>
      <c r="CL470" s="191">
        <v>44</v>
      </c>
      <c r="CM470" s="191">
        <v>44</v>
      </c>
      <c r="CN470" s="191">
        <v>31</v>
      </c>
      <c r="CO470" s="191">
        <v>25</v>
      </c>
      <c r="CP470" s="190">
        <f>SUM(CQ470:CU470)</f>
        <v>122</v>
      </c>
      <c r="CQ470" s="191">
        <v>34</v>
      </c>
      <c r="CR470" s="191">
        <v>22</v>
      </c>
      <c r="CS470" s="191">
        <v>20</v>
      </c>
      <c r="CT470" s="191">
        <v>26</v>
      </c>
      <c r="CU470" s="191">
        <v>20</v>
      </c>
      <c r="CV470" s="190">
        <f>SUM(CW470:DA470)</f>
        <v>101</v>
      </c>
      <c r="CW470" s="191">
        <v>31</v>
      </c>
      <c r="CX470" s="191">
        <v>21</v>
      </c>
      <c r="CY470" s="191">
        <v>14</v>
      </c>
      <c r="CZ470" s="191">
        <v>24</v>
      </c>
      <c r="DA470" s="191">
        <v>11</v>
      </c>
      <c r="DB470" s="190">
        <f>SUM(DC470:DG470)</f>
        <v>46</v>
      </c>
      <c r="DC470" s="191">
        <v>13</v>
      </c>
      <c r="DD470" s="191">
        <v>6</v>
      </c>
      <c r="DE470" s="191">
        <v>10</v>
      </c>
      <c r="DF470" s="191">
        <v>9</v>
      </c>
      <c r="DG470" s="191">
        <v>8</v>
      </c>
      <c r="DH470" s="190">
        <f>SUM(DI470:DM470)</f>
        <v>3</v>
      </c>
      <c r="DI470" s="191">
        <v>2</v>
      </c>
      <c r="DJ470" s="191">
        <v>0</v>
      </c>
      <c r="DK470" s="191">
        <v>0</v>
      </c>
      <c r="DL470" s="191">
        <v>0</v>
      </c>
      <c r="DM470" s="191">
        <v>1</v>
      </c>
      <c r="DN470" s="190">
        <f>SUM(DO470:DS470)</f>
        <v>1</v>
      </c>
      <c r="DO470" s="191">
        <v>0</v>
      </c>
      <c r="DP470" s="191">
        <v>0</v>
      </c>
      <c r="DQ470" s="191">
        <v>1</v>
      </c>
      <c r="DR470" s="191">
        <v>0</v>
      </c>
      <c r="DS470" s="191">
        <v>0</v>
      </c>
      <c r="DT470" s="192">
        <v>0</v>
      </c>
    </row>
    <row r="471" spans="1:124" ht="16.2" customHeight="1" x14ac:dyDescent="0.2">
      <c r="A471" s="561"/>
      <c r="B471" s="59" t="s">
        <v>19</v>
      </c>
      <c r="C471" s="196">
        <f>SUM(D471,J471,P471,V471,AB471,AH471,AN471,AT471,AZ471,BF471,BL471,BR471,BX471,CD471,CJ471,CP471,CV471,DB471,DH471,DN471,DT471)</f>
        <v>1692</v>
      </c>
      <c r="D471" s="190">
        <f>SUM(E471:I471)</f>
        <v>13</v>
      </c>
      <c r="E471" s="191">
        <v>1</v>
      </c>
      <c r="F471" s="191">
        <v>0</v>
      </c>
      <c r="G471" s="191">
        <v>7</v>
      </c>
      <c r="H471" s="191">
        <v>3</v>
      </c>
      <c r="I471" s="191">
        <v>2</v>
      </c>
      <c r="J471" s="190">
        <f>SUM(K471:O471)</f>
        <v>20</v>
      </c>
      <c r="K471" s="191">
        <v>3</v>
      </c>
      <c r="L471" s="191">
        <v>4</v>
      </c>
      <c r="M471" s="191">
        <v>2</v>
      </c>
      <c r="N471" s="191">
        <v>8</v>
      </c>
      <c r="O471" s="191">
        <v>3</v>
      </c>
      <c r="P471" s="190">
        <f>SUM(Q471:U471)</f>
        <v>21</v>
      </c>
      <c r="Q471" s="191">
        <v>8</v>
      </c>
      <c r="R471" s="191">
        <v>6</v>
      </c>
      <c r="S471" s="191">
        <v>1</v>
      </c>
      <c r="T471" s="191">
        <v>2</v>
      </c>
      <c r="U471" s="191">
        <v>4</v>
      </c>
      <c r="V471" s="190">
        <f>SUM(W471:AA471)</f>
        <v>32</v>
      </c>
      <c r="W471" s="191">
        <v>6</v>
      </c>
      <c r="X471" s="191">
        <v>4</v>
      </c>
      <c r="Y471" s="191">
        <v>8</v>
      </c>
      <c r="Z471" s="191">
        <v>9</v>
      </c>
      <c r="AA471" s="191">
        <v>5</v>
      </c>
      <c r="AB471" s="190">
        <f>SUM(AC471:AG471)</f>
        <v>36</v>
      </c>
      <c r="AC471" s="191">
        <v>5</v>
      </c>
      <c r="AD471" s="191">
        <v>7</v>
      </c>
      <c r="AE471" s="191">
        <v>13</v>
      </c>
      <c r="AF471" s="191">
        <v>7</v>
      </c>
      <c r="AG471" s="191">
        <v>4</v>
      </c>
      <c r="AH471" s="190">
        <f>SUM(AI471:AM471)</f>
        <v>29</v>
      </c>
      <c r="AI471" s="191">
        <v>2</v>
      </c>
      <c r="AJ471" s="191">
        <v>8</v>
      </c>
      <c r="AK471" s="191">
        <v>7</v>
      </c>
      <c r="AL471" s="191">
        <v>7</v>
      </c>
      <c r="AM471" s="191">
        <v>5</v>
      </c>
      <c r="AN471" s="190">
        <f>SUM(AO471:AS471)</f>
        <v>27</v>
      </c>
      <c r="AO471" s="191">
        <v>6</v>
      </c>
      <c r="AP471" s="191">
        <v>5</v>
      </c>
      <c r="AQ471" s="191">
        <v>9</v>
      </c>
      <c r="AR471" s="191">
        <v>1</v>
      </c>
      <c r="AS471" s="191">
        <v>6</v>
      </c>
      <c r="AT471" s="190">
        <f>SUM(AU471:AY471)</f>
        <v>37</v>
      </c>
      <c r="AU471" s="191">
        <v>12</v>
      </c>
      <c r="AV471" s="191">
        <v>6</v>
      </c>
      <c r="AW471" s="191">
        <v>7</v>
      </c>
      <c r="AX471" s="191">
        <v>8</v>
      </c>
      <c r="AY471" s="191">
        <v>4</v>
      </c>
      <c r="AZ471" s="190">
        <f>SUM(BA471:BE471)</f>
        <v>38</v>
      </c>
      <c r="BA471" s="191">
        <v>7</v>
      </c>
      <c r="BB471" s="191">
        <v>7</v>
      </c>
      <c r="BC471" s="191">
        <v>6</v>
      </c>
      <c r="BD471" s="191">
        <v>9</v>
      </c>
      <c r="BE471" s="191">
        <v>9</v>
      </c>
      <c r="BF471" s="190">
        <f>SUM(BG471:BK471)</f>
        <v>64</v>
      </c>
      <c r="BG471" s="191">
        <v>14</v>
      </c>
      <c r="BH471" s="191">
        <v>10</v>
      </c>
      <c r="BI471" s="191">
        <v>12</v>
      </c>
      <c r="BJ471" s="191">
        <v>14</v>
      </c>
      <c r="BK471" s="191">
        <v>14</v>
      </c>
      <c r="BL471" s="190">
        <f>SUM(BM471:BQ471)</f>
        <v>97</v>
      </c>
      <c r="BM471" s="191">
        <v>14</v>
      </c>
      <c r="BN471" s="191">
        <v>23</v>
      </c>
      <c r="BO471" s="191">
        <v>12</v>
      </c>
      <c r="BP471" s="191">
        <v>23</v>
      </c>
      <c r="BQ471" s="191">
        <v>25</v>
      </c>
      <c r="BR471" s="190">
        <f>SUM(BS471:BW471)</f>
        <v>129</v>
      </c>
      <c r="BS471" s="191">
        <v>19</v>
      </c>
      <c r="BT471" s="191">
        <v>26</v>
      </c>
      <c r="BU471" s="191">
        <v>29</v>
      </c>
      <c r="BV471" s="191">
        <v>25</v>
      </c>
      <c r="BW471" s="191">
        <v>30</v>
      </c>
      <c r="BX471" s="190">
        <f>SUM(BY471:CC471)</f>
        <v>235</v>
      </c>
      <c r="BY471" s="191">
        <v>53</v>
      </c>
      <c r="BZ471" s="191">
        <v>40</v>
      </c>
      <c r="CA471" s="191">
        <v>55</v>
      </c>
      <c r="CB471" s="191">
        <v>44</v>
      </c>
      <c r="CC471" s="191">
        <v>43</v>
      </c>
      <c r="CD471" s="190">
        <f>SUM(CE471:CI471)</f>
        <v>258</v>
      </c>
      <c r="CE471" s="191">
        <v>56</v>
      </c>
      <c r="CF471" s="191">
        <v>48</v>
      </c>
      <c r="CG471" s="191">
        <v>51</v>
      </c>
      <c r="CH471" s="191">
        <v>52</v>
      </c>
      <c r="CI471" s="191">
        <v>51</v>
      </c>
      <c r="CJ471" s="190">
        <f>SUM(CK471:CO471)</f>
        <v>188</v>
      </c>
      <c r="CK471" s="191">
        <v>41</v>
      </c>
      <c r="CL471" s="191">
        <v>45</v>
      </c>
      <c r="CM471" s="191">
        <v>36</v>
      </c>
      <c r="CN471" s="191">
        <v>35</v>
      </c>
      <c r="CO471" s="191">
        <v>31</v>
      </c>
      <c r="CP471" s="190">
        <f>SUM(CQ471:CU471)</f>
        <v>151</v>
      </c>
      <c r="CQ471" s="191">
        <v>37</v>
      </c>
      <c r="CR471" s="191">
        <v>21</v>
      </c>
      <c r="CS471" s="191">
        <v>24</v>
      </c>
      <c r="CT471" s="191">
        <v>26</v>
      </c>
      <c r="CU471" s="191">
        <v>43</v>
      </c>
      <c r="CV471" s="190">
        <f>SUM(CW471:DA471)</f>
        <v>172</v>
      </c>
      <c r="CW471" s="191">
        <v>51</v>
      </c>
      <c r="CX471" s="191">
        <v>25</v>
      </c>
      <c r="CY471" s="191">
        <v>23</v>
      </c>
      <c r="CZ471" s="191">
        <v>40</v>
      </c>
      <c r="DA471" s="191">
        <v>33</v>
      </c>
      <c r="DB471" s="190">
        <f>SUM(DC471:DG471)</f>
        <v>101</v>
      </c>
      <c r="DC471" s="191">
        <v>28</v>
      </c>
      <c r="DD471" s="191">
        <v>20</v>
      </c>
      <c r="DE471" s="191">
        <v>20</v>
      </c>
      <c r="DF471" s="191">
        <v>20</v>
      </c>
      <c r="DG471" s="191">
        <v>13</v>
      </c>
      <c r="DH471" s="190">
        <f>SUM(DI471:DM471)</f>
        <v>40</v>
      </c>
      <c r="DI471" s="191">
        <v>22</v>
      </c>
      <c r="DJ471" s="191">
        <v>4</v>
      </c>
      <c r="DK471" s="191">
        <v>5</v>
      </c>
      <c r="DL471" s="191">
        <v>5</v>
      </c>
      <c r="DM471" s="191">
        <v>4</v>
      </c>
      <c r="DN471" s="190">
        <f>SUM(DO471:DS471)</f>
        <v>3</v>
      </c>
      <c r="DO471" s="191">
        <v>1</v>
      </c>
      <c r="DP471" s="191">
        <v>2</v>
      </c>
      <c r="DQ471" s="191">
        <v>0</v>
      </c>
      <c r="DR471" s="191">
        <v>0</v>
      </c>
      <c r="DS471" s="191">
        <v>0</v>
      </c>
      <c r="DT471" s="192">
        <v>1</v>
      </c>
    </row>
    <row r="472" spans="1:124" ht="16.2" customHeight="1" x14ac:dyDescent="0.2">
      <c r="A472" s="564" t="s">
        <v>155</v>
      </c>
      <c r="B472" s="56" t="s">
        <v>17</v>
      </c>
      <c r="C472" s="196">
        <f t="shared" ref="C472:BN472" si="333">SUM(C473:C474)</f>
        <v>4839</v>
      </c>
      <c r="D472" s="190">
        <f t="shared" si="333"/>
        <v>29</v>
      </c>
      <c r="E472" s="190">
        <f t="shared" si="333"/>
        <v>7</v>
      </c>
      <c r="F472" s="190">
        <f t="shared" si="333"/>
        <v>4</v>
      </c>
      <c r="G472" s="190">
        <f t="shared" si="333"/>
        <v>3</v>
      </c>
      <c r="H472" s="190">
        <f t="shared" si="333"/>
        <v>7</v>
      </c>
      <c r="I472" s="190">
        <f t="shared" si="333"/>
        <v>8</v>
      </c>
      <c r="J472" s="190">
        <f t="shared" si="333"/>
        <v>51</v>
      </c>
      <c r="K472" s="190">
        <f t="shared" si="333"/>
        <v>7</v>
      </c>
      <c r="L472" s="190">
        <f t="shared" si="333"/>
        <v>13</v>
      </c>
      <c r="M472" s="190">
        <f t="shared" si="333"/>
        <v>11</v>
      </c>
      <c r="N472" s="190">
        <f t="shared" si="333"/>
        <v>8</v>
      </c>
      <c r="O472" s="190">
        <f t="shared" si="333"/>
        <v>12</v>
      </c>
      <c r="P472" s="190">
        <f t="shared" si="333"/>
        <v>94</v>
      </c>
      <c r="Q472" s="190">
        <f t="shared" si="333"/>
        <v>16</v>
      </c>
      <c r="R472" s="190">
        <f t="shared" si="333"/>
        <v>18</v>
      </c>
      <c r="S472" s="190">
        <f t="shared" si="333"/>
        <v>12</v>
      </c>
      <c r="T472" s="190">
        <f t="shared" si="333"/>
        <v>19</v>
      </c>
      <c r="U472" s="190">
        <f t="shared" si="333"/>
        <v>29</v>
      </c>
      <c r="V472" s="190">
        <f t="shared" si="333"/>
        <v>160</v>
      </c>
      <c r="W472" s="190">
        <f t="shared" si="333"/>
        <v>32</v>
      </c>
      <c r="X472" s="190">
        <f t="shared" si="333"/>
        <v>54</v>
      </c>
      <c r="Y472" s="190">
        <f t="shared" si="333"/>
        <v>21</v>
      </c>
      <c r="Z472" s="190">
        <f t="shared" si="333"/>
        <v>28</v>
      </c>
      <c r="AA472" s="190">
        <f t="shared" si="333"/>
        <v>25</v>
      </c>
      <c r="AB472" s="190">
        <f t="shared" si="333"/>
        <v>116</v>
      </c>
      <c r="AC472" s="190">
        <f t="shared" si="333"/>
        <v>22</v>
      </c>
      <c r="AD472" s="190">
        <f t="shared" si="333"/>
        <v>29</v>
      </c>
      <c r="AE472" s="190">
        <f t="shared" si="333"/>
        <v>23</v>
      </c>
      <c r="AF472" s="190">
        <f t="shared" si="333"/>
        <v>27</v>
      </c>
      <c r="AG472" s="190">
        <f t="shared" si="333"/>
        <v>15</v>
      </c>
      <c r="AH472" s="190">
        <f t="shared" si="333"/>
        <v>120</v>
      </c>
      <c r="AI472" s="190">
        <f t="shared" si="333"/>
        <v>18</v>
      </c>
      <c r="AJ472" s="190">
        <f t="shared" si="333"/>
        <v>21</v>
      </c>
      <c r="AK472" s="190">
        <f t="shared" si="333"/>
        <v>25</v>
      </c>
      <c r="AL472" s="190">
        <f t="shared" si="333"/>
        <v>26</v>
      </c>
      <c r="AM472" s="190">
        <f t="shared" si="333"/>
        <v>30</v>
      </c>
      <c r="AN472" s="190">
        <f t="shared" si="333"/>
        <v>104</v>
      </c>
      <c r="AO472" s="190">
        <f t="shared" si="333"/>
        <v>31</v>
      </c>
      <c r="AP472" s="190">
        <f t="shared" si="333"/>
        <v>15</v>
      </c>
      <c r="AQ472" s="190">
        <f t="shared" si="333"/>
        <v>25</v>
      </c>
      <c r="AR472" s="190">
        <f t="shared" si="333"/>
        <v>16</v>
      </c>
      <c r="AS472" s="190">
        <f t="shared" si="333"/>
        <v>17</v>
      </c>
      <c r="AT472" s="190">
        <f t="shared" si="333"/>
        <v>120</v>
      </c>
      <c r="AU472" s="190">
        <f t="shared" si="333"/>
        <v>21</v>
      </c>
      <c r="AV472" s="190">
        <f t="shared" si="333"/>
        <v>29</v>
      </c>
      <c r="AW472" s="190">
        <f t="shared" si="333"/>
        <v>20</v>
      </c>
      <c r="AX472" s="190">
        <f t="shared" si="333"/>
        <v>20</v>
      </c>
      <c r="AY472" s="190">
        <f t="shared" si="333"/>
        <v>30</v>
      </c>
      <c r="AZ472" s="190">
        <f t="shared" si="333"/>
        <v>141</v>
      </c>
      <c r="BA472" s="190">
        <f t="shared" si="333"/>
        <v>34</v>
      </c>
      <c r="BB472" s="190">
        <f t="shared" si="333"/>
        <v>22</v>
      </c>
      <c r="BC472" s="190">
        <f t="shared" si="333"/>
        <v>26</v>
      </c>
      <c r="BD472" s="190">
        <f t="shared" si="333"/>
        <v>37</v>
      </c>
      <c r="BE472" s="190">
        <f t="shared" si="333"/>
        <v>22</v>
      </c>
      <c r="BF472" s="190">
        <f t="shared" si="333"/>
        <v>198</v>
      </c>
      <c r="BG472" s="190">
        <f t="shared" si="333"/>
        <v>28</v>
      </c>
      <c r="BH472" s="190">
        <f t="shared" si="333"/>
        <v>29</v>
      </c>
      <c r="BI472" s="190">
        <f t="shared" si="333"/>
        <v>52</v>
      </c>
      <c r="BJ472" s="190">
        <f t="shared" si="333"/>
        <v>39</v>
      </c>
      <c r="BK472" s="190">
        <f t="shared" si="333"/>
        <v>50</v>
      </c>
      <c r="BL472" s="190">
        <f t="shared" si="333"/>
        <v>318</v>
      </c>
      <c r="BM472" s="190">
        <f t="shared" si="333"/>
        <v>50</v>
      </c>
      <c r="BN472" s="190">
        <f t="shared" si="333"/>
        <v>49</v>
      </c>
      <c r="BO472" s="190">
        <f t="shared" ref="BO472:DT472" si="334">SUM(BO473:BO474)</f>
        <v>65</v>
      </c>
      <c r="BP472" s="190">
        <f t="shared" si="334"/>
        <v>65</v>
      </c>
      <c r="BQ472" s="190">
        <f t="shared" si="334"/>
        <v>89</v>
      </c>
      <c r="BR472" s="190">
        <f t="shared" si="334"/>
        <v>465</v>
      </c>
      <c r="BS472" s="190">
        <f t="shared" si="334"/>
        <v>82</v>
      </c>
      <c r="BT472" s="190">
        <f t="shared" si="334"/>
        <v>80</v>
      </c>
      <c r="BU472" s="190">
        <f t="shared" si="334"/>
        <v>95</v>
      </c>
      <c r="BV472" s="190">
        <f t="shared" si="334"/>
        <v>111</v>
      </c>
      <c r="BW472" s="190">
        <f t="shared" si="334"/>
        <v>97</v>
      </c>
      <c r="BX472" s="190">
        <f t="shared" si="334"/>
        <v>667</v>
      </c>
      <c r="BY472" s="190">
        <f t="shared" si="334"/>
        <v>114</v>
      </c>
      <c r="BZ472" s="190">
        <f t="shared" si="334"/>
        <v>125</v>
      </c>
      <c r="CA472" s="190">
        <f t="shared" si="334"/>
        <v>145</v>
      </c>
      <c r="CB472" s="190">
        <f t="shared" si="334"/>
        <v>131</v>
      </c>
      <c r="CC472" s="190">
        <f t="shared" si="334"/>
        <v>152</v>
      </c>
      <c r="CD472" s="190">
        <f t="shared" si="334"/>
        <v>675</v>
      </c>
      <c r="CE472" s="190">
        <f t="shared" si="334"/>
        <v>161</v>
      </c>
      <c r="CF472" s="190">
        <f t="shared" si="334"/>
        <v>121</v>
      </c>
      <c r="CG472" s="190">
        <f t="shared" si="334"/>
        <v>143</v>
      </c>
      <c r="CH472" s="190">
        <f t="shared" si="334"/>
        <v>135</v>
      </c>
      <c r="CI472" s="190">
        <f t="shared" si="334"/>
        <v>115</v>
      </c>
      <c r="CJ472" s="190">
        <f t="shared" si="334"/>
        <v>498</v>
      </c>
      <c r="CK472" s="190">
        <f t="shared" si="334"/>
        <v>119</v>
      </c>
      <c r="CL472" s="190">
        <f t="shared" si="334"/>
        <v>93</v>
      </c>
      <c r="CM472" s="190">
        <f t="shared" si="334"/>
        <v>95</v>
      </c>
      <c r="CN472" s="190">
        <f t="shared" si="334"/>
        <v>96</v>
      </c>
      <c r="CO472" s="190">
        <f t="shared" si="334"/>
        <v>95</v>
      </c>
      <c r="CP472" s="190">
        <f t="shared" si="334"/>
        <v>371</v>
      </c>
      <c r="CQ472" s="190">
        <f t="shared" si="334"/>
        <v>92</v>
      </c>
      <c r="CR472" s="190">
        <f t="shared" si="334"/>
        <v>62</v>
      </c>
      <c r="CS472" s="190">
        <f t="shared" si="334"/>
        <v>70</v>
      </c>
      <c r="CT472" s="190">
        <f t="shared" si="334"/>
        <v>56</v>
      </c>
      <c r="CU472" s="190">
        <f t="shared" si="334"/>
        <v>91</v>
      </c>
      <c r="CV472" s="190">
        <f t="shared" si="334"/>
        <v>388</v>
      </c>
      <c r="CW472" s="190">
        <f t="shared" si="334"/>
        <v>95</v>
      </c>
      <c r="CX472" s="190">
        <f t="shared" si="334"/>
        <v>69</v>
      </c>
      <c r="CY472" s="190">
        <f t="shared" si="334"/>
        <v>72</v>
      </c>
      <c r="CZ472" s="190">
        <f t="shared" si="334"/>
        <v>84</v>
      </c>
      <c r="DA472" s="190">
        <f t="shared" si="334"/>
        <v>68</v>
      </c>
      <c r="DB472" s="190">
        <f t="shared" si="334"/>
        <v>238</v>
      </c>
      <c r="DC472" s="190">
        <f t="shared" si="334"/>
        <v>59</v>
      </c>
      <c r="DD472" s="190">
        <f t="shared" si="334"/>
        <v>54</v>
      </c>
      <c r="DE472" s="190">
        <f t="shared" si="334"/>
        <v>55</v>
      </c>
      <c r="DF472" s="190">
        <f t="shared" si="334"/>
        <v>41</v>
      </c>
      <c r="DG472" s="190">
        <f t="shared" si="334"/>
        <v>29</v>
      </c>
      <c r="DH472" s="190">
        <f t="shared" si="334"/>
        <v>67</v>
      </c>
      <c r="DI472" s="190">
        <f t="shared" si="334"/>
        <v>27</v>
      </c>
      <c r="DJ472" s="190">
        <f t="shared" si="334"/>
        <v>6</v>
      </c>
      <c r="DK472" s="190">
        <f t="shared" si="334"/>
        <v>13</v>
      </c>
      <c r="DL472" s="190">
        <f t="shared" si="334"/>
        <v>10</v>
      </c>
      <c r="DM472" s="190">
        <f t="shared" si="334"/>
        <v>11</v>
      </c>
      <c r="DN472" s="190">
        <f t="shared" si="334"/>
        <v>18</v>
      </c>
      <c r="DO472" s="190">
        <f t="shared" si="334"/>
        <v>11</v>
      </c>
      <c r="DP472" s="190">
        <f t="shared" si="334"/>
        <v>3</v>
      </c>
      <c r="DQ472" s="190">
        <f t="shared" si="334"/>
        <v>2</v>
      </c>
      <c r="DR472" s="190">
        <f t="shared" si="334"/>
        <v>0</v>
      </c>
      <c r="DS472" s="190">
        <f t="shared" si="334"/>
        <v>2</v>
      </c>
      <c r="DT472" s="200">
        <f t="shared" si="334"/>
        <v>1</v>
      </c>
    </row>
    <row r="473" spans="1:124" ht="16.2" customHeight="1" x14ac:dyDescent="0.2">
      <c r="A473" s="564"/>
      <c r="B473" s="59" t="s">
        <v>18</v>
      </c>
      <c r="C473" s="196">
        <f>SUM(D473,J473,P473,V473,AB473,AH473,AN473,AT473,AZ473,BF473,BL473,BR473,BX473,CD473,CJ473,CP473,CV473,DB473,DH473,DN473,DT473)</f>
        <v>2387</v>
      </c>
      <c r="D473" s="190">
        <f>SUM(E473:I473)</f>
        <v>10</v>
      </c>
      <c r="E473" s="191">
        <v>3</v>
      </c>
      <c r="F473" s="191">
        <v>0</v>
      </c>
      <c r="G473" s="191">
        <v>2</v>
      </c>
      <c r="H473" s="191">
        <v>2</v>
      </c>
      <c r="I473" s="191">
        <v>3</v>
      </c>
      <c r="J473" s="190">
        <f>SUM(K473:O473)</f>
        <v>35</v>
      </c>
      <c r="K473" s="191">
        <v>5</v>
      </c>
      <c r="L473" s="191">
        <v>10</v>
      </c>
      <c r="M473" s="191">
        <v>6</v>
      </c>
      <c r="N473" s="191">
        <v>5</v>
      </c>
      <c r="O473" s="191">
        <v>9</v>
      </c>
      <c r="P473" s="190">
        <f>SUM(Q473:U473)</f>
        <v>43</v>
      </c>
      <c r="Q473" s="191">
        <v>7</v>
      </c>
      <c r="R473" s="191">
        <v>9</v>
      </c>
      <c r="S473" s="191">
        <v>5</v>
      </c>
      <c r="T473" s="191">
        <v>10</v>
      </c>
      <c r="U473" s="191">
        <v>12</v>
      </c>
      <c r="V473" s="190">
        <f>SUM(W473:AA473)</f>
        <v>102</v>
      </c>
      <c r="W473" s="191">
        <v>16</v>
      </c>
      <c r="X473" s="191">
        <v>38</v>
      </c>
      <c r="Y473" s="191">
        <v>16</v>
      </c>
      <c r="Z473" s="191">
        <v>19</v>
      </c>
      <c r="AA473" s="191">
        <v>13</v>
      </c>
      <c r="AB473" s="190">
        <f>SUM(AC473:AG473)</f>
        <v>59</v>
      </c>
      <c r="AC473" s="191">
        <v>12</v>
      </c>
      <c r="AD473" s="191">
        <v>13</v>
      </c>
      <c r="AE473" s="191">
        <v>13</v>
      </c>
      <c r="AF473" s="191">
        <v>13</v>
      </c>
      <c r="AG473" s="191">
        <v>8</v>
      </c>
      <c r="AH473" s="190">
        <f>SUM(AI473:AM473)</f>
        <v>76</v>
      </c>
      <c r="AI473" s="191">
        <v>10</v>
      </c>
      <c r="AJ473" s="191">
        <v>12</v>
      </c>
      <c r="AK473" s="191">
        <v>20</v>
      </c>
      <c r="AL473" s="191">
        <v>15</v>
      </c>
      <c r="AM473" s="191">
        <v>19</v>
      </c>
      <c r="AN473" s="190">
        <f>SUM(AO473:AS473)</f>
        <v>62</v>
      </c>
      <c r="AO473" s="191">
        <v>17</v>
      </c>
      <c r="AP473" s="191">
        <v>9</v>
      </c>
      <c r="AQ473" s="191">
        <v>15</v>
      </c>
      <c r="AR473" s="191">
        <v>12</v>
      </c>
      <c r="AS473" s="191">
        <v>9</v>
      </c>
      <c r="AT473" s="190">
        <f>SUM(AU473:AY473)</f>
        <v>71</v>
      </c>
      <c r="AU473" s="191">
        <v>15</v>
      </c>
      <c r="AV473" s="191">
        <v>14</v>
      </c>
      <c r="AW473" s="191">
        <v>12</v>
      </c>
      <c r="AX473" s="191">
        <v>11</v>
      </c>
      <c r="AY473" s="191">
        <v>19</v>
      </c>
      <c r="AZ473" s="190">
        <f>SUM(BA473:BE473)</f>
        <v>77</v>
      </c>
      <c r="BA473" s="191">
        <v>18</v>
      </c>
      <c r="BB473" s="191">
        <v>11</v>
      </c>
      <c r="BC473" s="191">
        <v>16</v>
      </c>
      <c r="BD473" s="191">
        <v>20</v>
      </c>
      <c r="BE473" s="191">
        <v>12</v>
      </c>
      <c r="BF473" s="190">
        <f>SUM(BG473:BK473)</f>
        <v>103</v>
      </c>
      <c r="BG473" s="191">
        <v>14</v>
      </c>
      <c r="BH473" s="191">
        <v>14</v>
      </c>
      <c r="BI473" s="191">
        <v>32</v>
      </c>
      <c r="BJ473" s="191">
        <v>23</v>
      </c>
      <c r="BK473" s="191">
        <v>20</v>
      </c>
      <c r="BL473" s="190">
        <f>SUM(BM473:BQ473)</f>
        <v>172</v>
      </c>
      <c r="BM473" s="191">
        <v>29</v>
      </c>
      <c r="BN473" s="191">
        <v>28</v>
      </c>
      <c r="BO473" s="191">
        <v>31</v>
      </c>
      <c r="BP473" s="191">
        <v>34</v>
      </c>
      <c r="BQ473" s="191">
        <v>50</v>
      </c>
      <c r="BR473" s="190">
        <f>SUM(BS473:BW473)</f>
        <v>264</v>
      </c>
      <c r="BS473" s="191">
        <v>42</v>
      </c>
      <c r="BT473" s="191">
        <v>48</v>
      </c>
      <c r="BU473" s="191">
        <v>47</v>
      </c>
      <c r="BV473" s="191">
        <v>69</v>
      </c>
      <c r="BW473" s="191">
        <v>58</v>
      </c>
      <c r="BX473" s="190">
        <f>SUM(BY473:CC473)</f>
        <v>340</v>
      </c>
      <c r="BY473" s="191">
        <v>64</v>
      </c>
      <c r="BZ473" s="191">
        <v>70</v>
      </c>
      <c r="CA473" s="191">
        <v>66</v>
      </c>
      <c r="CB473" s="191">
        <v>63</v>
      </c>
      <c r="CC473" s="191">
        <v>77</v>
      </c>
      <c r="CD473" s="190">
        <f>SUM(CE473:CI473)</f>
        <v>358</v>
      </c>
      <c r="CE473" s="191">
        <v>78</v>
      </c>
      <c r="CF473" s="191">
        <v>67</v>
      </c>
      <c r="CG473" s="191">
        <v>80</v>
      </c>
      <c r="CH473" s="191">
        <v>74</v>
      </c>
      <c r="CI473" s="191">
        <v>59</v>
      </c>
      <c r="CJ473" s="190">
        <f>SUM(CK473:CO473)</f>
        <v>241</v>
      </c>
      <c r="CK473" s="191">
        <v>54</v>
      </c>
      <c r="CL473" s="191">
        <v>42</v>
      </c>
      <c r="CM473" s="191">
        <v>45</v>
      </c>
      <c r="CN473" s="191">
        <v>47</v>
      </c>
      <c r="CO473" s="191">
        <v>53</v>
      </c>
      <c r="CP473" s="190">
        <f>SUM(CQ473:CU473)</f>
        <v>161</v>
      </c>
      <c r="CQ473" s="191">
        <v>33</v>
      </c>
      <c r="CR473" s="191">
        <v>32</v>
      </c>
      <c r="CS473" s="191">
        <v>27</v>
      </c>
      <c r="CT473" s="191">
        <v>21</v>
      </c>
      <c r="CU473" s="191">
        <v>48</v>
      </c>
      <c r="CV473" s="190">
        <f>SUM(CW473:DA473)</f>
        <v>130</v>
      </c>
      <c r="CW473" s="191">
        <v>35</v>
      </c>
      <c r="CX473" s="191">
        <v>22</v>
      </c>
      <c r="CY473" s="191">
        <v>22</v>
      </c>
      <c r="CZ473" s="191">
        <v>33</v>
      </c>
      <c r="DA473" s="191">
        <v>18</v>
      </c>
      <c r="DB473" s="190">
        <f>SUM(DC473:DG473)</f>
        <v>69</v>
      </c>
      <c r="DC473" s="191">
        <v>16</v>
      </c>
      <c r="DD473" s="191">
        <v>20</v>
      </c>
      <c r="DE473" s="191">
        <v>13</v>
      </c>
      <c r="DF473" s="191">
        <v>13</v>
      </c>
      <c r="DG473" s="191">
        <v>7</v>
      </c>
      <c r="DH473" s="190">
        <f>SUM(DI473:DM473)</f>
        <v>11</v>
      </c>
      <c r="DI473" s="191">
        <v>2</v>
      </c>
      <c r="DJ473" s="191">
        <v>3</v>
      </c>
      <c r="DK473" s="191">
        <v>3</v>
      </c>
      <c r="DL473" s="191">
        <v>1</v>
      </c>
      <c r="DM473" s="191">
        <v>2</v>
      </c>
      <c r="DN473" s="190">
        <f>SUM(DO473:DS473)</f>
        <v>3</v>
      </c>
      <c r="DO473" s="191">
        <v>2</v>
      </c>
      <c r="DP473" s="191">
        <v>1</v>
      </c>
      <c r="DQ473" s="191">
        <v>0</v>
      </c>
      <c r="DR473" s="191">
        <v>0</v>
      </c>
      <c r="DS473" s="191">
        <v>0</v>
      </c>
      <c r="DT473" s="192">
        <v>0</v>
      </c>
    </row>
    <row r="474" spans="1:124" ht="16.2" customHeight="1" x14ac:dyDescent="0.2">
      <c r="A474" s="564"/>
      <c r="B474" s="59" t="s">
        <v>19</v>
      </c>
      <c r="C474" s="196">
        <f>SUM(D474,J474,P474,V474,AB474,AH474,AN474,AT474,AZ474,BF474,BL474,BR474,BX474,CD474,CJ474,CP474,CV474,DB474,DH474,DN474,DT474)</f>
        <v>2452</v>
      </c>
      <c r="D474" s="190">
        <f>SUM(E474:I474)</f>
        <v>19</v>
      </c>
      <c r="E474" s="191">
        <v>4</v>
      </c>
      <c r="F474" s="191">
        <v>4</v>
      </c>
      <c r="G474" s="191">
        <v>1</v>
      </c>
      <c r="H474" s="191">
        <v>5</v>
      </c>
      <c r="I474" s="191">
        <v>5</v>
      </c>
      <c r="J474" s="190">
        <f>SUM(K474:O474)</f>
        <v>16</v>
      </c>
      <c r="K474" s="191">
        <v>2</v>
      </c>
      <c r="L474" s="191">
        <v>3</v>
      </c>
      <c r="M474" s="191">
        <v>5</v>
      </c>
      <c r="N474" s="191">
        <v>3</v>
      </c>
      <c r="O474" s="191">
        <v>3</v>
      </c>
      <c r="P474" s="190">
        <f>SUM(Q474:U474)</f>
        <v>51</v>
      </c>
      <c r="Q474" s="191">
        <v>9</v>
      </c>
      <c r="R474" s="191">
        <v>9</v>
      </c>
      <c r="S474" s="191">
        <v>7</v>
      </c>
      <c r="T474" s="191">
        <v>9</v>
      </c>
      <c r="U474" s="191">
        <v>17</v>
      </c>
      <c r="V474" s="190">
        <f>SUM(W474:AA474)</f>
        <v>58</v>
      </c>
      <c r="W474" s="191">
        <v>16</v>
      </c>
      <c r="X474" s="191">
        <v>16</v>
      </c>
      <c r="Y474" s="191">
        <v>5</v>
      </c>
      <c r="Z474" s="191">
        <v>9</v>
      </c>
      <c r="AA474" s="191">
        <v>12</v>
      </c>
      <c r="AB474" s="190">
        <f>SUM(AC474:AG474)</f>
        <v>57</v>
      </c>
      <c r="AC474" s="191">
        <v>10</v>
      </c>
      <c r="AD474" s="191">
        <v>16</v>
      </c>
      <c r="AE474" s="191">
        <v>10</v>
      </c>
      <c r="AF474" s="191">
        <v>14</v>
      </c>
      <c r="AG474" s="191">
        <v>7</v>
      </c>
      <c r="AH474" s="190">
        <f>SUM(AI474:AM474)</f>
        <v>44</v>
      </c>
      <c r="AI474" s="191">
        <v>8</v>
      </c>
      <c r="AJ474" s="191">
        <v>9</v>
      </c>
      <c r="AK474" s="191">
        <v>5</v>
      </c>
      <c r="AL474" s="191">
        <v>11</v>
      </c>
      <c r="AM474" s="191">
        <v>11</v>
      </c>
      <c r="AN474" s="190">
        <f>SUM(AO474:AS474)</f>
        <v>42</v>
      </c>
      <c r="AO474" s="191">
        <v>14</v>
      </c>
      <c r="AP474" s="191">
        <v>6</v>
      </c>
      <c r="AQ474" s="191">
        <v>10</v>
      </c>
      <c r="AR474" s="191">
        <v>4</v>
      </c>
      <c r="AS474" s="191">
        <v>8</v>
      </c>
      <c r="AT474" s="190">
        <f>SUM(AU474:AY474)</f>
        <v>49</v>
      </c>
      <c r="AU474" s="191">
        <v>6</v>
      </c>
      <c r="AV474" s="191">
        <v>15</v>
      </c>
      <c r="AW474" s="191">
        <v>8</v>
      </c>
      <c r="AX474" s="191">
        <v>9</v>
      </c>
      <c r="AY474" s="191">
        <v>11</v>
      </c>
      <c r="AZ474" s="190">
        <f>SUM(BA474:BE474)</f>
        <v>64</v>
      </c>
      <c r="BA474" s="191">
        <v>16</v>
      </c>
      <c r="BB474" s="191">
        <v>11</v>
      </c>
      <c r="BC474" s="191">
        <v>10</v>
      </c>
      <c r="BD474" s="191">
        <v>17</v>
      </c>
      <c r="BE474" s="191">
        <v>10</v>
      </c>
      <c r="BF474" s="190">
        <f>SUM(BG474:BK474)</f>
        <v>95</v>
      </c>
      <c r="BG474" s="191">
        <v>14</v>
      </c>
      <c r="BH474" s="191">
        <v>15</v>
      </c>
      <c r="BI474" s="191">
        <v>20</v>
      </c>
      <c r="BJ474" s="191">
        <v>16</v>
      </c>
      <c r="BK474" s="191">
        <v>30</v>
      </c>
      <c r="BL474" s="190">
        <f>SUM(BM474:BQ474)</f>
        <v>146</v>
      </c>
      <c r="BM474" s="191">
        <v>21</v>
      </c>
      <c r="BN474" s="191">
        <v>21</v>
      </c>
      <c r="BO474" s="191">
        <v>34</v>
      </c>
      <c r="BP474" s="191">
        <v>31</v>
      </c>
      <c r="BQ474" s="191">
        <v>39</v>
      </c>
      <c r="BR474" s="190">
        <f>SUM(BS474:BW474)</f>
        <v>201</v>
      </c>
      <c r="BS474" s="191">
        <v>40</v>
      </c>
      <c r="BT474" s="191">
        <v>32</v>
      </c>
      <c r="BU474" s="191">
        <v>48</v>
      </c>
      <c r="BV474" s="191">
        <v>42</v>
      </c>
      <c r="BW474" s="191">
        <v>39</v>
      </c>
      <c r="BX474" s="190">
        <f>SUM(BY474:CC474)</f>
        <v>327</v>
      </c>
      <c r="BY474" s="191">
        <v>50</v>
      </c>
      <c r="BZ474" s="191">
        <v>55</v>
      </c>
      <c r="CA474" s="191">
        <v>79</v>
      </c>
      <c r="CB474" s="191">
        <v>68</v>
      </c>
      <c r="CC474" s="191">
        <v>75</v>
      </c>
      <c r="CD474" s="190">
        <f>SUM(CE474:CI474)</f>
        <v>317</v>
      </c>
      <c r="CE474" s="191">
        <v>83</v>
      </c>
      <c r="CF474" s="191">
        <v>54</v>
      </c>
      <c r="CG474" s="191">
        <v>63</v>
      </c>
      <c r="CH474" s="191">
        <v>61</v>
      </c>
      <c r="CI474" s="191">
        <v>56</v>
      </c>
      <c r="CJ474" s="190">
        <f>SUM(CK474:CO474)</f>
        <v>257</v>
      </c>
      <c r="CK474" s="191">
        <v>65</v>
      </c>
      <c r="CL474" s="191">
        <v>51</v>
      </c>
      <c r="CM474" s="191">
        <v>50</v>
      </c>
      <c r="CN474" s="191">
        <v>49</v>
      </c>
      <c r="CO474" s="191">
        <v>42</v>
      </c>
      <c r="CP474" s="190">
        <f>SUM(CQ474:CU474)</f>
        <v>210</v>
      </c>
      <c r="CQ474" s="191">
        <v>59</v>
      </c>
      <c r="CR474" s="191">
        <v>30</v>
      </c>
      <c r="CS474" s="191">
        <v>43</v>
      </c>
      <c r="CT474" s="191">
        <v>35</v>
      </c>
      <c r="CU474" s="191">
        <v>43</v>
      </c>
      <c r="CV474" s="190">
        <f>SUM(CW474:DA474)</f>
        <v>258</v>
      </c>
      <c r="CW474" s="191">
        <v>60</v>
      </c>
      <c r="CX474" s="191">
        <v>47</v>
      </c>
      <c r="CY474" s="191">
        <v>50</v>
      </c>
      <c r="CZ474" s="191">
        <v>51</v>
      </c>
      <c r="DA474" s="191">
        <v>50</v>
      </c>
      <c r="DB474" s="190">
        <f>SUM(DC474:DG474)</f>
        <v>169</v>
      </c>
      <c r="DC474" s="191">
        <v>43</v>
      </c>
      <c r="DD474" s="191">
        <v>34</v>
      </c>
      <c r="DE474" s="191">
        <v>42</v>
      </c>
      <c r="DF474" s="191">
        <v>28</v>
      </c>
      <c r="DG474" s="191">
        <v>22</v>
      </c>
      <c r="DH474" s="190">
        <f>SUM(DI474:DM474)</f>
        <v>56</v>
      </c>
      <c r="DI474" s="191">
        <v>25</v>
      </c>
      <c r="DJ474" s="191">
        <v>3</v>
      </c>
      <c r="DK474" s="191">
        <v>10</v>
      </c>
      <c r="DL474" s="191">
        <v>9</v>
      </c>
      <c r="DM474" s="191">
        <v>9</v>
      </c>
      <c r="DN474" s="190">
        <f>SUM(DO474:DS474)</f>
        <v>15</v>
      </c>
      <c r="DO474" s="191">
        <v>9</v>
      </c>
      <c r="DP474" s="191">
        <v>2</v>
      </c>
      <c r="DQ474" s="191">
        <v>2</v>
      </c>
      <c r="DR474" s="191">
        <v>0</v>
      </c>
      <c r="DS474" s="191">
        <v>2</v>
      </c>
      <c r="DT474" s="192">
        <v>1</v>
      </c>
    </row>
    <row r="475" spans="1:124" ht="16.2" customHeight="1" x14ac:dyDescent="0.2">
      <c r="A475" s="561" t="s">
        <v>156</v>
      </c>
      <c r="B475" s="56" t="s">
        <v>17</v>
      </c>
      <c r="C475" s="196">
        <f t="shared" ref="C475:BN475" si="335">SUM(C476:C477)</f>
        <v>1734</v>
      </c>
      <c r="D475" s="190">
        <f t="shared" si="335"/>
        <v>9</v>
      </c>
      <c r="E475" s="190">
        <f t="shared" si="335"/>
        <v>1</v>
      </c>
      <c r="F475" s="190">
        <f t="shared" si="335"/>
        <v>2</v>
      </c>
      <c r="G475" s="190">
        <f t="shared" si="335"/>
        <v>4</v>
      </c>
      <c r="H475" s="190">
        <f t="shared" si="335"/>
        <v>1</v>
      </c>
      <c r="I475" s="190">
        <f t="shared" si="335"/>
        <v>1</v>
      </c>
      <c r="J475" s="190">
        <f t="shared" si="335"/>
        <v>17</v>
      </c>
      <c r="K475" s="190">
        <f t="shared" si="335"/>
        <v>3</v>
      </c>
      <c r="L475" s="190">
        <f t="shared" si="335"/>
        <v>5</v>
      </c>
      <c r="M475" s="190">
        <f t="shared" si="335"/>
        <v>3</v>
      </c>
      <c r="N475" s="190">
        <f t="shared" si="335"/>
        <v>5</v>
      </c>
      <c r="O475" s="190">
        <f t="shared" si="335"/>
        <v>1</v>
      </c>
      <c r="P475" s="190">
        <f t="shared" si="335"/>
        <v>13</v>
      </c>
      <c r="Q475" s="190">
        <f t="shared" si="335"/>
        <v>4</v>
      </c>
      <c r="R475" s="190">
        <f t="shared" si="335"/>
        <v>1</v>
      </c>
      <c r="S475" s="190">
        <f t="shared" si="335"/>
        <v>5</v>
      </c>
      <c r="T475" s="190">
        <f t="shared" si="335"/>
        <v>1</v>
      </c>
      <c r="U475" s="190">
        <f t="shared" si="335"/>
        <v>2</v>
      </c>
      <c r="V475" s="190">
        <f t="shared" si="335"/>
        <v>28</v>
      </c>
      <c r="W475" s="190">
        <f t="shared" si="335"/>
        <v>7</v>
      </c>
      <c r="X475" s="190">
        <f t="shared" si="335"/>
        <v>3</v>
      </c>
      <c r="Y475" s="190">
        <f t="shared" si="335"/>
        <v>6</v>
      </c>
      <c r="Z475" s="190">
        <f t="shared" si="335"/>
        <v>7</v>
      </c>
      <c r="AA475" s="190">
        <f t="shared" si="335"/>
        <v>5</v>
      </c>
      <c r="AB475" s="190">
        <f t="shared" si="335"/>
        <v>35</v>
      </c>
      <c r="AC475" s="190">
        <f t="shared" si="335"/>
        <v>7</v>
      </c>
      <c r="AD475" s="190">
        <f t="shared" si="335"/>
        <v>4</v>
      </c>
      <c r="AE475" s="190">
        <f t="shared" si="335"/>
        <v>8</v>
      </c>
      <c r="AF475" s="190">
        <f t="shared" si="335"/>
        <v>6</v>
      </c>
      <c r="AG475" s="190">
        <f t="shared" si="335"/>
        <v>10</v>
      </c>
      <c r="AH475" s="190">
        <f t="shared" si="335"/>
        <v>40</v>
      </c>
      <c r="AI475" s="190">
        <f t="shared" si="335"/>
        <v>10</v>
      </c>
      <c r="AJ475" s="190">
        <f t="shared" si="335"/>
        <v>8</v>
      </c>
      <c r="AK475" s="190">
        <f t="shared" si="335"/>
        <v>6</v>
      </c>
      <c r="AL475" s="190">
        <f t="shared" si="335"/>
        <v>7</v>
      </c>
      <c r="AM475" s="190">
        <f t="shared" si="335"/>
        <v>9</v>
      </c>
      <c r="AN475" s="190">
        <f t="shared" si="335"/>
        <v>16</v>
      </c>
      <c r="AO475" s="190">
        <f t="shared" si="335"/>
        <v>5</v>
      </c>
      <c r="AP475" s="190">
        <f t="shared" si="335"/>
        <v>1</v>
      </c>
      <c r="AQ475" s="190">
        <f t="shared" si="335"/>
        <v>6</v>
      </c>
      <c r="AR475" s="190">
        <f t="shared" si="335"/>
        <v>1</v>
      </c>
      <c r="AS475" s="190">
        <f t="shared" si="335"/>
        <v>3</v>
      </c>
      <c r="AT475" s="190">
        <f t="shared" si="335"/>
        <v>33</v>
      </c>
      <c r="AU475" s="190">
        <f t="shared" si="335"/>
        <v>10</v>
      </c>
      <c r="AV475" s="190">
        <f t="shared" si="335"/>
        <v>3</v>
      </c>
      <c r="AW475" s="190">
        <f t="shared" si="335"/>
        <v>6</v>
      </c>
      <c r="AX475" s="190">
        <f t="shared" si="335"/>
        <v>7</v>
      </c>
      <c r="AY475" s="190">
        <f t="shared" si="335"/>
        <v>7</v>
      </c>
      <c r="AZ475" s="190">
        <f t="shared" si="335"/>
        <v>50</v>
      </c>
      <c r="BA475" s="190">
        <f t="shared" si="335"/>
        <v>12</v>
      </c>
      <c r="BB475" s="190">
        <f t="shared" si="335"/>
        <v>13</v>
      </c>
      <c r="BC475" s="190">
        <f t="shared" si="335"/>
        <v>3</v>
      </c>
      <c r="BD475" s="190">
        <f t="shared" si="335"/>
        <v>8</v>
      </c>
      <c r="BE475" s="190">
        <f t="shared" si="335"/>
        <v>14</v>
      </c>
      <c r="BF475" s="190">
        <f t="shared" si="335"/>
        <v>59</v>
      </c>
      <c r="BG475" s="190">
        <f t="shared" si="335"/>
        <v>7</v>
      </c>
      <c r="BH475" s="190">
        <f t="shared" si="335"/>
        <v>12</v>
      </c>
      <c r="BI475" s="190">
        <f t="shared" si="335"/>
        <v>9</v>
      </c>
      <c r="BJ475" s="190">
        <f t="shared" si="335"/>
        <v>11</v>
      </c>
      <c r="BK475" s="190">
        <f t="shared" si="335"/>
        <v>20</v>
      </c>
      <c r="BL475" s="190">
        <f t="shared" si="335"/>
        <v>99</v>
      </c>
      <c r="BM475" s="190">
        <f t="shared" si="335"/>
        <v>18</v>
      </c>
      <c r="BN475" s="190">
        <f t="shared" si="335"/>
        <v>19</v>
      </c>
      <c r="BO475" s="190">
        <f t="shared" ref="BO475:DT475" si="336">SUM(BO476:BO477)</f>
        <v>14</v>
      </c>
      <c r="BP475" s="190">
        <f t="shared" si="336"/>
        <v>26</v>
      </c>
      <c r="BQ475" s="190">
        <f t="shared" si="336"/>
        <v>22</v>
      </c>
      <c r="BR475" s="190">
        <f t="shared" si="336"/>
        <v>141</v>
      </c>
      <c r="BS475" s="190">
        <f t="shared" si="336"/>
        <v>21</v>
      </c>
      <c r="BT475" s="190">
        <f t="shared" si="336"/>
        <v>18</v>
      </c>
      <c r="BU475" s="190">
        <f t="shared" si="336"/>
        <v>29</v>
      </c>
      <c r="BV475" s="190">
        <f t="shared" si="336"/>
        <v>23</v>
      </c>
      <c r="BW475" s="190">
        <f t="shared" si="336"/>
        <v>50</v>
      </c>
      <c r="BX475" s="190">
        <f t="shared" si="336"/>
        <v>251</v>
      </c>
      <c r="BY475" s="190">
        <f t="shared" si="336"/>
        <v>53</v>
      </c>
      <c r="BZ475" s="190">
        <f t="shared" si="336"/>
        <v>55</v>
      </c>
      <c r="CA475" s="190">
        <f t="shared" si="336"/>
        <v>40</v>
      </c>
      <c r="CB475" s="190">
        <f t="shared" si="336"/>
        <v>55</v>
      </c>
      <c r="CC475" s="190">
        <f t="shared" si="336"/>
        <v>48</v>
      </c>
      <c r="CD475" s="190">
        <f t="shared" si="336"/>
        <v>275</v>
      </c>
      <c r="CE475" s="190">
        <f t="shared" si="336"/>
        <v>59</v>
      </c>
      <c r="CF475" s="190">
        <f t="shared" si="336"/>
        <v>58</v>
      </c>
      <c r="CG475" s="190">
        <f t="shared" si="336"/>
        <v>70</v>
      </c>
      <c r="CH475" s="190">
        <f t="shared" si="336"/>
        <v>60</v>
      </c>
      <c r="CI475" s="190">
        <f t="shared" si="336"/>
        <v>28</v>
      </c>
      <c r="CJ475" s="190">
        <f t="shared" si="336"/>
        <v>229</v>
      </c>
      <c r="CK475" s="190">
        <f t="shared" si="336"/>
        <v>61</v>
      </c>
      <c r="CL475" s="190">
        <f t="shared" si="336"/>
        <v>45</v>
      </c>
      <c r="CM475" s="190">
        <f t="shared" si="336"/>
        <v>43</v>
      </c>
      <c r="CN475" s="190">
        <f t="shared" si="336"/>
        <v>44</v>
      </c>
      <c r="CO475" s="190">
        <f t="shared" si="336"/>
        <v>36</v>
      </c>
      <c r="CP475" s="190">
        <f t="shared" si="336"/>
        <v>159</v>
      </c>
      <c r="CQ475" s="190">
        <f t="shared" si="336"/>
        <v>33</v>
      </c>
      <c r="CR475" s="190">
        <f t="shared" si="336"/>
        <v>31</v>
      </c>
      <c r="CS475" s="190">
        <f t="shared" si="336"/>
        <v>29</v>
      </c>
      <c r="CT475" s="190">
        <f t="shared" si="336"/>
        <v>29</v>
      </c>
      <c r="CU475" s="190">
        <f t="shared" si="336"/>
        <v>37</v>
      </c>
      <c r="CV475" s="190">
        <f t="shared" si="336"/>
        <v>131</v>
      </c>
      <c r="CW475" s="190">
        <f t="shared" si="336"/>
        <v>29</v>
      </c>
      <c r="CX475" s="190">
        <f t="shared" si="336"/>
        <v>25</v>
      </c>
      <c r="CY475" s="190">
        <f t="shared" si="336"/>
        <v>27</v>
      </c>
      <c r="CZ475" s="190">
        <f t="shared" si="336"/>
        <v>31</v>
      </c>
      <c r="DA475" s="190">
        <f t="shared" si="336"/>
        <v>19</v>
      </c>
      <c r="DB475" s="190">
        <f t="shared" si="336"/>
        <v>112</v>
      </c>
      <c r="DC475" s="190">
        <f t="shared" si="336"/>
        <v>32</v>
      </c>
      <c r="DD475" s="190">
        <f t="shared" si="336"/>
        <v>27</v>
      </c>
      <c r="DE475" s="190">
        <f t="shared" si="336"/>
        <v>21</v>
      </c>
      <c r="DF475" s="190">
        <f t="shared" si="336"/>
        <v>17</v>
      </c>
      <c r="DG475" s="190">
        <f t="shared" si="336"/>
        <v>15</v>
      </c>
      <c r="DH475" s="190">
        <f t="shared" si="336"/>
        <v>32</v>
      </c>
      <c r="DI475" s="190">
        <f t="shared" si="336"/>
        <v>9</v>
      </c>
      <c r="DJ475" s="190">
        <f t="shared" si="336"/>
        <v>8</v>
      </c>
      <c r="DK475" s="190">
        <f t="shared" si="336"/>
        <v>7</v>
      </c>
      <c r="DL475" s="190">
        <f t="shared" si="336"/>
        <v>4</v>
      </c>
      <c r="DM475" s="190">
        <f t="shared" si="336"/>
        <v>4</v>
      </c>
      <c r="DN475" s="190">
        <f t="shared" si="336"/>
        <v>4</v>
      </c>
      <c r="DO475" s="190">
        <f t="shared" si="336"/>
        <v>1</v>
      </c>
      <c r="DP475" s="190">
        <f t="shared" si="336"/>
        <v>1</v>
      </c>
      <c r="DQ475" s="190">
        <f t="shared" si="336"/>
        <v>1</v>
      </c>
      <c r="DR475" s="190">
        <f t="shared" si="336"/>
        <v>1</v>
      </c>
      <c r="DS475" s="190">
        <f t="shared" si="336"/>
        <v>0</v>
      </c>
      <c r="DT475" s="200">
        <f t="shared" si="336"/>
        <v>1</v>
      </c>
    </row>
    <row r="476" spans="1:124" ht="16.2" customHeight="1" x14ac:dyDescent="0.2">
      <c r="A476" s="561"/>
      <c r="B476" s="59" t="s">
        <v>18</v>
      </c>
      <c r="C476" s="196">
        <f>SUM(D476,J476,P476,V476,AB476,AH476,AN476,AT476,AZ476,BF476,BL476,BR476,BX476,CD476,CJ476,CP476,CV476,DB476,DH476,DN476,DT476)</f>
        <v>851</v>
      </c>
      <c r="D476" s="190">
        <f>SUM(E476:I476)</f>
        <v>6</v>
      </c>
      <c r="E476" s="191">
        <v>0</v>
      </c>
      <c r="F476" s="191">
        <v>2</v>
      </c>
      <c r="G476" s="191">
        <v>3</v>
      </c>
      <c r="H476" s="191">
        <v>0</v>
      </c>
      <c r="I476" s="191">
        <v>1</v>
      </c>
      <c r="J476" s="190">
        <f>SUM(K476:O476)</f>
        <v>4</v>
      </c>
      <c r="K476" s="191">
        <v>0</v>
      </c>
      <c r="L476" s="191">
        <v>1</v>
      </c>
      <c r="M476" s="191">
        <v>2</v>
      </c>
      <c r="N476" s="191">
        <v>1</v>
      </c>
      <c r="O476" s="191">
        <v>0</v>
      </c>
      <c r="P476" s="190">
        <f>SUM(Q476:U476)</f>
        <v>6</v>
      </c>
      <c r="Q476" s="191">
        <v>1</v>
      </c>
      <c r="R476" s="191">
        <v>0</v>
      </c>
      <c r="S476" s="191">
        <v>3</v>
      </c>
      <c r="T476" s="191">
        <v>0</v>
      </c>
      <c r="U476" s="191">
        <v>2</v>
      </c>
      <c r="V476" s="190">
        <f>SUM(W476:AA476)</f>
        <v>14</v>
      </c>
      <c r="W476" s="191">
        <v>4</v>
      </c>
      <c r="X476" s="191">
        <v>0</v>
      </c>
      <c r="Y476" s="191">
        <v>3</v>
      </c>
      <c r="Z476" s="191">
        <v>5</v>
      </c>
      <c r="AA476" s="191">
        <v>2</v>
      </c>
      <c r="AB476" s="190">
        <f>SUM(AC476:AG476)</f>
        <v>22</v>
      </c>
      <c r="AC476" s="191">
        <v>3</v>
      </c>
      <c r="AD476" s="191">
        <v>3</v>
      </c>
      <c r="AE476" s="191">
        <v>4</v>
      </c>
      <c r="AF476" s="191">
        <v>5</v>
      </c>
      <c r="AG476" s="191">
        <v>7</v>
      </c>
      <c r="AH476" s="190">
        <f>SUM(AI476:AM476)</f>
        <v>30</v>
      </c>
      <c r="AI476" s="191">
        <v>6</v>
      </c>
      <c r="AJ476" s="191">
        <v>7</v>
      </c>
      <c r="AK476" s="191">
        <v>4</v>
      </c>
      <c r="AL476" s="191">
        <v>5</v>
      </c>
      <c r="AM476" s="191">
        <v>8</v>
      </c>
      <c r="AN476" s="190">
        <f>SUM(AO476:AS476)</f>
        <v>11</v>
      </c>
      <c r="AO476" s="191">
        <v>4</v>
      </c>
      <c r="AP476" s="191">
        <v>0</v>
      </c>
      <c r="AQ476" s="191">
        <v>5</v>
      </c>
      <c r="AR476" s="191">
        <v>0</v>
      </c>
      <c r="AS476" s="191">
        <v>2</v>
      </c>
      <c r="AT476" s="190">
        <f>SUM(AU476:AY476)</f>
        <v>16</v>
      </c>
      <c r="AU476" s="191">
        <v>4</v>
      </c>
      <c r="AV476" s="191">
        <v>1</v>
      </c>
      <c r="AW476" s="191">
        <v>4</v>
      </c>
      <c r="AX476" s="191">
        <v>3</v>
      </c>
      <c r="AY476" s="191">
        <v>4</v>
      </c>
      <c r="AZ476" s="190">
        <f>SUM(BA476:BE476)</f>
        <v>33</v>
      </c>
      <c r="BA476" s="191">
        <v>8</v>
      </c>
      <c r="BB476" s="191">
        <v>11</v>
      </c>
      <c r="BC476" s="191">
        <v>3</v>
      </c>
      <c r="BD476" s="191">
        <v>5</v>
      </c>
      <c r="BE476" s="191">
        <v>6</v>
      </c>
      <c r="BF476" s="190">
        <f>SUM(BG476:BK476)</f>
        <v>34</v>
      </c>
      <c r="BG476" s="191">
        <v>5</v>
      </c>
      <c r="BH476" s="191">
        <v>8</v>
      </c>
      <c r="BI476" s="191">
        <v>5</v>
      </c>
      <c r="BJ476" s="191">
        <v>5</v>
      </c>
      <c r="BK476" s="191">
        <v>11</v>
      </c>
      <c r="BL476" s="190">
        <f>SUM(BM476:BQ476)</f>
        <v>54</v>
      </c>
      <c r="BM476" s="191">
        <v>14</v>
      </c>
      <c r="BN476" s="191">
        <v>8</v>
      </c>
      <c r="BO476" s="191">
        <v>6</v>
      </c>
      <c r="BP476" s="191">
        <v>17</v>
      </c>
      <c r="BQ476" s="191">
        <v>9</v>
      </c>
      <c r="BR476" s="190">
        <f>SUM(BS476:BW476)</f>
        <v>62</v>
      </c>
      <c r="BS476" s="191">
        <v>10</v>
      </c>
      <c r="BT476" s="191">
        <v>6</v>
      </c>
      <c r="BU476" s="191">
        <v>15</v>
      </c>
      <c r="BV476" s="191">
        <v>8</v>
      </c>
      <c r="BW476" s="191">
        <v>23</v>
      </c>
      <c r="BX476" s="190">
        <f>SUM(BY476:CC476)</f>
        <v>133</v>
      </c>
      <c r="BY476" s="191">
        <v>21</v>
      </c>
      <c r="BZ476" s="191">
        <v>31</v>
      </c>
      <c r="CA476" s="191">
        <v>19</v>
      </c>
      <c r="CB476" s="191">
        <v>32</v>
      </c>
      <c r="CC476" s="191">
        <v>30</v>
      </c>
      <c r="CD476" s="190">
        <f>SUM(CE476:CI476)</f>
        <v>147</v>
      </c>
      <c r="CE476" s="191">
        <v>33</v>
      </c>
      <c r="CF476" s="191">
        <v>32</v>
      </c>
      <c r="CG476" s="191">
        <v>35</v>
      </c>
      <c r="CH476" s="191">
        <v>33</v>
      </c>
      <c r="CI476" s="191">
        <v>14</v>
      </c>
      <c r="CJ476" s="190">
        <f>SUM(CK476:CO476)</f>
        <v>121</v>
      </c>
      <c r="CK476" s="191">
        <v>39</v>
      </c>
      <c r="CL476" s="191">
        <v>26</v>
      </c>
      <c r="CM476" s="191">
        <v>18</v>
      </c>
      <c r="CN476" s="191">
        <v>21</v>
      </c>
      <c r="CO476" s="191">
        <v>17</v>
      </c>
      <c r="CP476" s="190">
        <f>SUM(CQ476:CU476)</f>
        <v>77</v>
      </c>
      <c r="CQ476" s="191">
        <v>17</v>
      </c>
      <c r="CR476" s="191">
        <v>14</v>
      </c>
      <c r="CS476" s="191">
        <v>18</v>
      </c>
      <c r="CT476" s="191">
        <v>10</v>
      </c>
      <c r="CU476" s="191">
        <v>18</v>
      </c>
      <c r="CV476" s="190">
        <f>SUM(CW476:DA476)</f>
        <v>46</v>
      </c>
      <c r="CW476" s="191">
        <v>10</v>
      </c>
      <c r="CX476" s="191">
        <v>12</v>
      </c>
      <c r="CY476" s="191">
        <v>9</v>
      </c>
      <c r="CZ476" s="191">
        <v>8</v>
      </c>
      <c r="DA476" s="191">
        <v>7</v>
      </c>
      <c r="DB476" s="190">
        <f>SUM(DC476:DG476)</f>
        <v>30</v>
      </c>
      <c r="DC476" s="191">
        <v>13</v>
      </c>
      <c r="DD476" s="191">
        <v>6</v>
      </c>
      <c r="DE476" s="191">
        <v>5</v>
      </c>
      <c r="DF476" s="191">
        <v>1</v>
      </c>
      <c r="DG476" s="191">
        <v>5</v>
      </c>
      <c r="DH476" s="190">
        <f>SUM(DI476:DM476)</f>
        <v>4</v>
      </c>
      <c r="DI476" s="191">
        <v>1</v>
      </c>
      <c r="DJ476" s="191">
        <v>2</v>
      </c>
      <c r="DK476" s="191">
        <v>1</v>
      </c>
      <c r="DL476" s="191">
        <v>0</v>
      </c>
      <c r="DM476" s="191">
        <v>0</v>
      </c>
      <c r="DN476" s="190">
        <f>SUM(DO476:DS476)</f>
        <v>0</v>
      </c>
      <c r="DO476" s="191">
        <v>0</v>
      </c>
      <c r="DP476" s="191">
        <v>0</v>
      </c>
      <c r="DQ476" s="191">
        <v>0</v>
      </c>
      <c r="DR476" s="191">
        <v>0</v>
      </c>
      <c r="DS476" s="191">
        <v>0</v>
      </c>
      <c r="DT476" s="192">
        <v>1</v>
      </c>
    </row>
    <row r="477" spans="1:124" ht="16.2" customHeight="1" x14ac:dyDescent="0.2">
      <c r="A477" s="561"/>
      <c r="B477" s="59" t="s">
        <v>19</v>
      </c>
      <c r="C477" s="196">
        <f>SUM(D477,J477,P477,V477,AB477,AH477,AN477,AT477,AZ477,BF477,BL477,BR477,BX477,CD477,CJ477,CP477,CV477,DB477,DH477,DN477,DT477)</f>
        <v>883</v>
      </c>
      <c r="D477" s="190">
        <f>SUM(E477:I477)</f>
        <v>3</v>
      </c>
      <c r="E477" s="191">
        <v>1</v>
      </c>
      <c r="F477" s="191">
        <v>0</v>
      </c>
      <c r="G477" s="191">
        <v>1</v>
      </c>
      <c r="H477" s="191">
        <v>1</v>
      </c>
      <c r="I477" s="191">
        <v>0</v>
      </c>
      <c r="J477" s="190">
        <f>SUM(K477:O477)</f>
        <v>13</v>
      </c>
      <c r="K477" s="191">
        <v>3</v>
      </c>
      <c r="L477" s="191">
        <v>4</v>
      </c>
      <c r="M477" s="191">
        <v>1</v>
      </c>
      <c r="N477" s="191">
        <v>4</v>
      </c>
      <c r="O477" s="191">
        <v>1</v>
      </c>
      <c r="P477" s="190">
        <f>SUM(Q477:U477)</f>
        <v>7</v>
      </c>
      <c r="Q477" s="191">
        <v>3</v>
      </c>
      <c r="R477" s="191">
        <v>1</v>
      </c>
      <c r="S477" s="191">
        <v>2</v>
      </c>
      <c r="T477" s="191">
        <v>1</v>
      </c>
      <c r="U477" s="191">
        <v>0</v>
      </c>
      <c r="V477" s="190">
        <f>SUM(W477:AA477)</f>
        <v>14</v>
      </c>
      <c r="W477" s="191">
        <v>3</v>
      </c>
      <c r="X477" s="191">
        <v>3</v>
      </c>
      <c r="Y477" s="191">
        <v>3</v>
      </c>
      <c r="Z477" s="191">
        <v>2</v>
      </c>
      <c r="AA477" s="191">
        <v>3</v>
      </c>
      <c r="AB477" s="190">
        <f>SUM(AC477:AG477)</f>
        <v>13</v>
      </c>
      <c r="AC477" s="191">
        <v>4</v>
      </c>
      <c r="AD477" s="191">
        <v>1</v>
      </c>
      <c r="AE477" s="191">
        <v>4</v>
      </c>
      <c r="AF477" s="191">
        <v>1</v>
      </c>
      <c r="AG477" s="191">
        <v>3</v>
      </c>
      <c r="AH477" s="190">
        <f>SUM(AI477:AM477)</f>
        <v>10</v>
      </c>
      <c r="AI477" s="191">
        <v>4</v>
      </c>
      <c r="AJ477" s="191">
        <v>1</v>
      </c>
      <c r="AK477" s="191">
        <v>2</v>
      </c>
      <c r="AL477" s="191">
        <v>2</v>
      </c>
      <c r="AM477" s="191">
        <v>1</v>
      </c>
      <c r="AN477" s="190">
        <f>SUM(AO477:AS477)</f>
        <v>5</v>
      </c>
      <c r="AO477" s="191">
        <v>1</v>
      </c>
      <c r="AP477" s="191">
        <v>1</v>
      </c>
      <c r="AQ477" s="191">
        <v>1</v>
      </c>
      <c r="AR477" s="191">
        <v>1</v>
      </c>
      <c r="AS477" s="191">
        <v>1</v>
      </c>
      <c r="AT477" s="190">
        <f>SUM(AU477:AY477)</f>
        <v>17</v>
      </c>
      <c r="AU477" s="191">
        <v>6</v>
      </c>
      <c r="AV477" s="191">
        <v>2</v>
      </c>
      <c r="AW477" s="191">
        <v>2</v>
      </c>
      <c r="AX477" s="191">
        <v>4</v>
      </c>
      <c r="AY477" s="191">
        <v>3</v>
      </c>
      <c r="AZ477" s="190">
        <f>SUM(BA477:BE477)</f>
        <v>17</v>
      </c>
      <c r="BA477" s="191">
        <v>4</v>
      </c>
      <c r="BB477" s="191">
        <v>2</v>
      </c>
      <c r="BC477" s="191">
        <v>0</v>
      </c>
      <c r="BD477" s="191">
        <v>3</v>
      </c>
      <c r="BE477" s="191">
        <v>8</v>
      </c>
      <c r="BF477" s="190">
        <f>SUM(BG477:BK477)</f>
        <v>25</v>
      </c>
      <c r="BG477" s="191">
        <v>2</v>
      </c>
      <c r="BH477" s="191">
        <v>4</v>
      </c>
      <c r="BI477" s="191">
        <v>4</v>
      </c>
      <c r="BJ477" s="191">
        <v>6</v>
      </c>
      <c r="BK477" s="191">
        <v>9</v>
      </c>
      <c r="BL477" s="190">
        <f>SUM(BM477:BQ477)</f>
        <v>45</v>
      </c>
      <c r="BM477" s="191">
        <v>4</v>
      </c>
      <c r="BN477" s="191">
        <v>11</v>
      </c>
      <c r="BO477" s="191">
        <v>8</v>
      </c>
      <c r="BP477" s="191">
        <v>9</v>
      </c>
      <c r="BQ477" s="191">
        <v>13</v>
      </c>
      <c r="BR477" s="190">
        <f>SUM(BS477:BW477)</f>
        <v>79</v>
      </c>
      <c r="BS477" s="191">
        <v>11</v>
      </c>
      <c r="BT477" s="191">
        <v>12</v>
      </c>
      <c r="BU477" s="191">
        <v>14</v>
      </c>
      <c r="BV477" s="191">
        <v>15</v>
      </c>
      <c r="BW477" s="191">
        <v>27</v>
      </c>
      <c r="BX477" s="190">
        <f>SUM(BY477:CC477)</f>
        <v>118</v>
      </c>
      <c r="BY477" s="191">
        <v>32</v>
      </c>
      <c r="BZ477" s="191">
        <v>24</v>
      </c>
      <c r="CA477" s="191">
        <v>21</v>
      </c>
      <c r="CB477" s="191">
        <v>23</v>
      </c>
      <c r="CC477" s="191">
        <v>18</v>
      </c>
      <c r="CD477" s="190">
        <f>SUM(CE477:CI477)</f>
        <v>128</v>
      </c>
      <c r="CE477" s="191">
        <v>26</v>
      </c>
      <c r="CF477" s="191">
        <v>26</v>
      </c>
      <c r="CG477" s="191">
        <v>35</v>
      </c>
      <c r="CH477" s="191">
        <v>27</v>
      </c>
      <c r="CI477" s="191">
        <v>14</v>
      </c>
      <c r="CJ477" s="190">
        <f>SUM(CK477:CO477)</f>
        <v>108</v>
      </c>
      <c r="CK477" s="191">
        <v>22</v>
      </c>
      <c r="CL477" s="191">
        <v>19</v>
      </c>
      <c r="CM477" s="191">
        <v>25</v>
      </c>
      <c r="CN477" s="191">
        <v>23</v>
      </c>
      <c r="CO477" s="191">
        <v>19</v>
      </c>
      <c r="CP477" s="190">
        <f>SUM(CQ477:CU477)</f>
        <v>82</v>
      </c>
      <c r="CQ477" s="191">
        <v>16</v>
      </c>
      <c r="CR477" s="191">
        <v>17</v>
      </c>
      <c r="CS477" s="191">
        <v>11</v>
      </c>
      <c r="CT477" s="191">
        <v>19</v>
      </c>
      <c r="CU477" s="191">
        <v>19</v>
      </c>
      <c r="CV477" s="190">
        <f>SUM(CW477:DA477)</f>
        <v>85</v>
      </c>
      <c r="CW477" s="191">
        <v>19</v>
      </c>
      <c r="CX477" s="191">
        <v>13</v>
      </c>
      <c r="CY477" s="191">
        <v>18</v>
      </c>
      <c r="CZ477" s="191">
        <v>23</v>
      </c>
      <c r="DA477" s="191">
        <v>12</v>
      </c>
      <c r="DB477" s="190">
        <f>SUM(DC477:DG477)</f>
        <v>82</v>
      </c>
      <c r="DC477" s="191">
        <v>19</v>
      </c>
      <c r="DD477" s="191">
        <v>21</v>
      </c>
      <c r="DE477" s="191">
        <v>16</v>
      </c>
      <c r="DF477" s="191">
        <v>16</v>
      </c>
      <c r="DG477" s="191">
        <v>10</v>
      </c>
      <c r="DH477" s="190">
        <f>SUM(DI477:DM477)</f>
        <v>28</v>
      </c>
      <c r="DI477" s="191">
        <v>8</v>
      </c>
      <c r="DJ477" s="191">
        <v>6</v>
      </c>
      <c r="DK477" s="191">
        <v>6</v>
      </c>
      <c r="DL477" s="191">
        <v>4</v>
      </c>
      <c r="DM477" s="191">
        <v>4</v>
      </c>
      <c r="DN477" s="190">
        <f>SUM(DO477:DS477)</f>
        <v>4</v>
      </c>
      <c r="DO477" s="191">
        <v>1</v>
      </c>
      <c r="DP477" s="191">
        <v>1</v>
      </c>
      <c r="DQ477" s="191">
        <v>1</v>
      </c>
      <c r="DR477" s="191">
        <v>1</v>
      </c>
      <c r="DS477" s="191">
        <v>0</v>
      </c>
      <c r="DT477" s="192">
        <v>0</v>
      </c>
    </row>
    <row r="478" spans="1:124" ht="16.2" customHeight="1" x14ac:dyDescent="0.2">
      <c r="A478" s="561" t="s">
        <v>157</v>
      </c>
      <c r="B478" s="56" t="s">
        <v>17</v>
      </c>
      <c r="C478" s="196">
        <f t="shared" ref="C478:BN478" si="337">SUM(C479:C480)</f>
        <v>2568</v>
      </c>
      <c r="D478" s="190">
        <f t="shared" si="337"/>
        <v>25</v>
      </c>
      <c r="E478" s="190">
        <f t="shared" si="337"/>
        <v>2</v>
      </c>
      <c r="F478" s="190">
        <f t="shared" si="337"/>
        <v>5</v>
      </c>
      <c r="G478" s="190">
        <f t="shared" si="337"/>
        <v>4</v>
      </c>
      <c r="H478" s="190">
        <f t="shared" si="337"/>
        <v>7</v>
      </c>
      <c r="I478" s="190">
        <f t="shared" si="337"/>
        <v>7</v>
      </c>
      <c r="J478" s="190">
        <f t="shared" si="337"/>
        <v>30</v>
      </c>
      <c r="K478" s="190">
        <f t="shared" si="337"/>
        <v>5</v>
      </c>
      <c r="L478" s="190">
        <f t="shared" si="337"/>
        <v>6</v>
      </c>
      <c r="M478" s="190">
        <f t="shared" si="337"/>
        <v>5</v>
      </c>
      <c r="N478" s="190">
        <f t="shared" si="337"/>
        <v>5</v>
      </c>
      <c r="O478" s="190">
        <f t="shared" si="337"/>
        <v>9</v>
      </c>
      <c r="P478" s="190">
        <f t="shared" si="337"/>
        <v>56</v>
      </c>
      <c r="Q478" s="190">
        <f t="shared" si="337"/>
        <v>4</v>
      </c>
      <c r="R478" s="190">
        <f t="shared" si="337"/>
        <v>15</v>
      </c>
      <c r="S478" s="190">
        <f t="shared" si="337"/>
        <v>15</v>
      </c>
      <c r="T478" s="190">
        <f t="shared" si="337"/>
        <v>8</v>
      </c>
      <c r="U478" s="190">
        <f t="shared" si="337"/>
        <v>14</v>
      </c>
      <c r="V478" s="190">
        <f t="shared" si="337"/>
        <v>81</v>
      </c>
      <c r="W478" s="190">
        <f t="shared" si="337"/>
        <v>24</v>
      </c>
      <c r="X478" s="190">
        <f t="shared" si="337"/>
        <v>16</v>
      </c>
      <c r="Y478" s="190">
        <f t="shared" si="337"/>
        <v>15</v>
      </c>
      <c r="Z478" s="190">
        <f t="shared" si="337"/>
        <v>14</v>
      </c>
      <c r="AA478" s="190">
        <f t="shared" si="337"/>
        <v>12</v>
      </c>
      <c r="AB478" s="190">
        <f t="shared" si="337"/>
        <v>85</v>
      </c>
      <c r="AC478" s="190">
        <f t="shared" si="337"/>
        <v>13</v>
      </c>
      <c r="AD478" s="190">
        <f t="shared" si="337"/>
        <v>13</v>
      </c>
      <c r="AE478" s="190">
        <f t="shared" si="337"/>
        <v>24</v>
      </c>
      <c r="AF478" s="190">
        <f t="shared" si="337"/>
        <v>22</v>
      </c>
      <c r="AG478" s="190">
        <f t="shared" si="337"/>
        <v>13</v>
      </c>
      <c r="AH478" s="190">
        <f t="shared" si="337"/>
        <v>107</v>
      </c>
      <c r="AI478" s="190">
        <f t="shared" si="337"/>
        <v>17</v>
      </c>
      <c r="AJ478" s="190">
        <f t="shared" si="337"/>
        <v>23</v>
      </c>
      <c r="AK478" s="190">
        <f t="shared" si="337"/>
        <v>27</v>
      </c>
      <c r="AL478" s="190">
        <f t="shared" si="337"/>
        <v>18</v>
      </c>
      <c r="AM478" s="190">
        <f t="shared" si="337"/>
        <v>22</v>
      </c>
      <c r="AN478" s="190">
        <f t="shared" si="337"/>
        <v>92</v>
      </c>
      <c r="AO478" s="190">
        <f t="shared" si="337"/>
        <v>19</v>
      </c>
      <c r="AP478" s="190">
        <f t="shared" si="337"/>
        <v>23</v>
      </c>
      <c r="AQ478" s="190">
        <f t="shared" si="337"/>
        <v>14</v>
      </c>
      <c r="AR478" s="190">
        <f t="shared" si="337"/>
        <v>23</v>
      </c>
      <c r="AS478" s="190">
        <f t="shared" si="337"/>
        <v>13</v>
      </c>
      <c r="AT478" s="190">
        <f t="shared" si="337"/>
        <v>100</v>
      </c>
      <c r="AU478" s="190">
        <f t="shared" si="337"/>
        <v>13</v>
      </c>
      <c r="AV478" s="190">
        <f t="shared" si="337"/>
        <v>23</v>
      </c>
      <c r="AW478" s="190">
        <f t="shared" si="337"/>
        <v>20</v>
      </c>
      <c r="AX478" s="190">
        <f t="shared" si="337"/>
        <v>21</v>
      </c>
      <c r="AY478" s="190">
        <f t="shared" si="337"/>
        <v>23</v>
      </c>
      <c r="AZ478" s="190">
        <f t="shared" si="337"/>
        <v>100</v>
      </c>
      <c r="BA478" s="190">
        <f t="shared" si="337"/>
        <v>19</v>
      </c>
      <c r="BB478" s="190">
        <f t="shared" si="337"/>
        <v>22</v>
      </c>
      <c r="BC478" s="190">
        <f t="shared" si="337"/>
        <v>15</v>
      </c>
      <c r="BD478" s="190">
        <f t="shared" si="337"/>
        <v>19</v>
      </c>
      <c r="BE478" s="190">
        <f t="shared" si="337"/>
        <v>25</v>
      </c>
      <c r="BF478" s="190">
        <f t="shared" si="337"/>
        <v>156</v>
      </c>
      <c r="BG478" s="190">
        <f t="shared" si="337"/>
        <v>21</v>
      </c>
      <c r="BH478" s="190">
        <f t="shared" si="337"/>
        <v>28</v>
      </c>
      <c r="BI478" s="190">
        <f t="shared" si="337"/>
        <v>42</v>
      </c>
      <c r="BJ478" s="190">
        <f t="shared" si="337"/>
        <v>33</v>
      </c>
      <c r="BK478" s="190">
        <f t="shared" si="337"/>
        <v>32</v>
      </c>
      <c r="BL478" s="190">
        <f t="shared" si="337"/>
        <v>217</v>
      </c>
      <c r="BM478" s="190">
        <f t="shared" si="337"/>
        <v>51</v>
      </c>
      <c r="BN478" s="190">
        <f t="shared" si="337"/>
        <v>33</v>
      </c>
      <c r="BO478" s="190">
        <f t="shared" ref="BO478:DT478" si="338">SUM(BO479:BO480)</f>
        <v>38</v>
      </c>
      <c r="BP478" s="190">
        <f t="shared" si="338"/>
        <v>44</v>
      </c>
      <c r="BQ478" s="190">
        <f t="shared" si="338"/>
        <v>51</v>
      </c>
      <c r="BR478" s="190">
        <f t="shared" si="338"/>
        <v>237</v>
      </c>
      <c r="BS478" s="190">
        <f t="shared" si="338"/>
        <v>39</v>
      </c>
      <c r="BT478" s="190">
        <f t="shared" si="338"/>
        <v>43</v>
      </c>
      <c r="BU478" s="190">
        <f t="shared" si="338"/>
        <v>46</v>
      </c>
      <c r="BV478" s="190">
        <f t="shared" si="338"/>
        <v>47</v>
      </c>
      <c r="BW478" s="190">
        <f t="shared" si="338"/>
        <v>62</v>
      </c>
      <c r="BX478" s="190">
        <f t="shared" si="338"/>
        <v>307</v>
      </c>
      <c r="BY478" s="190">
        <f t="shared" si="338"/>
        <v>65</v>
      </c>
      <c r="BZ478" s="190">
        <f t="shared" si="338"/>
        <v>56</v>
      </c>
      <c r="CA478" s="190">
        <f t="shared" si="338"/>
        <v>66</v>
      </c>
      <c r="CB478" s="190">
        <f t="shared" si="338"/>
        <v>56</v>
      </c>
      <c r="CC478" s="190">
        <f t="shared" si="338"/>
        <v>64</v>
      </c>
      <c r="CD478" s="190">
        <f t="shared" si="338"/>
        <v>290</v>
      </c>
      <c r="CE478" s="190">
        <f t="shared" si="338"/>
        <v>73</v>
      </c>
      <c r="CF478" s="190">
        <f t="shared" si="338"/>
        <v>57</v>
      </c>
      <c r="CG478" s="190">
        <f t="shared" si="338"/>
        <v>60</v>
      </c>
      <c r="CH478" s="190">
        <f t="shared" si="338"/>
        <v>50</v>
      </c>
      <c r="CI478" s="190">
        <f t="shared" si="338"/>
        <v>50</v>
      </c>
      <c r="CJ478" s="190">
        <f t="shared" si="338"/>
        <v>242</v>
      </c>
      <c r="CK478" s="190">
        <f t="shared" si="338"/>
        <v>63</v>
      </c>
      <c r="CL478" s="190">
        <f t="shared" si="338"/>
        <v>50</v>
      </c>
      <c r="CM478" s="190">
        <f t="shared" si="338"/>
        <v>43</v>
      </c>
      <c r="CN478" s="190">
        <f t="shared" si="338"/>
        <v>39</v>
      </c>
      <c r="CO478" s="190">
        <f t="shared" si="338"/>
        <v>47</v>
      </c>
      <c r="CP478" s="190">
        <f t="shared" si="338"/>
        <v>194</v>
      </c>
      <c r="CQ478" s="190">
        <f t="shared" si="338"/>
        <v>47</v>
      </c>
      <c r="CR478" s="190">
        <f t="shared" si="338"/>
        <v>39</v>
      </c>
      <c r="CS478" s="190">
        <f t="shared" si="338"/>
        <v>26</v>
      </c>
      <c r="CT478" s="190">
        <f t="shared" si="338"/>
        <v>36</v>
      </c>
      <c r="CU478" s="190">
        <f t="shared" si="338"/>
        <v>46</v>
      </c>
      <c r="CV478" s="190">
        <f t="shared" si="338"/>
        <v>150</v>
      </c>
      <c r="CW478" s="190">
        <f t="shared" si="338"/>
        <v>34</v>
      </c>
      <c r="CX478" s="190">
        <f t="shared" si="338"/>
        <v>38</v>
      </c>
      <c r="CY478" s="190">
        <f t="shared" si="338"/>
        <v>27</v>
      </c>
      <c r="CZ478" s="190">
        <f t="shared" si="338"/>
        <v>23</v>
      </c>
      <c r="DA478" s="190">
        <f t="shared" si="338"/>
        <v>28</v>
      </c>
      <c r="DB478" s="190">
        <f t="shared" si="338"/>
        <v>75</v>
      </c>
      <c r="DC478" s="190">
        <f t="shared" si="338"/>
        <v>19</v>
      </c>
      <c r="DD478" s="190">
        <f t="shared" si="338"/>
        <v>20</v>
      </c>
      <c r="DE478" s="190">
        <f t="shared" si="338"/>
        <v>15</v>
      </c>
      <c r="DF478" s="190">
        <f t="shared" si="338"/>
        <v>8</v>
      </c>
      <c r="DG478" s="190">
        <f t="shared" si="338"/>
        <v>13</v>
      </c>
      <c r="DH478" s="190">
        <f t="shared" si="338"/>
        <v>20</v>
      </c>
      <c r="DI478" s="190">
        <f t="shared" si="338"/>
        <v>9</v>
      </c>
      <c r="DJ478" s="190">
        <f t="shared" si="338"/>
        <v>4</v>
      </c>
      <c r="DK478" s="190">
        <f t="shared" si="338"/>
        <v>6</v>
      </c>
      <c r="DL478" s="190">
        <f t="shared" si="338"/>
        <v>0</v>
      </c>
      <c r="DM478" s="190">
        <f t="shared" si="338"/>
        <v>1</v>
      </c>
      <c r="DN478" s="190">
        <f t="shared" si="338"/>
        <v>4</v>
      </c>
      <c r="DO478" s="190">
        <f t="shared" si="338"/>
        <v>2</v>
      </c>
      <c r="DP478" s="190">
        <f t="shared" si="338"/>
        <v>0</v>
      </c>
      <c r="DQ478" s="190">
        <f t="shared" si="338"/>
        <v>0</v>
      </c>
      <c r="DR478" s="190">
        <f t="shared" si="338"/>
        <v>1</v>
      </c>
      <c r="DS478" s="190">
        <f t="shared" si="338"/>
        <v>1</v>
      </c>
      <c r="DT478" s="200">
        <f t="shared" si="338"/>
        <v>0</v>
      </c>
    </row>
    <row r="479" spans="1:124" ht="16.2" customHeight="1" x14ac:dyDescent="0.2">
      <c r="A479" s="564"/>
      <c r="B479" s="59" t="s">
        <v>18</v>
      </c>
      <c r="C479" s="196">
        <f>SUM(D479,J479,P479,V479,AB479,AH479,AN479,AT479,AZ479,BF479,BL479,BR479,BX479,CD479,CJ479,CP479,CV479,DB479,DH479,DN479,DT479)</f>
        <v>1251</v>
      </c>
      <c r="D479" s="190">
        <f>SUM(E479:I479)</f>
        <v>11</v>
      </c>
      <c r="E479" s="191">
        <v>2</v>
      </c>
      <c r="F479" s="191">
        <v>2</v>
      </c>
      <c r="G479" s="191">
        <v>2</v>
      </c>
      <c r="H479" s="191">
        <v>1</v>
      </c>
      <c r="I479" s="191">
        <v>4</v>
      </c>
      <c r="J479" s="190">
        <f>SUM(K479:O479)</f>
        <v>17</v>
      </c>
      <c r="K479" s="191">
        <v>3</v>
      </c>
      <c r="L479" s="191">
        <v>4</v>
      </c>
      <c r="M479" s="191">
        <v>2</v>
      </c>
      <c r="N479" s="191">
        <v>4</v>
      </c>
      <c r="O479" s="191">
        <v>4</v>
      </c>
      <c r="P479" s="190">
        <f>SUM(Q479:U479)</f>
        <v>27</v>
      </c>
      <c r="Q479" s="191">
        <v>2</v>
      </c>
      <c r="R479" s="191">
        <v>9</v>
      </c>
      <c r="S479" s="191">
        <v>5</v>
      </c>
      <c r="T479" s="191">
        <v>4</v>
      </c>
      <c r="U479" s="191">
        <v>7</v>
      </c>
      <c r="V479" s="190">
        <f>SUM(W479:AA479)</f>
        <v>45</v>
      </c>
      <c r="W479" s="191">
        <v>13</v>
      </c>
      <c r="X479" s="191">
        <v>9</v>
      </c>
      <c r="Y479" s="191">
        <v>9</v>
      </c>
      <c r="Z479" s="191">
        <v>8</v>
      </c>
      <c r="AA479" s="191">
        <v>6</v>
      </c>
      <c r="AB479" s="190">
        <f>SUM(AC479:AG479)</f>
        <v>56</v>
      </c>
      <c r="AC479" s="191">
        <v>9</v>
      </c>
      <c r="AD479" s="191">
        <v>10</v>
      </c>
      <c r="AE479" s="191">
        <v>15</v>
      </c>
      <c r="AF479" s="191">
        <v>14</v>
      </c>
      <c r="AG479" s="191">
        <v>8</v>
      </c>
      <c r="AH479" s="190">
        <f>SUM(AI479:AM479)</f>
        <v>66</v>
      </c>
      <c r="AI479" s="191">
        <v>13</v>
      </c>
      <c r="AJ479" s="191">
        <v>17</v>
      </c>
      <c r="AK479" s="191">
        <v>17</v>
      </c>
      <c r="AL479" s="191">
        <v>9</v>
      </c>
      <c r="AM479" s="191">
        <v>10</v>
      </c>
      <c r="AN479" s="190">
        <f>SUM(AO479:AS479)</f>
        <v>48</v>
      </c>
      <c r="AO479" s="191">
        <v>10</v>
      </c>
      <c r="AP479" s="191">
        <v>15</v>
      </c>
      <c r="AQ479" s="191">
        <v>6</v>
      </c>
      <c r="AR479" s="191">
        <v>9</v>
      </c>
      <c r="AS479" s="191">
        <v>8</v>
      </c>
      <c r="AT479" s="190">
        <f>SUM(AU479:AY479)</f>
        <v>57</v>
      </c>
      <c r="AU479" s="191">
        <v>8</v>
      </c>
      <c r="AV479" s="191">
        <v>14</v>
      </c>
      <c r="AW479" s="191">
        <v>10</v>
      </c>
      <c r="AX479" s="191">
        <v>15</v>
      </c>
      <c r="AY479" s="191">
        <v>10</v>
      </c>
      <c r="AZ479" s="190">
        <f>SUM(BA479:BE479)</f>
        <v>56</v>
      </c>
      <c r="BA479" s="191">
        <v>7</v>
      </c>
      <c r="BB479" s="191">
        <v>13</v>
      </c>
      <c r="BC479" s="191">
        <v>10</v>
      </c>
      <c r="BD479" s="191">
        <v>10</v>
      </c>
      <c r="BE479" s="191">
        <v>16</v>
      </c>
      <c r="BF479" s="190">
        <f>SUM(BG479:BK479)</f>
        <v>82</v>
      </c>
      <c r="BG479" s="191">
        <v>11</v>
      </c>
      <c r="BH479" s="191">
        <v>10</v>
      </c>
      <c r="BI479" s="191">
        <v>23</v>
      </c>
      <c r="BJ479" s="191">
        <v>19</v>
      </c>
      <c r="BK479" s="191">
        <v>19</v>
      </c>
      <c r="BL479" s="190">
        <f>SUM(BM479:BQ479)</f>
        <v>107</v>
      </c>
      <c r="BM479" s="191">
        <v>22</v>
      </c>
      <c r="BN479" s="191">
        <v>18</v>
      </c>
      <c r="BO479" s="191">
        <v>21</v>
      </c>
      <c r="BP479" s="191">
        <v>20</v>
      </c>
      <c r="BQ479" s="191">
        <v>26</v>
      </c>
      <c r="BR479" s="190">
        <f>SUM(BS479:BW479)</f>
        <v>121</v>
      </c>
      <c r="BS479" s="191">
        <v>21</v>
      </c>
      <c r="BT479" s="191">
        <v>25</v>
      </c>
      <c r="BU479" s="191">
        <v>24</v>
      </c>
      <c r="BV479" s="191">
        <v>22</v>
      </c>
      <c r="BW479" s="191">
        <v>29</v>
      </c>
      <c r="BX479" s="190">
        <f>SUM(BY479:CC479)</f>
        <v>150</v>
      </c>
      <c r="BY479" s="191">
        <v>33</v>
      </c>
      <c r="BZ479" s="191">
        <v>34</v>
      </c>
      <c r="CA479" s="191">
        <v>33</v>
      </c>
      <c r="CB479" s="191">
        <v>18</v>
      </c>
      <c r="CC479" s="191">
        <v>32</v>
      </c>
      <c r="CD479" s="190">
        <f>SUM(CE479:CI479)</f>
        <v>144</v>
      </c>
      <c r="CE479" s="191">
        <v>35</v>
      </c>
      <c r="CF479" s="191">
        <v>23</v>
      </c>
      <c r="CG479" s="191">
        <v>26</v>
      </c>
      <c r="CH479" s="191">
        <v>27</v>
      </c>
      <c r="CI479" s="191">
        <v>33</v>
      </c>
      <c r="CJ479" s="190">
        <f>SUM(CK479:CO479)</f>
        <v>95</v>
      </c>
      <c r="CK479" s="191">
        <v>25</v>
      </c>
      <c r="CL479" s="191">
        <v>20</v>
      </c>
      <c r="CM479" s="191">
        <v>17</v>
      </c>
      <c r="CN479" s="191">
        <v>17</v>
      </c>
      <c r="CO479" s="191">
        <v>16</v>
      </c>
      <c r="CP479" s="190">
        <f>SUM(CQ479:CU479)</f>
        <v>89</v>
      </c>
      <c r="CQ479" s="191">
        <v>20</v>
      </c>
      <c r="CR479" s="191">
        <v>20</v>
      </c>
      <c r="CS479" s="191">
        <v>13</v>
      </c>
      <c r="CT479" s="191">
        <v>19</v>
      </c>
      <c r="CU479" s="191">
        <v>17</v>
      </c>
      <c r="CV479" s="190">
        <f>SUM(CW479:DA479)</f>
        <v>50</v>
      </c>
      <c r="CW479" s="191">
        <v>14</v>
      </c>
      <c r="CX479" s="191">
        <v>14</v>
      </c>
      <c r="CY479" s="191">
        <v>5</v>
      </c>
      <c r="CZ479" s="191">
        <v>9</v>
      </c>
      <c r="DA479" s="191">
        <v>8</v>
      </c>
      <c r="DB479" s="190">
        <f>SUM(DC479:DG479)</f>
        <v>25</v>
      </c>
      <c r="DC479" s="191">
        <v>5</v>
      </c>
      <c r="DD479" s="191">
        <v>7</v>
      </c>
      <c r="DE479" s="191">
        <v>5</v>
      </c>
      <c r="DF479" s="191">
        <v>4</v>
      </c>
      <c r="DG479" s="191">
        <v>4</v>
      </c>
      <c r="DH479" s="190">
        <f>SUM(DI479:DM479)</f>
        <v>4</v>
      </c>
      <c r="DI479" s="191">
        <v>2</v>
      </c>
      <c r="DJ479" s="191">
        <v>0</v>
      </c>
      <c r="DK479" s="191">
        <v>1</v>
      </c>
      <c r="DL479" s="191">
        <v>0</v>
      </c>
      <c r="DM479" s="191">
        <v>1</v>
      </c>
      <c r="DN479" s="190">
        <f>SUM(DO479:DS479)</f>
        <v>1</v>
      </c>
      <c r="DO479" s="191">
        <v>1</v>
      </c>
      <c r="DP479" s="191">
        <v>0</v>
      </c>
      <c r="DQ479" s="191">
        <v>0</v>
      </c>
      <c r="DR479" s="191">
        <v>0</v>
      </c>
      <c r="DS479" s="191">
        <v>0</v>
      </c>
      <c r="DT479" s="192">
        <v>0</v>
      </c>
    </row>
    <row r="480" spans="1:124" ht="16.2" customHeight="1" x14ac:dyDescent="0.2">
      <c r="A480" s="564"/>
      <c r="B480" s="59" t="s">
        <v>19</v>
      </c>
      <c r="C480" s="196">
        <f>SUM(D480,J480,P480,V480,AB480,AH480,AN480,AT480,AZ480,BF480,BL480,BR480,BX480,CD480,CJ480,CP480,CV480,DB480,DH480,DN480,DT480)</f>
        <v>1317</v>
      </c>
      <c r="D480" s="190">
        <f>SUM(E480:I480)</f>
        <v>14</v>
      </c>
      <c r="E480" s="191">
        <v>0</v>
      </c>
      <c r="F480" s="191">
        <v>3</v>
      </c>
      <c r="G480" s="191">
        <v>2</v>
      </c>
      <c r="H480" s="191">
        <v>6</v>
      </c>
      <c r="I480" s="191">
        <v>3</v>
      </c>
      <c r="J480" s="190">
        <f>SUM(K480:O480)</f>
        <v>13</v>
      </c>
      <c r="K480" s="191">
        <v>2</v>
      </c>
      <c r="L480" s="191">
        <v>2</v>
      </c>
      <c r="M480" s="191">
        <v>3</v>
      </c>
      <c r="N480" s="191">
        <v>1</v>
      </c>
      <c r="O480" s="191">
        <v>5</v>
      </c>
      <c r="P480" s="190">
        <f>SUM(Q480:U480)</f>
        <v>29</v>
      </c>
      <c r="Q480" s="191">
        <v>2</v>
      </c>
      <c r="R480" s="191">
        <v>6</v>
      </c>
      <c r="S480" s="191">
        <v>10</v>
      </c>
      <c r="T480" s="191">
        <v>4</v>
      </c>
      <c r="U480" s="191">
        <v>7</v>
      </c>
      <c r="V480" s="190">
        <f>SUM(W480:AA480)</f>
        <v>36</v>
      </c>
      <c r="W480" s="191">
        <v>11</v>
      </c>
      <c r="X480" s="191">
        <v>7</v>
      </c>
      <c r="Y480" s="191">
        <v>6</v>
      </c>
      <c r="Z480" s="191">
        <v>6</v>
      </c>
      <c r="AA480" s="191">
        <v>6</v>
      </c>
      <c r="AB480" s="190">
        <f>SUM(AC480:AG480)</f>
        <v>29</v>
      </c>
      <c r="AC480" s="191">
        <v>4</v>
      </c>
      <c r="AD480" s="191">
        <v>3</v>
      </c>
      <c r="AE480" s="191">
        <v>9</v>
      </c>
      <c r="AF480" s="191">
        <v>8</v>
      </c>
      <c r="AG480" s="191">
        <v>5</v>
      </c>
      <c r="AH480" s="190">
        <f>SUM(AI480:AM480)</f>
        <v>41</v>
      </c>
      <c r="AI480" s="191">
        <v>4</v>
      </c>
      <c r="AJ480" s="191">
        <v>6</v>
      </c>
      <c r="AK480" s="191">
        <v>10</v>
      </c>
      <c r="AL480" s="191">
        <v>9</v>
      </c>
      <c r="AM480" s="191">
        <v>12</v>
      </c>
      <c r="AN480" s="190">
        <f>SUM(AO480:AS480)</f>
        <v>44</v>
      </c>
      <c r="AO480" s="191">
        <v>9</v>
      </c>
      <c r="AP480" s="191">
        <v>8</v>
      </c>
      <c r="AQ480" s="191">
        <v>8</v>
      </c>
      <c r="AR480" s="191">
        <v>14</v>
      </c>
      <c r="AS480" s="191">
        <v>5</v>
      </c>
      <c r="AT480" s="190">
        <f>SUM(AU480:AY480)</f>
        <v>43</v>
      </c>
      <c r="AU480" s="191">
        <v>5</v>
      </c>
      <c r="AV480" s="191">
        <v>9</v>
      </c>
      <c r="AW480" s="191">
        <v>10</v>
      </c>
      <c r="AX480" s="191">
        <v>6</v>
      </c>
      <c r="AY480" s="191">
        <v>13</v>
      </c>
      <c r="AZ480" s="190">
        <f>SUM(BA480:BE480)</f>
        <v>44</v>
      </c>
      <c r="BA480" s="191">
        <v>12</v>
      </c>
      <c r="BB480" s="191">
        <v>9</v>
      </c>
      <c r="BC480" s="191">
        <v>5</v>
      </c>
      <c r="BD480" s="191">
        <v>9</v>
      </c>
      <c r="BE480" s="191">
        <v>9</v>
      </c>
      <c r="BF480" s="190">
        <f>SUM(BG480:BK480)</f>
        <v>74</v>
      </c>
      <c r="BG480" s="191">
        <v>10</v>
      </c>
      <c r="BH480" s="191">
        <v>18</v>
      </c>
      <c r="BI480" s="191">
        <v>19</v>
      </c>
      <c r="BJ480" s="191">
        <v>14</v>
      </c>
      <c r="BK480" s="191">
        <v>13</v>
      </c>
      <c r="BL480" s="190">
        <f>SUM(BM480:BQ480)</f>
        <v>110</v>
      </c>
      <c r="BM480" s="191">
        <v>29</v>
      </c>
      <c r="BN480" s="191">
        <v>15</v>
      </c>
      <c r="BO480" s="191">
        <v>17</v>
      </c>
      <c r="BP480" s="191">
        <v>24</v>
      </c>
      <c r="BQ480" s="191">
        <v>25</v>
      </c>
      <c r="BR480" s="190">
        <f>SUM(BS480:BW480)</f>
        <v>116</v>
      </c>
      <c r="BS480" s="191">
        <v>18</v>
      </c>
      <c r="BT480" s="191">
        <v>18</v>
      </c>
      <c r="BU480" s="191">
        <v>22</v>
      </c>
      <c r="BV480" s="191">
        <v>25</v>
      </c>
      <c r="BW480" s="191">
        <v>33</v>
      </c>
      <c r="BX480" s="190">
        <f>SUM(BY480:CC480)</f>
        <v>157</v>
      </c>
      <c r="BY480" s="191">
        <v>32</v>
      </c>
      <c r="BZ480" s="191">
        <v>22</v>
      </c>
      <c r="CA480" s="191">
        <v>33</v>
      </c>
      <c r="CB480" s="191">
        <v>38</v>
      </c>
      <c r="CC480" s="191">
        <v>32</v>
      </c>
      <c r="CD480" s="190">
        <f>SUM(CE480:CI480)</f>
        <v>146</v>
      </c>
      <c r="CE480" s="191">
        <v>38</v>
      </c>
      <c r="CF480" s="191">
        <v>34</v>
      </c>
      <c r="CG480" s="191">
        <v>34</v>
      </c>
      <c r="CH480" s="191">
        <v>23</v>
      </c>
      <c r="CI480" s="191">
        <v>17</v>
      </c>
      <c r="CJ480" s="190">
        <f>SUM(CK480:CO480)</f>
        <v>147</v>
      </c>
      <c r="CK480" s="191">
        <v>38</v>
      </c>
      <c r="CL480" s="191">
        <v>30</v>
      </c>
      <c r="CM480" s="191">
        <v>26</v>
      </c>
      <c r="CN480" s="191">
        <v>22</v>
      </c>
      <c r="CO480" s="191">
        <v>31</v>
      </c>
      <c r="CP480" s="190">
        <f>SUM(CQ480:CU480)</f>
        <v>105</v>
      </c>
      <c r="CQ480" s="191">
        <v>27</v>
      </c>
      <c r="CR480" s="191">
        <v>19</v>
      </c>
      <c r="CS480" s="191">
        <v>13</v>
      </c>
      <c r="CT480" s="191">
        <v>17</v>
      </c>
      <c r="CU480" s="191">
        <v>29</v>
      </c>
      <c r="CV480" s="190">
        <f>SUM(CW480:DA480)</f>
        <v>100</v>
      </c>
      <c r="CW480" s="191">
        <v>20</v>
      </c>
      <c r="CX480" s="191">
        <v>24</v>
      </c>
      <c r="CY480" s="191">
        <v>22</v>
      </c>
      <c r="CZ480" s="191">
        <v>14</v>
      </c>
      <c r="DA480" s="191">
        <v>20</v>
      </c>
      <c r="DB480" s="190">
        <f>SUM(DC480:DG480)</f>
        <v>50</v>
      </c>
      <c r="DC480" s="191">
        <v>14</v>
      </c>
      <c r="DD480" s="191">
        <v>13</v>
      </c>
      <c r="DE480" s="191">
        <v>10</v>
      </c>
      <c r="DF480" s="191">
        <v>4</v>
      </c>
      <c r="DG480" s="191">
        <v>9</v>
      </c>
      <c r="DH480" s="190">
        <f>SUM(DI480:DM480)</f>
        <v>16</v>
      </c>
      <c r="DI480" s="191">
        <v>7</v>
      </c>
      <c r="DJ480" s="191">
        <v>4</v>
      </c>
      <c r="DK480" s="191">
        <v>5</v>
      </c>
      <c r="DL480" s="191">
        <v>0</v>
      </c>
      <c r="DM480" s="191">
        <v>0</v>
      </c>
      <c r="DN480" s="190">
        <f>SUM(DO480:DS480)</f>
        <v>3</v>
      </c>
      <c r="DO480" s="191">
        <v>1</v>
      </c>
      <c r="DP480" s="191">
        <v>0</v>
      </c>
      <c r="DQ480" s="191">
        <v>0</v>
      </c>
      <c r="DR480" s="191">
        <v>1</v>
      </c>
      <c r="DS480" s="191">
        <v>1</v>
      </c>
      <c r="DT480" s="192">
        <v>0</v>
      </c>
    </row>
    <row r="481" spans="1:124" ht="16.2" customHeight="1" x14ac:dyDescent="0.2">
      <c r="A481" s="564" t="s">
        <v>642</v>
      </c>
      <c r="B481" s="56" t="s">
        <v>17</v>
      </c>
      <c r="C481" s="196">
        <f t="shared" ref="C481:BN481" si="339">SUM(C482:C483)</f>
        <v>17131</v>
      </c>
      <c r="D481" s="190">
        <f t="shared" si="339"/>
        <v>647</v>
      </c>
      <c r="E481" s="190">
        <f t="shared" si="339"/>
        <v>135</v>
      </c>
      <c r="F481" s="190">
        <f t="shared" si="339"/>
        <v>120</v>
      </c>
      <c r="G481" s="190">
        <f t="shared" si="339"/>
        <v>124</v>
      </c>
      <c r="H481" s="190">
        <f t="shared" si="339"/>
        <v>138</v>
      </c>
      <c r="I481" s="190">
        <f t="shared" si="339"/>
        <v>130</v>
      </c>
      <c r="J481" s="190">
        <f t="shared" si="339"/>
        <v>720</v>
      </c>
      <c r="K481" s="190">
        <f t="shared" si="339"/>
        <v>162</v>
      </c>
      <c r="L481" s="190">
        <f t="shared" si="339"/>
        <v>109</v>
      </c>
      <c r="M481" s="190">
        <f t="shared" si="339"/>
        <v>162</v>
      </c>
      <c r="N481" s="190">
        <f t="shared" si="339"/>
        <v>144</v>
      </c>
      <c r="O481" s="190">
        <f t="shared" si="339"/>
        <v>143</v>
      </c>
      <c r="P481" s="190">
        <f t="shared" si="339"/>
        <v>732</v>
      </c>
      <c r="Q481" s="190">
        <f t="shared" si="339"/>
        <v>171</v>
      </c>
      <c r="R481" s="190">
        <f t="shared" si="339"/>
        <v>140</v>
      </c>
      <c r="S481" s="190">
        <f t="shared" si="339"/>
        <v>142</v>
      </c>
      <c r="T481" s="190">
        <f t="shared" si="339"/>
        <v>145</v>
      </c>
      <c r="U481" s="190">
        <f t="shared" si="339"/>
        <v>134</v>
      </c>
      <c r="V481" s="190">
        <f t="shared" si="339"/>
        <v>731</v>
      </c>
      <c r="W481" s="190">
        <f t="shared" si="339"/>
        <v>166</v>
      </c>
      <c r="X481" s="190">
        <f t="shared" si="339"/>
        <v>126</v>
      </c>
      <c r="Y481" s="190">
        <f t="shared" si="339"/>
        <v>147</v>
      </c>
      <c r="Z481" s="190">
        <f t="shared" si="339"/>
        <v>141</v>
      </c>
      <c r="AA481" s="190">
        <f t="shared" si="339"/>
        <v>151</v>
      </c>
      <c r="AB481" s="190">
        <f t="shared" si="339"/>
        <v>890</v>
      </c>
      <c r="AC481" s="190">
        <f t="shared" si="339"/>
        <v>150</v>
      </c>
      <c r="AD481" s="190">
        <f t="shared" si="339"/>
        <v>159</v>
      </c>
      <c r="AE481" s="190">
        <f t="shared" si="339"/>
        <v>212</v>
      </c>
      <c r="AF481" s="190">
        <f t="shared" si="339"/>
        <v>203</v>
      </c>
      <c r="AG481" s="190">
        <f t="shared" si="339"/>
        <v>166</v>
      </c>
      <c r="AH481" s="190">
        <f t="shared" si="339"/>
        <v>1077</v>
      </c>
      <c r="AI481" s="190">
        <f t="shared" si="339"/>
        <v>187</v>
      </c>
      <c r="AJ481" s="190">
        <f t="shared" si="339"/>
        <v>192</v>
      </c>
      <c r="AK481" s="190">
        <f t="shared" si="339"/>
        <v>193</v>
      </c>
      <c r="AL481" s="190">
        <f t="shared" si="339"/>
        <v>253</v>
      </c>
      <c r="AM481" s="190">
        <f t="shared" si="339"/>
        <v>252</v>
      </c>
      <c r="AN481" s="190">
        <f t="shared" si="339"/>
        <v>1122</v>
      </c>
      <c r="AO481" s="190">
        <f t="shared" si="339"/>
        <v>226</v>
      </c>
      <c r="AP481" s="190">
        <f t="shared" si="339"/>
        <v>234</v>
      </c>
      <c r="AQ481" s="190">
        <f t="shared" si="339"/>
        <v>241</v>
      </c>
      <c r="AR481" s="190">
        <f t="shared" si="339"/>
        <v>208</v>
      </c>
      <c r="AS481" s="190">
        <f t="shared" si="339"/>
        <v>213</v>
      </c>
      <c r="AT481" s="190">
        <f t="shared" si="339"/>
        <v>1163</v>
      </c>
      <c r="AU481" s="190">
        <f t="shared" si="339"/>
        <v>196</v>
      </c>
      <c r="AV481" s="190">
        <f t="shared" si="339"/>
        <v>228</v>
      </c>
      <c r="AW481" s="190">
        <f t="shared" si="339"/>
        <v>241</v>
      </c>
      <c r="AX481" s="190">
        <f t="shared" si="339"/>
        <v>242</v>
      </c>
      <c r="AY481" s="190">
        <f t="shared" si="339"/>
        <v>256</v>
      </c>
      <c r="AZ481" s="190">
        <f t="shared" si="339"/>
        <v>1326</v>
      </c>
      <c r="BA481" s="190">
        <f t="shared" si="339"/>
        <v>271</v>
      </c>
      <c r="BB481" s="190">
        <f t="shared" si="339"/>
        <v>316</v>
      </c>
      <c r="BC481" s="190">
        <f t="shared" si="339"/>
        <v>261</v>
      </c>
      <c r="BD481" s="190">
        <f t="shared" si="339"/>
        <v>258</v>
      </c>
      <c r="BE481" s="190">
        <f t="shared" si="339"/>
        <v>220</v>
      </c>
      <c r="BF481" s="190">
        <f t="shared" si="339"/>
        <v>1291</v>
      </c>
      <c r="BG481" s="190">
        <f t="shared" si="339"/>
        <v>230</v>
      </c>
      <c r="BH481" s="190">
        <f t="shared" si="339"/>
        <v>230</v>
      </c>
      <c r="BI481" s="190">
        <f t="shared" si="339"/>
        <v>244</v>
      </c>
      <c r="BJ481" s="190">
        <f t="shared" si="339"/>
        <v>283</v>
      </c>
      <c r="BK481" s="190">
        <f t="shared" si="339"/>
        <v>304</v>
      </c>
      <c r="BL481" s="190">
        <f t="shared" si="339"/>
        <v>1531</v>
      </c>
      <c r="BM481" s="190">
        <f t="shared" si="339"/>
        <v>273</v>
      </c>
      <c r="BN481" s="190">
        <f t="shared" si="339"/>
        <v>330</v>
      </c>
      <c r="BO481" s="190">
        <f t="shared" ref="BO481:DT481" si="340">SUM(BO482:BO483)</f>
        <v>313</v>
      </c>
      <c r="BP481" s="190">
        <f t="shared" si="340"/>
        <v>314</v>
      </c>
      <c r="BQ481" s="190">
        <f t="shared" si="340"/>
        <v>301</v>
      </c>
      <c r="BR481" s="190">
        <f t="shared" si="340"/>
        <v>1397</v>
      </c>
      <c r="BS481" s="190">
        <f t="shared" si="340"/>
        <v>315</v>
      </c>
      <c r="BT481" s="190">
        <f t="shared" si="340"/>
        <v>280</v>
      </c>
      <c r="BU481" s="190">
        <f t="shared" si="340"/>
        <v>268</v>
      </c>
      <c r="BV481" s="190">
        <f t="shared" si="340"/>
        <v>279</v>
      </c>
      <c r="BW481" s="190">
        <f t="shared" si="340"/>
        <v>255</v>
      </c>
      <c r="BX481" s="190">
        <f t="shared" si="340"/>
        <v>1485</v>
      </c>
      <c r="BY481" s="190">
        <f t="shared" si="340"/>
        <v>284</v>
      </c>
      <c r="BZ481" s="190">
        <f t="shared" si="340"/>
        <v>320</v>
      </c>
      <c r="CA481" s="190">
        <f t="shared" si="340"/>
        <v>301</v>
      </c>
      <c r="CB481" s="190">
        <f t="shared" si="340"/>
        <v>291</v>
      </c>
      <c r="CC481" s="190">
        <f t="shared" si="340"/>
        <v>289</v>
      </c>
      <c r="CD481" s="190">
        <f t="shared" si="340"/>
        <v>1154</v>
      </c>
      <c r="CE481" s="190">
        <f t="shared" si="340"/>
        <v>276</v>
      </c>
      <c r="CF481" s="190">
        <f t="shared" si="340"/>
        <v>260</v>
      </c>
      <c r="CG481" s="190">
        <f t="shared" si="340"/>
        <v>242</v>
      </c>
      <c r="CH481" s="190">
        <f t="shared" si="340"/>
        <v>206</v>
      </c>
      <c r="CI481" s="190">
        <f t="shared" si="340"/>
        <v>170</v>
      </c>
      <c r="CJ481" s="190">
        <f t="shared" si="340"/>
        <v>765</v>
      </c>
      <c r="CK481" s="190">
        <f t="shared" si="340"/>
        <v>196</v>
      </c>
      <c r="CL481" s="190">
        <f t="shared" si="340"/>
        <v>152</v>
      </c>
      <c r="CM481" s="190">
        <f t="shared" si="340"/>
        <v>164</v>
      </c>
      <c r="CN481" s="190">
        <f t="shared" si="340"/>
        <v>106</v>
      </c>
      <c r="CO481" s="190">
        <f t="shared" si="340"/>
        <v>147</v>
      </c>
      <c r="CP481" s="190">
        <f t="shared" si="340"/>
        <v>447</v>
      </c>
      <c r="CQ481" s="190">
        <f t="shared" si="340"/>
        <v>142</v>
      </c>
      <c r="CR481" s="190">
        <f t="shared" si="340"/>
        <v>92</v>
      </c>
      <c r="CS481" s="190">
        <f t="shared" si="340"/>
        <v>64</v>
      </c>
      <c r="CT481" s="190">
        <f t="shared" si="340"/>
        <v>75</v>
      </c>
      <c r="CU481" s="190">
        <f t="shared" si="340"/>
        <v>74</v>
      </c>
      <c r="CV481" s="190">
        <f t="shared" si="340"/>
        <v>380</v>
      </c>
      <c r="CW481" s="190">
        <f t="shared" si="340"/>
        <v>117</v>
      </c>
      <c r="CX481" s="190">
        <f t="shared" si="340"/>
        <v>77</v>
      </c>
      <c r="CY481" s="190">
        <f t="shared" si="340"/>
        <v>60</v>
      </c>
      <c r="CZ481" s="190">
        <f t="shared" si="340"/>
        <v>74</v>
      </c>
      <c r="DA481" s="190">
        <f t="shared" si="340"/>
        <v>52</v>
      </c>
      <c r="DB481" s="190">
        <f t="shared" si="340"/>
        <v>186</v>
      </c>
      <c r="DC481" s="190">
        <f t="shared" si="340"/>
        <v>55</v>
      </c>
      <c r="DD481" s="190">
        <f t="shared" si="340"/>
        <v>47</v>
      </c>
      <c r="DE481" s="190">
        <f t="shared" si="340"/>
        <v>45</v>
      </c>
      <c r="DF481" s="190">
        <f t="shared" si="340"/>
        <v>23</v>
      </c>
      <c r="DG481" s="190">
        <f t="shared" si="340"/>
        <v>16</v>
      </c>
      <c r="DH481" s="190">
        <f t="shared" si="340"/>
        <v>69</v>
      </c>
      <c r="DI481" s="190">
        <f t="shared" si="340"/>
        <v>20</v>
      </c>
      <c r="DJ481" s="190">
        <f t="shared" si="340"/>
        <v>18</v>
      </c>
      <c r="DK481" s="190">
        <f t="shared" si="340"/>
        <v>14</v>
      </c>
      <c r="DL481" s="190">
        <f t="shared" si="340"/>
        <v>13</v>
      </c>
      <c r="DM481" s="190">
        <f t="shared" si="340"/>
        <v>4</v>
      </c>
      <c r="DN481" s="190">
        <f t="shared" si="340"/>
        <v>17</v>
      </c>
      <c r="DO481" s="190">
        <f t="shared" si="340"/>
        <v>7</v>
      </c>
      <c r="DP481" s="190">
        <f t="shared" si="340"/>
        <v>3</v>
      </c>
      <c r="DQ481" s="190">
        <f t="shared" si="340"/>
        <v>4</v>
      </c>
      <c r="DR481" s="190">
        <f t="shared" si="340"/>
        <v>1</v>
      </c>
      <c r="DS481" s="190">
        <f t="shared" si="340"/>
        <v>2</v>
      </c>
      <c r="DT481" s="200">
        <f t="shared" si="340"/>
        <v>1</v>
      </c>
    </row>
    <row r="482" spans="1:124" ht="16.2" customHeight="1" x14ac:dyDescent="0.2">
      <c r="A482" s="564"/>
      <c r="B482" s="59" t="s">
        <v>18</v>
      </c>
      <c r="C482" s="196">
        <f>SUM(D482,J482,P482,V482,AB482,AH482,AN482,AT482,AZ482,BF482,BL482,BR482,BX482,CD482,CJ482,CP482,CV482,DB482,DH482,DN482,DT482)</f>
        <v>8498</v>
      </c>
      <c r="D482" s="190">
        <f>SUM(E482:I482)</f>
        <v>315</v>
      </c>
      <c r="E482" s="191">
        <v>61</v>
      </c>
      <c r="F482" s="191">
        <v>66</v>
      </c>
      <c r="G482" s="191">
        <v>56</v>
      </c>
      <c r="H482" s="191">
        <v>68</v>
      </c>
      <c r="I482" s="191">
        <v>64</v>
      </c>
      <c r="J482" s="190">
        <f>SUM(K482:O482)</f>
        <v>353</v>
      </c>
      <c r="K482" s="191">
        <v>82</v>
      </c>
      <c r="L482" s="191">
        <v>49</v>
      </c>
      <c r="M482" s="191">
        <v>83</v>
      </c>
      <c r="N482" s="191">
        <v>75</v>
      </c>
      <c r="O482" s="191">
        <v>64</v>
      </c>
      <c r="P482" s="190">
        <f>SUM(Q482:U482)</f>
        <v>389</v>
      </c>
      <c r="Q482" s="191">
        <v>91</v>
      </c>
      <c r="R482" s="191">
        <v>72</v>
      </c>
      <c r="S482" s="191">
        <v>80</v>
      </c>
      <c r="T482" s="191">
        <v>84</v>
      </c>
      <c r="U482" s="191">
        <v>62</v>
      </c>
      <c r="V482" s="190">
        <f>SUM(W482:AA482)</f>
        <v>376</v>
      </c>
      <c r="W482" s="191">
        <v>86</v>
      </c>
      <c r="X482" s="191">
        <v>65</v>
      </c>
      <c r="Y482" s="191">
        <v>84</v>
      </c>
      <c r="Z482" s="191">
        <v>63</v>
      </c>
      <c r="AA482" s="191">
        <v>78</v>
      </c>
      <c r="AB482" s="190">
        <f>SUM(AC482:AG482)</f>
        <v>502</v>
      </c>
      <c r="AC482" s="191">
        <v>82</v>
      </c>
      <c r="AD482" s="191">
        <v>99</v>
      </c>
      <c r="AE482" s="191">
        <v>121</v>
      </c>
      <c r="AF482" s="191">
        <v>106</v>
      </c>
      <c r="AG482" s="191">
        <v>94</v>
      </c>
      <c r="AH482" s="190">
        <f>SUM(AI482:AM482)</f>
        <v>596</v>
      </c>
      <c r="AI482" s="191">
        <v>96</v>
      </c>
      <c r="AJ482" s="191">
        <v>108</v>
      </c>
      <c r="AK482" s="191">
        <v>103</v>
      </c>
      <c r="AL482" s="191">
        <v>139</v>
      </c>
      <c r="AM482" s="191">
        <v>150</v>
      </c>
      <c r="AN482" s="190">
        <f>SUM(AO482:AS482)</f>
        <v>601</v>
      </c>
      <c r="AO482" s="191">
        <v>119</v>
      </c>
      <c r="AP482" s="191">
        <v>118</v>
      </c>
      <c r="AQ482" s="191">
        <v>135</v>
      </c>
      <c r="AR482" s="191">
        <v>112</v>
      </c>
      <c r="AS482" s="191">
        <v>117</v>
      </c>
      <c r="AT482" s="190">
        <f>SUM(AU482:AY482)</f>
        <v>611</v>
      </c>
      <c r="AU482" s="191">
        <v>99</v>
      </c>
      <c r="AV482" s="191">
        <v>115</v>
      </c>
      <c r="AW482" s="191">
        <v>128</v>
      </c>
      <c r="AX482" s="191">
        <v>125</v>
      </c>
      <c r="AY482" s="191">
        <v>144</v>
      </c>
      <c r="AZ482" s="190">
        <f>SUM(BA482:BE482)</f>
        <v>676</v>
      </c>
      <c r="BA482" s="191">
        <v>140</v>
      </c>
      <c r="BB482" s="191">
        <v>156</v>
      </c>
      <c r="BC482" s="191">
        <v>137</v>
      </c>
      <c r="BD482" s="191">
        <v>132</v>
      </c>
      <c r="BE482" s="191">
        <v>111</v>
      </c>
      <c r="BF482" s="190">
        <f>SUM(BG482:BK482)</f>
        <v>658</v>
      </c>
      <c r="BG482" s="191">
        <v>126</v>
      </c>
      <c r="BH482" s="191">
        <v>110</v>
      </c>
      <c r="BI482" s="191">
        <v>135</v>
      </c>
      <c r="BJ482" s="191">
        <v>153</v>
      </c>
      <c r="BK482" s="191">
        <v>134</v>
      </c>
      <c r="BL482" s="190">
        <f>SUM(BM482:BQ482)</f>
        <v>790</v>
      </c>
      <c r="BM482" s="191">
        <v>141</v>
      </c>
      <c r="BN482" s="191">
        <v>161</v>
      </c>
      <c r="BO482" s="191">
        <v>172</v>
      </c>
      <c r="BP482" s="191">
        <v>164</v>
      </c>
      <c r="BQ482" s="191">
        <v>152</v>
      </c>
      <c r="BR482" s="190">
        <f>SUM(BS482:BW482)</f>
        <v>690</v>
      </c>
      <c r="BS482" s="191">
        <v>160</v>
      </c>
      <c r="BT482" s="191">
        <v>148</v>
      </c>
      <c r="BU482" s="191">
        <v>116</v>
      </c>
      <c r="BV482" s="191">
        <v>142</v>
      </c>
      <c r="BW482" s="191">
        <v>124</v>
      </c>
      <c r="BX482" s="190">
        <f>SUM(BY482:CC482)</f>
        <v>709</v>
      </c>
      <c r="BY482" s="191">
        <v>137</v>
      </c>
      <c r="BZ482" s="191">
        <v>159</v>
      </c>
      <c r="CA482" s="191">
        <v>141</v>
      </c>
      <c r="CB482" s="191">
        <v>137</v>
      </c>
      <c r="CC482" s="191">
        <v>135</v>
      </c>
      <c r="CD482" s="190">
        <f>SUM(CE482:CI482)</f>
        <v>523</v>
      </c>
      <c r="CE482" s="191">
        <v>128</v>
      </c>
      <c r="CF482" s="191">
        <v>121</v>
      </c>
      <c r="CG482" s="191">
        <v>104</v>
      </c>
      <c r="CH482" s="191">
        <v>100</v>
      </c>
      <c r="CI482" s="191">
        <v>70</v>
      </c>
      <c r="CJ482" s="190">
        <f>SUM(CK482:CO482)</f>
        <v>336</v>
      </c>
      <c r="CK482" s="191">
        <v>91</v>
      </c>
      <c r="CL482" s="191">
        <v>65</v>
      </c>
      <c r="CM482" s="191">
        <v>76</v>
      </c>
      <c r="CN482" s="191">
        <v>48</v>
      </c>
      <c r="CO482" s="191">
        <v>56</v>
      </c>
      <c r="CP482" s="190">
        <f>SUM(CQ482:CU482)</f>
        <v>174</v>
      </c>
      <c r="CQ482" s="191">
        <v>58</v>
      </c>
      <c r="CR482" s="191">
        <v>31</v>
      </c>
      <c r="CS482" s="191">
        <v>30</v>
      </c>
      <c r="CT482" s="191">
        <v>28</v>
      </c>
      <c r="CU482" s="191">
        <v>27</v>
      </c>
      <c r="CV482" s="190">
        <f>SUM(CW482:DA482)</f>
        <v>126</v>
      </c>
      <c r="CW482" s="191">
        <v>48</v>
      </c>
      <c r="CX482" s="191">
        <v>17</v>
      </c>
      <c r="CY482" s="191">
        <v>20</v>
      </c>
      <c r="CZ482" s="191">
        <v>25</v>
      </c>
      <c r="DA482" s="191">
        <v>16</v>
      </c>
      <c r="DB482" s="190">
        <f>SUM(DC482:DG482)</f>
        <v>56</v>
      </c>
      <c r="DC482" s="191">
        <v>19</v>
      </c>
      <c r="DD482" s="191">
        <v>10</v>
      </c>
      <c r="DE482" s="191">
        <v>14</v>
      </c>
      <c r="DF482" s="191">
        <v>7</v>
      </c>
      <c r="DG482" s="191">
        <v>6</v>
      </c>
      <c r="DH482" s="190">
        <f>SUM(DI482:DM482)</f>
        <v>13</v>
      </c>
      <c r="DI482" s="191">
        <v>2</v>
      </c>
      <c r="DJ482" s="191">
        <v>6</v>
      </c>
      <c r="DK482" s="191">
        <v>3</v>
      </c>
      <c r="DL482" s="191">
        <v>2</v>
      </c>
      <c r="DM482" s="191">
        <v>0</v>
      </c>
      <c r="DN482" s="190">
        <f>SUM(DO482:DS482)</f>
        <v>4</v>
      </c>
      <c r="DO482" s="191">
        <v>2</v>
      </c>
      <c r="DP482" s="191">
        <v>0</v>
      </c>
      <c r="DQ482" s="191">
        <v>1</v>
      </c>
      <c r="DR482" s="191">
        <v>0</v>
      </c>
      <c r="DS482" s="191">
        <v>1</v>
      </c>
      <c r="DT482" s="192">
        <v>0</v>
      </c>
    </row>
    <row r="483" spans="1:124" ht="16.2" customHeight="1" x14ac:dyDescent="0.2">
      <c r="A483" s="564"/>
      <c r="B483" s="59" t="s">
        <v>19</v>
      </c>
      <c r="C483" s="196">
        <f>SUM(D483,J483,P483,V483,AB483,AH483,AN483,AT483,AZ483,BF483,BL483,BR483,BX483,CD483,CJ483,CP483,CV483,DB483,DH483,DN483,DT483)</f>
        <v>8633</v>
      </c>
      <c r="D483" s="190">
        <f>SUM(E483:I483)</f>
        <v>332</v>
      </c>
      <c r="E483" s="191">
        <v>74</v>
      </c>
      <c r="F483" s="191">
        <v>54</v>
      </c>
      <c r="G483" s="191">
        <v>68</v>
      </c>
      <c r="H483" s="191">
        <v>70</v>
      </c>
      <c r="I483" s="191">
        <v>66</v>
      </c>
      <c r="J483" s="190">
        <f>SUM(K483:O483)</f>
        <v>367</v>
      </c>
      <c r="K483" s="191">
        <v>80</v>
      </c>
      <c r="L483" s="191">
        <v>60</v>
      </c>
      <c r="M483" s="191">
        <v>79</v>
      </c>
      <c r="N483" s="191">
        <v>69</v>
      </c>
      <c r="O483" s="191">
        <v>79</v>
      </c>
      <c r="P483" s="190">
        <f>SUM(Q483:U483)</f>
        <v>343</v>
      </c>
      <c r="Q483" s="191">
        <v>80</v>
      </c>
      <c r="R483" s="191">
        <v>68</v>
      </c>
      <c r="S483" s="191">
        <v>62</v>
      </c>
      <c r="T483" s="191">
        <v>61</v>
      </c>
      <c r="U483" s="191">
        <v>72</v>
      </c>
      <c r="V483" s="190">
        <f>SUM(W483:AA483)</f>
        <v>355</v>
      </c>
      <c r="W483" s="191">
        <v>80</v>
      </c>
      <c r="X483" s="191">
        <v>61</v>
      </c>
      <c r="Y483" s="191">
        <v>63</v>
      </c>
      <c r="Z483" s="191">
        <v>78</v>
      </c>
      <c r="AA483" s="191">
        <v>73</v>
      </c>
      <c r="AB483" s="190">
        <f>SUM(AC483:AG483)</f>
        <v>388</v>
      </c>
      <c r="AC483" s="191">
        <v>68</v>
      </c>
      <c r="AD483" s="191">
        <v>60</v>
      </c>
      <c r="AE483" s="191">
        <v>91</v>
      </c>
      <c r="AF483" s="191">
        <v>97</v>
      </c>
      <c r="AG483" s="191">
        <v>72</v>
      </c>
      <c r="AH483" s="190">
        <f>SUM(AI483:AM483)</f>
        <v>481</v>
      </c>
      <c r="AI483" s="191">
        <v>91</v>
      </c>
      <c r="AJ483" s="191">
        <v>84</v>
      </c>
      <c r="AK483" s="191">
        <v>90</v>
      </c>
      <c r="AL483" s="191">
        <v>114</v>
      </c>
      <c r="AM483" s="191">
        <v>102</v>
      </c>
      <c r="AN483" s="190">
        <f>SUM(AO483:AS483)</f>
        <v>521</v>
      </c>
      <c r="AO483" s="191">
        <v>107</v>
      </c>
      <c r="AP483" s="191">
        <v>116</v>
      </c>
      <c r="AQ483" s="191">
        <v>106</v>
      </c>
      <c r="AR483" s="191">
        <v>96</v>
      </c>
      <c r="AS483" s="191">
        <v>96</v>
      </c>
      <c r="AT483" s="190">
        <f>SUM(AU483:AY483)</f>
        <v>552</v>
      </c>
      <c r="AU483" s="191">
        <v>97</v>
      </c>
      <c r="AV483" s="191">
        <v>113</v>
      </c>
      <c r="AW483" s="191">
        <v>113</v>
      </c>
      <c r="AX483" s="191">
        <v>117</v>
      </c>
      <c r="AY483" s="191">
        <v>112</v>
      </c>
      <c r="AZ483" s="190">
        <f>SUM(BA483:BE483)</f>
        <v>650</v>
      </c>
      <c r="BA483" s="191">
        <v>131</v>
      </c>
      <c r="BB483" s="191">
        <v>160</v>
      </c>
      <c r="BC483" s="191">
        <v>124</v>
      </c>
      <c r="BD483" s="191">
        <v>126</v>
      </c>
      <c r="BE483" s="191">
        <v>109</v>
      </c>
      <c r="BF483" s="190">
        <f>SUM(BG483:BK483)</f>
        <v>633</v>
      </c>
      <c r="BG483" s="191">
        <v>104</v>
      </c>
      <c r="BH483" s="191">
        <v>120</v>
      </c>
      <c r="BI483" s="191">
        <v>109</v>
      </c>
      <c r="BJ483" s="191">
        <v>130</v>
      </c>
      <c r="BK483" s="191">
        <v>170</v>
      </c>
      <c r="BL483" s="190">
        <f>SUM(BM483:BQ483)</f>
        <v>741</v>
      </c>
      <c r="BM483" s="191">
        <v>132</v>
      </c>
      <c r="BN483" s="191">
        <v>169</v>
      </c>
      <c r="BO483" s="191">
        <v>141</v>
      </c>
      <c r="BP483" s="191">
        <v>150</v>
      </c>
      <c r="BQ483" s="191">
        <v>149</v>
      </c>
      <c r="BR483" s="190">
        <f>SUM(BS483:BW483)</f>
        <v>707</v>
      </c>
      <c r="BS483" s="191">
        <v>155</v>
      </c>
      <c r="BT483" s="191">
        <v>132</v>
      </c>
      <c r="BU483" s="191">
        <v>152</v>
      </c>
      <c r="BV483" s="191">
        <v>137</v>
      </c>
      <c r="BW483" s="191">
        <v>131</v>
      </c>
      <c r="BX483" s="190">
        <f>SUM(BY483:CC483)</f>
        <v>776</v>
      </c>
      <c r="BY483" s="191">
        <v>147</v>
      </c>
      <c r="BZ483" s="191">
        <v>161</v>
      </c>
      <c r="CA483" s="191">
        <v>160</v>
      </c>
      <c r="CB483" s="191">
        <v>154</v>
      </c>
      <c r="CC483" s="191">
        <v>154</v>
      </c>
      <c r="CD483" s="190">
        <f>SUM(CE483:CI483)</f>
        <v>631</v>
      </c>
      <c r="CE483" s="191">
        <v>148</v>
      </c>
      <c r="CF483" s="191">
        <v>139</v>
      </c>
      <c r="CG483" s="191">
        <v>138</v>
      </c>
      <c r="CH483" s="191">
        <v>106</v>
      </c>
      <c r="CI483" s="191">
        <v>100</v>
      </c>
      <c r="CJ483" s="190">
        <f>SUM(CK483:CO483)</f>
        <v>429</v>
      </c>
      <c r="CK483" s="191">
        <v>105</v>
      </c>
      <c r="CL483" s="191">
        <v>87</v>
      </c>
      <c r="CM483" s="191">
        <v>88</v>
      </c>
      <c r="CN483" s="191">
        <v>58</v>
      </c>
      <c r="CO483" s="191">
        <v>91</v>
      </c>
      <c r="CP483" s="190">
        <f>SUM(CQ483:CU483)</f>
        <v>273</v>
      </c>
      <c r="CQ483" s="191">
        <v>84</v>
      </c>
      <c r="CR483" s="191">
        <v>61</v>
      </c>
      <c r="CS483" s="191">
        <v>34</v>
      </c>
      <c r="CT483" s="191">
        <v>47</v>
      </c>
      <c r="CU483" s="191">
        <v>47</v>
      </c>
      <c r="CV483" s="190">
        <f>SUM(CW483:DA483)</f>
        <v>254</v>
      </c>
      <c r="CW483" s="191">
        <v>69</v>
      </c>
      <c r="CX483" s="191">
        <v>60</v>
      </c>
      <c r="CY483" s="191">
        <v>40</v>
      </c>
      <c r="CZ483" s="191">
        <v>49</v>
      </c>
      <c r="DA483" s="191">
        <v>36</v>
      </c>
      <c r="DB483" s="190">
        <f>SUM(DC483:DG483)</f>
        <v>130</v>
      </c>
      <c r="DC483" s="191">
        <v>36</v>
      </c>
      <c r="DD483" s="191">
        <v>37</v>
      </c>
      <c r="DE483" s="191">
        <v>31</v>
      </c>
      <c r="DF483" s="191">
        <v>16</v>
      </c>
      <c r="DG483" s="191">
        <v>10</v>
      </c>
      <c r="DH483" s="190">
        <f>SUM(DI483:DM483)</f>
        <v>56</v>
      </c>
      <c r="DI483" s="191">
        <v>18</v>
      </c>
      <c r="DJ483" s="191">
        <v>12</v>
      </c>
      <c r="DK483" s="191">
        <v>11</v>
      </c>
      <c r="DL483" s="191">
        <v>11</v>
      </c>
      <c r="DM483" s="191">
        <v>4</v>
      </c>
      <c r="DN483" s="190">
        <f>SUM(DO483:DS483)</f>
        <v>13</v>
      </c>
      <c r="DO483" s="191">
        <v>5</v>
      </c>
      <c r="DP483" s="191">
        <v>3</v>
      </c>
      <c r="DQ483" s="191">
        <v>3</v>
      </c>
      <c r="DR483" s="191">
        <v>1</v>
      </c>
      <c r="DS483" s="191">
        <v>1</v>
      </c>
      <c r="DT483" s="192">
        <v>1</v>
      </c>
    </row>
    <row r="484" spans="1:124" ht="16.2" customHeight="1" x14ac:dyDescent="0.2">
      <c r="A484" s="564" t="s">
        <v>159</v>
      </c>
      <c r="B484" s="56" t="s">
        <v>17</v>
      </c>
      <c r="C484" s="196">
        <f t="shared" ref="C484:BN484" si="341">SUM(C485:C486)</f>
        <v>19858</v>
      </c>
      <c r="D484" s="190">
        <f t="shared" si="341"/>
        <v>473</v>
      </c>
      <c r="E484" s="190">
        <f t="shared" si="341"/>
        <v>57</v>
      </c>
      <c r="F484" s="190">
        <f t="shared" si="341"/>
        <v>76</v>
      </c>
      <c r="G484" s="190">
        <f t="shared" si="341"/>
        <v>91</v>
      </c>
      <c r="H484" s="190">
        <f t="shared" si="341"/>
        <v>118</v>
      </c>
      <c r="I484" s="190">
        <f t="shared" si="341"/>
        <v>131</v>
      </c>
      <c r="J484" s="190">
        <f t="shared" si="341"/>
        <v>1145</v>
      </c>
      <c r="K484" s="190">
        <f t="shared" si="341"/>
        <v>186</v>
      </c>
      <c r="L484" s="190">
        <f t="shared" si="341"/>
        <v>287</v>
      </c>
      <c r="M484" s="190">
        <f t="shared" si="341"/>
        <v>219</v>
      </c>
      <c r="N484" s="190">
        <f t="shared" si="341"/>
        <v>225</v>
      </c>
      <c r="O484" s="190">
        <f t="shared" si="341"/>
        <v>228</v>
      </c>
      <c r="P484" s="190">
        <f t="shared" si="341"/>
        <v>1322</v>
      </c>
      <c r="Q484" s="190">
        <f t="shared" si="341"/>
        <v>269</v>
      </c>
      <c r="R484" s="190">
        <f t="shared" si="341"/>
        <v>254</v>
      </c>
      <c r="S484" s="190">
        <f t="shared" si="341"/>
        <v>259</v>
      </c>
      <c r="T484" s="190">
        <f t="shared" si="341"/>
        <v>245</v>
      </c>
      <c r="U484" s="190">
        <f t="shared" si="341"/>
        <v>295</v>
      </c>
      <c r="V484" s="190">
        <f t="shared" si="341"/>
        <v>1220</v>
      </c>
      <c r="W484" s="190">
        <f t="shared" si="341"/>
        <v>267</v>
      </c>
      <c r="X484" s="190">
        <f t="shared" si="341"/>
        <v>222</v>
      </c>
      <c r="Y484" s="190">
        <f t="shared" si="341"/>
        <v>241</v>
      </c>
      <c r="Z484" s="190">
        <f t="shared" si="341"/>
        <v>254</v>
      </c>
      <c r="AA484" s="190">
        <f t="shared" si="341"/>
        <v>236</v>
      </c>
      <c r="AB484" s="190">
        <f t="shared" si="341"/>
        <v>1120</v>
      </c>
      <c r="AC484" s="190">
        <f t="shared" si="341"/>
        <v>216</v>
      </c>
      <c r="AD484" s="190">
        <f t="shared" si="341"/>
        <v>257</v>
      </c>
      <c r="AE484" s="190">
        <f t="shared" si="341"/>
        <v>240</v>
      </c>
      <c r="AF484" s="190">
        <f t="shared" si="341"/>
        <v>193</v>
      </c>
      <c r="AG484" s="190">
        <f t="shared" si="341"/>
        <v>214</v>
      </c>
      <c r="AH484" s="190">
        <f t="shared" si="341"/>
        <v>855</v>
      </c>
      <c r="AI484" s="190">
        <f t="shared" si="341"/>
        <v>168</v>
      </c>
      <c r="AJ484" s="190">
        <f t="shared" si="341"/>
        <v>170</v>
      </c>
      <c r="AK484" s="190">
        <f t="shared" si="341"/>
        <v>197</v>
      </c>
      <c r="AL484" s="190">
        <f t="shared" si="341"/>
        <v>155</v>
      </c>
      <c r="AM484" s="190">
        <f t="shared" si="341"/>
        <v>165</v>
      </c>
      <c r="AN484" s="190">
        <f t="shared" si="341"/>
        <v>792</v>
      </c>
      <c r="AO484" s="190">
        <f t="shared" si="341"/>
        <v>168</v>
      </c>
      <c r="AP484" s="190">
        <f t="shared" si="341"/>
        <v>165</v>
      </c>
      <c r="AQ484" s="190">
        <f t="shared" si="341"/>
        <v>140</v>
      </c>
      <c r="AR484" s="190">
        <f t="shared" si="341"/>
        <v>159</v>
      </c>
      <c r="AS484" s="190">
        <f t="shared" si="341"/>
        <v>160</v>
      </c>
      <c r="AT484" s="190">
        <f t="shared" si="341"/>
        <v>1033</v>
      </c>
      <c r="AU484" s="190">
        <f t="shared" si="341"/>
        <v>167</v>
      </c>
      <c r="AV484" s="190">
        <f t="shared" si="341"/>
        <v>191</v>
      </c>
      <c r="AW484" s="190">
        <f t="shared" si="341"/>
        <v>218</v>
      </c>
      <c r="AX484" s="190">
        <f t="shared" si="341"/>
        <v>192</v>
      </c>
      <c r="AY484" s="190">
        <f t="shared" si="341"/>
        <v>265</v>
      </c>
      <c r="AZ484" s="190">
        <f t="shared" si="341"/>
        <v>1735</v>
      </c>
      <c r="BA484" s="190">
        <f t="shared" si="341"/>
        <v>319</v>
      </c>
      <c r="BB484" s="190">
        <f t="shared" si="341"/>
        <v>341</v>
      </c>
      <c r="BC484" s="190">
        <f t="shared" si="341"/>
        <v>363</v>
      </c>
      <c r="BD484" s="190">
        <f t="shared" si="341"/>
        <v>378</v>
      </c>
      <c r="BE484" s="190">
        <f t="shared" si="341"/>
        <v>334</v>
      </c>
      <c r="BF484" s="190">
        <f t="shared" si="341"/>
        <v>1660</v>
      </c>
      <c r="BG484" s="190">
        <f t="shared" si="341"/>
        <v>340</v>
      </c>
      <c r="BH484" s="190">
        <f t="shared" si="341"/>
        <v>289</v>
      </c>
      <c r="BI484" s="190">
        <f t="shared" si="341"/>
        <v>325</v>
      </c>
      <c r="BJ484" s="190">
        <f t="shared" si="341"/>
        <v>363</v>
      </c>
      <c r="BK484" s="190">
        <f t="shared" si="341"/>
        <v>343</v>
      </c>
      <c r="BL484" s="190">
        <f t="shared" si="341"/>
        <v>1806</v>
      </c>
      <c r="BM484" s="190">
        <f t="shared" si="341"/>
        <v>342</v>
      </c>
      <c r="BN484" s="190">
        <f t="shared" si="341"/>
        <v>391</v>
      </c>
      <c r="BO484" s="190">
        <f t="shared" ref="BO484:DT484" si="342">SUM(BO485:BO486)</f>
        <v>338</v>
      </c>
      <c r="BP484" s="190">
        <f t="shared" si="342"/>
        <v>366</v>
      </c>
      <c r="BQ484" s="190">
        <f t="shared" si="342"/>
        <v>369</v>
      </c>
      <c r="BR484" s="190">
        <f t="shared" si="342"/>
        <v>1578</v>
      </c>
      <c r="BS484" s="190">
        <f t="shared" si="342"/>
        <v>352</v>
      </c>
      <c r="BT484" s="190">
        <f t="shared" si="342"/>
        <v>328</v>
      </c>
      <c r="BU484" s="190">
        <f t="shared" si="342"/>
        <v>322</v>
      </c>
      <c r="BV484" s="190">
        <f t="shared" si="342"/>
        <v>300</v>
      </c>
      <c r="BW484" s="190">
        <f t="shared" si="342"/>
        <v>276</v>
      </c>
      <c r="BX484" s="190">
        <f t="shared" si="342"/>
        <v>1585</v>
      </c>
      <c r="BY484" s="190">
        <f t="shared" si="342"/>
        <v>337</v>
      </c>
      <c r="BZ484" s="190">
        <f t="shared" si="342"/>
        <v>327</v>
      </c>
      <c r="CA484" s="190">
        <f t="shared" si="342"/>
        <v>327</v>
      </c>
      <c r="CB484" s="190">
        <f t="shared" si="342"/>
        <v>324</v>
      </c>
      <c r="CC484" s="190">
        <f t="shared" si="342"/>
        <v>270</v>
      </c>
      <c r="CD484" s="190">
        <f t="shared" si="342"/>
        <v>1246</v>
      </c>
      <c r="CE484" s="190">
        <f t="shared" si="342"/>
        <v>312</v>
      </c>
      <c r="CF484" s="190">
        <f t="shared" si="342"/>
        <v>299</v>
      </c>
      <c r="CG484" s="190">
        <f t="shared" si="342"/>
        <v>226</v>
      </c>
      <c r="CH484" s="190">
        <f t="shared" si="342"/>
        <v>208</v>
      </c>
      <c r="CI484" s="190">
        <f t="shared" si="342"/>
        <v>201</v>
      </c>
      <c r="CJ484" s="190">
        <f t="shared" si="342"/>
        <v>847</v>
      </c>
      <c r="CK484" s="190">
        <f t="shared" si="342"/>
        <v>206</v>
      </c>
      <c r="CL484" s="190">
        <f t="shared" si="342"/>
        <v>180</v>
      </c>
      <c r="CM484" s="190">
        <f t="shared" si="342"/>
        <v>158</v>
      </c>
      <c r="CN484" s="190">
        <f t="shared" si="342"/>
        <v>158</v>
      </c>
      <c r="CO484" s="190">
        <f t="shared" si="342"/>
        <v>145</v>
      </c>
      <c r="CP484" s="190">
        <f t="shared" si="342"/>
        <v>607</v>
      </c>
      <c r="CQ484" s="190">
        <f t="shared" si="342"/>
        <v>154</v>
      </c>
      <c r="CR484" s="190">
        <f t="shared" si="342"/>
        <v>114</v>
      </c>
      <c r="CS484" s="190">
        <f t="shared" si="342"/>
        <v>96</v>
      </c>
      <c r="CT484" s="190">
        <f t="shared" si="342"/>
        <v>117</v>
      </c>
      <c r="CU484" s="190">
        <f t="shared" si="342"/>
        <v>126</v>
      </c>
      <c r="CV484" s="190">
        <f t="shared" si="342"/>
        <v>471</v>
      </c>
      <c r="CW484" s="190">
        <f t="shared" si="342"/>
        <v>120</v>
      </c>
      <c r="CX484" s="190">
        <f t="shared" si="342"/>
        <v>111</v>
      </c>
      <c r="CY484" s="190">
        <f t="shared" si="342"/>
        <v>89</v>
      </c>
      <c r="CZ484" s="190">
        <f t="shared" si="342"/>
        <v>91</v>
      </c>
      <c r="DA484" s="190">
        <f t="shared" si="342"/>
        <v>60</v>
      </c>
      <c r="DB484" s="190">
        <f t="shared" si="342"/>
        <v>260</v>
      </c>
      <c r="DC484" s="190">
        <f t="shared" si="342"/>
        <v>74</v>
      </c>
      <c r="DD484" s="190">
        <f t="shared" si="342"/>
        <v>51</v>
      </c>
      <c r="DE484" s="190">
        <f t="shared" si="342"/>
        <v>56</v>
      </c>
      <c r="DF484" s="190">
        <f t="shared" si="342"/>
        <v>40</v>
      </c>
      <c r="DG484" s="190">
        <f t="shared" si="342"/>
        <v>39</v>
      </c>
      <c r="DH484" s="190">
        <f t="shared" si="342"/>
        <v>87</v>
      </c>
      <c r="DI484" s="190">
        <f t="shared" si="342"/>
        <v>34</v>
      </c>
      <c r="DJ484" s="190">
        <f t="shared" si="342"/>
        <v>16</v>
      </c>
      <c r="DK484" s="190">
        <f t="shared" si="342"/>
        <v>17</v>
      </c>
      <c r="DL484" s="190">
        <f t="shared" si="342"/>
        <v>16</v>
      </c>
      <c r="DM484" s="190">
        <f t="shared" si="342"/>
        <v>4</v>
      </c>
      <c r="DN484" s="190">
        <f t="shared" si="342"/>
        <v>15</v>
      </c>
      <c r="DO484" s="190">
        <f t="shared" si="342"/>
        <v>7</v>
      </c>
      <c r="DP484" s="190">
        <f t="shared" si="342"/>
        <v>5</v>
      </c>
      <c r="DQ484" s="190">
        <f t="shared" si="342"/>
        <v>3</v>
      </c>
      <c r="DR484" s="190">
        <f t="shared" si="342"/>
        <v>0</v>
      </c>
      <c r="DS484" s="190">
        <f t="shared" si="342"/>
        <v>0</v>
      </c>
      <c r="DT484" s="200">
        <f t="shared" si="342"/>
        <v>1</v>
      </c>
    </row>
    <row r="485" spans="1:124" ht="16.2" customHeight="1" x14ac:dyDescent="0.2">
      <c r="A485" s="564"/>
      <c r="B485" s="59" t="s">
        <v>18</v>
      </c>
      <c r="C485" s="196">
        <f>SUM(D485,J485,P485,V485,AB485,AH485,AN485,AT485,AZ485,BF485,BL485,BR485,BX485,CD485,CJ485,CP485,CV485,DB485,DH485,DN485,DT485)</f>
        <v>9502</v>
      </c>
      <c r="D485" s="190">
        <f>SUM(E485:I485)</f>
        <v>258</v>
      </c>
      <c r="E485" s="191">
        <v>30</v>
      </c>
      <c r="F485" s="191">
        <v>46</v>
      </c>
      <c r="G485" s="191">
        <v>41</v>
      </c>
      <c r="H485" s="191">
        <v>63</v>
      </c>
      <c r="I485" s="191">
        <v>78</v>
      </c>
      <c r="J485" s="190">
        <f>SUM(K485:O485)</f>
        <v>563</v>
      </c>
      <c r="K485" s="191">
        <v>89</v>
      </c>
      <c r="L485" s="191">
        <v>133</v>
      </c>
      <c r="M485" s="191">
        <v>111</v>
      </c>
      <c r="N485" s="191">
        <v>118</v>
      </c>
      <c r="O485" s="191">
        <v>112</v>
      </c>
      <c r="P485" s="190">
        <f>SUM(Q485:U485)</f>
        <v>690</v>
      </c>
      <c r="Q485" s="191">
        <v>146</v>
      </c>
      <c r="R485" s="191">
        <v>135</v>
      </c>
      <c r="S485" s="191">
        <v>141</v>
      </c>
      <c r="T485" s="191">
        <v>124</v>
      </c>
      <c r="U485" s="191">
        <v>144</v>
      </c>
      <c r="V485" s="190">
        <f>SUM(W485:AA485)</f>
        <v>653</v>
      </c>
      <c r="W485" s="191">
        <v>143</v>
      </c>
      <c r="X485" s="191">
        <v>121</v>
      </c>
      <c r="Y485" s="191">
        <v>126</v>
      </c>
      <c r="Z485" s="191">
        <v>143</v>
      </c>
      <c r="AA485" s="191">
        <v>120</v>
      </c>
      <c r="AB485" s="190">
        <f>SUM(AC485:AG485)</f>
        <v>633</v>
      </c>
      <c r="AC485" s="191">
        <v>126</v>
      </c>
      <c r="AD485" s="191">
        <v>148</v>
      </c>
      <c r="AE485" s="191">
        <v>131</v>
      </c>
      <c r="AF485" s="191">
        <v>106</v>
      </c>
      <c r="AG485" s="191">
        <v>122</v>
      </c>
      <c r="AH485" s="190">
        <f>SUM(AI485:AM485)</f>
        <v>473</v>
      </c>
      <c r="AI485" s="191">
        <v>87</v>
      </c>
      <c r="AJ485" s="191">
        <v>96</v>
      </c>
      <c r="AK485" s="191">
        <v>105</v>
      </c>
      <c r="AL485" s="191">
        <v>88</v>
      </c>
      <c r="AM485" s="191">
        <v>97</v>
      </c>
      <c r="AN485" s="190">
        <f>SUM(AO485:AS485)</f>
        <v>396</v>
      </c>
      <c r="AO485" s="191">
        <v>92</v>
      </c>
      <c r="AP485" s="191">
        <v>95</v>
      </c>
      <c r="AQ485" s="191">
        <v>68</v>
      </c>
      <c r="AR485" s="191">
        <v>76</v>
      </c>
      <c r="AS485" s="191">
        <v>65</v>
      </c>
      <c r="AT485" s="190">
        <f>SUM(AU485:AY485)</f>
        <v>482</v>
      </c>
      <c r="AU485" s="191">
        <v>84</v>
      </c>
      <c r="AV485" s="191">
        <v>86</v>
      </c>
      <c r="AW485" s="191">
        <v>100</v>
      </c>
      <c r="AX485" s="191">
        <v>84</v>
      </c>
      <c r="AY485" s="191">
        <v>128</v>
      </c>
      <c r="AZ485" s="190">
        <f>SUM(BA485:BE485)</f>
        <v>802</v>
      </c>
      <c r="BA485" s="191">
        <v>151</v>
      </c>
      <c r="BB485" s="191">
        <v>156</v>
      </c>
      <c r="BC485" s="191">
        <v>163</v>
      </c>
      <c r="BD485" s="191">
        <v>180</v>
      </c>
      <c r="BE485" s="191">
        <v>152</v>
      </c>
      <c r="BF485" s="190">
        <f>SUM(BG485:BK485)</f>
        <v>808</v>
      </c>
      <c r="BG485" s="191">
        <v>164</v>
      </c>
      <c r="BH485" s="191">
        <v>137</v>
      </c>
      <c r="BI485" s="191">
        <v>168</v>
      </c>
      <c r="BJ485" s="191">
        <v>174</v>
      </c>
      <c r="BK485" s="191">
        <v>165</v>
      </c>
      <c r="BL485" s="190">
        <f>SUM(BM485:BQ485)</f>
        <v>859</v>
      </c>
      <c r="BM485" s="191">
        <v>163</v>
      </c>
      <c r="BN485" s="191">
        <v>186</v>
      </c>
      <c r="BO485" s="191">
        <v>153</v>
      </c>
      <c r="BP485" s="191">
        <v>183</v>
      </c>
      <c r="BQ485" s="191">
        <v>174</v>
      </c>
      <c r="BR485" s="190">
        <f>SUM(BS485:BW485)</f>
        <v>723</v>
      </c>
      <c r="BS485" s="191">
        <v>143</v>
      </c>
      <c r="BT485" s="191">
        <v>160</v>
      </c>
      <c r="BU485" s="191">
        <v>141</v>
      </c>
      <c r="BV485" s="191">
        <v>140</v>
      </c>
      <c r="BW485" s="191">
        <v>139</v>
      </c>
      <c r="BX485" s="190">
        <f>SUM(BY485:CC485)</f>
        <v>739</v>
      </c>
      <c r="BY485" s="191">
        <v>159</v>
      </c>
      <c r="BZ485" s="191">
        <v>158</v>
      </c>
      <c r="CA485" s="191">
        <v>165</v>
      </c>
      <c r="CB485" s="191">
        <v>135</v>
      </c>
      <c r="CC485" s="191">
        <v>122</v>
      </c>
      <c r="CD485" s="190">
        <f>SUM(CE485:CI485)</f>
        <v>557</v>
      </c>
      <c r="CE485" s="191">
        <v>142</v>
      </c>
      <c r="CF485" s="191">
        <v>124</v>
      </c>
      <c r="CG485" s="191">
        <v>98</v>
      </c>
      <c r="CH485" s="191">
        <v>102</v>
      </c>
      <c r="CI485" s="191">
        <v>91</v>
      </c>
      <c r="CJ485" s="190">
        <f>SUM(CK485:CO485)</f>
        <v>364</v>
      </c>
      <c r="CK485" s="191">
        <v>94</v>
      </c>
      <c r="CL485" s="191">
        <v>69</v>
      </c>
      <c r="CM485" s="191">
        <v>67</v>
      </c>
      <c r="CN485" s="191">
        <v>62</v>
      </c>
      <c r="CO485" s="191">
        <v>72</v>
      </c>
      <c r="CP485" s="190">
        <f>SUM(CQ485:CU485)</f>
        <v>249</v>
      </c>
      <c r="CQ485" s="191">
        <v>60</v>
      </c>
      <c r="CR485" s="191">
        <v>49</v>
      </c>
      <c r="CS485" s="191">
        <v>41</v>
      </c>
      <c r="CT485" s="191">
        <v>45</v>
      </c>
      <c r="CU485" s="191">
        <v>54</v>
      </c>
      <c r="CV485" s="190">
        <f>SUM(CW485:DA485)</f>
        <v>152</v>
      </c>
      <c r="CW485" s="191">
        <v>43</v>
      </c>
      <c r="CX485" s="191">
        <v>35</v>
      </c>
      <c r="CY485" s="191">
        <v>27</v>
      </c>
      <c r="CZ485" s="191">
        <v>31</v>
      </c>
      <c r="DA485" s="191">
        <v>16</v>
      </c>
      <c r="DB485" s="190">
        <f>SUM(DC485:DG485)</f>
        <v>85</v>
      </c>
      <c r="DC485" s="191">
        <v>28</v>
      </c>
      <c r="DD485" s="191">
        <v>16</v>
      </c>
      <c r="DE485" s="191">
        <v>17</v>
      </c>
      <c r="DF485" s="191">
        <v>14</v>
      </c>
      <c r="DG485" s="191">
        <v>10</v>
      </c>
      <c r="DH485" s="190">
        <f>SUM(DI485:DM485)</f>
        <v>15</v>
      </c>
      <c r="DI485" s="191">
        <v>2</v>
      </c>
      <c r="DJ485" s="191">
        <v>3</v>
      </c>
      <c r="DK485" s="191">
        <v>4</v>
      </c>
      <c r="DL485" s="191">
        <v>6</v>
      </c>
      <c r="DM485" s="191">
        <v>0</v>
      </c>
      <c r="DN485" s="190">
        <f>SUM(DO485:DS485)</f>
        <v>1</v>
      </c>
      <c r="DO485" s="191">
        <v>1</v>
      </c>
      <c r="DP485" s="191">
        <v>0</v>
      </c>
      <c r="DQ485" s="191">
        <v>0</v>
      </c>
      <c r="DR485" s="191">
        <v>0</v>
      </c>
      <c r="DS485" s="191">
        <v>0</v>
      </c>
      <c r="DT485" s="192">
        <v>0</v>
      </c>
    </row>
    <row r="486" spans="1:124" ht="16.2" customHeight="1" x14ac:dyDescent="0.2">
      <c r="A486" s="564"/>
      <c r="B486" s="59" t="s">
        <v>19</v>
      </c>
      <c r="C486" s="196">
        <f>SUM(D486,J486,P486,V486,AB486,AH486,AN486,AT486,AZ486,BF486,BL486,BR486,BX486,CD486,CJ486,CP486,CV486,DB486,DH486,DN486,DT486)</f>
        <v>10356</v>
      </c>
      <c r="D486" s="190">
        <f>SUM(E486:I486)</f>
        <v>215</v>
      </c>
      <c r="E486" s="191">
        <v>27</v>
      </c>
      <c r="F486" s="191">
        <v>30</v>
      </c>
      <c r="G486" s="191">
        <v>50</v>
      </c>
      <c r="H486" s="191">
        <v>55</v>
      </c>
      <c r="I486" s="191">
        <v>53</v>
      </c>
      <c r="J486" s="190">
        <f>SUM(K486:O486)</f>
        <v>582</v>
      </c>
      <c r="K486" s="191">
        <v>97</v>
      </c>
      <c r="L486" s="191">
        <v>154</v>
      </c>
      <c r="M486" s="191">
        <v>108</v>
      </c>
      <c r="N486" s="191">
        <v>107</v>
      </c>
      <c r="O486" s="191">
        <v>116</v>
      </c>
      <c r="P486" s="190">
        <f>SUM(Q486:U486)</f>
        <v>632</v>
      </c>
      <c r="Q486" s="191">
        <v>123</v>
      </c>
      <c r="R486" s="191">
        <v>119</v>
      </c>
      <c r="S486" s="191">
        <v>118</v>
      </c>
      <c r="T486" s="191">
        <v>121</v>
      </c>
      <c r="U486" s="191">
        <v>151</v>
      </c>
      <c r="V486" s="190">
        <f>SUM(W486:AA486)</f>
        <v>567</v>
      </c>
      <c r="W486" s="191">
        <v>124</v>
      </c>
      <c r="X486" s="191">
        <v>101</v>
      </c>
      <c r="Y486" s="191">
        <v>115</v>
      </c>
      <c r="Z486" s="191">
        <v>111</v>
      </c>
      <c r="AA486" s="191">
        <v>116</v>
      </c>
      <c r="AB486" s="190">
        <f>SUM(AC486:AG486)</f>
        <v>487</v>
      </c>
      <c r="AC486" s="191">
        <v>90</v>
      </c>
      <c r="AD486" s="191">
        <v>109</v>
      </c>
      <c r="AE486" s="191">
        <v>109</v>
      </c>
      <c r="AF486" s="191">
        <v>87</v>
      </c>
      <c r="AG486" s="191">
        <v>92</v>
      </c>
      <c r="AH486" s="190">
        <f>SUM(AI486:AM486)</f>
        <v>382</v>
      </c>
      <c r="AI486" s="191">
        <v>81</v>
      </c>
      <c r="AJ486" s="191">
        <v>74</v>
      </c>
      <c r="AK486" s="191">
        <v>92</v>
      </c>
      <c r="AL486" s="191">
        <v>67</v>
      </c>
      <c r="AM486" s="191">
        <v>68</v>
      </c>
      <c r="AN486" s="190">
        <f>SUM(AO486:AS486)</f>
        <v>396</v>
      </c>
      <c r="AO486" s="191">
        <v>76</v>
      </c>
      <c r="AP486" s="191">
        <v>70</v>
      </c>
      <c r="AQ486" s="191">
        <v>72</v>
      </c>
      <c r="AR486" s="191">
        <v>83</v>
      </c>
      <c r="AS486" s="191">
        <v>95</v>
      </c>
      <c r="AT486" s="190">
        <f>SUM(AU486:AY486)</f>
        <v>551</v>
      </c>
      <c r="AU486" s="191">
        <v>83</v>
      </c>
      <c r="AV486" s="191">
        <v>105</v>
      </c>
      <c r="AW486" s="191">
        <v>118</v>
      </c>
      <c r="AX486" s="191">
        <v>108</v>
      </c>
      <c r="AY486" s="191">
        <v>137</v>
      </c>
      <c r="AZ486" s="190">
        <f>SUM(BA486:BE486)</f>
        <v>933</v>
      </c>
      <c r="BA486" s="191">
        <v>168</v>
      </c>
      <c r="BB486" s="191">
        <v>185</v>
      </c>
      <c r="BC486" s="191">
        <v>200</v>
      </c>
      <c r="BD486" s="191">
        <v>198</v>
      </c>
      <c r="BE486" s="191">
        <v>182</v>
      </c>
      <c r="BF486" s="190">
        <f>SUM(BG486:BK486)</f>
        <v>852</v>
      </c>
      <c r="BG486" s="191">
        <v>176</v>
      </c>
      <c r="BH486" s="191">
        <v>152</v>
      </c>
      <c r="BI486" s="191">
        <v>157</v>
      </c>
      <c r="BJ486" s="191">
        <v>189</v>
      </c>
      <c r="BK486" s="191">
        <v>178</v>
      </c>
      <c r="BL486" s="190">
        <f>SUM(BM486:BQ486)</f>
        <v>947</v>
      </c>
      <c r="BM486" s="191">
        <v>179</v>
      </c>
      <c r="BN486" s="191">
        <v>205</v>
      </c>
      <c r="BO486" s="191">
        <v>185</v>
      </c>
      <c r="BP486" s="191">
        <v>183</v>
      </c>
      <c r="BQ486" s="191">
        <v>195</v>
      </c>
      <c r="BR486" s="190">
        <f>SUM(BS486:BW486)</f>
        <v>855</v>
      </c>
      <c r="BS486" s="191">
        <v>209</v>
      </c>
      <c r="BT486" s="191">
        <v>168</v>
      </c>
      <c r="BU486" s="191">
        <v>181</v>
      </c>
      <c r="BV486" s="191">
        <v>160</v>
      </c>
      <c r="BW486" s="191">
        <v>137</v>
      </c>
      <c r="BX486" s="190">
        <f>SUM(BY486:CC486)</f>
        <v>846</v>
      </c>
      <c r="BY486" s="191">
        <v>178</v>
      </c>
      <c r="BZ486" s="191">
        <v>169</v>
      </c>
      <c r="CA486" s="191">
        <v>162</v>
      </c>
      <c r="CB486" s="191">
        <v>189</v>
      </c>
      <c r="CC486" s="191">
        <v>148</v>
      </c>
      <c r="CD486" s="190">
        <f>SUM(CE486:CI486)</f>
        <v>689</v>
      </c>
      <c r="CE486" s="191">
        <v>170</v>
      </c>
      <c r="CF486" s="191">
        <v>175</v>
      </c>
      <c r="CG486" s="191">
        <v>128</v>
      </c>
      <c r="CH486" s="191">
        <v>106</v>
      </c>
      <c r="CI486" s="191">
        <v>110</v>
      </c>
      <c r="CJ486" s="190">
        <f>SUM(CK486:CO486)</f>
        <v>483</v>
      </c>
      <c r="CK486" s="191">
        <v>112</v>
      </c>
      <c r="CL486" s="191">
        <v>111</v>
      </c>
      <c r="CM486" s="191">
        <v>91</v>
      </c>
      <c r="CN486" s="191">
        <v>96</v>
      </c>
      <c r="CO486" s="191">
        <v>73</v>
      </c>
      <c r="CP486" s="190">
        <f>SUM(CQ486:CU486)</f>
        <v>358</v>
      </c>
      <c r="CQ486" s="191">
        <v>94</v>
      </c>
      <c r="CR486" s="191">
        <v>65</v>
      </c>
      <c r="CS486" s="191">
        <v>55</v>
      </c>
      <c r="CT486" s="191">
        <v>72</v>
      </c>
      <c r="CU486" s="191">
        <v>72</v>
      </c>
      <c r="CV486" s="190">
        <f>SUM(CW486:DA486)</f>
        <v>319</v>
      </c>
      <c r="CW486" s="191">
        <v>77</v>
      </c>
      <c r="CX486" s="191">
        <v>76</v>
      </c>
      <c r="CY486" s="191">
        <v>62</v>
      </c>
      <c r="CZ486" s="191">
        <v>60</v>
      </c>
      <c r="DA486" s="191">
        <v>44</v>
      </c>
      <c r="DB486" s="190">
        <f>SUM(DC486:DG486)</f>
        <v>175</v>
      </c>
      <c r="DC486" s="191">
        <v>46</v>
      </c>
      <c r="DD486" s="191">
        <v>35</v>
      </c>
      <c r="DE486" s="191">
        <v>39</v>
      </c>
      <c r="DF486" s="191">
        <v>26</v>
      </c>
      <c r="DG486" s="191">
        <v>29</v>
      </c>
      <c r="DH486" s="190">
        <f>SUM(DI486:DM486)</f>
        <v>72</v>
      </c>
      <c r="DI486" s="191">
        <v>32</v>
      </c>
      <c r="DJ486" s="191">
        <v>13</v>
      </c>
      <c r="DK486" s="191">
        <v>13</v>
      </c>
      <c r="DL486" s="191">
        <v>10</v>
      </c>
      <c r="DM486" s="191">
        <v>4</v>
      </c>
      <c r="DN486" s="190">
        <f>SUM(DO486:DS486)</f>
        <v>14</v>
      </c>
      <c r="DO486" s="191">
        <v>6</v>
      </c>
      <c r="DP486" s="191">
        <v>5</v>
      </c>
      <c r="DQ486" s="191">
        <v>3</v>
      </c>
      <c r="DR486" s="191">
        <v>0</v>
      </c>
      <c r="DS486" s="191">
        <v>0</v>
      </c>
      <c r="DT486" s="192">
        <v>1</v>
      </c>
    </row>
    <row r="487" spans="1:124" ht="16.2" customHeight="1" x14ac:dyDescent="0.2">
      <c r="A487" s="564" t="s">
        <v>160</v>
      </c>
      <c r="B487" s="56" t="s">
        <v>17</v>
      </c>
      <c r="C487" s="196">
        <f t="shared" ref="C487:BN487" si="343">SUM(C488:C489)</f>
        <v>7617</v>
      </c>
      <c r="D487" s="190">
        <f t="shared" si="343"/>
        <v>128</v>
      </c>
      <c r="E487" s="190">
        <f t="shared" si="343"/>
        <v>20</v>
      </c>
      <c r="F487" s="190">
        <f t="shared" si="343"/>
        <v>33</v>
      </c>
      <c r="G487" s="190">
        <f t="shared" si="343"/>
        <v>24</v>
      </c>
      <c r="H487" s="190">
        <f t="shared" si="343"/>
        <v>30</v>
      </c>
      <c r="I487" s="190">
        <f t="shared" si="343"/>
        <v>21</v>
      </c>
      <c r="J487" s="190">
        <f t="shared" si="343"/>
        <v>185</v>
      </c>
      <c r="K487" s="190">
        <f t="shared" si="343"/>
        <v>33</v>
      </c>
      <c r="L487" s="190">
        <f t="shared" si="343"/>
        <v>27</v>
      </c>
      <c r="M487" s="190">
        <f t="shared" si="343"/>
        <v>42</v>
      </c>
      <c r="N487" s="190">
        <f t="shared" si="343"/>
        <v>45</v>
      </c>
      <c r="O487" s="190">
        <f t="shared" si="343"/>
        <v>38</v>
      </c>
      <c r="P487" s="190">
        <f t="shared" si="343"/>
        <v>229</v>
      </c>
      <c r="Q487" s="190">
        <f t="shared" si="343"/>
        <v>45</v>
      </c>
      <c r="R487" s="190">
        <f t="shared" si="343"/>
        <v>44</v>
      </c>
      <c r="S487" s="190">
        <f t="shared" si="343"/>
        <v>51</v>
      </c>
      <c r="T487" s="190">
        <f t="shared" si="343"/>
        <v>40</v>
      </c>
      <c r="U487" s="190">
        <f t="shared" si="343"/>
        <v>49</v>
      </c>
      <c r="V487" s="190">
        <f t="shared" si="343"/>
        <v>329</v>
      </c>
      <c r="W487" s="190">
        <f t="shared" si="343"/>
        <v>71</v>
      </c>
      <c r="X487" s="190">
        <f t="shared" si="343"/>
        <v>64</v>
      </c>
      <c r="Y487" s="190">
        <f t="shared" si="343"/>
        <v>58</v>
      </c>
      <c r="Z487" s="190">
        <f t="shared" si="343"/>
        <v>69</v>
      </c>
      <c r="AA487" s="190">
        <f t="shared" si="343"/>
        <v>67</v>
      </c>
      <c r="AB487" s="190">
        <f t="shared" si="343"/>
        <v>366</v>
      </c>
      <c r="AC487" s="190">
        <f t="shared" si="343"/>
        <v>70</v>
      </c>
      <c r="AD487" s="190">
        <f t="shared" si="343"/>
        <v>71</v>
      </c>
      <c r="AE487" s="190">
        <f t="shared" si="343"/>
        <v>85</v>
      </c>
      <c r="AF487" s="190">
        <f t="shared" si="343"/>
        <v>75</v>
      </c>
      <c r="AG487" s="190">
        <f t="shared" si="343"/>
        <v>65</v>
      </c>
      <c r="AH487" s="190">
        <f t="shared" si="343"/>
        <v>321</v>
      </c>
      <c r="AI487" s="190">
        <f t="shared" si="343"/>
        <v>65</v>
      </c>
      <c r="AJ487" s="190">
        <f t="shared" si="343"/>
        <v>75</v>
      </c>
      <c r="AK487" s="190">
        <f t="shared" si="343"/>
        <v>60</v>
      </c>
      <c r="AL487" s="190">
        <f t="shared" si="343"/>
        <v>52</v>
      </c>
      <c r="AM487" s="190">
        <f t="shared" si="343"/>
        <v>69</v>
      </c>
      <c r="AN487" s="190">
        <f t="shared" si="343"/>
        <v>276</v>
      </c>
      <c r="AO487" s="190">
        <f t="shared" si="343"/>
        <v>55</v>
      </c>
      <c r="AP487" s="190">
        <f t="shared" si="343"/>
        <v>63</v>
      </c>
      <c r="AQ487" s="190">
        <f t="shared" si="343"/>
        <v>57</v>
      </c>
      <c r="AR487" s="190">
        <f t="shared" si="343"/>
        <v>50</v>
      </c>
      <c r="AS487" s="190">
        <f t="shared" si="343"/>
        <v>51</v>
      </c>
      <c r="AT487" s="190">
        <f t="shared" si="343"/>
        <v>349</v>
      </c>
      <c r="AU487" s="190">
        <f t="shared" si="343"/>
        <v>56</v>
      </c>
      <c r="AV487" s="190">
        <f t="shared" si="343"/>
        <v>74</v>
      </c>
      <c r="AW487" s="190">
        <f t="shared" si="343"/>
        <v>68</v>
      </c>
      <c r="AX487" s="190">
        <f t="shared" si="343"/>
        <v>65</v>
      </c>
      <c r="AY487" s="190">
        <f t="shared" si="343"/>
        <v>86</v>
      </c>
      <c r="AZ487" s="190">
        <f t="shared" si="343"/>
        <v>432</v>
      </c>
      <c r="BA487" s="190">
        <f t="shared" si="343"/>
        <v>69</v>
      </c>
      <c r="BB487" s="190">
        <f t="shared" si="343"/>
        <v>92</v>
      </c>
      <c r="BC487" s="190">
        <f t="shared" si="343"/>
        <v>93</v>
      </c>
      <c r="BD487" s="190">
        <f t="shared" si="343"/>
        <v>92</v>
      </c>
      <c r="BE487" s="190">
        <f t="shared" si="343"/>
        <v>86</v>
      </c>
      <c r="BF487" s="190">
        <f t="shared" si="343"/>
        <v>525</v>
      </c>
      <c r="BG487" s="190">
        <f t="shared" si="343"/>
        <v>105</v>
      </c>
      <c r="BH487" s="190">
        <f t="shared" si="343"/>
        <v>77</v>
      </c>
      <c r="BI487" s="190">
        <f t="shared" si="343"/>
        <v>102</v>
      </c>
      <c r="BJ487" s="190">
        <f t="shared" si="343"/>
        <v>118</v>
      </c>
      <c r="BK487" s="190">
        <f t="shared" si="343"/>
        <v>123</v>
      </c>
      <c r="BL487" s="190">
        <f t="shared" si="343"/>
        <v>642</v>
      </c>
      <c r="BM487" s="190">
        <f t="shared" si="343"/>
        <v>123</v>
      </c>
      <c r="BN487" s="190">
        <f t="shared" si="343"/>
        <v>127</v>
      </c>
      <c r="BO487" s="190">
        <f t="shared" ref="BO487:DT487" si="344">SUM(BO488:BO489)</f>
        <v>122</v>
      </c>
      <c r="BP487" s="190">
        <f t="shared" si="344"/>
        <v>148</v>
      </c>
      <c r="BQ487" s="190">
        <f t="shared" si="344"/>
        <v>122</v>
      </c>
      <c r="BR487" s="190">
        <f t="shared" si="344"/>
        <v>691</v>
      </c>
      <c r="BS487" s="190">
        <f t="shared" si="344"/>
        <v>144</v>
      </c>
      <c r="BT487" s="190">
        <f t="shared" si="344"/>
        <v>137</v>
      </c>
      <c r="BU487" s="190">
        <f t="shared" si="344"/>
        <v>133</v>
      </c>
      <c r="BV487" s="190">
        <f t="shared" si="344"/>
        <v>138</v>
      </c>
      <c r="BW487" s="190">
        <f t="shared" si="344"/>
        <v>139</v>
      </c>
      <c r="BX487" s="190">
        <f t="shared" si="344"/>
        <v>862</v>
      </c>
      <c r="BY487" s="190">
        <f t="shared" si="344"/>
        <v>172</v>
      </c>
      <c r="BZ487" s="190">
        <f t="shared" si="344"/>
        <v>189</v>
      </c>
      <c r="CA487" s="190">
        <f t="shared" si="344"/>
        <v>170</v>
      </c>
      <c r="CB487" s="190">
        <f t="shared" si="344"/>
        <v>169</v>
      </c>
      <c r="CC487" s="190">
        <f t="shared" si="344"/>
        <v>162</v>
      </c>
      <c r="CD487" s="190">
        <f t="shared" si="344"/>
        <v>706</v>
      </c>
      <c r="CE487" s="190">
        <f t="shared" si="344"/>
        <v>163</v>
      </c>
      <c r="CF487" s="190">
        <f t="shared" si="344"/>
        <v>144</v>
      </c>
      <c r="CG487" s="190">
        <f t="shared" si="344"/>
        <v>157</v>
      </c>
      <c r="CH487" s="190">
        <f t="shared" si="344"/>
        <v>119</v>
      </c>
      <c r="CI487" s="190">
        <f t="shared" si="344"/>
        <v>123</v>
      </c>
      <c r="CJ487" s="190">
        <f t="shared" si="344"/>
        <v>555</v>
      </c>
      <c r="CK487" s="190">
        <f t="shared" si="344"/>
        <v>135</v>
      </c>
      <c r="CL487" s="190">
        <f t="shared" si="344"/>
        <v>103</v>
      </c>
      <c r="CM487" s="190">
        <f t="shared" si="344"/>
        <v>98</v>
      </c>
      <c r="CN487" s="190">
        <f t="shared" si="344"/>
        <v>110</v>
      </c>
      <c r="CO487" s="190">
        <f t="shared" si="344"/>
        <v>109</v>
      </c>
      <c r="CP487" s="190">
        <f t="shared" si="344"/>
        <v>413</v>
      </c>
      <c r="CQ487" s="190">
        <f t="shared" si="344"/>
        <v>105</v>
      </c>
      <c r="CR487" s="190">
        <f t="shared" si="344"/>
        <v>87</v>
      </c>
      <c r="CS487" s="190">
        <f t="shared" si="344"/>
        <v>69</v>
      </c>
      <c r="CT487" s="190">
        <f t="shared" si="344"/>
        <v>71</v>
      </c>
      <c r="CU487" s="190">
        <f t="shared" si="344"/>
        <v>81</v>
      </c>
      <c r="CV487" s="190">
        <f t="shared" si="344"/>
        <v>353</v>
      </c>
      <c r="CW487" s="190">
        <f t="shared" si="344"/>
        <v>79</v>
      </c>
      <c r="CX487" s="190">
        <f t="shared" si="344"/>
        <v>82</v>
      </c>
      <c r="CY487" s="190">
        <f t="shared" si="344"/>
        <v>65</v>
      </c>
      <c r="CZ487" s="190">
        <f t="shared" si="344"/>
        <v>70</v>
      </c>
      <c r="DA487" s="190">
        <f t="shared" si="344"/>
        <v>57</v>
      </c>
      <c r="DB487" s="190">
        <f t="shared" si="344"/>
        <v>188</v>
      </c>
      <c r="DC487" s="190">
        <f t="shared" si="344"/>
        <v>40</v>
      </c>
      <c r="DD487" s="190">
        <f t="shared" si="344"/>
        <v>45</v>
      </c>
      <c r="DE487" s="190">
        <f t="shared" si="344"/>
        <v>42</v>
      </c>
      <c r="DF487" s="190">
        <f t="shared" si="344"/>
        <v>37</v>
      </c>
      <c r="DG487" s="190">
        <f t="shared" si="344"/>
        <v>24</v>
      </c>
      <c r="DH487" s="190">
        <f t="shared" si="344"/>
        <v>55</v>
      </c>
      <c r="DI487" s="190">
        <f t="shared" si="344"/>
        <v>21</v>
      </c>
      <c r="DJ487" s="190">
        <f t="shared" si="344"/>
        <v>10</v>
      </c>
      <c r="DK487" s="190">
        <f t="shared" si="344"/>
        <v>11</v>
      </c>
      <c r="DL487" s="190">
        <f t="shared" si="344"/>
        <v>9</v>
      </c>
      <c r="DM487" s="190">
        <f t="shared" si="344"/>
        <v>4</v>
      </c>
      <c r="DN487" s="190">
        <f t="shared" si="344"/>
        <v>12</v>
      </c>
      <c r="DO487" s="190">
        <f t="shared" si="344"/>
        <v>6</v>
      </c>
      <c r="DP487" s="190">
        <f t="shared" si="344"/>
        <v>2</v>
      </c>
      <c r="DQ487" s="190">
        <f t="shared" si="344"/>
        <v>2</v>
      </c>
      <c r="DR487" s="190">
        <f t="shared" si="344"/>
        <v>1</v>
      </c>
      <c r="DS487" s="190">
        <f t="shared" si="344"/>
        <v>1</v>
      </c>
      <c r="DT487" s="200">
        <f t="shared" si="344"/>
        <v>0</v>
      </c>
    </row>
    <row r="488" spans="1:124" ht="16.2" customHeight="1" x14ac:dyDescent="0.2">
      <c r="A488" s="564"/>
      <c r="B488" s="59" t="s">
        <v>18</v>
      </c>
      <c r="C488" s="196">
        <f>SUM(D488,J488,P488,V488,AB488,AH488,AN488,AT488,AZ488,BF488,BL488,BR488,BX488,CD488,CJ488,CP488,CV488,DB488,DH488,DN488,DT488)</f>
        <v>3582</v>
      </c>
      <c r="D488" s="190">
        <f>SUM(E488:I488)</f>
        <v>67</v>
      </c>
      <c r="E488" s="191">
        <v>9</v>
      </c>
      <c r="F488" s="191">
        <v>16</v>
      </c>
      <c r="G488" s="191">
        <v>12</v>
      </c>
      <c r="H488" s="191">
        <v>18</v>
      </c>
      <c r="I488" s="191">
        <v>12</v>
      </c>
      <c r="J488" s="190">
        <f>SUM(K488:O488)</f>
        <v>93</v>
      </c>
      <c r="K488" s="191">
        <v>16</v>
      </c>
      <c r="L488" s="191">
        <v>16</v>
      </c>
      <c r="M488" s="191">
        <v>21</v>
      </c>
      <c r="N488" s="191">
        <v>29</v>
      </c>
      <c r="O488" s="191">
        <v>11</v>
      </c>
      <c r="P488" s="190">
        <f>SUM(Q488:U488)</f>
        <v>118</v>
      </c>
      <c r="Q488" s="191">
        <v>26</v>
      </c>
      <c r="R488" s="191">
        <v>23</v>
      </c>
      <c r="S488" s="191">
        <v>25</v>
      </c>
      <c r="T488" s="191">
        <v>18</v>
      </c>
      <c r="U488" s="191">
        <v>26</v>
      </c>
      <c r="V488" s="190">
        <f>SUM(W488:AA488)</f>
        <v>157</v>
      </c>
      <c r="W488" s="191">
        <v>31</v>
      </c>
      <c r="X488" s="191">
        <v>29</v>
      </c>
      <c r="Y488" s="191">
        <v>27</v>
      </c>
      <c r="Z488" s="336">
        <v>32</v>
      </c>
      <c r="AA488" s="336">
        <v>38</v>
      </c>
      <c r="AB488" s="190">
        <f>SUM(AC488:AG488)</f>
        <v>200</v>
      </c>
      <c r="AC488" s="336">
        <v>41</v>
      </c>
      <c r="AD488" s="336">
        <v>37</v>
      </c>
      <c r="AE488" s="336">
        <v>44</v>
      </c>
      <c r="AF488" s="336">
        <v>40</v>
      </c>
      <c r="AG488" s="336">
        <v>38</v>
      </c>
      <c r="AH488" s="190">
        <f>SUM(AI488:AM488)</f>
        <v>174</v>
      </c>
      <c r="AI488" s="336">
        <v>29</v>
      </c>
      <c r="AJ488" s="336">
        <v>36</v>
      </c>
      <c r="AK488" s="336">
        <v>36</v>
      </c>
      <c r="AL488" s="336">
        <v>32</v>
      </c>
      <c r="AM488" s="336">
        <v>41</v>
      </c>
      <c r="AN488" s="190">
        <f>SUM(AO488:AS488)</f>
        <v>144</v>
      </c>
      <c r="AO488" s="336">
        <v>27</v>
      </c>
      <c r="AP488" s="336">
        <v>29</v>
      </c>
      <c r="AQ488" s="336">
        <v>33</v>
      </c>
      <c r="AR488" s="336">
        <v>23</v>
      </c>
      <c r="AS488" s="336">
        <v>32</v>
      </c>
      <c r="AT488" s="190">
        <f>SUM(AU488:AY488)</f>
        <v>190</v>
      </c>
      <c r="AU488" s="336">
        <v>33</v>
      </c>
      <c r="AV488" s="336">
        <v>38</v>
      </c>
      <c r="AW488" s="336">
        <v>36</v>
      </c>
      <c r="AX488" s="336">
        <v>36</v>
      </c>
      <c r="AY488" s="336">
        <v>47</v>
      </c>
      <c r="AZ488" s="190">
        <f>SUM(BA488:BE488)</f>
        <v>221</v>
      </c>
      <c r="BA488" s="336">
        <v>31</v>
      </c>
      <c r="BB488" s="336">
        <v>49</v>
      </c>
      <c r="BC488" s="336">
        <v>44</v>
      </c>
      <c r="BD488" s="336">
        <v>51</v>
      </c>
      <c r="BE488" s="336">
        <v>46</v>
      </c>
      <c r="BF488" s="190">
        <f>SUM(BG488:BK488)</f>
        <v>253</v>
      </c>
      <c r="BG488" s="336">
        <v>52</v>
      </c>
      <c r="BH488" s="336">
        <v>36</v>
      </c>
      <c r="BI488" s="336">
        <v>52</v>
      </c>
      <c r="BJ488" s="336">
        <v>57</v>
      </c>
      <c r="BK488" s="336">
        <v>56</v>
      </c>
      <c r="BL488" s="190">
        <f>SUM(BM488:BQ488)</f>
        <v>317</v>
      </c>
      <c r="BM488" s="336">
        <v>52</v>
      </c>
      <c r="BN488" s="336">
        <v>62</v>
      </c>
      <c r="BO488" s="336">
        <v>56</v>
      </c>
      <c r="BP488" s="336">
        <v>83</v>
      </c>
      <c r="BQ488" s="336">
        <v>64</v>
      </c>
      <c r="BR488" s="190">
        <f>SUM(BS488:BW488)</f>
        <v>336</v>
      </c>
      <c r="BS488" s="336">
        <v>74</v>
      </c>
      <c r="BT488" s="336">
        <v>72</v>
      </c>
      <c r="BU488" s="336">
        <v>61</v>
      </c>
      <c r="BV488" s="336">
        <v>63</v>
      </c>
      <c r="BW488" s="336">
        <v>66</v>
      </c>
      <c r="BX488" s="190">
        <f>SUM(BY488:CC488)</f>
        <v>417</v>
      </c>
      <c r="BY488" s="336">
        <v>85</v>
      </c>
      <c r="BZ488" s="336">
        <v>95</v>
      </c>
      <c r="CA488" s="336">
        <v>83</v>
      </c>
      <c r="CB488" s="336">
        <v>77</v>
      </c>
      <c r="CC488" s="336">
        <v>77</v>
      </c>
      <c r="CD488" s="190">
        <f>SUM(CE488:CI488)</f>
        <v>339</v>
      </c>
      <c r="CE488" s="336">
        <v>79</v>
      </c>
      <c r="CF488" s="336">
        <v>72</v>
      </c>
      <c r="CG488" s="336">
        <v>70</v>
      </c>
      <c r="CH488" s="336">
        <v>63</v>
      </c>
      <c r="CI488" s="336">
        <v>55</v>
      </c>
      <c r="CJ488" s="190">
        <f>SUM(CK488:CO488)</f>
        <v>227</v>
      </c>
      <c r="CK488" s="336">
        <v>64</v>
      </c>
      <c r="CL488" s="336">
        <v>42</v>
      </c>
      <c r="CM488" s="336">
        <v>31</v>
      </c>
      <c r="CN488" s="336">
        <v>43</v>
      </c>
      <c r="CO488" s="336">
        <v>47</v>
      </c>
      <c r="CP488" s="190">
        <f>SUM(CQ488:CU488)</f>
        <v>154</v>
      </c>
      <c r="CQ488" s="336">
        <v>31</v>
      </c>
      <c r="CR488" s="336">
        <v>43</v>
      </c>
      <c r="CS488" s="336">
        <v>24</v>
      </c>
      <c r="CT488" s="336">
        <v>25</v>
      </c>
      <c r="CU488" s="336">
        <v>31</v>
      </c>
      <c r="CV488" s="190">
        <f>SUM(CW488:DA488)</f>
        <v>103</v>
      </c>
      <c r="CW488" s="336">
        <v>23</v>
      </c>
      <c r="CX488" s="336">
        <v>23</v>
      </c>
      <c r="CY488" s="336">
        <v>19</v>
      </c>
      <c r="CZ488" s="336">
        <v>18</v>
      </c>
      <c r="DA488" s="336">
        <v>20</v>
      </c>
      <c r="DB488" s="190">
        <f>SUM(DC488:DG488)</f>
        <v>55</v>
      </c>
      <c r="DC488" s="336">
        <v>12</v>
      </c>
      <c r="DD488" s="336">
        <v>11</v>
      </c>
      <c r="DE488" s="336">
        <v>18</v>
      </c>
      <c r="DF488" s="336">
        <v>10</v>
      </c>
      <c r="DG488" s="336">
        <v>4</v>
      </c>
      <c r="DH488" s="190">
        <f>SUM(DI488:DM488)</f>
        <v>16</v>
      </c>
      <c r="DI488" s="336">
        <v>5</v>
      </c>
      <c r="DJ488" s="336">
        <v>3</v>
      </c>
      <c r="DK488" s="336">
        <v>3</v>
      </c>
      <c r="DL488" s="336">
        <v>4</v>
      </c>
      <c r="DM488" s="336">
        <v>1</v>
      </c>
      <c r="DN488" s="190">
        <f>SUM(DO488:DS488)</f>
        <v>1</v>
      </c>
      <c r="DO488" s="336">
        <v>0</v>
      </c>
      <c r="DP488" s="336">
        <v>1</v>
      </c>
      <c r="DQ488" s="336">
        <v>0</v>
      </c>
      <c r="DR488" s="336">
        <v>0</v>
      </c>
      <c r="DS488" s="191">
        <v>0</v>
      </c>
      <c r="DT488" s="192">
        <v>0</v>
      </c>
    </row>
    <row r="489" spans="1:124" ht="16.2" customHeight="1" x14ac:dyDescent="0.2">
      <c r="A489" s="564"/>
      <c r="B489" s="59" t="s">
        <v>19</v>
      </c>
      <c r="C489" s="196">
        <f>SUM(D489,J489,P489,V489,AB489,AH489,AN489,AT489,AZ489,BF489,BL489,BR489,BX489,CD489,CJ489,CP489,CV489,DB489,DH489,DN489,DT489)</f>
        <v>4035</v>
      </c>
      <c r="D489" s="190">
        <f>SUM(E489:I489)</f>
        <v>61</v>
      </c>
      <c r="E489" s="191">
        <v>11</v>
      </c>
      <c r="F489" s="191">
        <v>17</v>
      </c>
      <c r="G489" s="191">
        <v>12</v>
      </c>
      <c r="H489" s="191">
        <v>12</v>
      </c>
      <c r="I489" s="191">
        <v>9</v>
      </c>
      <c r="J489" s="190">
        <f>SUM(K489:O489)</f>
        <v>92</v>
      </c>
      <c r="K489" s="191">
        <v>17</v>
      </c>
      <c r="L489" s="191">
        <v>11</v>
      </c>
      <c r="M489" s="191">
        <v>21</v>
      </c>
      <c r="N489" s="191">
        <v>16</v>
      </c>
      <c r="O489" s="191">
        <v>27</v>
      </c>
      <c r="P489" s="190">
        <f>SUM(Q489:U489)</f>
        <v>111</v>
      </c>
      <c r="Q489" s="191">
        <v>19</v>
      </c>
      <c r="R489" s="191">
        <v>21</v>
      </c>
      <c r="S489" s="191">
        <v>26</v>
      </c>
      <c r="T489" s="191">
        <v>22</v>
      </c>
      <c r="U489" s="191">
        <v>23</v>
      </c>
      <c r="V489" s="190">
        <f>SUM(W489:AA489)</f>
        <v>172</v>
      </c>
      <c r="W489" s="191">
        <v>40</v>
      </c>
      <c r="X489" s="191">
        <v>35</v>
      </c>
      <c r="Y489" s="191">
        <v>31</v>
      </c>
      <c r="Z489" s="336">
        <v>37</v>
      </c>
      <c r="AA489" s="336">
        <v>29</v>
      </c>
      <c r="AB489" s="190">
        <f>SUM(AC489:AG489)</f>
        <v>166</v>
      </c>
      <c r="AC489" s="336">
        <v>29</v>
      </c>
      <c r="AD489" s="336">
        <v>34</v>
      </c>
      <c r="AE489" s="336">
        <v>41</v>
      </c>
      <c r="AF489" s="336">
        <v>35</v>
      </c>
      <c r="AG489" s="336">
        <v>27</v>
      </c>
      <c r="AH489" s="190">
        <f>SUM(AI489:AM489)</f>
        <v>147</v>
      </c>
      <c r="AI489" s="336">
        <v>36</v>
      </c>
      <c r="AJ489" s="336">
        <v>39</v>
      </c>
      <c r="AK489" s="336">
        <v>24</v>
      </c>
      <c r="AL489" s="336">
        <v>20</v>
      </c>
      <c r="AM489" s="336">
        <v>28</v>
      </c>
      <c r="AN489" s="190">
        <f>SUM(AO489:AS489)</f>
        <v>132</v>
      </c>
      <c r="AO489" s="336">
        <v>28</v>
      </c>
      <c r="AP489" s="336">
        <v>34</v>
      </c>
      <c r="AQ489" s="336">
        <v>24</v>
      </c>
      <c r="AR489" s="336">
        <v>27</v>
      </c>
      <c r="AS489" s="336">
        <v>19</v>
      </c>
      <c r="AT489" s="190">
        <f>SUM(AU489:AY489)</f>
        <v>159</v>
      </c>
      <c r="AU489" s="336">
        <v>23</v>
      </c>
      <c r="AV489" s="336">
        <v>36</v>
      </c>
      <c r="AW489" s="336">
        <v>32</v>
      </c>
      <c r="AX489" s="336">
        <v>29</v>
      </c>
      <c r="AY489" s="336">
        <v>39</v>
      </c>
      <c r="AZ489" s="190">
        <f>SUM(BA489:BE489)</f>
        <v>211</v>
      </c>
      <c r="BA489" s="336">
        <v>38</v>
      </c>
      <c r="BB489" s="336">
        <v>43</v>
      </c>
      <c r="BC489" s="336">
        <v>49</v>
      </c>
      <c r="BD489" s="336">
        <v>41</v>
      </c>
      <c r="BE489" s="336">
        <v>40</v>
      </c>
      <c r="BF489" s="190">
        <f>SUM(BG489:BK489)</f>
        <v>272</v>
      </c>
      <c r="BG489" s="336">
        <v>53</v>
      </c>
      <c r="BH489" s="336">
        <v>41</v>
      </c>
      <c r="BI489" s="336">
        <v>50</v>
      </c>
      <c r="BJ489" s="336">
        <v>61</v>
      </c>
      <c r="BK489" s="336">
        <v>67</v>
      </c>
      <c r="BL489" s="190">
        <f>SUM(BM489:BQ489)</f>
        <v>325</v>
      </c>
      <c r="BM489" s="336">
        <v>71</v>
      </c>
      <c r="BN489" s="336">
        <v>65</v>
      </c>
      <c r="BO489" s="336">
        <v>66</v>
      </c>
      <c r="BP489" s="336">
        <v>65</v>
      </c>
      <c r="BQ489" s="336">
        <v>58</v>
      </c>
      <c r="BR489" s="190">
        <f>SUM(BS489:BW489)</f>
        <v>355</v>
      </c>
      <c r="BS489" s="336">
        <v>70</v>
      </c>
      <c r="BT489" s="336">
        <v>65</v>
      </c>
      <c r="BU489" s="336">
        <v>72</v>
      </c>
      <c r="BV489" s="336">
        <v>75</v>
      </c>
      <c r="BW489" s="336">
        <v>73</v>
      </c>
      <c r="BX489" s="190">
        <f>SUM(BY489:CC489)</f>
        <v>445</v>
      </c>
      <c r="BY489" s="336">
        <v>87</v>
      </c>
      <c r="BZ489" s="336">
        <v>94</v>
      </c>
      <c r="CA489" s="336">
        <v>87</v>
      </c>
      <c r="CB489" s="336">
        <v>92</v>
      </c>
      <c r="CC489" s="336">
        <v>85</v>
      </c>
      <c r="CD489" s="190">
        <f>SUM(CE489:CI489)</f>
        <v>367</v>
      </c>
      <c r="CE489" s="336">
        <v>84</v>
      </c>
      <c r="CF489" s="336">
        <v>72</v>
      </c>
      <c r="CG489" s="336">
        <v>87</v>
      </c>
      <c r="CH489" s="336">
        <v>56</v>
      </c>
      <c r="CI489" s="336">
        <v>68</v>
      </c>
      <c r="CJ489" s="190">
        <f>SUM(CK489:CO489)</f>
        <v>328</v>
      </c>
      <c r="CK489" s="336">
        <v>71</v>
      </c>
      <c r="CL489" s="336">
        <v>61</v>
      </c>
      <c r="CM489" s="336">
        <v>67</v>
      </c>
      <c r="CN489" s="336">
        <v>67</v>
      </c>
      <c r="CO489" s="336">
        <v>62</v>
      </c>
      <c r="CP489" s="190">
        <f>SUM(CQ489:CU489)</f>
        <v>259</v>
      </c>
      <c r="CQ489" s="336">
        <v>74</v>
      </c>
      <c r="CR489" s="336">
        <v>44</v>
      </c>
      <c r="CS489" s="336">
        <v>45</v>
      </c>
      <c r="CT489" s="336">
        <v>46</v>
      </c>
      <c r="CU489" s="336">
        <v>50</v>
      </c>
      <c r="CV489" s="190">
        <f>SUM(CW489:DA489)</f>
        <v>250</v>
      </c>
      <c r="CW489" s="336">
        <v>56</v>
      </c>
      <c r="CX489" s="336">
        <v>59</v>
      </c>
      <c r="CY489" s="336">
        <v>46</v>
      </c>
      <c r="CZ489" s="336">
        <v>52</v>
      </c>
      <c r="DA489" s="336">
        <v>37</v>
      </c>
      <c r="DB489" s="190">
        <f>SUM(DC489:DG489)</f>
        <v>133</v>
      </c>
      <c r="DC489" s="336">
        <v>28</v>
      </c>
      <c r="DD489" s="336">
        <v>34</v>
      </c>
      <c r="DE489" s="336">
        <v>24</v>
      </c>
      <c r="DF489" s="336">
        <v>27</v>
      </c>
      <c r="DG489" s="336">
        <v>20</v>
      </c>
      <c r="DH489" s="190">
        <f>SUM(DI489:DM489)</f>
        <v>39</v>
      </c>
      <c r="DI489" s="336">
        <v>16</v>
      </c>
      <c r="DJ489" s="336">
        <v>7</v>
      </c>
      <c r="DK489" s="336">
        <v>8</v>
      </c>
      <c r="DL489" s="336">
        <v>5</v>
      </c>
      <c r="DM489" s="336">
        <v>3</v>
      </c>
      <c r="DN489" s="190">
        <f>SUM(DO489:DS489)</f>
        <v>11</v>
      </c>
      <c r="DO489" s="336">
        <v>6</v>
      </c>
      <c r="DP489" s="336">
        <v>1</v>
      </c>
      <c r="DQ489" s="336">
        <v>2</v>
      </c>
      <c r="DR489" s="336">
        <v>1</v>
      </c>
      <c r="DS489" s="191">
        <v>1</v>
      </c>
      <c r="DT489" s="192">
        <v>0</v>
      </c>
    </row>
    <row r="490" spans="1:124" ht="16.2" customHeight="1" x14ac:dyDescent="0.2">
      <c r="A490" s="564" t="s">
        <v>409</v>
      </c>
      <c r="B490" s="56" t="s">
        <v>17</v>
      </c>
      <c r="C490" s="196">
        <f t="shared" ref="C490:BN490" si="345">SUM(C491:C492)</f>
        <v>5686</v>
      </c>
      <c r="D490" s="190">
        <f t="shared" si="345"/>
        <v>130</v>
      </c>
      <c r="E490" s="190">
        <f t="shared" si="345"/>
        <v>33</v>
      </c>
      <c r="F490" s="190">
        <f t="shared" si="345"/>
        <v>22</v>
      </c>
      <c r="G490" s="190">
        <f t="shared" si="345"/>
        <v>23</v>
      </c>
      <c r="H490" s="190">
        <f t="shared" si="345"/>
        <v>27</v>
      </c>
      <c r="I490" s="190">
        <f t="shared" si="345"/>
        <v>25</v>
      </c>
      <c r="J490" s="190">
        <f t="shared" si="345"/>
        <v>159</v>
      </c>
      <c r="K490" s="190">
        <f t="shared" si="345"/>
        <v>28</v>
      </c>
      <c r="L490" s="190">
        <f t="shared" si="345"/>
        <v>26</v>
      </c>
      <c r="M490" s="190">
        <f t="shared" si="345"/>
        <v>33</v>
      </c>
      <c r="N490" s="190">
        <f t="shared" si="345"/>
        <v>41</v>
      </c>
      <c r="O490" s="190">
        <f t="shared" si="345"/>
        <v>31</v>
      </c>
      <c r="P490" s="190">
        <f t="shared" si="345"/>
        <v>240</v>
      </c>
      <c r="Q490" s="190">
        <f t="shared" si="345"/>
        <v>37</v>
      </c>
      <c r="R490" s="190">
        <f t="shared" si="345"/>
        <v>52</v>
      </c>
      <c r="S490" s="190">
        <f t="shared" si="345"/>
        <v>48</v>
      </c>
      <c r="T490" s="190">
        <f t="shared" si="345"/>
        <v>49</v>
      </c>
      <c r="U490" s="190">
        <f t="shared" si="345"/>
        <v>54</v>
      </c>
      <c r="V490" s="190">
        <f t="shared" si="345"/>
        <v>250</v>
      </c>
      <c r="W490" s="190">
        <f t="shared" si="345"/>
        <v>63</v>
      </c>
      <c r="X490" s="190">
        <f t="shared" si="345"/>
        <v>40</v>
      </c>
      <c r="Y490" s="190">
        <f t="shared" si="345"/>
        <v>48</v>
      </c>
      <c r="Z490" s="190">
        <f t="shared" si="345"/>
        <v>48</v>
      </c>
      <c r="AA490" s="190">
        <f t="shared" si="345"/>
        <v>51</v>
      </c>
      <c r="AB490" s="190">
        <f t="shared" si="345"/>
        <v>275</v>
      </c>
      <c r="AC490" s="190">
        <f t="shared" si="345"/>
        <v>62</v>
      </c>
      <c r="AD490" s="190">
        <f t="shared" si="345"/>
        <v>55</v>
      </c>
      <c r="AE490" s="190">
        <f t="shared" si="345"/>
        <v>62</v>
      </c>
      <c r="AF490" s="190">
        <f t="shared" si="345"/>
        <v>50</v>
      </c>
      <c r="AG490" s="190">
        <f t="shared" si="345"/>
        <v>46</v>
      </c>
      <c r="AH490" s="190">
        <f t="shared" si="345"/>
        <v>303</v>
      </c>
      <c r="AI490" s="190">
        <f t="shared" si="345"/>
        <v>51</v>
      </c>
      <c r="AJ490" s="190">
        <f t="shared" si="345"/>
        <v>71</v>
      </c>
      <c r="AK490" s="190">
        <f t="shared" si="345"/>
        <v>58</v>
      </c>
      <c r="AL490" s="190">
        <f t="shared" si="345"/>
        <v>60</v>
      </c>
      <c r="AM490" s="190">
        <f t="shared" si="345"/>
        <v>63</v>
      </c>
      <c r="AN490" s="190">
        <f t="shared" si="345"/>
        <v>246</v>
      </c>
      <c r="AO490" s="190">
        <f t="shared" si="345"/>
        <v>57</v>
      </c>
      <c r="AP490" s="190">
        <f t="shared" si="345"/>
        <v>54</v>
      </c>
      <c r="AQ490" s="190">
        <f t="shared" si="345"/>
        <v>41</v>
      </c>
      <c r="AR490" s="190">
        <f t="shared" si="345"/>
        <v>47</v>
      </c>
      <c r="AS490" s="190">
        <f t="shared" si="345"/>
        <v>47</v>
      </c>
      <c r="AT490" s="190">
        <f t="shared" si="345"/>
        <v>285</v>
      </c>
      <c r="AU490" s="190">
        <f t="shared" si="345"/>
        <v>51</v>
      </c>
      <c r="AV490" s="190">
        <f t="shared" si="345"/>
        <v>46</v>
      </c>
      <c r="AW490" s="190">
        <f t="shared" si="345"/>
        <v>70</v>
      </c>
      <c r="AX490" s="190">
        <f t="shared" si="345"/>
        <v>63</v>
      </c>
      <c r="AY490" s="190">
        <f t="shared" si="345"/>
        <v>55</v>
      </c>
      <c r="AZ490" s="190">
        <f t="shared" si="345"/>
        <v>378</v>
      </c>
      <c r="BA490" s="190">
        <f t="shared" si="345"/>
        <v>83</v>
      </c>
      <c r="BB490" s="190">
        <f t="shared" si="345"/>
        <v>68</v>
      </c>
      <c r="BC490" s="190">
        <f t="shared" si="345"/>
        <v>70</v>
      </c>
      <c r="BD490" s="190">
        <f t="shared" si="345"/>
        <v>83</v>
      </c>
      <c r="BE490" s="190">
        <f t="shared" si="345"/>
        <v>74</v>
      </c>
      <c r="BF490" s="190">
        <f t="shared" si="345"/>
        <v>407</v>
      </c>
      <c r="BG490" s="190">
        <f t="shared" si="345"/>
        <v>66</v>
      </c>
      <c r="BH490" s="190">
        <f t="shared" si="345"/>
        <v>60</v>
      </c>
      <c r="BI490" s="190">
        <f t="shared" si="345"/>
        <v>78</v>
      </c>
      <c r="BJ490" s="190">
        <f t="shared" si="345"/>
        <v>87</v>
      </c>
      <c r="BK490" s="190">
        <f t="shared" si="345"/>
        <v>116</v>
      </c>
      <c r="BL490" s="190">
        <f t="shared" si="345"/>
        <v>528</v>
      </c>
      <c r="BM490" s="190">
        <f t="shared" si="345"/>
        <v>118</v>
      </c>
      <c r="BN490" s="190">
        <f t="shared" si="345"/>
        <v>107</v>
      </c>
      <c r="BO490" s="190">
        <f t="shared" ref="BO490:DT490" si="346">SUM(BO491:BO492)</f>
        <v>110</v>
      </c>
      <c r="BP490" s="190">
        <f t="shared" si="346"/>
        <v>99</v>
      </c>
      <c r="BQ490" s="190">
        <f t="shared" si="346"/>
        <v>94</v>
      </c>
      <c r="BR490" s="190">
        <f t="shared" si="346"/>
        <v>585</v>
      </c>
      <c r="BS490" s="190">
        <f t="shared" si="346"/>
        <v>136</v>
      </c>
      <c r="BT490" s="190">
        <f t="shared" si="346"/>
        <v>112</v>
      </c>
      <c r="BU490" s="190">
        <f t="shared" si="346"/>
        <v>112</v>
      </c>
      <c r="BV490" s="190">
        <f t="shared" si="346"/>
        <v>105</v>
      </c>
      <c r="BW490" s="190">
        <f t="shared" si="346"/>
        <v>120</v>
      </c>
      <c r="BX490" s="190">
        <f t="shared" si="346"/>
        <v>616</v>
      </c>
      <c r="BY490" s="190">
        <f t="shared" si="346"/>
        <v>133</v>
      </c>
      <c r="BZ490" s="190">
        <f t="shared" si="346"/>
        <v>120</v>
      </c>
      <c r="CA490" s="190">
        <f t="shared" si="346"/>
        <v>146</v>
      </c>
      <c r="CB490" s="190">
        <f t="shared" si="346"/>
        <v>106</v>
      </c>
      <c r="CC490" s="190">
        <f t="shared" si="346"/>
        <v>111</v>
      </c>
      <c r="CD490" s="190">
        <f t="shared" si="346"/>
        <v>500</v>
      </c>
      <c r="CE490" s="190">
        <f t="shared" si="346"/>
        <v>126</v>
      </c>
      <c r="CF490" s="190">
        <f t="shared" si="346"/>
        <v>113</v>
      </c>
      <c r="CG490" s="190">
        <f t="shared" si="346"/>
        <v>95</v>
      </c>
      <c r="CH490" s="190">
        <f t="shared" si="346"/>
        <v>97</v>
      </c>
      <c r="CI490" s="190">
        <f t="shared" si="346"/>
        <v>69</v>
      </c>
      <c r="CJ490" s="190">
        <f t="shared" si="346"/>
        <v>320</v>
      </c>
      <c r="CK490" s="190">
        <f t="shared" si="346"/>
        <v>88</v>
      </c>
      <c r="CL490" s="190">
        <f t="shared" si="346"/>
        <v>53</v>
      </c>
      <c r="CM490" s="190">
        <f t="shared" si="346"/>
        <v>52</v>
      </c>
      <c r="CN490" s="190">
        <f t="shared" si="346"/>
        <v>63</v>
      </c>
      <c r="CO490" s="190">
        <f t="shared" si="346"/>
        <v>64</v>
      </c>
      <c r="CP490" s="190">
        <f t="shared" si="346"/>
        <v>216</v>
      </c>
      <c r="CQ490" s="190">
        <f t="shared" si="346"/>
        <v>55</v>
      </c>
      <c r="CR490" s="190">
        <f t="shared" si="346"/>
        <v>39</v>
      </c>
      <c r="CS490" s="190">
        <f t="shared" si="346"/>
        <v>35</v>
      </c>
      <c r="CT490" s="190">
        <f t="shared" si="346"/>
        <v>40</v>
      </c>
      <c r="CU490" s="190">
        <f t="shared" si="346"/>
        <v>47</v>
      </c>
      <c r="CV490" s="190">
        <f t="shared" si="346"/>
        <v>145</v>
      </c>
      <c r="CW490" s="190">
        <f t="shared" si="346"/>
        <v>44</v>
      </c>
      <c r="CX490" s="190">
        <f t="shared" si="346"/>
        <v>34</v>
      </c>
      <c r="CY490" s="190">
        <f t="shared" si="346"/>
        <v>17</v>
      </c>
      <c r="CZ490" s="190">
        <f t="shared" si="346"/>
        <v>29</v>
      </c>
      <c r="DA490" s="190">
        <f t="shared" si="346"/>
        <v>21</v>
      </c>
      <c r="DB490" s="190">
        <f t="shared" si="346"/>
        <v>78</v>
      </c>
      <c r="DC490" s="190">
        <f t="shared" si="346"/>
        <v>26</v>
      </c>
      <c r="DD490" s="190">
        <f t="shared" si="346"/>
        <v>19</v>
      </c>
      <c r="DE490" s="190">
        <f t="shared" si="346"/>
        <v>13</v>
      </c>
      <c r="DF490" s="190">
        <f t="shared" si="346"/>
        <v>11</v>
      </c>
      <c r="DG490" s="190">
        <f t="shared" si="346"/>
        <v>9</v>
      </c>
      <c r="DH490" s="190">
        <f t="shared" si="346"/>
        <v>21</v>
      </c>
      <c r="DI490" s="190">
        <f t="shared" si="346"/>
        <v>8</v>
      </c>
      <c r="DJ490" s="190">
        <f t="shared" si="346"/>
        <v>3</v>
      </c>
      <c r="DK490" s="190">
        <f t="shared" si="346"/>
        <v>3</v>
      </c>
      <c r="DL490" s="190">
        <f t="shared" si="346"/>
        <v>6</v>
      </c>
      <c r="DM490" s="190">
        <f t="shared" si="346"/>
        <v>1</v>
      </c>
      <c r="DN490" s="190">
        <f t="shared" si="346"/>
        <v>3</v>
      </c>
      <c r="DO490" s="190">
        <f t="shared" si="346"/>
        <v>2</v>
      </c>
      <c r="DP490" s="190">
        <f t="shared" si="346"/>
        <v>0</v>
      </c>
      <c r="DQ490" s="190">
        <f t="shared" si="346"/>
        <v>0</v>
      </c>
      <c r="DR490" s="190">
        <f t="shared" si="346"/>
        <v>0</v>
      </c>
      <c r="DS490" s="190">
        <f t="shared" si="346"/>
        <v>1</v>
      </c>
      <c r="DT490" s="200">
        <f t="shared" si="346"/>
        <v>1</v>
      </c>
    </row>
    <row r="491" spans="1:124" ht="16.2" customHeight="1" x14ac:dyDescent="0.2">
      <c r="A491" s="564"/>
      <c r="B491" s="59" t="s">
        <v>18</v>
      </c>
      <c r="C491" s="196">
        <f>SUM(D491,J491,P491,V491,AB491,AH491,AN491,AT491,AZ491,BF491,BL491,BR491,BX491,CD491,CJ491,CP491,CV491,DB491,DH491,DN491,DT491)</f>
        <v>2766</v>
      </c>
      <c r="D491" s="190">
        <f>SUM(E491:I491)</f>
        <v>61</v>
      </c>
      <c r="E491" s="191">
        <v>15</v>
      </c>
      <c r="F491" s="191">
        <v>9</v>
      </c>
      <c r="G491" s="191">
        <v>12</v>
      </c>
      <c r="H491" s="191">
        <v>13</v>
      </c>
      <c r="I491" s="191">
        <v>12</v>
      </c>
      <c r="J491" s="190">
        <v>78</v>
      </c>
      <c r="K491" s="191">
        <v>14</v>
      </c>
      <c r="L491" s="191">
        <v>12</v>
      </c>
      <c r="M491" s="191">
        <v>19</v>
      </c>
      <c r="N491" s="191">
        <v>15</v>
      </c>
      <c r="O491" s="191">
        <v>18</v>
      </c>
      <c r="P491" s="190">
        <v>112</v>
      </c>
      <c r="Q491" s="191">
        <v>15</v>
      </c>
      <c r="R491" s="191">
        <v>25</v>
      </c>
      <c r="S491" s="191">
        <v>23</v>
      </c>
      <c r="T491" s="191">
        <v>25</v>
      </c>
      <c r="U491" s="191">
        <v>24</v>
      </c>
      <c r="V491" s="190">
        <v>126</v>
      </c>
      <c r="W491" s="191">
        <v>30</v>
      </c>
      <c r="X491" s="191">
        <v>20</v>
      </c>
      <c r="Y491" s="191">
        <v>18</v>
      </c>
      <c r="Z491" s="191">
        <v>28</v>
      </c>
      <c r="AA491" s="191">
        <v>30</v>
      </c>
      <c r="AB491" s="190">
        <v>150</v>
      </c>
      <c r="AC491" s="191">
        <v>33</v>
      </c>
      <c r="AD491" s="191">
        <v>33</v>
      </c>
      <c r="AE491" s="191">
        <v>31</v>
      </c>
      <c r="AF491" s="191">
        <v>24</v>
      </c>
      <c r="AG491" s="191">
        <v>29</v>
      </c>
      <c r="AH491" s="190">
        <v>181</v>
      </c>
      <c r="AI491" s="191">
        <v>28</v>
      </c>
      <c r="AJ491" s="191">
        <v>44</v>
      </c>
      <c r="AK491" s="191">
        <v>37</v>
      </c>
      <c r="AL491" s="191">
        <v>38</v>
      </c>
      <c r="AM491" s="191">
        <v>34</v>
      </c>
      <c r="AN491" s="190">
        <v>149</v>
      </c>
      <c r="AO491" s="191">
        <v>34</v>
      </c>
      <c r="AP491" s="191">
        <v>26</v>
      </c>
      <c r="AQ491" s="191">
        <v>31</v>
      </c>
      <c r="AR491" s="191">
        <v>31</v>
      </c>
      <c r="AS491" s="191">
        <v>27</v>
      </c>
      <c r="AT491" s="190">
        <v>137</v>
      </c>
      <c r="AU491" s="191">
        <v>24</v>
      </c>
      <c r="AV491" s="191">
        <v>19</v>
      </c>
      <c r="AW491" s="191">
        <v>37</v>
      </c>
      <c r="AX491" s="191">
        <v>32</v>
      </c>
      <c r="AY491" s="191">
        <v>25</v>
      </c>
      <c r="AZ491" s="190">
        <v>198</v>
      </c>
      <c r="BA491" s="191">
        <v>46</v>
      </c>
      <c r="BB491" s="191">
        <v>32</v>
      </c>
      <c r="BC491" s="191">
        <v>38</v>
      </c>
      <c r="BD491" s="191">
        <v>46</v>
      </c>
      <c r="BE491" s="191">
        <v>36</v>
      </c>
      <c r="BF491" s="190">
        <v>188</v>
      </c>
      <c r="BG491" s="191">
        <v>30</v>
      </c>
      <c r="BH491" s="191">
        <v>26</v>
      </c>
      <c r="BI491" s="191">
        <v>39</v>
      </c>
      <c r="BJ491" s="191">
        <v>43</v>
      </c>
      <c r="BK491" s="191">
        <v>50</v>
      </c>
      <c r="BL491" s="190">
        <v>268</v>
      </c>
      <c r="BM491" s="191">
        <v>63</v>
      </c>
      <c r="BN491" s="191">
        <v>58</v>
      </c>
      <c r="BO491" s="191">
        <v>50</v>
      </c>
      <c r="BP491" s="191">
        <v>48</v>
      </c>
      <c r="BQ491" s="191">
        <v>49</v>
      </c>
      <c r="BR491" s="190">
        <v>283</v>
      </c>
      <c r="BS491" s="191">
        <v>67</v>
      </c>
      <c r="BT491" s="191">
        <v>49</v>
      </c>
      <c r="BU491" s="191">
        <v>58</v>
      </c>
      <c r="BV491" s="191">
        <v>55</v>
      </c>
      <c r="BW491" s="191">
        <v>54</v>
      </c>
      <c r="BX491" s="190">
        <v>282</v>
      </c>
      <c r="BY491" s="191">
        <v>53</v>
      </c>
      <c r="BZ491" s="191">
        <v>61</v>
      </c>
      <c r="CA491" s="191">
        <v>73</v>
      </c>
      <c r="CB491" s="191">
        <v>53</v>
      </c>
      <c r="CC491" s="191">
        <v>42</v>
      </c>
      <c r="CD491" s="190">
        <v>239</v>
      </c>
      <c r="CE491" s="191">
        <v>63</v>
      </c>
      <c r="CF491" s="191">
        <v>52</v>
      </c>
      <c r="CG491" s="191">
        <v>48</v>
      </c>
      <c r="CH491" s="191">
        <v>42</v>
      </c>
      <c r="CI491" s="191">
        <v>34</v>
      </c>
      <c r="CJ491" s="190">
        <v>145</v>
      </c>
      <c r="CK491" s="191">
        <v>43</v>
      </c>
      <c r="CL491" s="191">
        <v>25</v>
      </c>
      <c r="CM491" s="191">
        <v>25</v>
      </c>
      <c r="CN491" s="191">
        <v>26</v>
      </c>
      <c r="CO491" s="191">
        <v>26</v>
      </c>
      <c r="CP491" s="190">
        <v>91</v>
      </c>
      <c r="CQ491" s="191">
        <v>28</v>
      </c>
      <c r="CR491" s="191">
        <v>20</v>
      </c>
      <c r="CS491" s="191">
        <v>11</v>
      </c>
      <c r="CT491" s="191">
        <v>18</v>
      </c>
      <c r="CU491" s="191">
        <v>14</v>
      </c>
      <c r="CV491" s="190">
        <v>48</v>
      </c>
      <c r="CW491" s="191">
        <v>16</v>
      </c>
      <c r="CX491" s="191">
        <v>11</v>
      </c>
      <c r="CY491" s="191">
        <v>5</v>
      </c>
      <c r="CZ491" s="191">
        <v>9</v>
      </c>
      <c r="DA491" s="191">
        <v>7</v>
      </c>
      <c r="DB491" s="190">
        <v>24</v>
      </c>
      <c r="DC491" s="191">
        <v>8</v>
      </c>
      <c r="DD491" s="191">
        <v>7</v>
      </c>
      <c r="DE491" s="191">
        <v>5</v>
      </c>
      <c r="DF491" s="191">
        <v>1</v>
      </c>
      <c r="DG491" s="191">
        <v>3</v>
      </c>
      <c r="DH491" s="190">
        <v>6</v>
      </c>
      <c r="DI491" s="191">
        <v>2</v>
      </c>
      <c r="DJ491" s="191">
        <v>1</v>
      </c>
      <c r="DK491" s="191">
        <v>1</v>
      </c>
      <c r="DL491" s="191">
        <v>1</v>
      </c>
      <c r="DM491" s="191">
        <v>1</v>
      </c>
      <c r="DN491" s="190">
        <v>0</v>
      </c>
      <c r="DO491" s="191">
        <v>0</v>
      </c>
      <c r="DP491" s="191">
        <v>0</v>
      </c>
      <c r="DQ491" s="191">
        <v>0</v>
      </c>
      <c r="DR491" s="191">
        <v>0</v>
      </c>
      <c r="DS491" s="191">
        <v>0</v>
      </c>
      <c r="DT491" s="192">
        <v>0</v>
      </c>
    </row>
    <row r="492" spans="1:124" ht="16.2" customHeight="1" x14ac:dyDescent="0.2">
      <c r="A492" s="564"/>
      <c r="B492" s="59" t="s">
        <v>19</v>
      </c>
      <c r="C492" s="196">
        <f>SUM(D492,J492,P492,V492,AB492,AH492,AN492,AT492,AZ492,BF492,BL492,BR492,BX492,CD492,CJ492,CP492,CV492,DB492,DH492,DN492,DT492)</f>
        <v>2920</v>
      </c>
      <c r="D492" s="190">
        <f>SUM(E492:I492)</f>
        <v>69</v>
      </c>
      <c r="E492" s="191">
        <v>18</v>
      </c>
      <c r="F492" s="191">
        <v>13</v>
      </c>
      <c r="G492" s="191">
        <v>11</v>
      </c>
      <c r="H492" s="191">
        <v>14</v>
      </c>
      <c r="I492" s="191">
        <v>13</v>
      </c>
      <c r="J492" s="190">
        <v>81</v>
      </c>
      <c r="K492" s="191">
        <v>14</v>
      </c>
      <c r="L492" s="191">
        <v>14</v>
      </c>
      <c r="M492" s="191">
        <v>14</v>
      </c>
      <c r="N492" s="191">
        <v>26</v>
      </c>
      <c r="O492" s="191">
        <v>13</v>
      </c>
      <c r="P492" s="190">
        <v>128</v>
      </c>
      <c r="Q492" s="191">
        <v>22</v>
      </c>
      <c r="R492" s="191">
        <v>27</v>
      </c>
      <c r="S492" s="191">
        <v>25</v>
      </c>
      <c r="T492" s="191">
        <v>24</v>
      </c>
      <c r="U492" s="191">
        <v>30</v>
      </c>
      <c r="V492" s="190">
        <v>124</v>
      </c>
      <c r="W492" s="191">
        <v>33</v>
      </c>
      <c r="X492" s="191">
        <v>20</v>
      </c>
      <c r="Y492" s="191">
        <v>30</v>
      </c>
      <c r="Z492" s="191">
        <v>20</v>
      </c>
      <c r="AA492" s="191">
        <v>21</v>
      </c>
      <c r="AB492" s="190">
        <v>125</v>
      </c>
      <c r="AC492" s="191">
        <v>29</v>
      </c>
      <c r="AD492" s="191">
        <v>22</v>
      </c>
      <c r="AE492" s="191">
        <v>31</v>
      </c>
      <c r="AF492" s="191">
        <v>26</v>
      </c>
      <c r="AG492" s="191">
        <v>17</v>
      </c>
      <c r="AH492" s="190">
        <v>122</v>
      </c>
      <c r="AI492" s="191">
        <v>23</v>
      </c>
      <c r="AJ492" s="191">
        <v>27</v>
      </c>
      <c r="AK492" s="191">
        <v>21</v>
      </c>
      <c r="AL492" s="191">
        <v>22</v>
      </c>
      <c r="AM492" s="191">
        <v>29</v>
      </c>
      <c r="AN492" s="190">
        <v>97</v>
      </c>
      <c r="AO492" s="191">
        <v>23</v>
      </c>
      <c r="AP492" s="191">
        <v>28</v>
      </c>
      <c r="AQ492" s="191">
        <v>10</v>
      </c>
      <c r="AR492" s="191">
        <v>16</v>
      </c>
      <c r="AS492" s="191">
        <v>20</v>
      </c>
      <c r="AT492" s="190">
        <v>148</v>
      </c>
      <c r="AU492" s="191">
        <v>27</v>
      </c>
      <c r="AV492" s="191">
        <v>27</v>
      </c>
      <c r="AW492" s="191">
        <v>33</v>
      </c>
      <c r="AX492" s="191">
        <v>31</v>
      </c>
      <c r="AY492" s="191">
        <v>30</v>
      </c>
      <c r="AZ492" s="190">
        <v>180</v>
      </c>
      <c r="BA492" s="191">
        <v>37</v>
      </c>
      <c r="BB492" s="191">
        <v>36</v>
      </c>
      <c r="BC492" s="191">
        <v>32</v>
      </c>
      <c r="BD492" s="191">
        <v>37</v>
      </c>
      <c r="BE492" s="191">
        <v>38</v>
      </c>
      <c r="BF492" s="190">
        <v>219</v>
      </c>
      <c r="BG492" s="191">
        <v>36</v>
      </c>
      <c r="BH492" s="191">
        <v>34</v>
      </c>
      <c r="BI492" s="191">
        <v>39</v>
      </c>
      <c r="BJ492" s="191">
        <v>44</v>
      </c>
      <c r="BK492" s="191">
        <v>66</v>
      </c>
      <c r="BL492" s="190">
        <v>260</v>
      </c>
      <c r="BM492" s="191">
        <v>55</v>
      </c>
      <c r="BN492" s="191">
        <v>49</v>
      </c>
      <c r="BO492" s="191">
        <v>60</v>
      </c>
      <c r="BP492" s="191">
        <v>51</v>
      </c>
      <c r="BQ492" s="191">
        <v>45</v>
      </c>
      <c r="BR492" s="190">
        <v>302</v>
      </c>
      <c r="BS492" s="191">
        <v>69</v>
      </c>
      <c r="BT492" s="191">
        <v>63</v>
      </c>
      <c r="BU492" s="191">
        <v>54</v>
      </c>
      <c r="BV492" s="191">
        <v>50</v>
      </c>
      <c r="BW492" s="191">
        <v>66</v>
      </c>
      <c r="BX492" s="190">
        <v>334</v>
      </c>
      <c r="BY492" s="191">
        <v>80</v>
      </c>
      <c r="BZ492" s="191">
        <v>59</v>
      </c>
      <c r="CA492" s="191">
        <v>73</v>
      </c>
      <c r="CB492" s="191">
        <v>53</v>
      </c>
      <c r="CC492" s="191">
        <v>69</v>
      </c>
      <c r="CD492" s="190">
        <v>261</v>
      </c>
      <c r="CE492" s="191">
        <v>63</v>
      </c>
      <c r="CF492" s="191">
        <v>61</v>
      </c>
      <c r="CG492" s="191">
        <v>47</v>
      </c>
      <c r="CH492" s="191">
        <v>55</v>
      </c>
      <c r="CI492" s="191">
        <v>35</v>
      </c>
      <c r="CJ492" s="190">
        <v>175</v>
      </c>
      <c r="CK492" s="191">
        <v>45</v>
      </c>
      <c r="CL492" s="191">
        <v>28</v>
      </c>
      <c r="CM492" s="191">
        <v>27</v>
      </c>
      <c r="CN492" s="191">
        <v>37</v>
      </c>
      <c r="CO492" s="191">
        <v>38</v>
      </c>
      <c r="CP492" s="190">
        <v>125</v>
      </c>
      <c r="CQ492" s="191">
        <v>27</v>
      </c>
      <c r="CR492" s="191">
        <v>19</v>
      </c>
      <c r="CS492" s="191">
        <v>24</v>
      </c>
      <c r="CT492" s="191">
        <v>22</v>
      </c>
      <c r="CU492" s="191">
        <v>33</v>
      </c>
      <c r="CV492" s="190">
        <v>97</v>
      </c>
      <c r="CW492" s="191">
        <v>28</v>
      </c>
      <c r="CX492" s="191">
        <v>23</v>
      </c>
      <c r="CY492" s="191">
        <v>12</v>
      </c>
      <c r="CZ492" s="191">
        <v>20</v>
      </c>
      <c r="DA492" s="191">
        <v>14</v>
      </c>
      <c r="DB492" s="190">
        <v>54</v>
      </c>
      <c r="DC492" s="191">
        <v>18</v>
      </c>
      <c r="DD492" s="191">
        <v>12</v>
      </c>
      <c r="DE492" s="191">
        <v>8</v>
      </c>
      <c r="DF492" s="191">
        <v>10</v>
      </c>
      <c r="DG492" s="191">
        <v>6</v>
      </c>
      <c r="DH492" s="190">
        <v>15</v>
      </c>
      <c r="DI492" s="191">
        <v>6</v>
      </c>
      <c r="DJ492" s="191">
        <v>2</v>
      </c>
      <c r="DK492" s="191">
        <v>2</v>
      </c>
      <c r="DL492" s="191">
        <v>5</v>
      </c>
      <c r="DM492" s="191">
        <v>0</v>
      </c>
      <c r="DN492" s="190">
        <v>3</v>
      </c>
      <c r="DO492" s="191">
        <v>2</v>
      </c>
      <c r="DP492" s="191">
        <v>0</v>
      </c>
      <c r="DQ492" s="191">
        <v>0</v>
      </c>
      <c r="DR492" s="191">
        <v>0</v>
      </c>
      <c r="DS492" s="191">
        <v>1</v>
      </c>
      <c r="DT492" s="192">
        <v>1</v>
      </c>
    </row>
    <row r="493" spans="1:124" ht="16.2" customHeight="1" x14ac:dyDescent="0.2">
      <c r="A493" s="563" t="s">
        <v>166</v>
      </c>
      <c r="B493" s="53" t="s">
        <v>21</v>
      </c>
      <c r="C493" s="273">
        <f>SUM(C494:C495)</f>
        <v>236662</v>
      </c>
      <c r="D493" s="274">
        <f>SUM(D494:D495)</f>
        <v>7098</v>
      </c>
      <c r="E493" s="274">
        <f>SUM(E494:E495)</f>
        <v>951</v>
      </c>
      <c r="F493" s="274">
        <f t="shared" ref="F493:BQ493" si="347">SUM(F494:F495)</f>
        <v>1158</v>
      </c>
      <c r="G493" s="274">
        <f t="shared" si="347"/>
        <v>1409</v>
      </c>
      <c r="H493" s="274">
        <f t="shared" si="347"/>
        <v>1660</v>
      </c>
      <c r="I493" s="274">
        <f t="shared" si="347"/>
        <v>1920</v>
      </c>
      <c r="J493" s="274">
        <f t="shared" si="347"/>
        <v>14290</v>
      </c>
      <c r="K493" s="274">
        <f t="shared" si="347"/>
        <v>2327</v>
      </c>
      <c r="L493" s="274">
        <f t="shared" si="347"/>
        <v>2759</v>
      </c>
      <c r="M493" s="274">
        <f t="shared" si="347"/>
        <v>3156</v>
      </c>
      <c r="N493" s="274">
        <f t="shared" si="347"/>
        <v>3064</v>
      </c>
      <c r="O493" s="274">
        <f t="shared" si="347"/>
        <v>2984</v>
      </c>
      <c r="P493" s="274">
        <f t="shared" si="347"/>
        <v>15364</v>
      </c>
      <c r="Q493" s="274">
        <f t="shared" si="347"/>
        <v>3282</v>
      </c>
      <c r="R493" s="274">
        <f t="shared" si="347"/>
        <v>3254</v>
      </c>
      <c r="S493" s="274">
        <f t="shared" si="347"/>
        <v>3121</v>
      </c>
      <c r="T493" s="274">
        <f t="shared" si="347"/>
        <v>2816</v>
      </c>
      <c r="U493" s="274">
        <f t="shared" si="347"/>
        <v>2891</v>
      </c>
      <c r="V493" s="274">
        <f t="shared" si="347"/>
        <v>12858</v>
      </c>
      <c r="W493" s="274">
        <f t="shared" si="347"/>
        <v>2941</v>
      </c>
      <c r="X493" s="274">
        <f t="shared" si="347"/>
        <v>2534</v>
      </c>
      <c r="Y493" s="274">
        <f t="shared" si="347"/>
        <v>2411</v>
      </c>
      <c r="Z493" s="274">
        <f t="shared" si="347"/>
        <v>2633</v>
      </c>
      <c r="AA493" s="274">
        <f t="shared" si="347"/>
        <v>2339</v>
      </c>
      <c r="AB493" s="274">
        <f t="shared" si="347"/>
        <v>11339</v>
      </c>
      <c r="AC493" s="274">
        <f t="shared" si="347"/>
        <v>2333</v>
      </c>
      <c r="AD493" s="274">
        <f t="shared" si="347"/>
        <v>2503</v>
      </c>
      <c r="AE493" s="274">
        <f t="shared" si="347"/>
        <v>2402</v>
      </c>
      <c r="AF493" s="274">
        <f t="shared" si="347"/>
        <v>2052</v>
      </c>
      <c r="AG493" s="274">
        <f t="shared" si="347"/>
        <v>2049</v>
      </c>
      <c r="AH493" s="274">
        <f t="shared" si="347"/>
        <v>9792</v>
      </c>
      <c r="AI493" s="274">
        <f t="shared" si="347"/>
        <v>2014</v>
      </c>
      <c r="AJ493" s="274">
        <f t="shared" si="347"/>
        <v>2017</v>
      </c>
      <c r="AK493" s="274">
        <f t="shared" si="347"/>
        <v>1934</v>
      </c>
      <c r="AL493" s="274">
        <f t="shared" si="347"/>
        <v>1879</v>
      </c>
      <c r="AM493" s="274">
        <f t="shared" si="347"/>
        <v>1948</v>
      </c>
      <c r="AN493" s="274">
        <f t="shared" si="347"/>
        <v>11259</v>
      </c>
      <c r="AO493" s="274">
        <f t="shared" si="347"/>
        <v>2051</v>
      </c>
      <c r="AP493" s="274">
        <f t="shared" si="347"/>
        <v>2187</v>
      </c>
      <c r="AQ493" s="274">
        <f t="shared" si="347"/>
        <v>2264</v>
      </c>
      <c r="AR493" s="274">
        <f t="shared" si="347"/>
        <v>2310</v>
      </c>
      <c r="AS493" s="274">
        <f t="shared" si="347"/>
        <v>2447</v>
      </c>
      <c r="AT493" s="274">
        <f t="shared" si="347"/>
        <v>17909</v>
      </c>
      <c r="AU493" s="274">
        <f t="shared" si="347"/>
        <v>2618</v>
      </c>
      <c r="AV493" s="274">
        <f t="shared" si="347"/>
        <v>3135</v>
      </c>
      <c r="AW493" s="274">
        <f t="shared" si="347"/>
        <v>3743</v>
      </c>
      <c r="AX493" s="274">
        <f t="shared" si="347"/>
        <v>3880</v>
      </c>
      <c r="AY493" s="274">
        <f t="shared" si="347"/>
        <v>4533</v>
      </c>
      <c r="AZ493" s="274">
        <f t="shared" si="347"/>
        <v>24105</v>
      </c>
      <c r="BA493" s="274">
        <f t="shared" si="347"/>
        <v>4722</v>
      </c>
      <c r="BB493" s="274">
        <f t="shared" si="347"/>
        <v>5050</v>
      </c>
      <c r="BC493" s="274">
        <f t="shared" si="347"/>
        <v>5130</v>
      </c>
      <c r="BD493" s="274">
        <f t="shared" si="347"/>
        <v>4871</v>
      </c>
      <c r="BE493" s="274">
        <f t="shared" si="347"/>
        <v>4332</v>
      </c>
      <c r="BF493" s="274">
        <f t="shared" si="347"/>
        <v>22575</v>
      </c>
      <c r="BG493" s="274">
        <f t="shared" si="347"/>
        <v>4349</v>
      </c>
      <c r="BH493" s="274">
        <f t="shared" si="347"/>
        <v>4280</v>
      </c>
      <c r="BI493" s="274">
        <f t="shared" si="347"/>
        <v>4369</v>
      </c>
      <c r="BJ493" s="274">
        <f t="shared" si="347"/>
        <v>4636</v>
      </c>
      <c r="BK493" s="274">
        <f t="shared" si="347"/>
        <v>4941</v>
      </c>
      <c r="BL493" s="274">
        <f t="shared" si="347"/>
        <v>23072</v>
      </c>
      <c r="BM493" s="274">
        <f t="shared" si="347"/>
        <v>4796</v>
      </c>
      <c r="BN493" s="274">
        <f t="shared" si="347"/>
        <v>4949</v>
      </c>
      <c r="BO493" s="274">
        <f t="shared" si="347"/>
        <v>4545</v>
      </c>
      <c r="BP493" s="274">
        <f t="shared" si="347"/>
        <v>4480</v>
      </c>
      <c r="BQ493" s="274">
        <f t="shared" si="347"/>
        <v>4302</v>
      </c>
      <c r="BR493" s="274">
        <f t="shared" ref="BR493:DT493" si="348">SUM(BR494:BR495)</f>
        <v>17985</v>
      </c>
      <c r="BS493" s="274">
        <f t="shared" si="348"/>
        <v>4005</v>
      </c>
      <c r="BT493" s="274">
        <f t="shared" si="348"/>
        <v>3818</v>
      </c>
      <c r="BU493" s="274">
        <f t="shared" si="348"/>
        <v>3812</v>
      </c>
      <c r="BV493" s="274">
        <f t="shared" si="348"/>
        <v>3262</v>
      </c>
      <c r="BW493" s="274">
        <f t="shared" si="348"/>
        <v>3088</v>
      </c>
      <c r="BX493" s="274">
        <f t="shared" si="348"/>
        <v>17786</v>
      </c>
      <c r="BY493" s="274">
        <f t="shared" si="348"/>
        <v>3636</v>
      </c>
      <c r="BZ493" s="274">
        <f t="shared" si="348"/>
        <v>3784</v>
      </c>
      <c r="CA493" s="274">
        <f t="shared" si="348"/>
        <v>3769</v>
      </c>
      <c r="CB493" s="274">
        <f t="shared" si="348"/>
        <v>3448</v>
      </c>
      <c r="CC493" s="274">
        <f t="shared" si="348"/>
        <v>3149</v>
      </c>
      <c r="CD493" s="274">
        <f t="shared" si="348"/>
        <v>12474</v>
      </c>
      <c r="CE493" s="274">
        <f t="shared" si="348"/>
        <v>3159</v>
      </c>
      <c r="CF493" s="274">
        <f t="shared" si="348"/>
        <v>2718</v>
      </c>
      <c r="CG493" s="274">
        <f t="shared" si="348"/>
        <v>2641</v>
      </c>
      <c r="CH493" s="274">
        <f t="shared" si="348"/>
        <v>2160</v>
      </c>
      <c r="CI493" s="274">
        <f t="shared" si="348"/>
        <v>1796</v>
      </c>
      <c r="CJ493" s="274">
        <f t="shared" si="348"/>
        <v>7678</v>
      </c>
      <c r="CK493" s="274">
        <f t="shared" si="348"/>
        <v>2079</v>
      </c>
      <c r="CL493" s="274">
        <f t="shared" si="348"/>
        <v>1508</v>
      </c>
      <c r="CM493" s="274">
        <f t="shared" si="348"/>
        <v>1305</v>
      </c>
      <c r="CN493" s="274">
        <f t="shared" si="348"/>
        <v>1443</v>
      </c>
      <c r="CO493" s="274">
        <f t="shared" si="348"/>
        <v>1343</v>
      </c>
      <c r="CP493" s="274">
        <f t="shared" si="348"/>
        <v>4584</v>
      </c>
      <c r="CQ493" s="274">
        <f t="shared" si="348"/>
        <v>1259</v>
      </c>
      <c r="CR493" s="274">
        <f t="shared" si="348"/>
        <v>903</v>
      </c>
      <c r="CS493" s="274">
        <f t="shared" si="348"/>
        <v>698</v>
      </c>
      <c r="CT493" s="274">
        <f t="shared" si="348"/>
        <v>864</v>
      </c>
      <c r="CU493" s="274">
        <f t="shared" si="348"/>
        <v>860</v>
      </c>
      <c r="CV493" s="274">
        <f t="shared" si="348"/>
        <v>3583</v>
      </c>
      <c r="CW493" s="274">
        <f t="shared" si="348"/>
        <v>994</v>
      </c>
      <c r="CX493" s="274">
        <f t="shared" si="348"/>
        <v>782</v>
      </c>
      <c r="CY493" s="274">
        <f t="shared" si="348"/>
        <v>654</v>
      </c>
      <c r="CZ493" s="274">
        <f t="shared" si="348"/>
        <v>607</v>
      </c>
      <c r="DA493" s="274">
        <f t="shared" si="348"/>
        <v>546</v>
      </c>
      <c r="DB493" s="274">
        <f t="shared" si="348"/>
        <v>1996</v>
      </c>
      <c r="DC493" s="274">
        <f t="shared" si="348"/>
        <v>499</v>
      </c>
      <c r="DD493" s="274">
        <f t="shared" si="348"/>
        <v>466</v>
      </c>
      <c r="DE493" s="274">
        <f t="shared" si="348"/>
        <v>412</v>
      </c>
      <c r="DF493" s="274">
        <f t="shared" si="348"/>
        <v>341</v>
      </c>
      <c r="DG493" s="274">
        <f t="shared" si="348"/>
        <v>278</v>
      </c>
      <c r="DH493" s="274">
        <f t="shared" si="348"/>
        <v>771</v>
      </c>
      <c r="DI493" s="274">
        <f t="shared" si="348"/>
        <v>237</v>
      </c>
      <c r="DJ493" s="274">
        <f t="shared" si="348"/>
        <v>168</v>
      </c>
      <c r="DK493" s="274">
        <f t="shared" si="348"/>
        <v>144</v>
      </c>
      <c r="DL493" s="274">
        <f t="shared" si="348"/>
        <v>131</v>
      </c>
      <c r="DM493" s="274">
        <f t="shared" si="348"/>
        <v>91</v>
      </c>
      <c r="DN493" s="274">
        <f t="shared" si="348"/>
        <v>122</v>
      </c>
      <c r="DO493" s="274">
        <f t="shared" si="348"/>
        <v>46</v>
      </c>
      <c r="DP493" s="274">
        <f t="shared" si="348"/>
        <v>26</v>
      </c>
      <c r="DQ493" s="274">
        <f t="shared" si="348"/>
        <v>22</v>
      </c>
      <c r="DR493" s="274">
        <f t="shared" si="348"/>
        <v>15</v>
      </c>
      <c r="DS493" s="274">
        <f t="shared" si="348"/>
        <v>13</v>
      </c>
      <c r="DT493" s="274">
        <f t="shared" si="348"/>
        <v>22</v>
      </c>
    </row>
    <row r="494" spans="1:124" ht="16.2" customHeight="1" x14ac:dyDescent="0.2">
      <c r="A494" s="563"/>
      <c r="B494" s="53" t="s">
        <v>22</v>
      </c>
      <c r="C494" s="273">
        <f>SUM(C497,C500,C503,C506,C509,C512,C515,C518,C521,C524,C527,C530,C533,C536,C539,C542,C545,C548,C551,C554,C557)</f>
        <v>123712</v>
      </c>
      <c r="D494" s="274">
        <f>SUM(E494:I494)</f>
        <v>3687</v>
      </c>
      <c r="E494" s="275">
        <v>493</v>
      </c>
      <c r="F494" s="275">
        <v>591</v>
      </c>
      <c r="G494" s="275">
        <v>745</v>
      </c>
      <c r="H494" s="275">
        <v>879</v>
      </c>
      <c r="I494" s="275">
        <v>979</v>
      </c>
      <c r="J494" s="274">
        <f>SUM(K494:O494)</f>
        <v>7381</v>
      </c>
      <c r="K494" s="276">
        <v>1239</v>
      </c>
      <c r="L494" s="276">
        <v>1406</v>
      </c>
      <c r="M494" s="276">
        <v>1606</v>
      </c>
      <c r="N494" s="276">
        <v>1590</v>
      </c>
      <c r="O494" s="276">
        <v>1540</v>
      </c>
      <c r="P494" s="274">
        <f>SUM(Q494:U494)</f>
        <v>7924</v>
      </c>
      <c r="Q494" s="276">
        <v>1725</v>
      </c>
      <c r="R494" s="276">
        <v>1651</v>
      </c>
      <c r="S494" s="276">
        <v>1582</v>
      </c>
      <c r="T494" s="276">
        <v>1485</v>
      </c>
      <c r="U494" s="276">
        <v>1481</v>
      </c>
      <c r="V494" s="274">
        <f>SUM(W494:AA494)</f>
        <v>6763</v>
      </c>
      <c r="W494" s="276">
        <v>1537</v>
      </c>
      <c r="X494" s="276">
        <v>1325</v>
      </c>
      <c r="Y494" s="276">
        <v>1254</v>
      </c>
      <c r="Z494" s="276">
        <v>1397</v>
      </c>
      <c r="AA494" s="276">
        <v>1250</v>
      </c>
      <c r="AB494" s="274">
        <f>SUM(AC494:AG494)</f>
        <v>6615</v>
      </c>
      <c r="AC494" s="276">
        <v>1382</v>
      </c>
      <c r="AD494" s="276">
        <v>1469</v>
      </c>
      <c r="AE494" s="276">
        <v>1432</v>
      </c>
      <c r="AF494" s="276">
        <v>1172</v>
      </c>
      <c r="AG494" s="276">
        <v>1160</v>
      </c>
      <c r="AH494" s="274">
        <f>SUM(AI494:AM494)</f>
        <v>5465</v>
      </c>
      <c r="AI494" s="276">
        <v>1141</v>
      </c>
      <c r="AJ494" s="276">
        <v>1106</v>
      </c>
      <c r="AK494" s="276">
        <v>1070</v>
      </c>
      <c r="AL494" s="276">
        <v>1076</v>
      </c>
      <c r="AM494" s="276">
        <v>1072</v>
      </c>
      <c r="AN494" s="274">
        <f>SUM(AO494:AS494)</f>
        <v>5892</v>
      </c>
      <c r="AO494" s="276">
        <v>1131</v>
      </c>
      <c r="AP494" s="276">
        <v>1117</v>
      </c>
      <c r="AQ494" s="276">
        <v>1207</v>
      </c>
      <c r="AR494" s="276">
        <v>1210</v>
      </c>
      <c r="AS494" s="276">
        <v>1227</v>
      </c>
      <c r="AT494" s="274">
        <f>SUM(AU494:AY494)</f>
        <v>9208</v>
      </c>
      <c r="AU494" s="276">
        <v>1287</v>
      </c>
      <c r="AV494" s="276">
        <v>1612</v>
      </c>
      <c r="AW494" s="276">
        <v>1918</v>
      </c>
      <c r="AX494" s="276">
        <v>1956</v>
      </c>
      <c r="AY494" s="276">
        <v>2435</v>
      </c>
      <c r="AZ494" s="274">
        <f>SUM(BA494:BE494)</f>
        <v>13024</v>
      </c>
      <c r="BA494" s="276">
        <v>2467</v>
      </c>
      <c r="BB494" s="276">
        <v>2736</v>
      </c>
      <c r="BC494" s="276">
        <v>2866</v>
      </c>
      <c r="BD494" s="276">
        <v>2587</v>
      </c>
      <c r="BE494" s="276">
        <v>2368</v>
      </c>
      <c r="BF494" s="274">
        <f>SUM(BG494:BK494)</f>
        <v>11948</v>
      </c>
      <c r="BG494" s="276">
        <v>2319</v>
      </c>
      <c r="BH494" s="276">
        <v>2270</v>
      </c>
      <c r="BI494" s="276">
        <v>2267</v>
      </c>
      <c r="BJ494" s="276">
        <v>2448</v>
      </c>
      <c r="BK494" s="276">
        <v>2644</v>
      </c>
      <c r="BL494" s="274">
        <f>SUM(BM494:BQ494)</f>
        <v>12724</v>
      </c>
      <c r="BM494" s="276">
        <v>2695</v>
      </c>
      <c r="BN494" s="276">
        <v>2799</v>
      </c>
      <c r="BO494" s="276">
        <v>2509</v>
      </c>
      <c r="BP494" s="276">
        <v>2386</v>
      </c>
      <c r="BQ494" s="276">
        <v>2335</v>
      </c>
      <c r="BR494" s="274">
        <f>SUM(BS494:BW494)</f>
        <v>9698</v>
      </c>
      <c r="BS494" s="276">
        <v>2122</v>
      </c>
      <c r="BT494" s="276">
        <v>2177</v>
      </c>
      <c r="BU494" s="276">
        <v>2079</v>
      </c>
      <c r="BV494" s="276">
        <v>1705</v>
      </c>
      <c r="BW494" s="276">
        <v>1615</v>
      </c>
      <c r="BX494" s="274">
        <f>SUM(BY494:CC494)</f>
        <v>9005</v>
      </c>
      <c r="BY494" s="276">
        <v>1860</v>
      </c>
      <c r="BZ494" s="276">
        <v>1784</v>
      </c>
      <c r="CA494" s="276">
        <v>1859</v>
      </c>
      <c r="CB494" s="276">
        <v>1804</v>
      </c>
      <c r="CC494" s="276">
        <v>1698</v>
      </c>
      <c r="CD494" s="274">
        <f>SUM(CE494:CI494)</f>
        <v>6447</v>
      </c>
      <c r="CE494" s="276">
        <v>1700</v>
      </c>
      <c r="CF494" s="276">
        <v>1410</v>
      </c>
      <c r="CG494" s="276">
        <v>1345</v>
      </c>
      <c r="CH494" s="276">
        <v>1108</v>
      </c>
      <c r="CI494" s="275">
        <v>884</v>
      </c>
      <c r="CJ494" s="274">
        <f>SUM(CK494:CO494)</f>
        <v>3889</v>
      </c>
      <c r="CK494" s="276">
        <v>1024</v>
      </c>
      <c r="CL494" s="275">
        <v>755</v>
      </c>
      <c r="CM494" s="275">
        <v>666</v>
      </c>
      <c r="CN494" s="275">
        <v>719</v>
      </c>
      <c r="CO494" s="275">
        <v>725</v>
      </c>
      <c r="CP494" s="274">
        <f>SUM(CQ494:CU494)</f>
        <v>2100</v>
      </c>
      <c r="CQ494" s="275">
        <v>618</v>
      </c>
      <c r="CR494" s="275">
        <v>435</v>
      </c>
      <c r="CS494" s="275">
        <v>314</v>
      </c>
      <c r="CT494" s="275">
        <v>363</v>
      </c>
      <c r="CU494" s="275">
        <v>370</v>
      </c>
      <c r="CV494" s="274">
        <f>SUM(CW494:DA494)</f>
        <v>1256</v>
      </c>
      <c r="CW494" s="275">
        <v>368</v>
      </c>
      <c r="CX494" s="275">
        <v>299</v>
      </c>
      <c r="CY494" s="275">
        <v>225</v>
      </c>
      <c r="CZ494" s="275">
        <v>189</v>
      </c>
      <c r="DA494" s="275">
        <v>175</v>
      </c>
      <c r="DB494" s="274">
        <f>SUM(DC494:DG494)</f>
        <v>529</v>
      </c>
      <c r="DC494" s="275">
        <v>134</v>
      </c>
      <c r="DD494" s="275">
        <v>144</v>
      </c>
      <c r="DE494" s="275">
        <v>106</v>
      </c>
      <c r="DF494" s="275">
        <v>72</v>
      </c>
      <c r="DG494" s="275">
        <v>73</v>
      </c>
      <c r="DH494" s="274">
        <f>SUM(DI494:DM494)</f>
        <v>135</v>
      </c>
      <c r="DI494" s="275">
        <v>55</v>
      </c>
      <c r="DJ494" s="275">
        <v>29</v>
      </c>
      <c r="DK494" s="275">
        <v>21</v>
      </c>
      <c r="DL494" s="275">
        <v>17</v>
      </c>
      <c r="DM494" s="275">
        <v>13</v>
      </c>
      <c r="DN494" s="274">
        <f>SUM(DO494:DS494)</f>
        <v>18</v>
      </c>
      <c r="DO494" s="275">
        <v>6</v>
      </c>
      <c r="DP494" s="275">
        <v>4</v>
      </c>
      <c r="DQ494" s="275">
        <v>4</v>
      </c>
      <c r="DR494" s="275">
        <v>1</v>
      </c>
      <c r="DS494" s="275">
        <v>3</v>
      </c>
      <c r="DT494" s="277">
        <v>4</v>
      </c>
    </row>
    <row r="495" spans="1:124" ht="16.2" customHeight="1" x14ac:dyDescent="0.2">
      <c r="A495" s="563"/>
      <c r="B495" s="53" t="s">
        <v>23</v>
      </c>
      <c r="C495" s="273">
        <f>SUM(C498,C501,C504,C507,C510,C513,C516,C519,C522,C525,C528,C531,C534,C537,C540,C543,C546,C549,C552,C555,C558)</f>
        <v>112950</v>
      </c>
      <c r="D495" s="274">
        <f>SUM(E495:I495)</f>
        <v>3411</v>
      </c>
      <c r="E495" s="275">
        <v>458</v>
      </c>
      <c r="F495" s="275">
        <v>567</v>
      </c>
      <c r="G495" s="275">
        <v>664</v>
      </c>
      <c r="H495" s="275">
        <v>781</v>
      </c>
      <c r="I495" s="275">
        <v>941</v>
      </c>
      <c r="J495" s="274">
        <f>SUM(K495:O495)</f>
        <v>6909</v>
      </c>
      <c r="K495" s="276">
        <v>1088</v>
      </c>
      <c r="L495" s="276">
        <v>1353</v>
      </c>
      <c r="M495" s="276">
        <v>1550</v>
      </c>
      <c r="N495" s="276">
        <v>1474</v>
      </c>
      <c r="O495" s="276">
        <v>1444</v>
      </c>
      <c r="P495" s="274">
        <f>SUM(Q495:U495)</f>
        <v>7440</v>
      </c>
      <c r="Q495" s="276">
        <v>1557</v>
      </c>
      <c r="R495" s="276">
        <v>1603</v>
      </c>
      <c r="S495" s="276">
        <v>1539</v>
      </c>
      <c r="T495" s="276">
        <v>1331</v>
      </c>
      <c r="U495" s="276">
        <v>1410</v>
      </c>
      <c r="V495" s="274">
        <f>SUM(W495:AA495)</f>
        <v>6095</v>
      </c>
      <c r="W495" s="276">
        <v>1404</v>
      </c>
      <c r="X495" s="276">
        <v>1209</v>
      </c>
      <c r="Y495" s="276">
        <v>1157</v>
      </c>
      <c r="Z495" s="276">
        <v>1236</v>
      </c>
      <c r="AA495" s="276">
        <v>1089</v>
      </c>
      <c r="AB495" s="274">
        <f>SUM(AC495:AG495)</f>
        <v>4724</v>
      </c>
      <c r="AC495" s="275">
        <v>951</v>
      </c>
      <c r="AD495" s="276">
        <v>1034</v>
      </c>
      <c r="AE495" s="275">
        <v>970</v>
      </c>
      <c r="AF495" s="275">
        <v>880</v>
      </c>
      <c r="AG495" s="275">
        <v>889</v>
      </c>
      <c r="AH495" s="274">
        <f>SUM(AI495:AM495)</f>
        <v>4327</v>
      </c>
      <c r="AI495" s="275">
        <v>873</v>
      </c>
      <c r="AJ495" s="275">
        <v>911</v>
      </c>
      <c r="AK495" s="275">
        <v>864</v>
      </c>
      <c r="AL495" s="275">
        <v>803</v>
      </c>
      <c r="AM495" s="275">
        <v>876</v>
      </c>
      <c r="AN495" s="274">
        <f>SUM(AO495:AS495)</f>
        <v>5367</v>
      </c>
      <c r="AO495" s="275">
        <v>920</v>
      </c>
      <c r="AP495" s="276">
        <v>1070</v>
      </c>
      <c r="AQ495" s="276">
        <v>1057</v>
      </c>
      <c r="AR495" s="276">
        <v>1100</v>
      </c>
      <c r="AS495" s="276">
        <v>1220</v>
      </c>
      <c r="AT495" s="274">
        <f>SUM(AU495:AY495)</f>
        <v>8701</v>
      </c>
      <c r="AU495" s="276">
        <v>1331</v>
      </c>
      <c r="AV495" s="276">
        <v>1523</v>
      </c>
      <c r="AW495" s="276">
        <v>1825</v>
      </c>
      <c r="AX495" s="276">
        <v>1924</v>
      </c>
      <c r="AY495" s="276">
        <v>2098</v>
      </c>
      <c r="AZ495" s="274">
        <f>SUM(BA495:BE495)</f>
        <v>11081</v>
      </c>
      <c r="BA495" s="276">
        <v>2255</v>
      </c>
      <c r="BB495" s="276">
        <v>2314</v>
      </c>
      <c r="BC495" s="276">
        <v>2264</v>
      </c>
      <c r="BD495" s="276">
        <v>2284</v>
      </c>
      <c r="BE495" s="276">
        <v>1964</v>
      </c>
      <c r="BF495" s="274">
        <f>SUM(BG495:BK495)</f>
        <v>10627</v>
      </c>
      <c r="BG495" s="276">
        <v>2030</v>
      </c>
      <c r="BH495" s="276">
        <v>2010</v>
      </c>
      <c r="BI495" s="276">
        <v>2102</v>
      </c>
      <c r="BJ495" s="276">
        <v>2188</v>
      </c>
      <c r="BK495" s="276">
        <v>2297</v>
      </c>
      <c r="BL495" s="274">
        <f>SUM(BM495:BQ495)</f>
        <v>10348</v>
      </c>
      <c r="BM495" s="276">
        <v>2101</v>
      </c>
      <c r="BN495" s="276">
        <v>2150</v>
      </c>
      <c r="BO495" s="276">
        <v>2036</v>
      </c>
      <c r="BP495" s="276">
        <v>2094</v>
      </c>
      <c r="BQ495" s="276">
        <v>1967</v>
      </c>
      <c r="BR495" s="274">
        <f>SUM(BS495:BW495)</f>
        <v>8287</v>
      </c>
      <c r="BS495" s="276">
        <v>1883</v>
      </c>
      <c r="BT495" s="276">
        <v>1641</v>
      </c>
      <c r="BU495" s="276">
        <v>1733</v>
      </c>
      <c r="BV495" s="276">
        <v>1557</v>
      </c>
      <c r="BW495" s="276">
        <v>1473</v>
      </c>
      <c r="BX495" s="274">
        <f>SUM(BY495:CC495)</f>
        <v>8781</v>
      </c>
      <c r="BY495" s="276">
        <v>1776</v>
      </c>
      <c r="BZ495" s="276">
        <v>2000</v>
      </c>
      <c r="CA495" s="276">
        <v>1910</v>
      </c>
      <c r="CB495" s="276">
        <v>1644</v>
      </c>
      <c r="CC495" s="276">
        <v>1451</v>
      </c>
      <c r="CD495" s="274">
        <f>SUM(CE495:CI495)</f>
        <v>6027</v>
      </c>
      <c r="CE495" s="276">
        <v>1459</v>
      </c>
      <c r="CF495" s="276">
        <v>1308</v>
      </c>
      <c r="CG495" s="276">
        <v>1296</v>
      </c>
      <c r="CH495" s="276">
        <v>1052</v>
      </c>
      <c r="CI495" s="275">
        <v>912</v>
      </c>
      <c r="CJ495" s="274">
        <f>SUM(CK495:CO495)</f>
        <v>3789</v>
      </c>
      <c r="CK495" s="276">
        <v>1055</v>
      </c>
      <c r="CL495" s="275">
        <v>753</v>
      </c>
      <c r="CM495" s="275">
        <v>639</v>
      </c>
      <c r="CN495" s="275">
        <v>724</v>
      </c>
      <c r="CO495" s="275">
        <v>618</v>
      </c>
      <c r="CP495" s="274">
        <f>SUM(CQ495:CU495)</f>
        <v>2484</v>
      </c>
      <c r="CQ495" s="275">
        <v>641</v>
      </c>
      <c r="CR495" s="275">
        <v>468</v>
      </c>
      <c r="CS495" s="275">
        <v>384</v>
      </c>
      <c r="CT495" s="275">
        <v>501</v>
      </c>
      <c r="CU495" s="275">
        <v>490</v>
      </c>
      <c r="CV495" s="274">
        <f>SUM(CW495:DA495)</f>
        <v>2327</v>
      </c>
      <c r="CW495" s="275">
        <v>626</v>
      </c>
      <c r="CX495" s="275">
        <v>483</v>
      </c>
      <c r="CY495" s="275">
        <v>429</v>
      </c>
      <c r="CZ495" s="275">
        <v>418</v>
      </c>
      <c r="DA495" s="275">
        <v>371</v>
      </c>
      <c r="DB495" s="274">
        <f>SUM(DC495:DG495)</f>
        <v>1467</v>
      </c>
      <c r="DC495" s="275">
        <v>365</v>
      </c>
      <c r="DD495" s="275">
        <v>322</v>
      </c>
      <c r="DE495" s="275">
        <v>306</v>
      </c>
      <c r="DF495" s="275">
        <v>269</v>
      </c>
      <c r="DG495" s="275">
        <v>205</v>
      </c>
      <c r="DH495" s="274">
        <f>SUM(DI495:DM495)</f>
        <v>636</v>
      </c>
      <c r="DI495" s="275">
        <v>182</v>
      </c>
      <c r="DJ495" s="275">
        <v>139</v>
      </c>
      <c r="DK495" s="275">
        <v>123</v>
      </c>
      <c r="DL495" s="275">
        <v>114</v>
      </c>
      <c r="DM495" s="275">
        <v>78</v>
      </c>
      <c r="DN495" s="274">
        <f>SUM(DO495:DS495)</f>
        <v>104</v>
      </c>
      <c r="DO495" s="275">
        <v>40</v>
      </c>
      <c r="DP495" s="275">
        <v>22</v>
      </c>
      <c r="DQ495" s="275">
        <v>18</v>
      </c>
      <c r="DR495" s="275">
        <v>14</v>
      </c>
      <c r="DS495" s="275">
        <v>10</v>
      </c>
      <c r="DT495" s="277">
        <v>18</v>
      </c>
    </row>
    <row r="496" spans="1:124" ht="16.2" customHeight="1" x14ac:dyDescent="0.2">
      <c r="A496" s="564" t="s">
        <v>643</v>
      </c>
      <c r="B496" s="56" t="s">
        <v>17</v>
      </c>
      <c r="C496" s="278">
        <f>SUM(C497:C498)</f>
        <v>8121</v>
      </c>
      <c r="D496" s="279">
        <f>SUM(D497:D498)</f>
        <v>199</v>
      </c>
      <c r="E496" s="280">
        <v>30</v>
      </c>
      <c r="F496" s="280">
        <v>32</v>
      </c>
      <c r="G496" s="280">
        <v>38</v>
      </c>
      <c r="H496" s="280">
        <v>43</v>
      </c>
      <c r="I496" s="280">
        <v>56</v>
      </c>
      <c r="J496" s="279">
        <f>SUM(J497:J498)</f>
        <v>284</v>
      </c>
      <c r="K496" s="280">
        <v>57</v>
      </c>
      <c r="L496" s="280">
        <v>55</v>
      </c>
      <c r="M496" s="280">
        <v>65</v>
      </c>
      <c r="N496" s="280">
        <v>51</v>
      </c>
      <c r="O496" s="280">
        <v>56</v>
      </c>
      <c r="P496" s="279">
        <f>SUM(P497:P498)</f>
        <v>326</v>
      </c>
      <c r="Q496" s="280">
        <v>78</v>
      </c>
      <c r="R496" s="280">
        <v>63</v>
      </c>
      <c r="S496" s="280">
        <v>62</v>
      </c>
      <c r="T496" s="280">
        <v>53</v>
      </c>
      <c r="U496" s="280">
        <v>70</v>
      </c>
      <c r="V496" s="279">
        <f>SUM(V497:V498)</f>
        <v>303</v>
      </c>
      <c r="W496" s="280">
        <v>61</v>
      </c>
      <c r="X496" s="280">
        <v>57</v>
      </c>
      <c r="Y496" s="280">
        <v>65</v>
      </c>
      <c r="Z496" s="280">
        <v>64</v>
      </c>
      <c r="AA496" s="280">
        <v>56</v>
      </c>
      <c r="AB496" s="279">
        <f>SUM(AB497:AB498)</f>
        <v>331</v>
      </c>
      <c r="AC496" s="280">
        <v>64</v>
      </c>
      <c r="AD496" s="280">
        <v>74</v>
      </c>
      <c r="AE496" s="280">
        <v>61</v>
      </c>
      <c r="AF496" s="280">
        <v>60</v>
      </c>
      <c r="AG496" s="280">
        <v>72</v>
      </c>
      <c r="AH496" s="279">
        <f>SUM(AH497:AH498)</f>
        <v>293</v>
      </c>
      <c r="AI496" s="280">
        <v>62</v>
      </c>
      <c r="AJ496" s="280">
        <v>64</v>
      </c>
      <c r="AK496" s="280">
        <v>53</v>
      </c>
      <c r="AL496" s="280">
        <v>52</v>
      </c>
      <c r="AM496" s="280">
        <v>62</v>
      </c>
      <c r="AN496" s="279">
        <f>SUM(AN497:AN498)</f>
        <v>320</v>
      </c>
      <c r="AO496" s="280">
        <v>55</v>
      </c>
      <c r="AP496" s="280">
        <v>65</v>
      </c>
      <c r="AQ496" s="280">
        <v>66</v>
      </c>
      <c r="AR496" s="280">
        <v>64</v>
      </c>
      <c r="AS496" s="280">
        <v>70</v>
      </c>
      <c r="AT496" s="279">
        <f>SUM(AT497:AT498)</f>
        <v>422</v>
      </c>
      <c r="AU496" s="280">
        <v>69</v>
      </c>
      <c r="AV496" s="280">
        <v>87</v>
      </c>
      <c r="AW496" s="280">
        <v>88</v>
      </c>
      <c r="AX496" s="280">
        <v>67</v>
      </c>
      <c r="AY496" s="280">
        <v>111</v>
      </c>
      <c r="AZ496" s="279">
        <f>SUM(AZ497:AZ498)</f>
        <v>606</v>
      </c>
      <c r="BA496" s="280">
        <v>107</v>
      </c>
      <c r="BB496" s="280">
        <v>108</v>
      </c>
      <c r="BC496" s="280">
        <v>131</v>
      </c>
      <c r="BD496" s="280">
        <v>131</v>
      </c>
      <c r="BE496" s="280">
        <v>129</v>
      </c>
      <c r="BF496" s="279">
        <f>SUM(BF497:BF498)</f>
        <v>630</v>
      </c>
      <c r="BG496" s="280">
        <v>102</v>
      </c>
      <c r="BH496" s="280">
        <v>108</v>
      </c>
      <c r="BI496" s="280">
        <v>111</v>
      </c>
      <c r="BJ496" s="280">
        <v>149</v>
      </c>
      <c r="BK496" s="280">
        <v>160</v>
      </c>
      <c r="BL496" s="279">
        <f>SUM(BL497:BL498)</f>
        <v>827</v>
      </c>
      <c r="BM496" s="280">
        <v>139</v>
      </c>
      <c r="BN496" s="280">
        <v>162</v>
      </c>
      <c r="BO496" s="280">
        <v>167</v>
      </c>
      <c r="BP496" s="280">
        <v>203</v>
      </c>
      <c r="BQ496" s="280">
        <v>156</v>
      </c>
      <c r="BR496" s="279">
        <f>SUM(BR497:BR498)</f>
        <v>814</v>
      </c>
      <c r="BS496" s="280">
        <v>169</v>
      </c>
      <c r="BT496" s="280">
        <v>177</v>
      </c>
      <c r="BU496" s="280">
        <v>176</v>
      </c>
      <c r="BV496" s="280">
        <v>160</v>
      </c>
      <c r="BW496" s="280">
        <v>132</v>
      </c>
      <c r="BX496" s="279">
        <f>SUM(BX497:BX498)</f>
        <v>946</v>
      </c>
      <c r="BY496" s="280">
        <v>190</v>
      </c>
      <c r="BZ496" s="280">
        <v>180</v>
      </c>
      <c r="CA496" s="280">
        <v>218</v>
      </c>
      <c r="CB496" s="280">
        <v>189</v>
      </c>
      <c r="CC496" s="280">
        <v>169</v>
      </c>
      <c r="CD496" s="279">
        <f>SUM(CD497:CD498)</f>
        <v>671</v>
      </c>
      <c r="CE496" s="280">
        <v>160</v>
      </c>
      <c r="CF496" s="280">
        <v>142</v>
      </c>
      <c r="CG496" s="280">
        <v>134</v>
      </c>
      <c r="CH496" s="280">
        <v>143</v>
      </c>
      <c r="CI496" s="280">
        <v>92</v>
      </c>
      <c r="CJ496" s="279">
        <f>SUM(CJ497:CJ498)</f>
        <v>424</v>
      </c>
      <c r="CK496" s="280">
        <v>130</v>
      </c>
      <c r="CL496" s="280">
        <v>70</v>
      </c>
      <c r="CM496" s="280">
        <v>86</v>
      </c>
      <c r="CN496" s="280">
        <v>68</v>
      </c>
      <c r="CO496" s="280">
        <v>70</v>
      </c>
      <c r="CP496" s="279">
        <f>SUM(CP497:CP498)</f>
        <v>284</v>
      </c>
      <c r="CQ496" s="280">
        <v>85</v>
      </c>
      <c r="CR496" s="280">
        <v>46</v>
      </c>
      <c r="CS496" s="280">
        <v>47</v>
      </c>
      <c r="CT496" s="280">
        <v>56</v>
      </c>
      <c r="CU496" s="280">
        <v>50</v>
      </c>
      <c r="CV496" s="279">
        <f>SUM(CV497:CV498)</f>
        <v>230</v>
      </c>
      <c r="CW496" s="280">
        <v>62</v>
      </c>
      <c r="CX496" s="280">
        <v>52</v>
      </c>
      <c r="CY496" s="280">
        <v>44</v>
      </c>
      <c r="CZ496" s="280">
        <v>36</v>
      </c>
      <c r="DA496" s="280">
        <v>36</v>
      </c>
      <c r="DB496" s="279">
        <f>SUM(DB497:DB498)</f>
        <v>147</v>
      </c>
      <c r="DC496" s="280">
        <v>38</v>
      </c>
      <c r="DD496" s="280">
        <v>33</v>
      </c>
      <c r="DE496" s="280">
        <v>34</v>
      </c>
      <c r="DF496" s="280">
        <v>23</v>
      </c>
      <c r="DG496" s="280">
        <v>19</v>
      </c>
      <c r="DH496" s="279">
        <f>SUM(DH497:DH498)</f>
        <v>58</v>
      </c>
      <c r="DI496" s="280">
        <v>21</v>
      </c>
      <c r="DJ496" s="280">
        <v>16</v>
      </c>
      <c r="DK496" s="280">
        <v>12</v>
      </c>
      <c r="DL496" s="280">
        <v>3</v>
      </c>
      <c r="DM496" s="280">
        <v>6</v>
      </c>
      <c r="DN496" s="279">
        <f>SUM(DN497:DN498)</f>
        <v>6</v>
      </c>
      <c r="DO496" s="280">
        <v>2</v>
      </c>
      <c r="DP496" s="280">
        <v>1</v>
      </c>
      <c r="DQ496" s="280">
        <v>1</v>
      </c>
      <c r="DR496" s="280">
        <v>2</v>
      </c>
      <c r="DS496" s="280">
        <v>0</v>
      </c>
      <c r="DT496" s="281">
        <v>0</v>
      </c>
    </row>
    <row r="497" spans="1:124" ht="16.2" customHeight="1" x14ac:dyDescent="0.2">
      <c r="A497" s="564"/>
      <c r="B497" s="59" t="s">
        <v>18</v>
      </c>
      <c r="C497" s="278">
        <f>SUM(D497,J497,P497,V497,AB497,AH497,AN497,AT497,AZ497,BF497,BL497,BR497,BX497,CD497,CJ497,CP497,CV497,DB497,DH497,DN497,DT497)</f>
        <v>4130</v>
      </c>
      <c r="D497" s="279">
        <f>SUM(E497:I497)</f>
        <v>98</v>
      </c>
      <c r="E497" s="282">
        <v>18</v>
      </c>
      <c r="F497" s="282">
        <v>16</v>
      </c>
      <c r="G497" s="282">
        <v>19</v>
      </c>
      <c r="H497" s="282">
        <v>21</v>
      </c>
      <c r="I497" s="282">
        <v>24</v>
      </c>
      <c r="J497" s="279">
        <f>SUM(K497:O497)</f>
        <v>154</v>
      </c>
      <c r="K497" s="283">
        <v>35</v>
      </c>
      <c r="L497" s="284">
        <v>24</v>
      </c>
      <c r="M497" s="284">
        <v>41</v>
      </c>
      <c r="N497" s="284">
        <v>30</v>
      </c>
      <c r="O497" s="284">
        <v>24</v>
      </c>
      <c r="P497" s="279">
        <f>SUM(Q497:U497)</f>
        <v>150</v>
      </c>
      <c r="Q497" s="284">
        <v>38</v>
      </c>
      <c r="R497" s="284">
        <v>31</v>
      </c>
      <c r="S497" s="284">
        <v>26</v>
      </c>
      <c r="T497" s="284">
        <v>26</v>
      </c>
      <c r="U497" s="284">
        <v>29</v>
      </c>
      <c r="V497" s="279">
        <f>SUM(W497:AA497)</f>
        <v>173</v>
      </c>
      <c r="W497" s="284">
        <v>36</v>
      </c>
      <c r="X497" s="284">
        <v>35</v>
      </c>
      <c r="Y497" s="284">
        <v>36</v>
      </c>
      <c r="Z497" s="284">
        <v>36</v>
      </c>
      <c r="AA497" s="284">
        <v>30</v>
      </c>
      <c r="AB497" s="279">
        <f>SUM(AC497:AG497)</f>
        <v>199</v>
      </c>
      <c r="AC497" s="284">
        <v>44</v>
      </c>
      <c r="AD497" s="284">
        <v>47</v>
      </c>
      <c r="AE497" s="284">
        <v>40</v>
      </c>
      <c r="AF497" s="284">
        <v>29</v>
      </c>
      <c r="AG497" s="284">
        <v>39</v>
      </c>
      <c r="AH497" s="279">
        <f>SUM(AI497:AM497)</f>
        <v>173</v>
      </c>
      <c r="AI497" s="284">
        <v>35</v>
      </c>
      <c r="AJ497" s="284">
        <v>34</v>
      </c>
      <c r="AK497" s="284">
        <v>29</v>
      </c>
      <c r="AL497" s="284">
        <v>31</v>
      </c>
      <c r="AM497" s="284">
        <v>44</v>
      </c>
      <c r="AN497" s="279">
        <f>SUM(AO497:AS497)</f>
        <v>162</v>
      </c>
      <c r="AO497" s="284">
        <v>35</v>
      </c>
      <c r="AP497" s="284">
        <v>34</v>
      </c>
      <c r="AQ497" s="284">
        <v>35</v>
      </c>
      <c r="AR497" s="284">
        <v>29</v>
      </c>
      <c r="AS497" s="284">
        <v>29</v>
      </c>
      <c r="AT497" s="279">
        <f>SUM(AU497:AY497)</f>
        <v>216</v>
      </c>
      <c r="AU497" s="284">
        <v>36</v>
      </c>
      <c r="AV497" s="284">
        <v>50</v>
      </c>
      <c r="AW497" s="284">
        <v>36</v>
      </c>
      <c r="AX497" s="284">
        <v>32</v>
      </c>
      <c r="AY497" s="284">
        <v>62</v>
      </c>
      <c r="AZ497" s="279">
        <f>SUM(BA497:BE497)</f>
        <v>310</v>
      </c>
      <c r="BA497" s="284">
        <v>52</v>
      </c>
      <c r="BB497" s="284">
        <v>57</v>
      </c>
      <c r="BC497" s="284">
        <v>77</v>
      </c>
      <c r="BD497" s="284">
        <v>63</v>
      </c>
      <c r="BE497" s="284">
        <v>61</v>
      </c>
      <c r="BF497" s="279">
        <f>SUM(BG497:BK497)</f>
        <v>332</v>
      </c>
      <c r="BG497" s="284">
        <v>59</v>
      </c>
      <c r="BH497" s="284">
        <v>62</v>
      </c>
      <c r="BI497" s="284">
        <v>57</v>
      </c>
      <c r="BJ497" s="284">
        <v>74</v>
      </c>
      <c r="BK497" s="284">
        <v>80</v>
      </c>
      <c r="BL497" s="279">
        <f>SUM(BM497:BQ497)</f>
        <v>434</v>
      </c>
      <c r="BM497" s="284">
        <v>74</v>
      </c>
      <c r="BN497" s="284">
        <v>85</v>
      </c>
      <c r="BO497" s="284">
        <v>76</v>
      </c>
      <c r="BP497" s="284">
        <v>116</v>
      </c>
      <c r="BQ497" s="284">
        <v>83</v>
      </c>
      <c r="BR497" s="279">
        <f>SUM(BS497:BW497)</f>
        <v>421</v>
      </c>
      <c r="BS497" s="284">
        <v>88</v>
      </c>
      <c r="BT497" s="284">
        <v>102</v>
      </c>
      <c r="BU497" s="284">
        <v>79</v>
      </c>
      <c r="BV497" s="284">
        <v>84</v>
      </c>
      <c r="BW497" s="284">
        <v>68</v>
      </c>
      <c r="BX497" s="279">
        <f>SUM(BY497:CC497)</f>
        <v>484</v>
      </c>
      <c r="BY497" s="284">
        <v>98</v>
      </c>
      <c r="BZ497" s="284">
        <v>89</v>
      </c>
      <c r="CA497" s="284">
        <v>112</v>
      </c>
      <c r="CB497" s="284">
        <v>97</v>
      </c>
      <c r="CC497" s="284">
        <v>88</v>
      </c>
      <c r="CD497" s="279">
        <f>SUM(CE497:CI497)</f>
        <v>347</v>
      </c>
      <c r="CE497" s="284">
        <v>85</v>
      </c>
      <c r="CF497" s="284">
        <v>67</v>
      </c>
      <c r="CG497" s="284">
        <v>77</v>
      </c>
      <c r="CH497" s="284">
        <v>78</v>
      </c>
      <c r="CI497" s="284">
        <v>40</v>
      </c>
      <c r="CJ497" s="279">
        <f>SUM(CK497:CO497)</f>
        <v>233</v>
      </c>
      <c r="CK497" s="284">
        <v>65</v>
      </c>
      <c r="CL497" s="284">
        <v>44</v>
      </c>
      <c r="CM497" s="284">
        <v>49</v>
      </c>
      <c r="CN497" s="284">
        <v>35</v>
      </c>
      <c r="CO497" s="284">
        <v>40</v>
      </c>
      <c r="CP497" s="279">
        <f>SUM(CQ497:CU497)</f>
        <v>112</v>
      </c>
      <c r="CQ497" s="284">
        <v>36</v>
      </c>
      <c r="CR497" s="284">
        <v>21</v>
      </c>
      <c r="CS497" s="284">
        <v>14</v>
      </c>
      <c r="CT497" s="284">
        <v>25</v>
      </c>
      <c r="CU497" s="284">
        <v>16</v>
      </c>
      <c r="CV497" s="279">
        <f>SUM(CW497:DA497)</f>
        <v>83</v>
      </c>
      <c r="CW497" s="284">
        <v>23</v>
      </c>
      <c r="CX497" s="284">
        <v>21</v>
      </c>
      <c r="CY497" s="284">
        <v>14</v>
      </c>
      <c r="CZ497" s="284">
        <v>14</v>
      </c>
      <c r="DA497" s="284">
        <v>11</v>
      </c>
      <c r="DB497" s="279">
        <f>SUM(DC497:DG497)</f>
        <v>43</v>
      </c>
      <c r="DC497" s="284">
        <v>9</v>
      </c>
      <c r="DD497" s="284">
        <v>11</v>
      </c>
      <c r="DE497" s="284">
        <v>10</v>
      </c>
      <c r="DF497" s="284">
        <v>4</v>
      </c>
      <c r="DG497" s="284">
        <v>9</v>
      </c>
      <c r="DH497" s="279">
        <f>SUM(DI497:DM497)</f>
        <v>6</v>
      </c>
      <c r="DI497" s="284">
        <v>2</v>
      </c>
      <c r="DJ497" s="284">
        <v>3</v>
      </c>
      <c r="DK497" s="284">
        <v>0</v>
      </c>
      <c r="DL497" s="284">
        <v>0</v>
      </c>
      <c r="DM497" s="284">
        <v>1</v>
      </c>
      <c r="DN497" s="279">
        <f>SUM(DO497:DS497)</f>
        <v>0</v>
      </c>
      <c r="DO497" s="284">
        <v>0</v>
      </c>
      <c r="DP497" s="284">
        <v>0</v>
      </c>
      <c r="DQ497" s="284">
        <v>0</v>
      </c>
      <c r="DR497" s="284">
        <v>0</v>
      </c>
      <c r="DS497" s="284">
        <v>0</v>
      </c>
      <c r="DT497" s="285">
        <v>0</v>
      </c>
    </row>
    <row r="498" spans="1:124" ht="16.2" customHeight="1" x14ac:dyDescent="0.2">
      <c r="A498" s="564"/>
      <c r="B498" s="59" t="s">
        <v>19</v>
      </c>
      <c r="C498" s="278">
        <f>SUM(D498,J498,P498,V498,AB498,AH498,AN498,AT498,AZ498,BF498,BL498,BR498,BX498,CD498,CJ498,CP498,CV498,DB498,DH498,DN498,DT498)</f>
        <v>3991</v>
      </c>
      <c r="D498" s="279">
        <f>SUM(E498:I498)</f>
        <v>101</v>
      </c>
      <c r="E498" s="282">
        <v>12</v>
      </c>
      <c r="F498" s="282">
        <v>16</v>
      </c>
      <c r="G498" s="282">
        <v>19</v>
      </c>
      <c r="H498" s="282">
        <v>22</v>
      </c>
      <c r="I498" s="282">
        <v>32</v>
      </c>
      <c r="J498" s="279">
        <f>SUM(K498:O498)</f>
        <v>130</v>
      </c>
      <c r="K498" s="283">
        <v>22</v>
      </c>
      <c r="L498" s="284">
        <v>31</v>
      </c>
      <c r="M498" s="284">
        <v>24</v>
      </c>
      <c r="N498" s="284">
        <v>21</v>
      </c>
      <c r="O498" s="284">
        <v>32</v>
      </c>
      <c r="P498" s="279">
        <f>SUM(Q498:U498)</f>
        <v>176</v>
      </c>
      <c r="Q498" s="284">
        <v>40</v>
      </c>
      <c r="R498" s="284">
        <v>32</v>
      </c>
      <c r="S498" s="284">
        <v>36</v>
      </c>
      <c r="T498" s="284">
        <v>27</v>
      </c>
      <c r="U498" s="284">
        <v>41</v>
      </c>
      <c r="V498" s="279">
        <f>SUM(W498:AA498)</f>
        <v>130</v>
      </c>
      <c r="W498" s="284">
        <v>25</v>
      </c>
      <c r="X498" s="284">
        <v>22</v>
      </c>
      <c r="Y498" s="284">
        <v>29</v>
      </c>
      <c r="Z498" s="284">
        <v>28</v>
      </c>
      <c r="AA498" s="284">
        <v>26</v>
      </c>
      <c r="AB498" s="279">
        <f>SUM(AC498:AG498)</f>
        <v>132</v>
      </c>
      <c r="AC498" s="284">
        <v>20</v>
      </c>
      <c r="AD498" s="284">
        <v>27</v>
      </c>
      <c r="AE498" s="284">
        <v>21</v>
      </c>
      <c r="AF498" s="284">
        <v>31</v>
      </c>
      <c r="AG498" s="284">
        <v>33</v>
      </c>
      <c r="AH498" s="279">
        <f>SUM(AI498:AM498)</f>
        <v>120</v>
      </c>
      <c r="AI498" s="284">
        <v>27</v>
      </c>
      <c r="AJ498" s="284">
        <v>30</v>
      </c>
      <c r="AK498" s="284">
        <v>24</v>
      </c>
      <c r="AL498" s="284">
        <v>21</v>
      </c>
      <c r="AM498" s="284">
        <v>18</v>
      </c>
      <c r="AN498" s="279">
        <f>SUM(AO498:AS498)</f>
        <v>158</v>
      </c>
      <c r="AO498" s="284">
        <v>20</v>
      </c>
      <c r="AP498" s="284">
        <v>31</v>
      </c>
      <c r="AQ498" s="284">
        <v>31</v>
      </c>
      <c r="AR498" s="284">
        <v>35</v>
      </c>
      <c r="AS498" s="284">
        <v>41</v>
      </c>
      <c r="AT498" s="279">
        <f>SUM(AU498:AY498)</f>
        <v>206</v>
      </c>
      <c r="AU498" s="284">
        <v>33</v>
      </c>
      <c r="AV498" s="284">
        <v>37</v>
      </c>
      <c r="AW498" s="284">
        <v>52</v>
      </c>
      <c r="AX498" s="284">
        <v>35</v>
      </c>
      <c r="AY498" s="284">
        <v>49</v>
      </c>
      <c r="AZ498" s="279">
        <f>SUM(BA498:BE498)</f>
        <v>296</v>
      </c>
      <c r="BA498" s="284">
        <v>55</v>
      </c>
      <c r="BB498" s="284">
        <v>51</v>
      </c>
      <c r="BC498" s="284">
        <v>54</v>
      </c>
      <c r="BD498" s="284">
        <v>68</v>
      </c>
      <c r="BE498" s="284">
        <v>68</v>
      </c>
      <c r="BF498" s="279">
        <f>SUM(BG498:BK498)</f>
        <v>298</v>
      </c>
      <c r="BG498" s="284">
        <v>43</v>
      </c>
      <c r="BH498" s="284">
        <v>46</v>
      </c>
      <c r="BI498" s="284">
        <v>54</v>
      </c>
      <c r="BJ498" s="284">
        <v>75</v>
      </c>
      <c r="BK498" s="284">
        <v>80</v>
      </c>
      <c r="BL498" s="279">
        <f>SUM(BM498:BQ498)</f>
        <v>393</v>
      </c>
      <c r="BM498" s="284">
        <v>65</v>
      </c>
      <c r="BN498" s="284">
        <v>77</v>
      </c>
      <c r="BO498" s="284">
        <v>91</v>
      </c>
      <c r="BP498" s="284">
        <v>87</v>
      </c>
      <c r="BQ498" s="284">
        <v>73</v>
      </c>
      <c r="BR498" s="279">
        <f>SUM(BS498:BW498)</f>
        <v>393</v>
      </c>
      <c r="BS498" s="284">
        <v>81</v>
      </c>
      <c r="BT498" s="284">
        <v>75</v>
      </c>
      <c r="BU498" s="284">
        <v>97</v>
      </c>
      <c r="BV498" s="284">
        <v>76</v>
      </c>
      <c r="BW498" s="284">
        <v>64</v>
      </c>
      <c r="BX498" s="279">
        <f>SUM(BY498:CC498)</f>
        <v>462</v>
      </c>
      <c r="BY498" s="284">
        <v>92</v>
      </c>
      <c r="BZ498" s="284">
        <v>91</v>
      </c>
      <c r="CA498" s="284">
        <v>106</v>
      </c>
      <c r="CB498" s="284">
        <v>92</v>
      </c>
      <c r="CC498" s="284">
        <v>81</v>
      </c>
      <c r="CD498" s="279">
        <f>SUM(CE498:CI498)</f>
        <v>324</v>
      </c>
      <c r="CE498" s="284">
        <v>75</v>
      </c>
      <c r="CF498" s="284">
        <v>75</v>
      </c>
      <c r="CG498" s="284">
        <v>57</v>
      </c>
      <c r="CH498" s="284">
        <v>65</v>
      </c>
      <c r="CI498" s="284">
        <v>52</v>
      </c>
      <c r="CJ498" s="279">
        <f>SUM(CK498:CO498)</f>
        <v>191</v>
      </c>
      <c r="CK498" s="284">
        <v>65</v>
      </c>
      <c r="CL498" s="284">
        <v>26</v>
      </c>
      <c r="CM498" s="284">
        <v>37</v>
      </c>
      <c r="CN498" s="284">
        <v>33</v>
      </c>
      <c r="CO498" s="284">
        <v>30</v>
      </c>
      <c r="CP498" s="279">
        <f>SUM(CQ498:CU498)</f>
        <v>172</v>
      </c>
      <c r="CQ498" s="284">
        <v>49</v>
      </c>
      <c r="CR498" s="284">
        <v>25</v>
      </c>
      <c r="CS498" s="284">
        <v>33</v>
      </c>
      <c r="CT498" s="284">
        <v>31</v>
      </c>
      <c r="CU498" s="284">
        <v>34</v>
      </c>
      <c r="CV498" s="279">
        <f>SUM(CW498:DA498)</f>
        <v>147</v>
      </c>
      <c r="CW498" s="284">
        <v>39</v>
      </c>
      <c r="CX498" s="284">
        <v>31</v>
      </c>
      <c r="CY498" s="284">
        <v>30</v>
      </c>
      <c r="CZ498" s="284">
        <v>22</v>
      </c>
      <c r="DA498" s="284">
        <v>25</v>
      </c>
      <c r="DB498" s="279">
        <f>SUM(DC498:DG498)</f>
        <v>104</v>
      </c>
      <c r="DC498" s="284">
        <v>29</v>
      </c>
      <c r="DD498" s="284">
        <v>22</v>
      </c>
      <c r="DE498" s="284">
        <v>24</v>
      </c>
      <c r="DF498" s="284">
        <v>19</v>
      </c>
      <c r="DG498" s="284">
        <v>10</v>
      </c>
      <c r="DH498" s="279">
        <f>SUM(DI498:DM498)</f>
        <v>52</v>
      </c>
      <c r="DI498" s="284">
        <v>19</v>
      </c>
      <c r="DJ498" s="284">
        <v>13</v>
      </c>
      <c r="DK498" s="284">
        <v>12</v>
      </c>
      <c r="DL498" s="284">
        <v>3</v>
      </c>
      <c r="DM498" s="284">
        <v>5</v>
      </c>
      <c r="DN498" s="279">
        <f>SUM(DO498:DS498)</f>
        <v>6</v>
      </c>
      <c r="DO498" s="284">
        <v>2</v>
      </c>
      <c r="DP498" s="284">
        <v>1</v>
      </c>
      <c r="DQ498" s="284">
        <v>1</v>
      </c>
      <c r="DR498" s="284">
        <v>2</v>
      </c>
      <c r="DS498" s="284">
        <v>0</v>
      </c>
      <c r="DT498" s="285">
        <v>0</v>
      </c>
    </row>
    <row r="499" spans="1:124" ht="16.2" customHeight="1" x14ac:dyDescent="0.2">
      <c r="A499" s="564" t="s">
        <v>644</v>
      </c>
      <c r="B499" s="56" t="s">
        <v>17</v>
      </c>
      <c r="C499" s="278">
        <f>SUM(C500:C501)</f>
        <v>3010</v>
      </c>
      <c r="D499" s="279">
        <f>SUM(D500:D501)</f>
        <v>18</v>
      </c>
      <c r="E499" s="280">
        <v>4</v>
      </c>
      <c r="F499" s="280">
        <v>4</v>
      </c>
      <c r="G499" s="280">
        <v>4</v>
      </c>
      <c r="H499" s="280">
        <v>3</v>
      </c>
      <c r="I499" s="280">
        <v>3</v>
      </c>
      <c r="J499" s="279">
        <f>SUM(J500:J501)</f>
        <v>45</v>
      </c>
      <c r="K499" s="280">
        <v>2</v>
      </c>
      <c r="L499" s="280">
        <v>8</v>
      </c>
      <c r="M499" s="280">
        <v>13</v>
      </c>
      <c r="N499" s="280">
        <v>14</v>
      </c>
      <c r="O499" s="280">
        <v>8</v>
      </c>
      <c r="P499" s="279">
        <f>SUM(P500:P501)</f>
        <v>65</v>
      </c>
      <c r="Q499" s="280">
        <v>16</v>
      </c>
      <c r="R499" s="280">
        <v>13</v>
      </c>
      <c r="S499" s="280">
        <v>10</v>
      </c>
      <c r="T499" s="280">
        <v>13</v>
      </c>
      <c r="U499" s="280">
        <v>13</v>
      </c>
      <c r="V499" s="279">
        <f>SUM(V500:V501)</f>
        <v>59</v>
      </c>
      <c r="W499" s="280">
        <v>16</v>
      </c>
      <c r="X499" s="280">
        <v>9</v>
      </c>
      <c r="Y499" s="280">
        <v>11</v>
      </c>
      <c r="Z499" s="280">
        <v>13</v>
      </c>
      <c r="AA499" s="280">
        <v>10</v>
      </c>
      <c r="AB499" s="279">
        <f>SUM(AB500:AB501)</f>
        <v>83</v>
      </c>
      <c r="AC499" s="280">
        <v>12</v>
      </c>
      <c r="AD499" s="280">
        <v>16</v>
      </c>
      <c r="AE499" s="280">
        <v>18</v>
      </c>
      <c r="AF499" s="280">
        <v>21</v>
      </c>
      <c r="AG499" s="280">
        <v>16</v>
      </c>
      <c r="AH499" s="279">
        <f>SUM(AH500:AH501)</f>
        <v>82</v>
      </c>
      <c r="AI499" s="280">
        <v>13</v>
      </c>
      <c r="AJ499" s="280">
        <v>21</v>
      </c>
      <c r="AK499" s="280">
        <v>22</v>
      </c>
      <c r="AL499" s="280">
        <v>19</v>
      </c>
      <c r="AM499" s="280">
        <v>7</v>
      </c>
      <c r="AN499" s="279">
        <f>SUM(AN500:AN501)</f>
        <v>96</v>
      </c>
      <c r="AO499" s="280">
        <v>25</v>
      </c>
      <c r="AP499" s="280">
        <v>15</v>
      </c>
      <c r="AQ499" s="280">
        <v>22</v>
      </c>
      <c r="AR499" s="280">
        <v>16</v>
      </c>
      <c r="AS499" s="280">
        <v>18</v>
      </c>
      <c r="AT499" s="279">
        <f>SUM(AT500:AT501)</f>
        <v>102</v>
      </c>
      <c r="AU499" s="280">
        <v>16</v>
      </c>
      <c r="AV499" s="280">
        <v>18</v>
      </c>
      <c r="AW499" s="280">
        <v>17</v>
      </c>
      <c r="AX499" s="280">
        <v>26</v>
      </c>
      <c r="AY499" s="280">
        <v>25</v>
      </c>
      <c r="AZ499" s="279">
        <f>SUM(AZ500:AZ501)</f>
        <v>115</v>
      </c>
      <c r="BA499" s="280">
        <v>20</v>
      </c>
      <c r="BB499" s="280">
        <v>27</v>
      </c>
      <c r="BC499" s="280">
        <v>19</v>
      </c>
      <c r="BD499" s="280">
        <v>23</v>
      </c>
      <c r="BE499" s="280">
        <v>26</v>
      </c>
      <c r="BF499" s="279">
        <f>SUM(BF500:BF501)</f>
        <v>187</v>
      </c>
      <c r="BG499" s="280">
        <v>26</v>
      </c>
      <c r="BH499" s="280">
        <v>39</v>
      </c>
      <c r="BI499" s="280">
        <v>37</v>
      </c>
      <c r="BJ499" s="280">
        <v>41</v>
      </c>
      <c r="BK499" s="280">
        <v>44</v>
      </c>
      <c r="BL499" s="279">
        <f>SUM(BL500:BL501)</f>
        <v>284</v>
      </c>
      <c r="BM499" s="280">
        <v>53</v>
      </c>
      <c r="BN499" s="280">
        <v>50</v>
      </c>
      <c r="BO499" s="280">
        <v>48</v>
      </c>
      <c r="BP499" s="280">
        <v>64</v>
      </c>
      <c r="BQ499" s="280">
        <v>69</v>
      </c>
      <c r="BR499" s="279">
        <f>SUM(BR500:BR501)</f>
        <v>289</v>
      </c>
      <c r="BS499" s="280">
        <v>47</v>
      </c>
      <c r="BT499" s="280">
        <v>44</v>
      </c>
      <c r="BU499" s="280">
        <v>72</v>
      </c>
      <c r="BV499" s="280">
        <v>68</v>
      </c>
      <c r="BW499" s="280">
        <v>58</v>
      </c>
      <c r="BX499" s="279">
        <f>SUM(BX500:BX501)</f>
        <v>426</v>
      </c>
      <c r="BY499" s="280">
        <v>84</v>
      </c>
      <c r="BZ499" s="280">
        <v>81</v>
      </c>
      <c r="CA499" s="280">
        <v>93</v>
      </c>
      <c r="CB499" s="280">
        <v>78</v>
      </c>
      <c r="CC499" s="280">
        <v>90</v>
      </c>
      <c r="CD499" s="279">
        <f>SUM(CD500:CD501)</f>
        <v>371</v>
      </c>
      <c r="CE499" s="280">
        <v>91</v>
      </c>
      <c r="CF499" s="280">
        <v>67</v>
      </c>
      <c r="CG499" s="280">
        <v>79</v>
      </c>
      <c r="CH499" s="280">
        <v>74</v>
      </c>
      <c r="CI499" s="280">
        <v>60</v>
      </c>
      <c r="CJ499" s="279">
        <f>SUM(CJ500:CJ501)</f>
        <v>268</v>
      </c>
      <c r="CK499" s="280">
        <v>54</v>
      </c>
      <c r="CL499" s="280">
        <v>50</v>
      </c>
      <c r="CM499" s="280">
        <v>48</v>
      </c>
      <c r="CN499" s="280">
        <v>57</v>
      </c>
      <c r="CO499" s="280">
        <v>59</v>
      </c>
      <c r="CP499" s="279">
        <f>SUM(CP500:CP501)</f>
        <v>209</v>
      </c>
      <c r="CQ499" s="280">
        <v>55</v>
      </c>
      <c r="CR499" s="280">
        <v>41</v>
      </c>
      <c r="CS499" s="280">
        <v>42</v>
      </c>
      <c r="CT499" s="280">
        <v>32</v>
      </c>
      <c r="CU499" s="280">
        <v>39</v>
      </c>
      <c r="CV499" s="279">
        <f>SUM(CV500:CV501)</f>
        <v>169</v>
      </c>
      <c r="CW499" s="280">
        <v>51</v>
      </c>
      <c r="CX499" s="280">
        <v>26</v>
      </c>
      <c r="CY499" s="280">
        <v>36</v>
      </c>
      <c r="CZ499" s="280">
        <v>32</v>
      </c>
      <c r="DA499" s="280">
        <v>24</v>
      </c>
      <c r="DB499" s="279">
        <f>SUM(DB500:DB501)</f>
        <v>104</v>
      </c>
      <c r="DC499" s="280">
        <v>21</v>
      </c>
      <c r="DD499" s="280">
        <v>31</v>
      </c>
      <c r="DE499" s="280">
        <v>21</v>
      </c>
      <c r="DF499" s="280">
        <v>15</v>
      </c>
      <c r="DG499" s="280">
        <v>16</v>
      </c>
      <c r="DH499" s="279">
        <f>SUM(DH500:DH501)</f>
        <v>33</v>
      </c>
      <c r="DI499" s="280">
        <v>8</v>
      </c>
      <c r="DJ499" s="280">
        <v>9</v>
      </c>
      <c r="DK499" s="280">
        <v>7</v>
      </c>
      <c r="DL499" s="280">
        <v>6</v>
      </c>
      <c r="DM499" s="280">
        <v>3</v>
      </c>
      <c r="DN499" s="279">
        <f>SUM(DN500:DN501)</f>
        <v>5</v>
      </c>
      <c r="DO499" s="280">
        <v>1</v>
      </c>
      <c r="DP499" s="280">
        <v>2</v>
      </c>
      <c r="DQ499" s="280">
        <v>1</v>
      </c>
      <c r="DR499" s="280">
        <v>1</v>
      </c>
      <c r="DS499" s="280">
        <v>0</v>
      </c>
      <c r="DT499" s="281">
        <v>0</v>
      </c>
    </row>
    <row r="500" spans="1:124" ht="16.2" customHeight="1" x14ac:dyDescent="0.2">
      <c r="A500" s="564"/>
      <c r="B500" s="59" t="s">
        <v>18</v>
      </c>
      <c r="C500" s="278">
        <f>SUM(D500,J500,P500,V500,AB500,AH500,AN500,AT500,AZ500,BF500,BL500,BR500,BX500,CD500,CJ500,CP500,CV500,DB500,DH500,DN500,DT500)</f>
        <v>1571</v>
      </c>
      <c r="D500" s="279">
        <f>SUM(E500:I500)</f>
        <v>9</v>
      </c>
      <c r="E500" s="284">
        <v>1</v>
      </c>
      <c r="F500" s="284">
        <v>1</v>
      </c>
      <c r="G500" s="284">
        <v>3</v>
      </c>
      <c r="H500" s="284">
        <v>3</v>
      </c>
      <c r="I500" s="284">
        <v>1</v>
      </c>
      <c r="J500" s="279">
        <f>SUM(K500:O500)</f>
        <v>25</v>
      </c>
      <c r="K500" s="284">
        <v>2</v>
      </c>
      <c r="L500" s="284">
        <v>2</v>
      </c>
      <c r="M500" s="284">
        <v>7</v>
      </c>
      <c r="N500" s="284">
        <v>8</v>
      </c>
      <c r="O500" s="284">
        <v>6</v>
      </c>
      <c r="P500" s="279">
        <f>SUM(Q500:U500)</f>
        <v>37</v>
      </c>
      <c r="Q500" s="284">
        <v>10</v>
      </c>
      <c r="R500" s="284">
        <v>10</v>
      </c>
      <c r="S500" s="284">
        <v>4</v>
      </c>
      <c r="T500" s="284">
        <v>8</v>
      </c>
      <c r="U500" s="284">
        <v>5</v>
      </c>
      <c r="V500" s="279">
        <f>SUM(W500:AA500)</f>
        <v>33</v>
      </c>
      <c r="W500" s="284">
        <v>7</v>
      </c>
      <c r="X500" s="284">
        <v>6</v>
      </c>
      <c r="Y500" s="284">
        <v>5</v>
      </c>
      <c r="Z500" s="284">
        <v>8</v>
      </c>
      <c r="AA500" s="284">
        <v>7</v>
      </c>
      <c r="AB500" s="279">
        <f>SUM(AC500:AG500)</f>
        <v>56</v>
      </c>
      <c r="AC500" s="284">
        <v>8</v>
      </c>
      <c r="AD500" s="284">
        <v>10</v>
      </c>
      <c r="AE500" s="284">
        <v>14</v>
      </c>
      <c r="AF500" s="284">
        <v>11</v>
      </c>
      <c r="AG500" s="284">
        <v>13</v>
      </c>
      <c r="AH500" s="279">
        <f>SUM(AI500:AM500)</f>
        <v>47</v>
      </c>
      <c r="AI500" s="284">
        <v>7</v>
      </c>
      <c r="AJ500" s="284">
        <v>12</v>
      </c>
      <c r="AK500" s="284">
        <v>16</v>
      </c>
      <c r="AL500" s="284">
        <v>9</v>
      </c>
      <c r="AM500" s="284">
        <v>3</v>
      </c>
      <c r="AN500" s="279">
        <f>SUM(AO500:AS500)</f>
        <v>57</v>
      </c>
      <c r="AO500" s="284">
        <v>11</v>
      </c>
      <c r="AP500" s="284">
        <v>11</v>
      </c>
      <c r="AQ500" s="284">
        <v>13</v>
      </c>
      <c r="AR500" s="284">
        <v>10</v>
      </c>
      <c r="AS500" s="284">
        <v>12</v>
      </c>
      <c r="AT500" s="279">
        <f>SUM(AU500:AY500)</f>
        <v>62</v>
      </c>
      <c r="AU500" s="284">
        <v>7</v>
      </c>
      <c r="AV500" s="284">
        <v>11</v>
      </c>
      <c r="AW500" s="284">
        <v>11</v>
      </c>
      <c r="AX500" s="284">
        <v>16</v>
      </c>
      <c r="AY500" s="284">
        <v>17</v>
      </c>
      <c r="AZ500" s="279">
        <f>SUM(BA500:BE500)</f>
        <v>71</v>
      </c>
      <c r="BA500" s="284">
        <v>12</v>
      </c>
      <c r="BB500" s="284">
        <v>20</v>
      </c>
      <c r="BC500" s="284">
        <v>8</v>
      </c>
      <c r="BD500" s="284">
        <v>13</v>
      </c>
      <c r="BE500" s="284">
        <v>18</v>
      </c>
      <c r="BF500" s="279">
        <f>SUM(BG500:BK500)</f>
        <v>115</v>
      </c>
      <c r="BG500" s="284">
        <v>15</v>
      </c>
      <c r="BH500" s="284">
        <v>22</v>
      </c>
      <c r="BI500" s="284">
        <v>18</v>
      </c>
      <c r="BJ500" s="284">
        <v>32</v>
      </c>
      <c r="BK500" s="284">
        <v>28</v>
      </c>
      <c r="BL500" s="279">
        <f>SUM(BM500:BQ500)</f>
        <v>162</v>
      </c>
      <c r="BM500" s="284">
        <v>30</v>
      </c>
      <c r="BN500" s="284">
        <v>23</v>
      </c>
      <c r="BO500" s="284">
        <v>29</v>
      </c>
      <c r="BP500" s="284">
        <v>38</v>
      </c>
      <c r="BQ500" s="284">
        <v>42</v>
      </c>
      <c r="BR500" s="279">
        <f>SUM(BS500:BW500)</f>
        <v>144</v>
      </c>
      <c r="BS500" s="284">
        <v>21</v>
      </c>
      <c r="BT500" s="284">
        <v>21</v>
      </c>
      <c r="BU500" s="284">
        <v>37</v>
      </c>
      <c r="BV500" s="284">
        <v>35</v>
      </c>
      <c r="BW500" s="284">
        <v>30</v>
      </c>
      <c r="BX500" s="279">
        <f>SUM(BY500:CC500)</f>
        <v>222</v>
      </c>
      <c r="BY500" s="284">
        <v>54</v>
      </c>
      <c r="BZ500" s="284">
        <v>39</v>
      </c>
      <c r="CA500" s="284">
        <v>58</v>
      </c>
      <c r="CB500" s="284">
        <v>29</v>
      </c>
      <c r="CC500" s="284">
        <v>42</v>
      </c>
      <c r="CD500" s="279">
        <f>SUM(CE500:CI500)</f>
        <v>193</v>
      </c>
      <c r="CE500" s="284">
        <v>50</v>
      </c>
      <c r="CF500" s="284">
        <v>32</v>
      </c>
      <c r="CG500" s="284">
        <v>43</v>
      </c>
      <c r="CH500" s="284">
        <v>44</v>
      </c>
      <c r="CI500" s="284">
        <v>24</v>
      </c>
      <c r="CJ500" s="279">
        <f>SUM(CK500:CO500)</f>
        <v>130</v>
      </c>
      <c r="CK500" s="284">
        <v>28</v>
      </c>
      <c r="CL500" s="284">
        <v>25</v>
      </c>
      <c r="CM500" s="284">
        <v>19</v>
      </c>
      <c r="CN500" s="284">
        <v>28</v>
      </c>
      <c r="CO500" s="284">
        <v>30</v>
      </c>
      <c r="CP500" s="279">
        <f>SUM(CQ500:CU500)</f>
        <v>106</v>
      </c>
      <c r="CQ500" s="284">
        <v>25</v>
      </c>
      <c r="CR500" s="284">
        <v>27</v>
      </c>
      <c r="CS500" s="284">
        <v>21</v>
      </c>
      <c r="CT500" s="284">
        <v>12</v>
      </c>
      <c r="CU500" s="284">
        <v>21</v>
      </c>
      <c r="CV500" s="279">
        <f>SUM(CW500:DA500)</f>
        <v>62</v>
      </c>
      <c r="CW500" s="284">
        <v>19</v>
      </c>
      <c r="CX500" s="284">
        <v>10</v>
      </c>
      <c r="CY500" s="284">
        <v>16</v>
      </c>
      <c r="CZ500" s="284">
        <v>8</v>
      </c>
      <c r="DA500" s="284">
        <v>9</v>
      </c>
      <c r="DB500" s="279">
        <f>SUM(DC500:DG500)</f>
        <v>35</v>
      </c>
      <c r="DC500" s="284">
        <v>8</v>
      </c>
      <c r="DD500" s="284">
        <v>11</v>
      </c>
      <c r="DE500" s="284">
        <v>5</v>
      </c>
      <c r="DF500" s="284">
        <v>3</v>
      </c>
      <c r="DG500" s="284">
        <v>8</v>
      </c>
      <c r="DH500" s="279">
        <f>SUM(DI500:DM500)</f>
        <v>5</v>
      </c>
      <c r="DI500" s="284">
        <v>2</v>
      </c>
      <c r="DJ500" s="284">
        <v>1</v>
      </c>
      <c r="DK500" s="284">
        <v>1</v>
      </c>
      <c r="DL500" s="284">
        <v>1</v>
      </c>
      <c r="DM500" s="284">
        <v>0</v>
      </c>
      <c r="DN500" s="279">
        <f>SUM(DO500:DS500)</f>
        <v>0</v>
      </c>
      <c r="DO500" s="284">
        <v>0</v>
      </c>
      <c r="DP500" s="284">
        <v>0</v>
      </c>
      <c r="DQ500" s="284">
        <v>0</v>
      </c>
      <c r="DR500" s="284">
        <v>0</v>
      </c>
      <c r="DS500" s="284">
        <v>0</v>
      </c>
      <c r="DT500" s="285">
        <v>0</v>
      </c>
    </row>
    <row r="501" spans="1:124" ht="16.2" customHeight="1" x14ac:dyDescent="0.2">
      <c r="A501" s="564"/>
      <c r="B501" s="59" t="s">
        <v>19</v>
      </c>
      <c r="C501" s="278">
        <f>SUM(D501,J501,P501,V501,AB501,AH501,AN501,AT501,AZ501,BF501,BL501,BR501,BX501,CD501,CJ501,CP501,CV501,DB501,DH501,DN501,DT501)</f>
        <v>1439</v>
      </c>
      <c r="D501" s="279">
        <f>SUM(E501:I501)</f>
        <v>9</v>
      </c>
      <c r="E501" s="284">
        <v>3</v>
      </c>
      <c r="F501" s="284">
        <v>3</v>
      </c>
      <c r="G501" s="284">
        <v>1</v>
      </c>
      <c r="H501" s="284">
        <v>0</v>
      </c>
      <c r="I501" s="284">
        <v>2</v>
      </c>
      <c r="J501" s="279">
        <f>SUM(K501:O501)</f>
        <v>20</v>
      </c>
      <c r="K501" s="284">
        <v>0</v>
      </c>
      <c r="L501" s="284">
        <v>6</v>
      </c>
      <c r="M501" s="284">
        <v>6</v>
      </c>
      <c r="N501" s="284">
        <v>6</v>
      </c>
      <c r="O501" s="284">
        <v>2</v>
      </c>
      <c r="P501" s="279">
        <f>SUM(Q501:U501)</f>
        <v>28</v>
      </c>
      <c r="Q501" s="284">
        <v>6</v>
      </c>
      <c r="R501" s="284">
        <v>3</v>
      </c>
      <c r="S501" s="284">
        <v>6</v>
      </c>
      <c r="T501" s="284">
        <v>5</v>
      </c>
      <c r="U501" s="284">
        <v>8</v>
      </c>
      <c r="V501" s="279">
        <f>SUM(W501:AA501)</f>
        <v>26</v>
      </c>
      <c r="W501" s="284">
        <v>9</v>
      </c>
      <c r="X501" s="284">
        <v>3</v>
      </c>
      <c r="Y501" s="284">
        <v>6</v>
      </c>
      <c r="Z501" s="284">
        <v>5</v>
      </c>
      <c r="AA501" s="284">
        <v>3</v>
      </c>
      <c r="AB501" s="279">
        <f>SUM(AC501:AG501)</f>
        <v>27</v>
      </c>
      <c r="AC501" s="284">
        <v>4</v>
      </c>
      <c r="AD501" s="284">
        <v>6</v>
      </c>
      <c r="AE501" s="284">
        <v>4</v>
      </c>
      <c r="AF501" s="284">
        <v>10</v>
      </c>
      <c r="AG501" s="284">
        <v>3</v>
      </c>
      <c r="AH501" s="279">
        <f>SUM(AI501:AM501)</f>
        <v>35</v>
      </c>
      <c r="AI501" s="284">
        <v>6</v>
      </c>
      <c r="AJ501" s="284">
        <v>9</v>
      </c>
      <c r="AK501" s="284">
        <v>6</v>
      </c>
      <c r="AL501" s="284">
        <v>10</v>
      </c>
      <c r="AM501" s="284">
        <v>4</v>
      </c>
      <c r="AN501" s="279">
        <f>SUM(AO501:AS501)</f>
        <v>39</v>
      </c>
      <c r="AO501" s="284">
        <v>14</v>
      </c>
      <c r="AP501" s="284">
        <v>4</v>
      </c>
      <c r="AQ501" s="284">
        <v>9</v>
      </c>
      <c r="AR501" s="284">
        <v>6</v>
      </c>
      <c r="AS501" s="284">
        <v>6</v>
      </c>
      <c r="AT501" s="279">
        <f>SUM(AU501:AY501)</f>
        <v>40</v>
      </c>
      <c r="AU501" s="284">
        <v>9</v>
      </c>
      <c r="AV501" s="284">
        <v>7</v>
      </c>
      <c r="AW501" s="284">
        <v>6</v>
      </c>
      <c r="AX501" s="284">
        <v>10</v>
      </c>
      <c r="AY501" s="284">
        <v>8</v>
      </c>
      <c r="AZ501" s="279">
        <f>SUM(BA501:BE501)</f>
        <v>44</v>
      </c>
      <c r="BA501" s="284">
        <v>8</v>
      </c>
      <c r="BB501" s="284">
        <v>7</v>
      </c>
      <c r="BC501" s="284">
        <v>11</v>
      </c>
      <c r="BD501" s="284">
        <v>10</v>
      </c>
      <c r="BE501" s="284">
        <v>8</v>
      </c>
      <c r="BF501" s="279">
        <f>SUM(BG501:BK501)</f>
        <v>72</v>
      </c>
      <c r="BG501" s="284">
        <v>11</v>
      </c>
      <c r="BH501" s="284">
        <v>17</v>
      </c>
      <c r="BI501" s="284">
        <v>19</v>
      </c>
      <c r="BJ501" s="284">
        <v>9</v>
      </c>
      <c r="BK501" s="284">
        <v>16</v>
      </c>
      <c r="BL501" s="279">
        <f>SUM(BM501:BQ501)</f>
        <v>122</v>
      </c>
      <c r="BM501" s="284">
        <v>23</v>
      </c>
      <c r="BN501" s="284">
        <v>27</v>
      </c>
      <c r="BO501" s="284">
        <v>19</v>
      </c>
      <c r="BP501" s="284">
        <v>26</v>
      </c>
      <c r="BQ501" s="284">
        <v>27</v>
      </c>
      <c r="BR501" s="279">
        <f>SUM(BS501:BW501)</f>
        <v>145</v>
      </c>
      <c r="BS501" s="284">
        <v>26</v>
      </c>
      <c r="BT501" s="284">
        <v>23</v>
      </c>
      <c r="BU501" s="284">
        <v>35</v>
      </c>
      <c r="BV501" s="284">
        <v>33</v>
      </c>
      <c r="BW501" s="284">
        <v>28</v>
      </c>
      <c r="BX501" s="279">
        <f>SUM(BY501:CC501)</f>
        <v>204</v>
      </c>
      <c r="BY501" s="284">
        <v>30</v>
      </c>
      <c r="BZ501" s="284">
        <v>42</v>
      </c>
      <c r="CA501" s="284">
        <v>35</v>
      </c>
      <c r="CB501" s="284">
        <v>49</v>
      </c>
      <c r="CC501" s="284">
        <v>48</v>
      </c>
      <c r="CD501" s="279">
        <f>SUM(CE501:CI501)</f>
        <v>178</v>
      </c>
      <c r="CE501" s="284">
        <v>41</v>
      </c>
      <c r="CF501" s="284">
        <v>35</v>
      </c>
      <c r="CG501" s="284">
        <v>36</v>
      </c>
      <c r="CH501" s="284">
        <v>30</v>
      </c>
      <c r="CI501" s="284">
        <v>36</v>
      </c>
      <c r="CJ501" s="279">
        <f>SUM(CK501:CO501)</f>
        <v>138</v>
      </c>
      <c r="CK501" s="284">
        <v>26</v>
      </c>
      <c r="CL501" s="284">
        <v>25</v>
      </c>
      <c r="CM501" s="284">
        <v>29</v>
      </c>
      <c r="CN501" s="284">
        <v>29</v>
      </c>
      <c r="CO501" s="284">
        <v>29</v>
      </c>
      <c r="CP501" s="279">
        <f>SUM(CQ501:CU501)</f>
        <v>103</v>
      </c>
      <c r="CQ501" s="284">
        <v>30</v>
      </c>
      <c r="CR501" s="284">
        <v>14</v>
      </c>
      <c r="CS501" s="284">
        <v>21</v>
      </c>
      <c r="CT501" s="284">
        <v>20</v>
      </c>
      <c r="CU501" s="284">
        <v>18</v>
      </c>
      <c r="CV501" s="279">
        <f>SUM(CW501:DA501)</f>
        <v>107</v>
      </c>
      <c r="CW501" s="284">
        <v>32</v>
      </c>
      <c r="CX501" s="284">
        <v>16</v>
      </c>
      <c r="CY501" s="284">
        <v>20</v>
      </c>
      <c r="CZ501" s="284">
        <v>24</v>
      </c>
      <c r="DA501" s="284">
        <v>15</v>
      </c>
      <c r="DB501" s="279">
        <f>SUM(DC501:DG501)</f>
        <v>69</v>
      </c>
      <c r="DC501" s="284">
        <v>13</v>
      </c>
      <c r="DD501" s="284">
        <v>20</v>
      </c>
      <c r="DE501" s="284">
        <v>16</v>
      </c>
      <c r="DF501" s="284">
        <v>12</v>
      </c>
      <c r="DG501" s="284">
        <v>8</v>
      </c>
      <c r="DH501" s="279">
        <f>SUM(DI501:DM501)</f>
        <v>28</v>
      </c>
      <c r="DI501" s="284">
        <v>6</v>
      </c>
      <c r="DJ501" s="284">
        <v>8</v>
      </c>
      <c r="DK501" s="284">
        <v>6</v>
      </c>
      <c r="DL501" s="284">
        <v>5</v>
      </c>
      <c r="DM501" s="284">
        <v>3</v>
      </c>
      <c r="DN501" s="279">
        <f>SUM(DO501:DS501)</f>
        <v>5</v>
      </c>
      <c r="DO501" s="284">
        <v>1</v>
      </c>
      <c r="DP501" s="284">
        <v>2</v>
      </c>
      <c r="DQ501" s="284">
        <v>1</v>
      </c>
      <c r="DR501" s="284">
        <v>1</v>
      </c>
      <c r="DS501" s="284">
        <v>0</v>
      </c>
      <c r="DT501" s="285">
        <v>0</v>
      </c>
    </row>
    <row r="502" spans="1:124" ht="16.2" customHeight="1" x14ac:dyDescent="0.2">
      <c r="A502" s="564" t="s">
        <v>645</v>
      </c>
      <c r="B502" s="56" t="s">
        <v>17</v>
      </c>
      <c r="C502" s="278">
        <f>SUM(C503:C504)</f>
        <v>1523</v>
      </c>
      <c r="D502" s="279">
        <f>SUM(D503:D504)</f>
        <v>6</v>
      </c>
      <c r="E502" s="280">
        <v>1</v>
      </c>
      <c r="F502" s="280">
        <v>0</v>
      </c>
      <c r="G502" s="280">
        <v>2</v>
      </c>
      <c r="H502" s="280">
        <v>1</v>
      </c>
      <c r="I502" s="280">
        <v>2</v>
      </c>
      <c r="J502" s="279">
        <f>SUM(J503:J504)</f>
        <v>15</v>
      </c>
      <c r="K502" s="280">
        <v>6</v>
      </c>
      <c r="L502" s="280">
        <v>0</v>
      </c>
      <c r="M502" s="280">
        <v>3</v>
      </c>
      <c r="N502" s="280">
        <v>4</v>
      </c>
      <c r="O502" s="280">
        <v>2</v>
      </c>
      <c r="P502" s="279">
        <f>SUM(P503:P504)</f>
        <v>26</v>
      </c>
      <c r="Q502" s="280">
        <v>5</v>
      </c>
      <c r="R502" s="280">
        <v>4</v>
      </c>
      <c r="S502" s="280">
        <v>7</v>
      </c>
      <c r="T502" s="280">
        <v>3</v>
      </c>
      <c r="U502" s="280">
        <v>7</v>
      </c>
      <c r="V502" s="279">
        <f>SUM(V503:V504)</f>
        <v>29</v>
      </c>
      <c r="W502" s="280">
        <v>9</v>
      </c>
      <c r="X502" s="280">
        <v>3</v>
      </c>
      <c r="Y502" s="280">
        <v>5</v>
      </c>
      <c r="Z502" s="280">
        <v>9</v>
      </c>
      <c r="AA502" s="280">
        <v>3</v>
      </c>
      <c r="AB502" s="279">
        <f>SUM(AB503:AB504)</f>
        <v>30</v>
      </c>
      <c r="AC502" s="280">
        <v>9</v>
      </c>
      <c r="AD502" s="280">
        <v>3</v>
      </c>
      <c r="AE502" s="280">
        <v>5</v>
      </c>
      <c r="AF502" s="280">
        <v>7</v>
      </c>
      <c r="AG502" s="280">
        <v>6</v>
      </c>
      <c r="AH502" s="279">
        <f>SUM(AH503:AH504)</f>
        <v>33</v>
      </c>
      <c r="AI502" s="280">
        <v>8</v>
      </c>
      <c r="AJ502" s="280">
        <v>7</v>
      </c>
      <c r="AK502" s="280">
        <v>6</v>
      </c>
      <c r="AL502" s="280">
        <v>7</v>
      </c>
      <c r="AM502" s="280">
        <v>5</v>
      </c>
      <c r="AN502" s="279">
        <f>SUM(AN503:AN504)</f>
        <v>43</v>
      </c>
      <c r="AO502" s="280">
        <v>9</v>
      </c>
      <c r="AP502" s="280">
        <v>10</v>
      </c>
      <c r="AQ502" s="280">
        <v>7</v>
      </c>
      <c r="AR502" s="280">
        <v>9</v>
      </c>
      <c r="AS502" s="280">
        <v>8</v>
      </c>
      <c r="AT502" s="279">
        <f>SUM(AT503:AT504)</f>
        <v>32</v>
      </c>
      <c r="AU502" s="280">
        <v>8</v>
      </c>
      <c r="AV502" s="280">
        <v>6</v>
      </c>
      <c r="AW502" s="280">
        <v>7</v>
      </c>
      <c r="AX502" s="280">
        <v>7</v>
      </c>
      <c r="AY502" s="280">
        <v>4</v>
      </c>
      <c r="AZ502" s="279">
        <f>SUM(AZ503:AZ504)</f>
        <v>54</v>
      </c>
      <c r="BA502" s="280">
        <v>13</v>
      </c>
      <c r="BB502" s="280">
        <v>7</v>
      </c>
      <c r="BC502" s="280">
        <v>12</v>
      </c>
      <c r="BD502" s="280">
        <v>10</v>
      </c>
      <c r="BE502" s="280">
        <v>12</v>
      </c>
      <c r="BF502" s="279">
        <f>SUM(BF503:BF504)</f>
        <v>82</v>
      </c>
      <c r="BG502" s="280">
        <v>6</v>
      </c>
      <c r="BH502" s="280">
        <v>16</v>
      </c>
      <c r="BI502" s="280">
        <v>13</v>
      </c>
      <c r="BJ502" s="280">
        <v>17</v>
      </c>
      <c r="BK502" s="280">
        <v>30</v>
      </c>
      <c r="BL502" s="279">
        <f>SUM(BL503:BL504)</f>
        <v>127</v>
      </c>
      <c r="BM502" s="280">
        <v>20</v>
      </c>
      <c r="BN502" s="280">
        <v>18</v>
      </c>
      <c r="BO502" s="280">
        <v>28</v>
      </c>
      <c r="BP502" s="280">
        <v>34</v>
      </c>
      <c r="BQ502" s="280">
        <v>27</v>
      </c>
      <c r="BR502" s="279">
        <f>SUM(BR503:BR504)</f>
        <v>162</v>
      </c>
      <c r="BS502" s="280">
        <v>39</v>
      </c>
      <c r="BT502" s="280">
        <v>36</v>
      </c>
      <c r="BU502" s="280">
        <v>33</v>
      </c>
      <c r="BV502" s="280">
        <v>25</v>
      </c>
      <c r="BW502" s="280">
        <v>29</v>
      </c>
      <c r="BX502" s="279">
        <f>SUM(BX503:BX504)</f>
        <v>219</v>
      </c>
      <c r="BY502" s="280">
        <v>56</v>
      </c>
      <c r="BZ502" s="280">
        <v>44</v>
      </c>
      <c r="CA502" s="280">
        <v>39</v>
      </c>
      <c r="CB502" s="280">
        <v>46</v>
      </c>
      <c r="CC502" s="280">
        <v>34</v>
      </c>
      <c r="CD502" s="279">
        <f>SUM(CD503:CD504)</f>
        <v>193</v>
      </c>
      <c r="CE502" s="280">
        <v>50</v>
      </c>
      <c r="CF502" s="280">
        <v>22</v>
      </c>
      <c r="CG502" s="280">
        <v>50</v>
      </c>
      <c r="CH502" s="280">
        <v>40</v>
      </c>
      <c r="CI502" s="280">
        <v>31</v>
      </c>
      <c r="CJ502" s="279">
        <f>SUM(CJ503:CJ504)</f>
        <v>166</v>
      </c>
      <c r="CK502" s="280">
        <v>43</v>
      </c>
      <c r="CL502" s="280">
        <v>29</v>
      </c>
      <c r="CM502" s="280">
        <v>26</v>
      </c>
      <c r="CN502" s="280">
        <v>36</v>
      </c>
      <c r="CO502" s="280">
        <v>32</v>
      </c>
      <c r="CP502" s="279">
        <f>SUM(CP503:CP504)</f>
        <v>117</v>
      </c>
      <c r="CQ502" s="280">
        <v>27</v>
      </c>
      <c r="CR502" s="280">
        <v>19</v>
      </c>
      <c r="CS502" s="280">
        <v>23</v>
      </c>
      <c r="CT502" s="280">
        <v>23</v>
      </c>
      <c r="CU502" s="280">
        <v>25</v>
      </c>
      <c r="CV502" s="279">
        <f>SUM(CV503:CV504)</f>
        <v>98</v>
      </c>
      <c r="CW502" s="280">
        <v>20</v>
      </c>
      <c r="CX502" s="280">
        <v>24</v>
      </c>
      <c r="CY502" s="280">
        <v>20</v>
      </c>
      <c r="CZ502" s="280">
        <v>15</v>
      </c>
      <c r="DA502" s="280">
        <v>19</v>
      </c>
      <c r="DB502" s="279">
        <f>SUM(DB503:DB504)</f>
        <v>61</v>
      </c>
      <c r="DC502" s="280">
        <v>18</v>
      </c>
      <c r="DD502" s="280">
        <v>15</v>
      </c>
      <c r="DE502" s="280">
        <v>10</v>
      </c>
      <c r="DF502" s="280">
        <v>12</v>
      </c>
      <c r="DG502" s="280">
        <v>6</v>
      </c>
      <c r="DH502" s="279">
        <f>SUM(DH503:DH504)</f>
        <v>26</v>
      </c>
      <c r="DI502" s="280">
        <v>8</v>
      </c>
      <c r="DJ502" s="280">
        <v>6</v>
      </c>
      <c r="DK502" s="280">
        <v>5</v>
      </c>
      <c r="DL502" s="280">
        <v>4</v>
      </c>
      <c r="DM502" s="280">
        <v>3</v>
      </c>
      <c r="DN502" s="279">
        <f>SUM(DN503:DN504)</f>
        <v>3</v>
      </c>
      <c r="DO502" s="280">
        <v>2</v>
      </c>
      <c r="DP502" s="280">
        <v>1</v>
      </c>
      <c r="DQ502" s="280">
        <v>0</v>
      </c>
      <c r="DR502" s="280">
        <v>0</v>
      </c>
      <c r="DS502" s="280">
        <v>0</v>
      </c>
      <c r="DT502" s="281">
        <v>1</v>
      </c>
    </row>
    <row r="503" spans="1:124" ht="16.2" customHeight="1" x14ac:dyDescent="0.2">
      <c r="A503" s="564"/>
      <c r="B503" s="59" t="s">
        <v>18</v>
      </c>
      <c r="C503" s="278">
        <f>SUM(D503,J503,P503,V503,AB503,AH503,AN503,AT503,AZ503,BF503,BL503,BR503,BX503,CD503,CJ503,CP503,CV503,DB503,DH503,DN503,DT503)</f>
        <v>765</v>
      </c>
      <c r="D503" s="279">
        <f>SUM(E503:I503)</f>
        <v>4</v>
      </c>
      <c r="E503" s="284">
        <v>1</v>
      </c>
      <c r="F503" s="284">
        <v>0</v>
      </c>
      <c r="G503" s="284">
        <v>2</v>
      </c>
      <c r="H503" s="284">
        <v>0</v>
      </c>
      <c r="I503" s="284">
        <v>1</v>
      </c>
      <c r="J503" s="279">
        <f>SUM(K503:O503)</f>
        <v>6</v>
      </c>
      <c r="K503" s="284">
        <v>1</v>
      </c>
      <c r="L503" s="284">
        <v>0</v>
      </c>
      <c r="M503" s="284">
        <v>3</v>
      </c>
      <c r="N503" s="284">
        <v>2</v>
      </c>
      <c r="O503" s="284">
        <v>0</v>
      </c>
      <c r="P503" s="279">
        <f>SUM(Q503:U503)</f>
        <v>12</v>
      </c>
      <c r="Q503" s="284">
        <v>3</v>
      </c>
      <c r="R503" s="284">
        <v>0</v>
      </c>
      <c r="S503" s="284">
        <v>4</v>
      </c>
      <c r="T503" s="284">
        <v>1</v>
      </c>
      <c r="U503" s="284">
        <v>4</v>
      </c>
      <c r="V503" s="279">
        <f>SUM(W503:AA503)</f>
        <v>18</v>
      </c>
      <c r="W503" s="284">
        <v>6</v>
      </c>
      <c r="X503" s="284">
        <v>1</v>
      </c>
      <c r="Y503" s="284">
        <v>2</v>
      </c>
      <c r="Z503" s="284">
        <v>7</v>
      </c>
      <c r="AA503" s="284">
        <v>2</v>
      </c>
      <c r="AB503" s="279">
        <f>SUM(AC503:AG503)</f>
        <v>20</v>
      </c>
      <c r="AC503" s="284">
        <v>4</v>
      </c>
      <c r="AD503" s="284">
        <v>1</v>
      </c>
      <c r="AE503" s="284">
        <v>4</v>
      </c>
      <c r="AF503" s="284">
        <v>7</v>
      </c>
      <c r="AG503" s="284">
        <v>4</v>
      </c>
      <c r="AH503" s="279">
        <f>SUM(AI503:AM503)</f>
        <v>18</v>
      </c>
      <c r="AI503" s="284">
        <v>5</v>
      </c>
      <c r="AJ503" s="284">
        <v>3</v>
      </c>
      <c r="AK503" s="284">
        <v>4</v>
      </c>
      <c r="AL503" s="284">
        <v>3</v>
      </c>
      <c r="AM503" s="284">
        <v>3</v>
      </c>
      <c r="AN503" s="279">
        <f>SUM(AO503:AS503)</f>
        <v>28</v>
      </c>
      <c r="AO503" s="284">
        <v>7</v>
      </c>
      <c r="AP503" s="284">
        <v>6</v>
      </c>
      <c r="AQ503" s="284">
        <v>6</v>
      </c>
      <c r="AR503" s="284">
        <v>3</v>
      </c>
      <c r="AS503" s="284">
        <v>6</v>
      </c>
      <c r="AT503" s="279">
        <f>SUM(AU503:AY503)</f>
        <v>18</v>
      </c>
      <c r="AU503" s="284">
        <v>6</v>
      </c>
      <c r="AV503" s="284">
        <v>4</v>
      </c>
      <c r="AW503" s="284">
        <v>3</v>
      </c>
      <c r="AX503" s="284">
        <v>2</v>
      </c>
      <c r="AY503" s="284">
        <v>3</v>
      </c>
      <c r="AZ503" s="279">
        <f>SUM(BA503:BE503)</f>
        <v>26</v>
      </c>
      <c r="BA503" s="284">
        <v>4</v>
      </c>
      <c r="BB503" s="284">
        <v>2</v>
      </c>
      <c r="BC503" s="284">
        <v>5</v>
      </c>
      <c r="BD503" s="284">
        <v>7</v>
      </c>
      <c r="BE503" s="284">
        <v>8</v>
      </c>
      <c r="BF503" s="279">
        <f>SUM(BG503:BK503)</f>
        <v>49</v>
      </c>
      <c r="BG503" s="284">
        <v>4</v>
      </c>
      <c r="BH503" s="284">
        <v>8</v>
      </c>
      <c r="BI503" s="284">
        <v>7</v>
      </c>
      <c r="BJ503" s="284">
        <v>10</v>
      </c>
      <c r="BK503" s="284">
        <v>20</v>
      </c>
      <c r="BL503" s="279">
        <f>SUM(BM503:BQ503)</f>
        <v>74</v>
      </c>
      <c r="BM503" s="284">
        <v>12</v>
      </c>
      <c r="BN503" s="284">
        <v>7</v>
      </c>
      <c r="BO503" s="284">
        <v>16</v>
      </c>
      <c r="BP503" s="284">
        <v>20</v>
      </c>
      <c r="BQ503" s="284">
        <v>19</v>
      </c>
      <c r="BR503" s="279">
        <f>SUM(BS503:BW503)</f>
        <v>91</v>
      </c>
      <c r="BS503" s="284">
        <v>17</v>
      </c>
      <c r="BT503" s="284">
        <v>21</v>
      </c>
      <c r="BU503" s="284">
        <v>24</v>
      </c>
      <c r="BV503" s="284">
        <v>14</v>
      </c>
      <c r="BW503" s="284">
        <v>15</v>
      </c>
      <c r="BX503" s="279">
        <f>SUM(BY503:CC503)</f>
        <v>117</v>
      </c>
      <c r="BY503" s="284">
        <v>31</v>
      </c>
      <c r="BZ503" s="284">
        <v>24</v>
      </c>
      <c r="CA503" s="284">
        <v>21</v>
      </c>
      <c r="CB503" s="284">
        <v>25</v>
      </c>
      <c r="CC503" s="284">
        <v>16</v>
      </c>
      <c r="CD503" s="279">
        <f>SUM(CE503:CI503)</f>
        <v>103</v>
      </c>
      <c r="CE503" s="284">
        <v>33</v>
      </c>
      <c r="CF503" s="284">
        <v>13</v>
      </c>
      <c r="CG503" s="284">
        <v>25</v>
      </c>
      <c r="CH503" s="284">
        <v>16</v>
      </c>
      <c r="CI503" s="284">
        <v>16</v>
      </c>
      <c r="CJ503" s="279">
        <f>SUM(CK503:CO503)</f>
        <v>81</v>
      </c>
      <c r="CK503" s="284">
        <v>23</v>
      </c>
      <c r="CL503" s="284">
        <v>17</v>
      </c>
      <c r="CM503" s="284">
        <v>10</v>
      </c>
      <c r="CN503" s="284">
        <v>10</v>
      </c>
      <c r="CO503" s="284">
        <v>21</v>
      </c>
      <c r="CP503" s="279">
        <f>SUM(CQ503:CU503)</f>
        <v>45</v>
      </c>
      <c r="CQ503" s="284">
        <v>12</v>
      </c>
      <c r="CR503" s="284">
        <v>5</v>
      </c>
      <c r="CS503" s="284">
        <v>10</v>
      </c>
      <c r="CT503" s="284">
        <v>10</v>
      </c>
      <c r="CU503" s="284">
        <v>8</v>
      </c>
      <c r="CV503" s="279">
        <f>SUM(CW503:DA503)</f>
        <v>32</v>
      </c>
      <c r="CW503" s="284">
        <v>7</v>
      </c>
      <c r="CX503" s="284">
        <v>7</v>
      </c>
      <c r="CY503" s="284">
        <v>4</v>
      </c>
      <c r="CZ503" s="284">
        <v>5</v>
      </c>
      <c r="DA503" s="284">
        <v>9</v>
      </c>
      <c r="DB503" s="279">
        <f>SUM(DC503:DG503)</f>
        <v>19</v>
      </c>
      <c r="DC503" s="284">
        <v>6</v>
      </c>
      <c r="DD503" s="284">
        <v>4</v>
      </c>
      <c r="DE503" s="284">
        <v>2</v>
      </c>
      <c r="DF503" s="284">
        <v>5</v>
      </c>
      <c r="DG503" s="284">
        <v>2</v>
      </c>
      <c r="DH503" s="279">
        <f>SUM(DI503:DM503)</f>
        <v>4</v>
      </c>
      <c r="DI503" s="284">
        <v>0</v>
      </c>
      <c r="DJ503" s="284">
        <v>1</v>
      </c>
      <c r="DK503" s="284">
        <v>1</v>
      </c>
      <c r="DL503" s="284">
        <v>1</v>
      </c>
      <c r="DM503" s="284">
        <v>1</v>
      </c>
      <c r="DN503" s="279">
        <f>SUM(DO503:DS503)</f>
        <v>0</v>
      </c>
      <c r="DO503" s="284">
        <v>0</v>
      </c>
      <c r="DP503" s="284">
        <v>0</v>
      </c>
      <c r="DQ503" s="284">
        <v>0</v>
      </c>
      <c r="DR503" s="284">
        <v>0</v>
      </c>
      <c r="DS503" s="284">
        <v>0</v>
      </c>
      <c r="DT503" s="285">
        <v>0</v>
      </c>
    </row>
    <row r="504" spans="1:124" ht="16.2" customHeight="1" x14ac:dyDescent="0.2">
      <c r="A504" s="564"/>
      <c r="B504" s="59" t="s">
        <v>19</v>
      </c>
      <c r="C504" s="278">
        <f>SUM(D504,J504,P504,V504,AB504,AH504,AN504,AT504,AZ504,BF504,BL504,BR504,BX504,CD504,CJ504,CP504,CV504,DB504,DH504,DN504,DT504)</f>
        <v>758</v>
      </c>
      <c r="D504" s="279">
        <f>SUM(E504:I504)</f>
        <v>2</v>
      </c>
      <c r="E504" s="284">
        <v>0</v>
      </c>
      <c r="F504" s="284">
        <v>0</v>
      </c>
      <c r="G504" s="284">
        <v>0</v>
      </c>
      <c r="H504" s="284">
        <v>1</v>
      </c>
      <c r="I504" s="284">
        <v>1</v>
      </c>
      <c r="J504" s="279">
        <f>SUM(K504:O504)</f>
        <v>9</v>
      </c>
      <c r="K504" s="284">
        <v>5</v>
      </c>
      <c r="L504" s="284">
        <v>0</v>
      </c>
      <c r="M504" s="284">
        <v>0</v>
      </c>
      <c r="N504" s="284">
        <v>2</v>
      </c>
      <c r="O504" s="284">
        <v>2</v>
      </c>
      <c r="P504" s="279">
        <f>SUM(Q504:U504)</f>
        <v>14</v>
      </c>
      <c r="Q504" s="284">
        <v>2</v>
      </c>
      <c r="R504" s="284">
        <v>4</v>
      </c>
      <c r="S504" s="284">
        <v>3</v>
      </c>
      <c r="T504" s="284">
        <v>2</v>
      </c>
      <c r="U504" s="284">
        <v>3</v>
      </c>
      <c r="V504" s="279">
        <f>SUM(W504:AA504)</f>
        <v>11</v>
      </c>
      <c r="W504" s="284">
        <v>3</v>
      </c>
      <c r="X504" s="284">
        <v>2</v>
      </c>
      <c r="Y504" s="284">
        <v>3</v>
      </c>
      <c r="Z504" s="284">
        <v>2</v>
      </c>
      <c r="AA504" s="284">
        <v>1</v>
      </c>
      <c r="AB504" s="279">
        <f>SUM(AC504:AG504)</f>
        <v>10</v>
      </c>
      <c r="AC504" s="284">
        <v>5</v>
      </c>
      <c r="AD504" s="284">
        <v>2</v>
      </c>
      <c r="AE504" s="284">
        <v>1</v>
      </c>
      <c r="AF504" s="284">
        <v>0</v>
      </c>
      <c r="AG504" s="284">
        <v>2</v>
      </c>
      <c r="AH504" s="279">
        <f>SUM(AI504:AM504)</f>
        <v>15</v>
      </c>
      <c r="AI504" s="284">
        <v>3</v>
      </c>
      <c r="AJ504" s="284">
        <v>4</v>
      </c>
      <c r="AK504" s="284">
        <v>2</v>
      </c>
      <c r="AL504" s="284">
        <v>4</v>
      </c>
      <c r="AM504" s="284">
        <v>2</v>
      </c>
      <c r="AN504" s="279">
        <f>SUM(AO504:AS504)</f>
        <v>15</v>
      </c>
      <c r="AO504" s="284">
        <v>2</v>
      </c>
      <c r="AP504" s="284">
        <v>4</v>
      </c>
      <c r="AQ504" s="284">
        <v>1</v>
      </c>
      <c r="AR504" s="284">
        <v>6</v>
      </c>
      <c r="AS504" s="284">
        <v>2</v>
      </c>
      <c r="AT504" s="279">
        <f>SUM(AU504:AY504)</f>
        <v>14</v>
      </c>
      <c r="AU504" s="284">
        <v>2</v>
      </c>
      <c r="AV504" s="284">
        <v>2</v>
      </c>
      <c r="AW504" s="284">
        <v>4</v>
      </c>
      <c r="AX504" s="284">
        <v>5</v>
      </c>
      <c r="AY504" s="284">
        <v>1</v>
      </c>
      <c r="AZ504" s="279">
        <f>SUM(BA504:BE504)</f>
        <v>28</v>
      </c>
      <c r="BA504" s="284">
        <v>9</v>
      </c>
      <c r="BB504" s="284">
        <v>5</v>
      </c>
      <c r="BC504" s="284">
        <v>7</v>
      </c>
      <c r="BD504" s="284">
        <v>3</v>
      </c>
      <c r="BE504" s="284">
        <v>4</v>
      </c>
      <c r="BF504" s="279">
        <f>SUM(BG504:BK504)</f>
        <v>33</v>
      </c>
      <c r="BG504" s="284">
        <v>2</v>
      </c>
      <c r="BH504" s="284">
        <v>8</v>
      </c>
      <c r="BI504" s="284">
        <v>6</v>
      </c>
      <c r="BJ504" s="284">
        <v>7</v>
      </c>
      <c r="BK504" s="284">
        <v>10</v>
      </c>
      <c r="BL504" s="279">
        <f>SUM(BM504:BQ504)</f>
        <v>53</v>
      </c>
      <c r="BM504" s="284">
        <v>8</v>
      </c>
      <c r="BN504" s="284">
        <v>11</v>
      </c>
      <c r="BO504" s="284">
        <v>12</v>
      </c>
      <c r="BP504" s="284">
        <v>14</v>
      </c>
      <c r="BQ504" s="284">
        <v>8</v>
      </c>
      <c r="BR504" s="279">
        <f>SUM(BS504:BW504)</f>
        <v>71</v>
      </c>
      <c r="BS504" s="284">
        <v>22</v>
      </c>
      <c r="BT504" s="284">
        <v>15</v>
      </c>
      <c r="BU504" s="284">
        <v>9</v>
      </c>
      <c r="BV504" s="284">
        <v>11</v>
      </c>
      <c r="BW504" s="284">
        <v>14</v>
      </c>
      <c r="BX504" s="279">
        <f>SUM(BY504:CC504)</f>
        <v>102</v>
      </c>
      <c r="BY504" s="284">
        <v>25</v>
      </c>
      <c r="BZ504" s="284">
        <v>20</v>
      </c>
      <c r="CA504" s="284">
        <v>18</v>
      </c>
      <c r="CB504" s="284">
        <v>21</v>
      </c>
      <c r="CC504" s="284">
        <v>18</v>
      </c>
      <c r="CD504" s="279">
        <f>SUM(CE504:CI504)</f>
        <v>90</v>
      </c>
      <c r="CE504" s="284">
        <v>17</v>
      </c>
      <c r="CF504" s="284">
        <v>9</v>
      </c>
      <c r="CG504" s="284">
        <v>25</v>
      </c>
      <c r="CH504" s="284">
        <v>24</v>
      </c>
      <c r="CI504" s="284">
        <v>15</v>
      </c>
      <c r="CJ504" s="279">
        <f>SUM(CK504:CO504)</f>
        <v>85</v>
      </c>
      <c r="CK504" s="284">
        <v>20</v>
      </c>
      <c r="CL504" s="284">
        <v>12</v>
      </c>
      <c r="CM504" s="284">
        <v>16</v>
      </c>
      <c r="CN504" s="284">
        <v>26</v>
      </c>
      <c r="CO504" s="284">
        <v>11</v>
      </c>
      <c r="CP504" s="279">
        <f>SUM(CQ504:CU504)</f>
        <v>72</v>
      </c>
      <c r="CQ504" s="284">
        <v>15</v>
      </c>
      <c r="CR504" s="284">
        <v>14</v>
      </c>
      <c r="CS504" s="284">
        <v>13</v>
      </c>
      <c r="CT504" s="284">
        <v>13</v>
      </c>
      <c r="CU504" s="284">
        <v>17</v>
      </c>
      <c r="CV504" s="279">
        <f>SUM(CW504:DA504)</f>
        <v>66</v>
      </c>
      <c r="CW504" s="284">
        <v>13</v>
      </c>
      <c r="CX504" s="284">
        <v>17</v>
      </c>
      <c r="CY504" s="284">
        <v>16</v>
      </c>
      <c r="CZ504" s="284">
        <v>10</v>
      </c>
      <c r="DA504" s="284">
        <v>10</v>
      </c>
      <c r="DB504" s="279">
        <f>SUM(DC504:DG504)</f>
        <v>42</v>
      </c>
      <c r="DC504" s="284">
        <v>12</v>
      </c>
      <c r="DD504" s="284">
        <v>11</v>
      </c>
      <c r="DE504" s="284">
        <v>8</v>
      </c>
      <c r="DF504" s="284">
        <v>7</v>
      </c>
      <c r="DG504" s="284">
        <v>4</v>
      </c>
      <c r="DH504" s="279">
        <f>SUM(DI504:DM504)</f>
        <v>22</v>
      </c>
      <c r="DI504" s="284">
        <v>8</v>
      </c>
      <c r="DJ504" s="284">
        <v>5</v>
      </c>
      <c r="DK504" s="284">
        <v>4</v>
      </c>
      <c r="DL504" s="284">
        <v>3</v>
      </c>
      <c r="DM504" s="284">
        <v>2</v>
      </c>
      <c r="DN504" s="279">
        <f>SUM(DO504:DS504)</f>
        <v>3</v>
      </c>
      <c r="DO504" s="284">
        <v>2</v>
      </c>
      <c r="DP504" s="284">
        <v>1</v>
      </c>
      <c r="DQ504" s="284">
        <v>0</v>
      </c>
      <c r="DR504" s="284">
        <v>0</v>
      </c>
      <c r="DS504" s="284">
        <v>0</v>
      </c>
      <c r="DT504" s="285">
        <v>1</v>
      </c>
    </row>
    <row r="505" spans="1:124" ht="16.2" customHeight="1" x14ac:dyDescent="0.2">
      <c r="A505" s="564" t="s">
        <v>646</v>
      </c>
      <c r="B505" s="56" t="s">
        <v>17</v>
      </c>
      <c r="C505" s="278">
        <f>SUM(C506:C507)</f>
        <v>7193</v>
      </c>
      <c r="D505" s="279">
        <f>SUM(D506:D507)</f>
        <v>117</v>
      </c>
      <c r="E505" s="280">
        <v>14</v>
      </c>
      <c r="F505" s="280">
        <v>21</v>
      </c>
      <c r="G505" s="280">
        <v>23</v>
      </c>
      <c r="H505" s="280">
        <v>25</v>
      </c>
      <c r="I505" s="280">
        <v>34</v>
      </c>
      <c r="J505" s="279">
        <f>SUM(J506:J507)</f>
        <v>230</v>
      </c>
      <c r="K505" s="280">
        <v>27</v>
      </c>
      <c r="L505" s="280">
        <v>40</v>
      </c>
      <c r="M505" s="280">
        <v>54</v>
      </c>
      <c r="N505" s="280">
        <v>51</v>
      </c>
      <c r="O505" s="280">
        <v>58</v>
      </c>
      <c r="P505" s="279">
        <f>SUM(P506:P507)</f>
        <v>271</v>
      </c>
      <c r="Q505" s="280">
        <v>51</v>
      </c>
      <c r="R505" s="280">
        <v>49</v>
      </c>
      <c r="S505" s="280">
        <v>58</v>
      </c>
      <c r="T505" s="280">
        <v>66</v>
      </c>
      <c r="U505" s="280">
        <v>47</v>
      </c>
      <c r="V505" s="279">
        <f>SUM(V506:V507)</f>
        <v>281</v>
      </c>
      <c r="W505" s="280">
        <v>68</v>
      </c>
      <c r="X505" s="280">
        <v>54</v>
      </c>
      <c r="Y505" s="280">
        <v>53</v>
      </c>
      <c r="Z505" s="280">
        <v>50</v>
      </c>
      <c r="AA505" s="280">
        <v>56</v>
      </c>
      <c r="AB505" s="279">
        <f>SUM(AB506:AB507)</f>
        <v>272</v>
      </c>
      <c r="AC505" s="280">
        <v>46</v>
      </c>
      <c r="AD505" s="280">
        <v>44</v>
      </c>
      <c r="AE505" s="280">
        <v>72</v>
      </c>
      <c r="AF505" s="280">
        <v>58</v>
      </c>
      <c r="AG505" s="280">
        <v>52</v>
      </c>
      <c r="AH505" s="279">
        <f>SUM(AH506:AH507)</f>
        <v>231</v>
      </c>
      <c r="AI505" s="280">
        <v>53</v>
      </c>
      <c r="AJ505" s="280">
        <v>54</v>
      </c>
      <c r="AK505" s="280">
        <v>39</v>
      </c>
      <c r="AL505" s="280">
        <v>38</v>
      </c>
      <c r="AM505" s="280">
        <v>47</v>
      </c>
      <c r="AN505" s="279">
        <f>SUM(AN506:AN507)</f>
        <v>192</v>
      </c>
      <c r="AO505" s="280">
        <v>38</v>
      </c>
      <c r="AP505" s="280">
        <v>37</v>
      </c>
      <c r="AQ505" s="280">
        <v>34</v>
      </c>
      <c r="AR505" s="280">
        <v>38</v>
      </c>
      <c r="AS505" s="280">
        <v>45</v>
      </c>
      <c r="AT505" s="279">
        <f>SUM(AT506:AT507)</f>
        <v>313</v>
      </c>
      <c r="AU505" s="280">
        <v>51</v>
      </c>
      <c r="AV505" s="280">
        <v>51</v>
      </c>
      <c r="AW505" s="280">
        <v>49</v>
      </c>
      <c r="AX505" s="280">
        <v>83</v>
      </c>
      <c r="AY505" s="280">
        <v>79</v>
      </c>
      <c r="AZ505" s="279">
        <f>SUM(AZ506:AZ507)</f>
        <v>446</v>
      </c>
      <c r="BA505" s="280">
        <v>94</v>
      </c>
      <c r="BB505" s="280">
        <v>89</v>
      </c>
      <c r="BC505" s="280">
        <v>92</v>
      </c>
      <c r="BD505" s="280">
        <v>98</v>
      </c>
      <c r="BE505" s="280">
        <v>73</v>
      </c>
      <c r="BF505" s="279">
        <f>SUM(BF506:BF507)</f>
        <v>498</v>
      </c>
      <c r="BG505" s="280">
        <v>98</v>
      </c>
      <c r="BH505" s="280">
        <v>95</v>
      </c>
      <c r="BI505" s="280">
        <v>99</v>
      </c>
      <c r="BJ505" s="280">
        <v>101</v>
      </c>
      <c r="BK505" s="280">
        <v>105</v>
      </c>
      <c r="BL505" s="279">
        <f>SUM(BL506:BL507)</f>
        <v>639</v>
      </c>
      <c r="BM505" s="280">
        <v>133</v>
      </c>
      <c r="BN505" s="280">
        <v>123</v>
      </c>
      <c r="BO505" s="280">
        <v>119</v>
      </c>
      <c r="BP505" s="280">
        <v>134</v>
      </c>
      <c r="BQ505" s="280">
        <v>130</v>
      </c>
      <c r="BR505" s="279">
        <f>SUM(BR506:BR507)</f>
        <v>673</v>
      </c>
      <c r="BS505" s="280">
        <v>140</v>
      </c>
      <c r="BT505" s="280">
        <v>125</v>
      </c>
      <c r="BU505" s="280">
        <v>143</v>
      </c>
      <c r="BV505" s="280">
        <v>134</v>
      </c>
      <c r="BW505" s="280">
        <v>131</v>
      </c>
      <c r="BX505" s="279">
        <f>SUM(BX506:BX507)</f>
        <v>815</v>
      </c>
      <c r="BY505" s="280">
        <v>157</v>
      </c>
      <c r="BZ505" s="280">
        <v>155</v>
      </c>
      <c r="CA505" s="280">
        <v>174</v>
      </c>
      <c r="CB505" s="280">
        <v>175</v>
      </c>
      <c r="CC505" s="280">
        <v>154</v>
      </c>
      <c r="CD505" s="279">
        <f>SUM(CD506:CD507)</f>
        <v>684</v>
      </c>
      <c r="CE505" s="280">
        <v>169</v>
      </c>
      <c r="CF505" s="280">
        <v>158</v>
      </c>
      <c r="CG505" s="280">
        <v>168</v>
      </c>
      <c r="CH505" s="280">
        <v>89</v>
      </c>
      <c r="CI505" s="280">
        <v>100</v>
      </c>
      <c r="CJ505" s="279">
        <f>SUM(CJ506:CJ507)</f>
        <v>514</v>
      </c>
      <c r="CK505" s="280">
        <v>133</v>
      </c>
      <c r="CL505" s="280">
        <v>99</v>
      </c>
      <c r="CM505" s="280">
        <v>91</v>
      </c>
      <c r="CN505" s="280">
        <v>99</v>
      </c>
      <c r="CO505" s="280">
        <v>92</v>
      </c>
      <c r="CP505" s="279">
        <f>SUM(CP506:CP507)</f>
        <v>362</v>
      </c>
      <c r="CQ505" s="280">
        <v>100</v>
      </c>
      <c r="CR505" s="280">
        <v>75</v>
      </c>
      <c r="CS505" s="280">
        <v>53</v>
      </c>
      <c r="CT505" s="280">
        <v>62</v>
      </c>
      <c r="CU505" s="280">
        <v>72</v>
      </c>
      <c r="CV505" s="279">
        <f>SUM(CV506:CV507)</f>
        <v>343</v>
      </c>
      <c r="CW505" s="280">
        <v>97</v>
      </c>
      <c r="CX505" s="280">
        <v>58</v>
      </c>
      <c r="CY505" s="280">
        <v>54</v>
      </c>
      <c r="CZ505" s="280">
        <v>74</v>
      </c>
      <c r="DA505" s="280">
        <v>60</v>
      </c>
      <c r="DB505" s="279">
        <f>SUM(DB506:DB507)</f>
        <v>213</v>
      </c>
      <c r="DC505" s="280">
        <v>53</v>
      </c>
      <c r="DD505" s="280">
        <v>53</v>
      </c>
      <c r="DE505" s="280">
        <v>46</v>
      </c>
      <c r="DF505" s="280">
        <v>30</v>
      </c>
      <c r="DG505" s="280">
        <v>31</v>
      </c>
      <c r="DH505" s="279">
        <f>SUM(DH506:DH507)</f>
        <v>83</v>
      </c>
      <c r="DI505" s="280">
        <v>21</v>
      </c>
      <c r="DJ505" s="280">
        <v>16</v>
      </c>
      <c r="DK505" s="280">
        <v>13</v>
      </c>
      <c r="DL505" s="280">
        <v>17</v>
      </c>
      <c r="DM505" s="280">
        <v>16</v>
      </c>
      <c r="DN505" s="279">
        <f>SUM(DN506:DN507)</f>
        <v>15</v>
      </c>
      <c r="DO505" s="280">
        <v>4</v>
      </c>
      <c r="DP505" s="280">
        <v>5</v>
      </c>
      <c r="DQ505" s="280">
        <v>2</v>
      </c>
      <c r="DR505" s="280">
        <v>2</v>
      </c>
      <c r="DS505" s="280">
        <v>2</v>
      </c>
      <c r="DT505" s="281">
        <v>1</v>
      </c>
    </row>
    <row r="506" spans="1:124" ht="16.2" customHeight="1" x14ac:dyDescent="0.2">
      <c r="A506" s="564"/>
      <c r="B506" s="59" t="s">
        <v>18</v>
      </c>
      <c r="C506" s="278">
        <f>SUM(D506,J506,P506,V506,AB506,AH506,AN506,AT506,AZ506,BF506,BL506,BR506,BX506,CD506,CJ506,CP506,CV506,DB506,DH506,DN506,DT506)</f>
        <v>3559</v>
      </c>
      <c r="D506" s="279">
        <f>SUM(E506:I506)</f>
        <v>60</v>
      </c>
      <c r="E506" s="284">
        <v>6</v>
      </c>
      <c r="F506" s="284">
        <v>13</v>
      </c>
      <c r="G506" s="284">
        <v>13</v>
      </c>
      <c r="H506" s="284">
        <v>14</v>
      </c>
      <c r="I506" s="284">
        <v>14</v>
      </c>
      <c r="J506" s="279">
        <f>SUM(K506:O506)</f>
        <v>114</v>
      </c>
      <c r="K506" s="284">
        <v>14</v>
      </c>
      <c r="L506" s="284">
        <v>16</v>
      </c>
      <c r="M506" s="284">
        <v>31</v>
      </c>
      <c r="N506" s="284">
        <v>19</v>
      </c>
      <c r="O506" s="284">
        <v>34</v>
      </c>
      <c r="P506" s="279">
        <f>SUM(Q506:U506)</f>
        <v>142</v>
      </c>
      <c r="Q506" s="284">
        <v>33</v>
      </c>
      <c r="R506" s="284">
        <v>24</v>
      </c>
      <c r="S506" s="284">
        <v>36</v>
      </c>
      <c r="T506" s="284">
        <v>30</v>
      </c>
      <c r="U506" s="284">
        <v>19</v>
      </c>
      <c r="V506" s="279">
        <f>SUM(W506:AA506)</f>
        <v>140</v>
      </c>
      <c r="W506" s="284">
        <v>35</v>
      </c>
      <c r="X506" s="284">
        <v>22</v>
      </c>
      <c r="Y506" s="284">
        <v>28</v>
      </c>
      <c r="Z506" s="284">
        <v>24</v>
      </c>
      <c r="AA506" s="284">
        <v>31</v>
      </c>
      <c r="AB506" s="279">
        <f>SUM(AC506:AG506)</f>
        <v>165</v>
      </c>
      <c r="AC506" s="284">
        <v>25</v>
      </c>
      <c r="AD506" s="284">
        <v>35</v>
      </c>
      <c r="AE506" s="284">
        <v>44</v>
      </c>
      <c r="AF506" s="284">
        <v>31</v>
      </c>
      <c r="AG506" s="284">
        <v>30</v>
      </c>
      <c r="AH506" s="279">
        <f>SUM(AI506:AM506)</f>
        <v>120</v>
      </c>
      <c r="AI506" s="284">
        <v>25</v>
      </c>
      <c r="AJ506" s="284">
        <v>30</v>
      </c>
      <c r="AK506" s="284">
        <v>22</v>
      </c>
      <c r="AL506" s="284">
        <v>19</v>
      </c>
      <c r="AM506" s="284">
        <v>24</v>
      </c>
      <c r="AN506" s="279">
        <f>SUM(AO506:AS506)</f>
        <v>95</v>
      </c>
      <c r="AO506" s="284">
        <v>14</v>
      </c>
      <c r="AP506" s="284">
        <v>16</v>
      </c>
      <c r="AQ506" s="284">
        <v>20</v>
      </c>
      <c r="AR506" s="284">
        <v>22</v>
      </c>
      <c r="AS506" s="284">
        <v>23</v>
      </c>
      <c r="AT506" s="279">
        <f>SUM(AU506:AY506)</f>
        <v>162</v>
      </c>
      <c r="AU506" s="284">
        <v>29</v>
      </c>
      <c r="AV506" s="284">
        <v>28</v>
      </c>
      <c r="AW506" s="284">
        <v>20</v>
      </c>
      <c r="AX506" s="284">
        <v>38</v>
      </c>
      <c r="AY506" s="284">
        <v>47</v>
      </c>
      <c r="AZ506" s="279">
        <f>SUM(BA506:BE506)</f>
        <v>250</v>
      </c>
      <c r="BA506" s="284">
        <v>50</v>
      </c>
      <c r="BB506" s="284">
        <v>51</v>
      </c>
      <c r="BC506" s="284">
        <v>51</v>
      </c>
      <c r="BD506" s="284">
        <v>56</v>
      </c>
      <c r="BE506" s="284">
        <v>42</v>
      </c>
      <c r="BF506" s="279">
        <f>SUM(BG506:BK506)</f>
        <v>265</v>
      </c>
      <c r="BG506" s="284">
        <v>48</v>
      </c>
      <c r="BH506" s="284">
        <v>49</v>
      </c>
      <c r="BI506" s="284">
        <v>54</v>
      </c>
      <c r="BJ506" s="284">
        <v>58</v>
      </c>
      <c r="BK506" s="284">
        <v>56</v>
      </c>
      <c r="BL506" s="279">
        <f>SUM(BM506:BQ506)</f>
        <v>335</v>
      </c>
      <c r="BM506" s="284">
        <v>75</v>
      </c>
      <c r="BN506" s="284">
        <v>62</v>
      </c>
      <c r="BO506" s="284">
        <v>68</v>
      </c>
      <c r="BP506" s="284">
        <v>68</v>
      </c>
      <c r="BQ506" s="284">
        <v>62</v>
      </c>
      <c r="BR506" s="279">
        <f>SUM(BS506:BW506)</f>
        <v>366</v>
      </c>
      <c r="BS506" s="284">
        <v>70</v>
      </c>
      <c r="BT506" s="284">
        <v>71</v>
      </c>
      <c r="BU506" s="284">
        <v>80</v>
      </c>
      <c r="BV506" s="284">
        <v>69</v>
      </c>
      <c r="BW506" s="284">
        <v>76</v>
      </c>
      <c r="BX506" s="279">
        <f>SUM(BY506:CC506)</f>
        <v>392</v>
      </c>
      <c r="BY506" s="284">
        <v>62</v>
      </c>
      <c r="BZ506" s="284">
        <v>78</v>
      </c>
      <c r="CA506" s="284">
        <v>86</v>
      </c>
      <c r="CB506" s="284">
        <v>91</v>
      </c>
      <c r="CC506" s="284">
        <v>75</v>
      </c>
      <c r="CD506" s="279">
        <f>SUM(CE506:CI506)</f>
        <v>354</v>
      </c>
      <c r="CE506" s="284">
        <v>87</v>
      </c>
      <c r="CF506" s="284">
        <v>88</v>
      </c>
      <c r="CG506" s="284">
        <v>88</v>
      </c>
      <c r="CH506" s="284">
        <v>40</v>
      </c>
      <c r="CI506" s="284">
        <v>51</v>
      </c>
      <c r="CJ506" s="279">
        <f>SUM(CK506:CO506)</f>
        <v>247</v>
      </c>
      <c r="CK506" s="284">
        <v>73</v>
      </c>
      <c r="CL506" s="284">
        <v>48</v>
      </c>
      <c r="CM506" s="284">
        <v>38</v>
      </c>
      <c r="CN506" s="284">
        <v>46</v>
      </c>
      <c r="CO506" s="284">
        <v>42</v>
      </c>
      <c r="CP506" s="279">
        <f>SUM(CQ506:CU506)</f>
        <v>166</v>
      </c>
      <c r="CQ506" s="284">
        <v>48</v>
      </c>
      <c r="CR506" s="284">
        <v>37</v>
      </c>
      <c r="CS506" s="284">
        <v>22</v>
      </c>
      <c r="CT506" s="284">
        <v>22</v>
      </c>
      <c r="CU506" s="284">
        <v>37</v>
      </c>
      <c r="CV506" s="279">
        <f>SUM(CW506:DA506)</f>
        <v>124</v>
      </c>
      <c r="CW506" s="284">
        <v>36</v>
      </c>
      <c r="CX506" s="284">
        <v>24</v>
      </c>
      <c r="CY506" s="284">
        <v>22</v>
      </c>
      <c r="CZ506" s="284">
        <v>25</v>
      </c>
      <c r="DA506" s="284">
        <v>17</v>
      </c>
      <c r="DB506" s="279">
        <f>SUM(DC506:DG506)</f>
        <v>51</v>
      </c>
      <c r="DC506" s="284">
        <v>12</v>
      </c>
      <c r="DD506" s="284">
        <v>14</v>
      </c>
      <c r="DE506" s="284">
        <v>11</v>
      </c>
      <c r="DF506" s="284">
        <v>3</v>
      </c>
      <c r="DG506" s="284">
        <v>11</v>
      </c>
      <c r="DH506" s="279">
        <f>SUM(DI506:DM506)</f>
        <v>10</v>
      </c>
      <c r="DI506" s="284">
        <v>5</v>
      </c>
      <c r="DJ506" s="284">
        <v>2</v>
      </c>
      <c r="DK506" s="284">
        <v>1</v>
      </c>
      <c r="DL506" s="284">
        <v>2</v>
      </c>
      <c r="DM506" s="284">
        <v>0</v>
      </c>
      <c r="DN506" s="279">
        <f>SUM(DO506:DS506)</f>
        <v>1</v>
      </c>
      <c r="DO506" s="284">
        <v>0</v>
      </c>
      <c r="DP506" s="284">
        <v>1</v>
      </c>
      <c r="DQ506" s="284">
        <v>0</v>
      </c>
      <c r="DR506" s="284">
        <v>0</v>
      </c>
      <c r="DS506" s="284">
        <v>0</v>
      </c>
      <c r="DT506" s="285">
        <v>0</v>
      </c>
    </row>
    <row r="507" spans="1:124" ht="16.2" customHeight="1" x14ac:dyDescent="0.2">
      <c r="A507" s="564"/>
      <c r="B507" s="59" t="s">
        <v>19</v>
      </c>
      <c r="C507" s="278">
        <f>SUM(D507,J507,P507,V507,AB507,AH507,AN507,AT507,AZ507,BF507,BL507,BR507,BX507,CD507,CJ507,CP507,CV507,DB507,DH507,DN507,DT507)</f>
        <v>3634</v>
      </c>
      <c r="D507" s="279">
        <f>SUM(E507:I507)</f>
        <v>57</v>
      </c>
      <c r="E507" s="284">
        <v>8</v>
      </c>
      <c r="F507" s="284">
        <v>8</v>
      </c>
      <c r="G507" s="284">
        <v>10</v>
      </c>
      <c r="H507" s="284">
        <v>11</v>
      </c>
      <c r="I507" s="284">
        <v>20</v>
      </c>
      <c r="J507" s="279">
        <f>SUM(K507:O507)</f>
        <v>116</v>
      </c>
      <c r="K507" s="284">
        <v>13</v>
      </c>
      <c r="L507" s="284">
        <v>24</v>
      </c>
      <c r="M507" s="284">
        <v>23</v>
      </c>
      <c r="N507" s="284">
        <v>32</v>
      </c>
      <c r="O507" s="284">
        <v>24</v>
      </c>
      <c r="P507" s="279">
        <f>SUM(Q507:U507)</f>
        <v>129</v>
      </c>
      <c r="Q507" s="284">
        <v>18</v>
      </c>
      <c r="R507" s="284">
        <v>25</v>
      </c>
      <c r="S507" s="284">
        <v>22</v>
      </c>
      <c r="T507" s="284">
        <v>36</v>
      </c>
      <c r="U507" s="284">
        <v>28</v>
      </c>
      <c r="V507" s="279">
        <f>SUM(W507:AA507)</f>
        <v>141</v>
      </c>
      <c r="W507" s="284">
        <v>33</v>
      </c>
      <c r="X507" s="284">
        <v>32</v>
      </c>
      <c r="Y507" s="284">
        <v>25</v>
      </c>
      <c r="Z507" s="284">
        <v>26</v>
      </c>
      <c r="AA507" s="284">
        <v>25</v>
      </c>
      <c r="AB507" s="279">
        <f>SUM(AC507:AG507)</f>
        <v>107</v>
      </c>
      <c r="AC507" s="284">
        <v>21</v>
      </c>
      <c r="AD507" s="284">
        <v>9</v>
      </c>
      <c r="AE507" s="284">
        <v>28</v>
      </c>
      <c r="AF507" s="284">
        <v>27</v>
      </c>
      <c r="AG507" s="284">
        <v>22</v>
      </c>
      <c r="AH507" s="279">
        <f>SUM(AI507:AM507)</f>
        <v>111</v>
      </c>
      <c r="AI507" s="284">
        <v>28</v>
      </c>
      <c r="AJ507" s="284">
        <v>24</v>
      </c>
      <c r="AK507" s="284">
        <v>17</v>
      </c>
      <c r="AL507" s="284">
        <v>19</v>
      </c>
      <c r="AM507" s="284">
        <v>23</v>
      </c>
      <c r="AN507" s="279">
        <f>SUM(AO507:AS507)</f>
        <v>97</v>
      </c>
      <c r="AO507" s="284">
        <v>24</v>
      </c>
      <c r="AP507" s="284">
        <v>21</v>
      </c>
      <c r="AQ507" s="284">
        <v>14</v>
      </c>
      <c r="AR507" s="284">
        <v>16</v>
      </c>
      <c r="AS507" s="284">
        <v>22</v>
      </c>
      <c r="AT507" s="279">
        <f>SUM(AU507:AY507)</f>
        <v>151</v>
      </c>
      <c r="AU507" s="284">
        <v>22</v>
      </c>
      <c r="AV507" s="284">
        <v>23</v>
      </c>
      <c r="AW507" s="284">
        <v>29</v>
      </c>
      <c r="AX507" s="284">
        <v>45</v>
      </c>
      <c r="AY507" s="284">
        <v>32</v>
      </c>
      <c r="AZ507" s="279">
        <f>SUM(BA507:BE507)</f>
        <v>196</v>
      </c>
      <c r="BA507" s="284">
        <v>44</v>
      </c>
      <c r="BB507" s="284">
        <v>38</v>
      </c>
      <c r="BC507" s="284">
        <v>41</v>
      </c>
      <c r="BD507" s="284">
        <v>42</v>
      </c>
      <c r="BE507" s="284">
        <v>31</v>
      </c>
      <c r="BF507" s="279">
        <f>SUM(BG507:BK507)</f>
        <v>233</v>
      </c>
      <c r="BG507" s="284">
        <v>50</v>
      </c>
      <c r="BH507" s="284">
        <v>46</v>
      </c>
      <c r="BI507" s="284">
        <v>45</v>
      </c>
      <c r="BJ507" s="284">
        <v>43</v>
      </c>
      <c r="BK507" s="284">
        <v>49</v>
      </c>
      <c r="BL507" s="279">
        <f>SUM(BM507:BQ507)</f>
        <v>304</v>
      </c>
      <c r="BM507" s="284">
        <v>58</v>
      </c>
      <c r="BN507" s="284">
        <v>61</v>
      </c>
      <c r="BO507" s="284">
        <v>51</v>
      </c>
      <c r="BP507" s="284">
        <v>66</v>
      </c>
      <c r="BQ507" s="284">
        <v>68</v>
      </c>
      <c r="BR507" s="279">
        <f>SUM(BS507:BW507)</f>
        <v>307</v>
      </c>
      <c r="BS507" s="284">
        <v>70</v>
      </c>
      <c r="BT507" s="284">
        <v>54</v>
      </c>
      <c r="BU507" s="284">
        <v>63</v>
      </c>
      <c r="BV507" s="284">
        <v>65</v>
      </c>
      <c r="BW507" s="284">
        <v>55</v>
      </c>
      <c r="BX507" s="279">
        <f>SUM(BY507:CC507)</f>
        <v>423</v>
      </c>
      <c r="BY507" s="284">
        <v>95</v>
      </c>
      <c r="BZ507" s="284">
        <v>77</v>
      </c>
      <c r="CA507" s="284">
        <v>88</v>
      </c>
      <c r="CB507" s="284">
        <v>84</v>
      </c>
      <c r="CC507" s="284">
        <v>79</v>
      </c>
      <c r="CD507" s="279">
        <f>SUM(CE507:CI507)</f>
        <v>330</v>
      </c>
      <c r="CE507" s="284">
        <v>82</v>
      </c>
      <c r="CF507" s="284">
        <v>70</v>
      </c>
      <c r="CG507" s="284">
        <v>80</v>
      </c>
      <c r="CH507" s="284">
        <v>49</v>
      </c>
      <c r="CI507" s="284">
        <v>49</v>
      </c>
      <c r="CJ507" s="279">
        <f>SUM(CK507:CO507)</f>
        <v>267</v>
      </c>
      <c r="CK507" s="284">
        <v>60</v>
      </c>
      <c r="CL507" s="284">
        <v>51</v>
      </c>
      <c r="CM507" s="284">
        <v>53</v>
      </c>
      <c r="CN507" s="284">
        <v>53</v>
      </c>
      <c r="CO507" s="284">
        <v>50</v>
      </c>
      <c r="CP507" s="279">
        <f>SUM(CQ507:CU507)</f>
        <v>196</v>
      </c>
      <c r="CQ507" s="284">
        <v>52</v>
      </c>
      <c r="CR507" s="284">
        <v>38</v>
      </c>
      <c r="CS507" s="284">
        <v>31</v>
      </c>
      <c r="CT507" s="284">
        <v>40</v>
      </c>
      <c r="CU507" s="284">
        <v>35</v>
      </c>
      <c r="CV507" s="279">
        <f>SUM(CW507:DA507)</f>
        <v>219</v>
      </c>
      <c r="CW507" s="284">
        <v>61</v>
      </c>
      <c r="CX507" s="284">
        <v>34</v>
      </c>
      <c r="CY507" s="284">
        <v>32</v>
      </c>
      <c r="CZ507" s="284">
        <v>49</v>
      </c>
      <c r="DA507" s="284">
        <v>43</v>
      </c>
      <c r="DB507" s="279">
        <f>SUM(DC507:DG507)</f>
        <v>162</v>
      </c>
      <c r="DC507" s="284">
        <v>41</v>
      </c>
      <c r="DD507" s="284">
        <v>39</v>
      </c>
      <c r="DE507" s="284">
        <v>35</v>
      </c>
      <c r="DF507" s="284">
        <v>27</v>
      </c>
      <c r="DG507" s="284">
        <v>20</v>
      </c>
      <c r="DH507" s="279">
        <f>SUM(DI507:DM507)</f>
        <v>73</v>
      </c>
      <c r="DI507" s="284">
        <v>16</v>
      </c>
      <c r="DJ507" s="284">
        <v>14</v>
      </c>
      <c r="DK507" s="284">
        <v>12</v>
      </c>
      <c r="DL507" s="284">
        <v>15</v>
      </c>
      <c r="DM507" s="284">
        <v>16</v>
      </c>
      <c r="DN507" s="279">
        <f>SUM(DO507:DS507)</f>
        <v>14</v>
      </c>
      <c r="DO507" s="284">
        <v>4</v>
      </c>
      <c r="DP507" s="284">
        <v>4</v>
      </c>
      <c r="DQ507" s="284">
        <v>2</v>
      </c>
      <c r="DR507" s="284">
        <v>2</v>
      </c>
      <c r="DS507" s="284">
        <v>2</v>
      </c>
      <c r="DT507" s="285">
        <v>1</v>
      </c>
    </row>
    <row r="508" spans="1:124" ht="16.2" customHeight="1" x14ac:dyDescent="0.2">
      <c r="A508" s="564" t="s">
        <v>647</v>
      </c>
      <c r="B508" s="56" t="s">
        <v>17</v>
      </c>
      <c r="C508" s="278">
        <f>SUM(C509:C510)</f>
        <v>2755</v>
      </c>
      <c r="D508" s="279">
        <f>SUM(D509:D510)</f>
        <v>15</v>
      </c>
      <c r="E508" s="280">
        <v>0</v>
      </c>
      <c r="F508" s="280">
        <v>3</v>
      </c>
      <c r="G508" s="280">
        <v>3</v>
      </c>
      <c r="H508" s="280">
        <v>3</v>
      </c>
      <c r="I508" s="280">
        <v>6</v>
      </c>
      <c r="J508" s="279">
        <f>SUM(J509:J510)</f>
        <v>29</v>
      </c>
      <c r="K508" s="280">
        <v>3</v>
      </c>
      <c r="L508" s="280">
        <v>7</v>
      </c>
      <c r="M508" s="280">
        <v>7</v>
      </c>
      <c r="N508" s="280">
        <v>4</v>
      </c>
      <c r="O508" s="280">
        <v>8</v>
      </c>
      <c r="P508" s="279">
        <f>SUM(P509:P510)</f>
        <v>58</v>
      </c>
      <c r="Q508" s="280">
        <v>9</v>
      </c>
      <c r="R508" s="280">
        <v>11</v>
      </c>
      <c r="S508" s="280">
        <v>10</v>
      </c>
      <c r="T508" s="280">
        <v>13</v>
      </c>
      <c r="U508" s="280">
        <v>15</v>
      </c>
      <c r="V508" s="279">
        <f>SUM(V509:V510)</f>
        <v>70</v>
      </c>
      <c r="W508" s="280">
        <v>10</v>
      </c>
      <c r="X508" s="280">
        <v>9</v>
      </c>
      <c r="Y508" s="280">
        <v>11</v>
      </c>
      <c r="Z508" s="280">
        <v>18</v>
      </c>
      <c r="AA508" s="280">
        <v>22</v>
      </c>
      <c r="AB508" s="279">
        <f>SUM(AB509:AB510)</f>
        <v>95</v>
      </c>
      <c r="AC508" s="280">
        <v>19</v>
      </c>
      <c r="AD508" s="280">
        <v>23</v>
      </c>
      <c r="AE508" s="280">
        <v>15</v>
      </c>
      <c r="AF508" s="280">
        <v>21</v>
      </c>
      <c r="AG508" s="280">
        <v>17</v>
      </c>
      <c r="AH508" s="279">
        <f>SUM(AH509:AH510)</f>
        <v>92</v>
      </c>
      <c r="AI508" s="280">
        <v>14</v>
      </c>
      <c r="AJ508" s="280">
        <v>18</v>
      </c>
      <c r="AK508" s="280">
        <v>19</v>
      </c>
      <c r="AL508" s="280">
        <v>21</v>
      </c>
      <c r="AM508" s="280">
        <v>20</v>
      </c>
      <c r="AN508" s="279">
        <f>SUM(AN509:AN510)</f>
        <v>52</v>
      </c>
      <c r="AO508" s="280">
        <v>14</v>
      </c>
      <c r="AP508" s="280">
        <v>7</v>
      </c>
      <c r="AQ508" s="280">
        <v>11</v>
      </c>
      <c r="AR508" s="280">
        <v>10</v>
      </c>
      <c r="AS508" s="280">
        <v>10</v>
      </c>
      <c r="AT508" s="279">
        <f>SUM(AT509:AT510)</f>
        <v>70</v>
      </c>
      <c r="AU508" s="280">
        <v>9</v>
      </c>
      <c r="AV508" s="280">
        <v>12</v>
      </c>
      <c r="AW508" s="280">
        <v>9</v>
      </c>
      <c r="AX508" s="280">
        <v>19</v>
      </c>
      <c r="AY508" s="280">
        <v>21</v>
      </c>
      <c r="AZ508" s="279">
        <f>SUM(AZ509:AZ510)</f>
        <v>107</v>
      </c>
      <c r="BA508" s="280">
        <v>22</v>
      </c>
      <c r="BB508" s="280">
        <v>21</v>
      </c>
      <c r="BC508" s="280">
        <v>23</v>
      </c>
      <c r="BD508" s="280">
        <v>17</v>
      </c>
      <c r="BE508" s="280">
        <v>24</v>
      </c>
      <c r="BF508" s="279">
        <f>SUM(BF509:BF510)</f>
        <v>149</v>
      </c>
      <c r="BG508" s="280">
        <v>25</v>
      </c>
      <c r="BH508" s="280">
        <v>29</v>
      </c>
      <c r="BI508" s="280">
        <v>29</v>
      </c>
      <c r="BJ508" s="280">
        <v>32</v>
      </c>
      <c r="BK508" s="280">
        <v>34</v>
      </c>
      <c r="BL508" s="279">
        <f>SUM(BL509:BL510)</f>
        <v>229</v>
      </c>
      <c r="BM508" s="280">
        <v>40</v>
      </c>
      <c r="BN508" s="280">
        <v>49</v>
      </c>
      <c r="BO508" s="280">
        <v>41</v>
      </c>
      <c r="BP508" s="280">
        <v>47</v>
      </c>
      <c r="BQ508" s="280">
        <v>52</v>
      </c>
      <c r="BR508" s="279">
        <f>SUM(BR509:BR510)</f>
        <v>273</v>
      </c>
      <c r="BS508" s="280">
        <v>58</v>
      </c>
      <c r="BT508" s="280">
        <v>49</v>
      </c>
      <c r="BU508" s="280">
        <v>53</v>
      </c>
      <c r="BV508" s="280">
        <v>55</v>
      </c>
      <c r="BW508" s="280">
        <v>58</v>
      </c>
      <c r="BX508" s="279">
        <f>SUM(BX509:BX510)</f>
        <v>378</v>
      </c>
      <c r="BY508" s="280">
        <v>74</v>
      </c>
      <c r="BZ508" s="280">
        <v>86</v>
      </c>
      <c r="CA508" s="280">
        <v>77</v>
      </c>
      <c r="CB508" s="280">
        <v>72</v>
      </c>
      <c r="CC508" s="280">
        <v>69</v>
      </c>
      <c r="CD508" s="279">
        <f>SUM(CD509:CD510)</f>
        <v>354</v>
      </c>
      <c r="CE508" s="280">
        <v>86</v>
      </c>
      <c r="CF508" s="280">
        <v>69</v>
      </c>
      <c r="CG508" s="280">
        <v>88</v>
      </c>
      <c r="CH508" s="280">
        <v>65</v>
      </c>
      <c r="CI508" s="280">
        <v>46</v>
      </c>
      <c r="CJ508" s="279">
        <f>SUM(CJ509:CJ510)</f>
        <v>273</v>
      </c>
      <c r="CK508" s="280">
        <v>52</v>
      </c>
      <c r="CL508" s="280">
        <v>66</v>
      </c>
      <c r="CM508" s="280">
        <v>40</v>
      </c>
      <c r="CN508" s="280">
        <v>58</v>
      </c>
      <c r="CO508" s="280">
        <v>57</v>
      </c>
      <c r="CP508" s="279">
        <f>SUM(CP509:CP510)</f>
        <v>185</v>
      </c>
      <c r="CQ508" s="280">
        <v>49</v>
      </c>
      <c r="CR508" s="280">
        <v>39</v>
      </c>
      <c r="CS508" s="280">
        <v>31</v>
      </c>
      <c r="CT508" s="280">
        <v>39</v>
      </c>
      <c r="CU508" s="280">
        <v>27</v>
      </c>
      <c r="CV508" s="279">
        <f>SUM(CV509:CV510)</f>
        <v>181</v>
      </c>
      <c r="CW508" s="280">
        <v>42</v>
      </c>
      <c r="CX508" s="280">
        <v>44</v>
      </c>
      <c r="CY508" s="280">
        <v>39</v>
      </c>
      <c r="CZ508" s="280">
        <v>27</v>
      </c>
      <c r="DA508" s="280">
        <v>29</v>
      </c>
      <c r="DB508" s="279">
        <f>SUM(DB509:DB510)</f>
        <v>94</v>
      </c>
      <c r="DC508" s="280">
        <v>21</v>
      </c>
      <c r="DD508" s="280">
        <v>29</v>
      </c>
      <c r="DE508" s="280">
        <v>13</v>
      </c>
      <c r="DF508" s="280">
        <v>19</v>
      </c>
      <c r="DG508" s="280">
        <v>12</v>
      </c>
      <c r="DH508" s="279">
        <f>SUM(DH509:DH510)</f>
        <v>43</v>
      </c>
      <c r="DI508" s="280">
        <v>11</v>
      </c>
      <c r="DJ508" s="280">
        <v>11</v>
      </c>
      <c r="DK508" s="280">
        <v>11</v>
      </c>
      <c r="DL508" s="280">
        <v>5</v>
      </c>
      <c r="DM508" s="280">
        <v>5</v>
      </c>
      <c r="DN508" s="279">
        <f>SUM(DN509:DN510)</f>
        <v>6</v>
      </c>
      <c r="DO508" s="280">
        <v>2</v>
      </c>
      <c r="DP508" s="280">
        <v>2</v>
      </c>
      <c r="DQ508" s="280">
        <v>1</v>
      </c>
      <c r="DR508" s="280">
        <v>0</v>
      </c>
      <c r="DS508" s="280">
        <v>1</v>
      </c>
      <c r="DT508" s="281">
        <v>2</v>
      </c>
    </row>
    <row r="509" spans="1:124" ht="16.2" customHeight="1" x14ac:dyDescent="0.2">
      <c r="A509" s="564"/>
      <c r="B509" s="59" t="s">
        <v>18</v>
      </c>
      <c r="C509" s="278">
        <f>SUM(D509,J509,P509,V509,AB509,AH509,AN509,AT509,AZ509,BF509,BL509,BR509,BX509,CD509,CJ509,CP509,CV509,DB509,DH509,DN509,DT509)</f>
        <v>1408</v>
      </c>
      <c r="D509" s="279">
        <f>SUM(E509:I509)</f>
        <v>10</v>
      </c>
      <c r="E509" s="284">
        <v>0</v>
      </c>
      <c r="F509" s="284">
        <v>3</v>
      </c>
      <c r="G509" s="284">
        <v>2</v>
      </c>
      <c r="H509" s="284">
        <v>1</v>
      </c>
      <c r="I509" s="284">
        <v>4</v>
      </c>
      <c r="J509" s="279">
        <f>SUM(K509:O509)</f>
        <v>11</v>
      </c>
      <c r="K509" s="284">
        <v>2</v>
      </c>
      <c r="L509" s="284">
        <v>2</v>
      </c>
      <c r="M509" s="284">
        <v>4</v>
      </c>
      <c r="N509" s="284">
        <v>1</v>
      </c>
      <c r="O509" s="284">
        <v>2</v>
      </c>
      <c r="P509" s="279">
        <f>SUM(Q509:U509)</f>
        <v>28</v>
      </c>
      <c r="Q509" s="284">
        <v>4</v>
      </c>
      <c r="R509" s="284">
        <v>8</v>
      </c>
      <c r="S509" s="284">
        <v>2</v>
      </c>
      <c r="T509" s="284">
        <v>6</v>
      </c>
      <c r="U509" s="284">
        <v>8</v>
      </c>
      <c r="V509" s="279">
        <f>SUM(W509:AA509)</f>
        <v>40</v>
      </c>
      <c r="W509" s="284">
        <v>7</v>
      </c>
      <c r="X509" s="284">
        <v>4</v>
      </c>
      <c r="Y509" s="284">
        <v>7</v>
      </c>
      <c r="Z509" s="284">
        <v>12</v>
      </c>
      <c r="AA509" s="284">
        <v>10</v>
      </c>
      <c r="AB509" s="279">
        <f>SUM(AC509:AG509)</f>
        <v>57</v>
      </c>
      <c r="AC509" s="284">
        <v>14</v>
      </c>
      <c r="AD509" s="284">
        <v>12</v>
      </c>
      <c r="AE509" s="284">
        <v>8</v>
      </c>
      <c r="AF509" s="284">
        <v>12</v>
      </c>
      <c r="AG509" s="284">
        <v>11</v>
      </c>
      <c r="AH509" s="279">
        <f>SUM(AI509:AM509)</f>
        <v>64</v>
      </c>
      <c r="AI509" s="284">
        <v>9</v>
      </c>
      <c r="AJ509" s="284">
        <v>13</v>
      </c>
      <c r="AK509" s="284">
        <v>12</v>
      </c>
      <c r="AL509" s="284">
        <v>18</v>
      </c>
      <c r="AM509" s="284">
        <v>12</v>
      </c>
      <c r="AN509" s="279">
        <f>SUM(AO509:AS509)</f>
        <v>33</v>
      </c>
      <c r="AO509" s="284">
        <v>11</v>
      </c>
      <c r="AP509" s="284">
        <v>5</v>
      </c>
      <c r="AQ509" s="284">
        <v>6</v>
      </c>
      <c r="AR509" s="284">
        <v>7</v>
      </c>
      <c r="AS509" s="284">
        <v>4</v>
      </c>
      <c r="AT509" s="279">
        <f>SUM(AU509:AY509)</f>
        <v>43</v>
      </c>
      <c r="AU509" s="284">
        <v>5</v>
      </c>
      <c r="AV509" s="284">
        <v>6</v>
      </c>
      <c r="AW509" s="284">
        <v>6</v>
      </c>
      <c r="AX509" s="284">
        <v>12</v>
      </c>
      <c r="AY509" s="284">
        <v>14</v>
      </c>
      <c r="AZ509" s="279">
        <f>SUM(BA509:BE509)</f>
        <v>63</v>
      </c>
      <c r="BA509" s="284">
        <v>16</v>
      </c>
      <c r="BB509" s="284">
        <v>9</v>
      </c>
      <c r="BC509" s="284">
        <v>16</v>
      </c>
      <c r="BD509" s="284">
        <v>6</v>
      </c>
      <c r="BE509" s="284">
        <v>16</v>
      </c>
      <c r="BF509" s="279">
        <f>SUM(BG509:BK509)</f>
        <v>92</v>
      </c>
      <c r="BG509" s="284">
        <v>17</v>
      </c>
      <c r="BH509" s="284">
        <v>17</v>
      </c>
      <c r="BI509" s="284">
        <v>16</v>
      </c>
      <c r="BJ509" s="284">
        <v>20</v>
      </c>
      <c r="BK509" s="284">
        <v>22</v>
      </c>
      <c r="BL509" s="279">
        <f>SUM(BM509:BQ509)</f>
        <v>127</v>
      </c>
      <c r="BM509" s="284">
        <v>21</v>
      </c>
      <c r="BN509" s="284">
        <v>26</v>
      </c>
      <c r="BO509" s="284">
        <v>23</v>
      </c>
      <c r="BP509" s="284">
        <v>24</v>
      </c>
      <c r="BQ509" s="284">
        <v>33</v>
      </c>
      <c r="BR509" s="279">
        <f>SUM(BS509:BW509)</f>
        <v>148</v>
      </c>
      <c r="BS509" s="284">
        <v>29</v>
      </c>
      <c r="BT509" s="284">
        <v>27</v>
      </c>
      <c r="BU509" s="284">
        <v>31</v>
      </c>
      <c r="BV509" s="284">
        <v>30</v>
      </c>
      <c r="BW509" s="284">
        <v>31</v>
      </c>
      <c r="BX509" s="279">
        <f>SUM(BY509:CC509)</f>
        <v>182</v>
      </c>
      <c r="BY509" s="284">
        <v>37</v>
      </c>
      <c r="BZ509" s="284">
        <v>30</v>
      </c>
      <c r="CA509" s="284">
        <v>36</v>
      </c>
      <c r="CB509" s="284">
        <v>39</v>
      </c>
      <c r="CC509" s="284">
        <v>40</v>
      </c>
      <c r="CD509" s="279">
        <f>SUM(CE509:CI509)</f>
        <v>190</v>
      </c>
      <c r="CE509" s="284">
        <v>50</v>
      </c>
      <c r="CF509" s="284">
        <v>37</v>
      </c>
      <c r="CG509" s="284">
        <v>44</v>
      </c>
      <c r="CH509" s="284">
        <v>34</v>
      </c>
      <c r="CI509" s="284">
        <v>25</v>
      </c>
      <c r="CJ509" s="279">
        <f>SUM(CK509:CO509)</f>
        <v>139</v>
      </c>
      <c r="CK509" s="284">
        <v>24</v>
      </c>
      <c r="CL509" s="284">
        <v>31</v>
      </c>
      <c r="CM509" s="284">
        <v>22</v>
      </c>
      <c r="CN509" s="284">
        <v>31</v>
      </c>
      <c r="CO509" s="284">
        <v>31</v>
      </c>
      <c r="CP509" s="279">
        <f>SUM(CQ509:CU509)</f>
        <v>84</v>
      </c>
      <c r="CQ509" s="284">
        <v>23</v>
      </c>
      <c r="CR509" s="284">
        <v>20</v>
      </c>
      <c r="CS509" s="284">
        <v>16</v>
      </c>
      <c r="CT509" s="284">
        <v>14</v>
      </c>
      <c r="CU509" s="284">
        <v>11</v>
      </c>
      <c r="CV509" s="279">
        <f>SUM(CW509:DA509)</f>
        <v>53</v>
      </c>
      <c r="CW509" s="284">
        <v>16</v>
      </c>
      <c r="CX509" s="284">
        <v>14</v>
      </c>
      <c r="CY509" s="284">
        <v>7</v>
      </c>
      <c r="CZ509" s="284">
        <v>7</v>
      </c>
      <c r="DA509" s="284">
        <v>9</v>
      </c>
      <c r="DB509" s="279">
        <f>SUM(DC509:DG509)</f>
        <v>29</v>
      </c>
      <c r="DC509" s="284">
        <v>6</v>
      </c>
      <c r="DD509" s="284">
        <v>10</v>
      </c>
      <c r="DE509" s="284">
        <v>5</v>
      </c>
      <c r="DF509" s="284">
        <v>4</v>
      </c>
      <c r="DG509" s="284">
        <v>4</v>
      </c>
      <c r="DH509" s="279">
        <f>SUM(DI509:DM509)</f>
        <v>13</v>
      </c>
      <c r="DI509" s="284">
        <v>6</v>
      </c>
      <c r="DJ509" s="284">
        <v>2</v>
      </c>
      <c r="DK509" s="284">
        <v>4</v>
      </c>
      <c r="DL509" s="284">
        <v>0</v>
      </c>
      <c r="DM509" s="284">
        <v>1</v>
      </c>
      <c r="DN509" s="279">
        <f>SUM(DO509:DS509)</f>
        <v>2</v>
      </c>
      <c r="DO509" s="284">
        <v>0</v>
      </c>
      <c r="DP509" s="284">
        <v>2</v>
      </c>
      <c r="DQ509" s="284">
        <v>0</v>
      </c>
      <c r="DR509" s="284">
        <v>0</v>
      </c>
      <c r="DS509" s="284">
        <v>0</v>
      </c>
      <c r="DT509" s="285">
        <v>0</v>
      </c>
    </row>
    <row r="510" spans="1:124" ht="16.2" customHeight="1" x14ac:dyDescent="0.2">
      <c r="A510" s="564"/>
      <c r="B510" s="59" t="s">
        <v>19</v>
      </c>
      <c r="C510" s="278">
        <f>SUM(D510,J510,P510,V510,AB510,AH510,AN510,AT510,AZ510,BF510,BL510,BR510,BX510,CD510,CJ510,CP510,CV510,DB510,DH510,DN510,DT510)</f>
        <v>1347</v>
      </c>
      <c r="D510" s="279">
        <f>SUM(E510:I510)</f>
        <v>5</v>
      </c>
      <c r="E510" s="284">
        <v>0</v>
      </c>
      <c r="F510" s="284">
        <v>0</v>
      </c>
      <c r="G510" s="284">
        <v>1</v>
      </c>
      <c r="H510" s="284">
        <v>2</v>
      </c>
      <c r="I510" s="284">
        <v>2</v>
      </c>
      <c r="J510" s="279">
        <f>SUM(K510:O510)</f>
        <v>18</v>
      </c>
      <c r="K510" s="284">
        <v>1</v>
      </c>
      <c r="L510" s="284">
        <v>5</v>
      </c>
      <c r="M510" s="284">
        <v>3</v>
      </c>
      <c r="N510" s="284">
        <v>3</v>
      </c>
      <c r="O510" s="284">
        <v>6</v>
      </c>
      <c r="P510" s="279">
        <f>SUM(Q510:U510)</f>
        <v>30</v>
      </c>
      <c r="Q510" s="284">
        <v>5</v>
      </c>
      <c r="R510" s="284">
        <v>3</v>
      </c>
      <c r="S510" s="284">
        <v>8</v>
      </c>
      <c r="T510" s="284">
        <v>7</v>
      </c>
      <c r="U510" s="284">
        <v>7</v>
      </c>
      <c r="V510" s="279">
        <f>SUM(W510:AA510)</f>
        <v>30</v>
      </c>
      <c r="W510" s="284">
        <v>3</v>
      </c>
      <c r="X510" s="284">
        <v>5</v>
      </c>
      <c r="Y510" s="284">
        <v>4</v>
      </c>
      <c r="Z510" s="284">
        <v>6</v>
      </c>
      <c r="AA510" s="284">
        <v>12</v>
      </c>
      <c r="AB510" s="279">
        <f>SUM(AC510:AG510)</f>
        <v>38</v>
      </c>
      <c r="AC510" s="284">
        <v>5</v>
      </c>
      <c r="AD510" s="284">
        <v>11</v>
      </c>
      <c r="AE510" s="284">
        <v>7</v>
      </c>
      <c r="AF510" s="284">
        <v>9</v>
      </c>
      <c r="AG510" s="284">
        <v>6</v>
      </c>
      <c r="AH510" s="279">
        <f>SUM(AI510:AM510)</f>
        <v>28</v>
      </c>
      <c r="AI510" s="284">
        <v>5</v>
      </c>
      <c r="AJ510" s="284">
        <v>5</v>
      </c>
      <c r="AK510" s="284">
        <v>7</v>
      </c>
      <c r="AL510" s="284">
        <v>3</v>
      </c>
      <c r="AM510" s="284">
        <v>8</v>
      </c>
      <c r="AN510" s="279">
        <f>SUM(AO510:AS510)</f>
        <v>19</v>
      </c>
      <c r="AO510" s="284">
        <v>3</v>
      </c>
      <c r="AP510" s="284">
        <v>2</v>
      </c>
      <c r="AQ510" s="284">
        <v>5</v>
      </c>
      <c r="AR510" s="284">
        <v>3</v>
      </c>
      <c r="AS510" s="284">
        <v>6</v>
      </c>
      <c r="AT510" s="279">
        <f>SUM(AU510:AY510)</f>
        <v>27</v>
      </c>
      <c r="AU510" s="284">
        <v>4</v>
      </c>
      <c r="AV510" s="284">
        <v>6</v>
      </c>
      <c r="AW510" s="284">
        <v>3</v>
      </c>
      <c r="AX510" s="284">
        <v>7</v>
      </c>
      <c r="AY510" s="284">
        <v>7</v>
      </c>
      <c r="AZ510" s="279">
        <f>SUM(BA510:BE510)</f>
        <v>44</v>
      </c>
      <c r="BA510" s="284">
        <v>6</v>
      </c>
      <c r="BB510" s="284">
        <v>12</v>
      </c>
      <c r="BC510" s="284">
        <v>7</v>
      </c>
      <c r="BD510" s="284">
        <v>11</v>
      </c>
      <c r="BE510" s="284">
        <v>8</v>
      </c>
      <c r="BF510" s="279">
        <f>SUM(BG510:BK510)</f>
        <v>57</v>
      </c>
      <c r="BG510" s="284">
        <v>8</v>
      </c>
      <c r="BH510" s="284">
        <v>12</v>
      </c>
      <c r="BI510" s="284">
        <v>13</v>
      </c>
      <c r="BJ510" s="284">
        <v>12</v>
      </c>
      <c r="BK510" s="284">
        <v>12</v>
      </c>
      <c r="BL510" s="279">
        <f>SUM(BM510:BQ510)</f>
        <v>102</v>
      </c>
      <c r="BM510" s="284">
        <v>19</v>
      </c>
      <c r="BN510" s="284">
        <v>23</v>
      </c>
      <c r="BO510" s="284">
        <v>18</v>
      </c>
      <c r="BP510" s="284">
        <v>23</v>
      </c>
      <c r="BQ510" s="284">
        <v>19</v>
      </c>
      <c r="BR510" s="279">
        <f>SUM(BS510:BW510)</f>
        <v>125</v>
      </c>
      <c r="BS510" s="284">
        <v>29</v>
      </c>
      <c r="BT510" s="284">
        <v>22</v>
      </c>
      <c r="BU510" s="284">
        <v>22</v>
      </c>
      <c r="BV510" s="284">
        <v>25</v>
      </c>
      <c r="BW510" s="284">
        <v>27</v>
      </c>
      <c r="BX510" s="279">
        <f>SUM(BY510:CC510)</f>
        <v>196</v>
      </c>
      <c r="BY510" s="284">
        <v>37</v>
      </c>
      <c r="BZ510" s="284">
        <v>56</v>
      </c>
      <c r="CA510" s="284">
        <v>41</v>
      </c>
      <c r="CB510" s="284">
        <v>33</v>
      </c>
      <c r="CC510" s="284">
        <v>29</v>
      </c>
      <c r="CD510" s="279">
        <f>SUM(CE510:CI510)</f>
        <v>164</v>
      </c>
      <c r="CE510" s="284">
        <v>36</v>
      </c>
      <c r="CF510" s="284">
        <v>32</v>
      </c>
      <c r="CG510" s="284">
        <v>44</v>
      </c>
      <c r="CH510" s="284">
        <v>31</v>
      </c>
      <c r="CI510" s="284">
        <v>21</v>
      </c>
      <c r="CJ510" s="279">
        <f>SUM(CK510:CO510)</f>
        <v>134</v>
      </c>
      <c r="CK510" s="284">
        <v>28</v>
      </c>
      <c r="CL510" s="284">
        <v>35</v>
      </c>
      <c r="CM510" s="284">
        <v>18</v>
      </c>
      <c r="CN510" s="284">
        <v>27</v>
      </c>
      <c r="CO510" s="284">
        <v>26</v>
      </c>
      <c r="CP510" s="279">
        <f>SUM(CQ510:CU510)</f>
        <v>101</v>
      </c>
      <c r="CQ510" s="284">
        <v>26</v>
      </c>
      <c r="CR510" s="284">
        <v>19</v>
      </c>
      <c r="CS510" s="284">
        <v>15</v>
      </c>
      <c r="CT510" s="284">
        <v>25</v>
      </c>
      <c r="CU510" s="284">
        <v>16</v>
      </c>
      <c r="CV510" s="279">
        <f>SUM(CW510:DA510)</f>
        <v>128</v>
      </c>
      <c r="CW510" s="284">
        <v>26</v>
      </c>
      <c r="CX510" s="284">
        <v>30</v>
      </c>
      <c r="CY510" s="284">
        <v>32</v>
      </c>
      <c r="CZ510" s="284">
        <v>20</v>
      </c>
      <c r="DA510" s="284">
        <v>20</v>
      </c>
      <c r="DB510" s="279">
        <f>SUM(DC510:DG510)</f>
        <v>65</v>
      </c>
      <c r="DC510" s="284">
        <v>15</v>
      </c>
      <c r="DD510" s="284">
        <v>19</v>
      </c>
      <c r="DE510" s="284">
        <v>8</v>
      </c>
      <c r="DF510" s="284">
        <v>15</v>
      </c>
      <c r="DG510" s="284">
        <v>8</v>
      </c>
      <c r="DH510" s="279">
        <f>SUM(DI510:DM510)</f>
        <v>30</v>
      </c>
      <c r="DI510" s="284">
        <v>5</v>
      </c>
      <c r="DJ510" s="284">
        <v>9</v>
      </c>
      <c r="DK510" s="284">
        <v>7</v>
      </c>
      <c r="DL510" s="284">
        <v>5</v>
      </c>
      <c r="DM510" s="284">
        <v>4</v>
      </c>
      <c r="DN510" s="279">
        <f>SUM(DO510:DS510)</f>
        <v>4</v>
      </c>
      <c r="DO510" s="284">
        <v>2</v>
      </c>
      <c r="DP510" s="284">
        <v>0</v>
      </c>
      <c r="DQ510" s="284">
        <v>1</v>
      </c>
      <c r="DR510" s="284">
        <v>0</v>
      </c>
      <c r="DS510" s="284">
        <v>1</v>
      </c>
      <c r="DT510" s="285">
        <v>2</v>
      </c>
    </row>
    <row r="511" spans="1:124" ht="16.2" customHeight="1" x14ac:dyDescent="0.2">
      <c r="A511" s="564" t="s">
        <v>648</v>
      </c>
      <c r="B511" s="56" t="s">
        <v>17</v>
      </c>
      <c r="C511" s="278">
        <f>SUM(C512:C513)</f>
        <v>11470</v>
      </c>
      <c r="D511" s="279">
        <f>SUM(D512:D513)</f>
        <v>354</v>
      </c>
      <c r="E511" s="280">
        <v>46</v>
      </c>
      <c r="F511" s="280">
        <v>46</v>
      </c>
      <c r="G511" s="280">
        <v>70</v>
      </c>
      <c r="H511" s="280">
        <v>106</v>
      </c>
      <c r="I511" s="280">
        <v>86</v>
      </c>
      <c r="J511" s="279">
        <f>SUM(J512:J513)</f>
        <v>720</v>
      </c>
      <c r="K511" s="280">
        <v>131</v>
      </c>
      <c r="L511" s="280">
        <v>119</v>
      </c>
      <c r="M511" s="280">
        <v>160</v>
      </c>
      <c r="N511" s="280">
        <v>173</v>
      </c>
      <c r="O511" s="280">
        <v>137</v>
      </c>
      <c r="P511" s="279">
        <f>SUM(P512:P513)</f>
        <v>737</v>
      </c>
      <c r="Q511" s="280">
        <v>151</v>
      </c>
      <c r="R511" s="280">
        <v>168</v>
      </c>
      <c r="S511" s="280">
        <v>167</v>
      </c>
      <c r="T511" s="280">
        <v>130</v>
      </c>
      <c r="U511" s="280">
        <v>121</v>
      </c>
      <c r="V511" s="279">
        <f>SUM(V512:V513)</f>
        <v>441</v>
      </c>
      <c r="W511" s="280">
        <v>120</v>
      </c>
      <c r="X511" s="280">
        <v>94</v>
      </c>
      <c r="Y511" s="280">
        <v>86</v>
      </c>
      <c r="Z511" s="280">
        <v>77</v>
      </c>
      <c r="AA511" s="280">
        <v>64</v>
      </c>
      <c r="AB511" s="279">
        <f>SUM(AB512:AB513)</f>
        <v>406</v>
      </c>
      <c r="AC511" s="280">
        <v>77</v>
      </c>
      <c r="AD511" s="280">
        <v>82</v>
      </c>
      <c r="AE511" s="280">
        <v>96</v>
      </c>
      <c r="AF511" s="280">
        <v>72</v>
      </c>
      <c r="AG511" s="280">
        <v>79</v>
      </c>
      <c r="AH511" s="279">
        <f>SUM(AH512:AH513)</f>
        <v>400</v>
      </c>
      <c r="AI511" s="280">
        <v>83</v>
      </c>
      <c r="AJ511" s="280">
        <v>83</v>
      </c>
      <c r="AK511" s="280">
        <v>73</v>
      </c>
      <c r="AL511" s="280">
        <v>80</v>
      </c>
      <c r="AM511" s="280">
        <v>81</v>
      </c>
      <c r="AN511" s="279">
        <f>SUM(AN512:AN513)</f>
        <v>460</v>
      </c>
      <c r="AO511" s="280">
        <v>75</v>
      </c>
      <c r="AP511" s="280">
        <v>70</v>
      </c>
      <c r="AQ511" s="280">
        <v>97</v>
      </c>
      <c r="AR511" s="280">
        <v>105</v>
      </c>
      <c r="AS511" s="280">
        <v>113</v>
      </c>
      <c r="AT511" s="279">
        <f>SUM(AT512:AT513)</f>
        <v>890</v>
      </c>
      <c r="AU511" s="280">
        <v>113</v>
      </c>
      <c r="AV511" s="280">
        <v>160</v>
      </c>
      <c r="AW511" s="280">
        <v>204</v>
      </c>
      <c r="AX511" s="280">
        <v>189</v>
      </c>
      <c r="AY511" s="280">
        <v>224</v>
      </c>
      <c r="AZ511" s="279">
        <f>SUM(AZ512:AZ513)</f>
        <v>1187</v>
      </c>
      <c r="BA511" s="280">
        <v>231</v>
      </c>
      <c r="BB511" s="280">
        <v>248</v>
      </c>
      <c r="BC511" s="280">
        <v>256</v>
      </c>
      <c r="BD511" s="280">
        <v>243</v>
      </c>
      <c r="BE511" s="280">
        <v>209</v>
      </c>
      <c r="BF511" s="279">
        <f>SUM(BF512:BF513)</f>
        <v>978</v>
      </c>
      <c r="BG511" s="280">
        <v>187</v>
      </c>
      <c r="BH511" s="280">
        <v>185</v>
      </c>
      <c r="BI511" s="280">
        <v>199</v>
      </c>
      <c r="BJ511" s="280">
        <v>202</v>
      </c>
      <c r="BK511" s="280">
        <v>205</v>
      </c>
      <c r="BL511" s="279">
        <f>SUM(BL512:BL513)</f>
        <v>989</v>
      </c>
      <c r="BM511" s="280">
        <v>210</v>
      </c>
      <c r="BN511" s="280">
        <v>189</v>
      </c>
      <c r="BO511" s="280">
        <v>180</v>
      </c>
      <c r="BP511" s="280">
        <v>198</v>
      </c>
      <c r="BQ511" s="280">
        <v>212</v>
      </c>
      <c r="BR511" s="279">
        <f>SUM(BR512:BR513)</f>
        <v>899</v>
      </c>
      <c r="BS511" s="280">
        <v>181</v>
      </c>
      <c r="BT511" s="280">
        <v>194</v>
      </c>
      <c r="BU511" s="280">
        <v>190</v>
      </c>
      <c r="BV511" s="280">
        <v>171</v>
      </c>
      <c r="BW511" s="280">
        <v>163</v>
      </c>
      <c r="BX511" s="279">
        <f>SUM(BX512:BX513)</f>
        <v>963</v>
      </c>
      <c r="BY511" s="280">
        <v>206</v>
      </c>
      <c r="BZ511" s="280">
        <v>219</v>
      </c>
      <c r="CA511" s="280">
        <v>191</v>
      </c>
      <c r="CB511" s="280">
        <v>177</v>
      </c>
      <c r="CC511" s="280">
        <v>170</v>
      </c>
      <c r="CD511" s="279">
        <f>SUM(CD512:CD513)</f>
        <v>697</v>
      </c>
      <c r="CE511" s="280">
        <v>169</v>
      </c>
      <c r="CF511" s="280">
        <v>149</v>
      </c>
      <c r="CG511" s="280">
        <v>154</v>
      </c>
      <c r="CH511" s="280">
        <v>104</v>
      </c>
      <c r="CI511" s="280">
        <v>121</v>
      </c>
      <c r="CJ511" s="279">
        <f>SUM(CJ512:CJ513)</f>
        <v>522</v>
      </c>
      <c r="CK511" s="280">
        <v>124</v>
      </c>
      <c r="CL511" s="280">
        <v>100</v>
      </c>
      <c r="CM511" s="280">
        <v>98</v>
      </c>
      <c r="CN511" s="280">
        <v>96</v>
      </c>
      <c r="CO511" s="280">
        <v>104</v>
      </c>
      <c r="CP511" s="279">
        <f>SUM(CP512:CP513)</f>
        <v>340</v>
      </c>
      <c r="CQ511" s="280">
        <v>86</v>
      </c>
      <c r="CR511" s="280">
        <v>68</v>
      </c>
      <c r="CS511" s="280">
        <v>59</v>
      </c>
      <c r="CT511" s="280">
        <v>73</v>
      </c>
      <c r="CU511" s="280">
        <v>54</v>
      </c>
      <c r="CV511" s="279">
        <f>SUM(CV512:CV513)</f>
        <v>279</v>
      </c>
      <c r="CW511" s="280">
        <v>79</v>
      </c>
      <c r="CX511" s="280">
        <v>65</v>
      </c>
      <c r="CY511" s="280">
        <v>52</v>
      </c>
      <c r="CZ511" s="280">
        <v>51</v>
      </c>
      <c r="DA511" s="280">
        <v>32</v>
      </c>
      <c r="DB511" s="279">
        <f>SUM(DB512:DB513)</f>
        <v>139</v>
      </c>
      <c r="DC511" s="280">
        <v>38</v>
      </c>
      <c r="DD511" s="280">
        <v>26</v>
      </c>
      <c r="DE511" s="280">
        <v>27</v>
      </c>
      <c r="DF511" s="280">
        <v>26</v>
      </c>
      <c r="DG511" s="280">
        <v>22</v>
      </c>
      <c r="DH511" s="279">
        <f>SUM(DH512:DH513)</f>
        <v>54</v>
      </c>
      <c r="DI511" s="280">
        <v>26</v>
      </c>
      <c r="DJ511" s="280">
        <v>9</v>
      </c>
      <c r="DK511" s="280">
        <v>10</v>
      </c>
      <c r="DL511" s="280">
        <v>6</v>
      </c>
      <c r="DM511" s="280">
        <v>3</v>
      </c>
      <c r="DN511" s="279">
        <f>SUM(DN512:DN513)</f>
        <v>12</v>
      </c>
      <c r="DO511" s="280">
        <v>2</v>
      </c>
      <c r="DP511" s="280">
        <v>4</v>
      </c>
      <c r="DQ511" s="280">
        <v>4</v>
      </c>
      <c r="DR511" s="280">
        <v>0</v>
      </c>
      <c r="DS511" s="280">
        <v>2</v>
      </c>
      <c r="DT511" s="281">
        <v>3</v>
      </c>
    </row>
    <row r="512" spans="1:124" ht="16.2" customHeight="1" x14ac:dyDescent="0.2">
      <c r="A512" s="564"/>
      <c r="B512" s="59" t="s">
        <v>18</v>
      </c>
      <c r="C512" s="278">
        <f>SUM(D512,J512,P512,V512,AB512,AH512,AN512,AT512,AZ512,BF512,BL512,BR512,BX512,CD512,CJ512,CP512,CV512,DB512,DH512,DN512,DT512)</f>
        <v>5964</v>
      </c>
      <c r="D512" s="279">
        <f>SUM(E512:I512)</f>
        <v>197</v>
      </c>
      <c r="E512" s="284">
        <v>22</v>
      </c>
      <c r="F512" s="284">
        <v>22</v>
      </c>
      <c r="G512" s="284">
        <v>49</v>
      </c>
      <c r="H512" s="284">
        <v>54</v>
      </c>
      <c r="I512" s="284">
        <v>50</v>
      </c>
      <c r="J512" s="279">
        <f>SUM(K512:O512)</f>
        <v>357</v>
      </c>
      <c r="K512" s="284">
        <v>65</v>
      </c>
      <c r="L512" s="284">
        <v>56</v>
      </c>
      <c r="M512" s="284">
        <v>77</v>
      </c>
      <c r="N512" s="284">
        <v>85</v>
      </c>
      <c r="O512" s="284">
        <v>74</v>
      </c>
      <c r="P512" s="279">
        <f>SUM(Q512:U512)</f>
        <v>387</v>
      </c>
      <c r="Q512" s="284">
        <v>77</v>
      </c>
      <c r="R512" s="284">
        <v>88</v>
      </c>
      <c r="S512" s="284">
        <v>83</v>
      </c>
      <c r="T512" s="284">
        <v>73</v>
      </c>
      <c r="U512" s="284">
        <v>66</v>
      </c>
      <c r="V512" s="279">
        <f>SUM(W512:AA512)</f>
        <v>226</v>
      </c>
      <c r="W512" s="284">
        <v>64</v>
      </c>
      <c r="X512" s="284">
        <v>45</v>
      </c>
      <c r="Y512" s="284">
        <v>40</v>
      </c>
      <c r="Z512" s="284">
        <v>34</v>
      </c>
      <c r="AA512" s="284">
        <v>43</v>
      </c>
      <c r="AB512" s="279">
        <f>SUM(AC512:AG512)</f>
        <v>239</v>
      </c>
      <c r="AC512" s="284">
        <v>44</v>
      </c>
      <c r="AD512" s="284">
        <v>51</v>
      </c>
      <c r="AE512" s="284">
        <v>50</v>
      </c>
      <c r="AF512" s="284">
        <v>39</v>
      </c>
      <c r="AG512" s="284">
        <v>55</v>
      </c>
      <c r="AH512" s="279">
        <f>SUM(AI512:AM512)</f>
        <v>221</v>
      </c>
      <c r="AI512" s="284">
        <v>42</v>
      </c>
      <c r="AJ512" s="284">
        <v>47</v>
      </c>
      <c r="AK512" s="284">
        <v>43</v>
      </c>
      <c r="AL512" s="284">
        <v>48</v>
      </c>
      <c r="AM512" s="284">
        <v>41</v>
      </c>
      <c r="AN512" s="279">
        <f>SUM(AO512:AS512)</f>
        <v>237</v>
      </c>
      <c r="AO512" s="284">
        <v>38</v>
      </c>
      <c r="AP512" s="284">
        <v>44</v>
      </c>
      <c r="AQ512" s="284">
        <v>42</v>
      </c>
      <c r="AR512" s="284">
        <v>56</v>
      </c>
      <c r="AS512" s="284">
        <v>57</v>
      </c>
      <c r="AT512" s="279">
        <f>SUM(AU512:AY512)</f>
        <v>447</v>
      </c>
      <c r="AU512" s="284">
        <v>49</v>
      </c>
      <c r="AV512" s="284">
        <v>76</v>
      </c>
      <c r="AW512" s="284">
        <v>102</v>
      </c>
      <c r="AX512" s="284">
        <v>96</v>
      </c>
      <c r="AY512" s="284">
        <v>124</v>
      </c>
      <c r="AZ512" s="279">
        <f>SUM(BA512:BE512)</f>
        <v>649</v>
      </c>
      <c r="BA512" s="284">
        <v>131</v>
      </c>
      <c r="BB512" s="284">
        <v>117</v>
      </c>
      <c r="BC512" s="284">
        <v>149</v>
      </c>
      <c r="BD512" s="284">
        <v>127</v>
      </c>
      <c r="BE512" s="284">
        <v>125</v>
      </c>
      <c r="BF512" s="279">
        <f>SUM(BG512:BK512)</f>
        <v>543</v>
      </c>
      <c r="BG512" s="284">
        <v>100</v>
      </c>
      <c r="BH512" s="284">
        <v>103</v>
      </c>
      <c r="BI512" s="284">
        <v>111</v>
      </c>
      <c r="BJ512" s="284">
        <v>123</v>
      </c>
      <c r="BK512" s="284">
        <v>106</v>
      </c>
      <c r="BL512" s="279">
        <f>SUM(BM512:BQ512)</f>
        <v>553</v>
      </c>
      <c r="BM512" s="284">
        <v>115</v>
      </c>
      <c r="BN512" s="284">
        <v>108</v>
      </c>
      <c r="BO512" s="284">
        <v>105</v>
      </c>
      <c r="BP512" s="284">
        <v>112</v>
      </c>
      <c r="BQ512" s="284">
        <v>113</v>
      </c>
      <c r="BR512" s="279">
        <f>SUM(BS512:BW512)</f>
        <v>482</v>
      </c>
      <c r="BS512" s="284">
        <v>91</v>
      </c>
      <c r="BT512" s="284">
        <v>109</v>
      </c>
      <c r="BU512" s="284">
        <v>107</v>
      </c>
      <c r="BV512" s="284">
        <v>95</v>
      </c>
      <c r="BW512" s="284">
        <v>80</v>
      </c>
      <c r="BX512" s="279">
        <f>SUM(BY512:CC512)</f>
        <v>509</v>
      </c>
      <c r="BY512" s="284">
        <v>108</v>
      </c>
      <c r="BZ512" s="284">
        <v>117</v>
      </c>
      <c r="CA512" s="284">
        <v>94</v>
      </c>
      <c r="CB512" s="284">
        <v>104</v>
      </c>
      <c r="CC512" s="284">
        <v>86</v>
      </c>
      <c r="CD512" s="279">
        <f>SUM(CE512:CI512)</f>
        <v>346</v>
      </c>
      <c r="CE512" s="284">
        <v>93</v>
      </c>
      <c r="CF512" s="284">
        <v>71</v>
      </c>
      <c r="CG512" s="284">
        <v>73</v>
      </c>
      <c r="CH512" s="284">
        <v>51</v>
      </c>
      <c r="CI512" s="284">
        <v>58</v>
      </c>
      <c r="CJ512" s="279">
        <f>SUM(CK512:CO512)</f>
        <v>272</v>
      </c>
      <c r="CK512" s="284">
        <v>57</v>
      </c>
      <c r="CL512" s="284">
        <v>48</v>
      </c>
      <c r="CM512" s="284">
        <v>53</v>
      </c>
      <c r="CN512" s="284">
        <v>52</v>
      </c>
      <c r="CO512" s="284">
        <v>62</v>
      </c>
      <c r="CP512" s="279">
        <f>SUM(CQ512:CU512)</f>
        <v>147</v>
      </c>
      <c r="CQ512" s="284">
        <v>48</v>
      </c>
      <c r="CR512" s="284">
        <v>26</v>
      </c>
      <c r="CS512" s="284">
        <v>27</v>
      </c>
      <c r="CT512" s="284">
        <v>28</v>
      </c>
      <c r="CU512" s="284">
        <v>18</v>
      </c>
      <c r="CV512" s="279">
        <f>SUM(CW512:DA512)</f>
        <v>103</v>
      </c>
      <c r="CW512" s="284">
        <v>39</v>
      </c>
      <c r="CX512" s="284">
        <v>21</v>
      </c>
      <c r="CY512" s="284">
        <v>23</v>
      </c>
      <c r="CZ512" s="284">
        <v>17</v>
      </c>
      <c r="DA512" s="284">
        <v>3</v>
      </c>
      <c r="DB512" s="279">
        <f>SUM(DC512:DG512)</f>
        <v>35</v>
      </c>
      <c r="DC512" s="284">
        <v>8</v>
      </c>
      <c r="DD512" s="284">
        <v>10</v>
      </c>
      <c r="DE512" s="284">
        <v>8</v>
      </c>
      <c r="DF512" s="284">
        <v>8</v>
      </c>
      <c r="DG512" s="284">
        <v>1</v>
      </c>
      <c r="DH512" s="279">
        <f>SUM(DI512:DM512)</f>
        <v>13</v>
      </c>
      <c r="DI512" s="284">
        <v>6</v>
      </c>
      <c r="DJ512" s="284">
        <v>1</v>
      </c>
      <c r="DK512" s="284">
        <v>4</v>
      </c>
      <c r="DL512" s="284">
        <v>1</v>
      </c>
      <c r="DM512" s="284">
        <v>1</v>
      </c>
      <c r="DN512" s="279">
        <f>SUM(DO512:DS512)</f>
        <v>1</v>
      </c>
      <c r="DO512" s="284">
        <v>0</v>
      </c>
      <c r="DP512" s="284">
        <v>0</v>
      </c>
      <c r="DQ512" s="284">
        <v>0</v>
      </c>
      <c r="DR512" s="284">
        <v>0</v>
      </c>
      <c r="DS512" s="284">
        <v>1</v>
      </c>
      <c r="DT512" s="285">
        <v>0</v>
      </c>
    </row>
    <row r="513" spans="1:124" ht="16.2" customHeight="1" x14ac:dyDescent="0.2">
      <c r="A513" s="564"/>
      <c r="B513" s="59" t="s">
        <v>19</v>
      </c>
      <c r="C513" s="278">
        <f>SUM(D513,J513,P513,V513,AB513,AH513,AN513,AT513,AZ513,BF513,BL513,BR513,BX513,CD513,CJ513,CP513,CV513,DB513,DH513,DN513,DT513)</f>
        <v>5506</v>
      </c>
      <c r="D513" s="279">
        <f>SUM(E513:I513)</f>
        <v>157</v>
      </c>
      <c r="E513" s="284">
        <v>24</v>
      </c>
      <c r="F513" s="284">
        <v>24</v>
      </c>
      <c r="G513" s="284">
        <v>21</v>
      </c>
      <c r="H513" s="284">
        <v>52</v>
      </c>
      <c r="I513" s="284">
        <v>36</v>
      </c>
      <c r="J513" s="279">
        <f>SUM(K513:O513)</f>
        <v>363</v>
      </c>
      <c r="K513" s="284">
        <v>66</v>
      </c>
      <c r="L513" s="284">
        <v>63</v>
      </c>
      <c r="M513" s="284">
        <v>83</v>
      </c>
      <c r="N513" s="284">
        <v>88</v>
      </c>
      <c r="O513" s="284">
        <v>63</v>
      </c>
      <c r="P513" s="279">
        <f>SUM(Q513:U513)</f>
        <v>350</v>
      </c>
      <c r="Q513" s="284">
        <v>74</v>
      </c>
      <c r="R513" s="284">
        <v>80</v>
      </c>
      <c r="S513" s="284">
        <v>84</v>
      </c>
      <c r="T513" s="284">
        <v>57</v>
      </c>
      <c r="U513" s="284">
        <v>55</v>
      </c>
      <c r="V513" s="279">
        <f>SUM(W513:AA513)</f>
        <v>215</v>
      </c>
      <c r="W513" s="284">
        <v>56</v>
      </c>
      <c r="X513" s="284">
        <v>49</v>
      </c>
      <c r="Y513" s="284">
        <v>46</v>
      </c>
      <c r="Z513" s="284">
        <v>43</v>
      </c>
      <c r="AA513" s="284">
        <v>21</v>
      </c>
      <c r="AB513" s="279">
        <f>SUM(AC513:AG513)</f>
        <v>167</v>
      </c>
      <c r="AC513" s="284">
        <v>33</v>
      </c>
      <c r="AD513" s="284">
        <v>31</v>
      </c>
      <c r="AE513" s="284">
        <v>46</v>
      </c>
      <c r="AF513" s="284">
        <v>33</v>
      </c>
      <c r="AG513" s="284">
        <v>24</v>
      </c>
      <c r="AH513" s="279">
        <f>SUM(AI513:AM513)</f>
        <v>179</v>
      </c>
      <c r="AI513" s="284">
        <v>41</v>
      </c>
      <c r="AJ513" s="284">
        <v>36</v>
      </c>
      <c r="AK513" s="284">
        <v>30</v>
      </c>
      <c r="AL513" s="284">
        <v>32</v>
      </c>
      <c r="AM513" s="284">
        <v>40</v>
      </c>
      <c r="AN513" s="279">
        <f>SUM(AO513:AS513)</f>
        <v>223</v>
      </c>
      <c r="AO513" s="284">
        <v>37</v>
      </c>
      <c r="AP513" s="284">
        <v>26</v>
      </c>
      <c r="AQ513" s="284">
        <v>55</v>
      </c>
      <c r="AR513" s="284">
        <v>49</v>
      </c>
      <c r="AS513" s="284">
        <v>56</v>
      </c>
      <c r="AT513" s="279">
        <f>SUM(AU513:AY513)</f>
        <v>443</v>
      </c>
      <c r="AU513" s="284">
        <v>64</v>
      </c>
      <c r="AV513" s="284">
        <v>84</v>
      </c>
      <c r="AW513" s="284">
        <v>102</v>
      </c>
      <c r="AX513" s="284">
        <v>93</v>
      </c>
      <c r="AY513" s="284">
        <v>100</v>
      </c>
      <c r="AZ513" s="279">
        <f>SUM(BA513:BE513)</f>
        <v>538</v>
      </c>
      <c r="BA513" s="284">
        <v>100</v>
      </c>
      <c r="BB513" s="284">
        <v>131</v>
      </c>
      <c r="BC513" s="284">
        <v>107</v>
      </c>
      <c r="BD513" s="284">
        <v>116</v>
      </c>
      <c r="BE513" s="284">
        <v>84</v>
      </c>
      <c r="BF513" s="279">
        <f>SUM(BG513:BK513)</f>
        <v>435</v>
      </c>
      <c r="BG513" s="284">
        <v>87</v>
      </c>
      <c r="BH513" s="284">
        <v>82</v>
      </c>
      <c r="BI513" s="284">
        <v>88</v>
      </c>
      <c r="BJ513" s="284">
        <v>79</v>
      </c>
      <c r="BK513" s="284">
        <v>99</v>
      </c>
      <c r="BL513" s="279">
        <f>SUM(BM513:BQ513)</f>
        <v>436</v>
      </c>
      <c r="BM513" s="284">
        <v>95</v>
      </c>
      <c r="BN513" s="284">
        <v>81</v>
      </c>
      <c r="BO513" s="284">
        <v>75</v>
      </c>
      <c r="BP513" s="284">
        <v>86</v>
      </c>
      <c r="BQ513" s="284">
        <v>99</v>
      </c>
      <c r="BR513" s="279">
        <f>SUM(BS513:BW513)</f>
        <v>417</v>
      </c>
      <c r="BS513" s="284">
        <v>90</v>
      </c>
      <c r="BT513" s="284">
        <v>85</v>
      </c>
      <c r="BU513" s="284">
        <v>83</v>
      </c>
      <c r="BV513" s="284">
        <v>76</v>
      </c>
      <c r="BW513" s="284">
        <v>83</v>
      </c>
      <c r="BX513" s="279">
        <f>SUM(BY513:CC513)</f>
        <v>454</v>
      </c>
      <c r="BY513" s="284">
        <v>98</v>
      </c>
      <c r="BZ513" s="284">
        <v>102</v>
      </c>
      <c r="CA513" s="284">
        <v>97</v>
      </c>
      <c r="CB513" s="284">
        <v>73</v>
      </c>
      <c r="CC513" s="284">
        <v>84</v>
      </c>
      <c r="CD513" s="279">
        <f>SUM(CE513:CI513)</f>
        <v>351</v>
      </c>
      <c r="CE513" s="284">
        <v>76</v>
      </c>
      <c r="CF513" s="284">
        <v>78</v>
      </c>
      <c r="CG513" s="284">
        <v>81</v>
      </c>
      <c r="CH513" s="284">
        <v>53</v>
      </c>
      <c r="CI513" s="284">
        <v>63</v>
      </c>
      <c r="CJ513" s="279">
        <f>SUM(CK513:CO513)</f>
        <v>250</v>
      </c>
      <c r="CK513" s="284">
        <v>67</v>
      </c>
      <c r="CL513" s="284">
        <v>52</v>
      </c>
      <c r="CM513" s="284">
        <v>45</v>
      </c>
      <c r="CN513" s="284">
        <v>44</v>
      </c>
      <c r="CO513" s="284">
        <v>42</v>
      </c>
      <c r="CP513" s="279">
        <f>SUM(CQ513:CU513)</f>
        <v>193</v>
      </c>
      <c r="CQ513" s="284">
        <v>38</v>
      </c>
      <c r="CR513" s="284">
        <v>42</v>
      </c>
      <c r="CS513" s="284">
        <v>32</v>
      </c>
      <c r="CT513" s="284">
        <v>45</v>
      </c>
      <c r="CU513" s="284">
        <v>36</v>
      </c>
      <c r="CV513" s="279">
        <f>SUM(CW513:DA513)</f>
        <v>176</v>
      </c>
      <c r="CW513" s="284">
        <v>40</v>
      </c>
      <c r="CX513" s="284">
        <v>44</v>
      </c>
      <c r="CY513" s="284">
        <v>29</v>
      </c>
      <c r="CZ513" s="284">
        <v>34</v>
      </c>
      <c r="DA513" s="284">
        <v>29</v>
      </c>
      <c r="DB513" s="279">
        <f>SUM(DC513:DG513)</f>
        <v>104</v>
      </c>
      <c r="DC513" s="284">
        <v>30</v>
      </c>
      <c r="DD513" s="284">
        <v>16</v>
      </c>
      <c r="DE513" s="284">
        <v>19</v>
      </c>
      <c r="DF513" s="284">
        <v>18</v>
      </c>
      <c r="DG513" s="284">
        <v>21</v>
      </c>
      <c r="DH513" s="279">
        <f>SUM(DI513:DM513)</f>
        <v>41</v>
      </c>
      <c r="DI513" s="284">
        <v>20</v>
      </c>
      <c r="DJ513" s="284">
        <v>8</v>
      </c>
      <c r="DK513" s="284">
        <v>6</v>
      </c>
      <c r="DL513" s="284">
        <v>5</v>
      </c>
      <c r="DM513" s="284">
        <v>2</v>
      </c>
      <c r="DN513" s="279">
        <f>SUM(DO513:DS513)</f>
        <v>11</v>
      </c>
      <c r="DO513" s="284">
        <v>2</v>
      </c>
      <c r="DP513" s="284">
        <v>4</v>
      </c>
      <c r="DQ513" s="284">
        <v>4</v>
      </c>
      <c r="DR513" s="284">
        <v>0</v>
      </c>
      <c r="DS513" s="284">
        <v>1</v>
      </c>
      <c r="DT513" s="285">
        <v>3</v>
      </c>
    </row>
    <row r="514" spans="1:124" ht="16.2" customHeight="1" x14ac:dyDescent="0.2">
      <c r="A514" s="564" t="s">
        <v>546</v>
      </c>
      <c r="B514" s="56" t="s">
        <v>17</v>
      </c>
      <c r="C514" s="278">
        <f>SUM(C515:C516)</f>
        <v>1069</v>
      </c>
      <c r="D514" s="279">
        <f>SUM(D515:D516)</f>
        <v>6</v>
      </c>
      <c r="E514" s="280">
        <v>0</v>
      </c>
      <c r="F514" s="280">
        <v>0</v>
      </c>
      <c r="G514" s="280">
        <v>1</v>
      </c>
      <c r="H514" s="280">
        <v>1</v>
      </c>
      <c r="I514" s="280">
        <v>4</v>
      </c>
      <c r="J514" s="279">
        <f>SUM(J515:J516)</f>
        <v>26</v>
      </c>
      <c r="K514" s="280">
        <v>3</v>
      </c>
      <c r="L514" s="280">
        <v>5</v>
      </c>
      <c r="M514" s="280">
        <v>7</v>
      </c>
      <c r="N514" s="280">
        <v>6</v>
      </c>
      <c r="O514" s="280">
        <v>5</v>
      </c>
      <c r="P514" s="279">
        <f>SUM(P515:P516)</f>
        <v>19</v>
      </c>
      <c r="Q514" s="280">
        <v>3</v>
      </c>
      <c r="R514" s="280">
        <v>4</v>
      </c>
      <c r="S514" s="280">
        <v>1</v>
      </c>
      <c r="T514" s="280">
        <v>8</v>
      </c>
      <c r="U514" s="280">
        <v>3</v>
      </c>
      <c r="V514" s="279">
        <f>SUM(V515:V516)</f>
        <v>16</v>
      </c>
      <c r="W514" s="280">
        <v>5</v>
      </c>
      <c r="X514" s="280">
        <v>1</v>
      </c>
      <c r="Y514" s="280">
        <v>3</v>
      </c>
      <c r="Z514" s="280">
        <v>4</v>
      </c>
      <c r="AA514" s="280">
        <v>3</v>
      </c>
      <c r="AB514" s="279">
        <f>SUM(AB515:AB516)</f>
        <v>25</v>
      </c>
      <c r="AC514" s="280">
        <v>4</v>
      </c>
      <c r="AD514" s="280">
        <v>10</v>
      </c>
      <c r="AE514" s="280">
        <v>4</v>
      </c>
      <c r="AF514" s="280">
        <v>3</v>
      </c>
      <c r="AG514" s="280">
        <v>4</v>
      </c>
      <c r="AH514" s="279">
        <f>SUM(AH515:AH516)</f>
        <v>24</v>
      </c>
      <c r="AI514" s="280">
        <v>5</v>
      </c>
      <c r="AJ514" s="280">
        <v>2</v>
      </c>
      <c r="AK514" s="280">
        <v>3</v>
      </c>
      <c r="AL514" s="280">
        <v>11</v>
      </c>
      <c r="AM514" s="280">
        <v>3</v>
      </c>
      <c r="AN514" s="279">
        <f>SUM(AN515:AN516)</f>
        <v>30</v>
      </c>
      <c r="AO514" s="280">
        <v>10</v>
      </c>
      <c r="AP514" s="280">
        <v>6</v>
      </c>
      <c r="AQ514" s="280">
        <v>2</v>
      </c>
      <c r="AR514" s="280">
        <v>6</v>
      </c>
      <c r="AS514" s="280">
        <v>6</v>
      </c>
      <c r="AT514" s="279">
        <f>SUM(AT515:AT516)</f>
        <v>38</v>
      </c>
      <c r="AU514" s="280">
        <v>11</v>
      </c>
      <c r="AV514" s="280">
        <v>7</v>
      </c>
      <c r="AW514" s="280">
        <v>7</v>
      </c>
      <c r="AX514" s="280">
        <v>4</v>
      </c>
      <c r="AY514" s="280">
        <v>9</v>
      </c>
      <c r="AZ514" s="279">
        <f>SUM(AZ515:AZ516)</f>
        <v>49</v>
      </c>
      <c r="BA514" s="280">
        <v>5</v>
      </c>
      <c r="BB514" s="280">
        <v>11</v>
      </c>
      <c r="BC514" s="280">
        <v>8</v>
      </c>
      <c r="BD514" s="280">
        <v>14</v>
      </c>
      <c r="BE514" s="280">
        <v>11</v>
      </c>
      <c r="BF514" s="279">
        <f>SUM(BF515:BF516)</f>
        <v>47</v>
      </c>
      <c r="BG514" s="280">
        <v>5</v>
      </c>
      <c r="BH514" s="280">
        <v>10</v>
      </c>
      <c r="BI514" s="280">
        <v>11</v>
      </c>
      <c r="BJ514" s="280">
        <v>11</v>
      </c>
      <c r="BK514" s="280">
        <v>10</v>
      </c>
      <c r="BL514" s="279">
        <f>SUM(BL515:BL516)</f>
        <v>93</v>
      </c>
      <c r="BM514" s="280">
        <v>15</v>
      </c>
      <c r="BN514" s="280">
        <v>16</v>
      </c>
      <c r="BO514" s="280">
        <v>19</v>
      </c>
      <c r="BP514" s="280">
        <v>22</v>
      </c>
      <c r="BQ514" s="280">
        <v>21</v>
      </c>
      <c r="BR514" s="279">
        <f>SUM(BR515:BR516)</f>
        <v>107</v>
      </c>
      <c r="BS514" s="280">
        <v>23</v>
      </c>
      <c r="BT514" s="280">
        <v>16</v>
      </c>
      <c r="BU514" s="280">
        <v>24</v>
      </c>
      <c r="BV514" s="280">
        <v>20</v>
      </c>
      <c r="BW514" s="280">
        <v>24</v>
      </c>
      <c r="BX514" s="279">
        <f>SUM(BX515:BX516)</f>
        <v>182</v>
      </c>
      <c r="BY514" s="280">
        <v>35</v>
      </c>
      <c r="BZ514" s="280">
        <v>38</v>
      </c>
      <c r="CA514" s="280">
        <v>38</v>
      </c>
      <c r="CB514" s="280">
        <v>33</v>
      </c>
      <c r="CC514" s="280">
        <v>38</v>
      </c>
      <c r="CD514" s="279">
        <f>SUM(CD515:CD516)</f>
        <v>139</v>
      </c>
      <c r="CE514" s="280">
        <v>34</v>
      </c>
      <c r="CF514" s="280">
        <v>35</v>
      </c>
      <c r="CG514" s="280">
        <v>28</v>
      </c>
      <c r="CH514" s="280">
        <v>22</v>
      </c>
      <c r="CI514" s="280">
        <v>20</v>
      </c>
      <c r="CJ514" s="279">
        <f>SUM(CJ515:CJ516)</f>
        <v>110</v>
      </c>
      <c r="CK514" s="280">
        <v>26</v>
      </c>
      <c r="CL514" s="280">
        <v>23</v>
      </c>
      <c r="CM514" s="280">
        <v>19</v>
      </c>
      <c r="CN514" s="280">
        <v>20</v>
      </c>
      <c r="CO514" s="280">
        <v>22</v>
      </c>
      <c r="CP514" s="279">
        <f>SUM(CP515:CP516)</f>
        <v>66</v>
      </c>
      <c r="CQ514" s="280">
        <v>15</v>
      </c>
      <c r="CR514" s="280">
        <v>19</v>
      </c>
      <c r="CS514" s="280">
        <v>6</v>
      </c>
      <c r="CT514" s="280">
        <v>10</v>
      </c>
      <c r="CU514" s="280">
        <v>16</v>
      </c>
      <c r="CV514" s="279">
        <f>SUM(CV515:CV516)</f>
        <v>57</v>
      </c>
      <c r="CW514" s="280">
        <v>17</v>
      </c>
      <c r="CX514" s="280">
        <v>17</v>
      </c>
      <c r="CY514" s="280">
        <v>6</v>
      </c>
      <c r="CZ514" s="280">
        <v>9</v>
      </c>
      <c r="DA514" s="280">
        <v>8</v>
      </c>
      <c r="DB514" s="279">
        <f>SUM(DB515:DB516)</f>
        <v>25</v>
      </c>
      <c r="DC514" s="280">
        <v>4</v>
      </c>
      <c r="DD514" s="280">
        <v>7</v>
      </c>
      <c r="DE514" s="280">
        <v>6</v>
      </c>
      <c r="DF514" s="280">
        <v>5</v>
      </c>
      <c r="DG514" s="280">
        <v>3</v>
      </c>
      <c r="DH514" s="279">
        <f>SUM(DH515:DH516)</f>
        <v>6</v>
      </c>
      <c r="DI514" s="280">
        <v>2</v>
      </c>
      <c r="DJ514" s="280">
        <v>1</v>
      </c>
      <c r="DK514" s="280">
        <v>0</v>
      </c>
      <c r="DL514" s="280">
        <v>3</v>
      </c>
      <c r="DM514" s="280">
        <v>0</v>
      </c>
      <c r="DN514" s="279">
        <f>SUM(DN515:DN516)</f>
        <v>4</v>
      </c>
      <c r="DO514" s="280">
        <v>3</v>
      </c>
      <c r="DP514" s="280">
        <v>0</v>
      </c>
      <c r="DQ514" s="280">
        <v>1</v>
      </c>
      <c r="DR514" s="280">
        <v>0</v>
      </c>
      <c r="DS514" s="280">
        <v>0</v>
      </c>
      <c r="DT514" s="281">
        <v>0</v>
      </c>
    </row>
    <row r="515" spans="1:124" ht="16.2" customHeight="1" x14ac:dyDescent="0.2">
      <c r="A515" s="564"/>
      <c r="B515" s="59" t="s">
        <v>18</v>
      </c>
      <c r="C515" s="278">
        <f>SUM(D515,J515,P515,V515,AB515,AH515,AN515,AT515,AZ515,BF515,BL515,BR515,BX515,CD515,CJ515,CP515,CV515,DB515,DH515,DN515,DT515)</f>
        <v>550</v>
      </c>
      <c r="D515" s="279">
        <f>SUM(E515:I515)</f>
        <v>4</v>
      </c>
      <c r="E515" s="284">
        <v>0</v>
      </c>
      <c r="F515" s="284">
        <v>0</v>
      </c>
      <c r="G515" s="284">
        <v>0</v>
      </c>
      <c r="H515" s="284">
        <v>1</v>
      </c>
      <c r="I515" s="284">
        <v>3</v>
      </c>
      <c r="J515" s="279">
        <f>SUM(K515:O515)</f>
        <v>14</v>
      </c>
      <c r="K515" s="284">
        <v>0</v>
      </c>
      <c r="L515" s="284">
        <v>4</v>
      </c>
      <c r="M515" s="284">
        <v>4</v>
      </c>
      <c r="N515" s="284">
        <v>2</v>
      </c>
      <c r="O515" s="284">
        <v>4</v>
      </c>
      <c r="P515" s="279">
        <f>SUM(Q515:U515)</f>
        <v>12</v>
      </c>
      <c r="Q515" s="284">
        <v>2</v>
      </c>
      <c r="R515" s="284">
        <v>2</v>
      </c>
      <c r="S515" s="284">
        <v>1</v>
      </c>
      <c r="T515" s="284">
        <v>4</v>
      </c>
      <c r="U515" s="284">
        <v>3</v>
      </c>
      <c r="V515" s="279">
        <f>SUM(W515:AA515)</f>
        <v>9</v>
      </c>
      <c r="W515" s="284">
        <v>2</v>
      </c>
      <c r="X515" s="284">
        <v>1</v>
      </c>
      <c r="Y515" s="284">
        <v>1</v>
      </c>
      <c r="Z515" s="284">
        <v>2</v>
      </c>
      <c r="AA515" s="284">
        <v>3</v>
      </c>
      <c r="AB515" s="279">
        <f>SUM(AC515:AG515)</f>
        <v>15</v>
      </c>
      <c r="AC515" s="284">
        <v>4</v>
      </c>
      <c r="AD515" s="284">
        <v>5</v>
      </c>
      <c r="AE515" s="284">
        <v>3</v>
      </c>
      <c r="AF515" s="284">
        <v>2</v>
      </c>
      <c r="AG515" s="284">
        <v>1</v>
      </c>
      <c r="AH515" s="279">
        <f>SUM(AI515:AM515)</f>
        <v>14</v>
      </c>
      <c r="AI515" s="284">
        <v>4</v>
      </c>
      <c r="AJ515" s="284">
        <v>1</v>
      </c>
      <c r="AK515" s="284">
        <v>1</v>
      </c>
      <c r="AL515" s="284">
        <v>7</v>
      </c>
      <c r="AM515" s="284">
        <v>1</v>
      </c>
      <c r="AN515" s="279">
        <f>SUM(AO515:AS515)</f>
        <v>18</v>
      </c>
      <c r="AO515" s="284">
        <v>6</v>
      </c>
      <c r="AP515" s="284">
        <v>1</v>
      </c>
      <c r="AQ515" s="284">
        <v>1</v>
      </c>
      <c r="AR515" s="284">
        <v>4</v>
      </c>
      <c r="AS515" s="284">
        <v>6</v>
      </c>
      <c r="AT515" s="279">
        <f>SUM(AU515:AY515)</f>
        <v>26</v>
      </c>
      <c r="AU515" s="284">
        <v>5</v>
      </c>
      <c r="AV515" s="284">
        <v>7</v>
      </c>
      <c r="AW515" s="284">
        <v>5</v>
      </c>
      <c r="AX515" s="284">
        <v>2</v>
      </c>
      <c r="AY515" s="284">
        <v>7</v>
      </c>
      <c r="AZ515" s="279">
        <f>SUM(BA515:BE515)</f>
        <v>30</v>
      </c>
      <c r="BA515" s="284">
        <v>2</v>
      </c>
      <c r="BB515" s="284">
        <v>7</v>
      </c>
      <c r="BC515" s="284">
        <v>5</v>
      </c>
      <c r="BD515" s="284">
        <v>9</v>
      </c>
      <c r="BE515" s="284">
        <v>7</v>
      </c>
      <c r="BF515" s="279">
        <f>SUM(BG515:BK515)</f>
        <v>27</v>
      </c>
      <c r="BG515" s="284">
        <v>3</v>
      </c>
      <c r="BH515" s="284">
        <v>5</v>
      </c>
      <c r="BI515" s="284">
        <v>8</v>
      </c>
      <c r="BJ515" s="284">
        <v>5</v>
      </c>
      <c r="BK515" s="284">
        <v>6</v>
      </c>
      <c r="BL515" s="279">
        <f>SUM(BM515:BQ515)</f>
        <v>52</v>
      </c>
      <c r="BM515" s="284">
        <v>9</v>
      </c>
      <c r="BN515" s="284">
        <v>10</v>
      </c>
      <c r="BO515" s="284">
        <v>9</v>
      </c>
      <c r="BP515" s="284">
        <v>12</v>
      </c>
      <c r="BQ515" s="284">
        <v>12</v>
      </c>
      <c r="BR515" s="279">
        <f>SUM(BS515:BW515)</f>
        <v>62</v>
      </c>
      <c r="BS515" s="284">
        <v>12</v>
      </c>
      <c r="BT515" s="284">
        <v>12</v>
      </c>
      <c r="BU515" s="284">
        <v>13</v>
      </c>
      <c r="BV515" s="284">
        <v>10</v>
      </c>
      <c r="BW515" s="284">
        <v>15</v>
      </c>
      <c r="BX515" s="279">
        <f>SUM(BY515:CC515)</f>
        <v>85</v>
      </c>
      <c r="BY515" s="284">
        <v>15</v>
      </c>
      <c r="BZ515" s="284">
        <v>13</v>
      </c>
      <c r="CA515" s="284">
        <v>18</v>
      </c>
      <c r="CB515" s="284">
        <v>19</v>
      </c>
      <c r="CC515" s="284">
        <v>20</v>
      </c>
      <c r="CD515" s="279">
        <f>SUM(CE515:CI515)</f>
        <v>70</v>
      </c>
      <c r="CE515" s="284">
        <v>20</v>
      </c>
      <c r="CF515" s="284">
        <v>20</v>
      </c>
      <c r="CG515" s="284">
        <v>13</v>
      </c>
      <c r="CH515" s="284">
        <v>10</v>
      </c>
      <c r="CI515" s="284">
        <v>7</v>
      </c>
      <c r="CJ515" s="279">
        <f>SUM(CK515:CO515)</f>
        <v>66</v>
      </c>
      <c r="CK515" s="284">
        <v>17</v>
      </c>
      <c r="CL515" s="284">
        <v>16</v>
      </c>
      <c r="CM515" s="284">
        <v>12</v>
      </c>
      <c r="CN515" s="284">
        <v>10</v>
      </c>
      <c r="CO515" s="284">
        <v>11</v>
      </c>
      <c r="CP515" s="279">
        <f>SUM(CQ515:CU515)</f>
        <v>26</v>
      </c>
      <c r="CQ515" s="284">
        <v>5</v>
      </c>
      <c r="CR515" s="284">
        <v>11</v>
      </c>
      <c r="CS515" s="284">
        <v>2</v>
      </c>
      <c r="CT515" s="284">
        <v>2</v>
      </c>
      <c r="CU515" s="284">
        <v>6</v>
      </c>
      <c r="CV515" s="279">
        <f>SUM(CW515:DA515)</f>
        <v>13</v>
      </c>
      <c r="CW515" s="284">
        <v>5</v>
      </c>
      <c r="CX515" s="284">
        <v>3</v>
      </c>
      <c r="CY515" s="284">
        <v>0</v>
      </c>
      <c r="CZ515" s="284">
        <v>4</v>
      </c>
      <c r="DA515" s="284">
        <v>1</v>
      </c>
      <c r="DB515" s="279">
        <f>SUM(DC515:DG515)</f>
        <v>5</v>
      </c>
      <c r="DC515" s="284">
        <v>0</v>
      </c>
      <c r="DD515" s="284">
        <v>2</v>
      </c>
      <c r="DE515" s="284">
        <v>0</v>
      </c>
      <c r="DF515" s="284">
        <v>2</v>
      </c>
      <c r="DG515" s="284">
        <v>1</v>
      </c>
      <c r="DH515" s="279">
        <f>SUM(DI515:DM515)</f>
        <v>0</v>
      </c>
      <c r="DI515" s="284">
        <v>0</v>
      </c>
      <c r="DJ515" s="284">
        <v>0</v>
      </c>
      <c r="DK515" s="284">
        <v>0</v>
      </c>
      <c r="DL515" s="284">
        <v>0</v>
      </c>
      <c r="DM515" s="284">
        <v>0</v>
      </c>
      <c r="DN515" s="279">
        <f>SUM(DO515:DS515)</f>
        <v>2</v>
      </c>
      <c r="DO515" s="284">
        <v>1</v>
      </c>
      <c r="DP515" s="284">
        <v>0</v>
      </c>
      <c r="DQ515" s="284">
        <v>1</v>
      </c>
      <c r="DR515" s="284">
        <v>0</v>
      </c>
      <c r="DS515" s="284">
        <v>0</v>
      </c>
      <c r="DT515" s="285">
        <v>0</v>
      </c>
    </row>
    <row r="516" spans="1:124" ht="16.2" customHeight="1" x14ac:dyDescent="0.2">
      <c r="A516" s="564"/>
      <c r="B516" s="59" t="s">
        <v>19</v>
      </c>
      <c r="C516" s="278">
        <f>SUM(D516,J516,P516,V516,AB516,AH516,AN516,AT516,AZ516,BF516,BL516,BR516,BX516,CD516,CJ516,CP516,CV516,DB516,DH516,DN516,DT516)</f>
        <v>519</v>
      </c>
      <c r="D516" s="279">
        <f>SUM(E516:I516)</f>
        <v>2</v>
      </c>
      <c r="E516" s="284">
        <v>0</v>
      </c>
      <c r="F516" s="284">
        <v>0</v>
      </c>
      <c r="G516" s="284">
        <v>1</v>
      </c>
      <c r="H516" s="284">
        <v>0</v>
      </c>
      <c r="I516" s="284">
        <v>1</v>
      </c>
      <c r="J516" s="279">
        <f>SUM(K516:O516)</f>
        <v>12</v>
      </c>
      <c r="K516" s="284">
        <v>3</v>
      </c>
      <c r="L516" s="284">
        <v>1</v>
      </c>
      <c r="M516" s="284">
        <v>3</v>
      </c>
      <c r="N516" s="284">
        <v>4</v>
      </c>
      <c r="O516" s="284">
        <v>1</v>
      </c>
      <c r="P516" s="279">
        <f>SUM(Q516:U516)</f>
        <v>7</v>
      </c>
      <c r="Q516" s="284">
        <v>1</v>
      </c>
      <c r="R516" s="284">
        <v>2</v>
      </c>
      <c r="S516" s="284">
        <v>0</v>
      </c>
      <c r="T516" s="284">
        <v>4</v>
      </c>
      <c r="U516" s="284">
        <v>0</v>
      </c>
      <c r="V516" s="279">
        <f>SUM(W516:AA516)</f>
        <v>7</v>
      </c>
      <c r="W516" s="284">
        <v>3</v>
      </c>
      <c r="X516" s="284">
        <v>0</v>
      </c>
      <c r="Y516" s="284">
        <v>2</v>
      </c>
      <c r="Z516" s="284">
        <v>2</v>
      </c>
      <c r="AA516" s="284">
        <v>0</v>
      </c>
      <c r="AB516" s="279">
        <f>SUM(AC516:AG516)</f>
        <v>10</v>
      </c>
      <c r="AC516" s="284">
        <v>0</v>
      </c>
      <c r="AD516" s="284">
        <v>5</v>
      </c>
      <c r="AE516" s="284">
        <v>1</v>
      </c>
      <c r="AF516" s="284">
        <v>1</v>
      </c>
      <c r="AG516" s="284">
        <v>3</v>
      </c>
      <c r="AH516" s="279">
        <f>SUM(AI516:AM516)</f>
        <v>10</v>
      </c>
      <c r="AI516" s="284">
        <v>1</v>
      </c>
      <c r="AJ516" s="284">
        <v>1</v>
      </c>
      <c r="AK516" s="284">
        <v>2</v>
      </c>
      <c r="AL516" s="284">
        <v>4</v>
      </c>
      <c r="AM516" s="284">
        <v>2</v>
      </c>
      <c r="AN516" s="279">
        <f>SUM(AO516:AS516)</f>
        <v>12</v>
      </c>
      <c r="AO516" s="284">
        <v>4</v>
      </c>
      <c r="AP516" s="284">
        <v>5</v>
      </c>
      <c r="AQ516" s="284">
        <v>1</v>
      </c>
      <c r="AR516" s="284">
        <v>2</v>
      </c>
      <c r="AS516" s="284">
        <v>0</v>
      </c>
      <c r="AT516" s="279">
        <f>SUM(AU516:AY516)</f>
        <v>12</v>
      </c>
      <c r="AU516" s="284">
        <v>6</v>
      </c>
      <c r="AV516" s="284">
        <v>0</v>
      </c>
      <c r="AW516" s="284">
        <v>2</v>
      </c>
      <c r="AX516" s="284">
        <v>2</v>
      </c>
      <c r="AY516" s="284">
        <v>2</v>
      </c>
      <c r="AZ516" s="279">
        <f>SUM(BA516:BE516)</f>
        <v>19</v>
      </c>
      <c r="BA516" s="284">
        <v>3</v>
      </c>
      <c r="BB516" s="284">
        <v>4</v>
      </c>
      <c r="BC516" s="284">
        <v>3</v>
      </c>
      <c r="BD516" s="284">
        <v>5</v>
      </c>
      <c r="BE516" s="284">
        <v>4</v>
      </c>
      <c r="BF516" s="279">
        <f>SUM(BG516:BK516)</f>
        <v>20</v>
      </c>
      <c r="BG516" s="284">
        <v>2</v>
      </c>
      <c r="BH516" s="284">
        <v>5</v>
      </c>
      <c r="BI516" s="284">
        <v>3</v>
      </c>
      <c r="BJ516" s="284">
        <v>6</v>
      </c>
      <c r="BK516" s="284">
        <v>4</v>
      </c>
      <c r="BL516" s="279">
        <f>SUM(BM516:BQ516)</f>
        <v>41</v>
      </c>
      <c r="BM516" s="284">
        <v>6</v>
      </c>
      <c r="BN516" s="284">
        <v>6</v>
      </c>
      <c r="BO516" s="284">
        <v>10</v>
      </c>
      <c r="BP516" s="284">
        <v>10</v>
      </c>
      <c r="BQ516" s="284">
        <v>9</v>
      </c>
      <c r="BR516" s="279">
        <f>SUM(BS516:BW516)</f>
        <v>45</v>
      </c>
      <c r="BS516" s="284">
        <v>11</v>
      </c>
      <c r="BT516" s="284">
        <v>4</v>
      </c>
      <c r="BU516" s="284">
        <v>11</v>
      </c>
      <c r="BV516" s="284">
        <v>10</v>
      </c>
      <c r="BW516" s="284">
        <v>9</v>
      </c>
      <c r="BX516" s="279">
        <f>SUM(BY516:CC516)</f>
        <v>97</v>
      </c>
      <c r="BY516" s="284">
        <v>20</v>
      </c>
      <c r="BZ516" s="284">
        <v>25</v>
      </c>
      <c r="CA516" s="284">
        <v>20</v>
      </c>
      <c r="CB516" s="284">
        <v>14</v>
      </c>
      <c r="CC516" s="284">
        <v>18</v>
      </c>
      <c r="CD516" s="279">
        <f>SUM(CE516:CI516)</f>
        <v>69</v>
      </c>
      <c r="CE516" s="284">
        <v>14</v>
      </c>
      <c r="CF516" s="284">
        <v>15</v>
      </c>
      <c r="CG516" s="284">
        <v>15</v>
      </c>
      <c r="CH516" s="284">
        <v>12</v>
      </c>
      <c r="CI516" s="284">
        <v>13</v>
      </c>
      <c r="CJ516" s="279">
        <f>SUM(CK516:CO516)</f>
        <v>44</v>
      </c>
      <c r="CK516" s="284">
        <v>9</v>
      </c>
      <c r="CL516" s="284">
        <v>7</v>
      </c>
      <c r="CM516" s="284">
        <v>7</v>
      </c>
      <c r="CN516" s="284">
        <v>10</v>
      </c>
      <c r="CO516" s="284">
        <v>11</v>
      </c>
      <c r="CP516" s="279">
        <f>SUM(CQ516:CU516)</f>
        <v>40</v>
      </c>
      <c r="CQ516" s="284">
        <v>10</v>
      </c>
      <c r="CR516" s="284">
        <v>8</v>
      </c>
      <c r="CS516" s="284">
        <v>4</v>
      </c>
      <c r="CT516" s="284">
        <v>8</v>
      </c>
      <c r="CU516" s="284">
        <v>10</v>
      </c>
      <c r="CV516" s="279">
        <f>SUM(CW516:DA516)</f>
        <v>44</v>
      </c>
      <c r="CW516" s="284">
        <v>12</v>
      </c>
      <c r="CX516" s="284">
        <v>14</v>
      </c>
      <c r="CY516" s="284">
        <v>6</v>
      </c>
      <c r="CZ516" s="284">
        <v>5</v>
      </c>
      <c r="DA516" s="284">
        <v>7</v>
      </c>
      <c r="DB516" s="279">
        <f>SUM(DC516:DG516)</f>
        <v>20</v>
      </c>
      <c r="DC516" s="284">
        <v>4</v>
      </c>
      <c r="DD516" s="284">
        <v>5</v>
      </c>
      <c r="DE516" s="284">
        <v>6</v>
      </c>
      <c r="DF516" s="284">
        <v>3</v>
      </c>
      <c r="DG516" s="284">
        <v>2</v>
      </c>
      <c r="DH516" s="279">
        <f>SUM(DI516:DM516)</f>
        <v>6</v>
      </c>
      <c r="DI516" s="284">
        <v>2</v>
      </c>
      <c r="DJ516" s="284">
        <v>1</v>
      </c>
      <c r="DK516" s="284">
        <v>0</v>
      </c>
      <c r="DL516" s="284">
        <v>3</v>
      </c>
      <c r="DM516" s="284">
        <v>0</v>
      </c>
      <c r="DN516" s="279">
        <f>SUM(DO516:DS516)</f>
        <v>2</v>
      </c>
      <c r="DO516" s="284">
        <v>2</v>
      </c>
      <c r="DP516" s="284">
        <v>0</v>
      </c>
      <c r="DQ516" s="284">
        <v>0</v>
      </c>
      <c r="DR516" s="284">
        <v>0</v>
      </c>
      <c r="DS516" s="284">
        <v>0</v>
      </c>
      <c r="DT516" s="285">
        <v>0</v>
      </c>
    </row>
    <row r="517" spans="1:124" ht="16.2" customHeight="1" x14ac:dyDescent="0.2">
      <c r="A517" s="564" t="s">
        <v>533</v>
      </c>
      <c r="B517" s="56" t="s">
        <v>17</v>
      </c>
      <c r="C517" s="278">
        <f>SUM(C518:C519)</f>
        <v>7790</v>
      </c>
      <c r="D517" s="279">
        <f>SUM(D518:D519)</f>
        <v>135</v>
      </c>
      <c r="E517" s="280">
        <v>15</v>
      </c>
      <c r="F517" s="280">
        <v>25</v>
      </c>
      <c r="G517" s="280">
        <v>32</v>
      </c>
      <c r="H517" s="280">
        <v>32</v>
      </c>
      <c r="I517" s="280">
        <v>31</v>
      </c>
      <c r="J517" s="279">
        <f>SUM(J518:J519)</f>
        <v>252</v>
      </c>
      <c r="K517" s="280">
        <v>35</v>
      </c>
      <c r="L517" s="280">
        <v>35</v>
      </c>
      <c r="M517" s="280">
        <v>56</v>
      </c>
      <c r="N517" s="280">
        <v>63</v>
      </c>
      <c r="O517" s="280">
        <v>63</v>
      </c>
      <c r="P517" s="279">
        <f>SUM(P518:P519)</f>
        <v>289</v>
      </c>
      <c r="Q517" s="280">
        <v>49</v>
      </c>
      <c r="R517" s="280">
        <v>62</v>
      </c>
      <c r="S517" s="280">
        <v>51</v>
      </c>
      <c r="T517" s="280">
        <v>57</v>
      </c>
      <c r="U517" s="280">
        <v>70</v>
      </c>
      <c r="V517" s="279">
        <f>SUM(V518:V519)</f>
        <v>309</v>
      </c>
      <c r="W517" s="280">
        <v>69</v>
      </c>
      <c r="X517" s="280">
        <v>56</v>
      </c>
      <c r="Y517" s="280">
        <v>55</v>
      </c>
      <c r="Z517" s="280">
        <v>63</v>
      </c>
      <c r="AA517" s="280">
        <v>66</v>
      </c>
      <c r="AB517" s="279">
        <f>SUM(AB518:AB519)</f>
        <v>321</v>
      </c>
      <c r="AC517" s="280">
        <v>67</v>
      </c>
      <c r="AD517" s="280">
        <v>76</v>
      </c>
      <c r="AE517" s="280">
        <v>61</v>
      </c>
      <c r="AF517" s="280">
        <v>62</v>
      </c>
      <c r="AG517" s="280">
        <v>55</v>
      </c>
      <c r="AH517" s="279">
        <f>SUM(AH518:AH519)</f>
        <v>340</v>
      </c>
      <c r="AI517" s="280">
        <v>75</v>
      </c>
      <c r="AJ517" s="280">
        <v>69</v>
      </c>
      <c r="AK517" s="280">
        <v>67</v>
      </c>
      <c r="AL517" s="280">
        <v>70</v>
      </c>
      <c r="AM517" s="280">
        <v>59</v>
      </c>
      <c r="AN517" s="279">
        <f>SUM(AN518:AN519)</f>
        <v>323</v>
      </c>
      <c r="AO517" s="280">
        <v>54</v>
      </c>
      <c r="AP517" s="280">
        <v>64</v>
      </c>
      <c r="AQ517" s="280">
        <v>74</v>
      </c>
      <c r="AR517" s="280">
        <v>79</v>
      </c>
      <c r="AS517" s="280">
        <v>52</v>
      </c>
      <c r="AT517" s="279">
        <f>SUM(AT518:AT519)</f>
        <v>386</v>
      </c>
      <c r="AU517" s="280">
        <v>45</v>
      </c>
      <c r="AV517" s="280">
        <v>66</v>
      </c>
      <c r="AW517" s="280">
        <v>93</v>
      </c>
      <c r="AX517" s="280">
        <v>80</v>
      </c>
      <c r="AY517" s="280">
        <v>102</v>
      </c>
      <c r="AZ517" s="279">
        <f>SUM(AZ518:AZ519)</f>
        <v>592</v>
      </c>
      <c r="BA517" s="280">
        <v>96</v>
      </c>
      <c r="BB517" s="280">
        <v>105</v>
      </c>
      <c r="BC517" s="280">
        <v>120</v>
      </c>
      <c r="BD517" s="280">
        <v>152</v>
      </c>
      <c r="BE517" s="280">
        <v>119</v>
      </c>
      <c r="BF517" s="279">
        <f>SUM(BF518:BF519)</f>
        <v>652</v>
      </c>
      <c r="BG517" s="280">
        <v>131</v>
      </c>
      <c r="BH517" s="280">
        <v>110</v>
      </c>
      <c r="BI517" s="280">
        <v>124</v>
      </c>
      <c r="BJ517" s="280">
        <v>129</v>
      </c>
      <c r="BK517" s="280">
        <v>158</v>
      </c>
      <c r="BL517" s="279">
        <f>SUM(BL518:BL519)</f>
        <v>788</v>
      </c>
      <c r="BM517" s="280">
        <v>141</v>
      </c>
      <c r="BN517" s="280">
        <v>163</v>
      </c>
      <c r="BO517" s="280">
        <v>163</v>
      </c>
      <c r="BP517" s="280">
        <v>161</v>
      </c>
      <c r="BQ517" s="280">
        <v>160</v>
      </c>
      <c r="BR517" s="279">
        <f>SUM(BR518:BR519)</f>
        <v>826</v>
      </c>
      <c r="BS517" s="280">
        <v>186</v>
      </c>
      <c r="BT517" s="280">
        <v>183</v>
      </c>
      <c r="BU517" s="280">
        <v>183</v>
      </c>
      <c r="BV517" s="280">
        <v>137</v>
      </c>
      <c r="BW517" s="280">
        <v>137</v>
      </c>
      <c r="BX517" s="279">
        <f>SUM(BX518:BX519)</f>
        <v>853</v>
      </c>
      <c r="BY517" s="280">
        <v>197</v>
      </c>
      <c r="BZ517" s="280">
        <v>189</v>
      </c>
      <c r="CA517" s="280">
        <v>183</v>
      </c>
      <c r="CB517" s="280">
        <v>162</v>
      </c>
      <c r="CC517" s="280">
        <v>122</v>
      </c>
      <c r="CD517" s="279">
        <f>SUM(CD518:CD519)</f>
        <v>675</v>
      </c>
      <c r="CE517" s="280">
        <v>191</v>
      </c>
      <c r="CF517" s="280">
        <v>127</v>
      </c>
      <c r="CG517" s="280">
        <v>168</v>
      </c>
      <c r="CH517" s="280">
        <v>106</v>
      </c>
      <c r="CI517" s="280">
        <v>83</v>
      </c>
      <c r="CJ517" s="279">
        <f>SUM(CJ518:CJ519)</f>
        <v>374</v>
      </c>
      <c r="CK517" s="280">
        <v>106</v>
      </c>
      <c r="CL517" s="280">
        <v>67</v>
      </c>
      <c r="CM517" s="280">
        <v>67</v>
      </c>
      <c r="CN517" s="280">
        <v>71</v>
      </c>
      <c r="CO517" s="280">
        <v>63</v>
      </c>
      <c r="CP517" s="279">
        <f>SUM(CP518:CP519)</f>
        <v>274</v>
      </c>
      <c r="CQ517" s="280">
        <v>85</v>
      </c>
      <c r="CR517" s="280">
        <v>53</v>
      </c>
      <c r="CS517" s="280">
        <v>32</v>
      </c>
      <c r="CT517" s="280">
        <v>51</v>
      </c>
      <c r="CU517" s="280">
        <v>53</v>
      </c>
      <c r="CV517" s="279">
        <f>SUM(CV518:CV519)</f>
        <v>206</v>
      </c>
      <c r="CW517" s="280">
        <v>55</v>
      </c>
      <c r="CX517" s="280">
        <v>43</v>
      </c>
      <c r="CY517" s="280">
        <v>45</v>
      </c>
      <c r="CZ517" s="280">
        <v>38</v>
      </c>
      <c r="DA517" s="280">
        <v>25</v>
      </c>
      <c r="DB517" s="279">
        <f>SUM(DB518:DB519)</f>
        <v>130</v>
      </c>
      <c r="DC517" s="280">
        <v>26</v>
      </c>
      <c r="DD517" s="280">
        <v>34</v>
      </c>
      <c r="DE517" s="280">
        <v>32</v>
      </c>
      <c r="DF517" s="280">
        <v>21</v>
      </c>
      <c r="DG517" s="280">
        <v>17</v>
      </c>
      <c r="DH517" s="279">
        <f>SUM(DH518:DH519)</f>
        <v>56</v>
      </c>
      <c r="DI517" s="280">
        <v>20</v>
      </c>
      <c r="DJ517" s="280">
        <v>14</v>
      </c>
      <c r="DK517" s="280">
        <v>8</v>
      </c>
      <c r="DL517" s="280">
        <v>7</v>
      </c>
      <c r="DM517" s="280">
        <v>7</v>
      </c>
      <c r="DN517" s="279">
        <f>SUM(DN518:DN519)</f>
        <v>9</v>
      </c>
      <c r="DO517" s="280">
        <v>5</v>
      </c>
      <c r="DP517" s="280">
        <v>1</v>
      </c>
      <c r="DQ517" s="280">
        <v>0</v>
      </c>
      <c r="DR517" s="280">
        <v>2</v>
      </c>
      <c r="DS517" s="280">
        <v>1</v>
      </c>
      <c r="DT517" s="281">
        <v>0</v>
      </c>
    </row>
    <row r="518" spans="1:124" ht="16.2" customHeight="1" x14ac:dyDescent="0.2">
      <c r="A518" s="564"/>
      <c r="B518" s="59" t="s">
        <v>18</v>
      </c>
      <c r="C518" s="278">
        <f>SUM(D518,J518,P518,V518,AB518,AH518,AN518,AT518,AZ518,BF518,BL518,BR518,BX518,CD518,CJ518,CP518,CV518,DB518,DH518,DN518,DT518)</f>
        <v>4335</v>
      </c>
      <c r="D518" s="279">
        <f>SUM(E518:I518)</f>
        <v>63</v>
      </c>
      <c r="E518" s="284">
        <v>10</v>
      </c>
      <c r="F518" s="284">
        <v>13</v>
      </c>
      <c r="G518" s="284">
        <v>14</v>
      </c>
      <c r="H518" s="284">
        <v>14</v>
      </c>
      <c r="I518" s="284">
        <v>12</v>
      </c>
      <c r="J518" s="279">
        <f>SUM(K518:O518)</f>
        <v>141</v>
      </c>
      <c r="K518" s="284">
        <v>18</v>
      </c>
      <c r="L518" s="284">
        <v>22</v>
      </c>
      <c r="M518" s="284">
        <v>31</v>
      </c>
      <c r="N518" s="284">
        <v>35</v>
      </c>
      <c r="O518" s="284">
        <v>35</v>
      </c>
      <c r="P518" s="279">
        <f>SUM(Q518:U518)</f>
        <v>164</v>
      </c>
      <c r="Q518" s="284">
        <v>30</v>
      </c>
      <c r="R518" s="284">
        <v>38</v>
      </c>
      <c r="S518" s="284">
        <v>27</v>
      </c>
      <c r="T518" s="284">
        <v>30</v>
      </c>
      <c r="U518" s="284">
        <v>39</v>
      </c>
      <c r="V518" s="279">
        <f>SUM(W518:AA518)</f>
        <v>164</v>
      </c>
      <c r="W518" s="284">
        <v>45</v>
      </c>
      <c r="X518" s="284">
        <v>29</v>
      </c>
      <c r="Y518" s="284">
        <v>26</v>
      </c>
      <c r="Z518" s="284">
        <v>30</v>
      </c>
      <c r="AA518" s="284">
        <v>34</v>
      </c>
      <c r="AB518" s="279">
        <f>SUM(AC518:AG518)</f>
        <v>196</v>
      </c>
      <c r="AC518" s="284">
        <v>42</v>
      </c>
      <c r="AD518" s="284">
        <v>48</v>
      </c>
      <c r="AE518" s="284">
        <v>36</v>
      </c>
      <c r="AF518" s="284">
        <v>36</v>
      </c>
      <c r="AG518" s="284">
        <v>34</v>
      </c>
      <c r="AH518" s="279">
        <f>SUM(AI518:AM518)</f>
        <v>219</v>
      </c>
      <c r="AI518" s="284">
        <v>43</v>
      </c>
      <c r="AJ518" s="284">
        <v>46</v>
      </c>
      <c r="AK518" s="284">
        <v>41</v>
      </c>
      <c r="AL518" s="284">
        <v>47</v>
      </c>
      <c r="AM518" s="284">
        <v>42</v>
      </c>
      <c r="AN518" s="279">
        <f>SUM(AO518:AS518)</f>
        <v>196</v>
      </c>
      <c r="AO518" s="284">
        <v>28</v>
      </c>
      <c r="AP518" s="284">
        <v>40</v>
      </c>
      <c r="AQ518" s="284">
        <v>48</v>
      </c>
      <c r="AR518" s="284">
        <v>49</v>
      </c>
      <c r="AS518" s="284">
        <v>31</v>
      </c>
      <c r="AT518" s="279">
        <f>SUM(AU518:AY518)</f>
        <v>215</v>
      </c>
      <c r="AU518" s="284">
        <v>24</v>
      </c>
      <c r="AV518" s="284">
        <v>36</v>
      </c>
      <c r="AW518" s="284">
        <v>55</v>
      </c>
      <c r="AX518" s="284">
        <v>41</v>
      </c>
      <c r="AY518" s="284">
        <v>59</v>
      </c>
      <c r="AZ518" s="279">
        <f>SUM(BA518:BE518)</f>
        <v>368</v>
      </c>
      <c r="BA518" s="284">
        <v>57</v>
      </c>
      <c r="BB518" s="284">
        <v>66</v>
      </c>
      <c r="BC518" s="284">
        <v>79</v>
      </c>
      <c r="BD518" s="284">
        <v>90</v>
      </c>
      <c r="BE518" s="284">
        <v>76</v>
      </c>
      <c r="BF518" s="279">
        <f>SUM(BG518:BK518)</f>
        <v>364</v>
      </c>
      <c r="BG518" s="284">
        <v>78</v>
      </c>
      <c r="BH518" s="284">
        <v>62</v>
      </c>
      <c r="BI518" s="284">
        <v>67</v>
      </c>
      <c r="BJ518" s="284">
        <v>67</v>
      </c>
      <c r="BK518" s="284">
        <v>90</v>
      </c>
      <c r="BL518" s="279">
        <f>SUM(BM518:BQ518)</f>
        <v>467</v>
      </c>
      <c r="BM518" s="284">
        <v>92</v>
      </c>
      <c r="BN518" s="284">
        <v>98</v>
      </c>
      <c r="BO518" s="284">
        <v>100</v>
      </c>
      <c r="BP518" s="284">
        <v>93</v>
      </c>
      <c r="BQ518" s="284">
        <v>84</v>
      </c>
      <c r="BR518" s="279">
        <f>SUM(BS518:BW518)</f>
        <v>479</v>
      </c>
      <c r="BS518" s="284">
        <v>100</v>
      </c>
      <c r="BT518" s="284">
        <v>124</v>
      </c>
      <c r="BU518" s="284">
        <v>108</v>
      </c>
      <c r="BV518" s="284">
        <v>77</v>
      </c>
      <c r="BW518" s="284">
        <v>70</v>
      </c>
      <c r="BX518" s="279">
        <f>SUM(BY518:CC518)</f>
        <v>471</v>
      </c>
      <c r="BY518" s="284">
        <v>118</v>
      </c>
      <c r="BZ518" s="284">
        <v>92</v>
      </c>
      <c r="CA518" s="284">
        <v>100</v>
      </c>
      <c r="CB518" s="284">
        <v>92</v>
      </c>
      <c r="CC518" s="284">
        <v>69</v>
      </c>
      <c r="CD518" s="279">
        <f>SUM(CE518:CI518)</f>
        <v>374</v>
      </c>
      <c r="CE518" s="284">
        <v>105</v>
      </c>
      <c r="CF518" s="284">
        <v>66</v>
      </c>
      <c r="CG518" s="284">
        <v>99</v>
      </c>
      <c r="CH518" s="284">
        <v>63</v>
      </c>
      <c r="CI518" s="284">
        <v>41</v>
      </c>
      <c r="CJ518" s="279">
        <f>SUM(CK518:CO518)</f>
        <v>193</v>
      </c>
      <c r="CK518" s="284">
        <v>55</v>
      </c>
      <c r="CL518" s="284">
        <v>23</v>
      </c>
      <c r="CM518" s="284">
        <v>34</v>
      </c>
      <c r="CN518" s="284">
        <v>37</v>
      </c>
      <c r="CO518" s="284">
        <v>44</v>
      </c>
      <c r="CP518" s="279">
        <f>SUM(CQ518:CU518)</f>
        <v>140</v>
      </c>
      <c r="CQ518" s="284">
        <v>48</v>
      </c>
      <c r="CR518" s="284">
        <v>26</v>
      </c>
      <c r="CS518" s="284">
        <v>14</v>
      </c>
      <c r="CT518" s="284">
        <v>22</v>
      </c>
      <c r="CU518" s="284">
        <v>30</v>
      </c>
      <c r="CV518" s="279">
        <f>SUM(CW518:DA518)</f>
        <v>73</v>
      </c>
      <c r="CW518" s="284">
        <v>21</v>
      </c>
      <c r="CX518" s="284">
        <v>14</v>
      </c>
      <c r="CY518" s="284">
        <v>17</v>
      </c>
      <c r="CZ518" s="284">
        <v>11</v>
      </c>
      <c r="DA518" s="284">
        <v>10</v>
      </c>
      <c r="DB518" s="279">
        <f>SUM(DC518:DG518)</f>
        <v>34</v>
      </c>
      <c r="DC518" s="284">
        <v>7</v>
      </c>
      <c r="DD518" s="284">
        <v>10</v>
      </c>
      <c r="DE518" s="284">
        <v>11</v>
      </c>
      <c r="DF518" s="284">
        <v>3</v>
      </c>
      <c r="DG518" s="284">
        <v>3</v>
      </c>
      <c r="DH518" s="279">
        <f>SUM(DI518:DM518)</f>
        <v>13</v>
      </c>
      <c r="DI518" s="284">
        <v>4</v>
      </c>
      <c r="DJ518" s="284">
        <v>3</v>
      </c>
      <c r="DK518" s="284">
        <v>1</v>
      </c>
      <c r="DL518" s="284">
        <v>4</v>
      </c>
      <c r="DM518" s="284">
        <v>1</v>
      </c>
      <c r="DN518" s="279">
        <f>SUM(DO518:DS518)</f>
        <v>1</v>
      </c>
      <c r="DO518" s="284">
        <v>0</v>
      </c>
      <c r="DP518" s="284">
        <v>1</v>
      </c>
      <c r="DQ518" s="284">
        <v>0</v>
      </c>
      <c r="DR518" s="284">
        <v>0</v>
      </c>
      <c r="DS518" s="284">
        <v>0</v>
      </c>
      <c r="DT518" s="285">
        <v>0</v>
      </c>
    </row>
    <row r="519" spans="1:124" ht="16.2" customHeight="1" x14ac:dyDescent="0.2">
      <c r="A519" s="564"/>
      <c r="B519" s="59" t="s">
        <v>19</v>
      </c>
      <c r="C519" s="278">
        <f>SUM(D519,J519,P519,V519,AB519,AH519,AN519,AT519,AZ519,BF519,BL519,BR519,BX519,CD519,CJ519,CP519,CV519,DB519,DH519,DN519,DT519)</f>
        <v>3455</v>
      </c>
      <c r="D519" s="279">
        <f>SUM(E519:I519)</f>
        <v>72</v>
      </c>
      <c r="E519" s="284">
        <v>5</v>
      </c>
      <c r="F519" s="284">
        <v>12</v>
      </c>
      <c r="G519" s="284">
        <v>18</v>
      </c>
      <c r="H519" s="284">
        <v>18</v>
      </c>
      <c r="I519" s="284">
        <v>19</v>
      </c>
      <c r="J519" s="279">
        <f>SUM(K519:O519)</f>
        <v>111</v>
      </c>
      <c r="K519" s="284">
        <v>17</v>
      </c>
      <c r="L519" s="284">
        <v>13</v>
      </c>
      <c r="M519" s="284">
        <v>25</v>
      </c>
      <c r="N519" s="284">
        <v>28</v>
      </c>
      <c r="O519" s="284">
        <v>28</v>
      </c>
      <c r="P519" s="279">
        <f>SUM(Q519:U519)</f>
        <v>125</v>
      </c>
      <c r="Q519" s="284">
        <v>19</v>
      </c>
      <c r="R519" s="284">
        <v>24</v>
      </c>
      <c r="S519" s="284">
        <v>24</v>
      </c>
      <c r="T519" s="284">
        <v>27</v>
      </c>
      <c r="U519" s="284">
        <v>31</v>
      </c>
      <c r="V519" s="279">
        <f>SUM(W519:AA519)</f>
        <v>145</v>
      </c>
      <c r="W519" s="284">
        <v>24</v>
      </c>
      <c r="X519" s="284">
        <v>27</v>
      </c>
      <c r="Y519" s="284">
        <v>29</v>
      </c>
      <c r="Z519" s="284">
        <v>33</v>
      </c>
      <c r="AA519" s="284">
        <v>32</v>
      </c>
      <c r="AB519" s="279">
        <f>SUM(AC519:AG519)</f>
        <v>125</v>
      </c>
      <c r="AC519" s="284">
        <v>25</v>
      </c>
      <c r="AD519" s="284">
        <v>28</v>
      </c>
      <c r="AE519" s="284">
        <v>25</v>
      </c>
      <c r="AF519" s="284">
        <v>26</v>
      </c>
      <c r="AG519" s="284">
        <v>21</v>
      </c>
      <c r="AH519" s="279">
        <f>SUM(AI519:AM519)</f>
        <v>121</v>
      </c>
      <c r="AI519" s="284">
        <v>32</v>
      </c>
      <c r="AJ519" s="284">
        <v>23</v>
      </c>
      <c r="AK519" s="284">
        <v>26</v>
      </c>
      <c r="AL519" s="284">
        <v>23</v>
      </c>
      <c r="AM519" s="284">
        <v>17</v>
      </c>
      <c r="AN519" s="279">
        <f>SUM(AO519:AS519)</f>
        <v>127</v>
      </c>
      <c r="AO519" s="284">
        <v>26</v>
      </c>
      <c r="AP519" s="284">
        <v>24</v>
      </c>
      <c r="AQ519" s="284">
        <v>26</v>
      </c>
      <c r="AR519" s="284">
        <v>30</v>
      </c>
      <c r="AS519" s="284">
        <v>21</v>
      </c>
      <c r="AT519" s="279">
        <f>SUM(AU519:AY519)</f>
        <v>171</v>
      </c>
      <c r="AU519" s="284">
        <v>21</v>
      </c>
      <c r="AV519" s="284">
        <v>30</v>
      </c>
      <c r="AW519" s="284">
        <v>38</v>
      </c>
      <c r="AX519" s="284">
        <v>39</v>
      </c>
      <c r="AY519" s="284">
        <v>43</v>
      </c>
      <c r="AZ519" s="279">
        <f>SUM(BA519:BE519)</f>
        <v>224</v>
      </c>
      <c r="BA519" s="284">
        <v>39</v>
      </c>
      <c r="BB519" s="284">
        <v>39</v>
      </c>
      <c r="BC519" s="284">
        <v>41</v>
      </c>
      <c r="BD519" s="284">
        <v>62</v>
      </c>
      <c r="BE519" s="284">
        <v>43</v>
      </c>
      <c r="BF519" s="279">
        <f>SUM(BG519:BK519)</f>
        <v>288</v>
      </c>
      <c r="BG519" s="284">
        <v>53</v>
      </c>
      <c r="BH519" s="284">
        <v>48</v>
      </c>
      <c r="BI519" s="284">
        <v>57</v>
      </c>
      <c r="BJ519" s="284">
        <v>62</v>
      </c>
      <c r="BK519" s="284">
        <v>68</v>
      </c>
      <c r="BL519" s="279">
        <f>SUM(BM519:BQ519)</f>
        <v>321</v>
      </c>
      <c r="BM519" s="284">
        <v>49</v>
      </c>
      <c r="BN519" s="284">
        <v>65</v>
      </c>
      <c r="BO519" s="284">
        <v>63</v>
      </c>
      <c r="BP519" s="284">
        <v>68</v>
      </c>
      <c r="BQ519" s="284">
        <v>76</v>
      </c>
      <c r="BR519" s="279">
        <f>SUM(BS519:BW519)</f>
        <v>347</v>
      </c>
      <c r="BS519" s="284">
        <v>86</v>
      </c>
      <c r="BT519" s="284">
        <v>59</v>
      </c>
      <c r="BU519" s="284">
        <v>75</v>
      </c>
      <c r="BV519" s="284">
        <v>60</v>
      </c>
      <c r="BW519" s="284">
        <v>67</v>
      </c>
      <c r="BX519" s="279">
        <f>SUM(BY519:CC519)</f>
        <v>382</v>
      </c>
      <c r="BY519" s="284">
        <v>79</v>
      </c>
      <c r="BZ519" s="284">
        <v>97</v>
      </c>
      <c r="CA519" s="284">
        <v>83</v>
      </c>
      <c r="CB519" s="284">
        <v>70</v>
      </c>
      <c r="CC519" s="284">
        <v>53</v>
      </c>
      <c r="CD519" s="279">
        <f>SUM(CE519:CI519)</f>
        <v>301</v>
      </c>
      <c r="CE519" s="284">
        <v>86</v>
      </c>
      <c r="CF519" s="284">
        <v>61</v>
      </c>
      <c r="CG519" s="284">
        <v>69</v>
      </c>
      <c r="CH519" s="284">
        <v>43</v>
      </c>
      <c r="CI519" s="284">
        <v>42</v>
      </c>
      <c r="CJ519" s="279">
        <f>SUM(CK519:CO519)</f>
        <v>181</v>
      </c>
      <c r="CK519" s="284">
        <v>51</v>
      </c>
      <c r="CL519" s="284">
        <v>44</v>
      </c>
      <c r="CM519" s="284">
        <v>33</v>
      </c>
      <c r="CN519" s="284">
        <v>34</v>
      </c>
      <c r="CO519" s="284">
        <v>19</v>
      </c>
      <c r="CP519" s="279">
        <f>SUM(CQ519:CU519)</f>
        <v>134</v>
      </c>
      <c r="CQ519" s="284">
        <v>37</v>
      </c>
      <c r="CR519" s="284">
        <v>27</v>
      </c>
      <c r="CS519" s="284">
        <v>18</v>
      </c>
      <c r="CT519" s="284">
        <v>29</v>
      </c>
      <c r="CU519" s="284">
        <v>23</v>
      </c>
      <c r="CV519" s="279">
        <f>SUM(CW519:DA519)</f>
        <v>133</v>
      </c>
      <c r="CW519" s="284">
        <v>34</v>
      </c>
      <c r="CX519" s="284">
        <v>29</v>
      </c>
      <c r="CY519" s="284">
        <v>28</v>
      </c>
      <c r="CZ519" s="284">
        <v>27</v>
      </c>
      <c r="DA519" s="284">
        <v>15</v>
      </c>
      <c r="DB519" s="279">
        <f>SUM(DC519:DG519)</f>
        <v>96</v>
      </c>
      <c r="DC519" s="284">
        <v>19</v>
      </c>
      <c r="DD519" s="284">
        <v>24</v>
      </c>
      <c r="DE519" s="284">
        <v>21</v>
      </c>
      <c r="DF519" s="284">
        <v>18</v>
      </c>
      <c r="DG519" s="284">
        <v>14</v>
      </c>
      <c r="DH519" s="279">
        <f>SUM(DI519:DM519)</f>
        <v>43</v>
      </c>
      <c r="DI519" s="284">
        <v>16</v>
      </c>
      <c r="DJ519" s="284">
        <v>11</v>
      </c>
      <c r="DK519" s="284">
        <v>7</v>
      </c>
      <c r="DL519" s="284">
        <v>3</v>
      </c>
      <c r="DM519" s="284">
        <v>6</v>
      </c>
      <c r="DN519" s="279">
        <f>SUM(DO519:DS519)</f>
        <v>8</v>
      </c>
      <c r="DO519" s="284">
        <v>5</v>
      </c>
      <c r="DP519" s="284">
        <v>0</v>
      </c>
      <c r="DQ519" s="284">
        <v>0</v>
      </c>
      <c r="DR519" s="284">
        <v>2</v>
      </c>
      <c r="DS519" s="284">
        <v>1</v>
      </c>
      <c r="DT519" s="285">
        <v>0</v>
      </c>
    </row>
    <row r="520" spans="1:124" ht="16.2" customHeight="1" x14ac:dyDescent="0.2">
      <c r="A520" s="564" t="s">
        <v>534</v>
      </c>
      <c r="B520" s="56" t="s">
        <v>17</v>
      </c>
      <c r="C520" s="278">
        <f>SUM(C521:C522)</f>
        <v>3370</v>
      </c>
      <c r="D520" s="279">
        <f>SUM(D521:D522)</f>
        <v>34</v>
      </c>
      <c r="E520" s="280">
        <v>6</v>
      </c>
      <c r="F520" s="280">
        <v>3</v>
      </c>
      <c r="G520" s="280">
        <v>8</v>
      </c>
      <c r="H520" s="280">
        <v>7</v>
      </c>
      <c r="I520" s="280">
        <v>10</v>
      </c>
      <c r="J520" s="279">
        <f>SUM(J521:J522)</f>
        <v>104</v>
      </c>
      <c r="K520" s="280">
        <v>15</v>
      </c>
      <c r="L520" s="280">
        <v>16</v>
      </c>
      <c r="M520" s="280">
        <v>19</v>
      </c>
      <c r="N520" s="280">
        <v>30</v>
      </c>
      <c r="O520" s="280">
        <v>24</v>
      </c>
      <c r="P520" s="279">
        <f>SUM(P521:P522)</f>
        <v>127</v>
      </c>
      <c r="Q520" s="280">
        <v>26</v>
      </c>
      <c r="R520" s="280">
        <v>19</v>
      </c>
      <c r="S520" s="280">
        <v>29</v>
      </c>
      <c r="T520" s="280">
        <v>23</v>
      </c>
      <c r="U520" s="280">
        <v>30</v>
      </c>
      <c r="V520" s="279">
        <f>SUM(V521:V522)</f>
        <v>128</v>
      </c>
      <c r="W520" s="280">
        <v>30</v>
      </c>
      <c r="X520" s="280">
        <v>28</v>
      </c>
      <c r="Y520" s="280">
        <v>27</v>
      </c>
      <c r="Z520" s="280">
        <v>21</v>
      </c>
      <c r="AA520" s="280">
        <v>22</v>
      </c>
      <c r="AB520" s="279">
        <f>SUM(AB521:AB522)</f>
        <v>118</v>
      </c>
      <c r="AC520" s="280">
        <v>23</v>
      </c>
      <c r="AD520" s="280">
        <v>24</v>
      </c>
      <c r="AE520" s="280">
        <v>20</v>
      </c>
      <c r="AF520" s="280">
        <v>20</v>
      </c>
      <c r="AG520" s="280">
        <v>31</v>
      </c>
      <c r="AH520" s="279">
        <f>SUM(AH521:AH522)</f>
        <v>105</v>
      </c>
      <c r="AI520" s="280">
        <v>20</v>
      </c>
      <c r="AJ520" s="280">
        <v>21</v>
      </c>
      <c r="AK520" s="280">
        <v>21</v>
      </c>
      <c r="AL520" s="280">
        <v>25</v>
      </c>
      <c r="AM520" s="280">
        <v>18</v>
      </c>
      <c r="AN520" s="279">
        <f>SUM(AN521:AN522)</f>
        <v>108</v>
      </c>
      <c r="AO520" s="280">
        <v>20</v>
      </c>
      <c r="AP520" s="280">
        <v>25</v>
      </c>
      <c r="AQ520" s="280">
        <v>19</v>
      </c>
      <c r="AR520" s="280">
        <v>27</v>
      </c>
      <c r="AS520" s="280">
        <v>17</v>
      </c>
      <c r="AT520" s="279">
        <f>SUM(AT521:AT522)</f>
        <v>121</v>
      </c>
      <c r="AU520" s="280">
        <v>21</v>
      </c>
      <c r="AV520" s="280">
        <v>14</v>
      </c>
      <c r="AW520" s="280">
        <v>19</v>
      </c>
      <c r="AX520" s="280">
        <v>29</v>
      </c>
      <c r="AY520" s="280">
        <v>38</v>
      </c>
      <c r="AZ520" s="279">
        <f>SUM(AZ521:AZ522)</f>
        <v>200</v>
      </c>
      <c r="BA520" s="280">
        <v>45</v>
      </c>
      <c r="BB520" s="280">
        <v>42</v>
      </c>
      <c r="BC520" s="280">
        <v>38</v>
      </c>
      <c r="BD520" s="280">
        <v>46</v>
      </c>
      <c r="BE520" s="280">
        <v>29</v>
      </c>
      <c r="BF520" s="279">
        <f>SUM(BF521:BF522)</f>
        <v>214</v>
      </c>
      <c r="BG520" s="280">
        <v>35</v>
      </c>
      <c r="BH520" s="280">
        <v>32</v>
      </c>
      <c r="BI520" s="280">
        <v>53</v>
      </c>
      <c r="BJ520" s="280">
        <v>44</v>
      </c>
      <c r="BK520" s="280">
        <v>50</v>
      </c>
      <c r="BL520" s="279">
        <f>SUM(BL521:BL522)</f>
        <v>285</v>
      </c>
      <c r="BM520" s="280">
        <v>48</v>
      </c>
      <c r="BN520" s="280">
        <v>55</v>
      </c>
      <c r="BO520" s="280">
        <v>62</v>
      </c>
      <c r="BP520" s="280">
        <v>58</v>
      </c>
      <c r="BQ520" s="280">
        <v>62</v>
      </c>
      <c r="BR520" s="279">
        <f>SUM(BR521:BR522)</f>
        <v>327</v>
      </c>
      <c r="BS520" s="280">
        <v>73</v>
      </c>
      <c r="BT520" s="280">
        <v>52</v>
      </c>
      <c r="BU520" s="280">
        <v>79</v>
      </c>
      <c r="BV520" s="280">
        <v>64</v>
      </c>
      <c r="BW520" s="280">
        <v>59</v>
      </c>
      <c r="BX520" s="279">
        <f>SUM(BX521:BX522)</f>
        <v>386</v>
      </c>
      <c r="BY520" s="280">
        <v>73</v>
      </c>
      <c r="BZ520" s="280">
        <v>76</v>
      </c>
      <c r="CA520" s="280">
        <v>86</v>
      </c>
      <c r="CB520" s="280">
        <v>87</v>
      </c>
      <c r="CC520" s="280">
        <v>64</v>
      </c>
      <c r="CD520" s="279">
        <f>SUM(CD521:CD522)</f>
        <v>365</v>
      </c>
      <c r="CE520" s="280">
        <v>85</v>
      </c>
      <c r="CF520" s="280">
        <v>80</v>
      </c>
      <c r="CG520" s="280">
        <v>70</v>
      </c>
      <c r="CH520" s="280">
        <v>77</v>
      </c>
      <c r="CI520" s="280">
        <v>53</v>
      </c>
      <c r="CJ520" s="279">
        <f>SUM(CJ521:CJ522)</f>
        <v>279</v>
      </c>
      <c r="CK520" s="280">
        <v>67</v>
      </c>
      <c r="CL520" s="280">
        <v>51</v>
      </c>
      <c r="CM520" s="280">
        <v>51</v>
      </c>
      <c r="CN520" s="280">
        <v>59</v>
      </c>
      <c r="CO520" s="280">
        <v>51</v>
      </c>
      <c r="CP520" s="279">
        <f>SUM(CP521:CP522)</f>
        <v>164</v>
      </c>
      <c r="CQ520" s="280">
        <v>34</v>
      </c>
      <c r="CR520" s="280">
        <v>38</v>
      </c>
      <c r="CS520" s="280">
        <v>18</v>
      </c>
      <c r="CT520" s="280">
        <v>40</v>
      </c>
      <c r="CU520" s="280">
        <v>34</v>
      </c>
      <c r="CV520" s="279">
        <f>SUM(CV521:CV522)</f>
        <v>158</v>
      </c>
      <c r="CW520" s="280">
        <v>43</v>
      </c>
      <c r="CX520" s="280">
        <v>34</v>
      </c>
      <c r="CY520" s="280">
        <v>33</v>
      </c>
      <c r="CZ520" s="280">
        <v>19</v>
      </c>
      <c r="DA520" s="280">
        <v>29</v>
      </c>
      <c r="DB520" s="279">
        <f>SUM(DB521:DB522)</f>
        <v>88</v>
      </c>
      <c r="DC520" s="280">
        <v>22</v>
      </c>
      <c r="DD520" s="280">
        <v>18</v>
      </c>
      <c r="DE520" s="280">
        <v>24</v>
      </c>
      <c r="DF520" s="280">
        <v>15</v>
      </c>
      <c r="DG520" s="280">
        <v>9</v>
      </c>
      <c r="DH520" s="279">
        <f>SUM(DH521:DH522)</f>
        <v>51</v>
      </c>
      <c r="DI520" s="280">
        <v>16</v>
      </c>
      <c r="DJ520" s="280">
        <v>11</v>
      </c>
      <c r="DK520" s="280">
        <v>8</v>
      </c>
      <c r="DL520" s="280">
        <v>8</v>
      </c>
      <c r="DM520" s="280">
        <v>8</v>
      </c>
      <c r="DN520" s="279">
        <f>SUM(DN521:DN522)</f>
        <v>6</v>
      </c>
      <c r="DO520" s="280">
        <v>2</v>
      </c>
      <c r="DP520" s="280">
        <v>1</v>
      </c>
      <c r="DQ520" s="280">
        <v>1</v>
      </c>
      <c r="DR520" s="280">
        <v>1</v>
      </c>
      <c r="DS520" s="280">
        <v>1</v>
      </c>
      <c r="DT520" s="281">
        <v>2</v>
      </c>
    </row>
    <row r="521" spans="1:124" ht="16.2" customHeight="1" x14ac:dyDescent="0.2">
      <c r="A521" s="564"/>
      <c r="B521" s="59" t="s">
        <v>18</v>
      </c>
      <c r="C521" s="278">
        <f>SUM(D521,J521,P521,V521,AB521,AH521,AN521,AT521,AZ521,BF521,BL521,BR521,BX521,CD521,CJ521,CP521,CV521,DB521,DH521,DN521,DT521)</f>
        <v>1736</v>
      </c>
      <c r="D521" s="279">
        <f>SUM(E521:I521)</f>
        <v>19</v>
      </c>
      <c r="E521" s="284">
        <v>4</v>
      </c>
      <c r="F521" s="284">
        <v>2</v>
      </c>
      <c r="G521" s="284">
        <v>4</v>
      </c>
      <c r="H521" s="284">
        <v>3</v>
      </c>
      <c r="I521" s="284">
        <v>6</v>
      </c>
      <c r="J521" s="279">
        <f>SUM(K521:O521)</f>
        <v>49</v>
      </c>
      <c r="K521" s="284">
        <v>6</v>
      </c>
      <c r="L521" s="284">
        <v>6</v>
      </c>
      <c r="M521" s="284">
        <v>8</v>
      </c>
      <c r="N521" s="284">
        <v>19</v>
      </c>
      <c r="O521" s="284">
        <v>10</v>
      </c>
      <c r="P521" s="279">
        <f>SUM(Q521:U521)</f>
        <v>68</v>
      </c>
      <c r="Q521" s="284">
        <v>14</v>
      </c>
      <c r="R521" s="284">
        <v>12</v>
      </c>
      <c r="S521" s="284">
        <v>16</v>
      </c>
      <c r="T521" s="284">
        <v>9</v>
      </c>
      <c r="U521" s="284">
        <v>17</v>
      </c>
      <c r="V521" s="279">
        <f>SUM(W521:AA521)</f>
        <v>84</v>
      </c>
      <c r="W521" s="284">
        <v>15</v>
      </c>
      <c r="X521" s="284">
        <v>24</v>
      </c>
      <c r="Y521" s="284">
        <v>19</v>
      </c>
      <c r="Z521" s="284">
        <v>11</v>
      </c>
      <c r="AA521" s="284">
        <v>15</v>
      </c>
      <c r="AB521" s="279">
        <f>SUM(AC521:AG521)</f>
        <v>66</v>
      </c>
      <c r="AC521" s="284">
        <v>10</v>
      </c>
      <c r="AD521" s="284">
        <v>11</v>
      </c>
      <c r="AE521" s="284">
        <v>14</v>
      </c>
      <c r="AF521" s="284">
        <v>12</v>
      </c>
      <c r="AG521" s="284">
        <v>19</v>
      </c>
      <c r="AH521" s="279">
        <f>SUM(AI521:AM521)</f>
        <v>40</v>
      </c>
      <c r="AI521" s="284">
        <v>10</v>
      </c>
      <c r="AJ521" s="284">
        <v>8</v>
      </c>
      <c r="AK521" s="284">
        <v>6</v>
      </c>
      <c r="AL521" s="284">
        <v>9</v>
      </c>
      <c r="AM521" s="284">
        <v>7</v>
      </c>
      <c r="AN521" s="279">
        <f>SUM(AO521:AS521)</f>
        <v>59</v>
      </c>
      <c r="AO521" s="284">
        <v>12</v>
      </c>
      <c r="AP521" s="284">
        <v>13</v>
      </c>
      <c r="AQ521" s="284">
        <v>13</v>
      </c>
      <c r="AR521" s="284">
        <v>15</v>
      </c>
      <c r="AS521" s="284">
        <v>6</v>
      </c>
      <c r="AT521" s="279">
        <f>SUM(AU521:AY521)</f>
        <v>67</v>
      </c>
      <c r="AU521" s="284">
        <v>12</v>
      </c>
      <c r="AV521" s="284">
        <v>7</v>
      </c>
      <c r="AW521" s="284">
        <v>12</v>
      </c>
      <c r="AX521" s="284">
        <v>15</v>
      </c>
      <c r="AY521" s="284">
        <v>21</v>
      </c>
      <c r="AZ521" s="279">
        <f>SUM(BA521:BE521)</f>
        <v>116</v>
      </c>
      <c r="BA521" s="284">
        <v>27</v>
      </c>
      <c r="BB521" s="284">
        <v>23</v>
      </c>
      <c r="BC521" s="284">
        <v>22</v>
      </c>
      <c r="BD521" s="284">
        <v>26</v>
      </c>
      <c r="BE521" s="284">
        <v>18</v>
      </c>
      <c r="BF521" s="279">
        <f>SUM(BG521:BK521)</f>
        <v>131</v>
      </c>
      <c r="BG521" s="284">
        <v>24</v>
      </c>
      <c r="BH521" s="284">
        <v>16</v>
      </c>
      <c r="BI521" s="284">
        <v>30</v>
      </c>
      <c r="BJ521" s="284">
        <v>28</v>
      </c>
      <c r="BK521" s="284">
        <v>33</v>
      </c>
      <c r="BL521" s="279">
        <f>SUM(BM521:BQ521)</f>
        <v>173</v>
      </c>
      <c r="BM521" s="284">
        <v>24</v>
      </c>
      <c r="BN521" s="284">
        <v>44</v>
      </c>
      <c r="BO521" s="284">
        <v>36</v>
      </c>
      <c r="BP521" s="284">
        <v>33</v>
      </c>
      <c r="BQ521" s="284">
        <v>36</v>
      </c>
      <c r="BR521" s="279">
        <f>SUM(BS521:BW521)</f>
        <v>164</v>
      </c>
      <c r="BS521" s="284">
        <v>35</v>
      </c>
      <c r="BT521" s="284">
        <v>27</v>
      </c>
      <c r="BU521" s="284">
        <v>39</v>
      </c>
      <c r="BV521" s="284">
        <v>28</v>
      </c>
      <c r="BW521" s="284">
        <v>35</v>
      </c>
      <c r="BX521" s="279">
        <f>SUM(BY521:CC521)</f>
        <v>203</v>
      </c>
      <c r="BY521" s="284">
        <v>40</v>
      </c>
      <c r="BZ521" s="284">
        <v>40</v>
      </c>
      <c r="CA521" s="284">
        <v>41</v>
      </c>
      <c r="CB521" s="284">
        <v>48</v>
      </c>
      <c r="CC521" s="284">
        <v>34</v>
      </c>
      <c r="CD521" s="279">
        <f>SUM(CE521:CI521)</f>
        <v>173</v>
      </c>
      <c r="CE521" s="284">
        <v>40</v>
      </c>
      <c r="CF521" s="284">
        <v>35</v>
      </c>
      <c r="CG521" s="284">
        <v>32</v>
      </c>
      <c r="CH521" s="284">
        <v>37</v>
      </c>
      <c r="CI521" s="284">
        <v>29</v>
      </c>
      <c r="CJ521" s="279">
        <f>SUM(CK521:CO521)</f>
        <v>147</v>
      </c>
      <c r="CK521" s="284">
        <v>34</v>
      </c>
      <c r="CL521" s="284">
        <v>27</v>
      </c>
      <c r="CM521" s="284">
        <v>27</v>
      </c>
      <c r="CN521" s="284">
        <v>36</v>
      </c>
      <c r="CO521" s="284">
        <v>23</v>
      </c>
      <c r="CP521" s="279">
        <f>SUM(CQ521:CU521)</f>
        <v>84</v>
      </c>
      <c r="CQ521" s="284">
        <v>15</v>
      </c>
      <c r="CR521" s="284">
        <v>22</v>
      </c>
      <c r="CS521" s="284">
        <v>8</v>
      </c>
      <c r="CT521" s="284">
        <v>18</v>
      </c>
      <c r="CU521" s="284">
        <v>21</v>
      </c>
      <c r="CV521" s="279">
        <f>SUM(CW521:DA521)</f>
        <v>61</v>
      </c>
      <c r="CW521" s="284">
        <v>16</v>
      </c>
      <c r="CX521" s="284">
        <v>14</v>
      </c>
      <c r="CY521" s="284">
        <v>11</v>
      </c>
      <c r="CZ521" s="284">
        <v>8</v>
      </c>
      <c r="DA521" s="284">
        <v>12</v>
      </c>
      <c r="DB521" s="279">
        <f>SUM(DC521:DG521)</f>
        <v>24</v>
      </c>
      <c r="DC521" s="284">
        <v>8</v>
      </c>
      <c r="DD521" s="284">
        <v>6</v>
      </c>
      <c r="DE521" s="284">
        <v>8</v>
      </c>
      <c r="DF521" s="284">
        <v>1</v>
      </c>
      <c r="DG521" s="284">
        <v>1</v>
      </c>
      <c r="DH521" s="279">
        <f>SUM(DI521:DM521)</f>
        <v>8</v>
      </c>
      <c r="DI521" s="284">
        <v>5</v>
      </c>
      <c r="DJ521" s="284">
        <v>1</v>
      </c>
      <c r="DK521" s="284">
        <v>0</v>
      </c>
      <c r="DL521" s="284">
        <v>1</v>
      </c>
      <c r="DM521" s="284">
        <v>1</v>
      </c>
      <c r="DN521" s="279">
        <f>SUM(DO521:DS521)</f>
        <v>0</v>
      </c>
      <c r="DO521" s="284">
        <v>0</v>
      </c>
      <c r="DP521" s="284">
        <v>0</v>
      </c>
      <c r="DQ521" s="284">
        <v>0</v>
      </c>
      <c r="DR521" s="284">
        <v>0</v>
      </c>
      <c r="DS521" s="284">
        <v>0</v>
      </c>
      <c r="DT521" s="285">
        <v>0</v>
      </c>
    </row>
    <row r="522" spans="1:124" ht="16.2" customHeight="1" x14ac:dyDescent="0.2">
      <c r="A522" s="564"/>
      <c r="B522" s="59" t="s">
        <v>19</v>
      </c>
      <c r="C522" s="278">
        <f>SUM(D522,J522,P522,V522,AB522,AH522,AN522,AT522,AZ522,BF522,BL522,BR522,BX522,CD522,CJ522,CP522,CV522,DB522,DH522,DN522,DT522)</f>
        <v>1634</v>
      </c>
      <c r="D522" s="279">
        <f>SUM(E522:I522)</f>
        <v>15</v>
      </c>
      <c r="E522" s="284">
        <v>2</v>
      </c>
      <c r="F522" s="284">
        <v>1</v>
      </c>
      <c r="G522" s="284">
        <v>4</v>
      </c>
      <c r="H522" s="284">
        <v>4</v>
      </c>
      <c r="I522" s="284">
        <v>4</v>
      </c>
      <c r="J522" s="279">
        <f>SUM(K522:O522)</f>
        <v>55</v>
      </c>
      <c r="K522" s="284">
        <v>9</v>
      </c>
      <c r="L522" s="284">
        <v>10</v>
      </c>
      <c r="M522" s="284">
        <v>11</v>
      </c>
      <c r="N522" s="284">
        <v>11</v>
      </c>
      <c r="O522" s="284">
        <v>14</v>
      </c>
      <c r="P522" s="279">
        <f>SUM(Q522:U522)</f>
        <v>59</v>
      </c>
      <c r="Q522" s="284">
        <v>12</v>
      </c>
      <c r="R522" s="284">
        <v>7</v>
      </c>
      <c r="S522" s="284">
        <v>13</v>
      </c>
      <c r="T522" s="284">
        <v>14</v>
      </c>
      <c r="U522" s="284">
        <v>13</v>
      </c>
      <c r="V522" s="279">
        <f>SUM(W522:AA522)</f>
        <v>44</v>
      </c>
      <c r="W522" s="284">
        <v>15</v>
      </c>
      <c r="X522" s="284">
        <v>4</v>
      </c>
      <c r="Y522" s="284">
        <v>8</v>
      </c>
      <c r="Z522" s="284">
        <v>10</v>
      </c>
      <c r="AA522" s="284">
        <v>7</v>
      </c>
      <c r="AB522" s="279">
        <f>SUM(AC522:AG522)</f>
        <v>52</v>
      </c>
      <c r="AC522" s="284">
        <v>13</v>
      </c>
      <c r="AD522" s="284">
        <v>13</v>
      </c>
      <c r="AE522" s="284">
        <v>6</v>
      </c>
      <c r="AF522" s="284">
        <v>8</v>
      </c>
      <c r="AG522" s="284">
        <v>12</v>
      </c>
      <c r="AH522" s="279">
        <f>SUM(AI522:AM522)</f>
        <v>65</v>
      </c>
      <c r="AI522" s="284">
        <v>10</v>
      </c>
      <c r="AJ522" s="284">
        <v>13</v>
      </c>
      <c r="AK522" s="284">
        <v>15</v>
      </c>
      <c r="AL522" s="284">
        <v>16</v>
      </c>
      <c r="AM522" s="284">
        <v>11</v>
      </c>
      <c r="AN522" s="279">
        <f>SUM(AO522:AS522)</f>
        <v>49</v>
      </c>
      <c r="AO522" s="284">
        <v>8</v>
      </c>
      <c r="AP522" s="284">
        <v>12</v>
      </c>
      <c r="AQ522" s="284">
        <v>6</v>
      </c>
      <c r="AR522" s="284">
        <v>12</v>
      </c>
      <c r="AS522" s="284">
        <v>11</v>
      </c>
      <c r="AT522" s="279">
        <f>SUM(AU522:AY522)</f>
        <v>54</v>
      </c>
      <c r="AU522" s="284">
        <v>9</v>
      </c>
      <c r="AV522" s="284">
        <v>7</v>
      </c>
      <c r="AW522" s="284">
        <v>7</v>
      </c>
      <c r="AX522" s="284">
        <v>14</v>
      </c>
      <c r="AY522" s="284">
        <v>17</v>
      </c>
      <c r="AZ522" s="279">
        <f>SUM(BA522:BE522)</f>
        <v>84</v>
      </c>
      <c r="BA522" s="284">
        <v>18</v>
      </c>
      <c r="BB522" s="284">
        <v>19</v>
      </c>
      <c r="BC522" s="284">
        <v>16</v>
      </c>
      <c r="BD522" s="284">
        <v>20</v>
      </c>
      <c r="BE522" s="284">
        <v>11</v>
      </c>
      <c r="BF522" s="279">
        <f>SUM(BG522:BK522)</f>
        <v>83</v>
      </c>
      <c r="BG522" s="284">
        <v>11</v>
      </c>
      <c r="BH522" s="284">
        <v>16</v>
      </c>
      <c r="BI522" s="284">
        <v>23</v>
      </c>
      <c r="BJ522" s="284">
        <v>16</v>
      </c>
      <c r="BK522" s="284">
        <v>17</v>
      </c>
      <c r="BL522" s="279">
        <f>SUM(BM522:BQ522)</f>
        <v>112</v>
      </c>
      <c r="BM522" s="284">
        <v>24</v>
      </c>
      <c r="BN522" s="284">
        <v>11</v>
      </c>
      <c r="BO522" s="284">
        <v>26</v>
      </c>
      <c r="BP522" s="284">
        <v>25</v>
      </c>
      <c r="BQ522" s="284">
        <v>26</v>
      </c>
      <c r="BR522" s="279">
        <f>SUM(BS522:BW522)</f>
        <v>163</v>
      </c>
      <c r="BS522" s="284">
        <v>38</v>
      </c>
      <c r="BT522" s="284">
        <v>25</v>
      </c>
      <c r="BU522" s="284">
        <v>40</v>
      </c>
      <c r="BV522" s="284">
        <v>36</v>
      </c>
      <c r="BW522" s="284">
        <v>24</v>
      </c>
      <c r="BX522" s="279">
        <f>SUM(BY522:CC522)</f>
        <v>183</v>
      </c>
      <c r="BY522" s="284">
        <v>33</v>
      </c>
      <c r="BZ522" s="284">
        <v>36</v>
      </c>
      <c r="CA522" s="284">
        <v>45</v>
      </c>
      <c r="CB522" s="284">
        <v>39</v>
      </c>
      <c r="CC522" s="284">
        <v>30</v>
      </c>
      <c r="CD522" s="279">
        <f>SUM(CE522:CI522)</f>
        <v>192</v>
      </c>
      <c r="CE522" s="284">
        <v>45</v>
      </c>
      <c r="CF522" s="284">
        <v>45</v>
      </c>
      <c r="CG522" s="284">
        <v>38</v>
      </c>
      <c r="CH522" s="284">
        <v>40</v>
      </c>
      <c r="CI522" s="284">
        <v>24</v>
      </c>
      <c r="CJ522" s="279">
        <f>SUM(CK522:CO522)</f>
        <v>132</v>
      </c>
      <c r="CK522" s="284">
        <v>33</v>
      </c>
      <c r="CL522" s="284">
        <v>24</v>
      </c>
      <c r="CM522" s="284">
        <v>24</v>
      </c>
      <c r="CN522" s="284">
        <v>23</v>
      </c>
      <c r="CO522" s="284">
        <v>28</v>
      </c>
      <c r="CP522" s="279">
        <f>SUM(CQ522:CU522)</f>
        <v>80</v>
      </c>
      <c r="CQ522" s="284">
        <v>19</v>
      </c>
      <c r="CR522" s="284">
        <v>16</v>
      </c>
      <c r="CS522" s="284">
        <v>10</v>
      </c>
      <c r="CT522" s="284">
        <v>22</v>
      </c>
      <c r="CU522" s="284">
        <v>13</v>
      </c>
      <c r="CV522" s="279">
        <f>SUM(CW522:DA522)</f>
        <v>97</v>
      </c>
      <c r="CW522" s="284">
        <v>27</v>
      </c>
      <c r="CX522" s="284">
        <v>20</v>
      </c>
      <c r="CY522" s="284">
        <v>22</v>
      </c>
      <c r="CZ522" s="284">
        <v>11</v>
      </c>
      <c r="DA522" s="284">
        <v>17</v>
      </c>
      <c r="DB522" s="279">
        <f>SUM(DC522:DG522)</f>
        <v>64</v>
      </c>
      <c r="DC522" s="284">
        <v>14</v>
      </c>
      <c r="DD522" s="284">
        <v>12</v>
      </c>
      <c r="DE522" s="284">
        <v>16</v>
      </c>
      <c r="DF522" s="284">
        <v>14</v>
      </c>
      <c r="DG522" s="284">
        <v>8</v>
      </c>
      <c r="DH522" s="279">
        <f>SUM(DI522:DM522)</f>
        <v>43</v>
      </c>
      <c r="DI522" s="284">
        <v>11</v>
      </c>
      <c r="DJ522" s="284">
        <v>10</v>
      </c>
      <c r="DK522" s="284">
        <v>8</v>
      </c>
      <c r="DL522" s="284">
        <v>7</v>
      </c>
      <c r="DM522" s="284">
        <v>7</v>
      </c>
      <c r="DN522" s="279">
        <f>SUM(DO522:DS522)</f>
        <v>6</v>
      </c>
      <c r="DO522" s="284">
        <v>2</v>
      </c>
      <c r="DP522" s="284">
        <v>1</v>
      </c>
      <c r="DQ522" s="284">
        <v>1</v>
      </c>
      <c r="DR522" s="284">
        <v>1</v>
      </c>
      <c r="DS522" s="284">
        <v>1</v>
      </c>
      <c r="DT522" s="285">
        <v>2</v>
      </c>
    </row>
    <row r="523" spans="1:124" ht="16.2" customHeight="1" x14ac:dyDescent="0.2">
      <c r="A523" s="564" t="s">
        <v>547</v>
      </c>
      <c r="B523" s="56" t="s">
        <v>17</v>
      </c>
      <c r="C523" s="278">
        <f>SUM(C524:C525)</f>
        <v>1038</v>
      </c>
      <c r="D523" s="279">
        <f>SUM(D524:D525)</f>
        <v>4</v>
      </c>
      <c r="E523" s="280">
        <v>0</v>
      </c>
      <c r="F523" s="280">
        <v>0</v>
      </c>
      <c r="G523" s="280">
        <v>0</v>
      </c>
      <c r="H523" s="280">
        <v>1</v>
      </c>
      <c r="I523" s="280">
        <v>3</v>
      </c>
      <c r="J523" s="279">
        <f>SUM(J524:J525)</f>
        <v>19</v>
      </c>
      <c r="K523" s="280">
        <v>2</v>
      </c>
      <c r="L523" s="280">
        <v>3</v>
      </c>
      <c r="M523" s="280">
        <v>4</v>
      </c>
      <c r="N523" s="280">
        <v>3</v>
      </c>
      <c r="O523" s="280">
        <v>7</v>
      </c>
      <c r="P523" s="279">
        <f>SUM(P524:P525)</f>
        <v>12</v>
      </c>
      <c r="Q523" s="280">
        <v>3</v>
      </c>
      <c r="R523" s="280">
        <v>3</v>
      </c>
      <c r="S523" s="280">
        <v>2</v>
      </c>
      <c r="T523" s="280">
        <v>0</v>
      </c>
      <c r="U523" s="280">
        <v>4</v>
      </c>
      <c r="V523" s="279">
        <f>SUM(V524:V525)</f>
        <v>11</v>
      </c>
      <c r="W523" s="280">
        <v>1</v>
      </c>
      <c r="X523" s="280">
        <v>4</v>
      </c>
      <c r="Y523" s="280">
        <v>3</v>
      </c>
      <c r="Z523" s="280">
        <v>1</v>
      </c>
      <c r="AA523" s="280">
        <v>2</v>
      </c>
      <c r="AB523" s="279">
        <f>SUM(AB524:AB525)</f>
        <v>15</v>
      </c>
      <c r="AC523" s="280">
        <v>3</v>
      </c>
      <c r="AD523" s="280">
        <v>3</v>
      </c>
      <c r="AE523" s="280">
        <v>2</v>
      </c>
      <c r="AF523" s="280">
        <v>5</v>
      </c>
      <c r="AG523" s="280">
        <v>2</v>
      </c>
      <c r="AH523" s="279">
        <f>SUM(AH524:AH525)</f>
        <v>22</v>
      </c>
      <c r="AI523" s="280">
        <v>7</v>
      </c>
      <c r="AJ523" s="280">
        <v>6</v>
      </c>
      <c r="AK523" s="280">
        <v>1</v>
      </c>
      <c r="AL523" s="280">
        <v>6</v>
      </c>
      <c r="AM523" s="280">
        <v>2</v>
      </c>
      <c r="AN523" s="279">
        <f>SUM(AN524:AN525)</f>
        <v>23</v>
      </c>
      <c r="AO523" s="280">
        <v>5</v>
      </c>
      <c r="AP523" s="280">
        <v>8</v>
      </c>
      <c r="AQ523" s="280">
        <v>4</v>
      </c>
      <c r="AR523" s="280">
        <v>4</v>
      </c>
      <c r="AS523" s="280">
        <v>2</v>
      </c>
      <c r="AT523" s="279">
        <f>SUM(AT524:AT525)</f>
        <v>27</v>
      </c>
      <c r="AU523" s="280">
        <v>1</v>
      </c>
      <c r="AV523" s="280">
        <v>6</v>
      </c>
      <c r="AW523" s="280">
        <v>6</v>
      </c>
      <c r="AX523" s="280">
        <v>8</v>
      </c>
      <c r="AY523" s="280">
        <v>6</v>
      </c>
      <c r="AZ523" s="279">
        <f>SUM(AZ524:AZ525)</f>
        <v>47</v>
      </c>
      <c r="BA523" s="280">
        <v>8</v>
      </c>
      <c r="BB523" s="280">
        <v>12</v>
      </c>
      <c r="BC523" s="280">
        <v>11</v>
      </c>
      <c r="BD523" s="280">
        <v>6</v>
      </c>
      <c r="BE523" s="280">
        <v>10</v>
      </c>
      <c r="BF523" s="279">
        <f>SUM(BF524:BF525)</f>
        <v>52</v>
      </c>
      <c r="BG523" s="280">
        <v>11</v>
      </c>
      <c r="BH523" s="280">
        <v>7</v>
      </c>
      <c r="BI523" s="280">
        <v>12</v>
      </c>
      <c r="BJ523" s="280">
        <v>6</v>
      </c>
      <c r="BK523" s="280">
        <v>16</v>
      </c>
      <c r="BL523" s="279">
        <f>SUM(BL524:BL525)</f>
        <v>83</v>
      </c>
      <c r="BM523" s="280">
        <v>14</v>
      </c>
      <c r="BN523" s="280">
        <v>17</v>
      </c>
      <c r="BO523" s="280">
        <v>17</v>
      </c>
      <c r="BP523" s="280">
        <v>14</v>
      </c>
      <c r="BQ523" s="280">
        <v>21</v>
      </c>
      <c r="BR523" s="279">
        <f>SUM(BR524:BR525)</f>
        <v>99</v>
      </c>
      <c r="BS523" s="280">
        <v>22</v>
      </c>
      <c r="BT523" s="280">
        <v>15</v>
      </c>
      <c r="BU523" s="280">
        <v>23</v>
      </c>
      <c r="BV523" s="280">
        <v>22</v>
      </c>
      <c r="BW523" s="280">
        <v>17</v>
      </c>
      <c r="BX523" s="279">
        <f>SUM(BX524:BX525)</f>
        <v>134</v>
      </c>
      <c r="BY523" s="280">
        <v>27</v>
      </c>
      <c r="BZ523" s="280">
        <v>32</v>
      </c>
      <c r="CA523" s="280">
        <v>21</v>
      </c>
      <c r="CB523" s="280">
        <v>29</v>
      </c>
      <c r="CC523" s="280">
        <v>25</v>
      </c>
      <c r="CD523" s="279">
        <f>SUM(CD524:CD525)</f>
        <v>143</v>
      </c>
      <c r="CE523" s="280">
        <v>27</v>
      </c>
      <c r="CF523" s="280">
        <v>29</v>
      </c>
      <c r="CG523" s="280">
        <v>33</v>
      </c>
      <c r="CH523" s="280">
        <v>27</v>
      </c>
      <c r="CI523" s="280">
        <v>27</v>
      </c>
      <c r="CJ523" s="279">
        <f>SUM(CJ524:CJ525)</f>
        <v>125</v>
      </c>
      <c r="CK523" s="280">
        <v>25</v>
      </c>
      <c r="CL523" s="280">
        <v>29</v>
      </c>
      <c r="CM523" s="280">
        <v>25</v>
      </c>
      <c r="CN523" s="280">
        <v>24</v>
      </c>
      <c r="CO523" s="280">
        <v>22</v>
      </c>
      <c r="CP523" s="279">
        <f>SUM(CP524:CP525)</f>
        <v>81</v>
      </c>
      <c r="CQ523" s="280">
        <v>23</v>
      </c>
      <c r="CR523" s="280">
        <v>15</v>
      </c>
      <c r="CS523" s="280">
        <v>8</v>
      </c>
      <c r="CT523" s="280">
        <v>14</v>
      </c>
      <c r="CU523" s="280">
        <v>21</v>
      </c>
      <c r="CV523" s="279">
        <f>SUM(CV524:CV525)</f>
        <v>74</v>
      </c>
      <c r="CW523" s="280">
        <v>23</v>
      </c>
      <c r="CX523" s="280">
        <v>15</v>
      </c>
      <c r="CY523" s="280">
        <v>13</v>
      </c>
      <c r="CZ523" s="280">
        <v>15</v>
      </c>
      <c r="DA523" s="280">
        <v>8</v>
      </c>
      <c r="DB523" s="279">
        <f>SUM(DB524:DB525)</f>
        <v>41</v>
      </c>
      <c r="DC523" s="280">
        <v>14</v>
      </c>
      <c r="DD523" s="280">
        <v>7</v>
      </c>
      <c r="DE523" s="280">
        <v>6</v>
      </c>
      <c r="DF523" s="280">
        <v>7</v>
      </c>
      <c r="DG523" s="280">
        <v>7</v>
      </c>
      <c r="DH523" s="279">
        <f>SUM(DH524:DH525)</f>
        <v>22</v>
      </c>
      <c r="DI523" s="280">
        <v>8</v>
      </c>
      <c r="DJ523" s="280">
        <v>5</v>
      </c>
      <c r="DK523" s="280">
        <v>3</v>
      </c>
      <c r="DL523" s="280">
        <v>6</v>
      </c>
      <c r="DM523" s="280">
        <v>0</v>
      </c>
      <c r="DN523" s="279">
        <f>SUM(DN524:DN525)</f>
        <v>4</v>
      </c>
      <c r="DO523" s="280">
        <v>0</v>
      </c>
      <c r="DP523" s="280">
        <v>1</v>
      </c>
      <c r="DQ523" s="280">
        <v>1</v>
      </c>
      <c r="DR523" s="280">
        <v>1</v>
      </c>
      <c r="DS523" s="280">
        <v>1</v>
      </c>
      <c r="DT523" s="281">
        <v>0</v>
      </c>
    </row>
    <row r="524" spans="1:124" ht="16.2" customHeight="1" x14ac:dyDescent="0.2">
      <c r="A524" s="564"/>
      <c r="B524" s="59" t="s">
        <v>18</v>
      </c>
      <c r="C524" s="278">
        <f>SUM(D524,J524,P524,V524,AB524,AH524,AN524,AT524,AZ524,BF524,BL524,BR524,BX524,CD524,CJ524,CP524,CV524,DB524,DH524,DN524,DT524)</f>
        <v>529</v>
      </c>
      <c r="D524" s="279">
        <f>SUM(E524:I524)</f>
        <v>1</v>
      </c>
      <c r="E524" s="284">
        <v>0</v>
      </c>
      <c r="F524" s="284">
        <v>0</v>
      </c>
      <c r="G524" s="284">
        <v>0</v>
      </c>
      <c r="H524" s="284">
        <v>1</v>
      </c>
      <c r="I524" s="284">
        <v>0</v>
      </c>
      <c r="J524" s="279">
        <f>SUM(K524:O524)</f>
        <v>11</v>
      </c>
      <c r="K524" s="284">
        <v>2</v>
      </c>
      <c r="L524" s="284">
        <v>3</v>
      </c>
      <c r="M524" s="284">
        <v>2</v>
      </c>
      <c r="N524" s="284">
        <v>2</v>
      </c>
      <c r="O524" s="284">
        <v>2</v>
      </c>
      <c r="P524" s="279">
        <f>SUM(Q524:U524)</f>
        <v>7</v>
      </c>
      <c r="Q524" s="284">
        <v>2</v>
      </c>
      <c r="R524" s="284">
        <v>1</v>
      </c>
      <c r="S524" s="284">
        <v>2</v>
      </c>
      <c r="T524" s="284">
        <v>0</v>
      </c>
      <c r="U524" s="284">
        <v>2</v>
      </c>
      <c r="V524" s="279">
        <f>SUM(W524:AA524)</f>
        <v>7</v>
      </c>
      <c r="W524" s="284">
        <v>0</v>
      </c>
      <c r="X524" s="284">
        <v>3</v>
      </c>
      <c r="Y524" s="284">
        <v>1</v>
      </c>
      <c r="Z524" s="284">
        <v>1</v>
      </c>
      <c r="AA524" s="284">
        <v>2</v>
      </c>
      <c r="AB524" s="279">
        <f>SUM(AC524:AG524)</f>
        <v>10</v>
      </c>
      <c r="AC524" s="284">
        <v>2</v>
      </c>
      <c r="AD524" s="284">
        <v>3</v>
      </c>
      <c r="AE524" s="284">
        <v>1</v>
      </c>
      <c r="AF524" s="284">
        <v>3</v>
      </c>
      <c r="AG524" s="284">
        <v>1</v>
      </c>
      <c r="AH524" s="279">
        <f>SUM(AI524:AM524)</f>
        <v>9</v>
      </c>
      <c r="AI524" s="284">
        <v>2</v>
      </c>
      <c r="AJ524" s="284">
        <v>2</v>
      </c>
      <c r="AK524" s="284">
        <v>0</v>
      </c>
      <c r="AL524" s="284">
        <v>4</v>
      </c>
      <c r="AM524" s="284">
        <v>1</v>
      </c>
      <c r="AN524" s="279">
        <f>SUM(AO524:AS524)</f>
        <v>13</v>
      </c>
      <c r="AO524" s="284">
        <v>5</v>
      </c>
      <c r="AP524" s="284">
        <v>4</v>
      </c>
      <c r="AQ524" s="284">
        <v>3</v>
      </c>
      <c r="AR524" s="284">
        <v>0</v>
      </c>
      <c r="AS524" s="284">
        <v>1</v>
      </c>
      <c r="AT524" s="279">
        <f>SUM(AU524:AY524)</f>
        <v>15</v>
      </c>
      <c r="AU524" s="284">
        <v>0</v>
      </c>
      <c r="AV524" s="284">
        <v>5</v>
      </c>
      <c r="AW524" s="284">
        <v>4</v>
      </c>
      <c r="AX524" s="284">
        <v>3</v>
      </c>
      <c r="AY524" s="284">
        <v>3</v>
      </c>
      <c r="AZ524" s="279">
        <f>SUM(BA524:BE524)</f>
        <v>27</v>
      </c>
      <c r="BA524" s="284">
        <v>4</v>
      </c>
      <c r="BB524" s="284">
        <v>7</v>
      </c>
      <c r="BC524" s="284">
        <v>6</v>
      </c>
      <c r="BD524" s="284">
        <v>3</v>
      </c>
      <c r="BE524" s="284">
        <v>7</v>
      </c>
      <c r="BF524" s="279">
        <f>SUM(BG524:BK524)</f>
        <v>33</v>
      </c>
      <c r="BG524" s="284">
        <v>7</v>
      </c>
      <c r="BH524" s="284">
        <v>6</v>
      </c>
      <c r="BI524" s="284">
        <v>9</v>
      </c>
      <c r="BJ524" s="284">
        <v>4</v>
      </c>
      <c r="BK524" s="284">
        <v>7</v>
      </c>
      <c r="BL524" s="279">
        <f>SUM(BM524:BQ524)</f>
        <v>54</v>
      </c>
      <c r="BM524" s="284">
        <v>7</v>
      </c>
      <c r="BN524" s="284">
        <v>10</v>
      </c>
      <c r="BO524" s="284">
        <v>11</v>
      </c>
      <c r="BP524" s="284">
        <v>12</v>
      </c>
      <c r="BQ524" s="284">
        <v>14</v>
      </c>
      <c r="BR524" s="279">
        <f>SUM(BS524:BW524)</f>
        <v>58</v>
      </c>
      <c r="BS524" s="284">
        <v>12</v>
      </c>
      <c r="BT524" s="284">
        <v>8</v>
      </c>
      <c r="BU524" s="284">
        <v>17</v>
      </c>
      <c r="BV524" s="284">
        <v>13</v>
      </c>
      <c r="BW524" s="284">
        <v>8</v>
      </c>
      <c r="BX524" s="279">
        <f>SUM(BY524:CC524)</f>
        <v>75</v>
      </c>
      <c r="BY524" s="284">
        <v>17</v>
      </c>
      <c r="BZ524" s="284">
        <v>13</v>
      </c>
      <c r="CA524" s="284">
        <v>11</v>
      </c>
      <c r="CB524" s="284">
        <v>20</v>
      </c>
      <c r="CC524" s="284">
        <v>14</v>
      </c>
      <c r="CD524" s="279">
        <f>SUM(CE524:CI524)</f>
        <v>76</v>
      </c>
      <c r="CE524" s="284">
        <v>15</v>
      </c>
      <c r="CF524" s="284">
        <v>16</v>
      </c>
      <c r="CG524" s="284">
        <v>17</v>
      </c>
      <c r="CH524" s="284">
        <v>15</v>
      </c>
      <c r="CI524" s="284">
        <v>13</v>
      </c>
      <c r="CJ524" s="279">
        <f>SUM(CK524:CO524)</f>
        <v>62</v>
      </c>
      <c r="CK524" s="284">
        <v>13</v>
      </c>
      <c r="CL524" s="284">
        <v>13</v>
      </c>
      <c r="CM524" s="284">
        <v>15</v>
      </c>
      <c r="CN524" s="284">
        <v>10</v>
      </c>
      <c r="CO524" s="284">
        <v>11</v>
      </c>
      <c r="CP524" s="279">
        <f>SUM(CQ524:CU524)</f>
        <v>31</v>
      </c>
      <c r="CQ524" s="284">
        <v>10</v>
      </c>
      <c r="CR524" s="284">
        <v>8</v>
      </c>
      <c r="CS524" s="284">
        <v>2</v>
      </c>
      <c r="CT524" s="284">
        <v>0</v>
      </c>
      <c r="CU524" s="284">
        <v>11</v>
      </c>
      <c r="CV524" s="279">
        <f>SUM(CW524:DA524)</f>
        <v>29</v>
      </c>
      <c r="CW524" s="284">
        <v>10</v>
      </c>
      <c r="CX524" s="284">
        <v>7</v>
      </c>
      <c r="CY524" s="284">
        <v>4</v>
      </c>
      <c r="CZ524" s="284">
        <v>5</v>
      </c>
      <c r="DA524" s="284">
        <v>3</v>
      </c>
      <c r="DB524" s="279">
        <f>SUM(DC524:DG524)</f>
        <v>10</v>
      </c>
      <c r="DC524" s="284">
        <v>2</v>
      </c>
      <c r="DD524" s="284">
        <v>2</v>
      </c>
      <c r="DE524" s="284">
        <v>3</v>
      </c>
      <c r="DF524" s="284">
        <v>1</v>
      </c>
      <c r="DG524" s="284">
        <v>2</v>
      </c>
      <c r="DH524" s="279">
        <f>SUM(DI524:DM524)</f>
        <v>1</v>
      </c>
      <c r="DI524" s="284">
        <v>0</v>
      </c>
      <c r="DJ524" s="284">
        <v>0</v>
      </c>
      <c r="DK524" s="284">
        <v>0</v>
      </c>
      <c r="DL524" s="284">
        <v>1</v>
      </c>
      <c r="DM524" s="284">
        <v>0</v>
      </c>
      <c r="DN524" s="279">
        <f>SUM(DO524:DS524)</f>
        <v>0</v>
      </c>
      <c r="DO524" s="284">
        <v>0</v>
      </c>
      <c r="DP524" s="284">
        <v>0</v>
      </c>
      <c r="DQ524" s="284">
        <v>0</v>
      </c>
      <c r="DR524" s="284">
        <v>0</v>
      </c>
      <c r="DS524" s="284">
        <v>0</v>
      </c>
      <c r="DT524" s="285">
        <v>0</v>
      </c>
    </row>
    <row r="525" spans="1:124" ht="16.2" customHeight="1" x14ac:dyDescent="0.2">
      <c r="A525" s="564"/>
      <c r="B525" s="59" t="s">
        <v>19</v>
      </c>
      <c r="C525" s="278">
        <f>SUM(D525,J525,P525,V525,AB525,AH525,AN525,AT525,AZ525,BF525,BL525,BR525,BX525,CD525,CJ525,CP525,CV525,DB525,DH525,DN525,DT525)</f>
        <v>509</v>
      </c>
      <c r="D525" s="279">
        <f>SUM(E525:I525)</f>
        <v>3</v>
      </c>
      <c r="E525" s="284">
        <v>0</v>
      </c>
      <c r="F525" s="284">
        <v>0</v>
      </c>
      <c r="G525" s="284">
        <v>0</v>
      </c>
      <c r="H525" s="284">
        <v>0</v>
      </c>
      <c r="I525" s="284">
        <v>3</v>
      </c>
      <c r="J525" s="279">
        <f>SUM(K525:O525)</f>
        <v>8</v>
      </c>
      <c r="K525" s="284">
        <v>0</v>
      </c>
      <c r="L525" s="284">
        <v>0</v>
      </c>
      <c r="M525" s="284">
        <v>2</v>
      </c>
      <c r="N525" s="284">
        <v>1</v>
      </c>
      <c r="O525" s="284">
        <v>5</v>
      </c>
      <c r="P525" s="279">
        <f>SUM(Q525:U525)</f>
        <v>5</v>
      </c>
      <c r="Q525" s="284">
        <v>1</v>
      </c>
      <c r="R525" s="284">
        <v>2</v>
      </c>
      <c r="S525" s="284">
        <v>0</v>
      </c>
      <c r="T525" s="284">
        <v>0</v>
      </c>
      <c r="U525" s="284">
        <v>2</v>
      </c>
      <c r="V525" s="279">
        <f>SUM(W525:AA525)</f>
        <v>4</v>
      </c>
      <c r="W525" s="284">
        <v>1</v>
      </c>
      <c r="X525" s="284">
        <v>1</v>
      </c>
      <c r="Y525" s="284">
        <v>2</v>
      </c>
      <c r="Z525" s="284">
        <v>0</v>
      </c>
      <c r="AA525" s="284">
        <v>0</v>
      </c>
      <c r="AB525" s="279">
        <f>SUM(AC525:AG525)</f>
        <v>5</v>
      </c>
      <c r="AC525" s="284">
        <v>1</v>
      </c>
      <c r="AD525" s="284">
        <v>0</v>
      </c>
      <c r="AE525" s="284">
        <v>1</v>
      </c>
      <c r="AF525" s="284">
        <v>2</v>
      </c>
      <c r="AG525" s="284">
        <v>1</v>
      </c>
      <c r="AH525" s="279">
        <f>SUM(AI525:AM525)</f>
        <v>13</v>
      </c>
      <c r="AI525" s="284">
        <v>5</v>
      </c>
      <c r="AJ525" s="284">
        <v>4</v>
      </c>
      <c r="AK525" s="284">
        <v>1</v>
      </c>
      <c r="AL525" s="284">
        <v>2</v>
      </c>
      <c r="AM525" s="284">
        <v>1</v>
      </c>
      <c r="AN525" s="279">
        <f>SUM(AO525:AS525)</f>
        <v>10</v>
      </c>
      <c r="AO525" s="284">
        <v>0</v>
      </c>
      <c r="AP525" s="284">
        <v>4</v>
      </c>
      <c r="AQ525" s="284">
        <v>1</v>
      </c>
      <c r="AR525" s="284">
        <v>4</v>
      </c>
      <c r="AS525" s="284">
        <v>1</v>
      </c>
      <c r="AT525" s="279">
        <f>SUM(AU525:AY525)</f>
        <v>12</v>
      </c>
      <c r="AU525" s="284">
        <v>1</v>
      </c>
      <c r="AV525" s="284">
        <v>1</v>
      </c>
      <c r="AW525" s="284">
        <v>2</v>
      </c>
      <c r="AX525" s="284">
        <v>5</v>
      </c>
      <c r="AY525" s="284">
        <v>3</v>
      </c>
      <c r="AZ525" s="279">
        <f>SUM(BA525:BE525)</f>
        <v>20</v>
      </c>
      <c r="BA525" s="284">
        <v>4</v>
      </c>
      <c r="BB525" s="284">
        <v>5</v>
      </c>
      <c r="BC525" s="284">
        <v>5</v>
      </c>
      <c r="BD525" s="284">
        <v>3</v>
      </c>
      <c r="BE525" s="284">
        <v>3</v>
      </c>
      <c r="BF525" s="279">
        <f>SUM(BG525:BK525)</f>
        <v>19</v>
      </c>
      <c r="BG525" s="284">
        <v>4</v>
      </c>
      <c r="BH525" s="284">
        <v>1</v>
      </c>
      <c r="BI525" s="284">
        <v>3</v>
      </c>
      <c r="BJ525" s="284">
        <v>2</v>
      </c>
      <c r="BK525" s="284">
        <v>9</v>
      </c>
      <c r="BL525" s="279">
        <f>SUM(BM525:BQ525)</f>
        <v>29</v>
      </c>
      <c r="BM525" s="284">
        <v>7</v>
      </c>
      <c r="BN525" s="284">
        <v>7</v>
      </c>
      <c r="BO525" s="284">
        <v>6</v>
      </c>
      <c r="BP525" s="284">
        <v>2</v>
      </c>
      <c r="BQ525" s="284">
        <v>7</v>
      </c>
      <c r="BR525" s="279">
        <f>SUM(BS525:BW525)</f>
        <v>41</v>
      </c>
      <c r="BS525" s="284">
        <v>10</v>
      </c>
      <c r="BT525" s="284">
        <v>7</v>
      </c>
      <c r="BU525" s="284">
        <v>6</v>
      </c>
      <c r="BV525" s="284">
        <v>9</v>
      </c>
      <c r="BW525" s="284">
        <v>9</v>
      </c>
      <c r="BX525" s="279">
        <f>SUM(BY525:CC525)</f>
        <v>59</v>
      </c>
      <c r="BY525" s="284">
        <v>10</v>
      </c>
      <c r="BZ525" s="284">
        <v>19</v>
      </c>
      <c r="CA525" s="284">
        <v>10</v>
      </c>
      <c r="CB525" s="284">
        <v>9</v>
      </c>
      <c r="CC525" s="284">
        <v>11</v>
      </c>
      <c r="CD525" s="279">
        <f>SUM(CE525:CI525)</f>
        <v>67</v>
      </c>
      <c r="CE525" s="284">
        <v>12</v>
      </c>
      <c r="CF525" s="284">
        <v>13</v>
      </c>
      <c r="CG525" s="284">
        <v>16</v>
      </c>
      <c r="CH525" s="284">
        <v>12</v>
      </c>
      <c r="CI525" s="284">
        <v>14</v>
      </c>
      <c r="CJ525" s="279">
        <f>SUM(CK525:CO525)</f>
        <v>63</v>
      </c>
      <c r="CK525" s="284">
        <v>12</v>
      </c>
      <c r="CL525" s="284">
        <v>16</v>
      </c>
      <c r="CM525" s="284">
        <v>10</v>
      </c>
      <c r="CN525" s="284">
        <v>14</v>
      </c>
      <c r="CO525" s="284">
        <v>11</v>
      </c>
      <c r="CP525" s="279">
        <f>SUM(CQ525:CU525)</f>
        <v>50</v>
      </c>
      <c r="CQ525" s="284">
        <v>13</v>
      </c>
      <c r="CR525" s="284">
        <v>7</v>
      </c>
      <c r="CS525" s="284">
        <v>6</v>
      </c>
      <c r="CT525" s="284">
        <v>14</v>
      </c>
      <c r="CU525" s="284">
        <v>10</v>
      </c>
      <c r="CV525" s="279">
        <f>SUM(CW525:DA525)</f>
        <v>45</v>
      </c>
      <c r="CW525" s="284">
        <v>13</v>
      </c>
      <c r="CX525" s="284">
        <v>8</v>
      </c>
      <c r="CY525" s="284">
        <v>9</v>
      </c>
      <c r="CZ525" s="284">
        <v>10</v>
      </c>
      <c r="DA525" s="284">
        <v>5</v>
      </c>
      <c r="DB525" s="279">
        <f>SUM(DC525:DG525)</f>
        <v>31</v>
      </c>
      <c r="DC525" s="284">
        <v>12</v>
      </c>
      <c r="DD525" s="284">
        <v>5</v>
      </c>
      <c r="DE525" s="284">
        <v>3</v>
      </c>
      <c r="DF525" s="284">
        <v>6</v>
      </c>
      <c r="DG525" s="284">
        <v>5</v>
      </c>
      <c r="DH525" s="279">
        <f>SUM(DI525:DM525)</f>
        <v>21</v>
      </c>
      <c r="DI525" s="284">
        <v>8</v>
      </c>
      <c r="DJ525" s="284">
        <v>5</v>
      </c>
      <c r="DK525" s="284">
        <v>3</v>
      </c>
      <c r="DL525" s="284">
        <v>5</v>
      </c>
      <c r="DM525" s="284">
        <v>0</v>
      </c>
      <c r="DN525" s="279">
        <f>SUM(DO525:DS525)</f>
        <v>4</v>
      </c>
      <c r="DO525" s="284">
        <v>0</v>
      </c>
      <c r="DP525" s="284">
        <v>1</v>
      </c>
      <c r="DQ525" s="284">
        <v>1</v>
      </c>
      <c r="DR525" s="284">
        <v>1</v>
      </c>
      <c r="DS525" s="284">
        <v>1</v>
      </c>
      <c r="DT525" s="285">
        <v>0</v>
      </c>
    </row>
    <row r="526" spans="1:124" ht="16.2" customHeight="1" x14ac:dyDescent="0.2">
      <c r="A526" s="564" t="s">
        <v>535</v>
      </c>
      <c r="B526" s="56" t="s">
        <v>17</v>
      </c>
      <c r="C526" s="278">
        <f>SUM(C527:C528)</f>
        <v>2984</v>
      </c>
      <c r="D526" s="279">
        <f>SUM(D527:D528)</f>
        <v>15</v>
      </c>
      <c r="E526" s="280">
        <v>3</v>
      </c>
      <c r="F526" s="280">
        <v>3</v>
      </c>
      <c r="G526" s="280">
        <v>2</v>
      </c>
      <c r="H526" s="280">
        <v>1</v>
      </c>
      <c r="I526" s="280">
        <v>6</v>
      </c>
      <c r="J526" s="279">
        <f>SUM(J527:J528)</f>
        <v>43</v>
      </c>
      <c r="K526" s="280">
        <v>9</v>
      </c>
      <c r="L526" s="280">
        <v>8</v>
      </c>
      <c r="M526" s="280">
        <v>10</v>
      </c>
      <c r="N526" s="280">
        <v>11</v>
      </c>
      <c r="O526" s="280">
        <v>5</v>
      </c>
      <c r="P526" s="279">
        <f>SUM(P527:P528)</f>
        <v>45</v>
      </c>
      <c r="Q526" s="280">
        <v>8</v>
      </c>
      <c r="R526" s="280">
        <v>13</v>
      </c>
      <c r="S526" s="280">
        <v>6</v>
      </c>
      <c r="T526" s="280">
        <v>11</v>
      </c>
      <c r="U526" s="280">
        <v>7</v>
      </c>
      <c r="V526" s="279">
        <f>SUM(V527:V528)</f>
        <v>42</v>
      </c>
      <c r="W526" s="280">
        <v>4</v>
      </c>
      <c r="X526" s="280">
        <v>7</v>
      </c>
      <c r="Y526" s="280">
        <v>6</v>
      </c>
      <c r="Z526" s="280">
        <v>13</v>
      </c>
      <c r="AA526" s="280">
        <v>12</v>
      </c>
      <c r="AB526" s="279">
        <f>SUM(AB527:AB528)</f>
        <v>84</v>
      </c>
      <c r="AC526" s="280">
        <v>21</v>
      </c>
      <c r="AD526" s="280">
        <v>18</v>
      </c>
      <c r="AE526" s="280">
        <v>18</v>
      </c>
      <c r="AF526" s="280">
        <v>14</v>
      </c>
      <c r="AG526" s="280">
        <v>13</v>
      </c>
      <c r="AH526" s="279">
        <f>SUM(AH527:AH528)</f>
        <v>83</v>
      </c>
      <c r="AI526" s="280">
        <v>14</v>
      </c>
      <c r="AJ526" s="280">
        <v>12</v>
      </c>
      <c r="AK526" s="280">
        <v>19</v>
      </c>
      <c r="AL526" s="280">
        <v>21</v>
      </c>
      <c r="AM526" s="280">
        <v>17</v>
      </c>
      <c r="AN526" s="279">
        <f>SUM(AN527:AN528)</f>
        <v>74</v>
      </c>
      <c r="AO526" s="280">
        <v>10</v>
      </c>
      <c r="AP526" s="280">
        <v>20</v>
      </c>
      <c r="AQ526" s="280">
        <v>22</v>
      </c>
      <c r="AR526" s="280">
        <v>9</v>
      </c>
      <c r="AS526" s="280">
        <v>13</v>
      </c>
      <c r="AT526" s="279">
        <f>SUM(AT527:AT528)</f>
        <v>83</v>
      </c>
      <c r="AU526" s="280">
        <v>13</v>
      </c>
      <c r="AV526" s="280">
        <v>24</v>
      </c>
      <c r="AW526" s="280">
        <v>15</v>
      </c>
      <c r="AX526" s="280">
        <v>14</v>
      </c>
      <c r="AY526" s="280">
        <v>17</v>
      </c>
      <c r="AZ526" s="279">
        <f>SUM(AZ527:AZ528)</f>
        <v>121</v>
      </c>
      <c r="BA526" s="280">
        <v>23</v>
      </c>
      <c r="BB526" s="280">
        <v>21</v>
      </c>
      <c r="BC526" s="280">
        <v>22</v>
      </c>
      <c r="BD526" s="280">
        <v>30</v>
      </c>
      <c r="BE526" s="280">
        <v>25</v>
      </c>
      <c r="BF526" s="279">
        <f>SUM(BF527:BF528)</f>
        <v>200</v>
      </c>
      <c r="BG526" s="280">
        <v>31</v>
      </c>
      <c r="BH526" s="280">
        <v>32</v>
      </c>
      <c r="BI526" s="280">
        <v>41</v>
      </c>
      <c r="BJ526" s="280">
        <v>51</v>
      </c>
      <c r="BK526" s="280">
        <v>45</v>
      </c>
      <c r="BL526" s="279">
        <f>SUM(BL527:BL528)</f>
        <v>239</v>
      </c>
      <c r="BM526" s="280">
        <v>44</v>
      </c>
      <c r="BN526" s="280">
        <v>38</v>
      </c>
      <c r="BO526" s="280">
        <v>46</v>
      </c>
      <c r="BP526" s="280">
        <v>58</v>
      </c>
      <c r="BQ526" s="280">
        <v>53</v>
      </c>
      <c r="BR526" s="279">
        <f>SUM(BR527:BR528)</f>
        <v>301</v>
      </c>
      <c r="BS526" s="280">
        <v>63</v>
      </c>
      <c r="BT526" s="280">
        <v>52</v>
      </c>
      <c r="BU526" s="280">
        <v>68</v>
      </c>
      <c r="BV526" s="280">
        <v>66</v>
      </c>
      <c r="BW526" s="280">
        <v>52</v>
      </c>
      <c r="BX526" s="279">
        <f>SUM(BX527:BX528)</f>
        <v>389</v>
      </c>
      <c r="BY526" s="280">
        <v>64</v>
      </c>
      <c r="BZ526" s="280">
        <v>91</v>
      </c>
      <c r="CA526" s="280">
        <v>99</v>
      </c>
      <c r="CB526" s="280">
        <v>69</v>
      </c>
      <c r="CC526" s="280">
        <v>66</v>
      </c>
      <c r="CD526" s="279">
        <f>SUM(CD527:CD528)</f>
        <v>331</v>
      </c>
      <c r="CE526" s="280">
        <v>78</v>
      </c>
      <c r="CF526" s="280">
        <v>61</v>
      </c>
      <c r="CG526" s="280">
        <v>64</v>
      </c>
      <c r="CH526" s="280">
        <v>67</v>
      </c>
      <c r="CI526" s="280">
        <v>61</v>
      </c>
      <c r="CJ526" s="279">
        <f>SUM(CJ527:CJ528)</f>
        <v>332</v>
      </c>
      <c r="CK526" s="280">
        <v>75</v>
      </c>
      <c r="CL526" s="280">
        <v>67</v>
      </c>
      <c r="CM526" s="280">
        <v>59</v>
      </c>
      <c r="CN526" s="280">
        <v>67</v>
      </c>
      <c r="CO526" s="280">
        <v>64</v>
      </c>
      <c r="CP526" s="279">
        <f>SUM(CP527:CP528)</f>
        <v>219</v>
      </c>
      <c r="CQ526" s="280">
        <v>63</v>
      </c>
      <c r="CR526" s="280">
        <v>42</v>
      </c>
      <c r="CS526" s="280">
        <v>31</v>
      </c>
      <c r="CT526" s="280">
        <v>35</v>
      </c>
      <c r="CU526" s="280">
        <v>48</v>
      </c>
      <c r="CV526" s="279">
        <f>SUM(CV527:CV528)</f>
        <v>196</v>
      </c>
      <c r="CW526" s="280">
        <v>57</v>
      </c>
      <c r="CX526" s="280">
        <v>39</v>
      </c>
      <c r="CY526" s="280">
        <v>40</v>
      </c>
      <c r="CZ526" s="280">
        <v>35</v>
      </c>
      <c r="DA526" s="280">
        <v>25</v>
      </c>
      <c r="DB526" s="279">
        <f>SUM(DB527:DB528)</f>
        <v>132</v>
      </c>
      <c r="DC526" s="280">
        <v>37</v>
      </c>
      <c r="DD526" s="280">
        <v>25</v>
      </c>
      <c r="DE526" s="280">
        <v>27</v>
      </c>
      <c r="DF526" s="280">
        <v>24</v>
      </c>
      <c r="DG526" s="280">
        <v>19</v>
      </c>
      <c r="DH526" s="279">
        <f>SUM(DH527:DH528)</f>
        <v>41</v>
      </c>
      <c r="DI526" s="280">
        <v>16</v>
      </c>
      <c r="DJ526" s="280">
        <v>10</v>
      </c>
      <c r="DK526" s="280">
        <v>11</v>
      </c>
      <c r="DL526" s="280">
        <v>2</v>
      </c>
      <c r="DM526" s="280">
        <v>2</v>
      </c>
      <c r="DN526" s="279">
        <f>SUM(DN527:DN528)</f>
        <v>9</v>
      </c>
      <c r="DO526" s="280">
        <v>2</v>
      </c>
      <c r="DP526" s="280">
        <v>2</v>
      </c>
      <c r="DQ526" s="280">
        <v>4</v>
      </c>
      <c r="DR526" s="280">
        <v>0</v>
      </c>
      <c r="DS526" s="280">
        <v>1</v>
      </c>
      <c r="DT526" s="281">
        <v>5</v>
      </c>
    </row>
    <row r="527" spans="1:124" ht="16.2" customHeight="1" x14ac:dyDescent="0.2">
      <c r="A527" s="564"/>
      <c r="B527" s="59" t="s">
        <v>18</v>
      </c>
      <c r="C527" s="278">
        <f>SUM(D527,J527,P527,V527,AB527,AH527,AN527,AT527,AZ527,BF527,BL527,BR527,BX527,CD527,CJ527,CP527,CV527,DB527,DH527,DN527,DT527)</f>
        <v>1518</v>
      </c>
      <c r="D527" s="279">
        <f>SUM(E527:I527)</f>
        <v>8</v>
      </c>
      <c r="E527" s="284">
        <v>1</v>
      </c>
      <c r="F527" s="284">
        <v>2</v>
      </c>
      <c r="G527" s="284">
        <v>1</v>
      </c>
      <c r="H527" s="284">
        <v>1</v>
      </c>
      <c r="I527" s="284">
        <v>3</v>
      </c>
      <c r="J527" s="279">
        <f>SUM(K527:O527)</f>
        <v>26</v>
      </c>
      <c r="K527" s="284">
        <v>5</v>
      </c>
      <c r="L527" s="284">
        <v>4</v>
      </c>
      <c r="M527" s="284">
        <v>6</v>
      </c>
      <c r="N527" s="284">
        <v>7</v>
      </c>
      <c r="O527" s="284">
        <v>4</v>
      </c>
      <c r="P527" s="279">
        <f>SUM(Q527:U527)</f>
        <v>25</v>
      </c>
      <c r="Q527" s="284">
        <v>3</v>
      </c>
      <c r="R527" s="284">
        <v>7</v>
      </c>
      <c r="S527" s="284">
        <v>4</v>
      </c>
      <c r="T527" s="284">
        <v>6</v>
      </c>
      <c r="U527" s="284">
        <v>5</v>
      </c>
      <c r="V527" s="279">
        <f>SUM(W527:AA527)</f>
        <v>25</v>
      </c>
      <c r="W527" s="284">
        <v>4</v>
      </c>
      <c r="X527" s="284">
        <v>5</v>
      </c>
      <c r="Y527" s="284">
        <v>4</v>
      </c>
      <c r="Z527" s="284">
        <v>4</v>
      </c>
      <c r="AA527" s="284">
        <v>8</v>
      </c>
      <c r="AB527" s="279">
        <f>SUM(AC527:AG527)</f>
        <v>50</v>
      </c>
      <c r="AC527" s="284">
        <v>12</v>
      </c>
      <c r="AD527" s="284">
        <v>14</v>
      </c>
      <c r="AE527" s="284">
        <v>11</v>
      </c>
      <c r="AF527" s="284">
        <v>7</v>
      </c>
      <c r="AG527" s="284">
        <v>6</v>
      </c>
      <c r="AH527" s="279">
        <f>SUM(AI527:AM527)</f>
        <v>51</v>
      </c>
      <c r="AI527" s="284">
        <v>10</v>
      </c>
      <c r="AJ527" s="284">
        <v>7</v>
      </c>
      <c r="AK527" s="284">
        <v>10</v>
      </c>
      <c r="AL527" s="284">
        <v>13</v>
      </c>
      <c r="AM527" s="284">
        <v>11</v>
      </c>
      <c r="AN527" s="279">
        <f>SUM(AO527:AS527)</f>
        <v>35</v>
      </c>
      <c r="AO527" s="284">
        <v>6</v>
      </c>
      <c r="AP527" s="284">
        <v>8</v>
      </c>
      <c r="AQ527" s="284">
        <v>10</v>
      </c>
      <c r="AR527" s="284">
        <v>3</v>
      </c>
      <c r="AS527" s="284">
        <v>8</v>
      </c>
      <c r="AT527" s="279">
        <f>SUM(AU527:AY527)</f>
        <v>56</v>
      </c>
      <c r="AU527" s="284">
        <v>9</v>
      </c>
      <c r="AV527" s="284">
        <v>18</v>
      </c>
      <c r="AW527" s="284">
        <v>10</v>
      </c>
      <c r="AX527" s="284">
        <v>9</v>
      </c>
      <c r="AY527" s="284">
        <v>10</v>
      </c>
      <c r="AZ527" s="279">
        <f>SUM(BA527:BE527)</f>
        <v>79</v>
      </c>
      <c r="BA527" s="284">
        <v>14</v>
      </c>
      <c r="BB527" s="284">
        <v>13</v>
      </c>
      <c r="BC527" s="284">
        <v>14</v>
      </c>
      <c r="BD527" s="284">
        <v>21</v>
      </c>
      <c r="BE527" s="284">
        <v>17</v>
      </c>
      <c r="BF527" s="279">
        <f>SUM(BG527:BK527)</f>
        <v>135</v>
      </c>
      <c r="BG527" s="284">
        <v>20</v>
      </c>
      <c r="BH527" s="284">
        <v>20</v>
      </c>
      <c r="BI527" s="284">
        <v>30</v>
      </c>
      <c r="BJ527" s="284">
        <v>36</v>
      </c>
      <c r="BK527" s="284">
        <v>29</v>
      </c>
      <c r="BL527" s="279">
        <f>SUM(BM527:BQ527)</f>
        <v>141</v>
      </c>
      <c r="BM527" s="284">
        <v>22</v>
      </c>
      <c r="BN527" s="284">
        <v>22</v>
      </c>
      <c r="BO527" s="284">
        <v>28</v>
      </c>
      <c r="BP527" s="284">
        <v>34</v>
      </c>
      <c r="BQ527" s="284">
        <v>35</v>
      </c>
      <c r="BR527" s="279">
        <f>SUM(BS527:BW527)</f>
        <v>160</v>
      </c>
      <c r="BS527" s="284">
        <v>36</v>
      </c>
      <c r="BT527" s="284">
        <v>30</v>
      </c>
      <c r="BU527" s="284">
        <v>29</v>
      </c>
      <c r="BV527" s="284">
        <v>34</v>
      </c>
      <c r="BW527" s="284">
        <v>31</v>
      </c>
      <c r="BX527" s="279">
        <f>SUM(BY527:CC527)</f>
        <v>199</v>
      </c>
      <c r="BY527" s="284">
        <v>32</v>
      </c>
      <c r="BZ527" s="284">
        <v>45</v>
      </c>
      <c r="CA527" s="284">
        <v>56</v>
      </c>
      <c r="CB527" s="284">
        <v>36</v>
      </c>
      <c r="CC527" s="284">
        <v>30</v>
      </c>
      <c r="CD527" s="279">
        <f>SUM(CE527:CI527)</f>
        <v>168</v>
      </c>
      <c r="CE527" s="284">
        <v>42</v>
      </c>
      <c r="CF527" s="284">
        <v>34</v>
      </c>
      <c r="CG527" s="284">
        <v>32</v>
      </c>
      <c r="CH527" s="284">
        <v>30</v>
      </c>
      <c r="CI527" s="284">
        <v>30</v>
      </c>
      <c r="CJ527" s="279">
        <f>SUM(CK527:CO527)</f>
        <v>154</v>
      </c>
      <c r="CK527" s="284">
        <v>34</v>
      </c>
      <c r="CL527" s="284">
        <v>30</v>
      </c>
      <c r="CM527" s="284">
        <v>29</v>
      </c>
      <c r="CN527" s="284">
        <v>33</v>
      </c>
      <c r="CO527" s="284">
        <v>28</v>
      </c>
      <c r="CP527" s="279">
        <f>SUM(CQ527:CU527)</f>
        <v>104</v>
      </c>
      <c r="CQ527" s="284">
        <v>30</v>
      </c>
      <c r="CR527" s="284">
        <v>26</v>
      </c>
      <c r="CS527" s="284">
        <v>18</v>
      </c>
      <c r="CT527" s="284">
        <v>14</v>
      </c>
      <c r="CU527" s="284">
        <v>16</v>
      </c>
      <c r="CV527" s="279">
        <f>SUM(CW527:DA527)</f>
        <v>55</v>
      </c>
      <c r="CW527" s="284">
        <v>19</v>
      </c>
      <c r="CX527" s="284">
        <v>10</v>
      </c>
      <c r="CY527" s="284">
        <v>10</v>
      </c>
      <c r="CZ527" s="284">
        <v>7</v>
      </c>
      <c r="DA527" s="284">
        <v>9</v>
      </c>
      <c r="DB527" s="279">
        <f>SUM(DC527:DG527)</f>
        <v>37</v>
      </c>
      <c r="DC527" s="284">
        <v>14</v>
      </c>
      <c r="DD527" s="284">
        <v>6</v>
      </c>
      <c r="DE527" s="284">
        <v>9</v>
      </c>
      <c r="DF527" s="284">
        <v>4</v>
      </c>
      <c r="DG527" s="284">
        <v>4</v>
      </c>
      <c r="DH527" s="279">
        <f>SUM(DI527:DM527)</f>
        <v>7</v>
      </c>
      <c r="DI527" s="284">
        <v>4</v>
      </c>
      <c r="DJ527" s="284">
        <v>1</v>
      </c>
      <c r="DK527" s="284">
        <v>2</v>
      </c>
      <c r="DL527" s="284">
        <v>0</v>
      </c>
      <c r="DM527" s="284">
        <v>0</v>
      </c>
      <c r="DN527" s="279">
        <f>SUM(DO527:DS527)</f>
        <v>1</v>
      </c>
      <c r="DO527" s="284">
        <v>0</v>
      </c>
      <c r="DP527" s="284">
        <v>0</v>
      </c>
      <c r="DQ527" s="284">
        <v>1</v>
      </c>
      <c r="DR527" s="284">
        <v>0</v>
      </c>
      <c r="DS527" s="284">
        <v>0</v>
      </c>
      <c r="DT527" s="285">
        <v>2</v>
      </c>
    </row>
    <row r="528" spans="1:124" ht="16.2" customHeight="1" x14ac:dyDescent="0.2">
      <c r="A528" s="564"/>
      <c r="B528" s="59" t="s">
        <v>19</v>
      </c>
      <c r="C528" s="278">
        <f>SUM(D528,J528,P528,V528,AB528,AH528,AN528,AT528,AZ528,BF528,BL528,BR528,BX528,CD528,CJ528,CP528,CV528,DB528,DH528,DN528,DT528)</f>
        <v>1466</v>
      </c>
      <c r="D528" s="279">
        <f>SUM(E528:I528)</f>
        <v>7</v>
      </c>
      <c r="E528" s="284">
        <v>2</v>
      </c>
      <c r="F528" s="284">
        <v>1</v>
      </c>
      <c r="G528" s="284">
        <v>1</v>
      </c>
      <c r="H528" s="284">
        <v>0</v>
      </c>
      <c r="I528" s="284">
        <v>3</v>
      </c>
      <c r="J528" s="279">
        <f>SUM(K528:O528)</f>
        <v>17</v>
      </c>
      <c r="K528" s="284">
        <v>4</v>
      </c>
      <c r="L528" s="284">
        <v>4</v>
      </c>
      <c r="M528" s="284">
        <v>4</v>
      </c>
      <c r="N528" s="284">
        <v>4</v>
      </c>
      <c r="O528" s="284">
        <v>1</v>
      </c>
      <c r="P528" s="279">
        <f>SUM(Q528:U528)</f>
        <v>20</v>
      </c>
      <c r="Q528" s="284">
        <v>5</v>
      </c>
      <c r="R528" s="284">
        <v>6</v>
      </c>
      <c r="S528" s="284">
        <v>2</v>
      </c>
      <c r="T528" s="284">
        <v>5</v>
      </c>
      <c r="U528" s="284">
        <v>2</v>
      </c>
      <c r="V528" s="279">
        <f>SUM(W528:AA528)</f>
        <v>17</v>
      </c>
      <c r="W528" s="284">
        <v>0</v>
      </c>
      <c r="X528" s="284">
        <v>2</v>
      </c>
      <c r="Y528" s="284">
        <v>2</v>
      </c>
      <c r="Z528" s="284">
        <v>9</v>
      </c>
      <c r="AA528" s="284">
        <v>4</v>
      </c>
      <c r="AB528" s="279">
        <f>SUM(AC528:AG528)</f>
        <v>34</v>
      </c>
      <c r="AC528" s="284">
        <v>9</v>
      </c>
      <c r="AD528" s="284">
        <v>4</v>
      </c>
      <c r="AE528" s="284">
        <v>7</v>
      </c>
      <c r="AF528" s="284">
        <v>7</v>
      </c>
      <c r="AG528" s="284">
        <v>7</v>
      </c>
      <c r="AH528" s="279">
        <f>SUM(AI528:AM528)</f>
        <v>32</v>
      </c>
      <c r="AI528" s="284">
        <v>4</v>
      </c>
      <c r="AJ528" s="284">
        <v>5</v>
      </c>
      <c r="AK528" s="284">
        <v>9</v>
      </c>
      <c r="AL528" s="284">
        <v>8</v>
      </c>
      <c r="AM528" s="284">
        <v>6</v>
      </c>
      <c r="AN528" s="279">
        <f>SUM(AO528:AS528)</f>
        <v>39</v>
      </c>
      <c r="AO528" s="284">
        <v>4</v>
      </c>
      <c r="AP528" s="284">
        <v>12</v>
      </c>
      <c r="AQ528" s="284">
        <v>12</v>
      </c>
      <c r="AR528" s="284">
        <v>6</v>
      </c>
      <c r="AS528" s="284">
        <v>5</v>
      </c>
      <c r="AT528" s="279">
        <f>SUM(AU528:AY528)</f>
        <v>27</v>
      </c>
      <c r="AU528" s="284">
        <v>4</v>
      </c>
      <c r="AV528" s="284">
        <v>6</v>
      </c>
      <c r="AW528" s="284">
        <v>5</v>
      </c>
      <c r="AX528" s="284">
        <v>5</v>
      </c>
      <c r="AY528" s="284">
        <v>7</v>
      </c>
      <c r="AZ528" s="279">
        <f>SUM(BA528:BE528)</f>
        <v>42</v>
      </c>
      <c r="BA528" s="284">
        <v>9</v>
      </c>
      <c r="BB528" s="284">
        <v>8</v>
      </c>
      <c r="BC528" s="284">
        <v>8</v>
      </c>
      <c r="BD528" s="284">
        <v>9</v>
      </c>
      <c r="BE528" s="284">
        <v>8</v>
      </c>
      <c r="BF528" s="279">
        <f>SUM(BG528:BK528)</f>
        <v>65</v>
      </c>
      <c r="BG528" s="284">
        <v>11</v>
      </c>
      <c r="BH528" s="284">
        <v>12</v>
      </c>
      <c r="BI528" s="284">
        <v>11</v>
      </c>
      <c r="BJ528" s="284">
        <v>15</v>
      </c>
      <c r="BK528" s="284">
        <v>16</v>
      </c>
      <c r="BL528" s="279">
        <f>SUM(BM528:BQ528)</f>
        <v>98</v>
      </c>
      <c r="BM528" s="284">
        <v>22</v>
      </c>
      <c r="BN528" s="284">
        <v>16</v>
      </c>
      <c r="BO528" s="284">
        <v>18</v>
      </c>
      <c r="BP528" s="284">
        <v>24</v>
      </c>
      <c r="BQ528" s="284">
        <v>18</v>
      </c>
      <c r="BR528" s="279">
        <f>SUM(BS528:BW528)</f>
        <v>141</v>
      </c>
      <c r="BS528" s="284">
        <v>27</v>
      </c>
      <c r="BT528" s="284">
        <v>22</v>
      </c>
      <c r="BU528" s="284">
        <v>39</v>
      </c>
      <c r="BV528" s="284">
        <v>32</v>
      </c>
      <c r="BW528" s="284">
        <v>21</v>
      </c>
      <c r="BX528" s="279">
        <f>SUM(BY528:CC528)</f>
        <v>190</v>
      </c>
      <c r="BY528" s="284">
        <v>32</v>
      </c>
      <c r="BZ528" s="284">
        <v>46</v>
      </c>
      <c r="CA528" s="284">
        <v>43</v>
      </c>
      <c r="CB528" s="284">
        <v>33</v>
      </c>
      <c r="CC528" s="284">
        <v>36</v>
      </c>
      <c r="CD528" s="279">
        <f>SUM(CE528:CI528)</f>
        <v>163</v>
      </c>
      <c r="CE528" s="284">
        <v>36</v>
      </c>
      <c r="CF528" s="284">
        <v>27</v>
      </c>
      <c r="CG528" s="284">
        <v>32</v>
      </c>
      <c r="CH528" s="284">
        <v>37</v>
      </c>
      <c r="CI528" s="284">
        <v>31</v>
      </c>
      <c r="CJ528" s="279">
        <f>SUM(CK528:CO528)</f>
        <v>178</v>
      </c>
      <c r="CK528" s="284">
        <v>41</v>
      </c>
      <c r="CL528" s="284">
        <v>37</v>
      </c>
      <c r="CM528" s="284">
        <v>30</v>
      </c>
      <c r="CN528" s="284">
        <v>34</v>
      </c>
      <c r="CO528" s="284">
        <v>36</v>
      </c>
      <c r="CP528" s="279">
        <f>SUM(CQ528:CU528)</f>
        <v>115</v>
      </c>
      <c r="CQ528" s="284">
        <v>33</v>
      </c>
      <c r="CR528" s="284">
        <v>16</v>
      </c>
      <c r="CS528" s="284">
        <v>13</v>
      </c>
      <c r="CT528" s="284">
        <v>21</v>
      </c>
      <c r="CU528" s="284">
        <v>32</v>
      </c>
      <c r="CV528" s="279">
        <f>SUM(CW528:DA528)</f>
        <v>141</v>
      </c>
      <c r="CW528" s="284">
        <v>38</v>
      </c>
      <c r="CX528" s="284">
        <v>29</v>
      </c>
      <c r="CY528" s="284">
        <v>30</v>
      </c>
      <c r="CZ528" s="284">
        <v>28</v>
      </c>
      <c r="DA528" s="284">
        <v>16</v>
      </c>
      <c r="DB528" s="279">
        <f>SUM(DC528:DG528)</f>
        <v>95</v>
      </c>
      <c r="DC528" s="284">
        <v>23</v>
      </c>
      <c r="DD528" s="284">
        <v>19</v>
      </c>
      <c r="DE528" s="284">
        <v>18</v>
      </c>
      <c r="DF528" s="284">
        <v>20</v>
      </c>
      <c r="DG528" s="284">
        <v>15</v>
      </c>
      <c r="DH528" s="279">
        <f>SUM(DI528:DM528)</f>
        <v>34</v>
      </c>
      <c r="DI528" s="284">
        <v>12</v>
      </c>
      <c r="DJ528" s="284">
        <v>9</v>
      </c>
      <c r="DK528" s="284">
        <v>9</v>
      </c>
      <c r="DL528" s="284">
        <v>2</v>
      </c>
      <c r="DM528" s="284">
        <v>2</v>
      </c>
      <c r="DN528" s="279">
        <f>SUM(DO528:DS528)</f>
        <v>8</v>
      </c>
      <c r="DO528" s="284">
        <v>2</v>
      </c>
      <c r="DP528" s="284">
        <v>2</v>
      </c>
      <c r="DQ528" s="284">
        <v>3</v>
      </c>
      <c r="DR528" s="284">
        <v>0</v>
      </c>
      <c r="DS528" s="284">
        <v>1</v>
      </c>
      <c r="DT528" s="285">
        <v>3</v>
      </c>
    </row>
    <row r="529" spans="1:124" ht="16.2" customHeight="1" x14ac:dyDescent="0.2">
      <c r="A529" s="564" t="s">
        <v>548</v>
      </c>
      <c r="B529" s="56" t="s">
        <v>17</v>
      </c>
      <c r="C529" s="278">
        <f>SUM(C530:C531)</f>
        <v>1335</v>
      </c>
      <c r="D529" s="279">
        <f>SUM(D530:D531)</f>
        <v>11</v>
      </c>
      <c r="E529" s="280">
        <v>0</v>
      </c>
      <c r="F529" s="280">
        <v>0</v>
      </c>
      <c r="G529" s="280">
        <v>4</v>
      </c>
      <c r="H529" s="280">
        <v>4</v>
      </c>
      <c r="I529" s="280">
        <v>3</v>
      </c>
      <c r="J529" s="279">
        <f>SUM(J530:J531)</f>
        <v>21</v>
      </c>
      <c r="K529" s="280">
        <v>4</v>
      </c>
      <c r="L529" s="280">
        <v>4</v>
      </c>
      <c r="M529" s="280">
        <v>4</v>
      </c>
      <c r="N529" s="280">
        <v>5</v>
      </c>
      <c r="O529" s="280">
        <v>4</v>
      </c>
      <c r="P529" s="279">
        <f>SUM(P530:P531)</f>
        <v>31</v>
      </c>
      <c r="Q529" s="280">
        <v>7</v>
      </c>
      <c r="R529" s="280">
        <v>8</v>
      </c>
      <c r="S529" s="280">
        <v>4</v>
      </c>
      <c r="T529" s="280">
        <v>4</v>
      </c>
      <c r="U529" s="280">
        <v>8</v>
      </c>
      <c r="V529" s="279">
        <f>SUM(V530:V531)</f>
        <v>34</v>
      </c>
      <c r="W529" s="280">
        <v>6</v>
      </c>
      <c r="X529" s="280">
        <v>4</v>
      </c>
      <c r="Y529" s="280">
        <v>10</v>
      </c>
      <c r="Z529" s="280">
        <v>6</v>
      </c>
      <c r="AA529" s="280">
        <v>8</v>
      </c>
      <c r="AB529" s="279">
        <f>SUM(AB530:AB531)</f>
        <v>35</v>
      </c>
      <c r="AC529" s="280">
        <v>5</v>
      </c>
      <c r="AD529" s="280">
        <v>4</v>
      </c>
      <c r="AE529" s="280">
        <v>12</v>
      </c>
      <c r="AF529" s="280">
        <v>8</v>
      </c>
      <c r="AG529" s="280">
        <v>6</v>
      </c>
      <c r="AH529" s="279">
        <f>SUM(AH530:AH531)</f>
        <v>27</v>
      </c>
      <c r="AI529" s="280">
        <v>7</v>
      </c>
      <c r="AJ529" s="280">
        <v>4</v>
      </c>
      <c r="AK529" s="280">
        <v>5</v>
      </c>
      <c r="AL529" s="280">
        <v>6</v>
      </c>
      <c r="AM529" s="280">
        <v>5</v>
      </c>
      <c r="AN529" s="279">
        <f>SUM(AN530:AN531)</f>
        <v>34</v>
      </c>
      <c r="AO529" s="280">
        <v>9</v>
      </c>
      <c r="AP529" s="280">
        <v>6</v>
      </c>
      <c r="AQ529" s="280">
        <v>8</v>
      </c>
      <c r="AR529" s="280">
        <v>6</v>
      </c>
      <c r="AS529" s="280">
        <v>5</v>
      </c>
      <c r="AT529" s="279">
        <f>SUM(AT530:AT531)</f>
        <v>50</v>
      </c>
      <c r="AU529" s="280">
        <v>8</v>
      </c>
      <c r="AV529" s="280">
        <v>11</v>
      </c>
      <c r="AW529" s="280">
        <v>6</v>
      </c>
      <c r="AX529" s="280">
        <v>11</v>
      </c>
      <c r="AY529" s="280">
        <v>14</v>
      </c>
      <c r="AZ529" s="279">
        <f>SUM(AZ530:AZ531)</f>
        <v>60</v>
      </c>
      <c r="BA529" s="280">
        <v>8</v>
      </c>
      <c r="BB529" s="280">
        <v>8</v>
      </c>
      <c r="BC529" s="280">
        <v>13</v>
      </c>
      <c r="BD529" s="280">
        <v>11</v>
      </c>
      <c r="BE529" s="280">
        <v>20</v>
      </c>
      <c r="BF529" s="279">
        <f>SUM(BF530:BF531)</f>
        <v>93</v>
      </c>
      <c r="BG529" s="280">
        <v>11</v>
      </c>
      <c r="BH529" s="280">
        <v>18</v>
      </c>
      <c r="BI529" s="280">
        <v>14</v>
      </c>
      <c r="BJ529" s="280">
        <v>27</v>
      </c>
      <c r="BK529" s="280">
        <v>23</v>
      </c>
      <c r="BL529" s="279">
        <f>SUM(BL530:BL531)</f>
        <v>124</v>
      </c>
      <c r="BM529" s="280">
        <v>22</v>
      </c>
      <c r="BN529" s="280">
        <v>30</v>
      </c>
      <c r="BO529" s="280">
        <v>19</v>
      </c>
      <c r="BP529" s="280">
        <v>22</v>
      </c>
      <c r="BQ529" s="280">
        <v>31</v>
      </c>
      <c r="BR529" s="279">
        <f>SUM(BR530:BR531)</f>
        <v>135</v>
      </c>
      <c r="BS529" s="280">
        <v>27</v>
      </c>
      <c r="BT529" s="280">
        <v>21</v>
      </c>
      <c r="BU529" s="280">
        <v>29</v>
      </c>
      <c r="BV529" s="280">
        <v>28</v>
      </c>
      <c r="BW529" s="280">
        <v>30</v>
      </c>
      <c r="BX529" s="279">
        <f>SUM(BX530:BX531)</f>
        <v>158</v>
      </c>
      <c r="BY529" s="280">
        <v>31</v>
      </c>
      <c r="BZ529" s="280">
        <v>32</v>
      </c>
      <c r="CA529" s="280">
        <v>36</v>
      </c>
      <c r="CB529" s="280">
        <v>30</v>
      </c>
      <c r="CC529" s="280">
        <v>29</v>
      </c>
      <c r="CD529" s="279">
        <f>SUM(CD530:CD531)</f>
        <v>166</v>
      </c>
      <c r="CE529" s="280">
        <v>46</v>
      </c>
      <c r="CF529" s="280">
        <v>36</v>
      </c>
      <c r="CG529" s="280">
        <v>31</v>
      </c>
      <c r="CH529" s="280">
        <v>33</v>
      </c>
      <c r="CI529" s="280">
        <v>20</v>
      </c>
      <c r="CJ529" s="279">
        <f>SUM(CJ530:CJ531)</f>
        <v>128</v>
      </c>
      <c r="CK529" s="280">
        <v>33</v>
      </c>
      <c r="CL529" s="280">
        <v>23</v>
      </c>
      <c r="CM529" s="280">
        <v>19</v>
      </c>
      <c r="CN529" s="280">
        <v>30</v>
      </c>
      <c r="CO529" s="280">
        <v>23</v>
      </c>
      <c r="CP529" s="279">
        <f>SUM(CP530:CP531)</f>
        <v>83</v>
      </c>
      <c r="CQ529" s="280">
        <v>20</v>
      </c>
      <c r="CR529" s="280">
        <v>14</v>
      </c>
      <c r="CS529" s="280">
        <v>14</v>
      </c>
      <c r="CT529" s="280">
        <v>14</v>
      </c>
      <c r="CU529" s="280">
        <v>21</v>
      </c>
      <c r="CV529" s="279">
        <f>SUM(CV530:CV531)</f>
        <v>82</v>
      </c>
      <c r="CW529" s="280">
        <v>13</v>
      </c>
      <c r="CX529" s="280">
        <v>22</v>
      </c>
      <c r="CY529" s="280">
        <v>17</v>
      </c>
      <c r="CZ529" s="280">
        <v>17</v>
      </c>
      <c r="DA529" s="280">
        <v>13</v>
      </c>
      <c r="DB529" s="279">
        <f>SUM(DB530:DB531)</f>
        <v>44</v>
      </c>
      <c r="DC529" s="280">
        <v>12</v>
      </c>
      <c r="DD529" s="280">
        <v>14</v>
      </c>
      <c r="DE529" s="280">
        <v>7</v>
      </c>
      <c r="DF529" s="280">
        <v>5</v>
      </c>
      <c r="DG529" s="280">
        <v>6</v>
      </c>
      <c r="DH529" s="279">
        <f>SUM(DH530:DH531)</f>
        <v>16</v>
      </c>
      <c r="DI529" s="280">
        <v>3</v>
      </c>
      <c r="DJ529" s="280">
        <v>2</v>
      </c>
      <c r="DK529" s="280">
        <v>3</v>
      </c>
      <c r="DL529" s="280">
        <v>3</v>
      </c>
      <c r="DM529" s="280">
        <v>5</v>
      </c>
      <c r="DN529" s="279">
        <f>SUM(DN530:DN531)</f>
        <v>3</v>
      </c>
      <c r="DO529" s="280">
        <v>1</v>
      </c>
      <c r="DP529" s="280">
        <v>1</v>
      </c>
      <c r="DQ529" s="280">
        <v>1</v>
      </c>
      <c r="DR529" s="280">
        <v>0</v>
      </c>
      <c r="DS529" s="280">
        <v>0</v>
      </c>
      <c r="DT529" s="281">
        <v>0</v>
      </c>
    </row>
    <row r="530" spans="1:124" ht="16.2" customHeight="1" x14ac:dyDescent="0.2">
      <c r="A530" s="564"/>
      <c r="B530" s="59" t="s">
        <v>18</v>
      </c>
      <c r="C530" s="278">
        <f>SUM(D530,J530,P530,V530,AB530,AH530,AN530,AT530,AZ530,BF530,BL530,BR530,BX530,CD530,CJ530,CP530,CV530,DB530,DH530,DN530,DT530)</f>
        <v>669</v>
      </c>
      <c r="D530" s="279">
        <f>SUM(E530:I530)</f>
        <v>6</v>
      </c>
      <c r="E530" s="284">
        <v>0</v>
      </c>
      <c r="F530" s="284">
        <v>0</v>
      </c>
      <c r="G530" s="284">
        <v>2</v>
      </c>
      <c r="H530" s="284">
        <v>2</v>
      </c>
      <c r="I530" s="284">
        <v>2</v>
      </c>
      <c r="J530" s="279">
        <f>SUM(K530:O530)</f>
        <v>11</v>
      </c>
      <c r="K530" s="284">
        <v>4</v>
      </c>
      <c r="L530" s="284">
        <v>3</v>
      </c>
      <c r="M530" s="284">
        <v>0</v>
      </c>
      <c r="N530" s="284">
        <v>2</v>
      </c>
      <c r="O530" s="284">
        <v>2</v>
      </c>
      <c r="P530" s="279">
        <f>SUM(Q530:U530)</f>
        <v>21</v>
      </c>
      <c r="Q530" s="284">
        <v>6</v>
      </c>
      <c r="R530" s="284">
        <v>3</v>
      </c>
      <c r="S530" s="284">
        <v>2</v>
      </c>
      <c r="T530" s="284">
        <v>4</v>
      </c>
      <c r="U530" s="284">
        <v>6</v>
      </c>
      <c r="V530" s="279">
        <f>SUM(W530:AA530)</f>
        <v>16</v>
      </c>
      <c r="W530" s="284">
        <v>2</v>
      </c>
      <c r="X530" s="284">
        <v>1</v>
      </c>
      <c r="Y530" s="284">
        <v>5</v>
      </c>
      <c r="Z530" s="284">
        <v>5</v>
      </c>
      <c r="AA530" s="284">
        <v>3</v>
      </c>
      <c r="AB530" s="279">
        <f>SUM(AC530:AG530)</f>
        <v>17</v>
      </c>
      <c r="AC530" s="284">
        <v>1</v>
      </c>
      <c r="AD530" s="284">
        <v>2</v>
      </c>
      <c r="AE530" s="284">
        <v>9</v>
      </c>
      <c r="AF530" s="284">
        <v>3</v>
      </c>
      <c r="AG530" s="284">
        <v>2</v>
      </c>
      <c r="AH530" s="279">
        <f>SUM(AI530:AM530)</f>
        <v>16</v>
      </c>
      <c r="AI530" s="284">
        <v>6</v>
      </c>
      <c r="AJ530" s="284">
        <v>2</v>
      </c>
      <c r="AK530" s="284">
        <v>3</v>
      </c>
      <c r="AL530" s="284">
        <v>3</v>
      </c>
      <c r="AM530" s="284">
        <v>2</v>
      </c>
      <c r="AN530" s="279">
        <f>SUM(AO530:AS530)</f>
        <v>18</v>
      </c>
      <c r="AO530" s="284">
        <v>6</v>
      </c>
      <c r="AP530" s="284">
        <v>3</v>
      </c>
      <c r="AQ530" s="284">
        <v>3</v>
      </c>
      <c r="AR530" s="284">
        <v>4</v>
      </c>
      <c r="AS530" s="284">
        <v>2</v>
      </c>
      <c r="AT530" s="279">
        <f>SUM(AU530:AY530)</f>
        <v>29</v>
      </c>
      <c r="AU530" s="284">
        <v>2</v>
      </c>
      <c r="AV530" s="284">
        <v>6</v>
      </c>
      <c r="AW530" s="284">
        <v>3</v>
      </c>
      <c r="AX530" s="284">
        <v>7</v>
      </c>
      <c r="AY530" s="284">
        <v>11</v>
      </c>
      <c r="AZ530" s="279">
        <f>SUM(BA530:BE530)</f>
        <v>35</v>
      </c>
      <c r="BA530" s="284">
        <v>5</v>
      </c>
      <c r="BB530" s="284">
        <v>4</v>
      </c>
      <c r="BC530" s="284">
        <v>7</v>
      </c>
      <c r="BD530" s="284">
        <v>6</v>
      </c>
      <c r="BE530" s="284">
        <v>13</v>
      </c>
      <c r="BF530" s="279">
        <f>SUM(BG530:BK530)</f>
        <v>49</v>
      </c>
      <c r="BG530" s="284">
        <v>6</v>
      </c>
      <c r="BH530" s="284">
        <v>7</v>
      </c>
      <c r="BI530" s="284">
        <v>8</v>
      </c>
      <c r="BJ530" s="284">
        <v>15</v>
      </c>
      <c r="BK530" s="284">
        <v>13</v>
      </c>
      <c r="BL530" s="279">
        <f>SUM(BM530:BQ530)</f>
        <v>76</v>
      </c>
      <c r="BM530" s="284">
        <v>15</v>
      </c>
      <c r="BN530" s="284">
        <v>19</v>
      </c>
      <c r="BO530" s="284">
        <v>14</v>
      </c>
      <c r="BP530" s="284">
        <v>13</v>
      </c>
      <c r="BQ530" s="284">
        <v>15</v>
      </c>
      <c r="BR530" s="279">
        <f>SUM(BS530:BW530)</f>
        <v>76</v>
      </c>
      <c r="BS530" s="284">
        <v>17</v>
      </c>
      <c r="BT530" s="284">
        <v>16</v>
      </c>
      <c r="BU530" s="284">
        <v>15</v>
      </c>
      <c r="BV530" s="284">
        <v>11</v>
      </c>
      <c r="BW530" s="284">
        <v>17</v>
      </c>
      <c r="BX530" s="279">
        <f>SUM(BY530:CC530)</f>
        <v>77</v>
      </c>
      <c r="BY530" s="284">
        <v>17</v>
      </c>
      <c r="BZ530" s="284">
        <v>9</v>
      </c>
      <c r="CA530" s="284">
        <v>18</v>
      </c>
      <c r="CB530" s="284">
        <v>16</v>
      </c>
      <c r="CC530" s="284">
        <v>17</v>
      </c>
      <c r="CD530" s="279">
        <f>SUM(CE530:CI530)</f>
        <v>89</v>
      </c>
      <c r="CE530" s="284">
        <v>22</v>
      </c>
      <c r="CF530" s="284">
        <v>17</v>
      </c>
      <c r="CG530" s="284">
        <v>23</v>
      </c>
      <c r="CH530" s="284">
        <v>16</v>
      </c>
      <c r="CI530" s="284">
        <v>11</v>
      </c>
      <c r="CJ530" s="279">
        <f>SUM(CK530:CO530)</f>
        <v>57</v>
      </c>
      <c r="CK530" s="284">
        <v>16</v>
      </c>
      <c r="CL530" s="284">
        <v>11</v>
      </c>
      <c r="CM530" s="284">
        <v>6</v>
      </c>
      <c r="CN530" s="284">
        <v>15</v>
      </c>
      <c r="CO530" s="284">
        <v>9</v>
      </c>
      <c r="CP530" s="279">
        <f>SUM(CQ530:CU530)</f>
        <v>32</v>
      </c>
      <c r="CQ530" s="284">
        <v>6</v>
      </c>
      <c r="CR530" s="284">
        <v>7</v>
      </c>
      <c r="CS530" s="284">
        <v>9</v>
      </c>
      <c r="CT530" s="284">
        <v>1</v>
      </c>
      <c r="CU530" s="284">
        <v>9</v>
      </c>
      <c r="CV530" s="279">
        <f>SUM(CW530:DA530)</f>
        <v>32</v>
      </c>
      <c r="CW530" s="284">
        <v>3</v>
      </c>
      <c r="CX530" s="284">
        <v>11</v>
      </c>
      <c r="CY530" s="284">
        <v>6</v>
      </c>
      <c r="CZ530" s="284">
        <v>4</v>
      </c>
      <c r="DA530" s="284">
        <v>8</v>
      </c>
      <c r="DB530" s="279">
        <f>SUM(DC530:DG530)</f>
        <v>9</v>
      </c>
      <c r="DC530" s="284">
        <v>3</v>
      </c>
      <c r="DD530" s="284">
        <v>4</v>
      </c>
      <c r="DE530" s="284">
        <v>0</v>
      </c>
      <c r="DF530" s="284">
        <v>0</v>
      </c>
      <c r="DG530" s="284">
        <v>2</v>
      </c>
      <c r="DH530" s="279">
        <f>SUM(DI530:DM530)</f>
        <v>2</v>
      </c>
      <c r="DI530" s="284">
        <v>1</v>
      </c>
      <c r="DJ530" s="284">
        <v>0</v>
      </c>
      <c r="DK530" s="284">
        <v>0</v>
      </c>
      <c r="DL530" s="284">
        <v>1</v>
      </c>
      <c r="DM530" s="284">
        <v>0</v>
      </c>
      <c r="DN530" s="279">
        <f>SUM(DO530:DS530)</f>
        <v>1</v>
      </c>
      <c r="DO530" s="284">
        <v>0</v>
      </c>
      <c r="DP530" s="284">
        <v>0</v>
      </c>
      <c r="DQ530" s="284">
        <v>1</v>
      </c>
      <c r="DR530" s="284">
        <v>0</v>
      </c>
      <c r="DS530" s="284">
        <v>0</v>
      </c>
      <c r="DT530" s="285">
        <v>0</v>
      </c>
    </row>
    <row r="531" spans="1:124" ht="16.2" customHeight="1" x14ac:dyDescent="0.2">
      <c r="A531" s="564"/>
      <c r="B531" s="59" t="s">
        <v>19</v>
      </c>
      <c r="C531" s="278">
        <f>SUM(D531,J531,P531,V531,AB531,AH531,AN531,AT531,AZ531,BF531,BL531,BR531,BX531,CD531,CJ531,CP531,CV531,DB531,DH531,DN531,DT531)</f>
        <v>666</v>
      </c>
      <c r="D531" s="279">
        <f>SUM(E531:I531)</f>
        <v>5</v>
      </c>
      <c r="E531" s="284">
        <v>0</v>
      </c>
      <c r="F531" s="284">
        <v>0</v>
      </c>
      <c r="G531" s="284">
        <v>2</v>
      </c>
      <c r="H531" s="284">
        <v>2</v>
      </c>
      <c r="I531" s="284">
        <v>1</v>
      </c>
      <c r="J531" s="279">
        <f>SUM(K531:O531)</f>
        <v>10</v>
      </c>
      <c r="K531" s="284">
        <v>0</v>
      </c>
      <c r="L531" s="284">
        <v>1</v>
      </c>
      <c r="M531" s="284">
        <v>4</v>
      </c>
      <c r="N531" s="284">
        <v>3</v>
      </c>
      <c r="O531" s="284">
        <v>2</v>
      </c>
      <c r="P531" s="279">
        <f>SUM(Q531:U531)</f>
        <v>10</v>
      </c>
      <c r="Q531" s="284">
        <v>1</v>
      </c>
      <c r="R531" s="284">
        <v>5</v>
      </c>
      <c r="S531" s="284">
        <v>2</v>
      </c>
      <c r="T531" s="284">
        <v>0</v>
      </c>
      <c r="U531" s="284">
        <v>2</v>
      </c>
      <c r="V531" s="279">
        <f>SUM(W531:AA531)</f>
        <v>18</v>
      </c>
      <c r="W531" s="284">
        <v>4</v>
      </c>
      <c r="X531" s="284">
        <v>3</v>
      </c>
      <c r="Y531" s="284">
        <v>5</v>
      </c>
      <c r="Z531" s="284">
        <v>1</v>
      </c>
      <c r="AA531" s="284">
        <v>5</v>
      </c>
      <c r="AB531" s="279">
        <f>SUM(AC531:AG531)</f>
        <v>18</v>
      </c>
      <c r="AC531" s="284">
        <v>4</v>
      </c>
      <c r="AD531" s="284">
        <v>2</v>
      </c>
      <c r="AE531" s="284">
        <v>3</v>
      </c>
      <c r="AF531" s="284">
        <v>5</v>
      </c>
      <c r="AG531" s="284">
        <v>4</v>
      </c>
      <c r="AH531" s="279">
        <f>SUM(AI531:AM531)</f>
        <v>11</v>
      </c>
      <c r="AI531" s="284">
        <v>1</v>
      </c>
      <c r="AJ531" s="284">
        <v>2</v>
      </c>
      <c r="AK531" s="284">
        <v>2</v>
      </c>
      <c r="AL531" s="284">
        <v>3</v>
      </c>
      <c r="AM531" s="284">
        <v>3</v>
      </c>
      <c r="AN531" s="279">
        <f>SUM(AO531:AS531)</f>
        <v>16</v>
      </c>
      <c r="AO531" s="284">
        <v>3</v>
      </c>
      <c r="AP531" s="284">
        <v>3</v>
      </c>
      <c r="AQ531" s="284">
        <v>5</v>
      </c>
      <c r="AR531" s="284">
        <v>2</v>
      </c>
      <c r="AS531" s="284">
        <v>3</v>
      </c>
      <c r="AT531" s="279">
        <f>SUM(AU531:AY531)</f>
        <v>21</v>
      </c>
      <c r="AU531" s="284">
        <v>6</v>
      </c>
      <c r="AV531" s="284">
        <v>5</v>
      </c>
      <c r="AW531" s="284">
        <v>3</v>
      </c>
      <c r="AX531" s="284">
        <v>4</v>
      </c>
      <c r="AY531" s="284">
        <v>3</v>
      </c>
      <c r="AZ531" s="279">
        <f>SUM(BA531:BE531)</f>
        <v>25</v>
      </c>
      <c r="BA531" s="284">
        <v>3</v>
      </c>
      <c r="BB531" s="284">
        <v>4</v>
      </c>
      <c r="BC531" s="284">
        <v>6</v>
      </c>
      <c r="BD531" s="284">
        <v>5</v>
      </c>
      <c r="BE531" s="284">
        <v>7</v>
      </c>
      <c r="BF531" s="279">
        <f>SUM(BG531:BK531)</f>
        <v>44</v>
      </c>
      <c r="BG531" s="284">
        <v>5</v>
      </c>
      <c r="BH531" s="284">
        <v>11</v>
      </c>
      <c r="BI531" s="284">
        <v>6</v>
      </c>
      <c r="BJ531" s="284">
        <v>12</v>
      </c>
      <c r="BK531" s="284">
        <v>10</v>
      </c>
      <c r="BL531" s="279">
        <f>SUM(BM531:BQ531)</f>
        <v>48</v>
      </c>
      <c r="BM531" s="284">
        <v>7</v>
      </c>
      <c r="BN531" s="284">
        <v>11</v>
      </c>
      <c r="BO531" s="284">
        <v>5</v>
      </c>
      <c r="BP531" s="284">
        <v>9</v>
      </c>
      <c r="BQ531" s="284">
        <v>16</v>
      </c>
      <c r="BR531" s="279">
        <f>SUM(BS531:BW531)</f>
        <v>59</v>
      </c>
      <c r="BS531" s="284">
        <v>10</v>
      </c>
      <c r="BT531" s="284">
        <v>5</v>
      </c>
      <c r="BU531" s="284">
        <v>14</v>
      </c>
      <c r="BV531" s="284">
        <v>17</v>
      </c>
      <c r="BW531" s="284">
        <v>13</v>
      </c>
      <c r="BX531" s="279">
        <f>SUM(BY531:CC531)</f>
        <v>81</v>
      </c>
      <c r="BY531" s="284">
        <v>14</v>
      </c>
      <c r="BZ531" s="284">
        <v>23</v>
      </c>
      <c r="CA531" s="284">
        <v>18</v>
      </c>
      <c r="CB531" s="284">
        <v>14</v>
      </c>
      <c r="CC531" s="284">
        <v>12</v>
      </c>
      <c r="CD531" s="279">
        <f>SUM(CE531:CI531)</f>
        <v>77</v>
      </c>
      <c r="CE531" s="284">
        <v>24</v>
      </c>
      <c r="CF531" s="284">
        <v>19</v>
      </c>
      <c r="CG531" s="284">
        <v>8</v>
      </c>
      <c r="CH531" s="284">
        <v>17</v>
      </c>
      <c r="CI531" s="284">
        <v>9</v>
      </c>
      <c r="CJ531" s="279">
        <f>SUM(CK531:CO531)</f>
        <v>71</v>
      </c>
      <c r="CK531" s="284">
        <v>17</v>
      </c>
      <c r="CL531" s="284">
        <v>12</v>
      </c>
      <c r="CM531" s="284">
        <v>13</v>
      </c>
      <c r="CN531" s="284">
        <v>15</v>
      </c>
      <c r="CO531" s="284">
        <v>14</v>
      </c>
      <c r="CP531" s="279">
        <f>SUM(CQ531:CU531)</f>
        <v>51</v>
      </c>
      <c r="CQ531" s="284">
        <v>14</v>
      </c>
      <c r="CR531" s="284">
        <v>7</v>
      </c>
      <c r="CS531" s="284">
        <v>5</v>
      </c>
      <c r="CT531" s="284">
        <v>13</v>
      </c>
      <c r="CU531" s="284">
        <v>12</v>
      </c>
      <c r="CV531" s="279">
        <f>SUM(CW531:DA531)</f>
        <v>50</v>
      </c>
      <c r="CW531" s="284">
        <v>10</v>
      </c>
      <c r="CX531" s="284">
        <v>11</v>
      </c>
      <c r="CY531" s="284">
        <v>11</v>
      </c>
      <c r="CZ531" s="284">
        <v>13</v>
      </c>
      <c r="DA531" s="284">
        <v>5</v>
      </c>
      <c r="DB531" s="279">
        <f>SUM(DC531:DG531)</f>
        <v>35</v>
      </c>
      <c r="DC531" s="284">
        <v>9</v>
      </c>
      <c r="DD531" s="284">
        <v>10</v>
      </c>
      <c r="DE531" s="284">
        <v>7</v>
      </c>
      <c r="DF531" s="284">
        <v>5</v>
      </c>
      <c r="DG531" s="284">
        <v>4</v>
      </c>
      <c r="DH531" s="279">
        <f>SUM(DI531:DM531)</f>
        <v>14</v>
      </c>
      <c r="DI531" s="284">
        <v>2</v>
      </c>
      <c r="DJ531" s="284">
        <v>2</v>
      </c>
      <c r="DK531" s="284">
        <v>3</v>
      </c>
      <c r="DL531" s="284">
        <v>2</v>
      </c>
      <c r="DM531" s="284">
        <v>5</v>
      </c>
      <c r="DN531" s="279">
        <f>SUM(DO531:DS531)</f>
        <v>2</v>
      </c>
      <c r="DO531" s="284">
        <v>1</v>
      </c>
      <c r="DP531" s="284">
        <v>1</v>
      </c>
      <c r="DQ531" s="284">
        <v>0</v>
      </c>
      <c r="DR531" s="284">
        <v>0</v>
      </c>
      <c r="DS531" s="284">
        <v>0</v>
      </c>
      <c r="DT531" s="285">
        <v>0</v>
      </c>
    </row>
    <row r="532" spans="1:124" ht="16.2" customHeight="1" x14ac:dyDescent="0.2">
      <c r="A532" s="564" t="s">
        <v>764</v>
      </c>
      <c r="B532" s="56" t="s">
        <v>17</v>
      </c>
      <c r="C532" s="278">
        <f>SUM(C533:C534)</f>
        <v>5597</v>
      </c>
      <c r="D532" s="279">
        <f>SUM(D533:D534)</f>
        <v>78</v>
      </c>
      <c r="E532" s="280">
        <v>9</v>
      </c>
      <c r="F532" s="280">
        <v>14</v>
      </c>
      <c r="G532" s="280">
        <v>13</v>
      </c>
      <c r="H532" s="280">
        <v>18</v>
      </c>
      <c r="I532" s="280">
        <v>24</v>
      </c>
      <c r="J532" s="279">
        <f>SUM(J533:J534)</f>
        <v>185</v>
      </c>
      <c r="K532" s="280">
        <v>20</v>
      </c>
      <c r="L532" s="280">
        <v>33</v>
      </c>
      <c r="M532" s="280">
        <v>36</v>
      </c>
      <c r="N532" s="280">
        <v>60</v>
      </c>
      <c r="O532" s="280">
        <v>36</v>
      </c>
      <c r="P532" s="279">
        <f>SUM(P533:P534)</f>
        <v>295</v>
      </c>
      <c r="Q532" s="280">
        <v>58</v>
      </c>
      <c r="R532" s="280">
        <v>61</v>
      </c>
      <c r="S532" s="280">
        <v>63</v>
      </c>
      <c r="T532" s="280">
        <v>55</v>
      </c>
      <c r="U532" s="280">
        <v>58</v>
      </c>
      <c r="V532" s="279">
        <f>SUM(V533:V534)</f>
        <v>270</v>
      </c>
      <c r="W532" s="280">
        <v>60</v>
      </c>
      <c r="X532" s="280">
        <v>52</v>
      </c>
      <c r="Y532" s="280">
        <v>53</v>
      </c>
      <c r="Z532" s="280">
        <v>45</v>
      </c>
      <c r="AA532" s="280">
        <v>60</v>
      </c>
      <c r="AB532" s="279">
        <f>SUM(AB533:AB534)</f>
        <v>335</v>
      </c>
      <c r="AC532" s="280">
        <v>69</v>
      </c>
      <c r="AD532" s="280">
        <v>83</v>
      </c>
      <c r="AE532" s="280">
        <v>72</v>
      </c>
      <c r="AF532" s="280">
        <v>50</v>
      </c>
      <c r="AG532" s="280">
        <v>61</v>
      </c>
      <c r="AH532" s="279">
        <f>SUM(AH533:AH534)</f>
        <v>239</v>
      </c>
      <c r="AI532" s="280">
        <v>47</v>
      </c>
      <c r="AJ532" s="280">
        <v>50</v>
      </c>
      <c r="AK532" s="280">
        <v>56</v>
      </c>
      <c r="AL532" s="280">
        <v>52</v>
      </c>
      <c r="AM532" s="280">
        <v>34</v>
      </c>
      <c r="AN532" s="279">
        <f>SUM(AN533:AN534)</f>
        <v>236</v>
      </c>
      <c r="AO532" s="280">
        <v>52</v>
      </c>
      <c r="AP532" s="280">
        <v>56</v>
      </c>
      <c r="AQ532" s="280">
        <v>41</v>
      </c>
      <c r="AR532" s="280">
        <v>39</v>
      </c>
      <c r="AS532" s="280">
        <v>48</v>
      </c>
      <c r="AT532" s="279">
        <f>SUM(AT533:AT534)</f>
        <v>257</v>
      </c>
      <c r="AU532" s="280">
        <v>37</v>
      </c>
      <c r="AV532" s="280">
        <v>48</v>
      </c>
      <c r="AW532" s="280">
        <v>39</v>
      </c>
      <c r="AX532" s="280">
        <v>61</v>
      </c>
      <c r="AY532" s="280">
        <v>72</v>
      </c>
      <c r="AZ532" s="279">
        <f>SUM(AZ533:AZ534)</f>
        <v>432</v>
      </c>
      <c r="BA532" s="280">
        <v>78</v>
      </c>
      <c r="BB532" s="280">
        <v>88</v>
      </c>
      <c r="BC532" s="280">
        <v>91</v>
      </c>
      <c r="BD532" s="280">
        <v>80</v>
      </c>
      <c r="BE532" s="280">
        <v>95</v>
      </c>
      <c r="BF532" s="279">
        <f>SUM(BF533:BF534)</f>
        <v>573</v>
      </c>
      <c r="BG532" s="280">
        <v>109</v>
      </c>
      <c r="BH532" s="280">
        <v>100</v>
      </c>
      <c r="BI532" s="280">
        <v>109</v>
      </c>
      <c r="BJ532" s="280">
        <v>116</v>
      </c>
      <c r="BK532" s="280">
        <v>139</v>
      </c>
      <c r="BL532" s="279">
        <f>SUM(BL533:BL534)</f>
        <v>601</v>
      </c>
      <c r="BM532" s="280">
        <v>122</v>
      </c>
      <c r="BN532" s="280">
        <v>116</v>
      </c>
      <c r="BO532" s="280">
        <v>120</v>
      </c>
      <c r="BP532" s="280">
        <v>119</v>
      </c>
      <c r="BQ532" s="280">
        <v>124</v>
      </c>
      <c r="BR532" s="279">
        <f>SUM(BR533:BR534)</f>
        <v>528</v>
      </c>
      <c r="BS532" s="280">
        <v>124</v>
      </c>
      <c r="BT532" s="280">
        <v>107</v>
      </c>
      <c r="BU532" s="280">
        <v>118</v>
      </c>
      <c r="BV532" s="280">
        <v>92</v>
      </c>
      <c r="BW532" s="280">
        <v>87</v>
      </c>
      <c r="BX532" s="279">
        <f>SUM(BX533:BX534)</f>
        <v>551</v>
      </c>
      <c r="BY532" s="280">
        <v>137</v>
      </c>
      <c r="BZ532" s="280">
        <v>115</v>
      </c>
      <c r="CA532" s="280">
        <v>110</v>
      </c>
      <c r="CB532" s="280">
        <v>96</v>
      </c>
      <c r="CC532" s="280">
        <v>93</v>
      </c>
      <c r="CD532" s="279">
        <f>SUM(CD533:CD534)</f>
        <v>410</v>
      </c>
      <c r="CE532" s="280">
        <v>111</v>
      </c>
      <c r="CF532" s="280">
        <v>82</v>
      </c>
      <c r="CG532" s="280">
        <v>89</v>
      </c>
      <c r="CH532" s="280">
        <v>75</v>
      </c>
      <c r="CI532" s="280">
        <v>53</v>
      </c>
      <c r="CJ532" s="279">
        <f>SUM(CJ533:CJ534)</f>
        <v>257</v>
      </c>
      <c r="CK532" s="280">
        <v>77</v>
      </c>
      <c r="CL532" s="280">
        <v>44</v>
      </c>
      <c r="CM532" s="280">
        <v>43</v>
      </c>
      <c r="CN532" s="280">
        <v>48</v>
      </c>
      <c r="CO532" s="280">
        <v>45</v>
      </c>
      <c r="CP532" s="279">
        <f>SUM(CP533:CP534)</f>
        <v>145</v>
      </c>
      <c r="CQ532" s="280">
        <v>41</v>
      </c>
      <c r="CR532" s="280">
        <v>20</v>
      </c>
      <c r="CS532" s="280">
        <v>23</v>
      </c>
      <c r="CT532" s="280">
        <v>31</v>
      </c>
      <c r="CU532" s="280">
        <v>30</v>
      </c>
      <c r="CV532" s="279">
        <f>SUM(CV533:CV534)</f>
        <v>115</v>
      </c>
      <c r="CW532" s="280">
        <v>29</v>
      </c>
      <c r="CX532" s="280">
        <v>29</v>
      </c>
      <c r="CY532" s="280">
        <v>21</v>
      </c>
      <c r="CZ532" s="280">
        <v>18</v>
      </c>
      <c r="DA532" s="280">
        <v>18</v>
      </c>
      <c r="DB532" s="279">
        <f>SUM(DB533:DB534)</f>
        <v>72</v>
      </c>
      <c r="DC532" s="280">
        <v>22</v>
      </c>
      <c r="DD532" s="280">
        <v>11</v>
      </c>
      <c r="DE532" s="280">
        <v>12</v>
      </c>
      <c r="DF532" s="280">
        <v>17</v>
      </c>
      <c r="DG532" s="280">
        <v>10</v>
      </c>
      <c r="DH532" s="279">
        <f>SUM(DH533:DH534)</f>
        <v>14</v>
      </c>
      <c r="DI532" s="280">
        <v>4</v>
      </c>
      <c r="DJ532" s="280">
        <v>4</v>
      </c>
      <c r="DK532" s="280">
        <v>4</v>
      </c>
      <c r="DL532" s="280">
        <v>2</v>
      </c>
      <c r="DM532" s="280">
        <v>0</v>
      </c>
      <c r="DN532" s="279">
        <f>SUM(DN533:DN534)</f>
        <v>4</v>
      </c>
      <c r="DO532" s="280">
        <v>2</v>
      </c>
      <c r="DP532" s="280">
        <v>0</v>
      </c>
      <c r="DQ532" s="280">
        <v>1</v>
      </c>
      <c r="DR532" s="280">
        <v>1</v>
      </c>
      <c r="DS532" s="280">
        <v>0</v>
      </c>
      <c r="DT532" s="281">
        <v>0</v>
      </c>
    </row>
    <row r="533" spans="1:124" ht="16.2" customHeight="1" x14ac:dyDescent="0.2">
      <c r="A533" s="564"/>
      <c r="B533" s="59" t="s">
        <v>18</v>
      </c>
      <c r="C533" s="278">
        <f>SUM(D533,J533,P533,V533,AB533,AH533,AN533,AT533,AZ533,BF533,BL533,BR533,BX533,CD533,CJ533,CP533,CV533,DB533,DH533,DN533,DT533)</f>
        <v>3045</v>
      </c>
      <c r="D533" s="279">
        <f>SUM(E533:I533)</f>
        <v>53</v>
      </c>
      <c r="E533" s="284">
        <v>9</v>
      </c>
      <c r="F533" s="284">
        <v>8</v>
      </c>
      <c r="G533" s="284">
        <v>7</v>
      </c>
      <c r="H533" s="284">
        <v>13</v>
      </c>
      <c r="I533" s="284">
        <v>16</v>
      </c>
      <c r="J533" s="279">
        <f>SUM(K533:O533)</f>
        <v>93</v>
      </c>
      <c r="K533" s="284">
        <v>7</v>
      </c>
      <c r="L533" s="284">
        <v>20</v>
      </c>
      <c r="M533" s="284">
        <v>14</v>
      </c>
      <c r="N533" s="284">
        <v>31</v>
      </c>
      <c r="O533" s="284">
        <v>21</v>
      </c>
      <c r="P533" s="279">
        <f>SUM(Q533:U533)</f>
        <v>150</v>
      </c>
      <c r="Q533" s="284">
        <v>30</v>
      </c>
      <c r="R533" s="284">
        <v>35</v>
      </c>
      <c r="S533" s="284">
        <v>28</v>
      </c>
      <c r="T533" s="284">
        <v>25</v>
      </c>
      <c r="U533" s="284">
        <v>32</v>
      </c>
      <c r="V533" s="279">
        <f>SUM(W533:AA533)</f>
        <v>136</v>
      </c>
      <c r="W533" s="284">
        <v>28</v>
      </c>
      <c r="X533" s="284">
        <v>23</v>
      </c>
      <c r="Y533" s="284">
        <v>27</v>
      </c>
      <c r="Z533" s="284">
        <v>24</v>
      </c>
      <c r="AA533" s="284">
        <v>34</v>
      </c>
      <c r="AB533" s="279">
        <f>SUM(AC533:AG533)</f>
        <v>191</v>
      </c>
      <c r="AC533" s="284">
        <v>39</v>
      </c>
      <c r="AD533" s="284">
        <v>42</v>
      </c>
      <c r="AE533" s="284">
        <v>43</v>
      </c>
      <c r="AF533" s="284">
        <v>31</v>
      </c>
      <c r="AG533" s="284">
        <v>36</v>
      </c>
      <c r="AH533" s="279">
        <f>SUM(AI533:AM533)</f>
        <v>146</v>
      </c>
      <c r="AI533" s="284">
        <v>31</v>
      </c>
      <c r="AJ533" s="284">
        <v>30</v>
      </c>
      <c r="AK533" s="284">
        <v>36</v>
      </c>
      <c r="AL533" s="284">
        <v>25</v>
      </c>
      <c r="AM533" s="284">
        <v>24</v>
      </c>
      <c r="AN533" s="279">
        <f>SUM(AO533:AS533)</f>
        <v>146</v>
      </c>
      <c r="AO533" s="284">
        <v>28</v>
      </c>
      <c r="AP533" s="284">
        <v>38</v>
      </c>
      <c r="AQ533" s="284">
        <v>28</v>
      </c>
      <c r="AR533" s="284">
        <v>25</v>
      </c>
      <c r="AS533" s="284">
        <v>27</v>
      </c>
      <c r="AT533" s="279">
        <f>SUM(AU533:AY533)</f>
        <v>143</v>
      </c>
      <c r="AU533" s="284">
        <v>19</v>
      </c>
      <c r="AV533" s="284">
        <v>27</v>
      </c>
      <c r="AW533" s="284">
        <v>27</v>
      </c>
      <c r="AX533" s="284">
        <v>36</v>
      </c>
      <c r="AY533" s="284">
        <v>34</v>
      </c>
      <c r="AZ533" s="279">
        <f>SUM(BA533:BE533)</f>
        <v>250</v>
      </c>
      <c r="BA533" s="284">
        <v>42</v>
      </c>
      <c r="BB533" s="284">
        <v>47</v>
      </c>
      <c r="BC533" s="284">
        <v>59</v>
      </c>
      <c r="BD533" s="284">
        <v>45</v>
      </c>
      <c r="BE533" s="284">
        <v>57</v>
      </c>
      <c r="BF533" s="279">
        <f>SUM(BG533:BK533)</f>
        <v>330</v>
      </c>
      <c r="BG533" s="284">
        <v>65</v>
      </c>
      <c r="BH533" s="284">
        <v>56</v>
      </c>
      <c r="BI533" s="284">
        <v>65</v>
      </c>
      <c r="BJ533" s="284">
        <v>67</v>
      </c>
      <c r="BK533" s="284">
        <v>77</v>
      </c>
      <c r="BL533" s="279">
        <f>SUM(BM533:BQ533)</f>
        <v>355</v>
      </c>
      <c r="BM533" s="284">
        <v>78</v>
      </c>
      <c r="BN533" s="284">
        <v>66</v>
      </c>
      <c r="BO533" s="284">
        <v>65</v>
      </c>
      <c r="BP533" s="284">
        <v>71</v>
      </c>
      <c r="BQ533" s="284">
        <v>75</v>
      </c>
      <c r="BR533" s="279">
        <f>SUM(BS533:BW533)</f>
        <v>298</v>
      </c>
      <c r="BS533" s="284">
        <v>72</v>
      </c>
      <c r="BT533" s="284">
        <v>60</v>
      </c>
      <c r="BU533" s="284">
        <v>65</v>
      </c>
      <c r="BV533" s="284">
        <v>51</v>
      </c>
      <c r="BW533" s="284">
        <v>50</v>
      </c>
      <c r="BX533" s="279">
        <f>SUM(BY533:CC533)</f>
        <v>296</v>
      </c>
      <c r="BY533" s="284">
        <v>73</v>
      </c>
      <c r="BZ533" s="284">
        <v>58</v>
      </c>
      <c r="CA533" s="284">
        <v>58</v>
      </c>
      <c r="CB533" s="284">
        <v>52</v>
      </c>
      <c r="CC533" s="284">
        <v>55</v>
      </c>
      <c r="CD533" s="279">
        <f>SUM(CE533:CI533)</f>
        <v>219</v>
      </c>
      <c r="CE533" s="284">
        <v>53</v>
      </c>
      <c r="CF533" s="284">
        <v>45</v>
      </c>
      <c r="CG533" s="284">
        <v>46</v>
      </c>
      <c r="CH533" s="284">
        <v>45</v>
      </c>
      <c r="CI533" s="284">
        <v>30</v>
      </c>
      <c r="CJ533" s="279">
        <f>SUM(CK533:CO533)</f>
        <v>131</v>
      </c>
      <c r="CK533" s="284">
        <v>36</v>
      </c>
      <c r="CL533" s="284">
        <v>19</v>
      </c>
      <c r="CM533" s="284">
        <v>23</v>
      </c>
      <c r="CN533" s="284">
        <v>24</v>
      </c>
      <c r="CO533" s="284">
        <v>29</v>
      </c>
      <c r="CP533" s="279">
        <f>SUM(CQ533:CU533)</f>
        <v>58</v>
      </c>
      <c r="CQ533" s="284">
        <v>20</v>
      </c>
      <c r="CR533" s="284">
        <v>5</v>
      </c>
      <c r="CS533" s="284">
        <v>10</v>
      </c>
      <c r="CT533" s="284">
        <v>14</v>
      </c>
      <c r="CU533" s="284">
        <v>9</v>
      </c>
      <c r="CV533" s="279">
        <f>SUM(CW533:DA533)</f>
        <v>32</v>
      </c>
      <c r="CW533" s="284">
        <v>6</v>
      </c>
      <c r="CX533" s="284">
        <v>9</v>
      </c>
      <c r="CY533" s="284">
        <v>6</v>
      </c>
      <c r="CZ533" s="284">
        <v>8</v>
      </c>
      <c r="DA533" s="284">
        <v>3</v>
      </c>
      <c r="DB533" s="279">
        <f>SUM(DC533:DG533)</f>
        <v>14</v>
      </c>
      <c r="DC533" s="284">
        <v>2</v>
      </c>
      <c r="DD533" s="284">
        <v>2</v>
      </c>
      <c r="DE533" s="284">
        <v>5</v>
      </c>
      <c r="DF533" s="284">
        <v>3</v>
      </c>
      <c r="DG533" s="284">
        <v>2</v>
      </c>
      <c r="DH533" s="279">
        <f>SUM(DI533:DM533)</f>
        <v>3</v>
      </c>
      <c r="DI533" s="284">
        <v>1</v>
      </c>
      <c r="DJ533" s="284">
        <v>1</v>
      </c>
      <c r="DK533" s="284">
        <v>1</v>
      </c>
      <c r="DL533" s="284">
        <v>0</v>
      </c>
      <c r="DM533" s="284">
        <v>0</v>
      </c>
      <c r="DN533" s="279">
        <f>SUM(DO533:DS533)</f>
        <v>1</v>
      </c>
      <c r="DO533" s="284">
        <v>1</v>
      </c>
      <c r="DP533" s="284">
        <v>0</v>
      </c>
      <c r="DQ533" s="284">
        <v>0</v>
      </c>
      <c r="DR533" s="284">
        <v>0</v>
      </c>
      <c r="DS533" s="284">
        <v>0</v>
      </c>
      <c r="DT533" s="285">
        <v>0</v>
      </c>
    </row>
    <row r="534" spans="1:124" ht="16.2" customHeight="1" x14ac:dyDescent="0.2">
      <c r="A534" s="564"/>
      <c r="B534" s="59" t="s">
        <v>19</v>
      </c>
      <c r="C534" s="278">
        <f>SUM(D534,J534,P534,V534,AB534,AH534,AN534,AT534,AZ534,BF534,BL534,BR534,BX534,CD534,CJ534,CP534,CV534,DB534,DH534,DN534,DT534)</f>
        <v>2552</v>
      </c>
      <c r="D534" s="279">
        <f>SUM(E534:I534)</f>
        <v>25</v>
      </c>
      <c r="E534" s="284">
        <v>0</v>
      </c>
      <c r="F534" s="284">
        <v>6</v>
      </c>
      <c r="G534" s="284">
        <v>6</v>
      </c>
      <c r="H534" s="284">
        <v>5</v>
      </c>
      <c r="I534" s="284">
        <v>8</v>
      </c>
      <c r="J534" s="279">
        <f>SUM(K534:O534)</f>
        <v>92</v>
      </c>
      <c r="K534" s="284">
        <v>13</v>
      </c>
      <c r="L534" s="284">
        <v>13</v>
      </c>
      <c r="M534" s="284">
        <v>22</v>
      </c>
      <c r="N534" s="284">
        <v>29</v>
      </c>
      <c r="O534" s="284">
        <v>15</v>
      </c>
      <c r="P534" s="279">
        <f>SUM(Q534:U534)</f>
        <v>145</v>
      </c>
      <c r="Q534" s="284">
        <v>28</v>
      </c>
      <c r="R534" s="284">
        <v>26</v>
      </c>
      <c r="S534" s="284">
        <v>35</v>
      </c>
      <c r="T534" s="284">
        <v>30</v>
      </c>
      <c r="U534" s="284">
        <v>26</v>
      </c>
      <c r="V534" s="279">
        <f>SUM(W534:AA534)</f>
        <v>134</v>
      </c>
      <c r="W534" s="284">
        <v>32</v>
      </c>
      <c r="X534" s="284">
        <v>29</v>
      </c>
      <c r="Y534" s="284">
        <v>26</v>
      </c>
      <c r="Z534" s="284">
        <v>21</v>
      </c>
      <c r="AA534" s="284">
        <v>26</v>
      </c>
      <c r="AB534" s="279">
        <f>SUM(AC534:AG534)</f>
        <v>144</v>
      </c>
      <c r="AC534" s="284">
        <v>30</v>
      </c>
      <c r="AD534" s="284">
        <v>41</v>
      </c>
      <c r="AE534" s="284">
        <v>29</v>
      </c>
      <c r="AF534" s="284">
        <v>19</v>
      </c>
      <c r="AG534" s="284">
        <v>25</v>
      </c>
      <c r="AH534" s="279">
        <f>SUM(AI534:AM534)</f>
        <v>93</v>
      </c>
      <c r="AI534" s="284">
        <v>16</v>
      </c>
      <c r="AJ534" s="284">
        <v>20</v>
      </c>
      <c r="AK534" s="284">
        <v>20</v>
      </c>
      <c r="AL534" s="284">
        <v>27</v>
      </c>
      <c r="AM534" s="284">
        <v>10</v>
      </c>
      <c r="AN534" s="279">
        <f>SUM(AO534:AS534)</f>
        <v>90</v>
      </c>
      <c r="AO534" s="284">
        <v>24</v>
      </c>
      <c r="AP534" s="284">
        <v>18</v>
      </c>
      <c r="AQ534" s="284">
        <v>13</v>
      </c>
      <c r="AR534" s="284">
        <v>14</v>
      </c>
      <c r="AS534" s="284">
        <v>21</v>
      </c>
      <c r="AT534" s="279">
        <f>SUM(AU534:AY534)</f>
        <v>114</v>
      </c>
      <c r="AU534" s="284">
        <v>18</v>
      </c>
      <c r="AV534" s="284">
        <v>21</v>
      </c>
      <c r="AW534" s="284">
        <v>12</v>
      </c>
      <c r="AX534" s="284">
        <v>25</v>
      </c>
      <c r="AY534" s="284">
        <v>38</v>
      </c>
      <c r="AZ534" s="279">
        <f>SUM(BA534:BE534)</f>
        <v>182</v>
      </c>
      <c r="BA534" s="284">
        <v>36</v>
      </c>
      <c r="BB534" s="284">
        <v>41</v>
      </c>
      <c r="BC534" s="284">
        <v>32</v>
      </c>
      <c r="BD534" s="284">
        <v>35</v>
      </c>
      <c r="BE534" s="284">
        <v>38</v>
      </c>
      <c r="BF534" s="279">
        <f>SUM(BG534:BK534)</f>
        <v>243</v>
      </c>
      <c r="BG534" s="284">
        <v>44</v>
      </c>
      <c r="BH534" s="284">
        <v>44</v>
      </c>
      <c r="BI534" s="284">
        <v>44</v>
      </c>
      <c r="BJ534" s="284">
        <v>49</v>
      </c>
      <c r="BK534" s="284">
        <v>62</v>
      </c>
      <c r="BL534" s="279">
        <f>SUM(BM534:BQ534)</f>
        <v>246</v>
      </c>
      <c r="BM534" s="284">
        <v>44</v>
      </c>
      <c r="BN534" s="284">
        <v>50</v>
      </c>
      <c r="BO534" s="284">
        <v>55</v>
      </c>
      <c r="BP534" s="284">
        <v>48</v>
      </c>
      <c r="BQ534" s="284">
        <v>49</v>
      </c>
      <c r="BR534" s="279">
        <f>SUM(BS534:BW534)</f>
        <v>230</v>
      </c>
      <c r="BS534" s="284">
        <v>52</v>
      </c>
      <c r="BT534" s="284">
        <v>47</v>
      </c>
      <c r="BU534" s="284">
        <v>53</v>
      </c>
      <c r="BV534" s="284">
        <v>41</v>
      </c>
      <c r="BW534" s="284">
        <v>37</v>
      </c>
      <c r="BX534" s="279">
        <f>SUM(BY534:CC534)</f>
        <v>255</v>
      </c>
      <c r="BY534" s="284">
        <v>64</v>
      </c>
      <c r="BZ534" s="284">
        <v>57</v>
      </c>
      <c r="CA534" s="284">
        <v>52</v>
      </c>
      <c r="CB534" s="284">
        <v>44</v>
      </c>
      <c r="CC534" s="284">
        <v>38</v>
      </c>
      <c r="CD534" s="279">
        <f>SUM(CE534:CI534)</f>
        <v>191</v>
      </c>
      <c r="CE534" s="284">
        <v>58</v>
      </c>
      <c r="CF534" s="284">
        <v>37</v>
      </c>
      <c r="CG534" s="284">
        <v>43</v>
      </c>
      <c r="CH534" s="284">
        <v>30</v>
      </c>
      <c r="CI534" s="284">
        <v>23</v>
      </c>
      <c r="CJ534" s="279">
        <f>SUM(CK534:CO534)</f>
        <v>126</v>
      </c>
      <c r="CK534" s="284">
        <v>41</v>
      </c>
      <c r="CL534" s="284">
        <v>25</v>
      </c>
      <c r="CM534" s="284">
        <v>20</v>
      </c>
      <c r="CN534" s="284">
        <v>24</v>
      </c>
      <c r="CO534" s="284">
        <v>16</v>
      </c>
      <c r="CP534" s="279">
        <f>SUM(CQ534:CU534)</f>
        <v>87</v>
      </c>
      <c r="CQ534" s="284">
        <v>21</v>
      </c>
      <c r="CR534" s="284">
        <v>15</v>
      </c>
      <c r="CS534" s="284">
        <v>13</v>
      </c>
      <c r="CT534" s="284">
        <v>17</v>
      </c>
      <c r="CU534" s="284">
        <v>21</v>
      </c>
      <c r="CV534" s="279">
        <f>SUM(CW534:DA534)</f>
        <v>83</v>
      </c>
      <c r="CW534" s="284">
        <v>23</v>
      </c>
      <c r="CX534" s="284">
        <v>20</v>
      </c>
      <c r="CY534" s="284">
        <v>15</v>
      </c>
      <c r="CZ534" s="284">
        <v>10</v>
      </c>
      <c r="DA534" s="284">
        <v>15</v>
      </c>
      <c r="DB534" s="279">
        <f>SUM(DC534:DG534)</f>
        <v>58</v>
      </c>
      <c r="DC534" s="284">
        <v>20</v>
      </c>
      <c r="DD534" s="284">
        <v>9</v>
      </c>
      <c r="DE534" s="284">
        <v>7</v>
      </c>
      <c r="DF534" s="284">
        <v>14</v>
      </c>
      <c r="DG534" s="284">
        <v>8</v>
      </c>
      <c r="DH534" s="279">
        <f>SUM(DI534:DM534)</f>
        <v>11</v>
      </c>
      <c r="DI534" s="284">
        <v>3</v>
      </c>
      <c r="DJ534" s="284">
        <v>3</v>
      </c>
      <c r="DK534" s="284">
        <v>3</v>
      </c>
      <c r="DL534" s="284">
        <v>2</v>
      </c>
      <c r="DM534" s="284">
        <v>0</v>
      </c>
      <c r="DN534" s="279">
        <f>SUM(DO534:DS534)</f>
        <v>3</v>
      </c>
      <c r="DO534" s="284">
        <v>1</v>
      </c>
      <c r="DP534" s="284">
        <v>0</v>
      </c>
      <c r="DQ534" s="284">
        <v>1</v>
      </c>
      <c r="DR534" s="284">
        <v>1</v>
      </c>
      <c r="DS534" s="284">
        <v>0</v>
      </c>
      <c r="DT534" s="285">
        <v>0</v>
      </c>
    </row>
    <row r="535" spans="1:124" ht="16.2" customHeight="1" x14ac:dyDescent="0.2">
      <c r="A535" s="564" t="s">
        <v>765</v>
      </c>
      <c r="B535" s="56" t="s">
        <v>17</v>
      </c>
      <c r="C535" s="278">
        <f>SUM(C536:C537)</f>
        <v>8894</v>
      </c>
      <c r="D535" s="279">
        <f>SUM(D536:D537)</f>
        <v>110</v>
      </c>
      <c r="E535" s="280">
        <v>8</v>
      </c>
      <c r="F535" s="280">
        <v>24</v>
      </c>
      <c r="G535" s="280">
        <v>19</v>
      </c>
      <c r="H535" s="280">
        <v>24</v>
      </c>
      <c r="I535" s="280">
        <v>35</v>
      </c>
      <c r="J535" s="279">
        <f>SUM(J536:J537)</f>
        <v>288</v>
      </c>
      <c r="K535" s="280">
        <v>41</v>
      </c>
      <c r="L535" s="280">
        <v>75</v>
      </c>
      <c r="M535" s="280">
        <v>55</v>
      </c>
      <c r="N535" s="280">
        <v>58</v>
      </c>
      <c r="O535" s="280">
        <v>59</v>
      </c>
      <c r="P535" s="279">
        <f>SUM(P536:P537)</f>
        <v>403</v>
      </c>
      <c r="Q535" s="280">
        <v>79</v>
      </c>
      <c r="R535" s="280">
        <v>72</v>
      </c>
      <c r="S535" s="280">
        <v>90</v>
      </c>
      <c r="T535" s="280">
        <v>76</v>
      </c>
      <c r="U535" s="280">
        <v>86</v>
      </c>
      <c r="V535" s="279">
        <f>SUM(V536:V537)</f>
        <v>457</v>
      </c>
      <c r="W535" s="280">
        <v>99</v>
      </c>
      <c r="X535" s="280">
        <v>80</v>
      </c>
      <c r="Y535" s="280">
        <v>81</v>
      </c>
      <c r="Z535" s="280">
        <v>92</v>
      </c>
      <c r="AA535" s="280">
        <v>105</v>
      </c>
      <c r="AB535" s="279">
        <f>SUM(AB536:AB537)</f>
        <v>476</v>
      </c>
      <c r="AC535" s="280">
        <v>88</v>
      </c>
      <c r="AD535" s="280">
        <v>85</v>
      </c>
      <c r="AE535" s="280">
        <v>122</v>
      </c>
      <c r="AF535" s="280">
        <v>86</v>
      </c>
      <c r="AG535" s="280">
        <v>95</v>
      </c>
      <c r="AH535" s="279">
        <f>SUM(AH536:AH537)</f>
        <v>351</v>
      </c>
      <c r="AI535" s="280">
        <v>68</v>
      </c>
      <c r="AJ535" s="280">
        <v>71</v>
      </c>
      <c r="AK535" s="280">
        <v>61</v>
      </c>
      <c r="AL535" s="280">
        <v>75</v>
      </c>
      <c r="AM535" s="280">
        <v>76</v>
      </c>
      <c r="AN535" s="279">
        <f>SUM(AN536:AN537)</f>
        <v>298</v>
      </c>
      <c r="AO535" s="280">
        <v>57</v>
      </c>
      <c r="AP535" s="280">
        <v>64</v>
      </c>
      <c r="AQ535" s="280">
        <v>62</v>
      </c>
      <c r="AR535" s="280">
        <v>63</v>
      </c>
      <c r="AS535" s="280">
        <v>52</v>
      </c>
      <c r="AT535" s="279">
        <f>SUM(AT536:AT537)</f>
        <v>412</v>
      </c>
      <c r="AU535" s="280">
        <v>49</v>
      </c>
      <c r="AV535" s="280">
        <v>83</v>
      </c>
      <c r="AW535" s="280">
        <v>91</v>
      </c>
      <c r="AX535" s="280">
        <v>96</v>
      </c>
      <c r="AY535" s="280">
        <v>93</v>
      </c>
      <c r="AZ535" s="279">
        <f>SUM(AZ536:AZ537)</f>
        <v>671</v>
      </c>
      <c r="BA535" s="280">
        <v>114</v>
      </c>
      <c r="BB535" s="280">
        <v>142</v>
      </c>
      <c r="BC535" s="280">
        <v>132</v>
      </c>
      <c r="BD535" s="280">
        <v>145</v>
      </c>
      <c r="BE535" s="280">
        <v>138</v>
      </c>
      <c r="BF535" s="279">
        <f>SUM(BF536:BF537)</f>
        <v>766</v>
      </c>
      <c r="BG535" s="280">
        <v>144</v>
      </c>
      <c r="BH535" s="280">
        <v>132</v>
      </c>
      <c r="BI535" s="280">
        <v>136</v>
      </c>
      <c r="BJ535" s="280">
        <v>169</v>
      </c>
      <c r="BK535" s="280">
        <v>185</v>
      </c>
      <c r="BL535" s="279">
        <f>SUM(BL536:BL537)</f>
        <v>995</v>
      </c>
      <c r="BM535" s="280">
        <v>207</v>
      </c>
      <c r="BN535" s="280">
        <v>213</v>
      </c>
      <c r="BO535" s="280">
        <v>192</v>
      </c>
      <c r="BP535" s="280">
        <v>186</v>
      </c>
      <c r="BQ535" s="280">
        <v>197</v>
      </c>
      <c r="BR535" s="279">
        <f>SUM(BR536:BR537)</f>
        <v>922</v>
      </c>
      <c r="BS535" s="280">
        <v>178</v>
      </c>
      <c r="BT535" s="280">
        <v>211</v>
      </c>
      <c r="BU535" s="280">
        <v>196</v>
      </c>
      <c r="BV535" s="280">
        <v>178</v>
      </c>
      <c r="BW535" s="280">
        <v>159</v>
      </c>
      <c r="BX535" s="279">
        <f>SUM(BX536:BX537)</f>
        <v>1015</v>
      </c>
      <c r="BY535" s="280">
        <v>181</v>
      </c>
      <c r="BZ535" s="280">
        <v>217</v>
      </c>
      <c r="CA535" s="280">
        <v>234</v>
      </c>
      <c r="CB535" s="280">
        <v>200</v>
      </c>
      <c r="CC535" s="280">
        <v>183</v>
      </c>
      <c r="CD535" s="279">
        <f>SUM(CD536:CD537)</f>
        <v>730</v>
      </c>
      <c r="CE535" s="280">
        <v>185</v>
      </c>
      <c r="CF535" s="280">
        <v>164</v>
      </c>
      <c r="CG535" s="280">
        <v>151</v>
      </c>
      <c r="CH535" s="280">
        <v>126</v>
      </c>
      <c r="CI535" s="280">
        <v>104</v>
      </c>
      <c r="CJ535" s="279">
        <f>SUM(CJ536:CJ537)</f>
        <v>416</v>
      </c>
      <c r="CK535" s="280">
        <v>113</v>
      </c>
      <c r="CL535" s="280">
        <v>83</v>
      </c>
      <c r="CM535" s="280">
        <v>78</v>
      </c>
      <c r="CN535" s="280">
        <v>79</v>
      </c>
      <c r="CO535" s="280">
        <v>63</v>
      </c>
      <c r="CP535" s="279">
        <f>SUM(CP536:CP537)</f>
        <v>282</v>
      </c>
      <c r="CQ535" s="280">
        <v>86</v>
      </c>
      <c r="CR535" s="280">
        <v>55</v>
      </c>
      <c r="CS535" s="280">
        <v>42</v>
      </c>
      <c r="CT535" s="280">
        <v>46</v>
      </c>
      <c r="CU535" s="280">
        <v>53</v>
      </c>
      <c r="CV535" s="279">
        <f>SUM(CV536:CV537)</f>
        <v>169</v>
      </c>
      <c r="CW535" s="280">
        <v>49</v>
      </c>
      <c r="CX535" s="280">
        <v>30</v>
      </c>
      <c r="CY535" s="280">
        <v>32</v>
      </c>
      <c r="CZ535" s="280">
        <v>28</v>
      </c>
      <c r="DA535" s="280">
        <v>30</v>
      </c>
      <c r="DB535" s="279">
        <f>SUM(DB536:DB537)</f>
        <v>91</v>
      </c>
      <c r="DC535" s="280">
        <v>22</v>
      </c>
      <c r="DD535" s="280">
        <v>21</v>
      </c>
      <c r="DE535" s="280">
        <v>31</v>
      </c>
      <c r="DF535" s="280">
        <v>10</v>
      </c>
      <c r="DG535" s="280">
        <v>7</v>
      </c>
      <c r="DH535" s="279">
        <f>SUM(DH536:DH537)</f>
        <v>36</v>
      </c>
      <c r="DI535" s="280">
        <v>13</v>
      </c>
      <c r="DJ535" s="280">
        <v>5</v>
      </c>
      <c r="DK535" s="280">
        <v>4</v>
      </c>
      <c r="DL535" s="280">
        <v>8</v>
      </c>
      <c r="DM535" s="280">
        <v>6</v>
      </c>
      <c r="DN535" s="279">
        <f>SUM(DN536:DN537)</f>
        <v>5</v>
      </c>
      <c r="DO535" s="280">
        <v>1</v>
      </c>
      <c r="DP535" s="280">
        <v>2</v>
      </c>
      <c r="DQ535" s="280">
        <v>0</v>
      </c>
      <c r="DR535" s="280">
        <v>2</v>
      </c>
      <c r="DS535" s="280">
        <v>0</v>
      </c>
      <c r="DT535" s="281">
        <v>1</v>
      </c>
    </row>
    <row r="536" spans="1:124" ht="16.2" customHeight="1" x14ac:dyDescent="0.2">
      <c r="A536" s="564"/>
      <c r="B536" s="59" t="s">
        <v>18</v>
      </c>
      <c r="C536" s="278">
        <f>SUM(D536,J536,P536,V536,AB536,AH536,AN536,AT536,AZ536,BF536,BL536,BR536,BX536,CD536,CJ536,CP536,CV536,DB536,DH536,DN536,DT536)</f>
        <v>4823</v>
      </c>
      <c r="D536" s="279">
        <f>SUM(E536:I536)</f>
        <v>62</v>
      </c>
      <c r="E536" s="284">
        <v>6</v>
      </c>
      <c r="F536" s="284">
        <v>15</v>
      </c>
      <c r="G536" s="284">
        <v>11</v>
      </c>
      <c r="H536" s="284">
        <v>12</v>
      </c>
      <c r="I536" s="284">
        <v>18</v>
      </c>
      <c r="J536" s="279">
        <f>SUM(K536:O536)</f>
        <v>165</v>
      </c>
      <c r="K536" s="284">
        <v>21</v>
      </c>
      <c r="L536" s="284">
        <v>40</v>
      </c>
      <c r="M536" s="284">
        <v>30</v>
      </c>
      <c r="N536" s="284">
        <v>41</v>
      </c>
      <c r="O536" s="284">
        <v>33</v>
      </c>
      <c r="P536" s="279">
        <f>SUM(Q536:U536)</f>
        <v>216</v>
      </c>
      <c r="Q536" s="284">
        <v>44</v>
      </c>
      <c r="R536" s="284">
        <v>30</v>
      </c>
      <c r="S536" s="284">
        <v>46</v>
      </c>
      <c r="T536" s="284">
        <v>44</v>
      </c>
      <c r="U536" s="284">
        <v>52</v>
      </c>
      <c r="V536" s="279">
        <f>SUM(W536:AA536)</f>
        <v>243</v>
      </c>
      <c r="W536" s="284">
        <v>53</v>
      </c>
      <c r="X536" s="284">
        <v>41</v>
      </c>
      <c r="Y536" s="284">
        <v>39</v>
      </c>
      <c r="Z536" s="284">
        <v>49</v>
      </c>
      <c r="AA536" s="284">
        <v>61</v>
      </c>
      <c r="AB536" s="279">
        <f>SUM(AC536:AG536)</f>
        <v>284</v>
      </c>
      <c r="AC536" s="284">
        <v>59</v>
      </c>
      <c r="AD536" s="284">
        <v>51</v>
      </c>
      <c r="AE536" s="284">
        <v>67</v>
      </c>
      <c r="AF536" s="284">
        <v>49</v>
      </c>
      <c r="AG536" s="284">
        <v>58</v>
      </c>
      <c r="AH536" s="279">
        <f>SUM(AI536:AM536)</f>
        <v>215</v>
      </c>
      <c r="AI536" s="284">
        <v>42</v>
      </c>
      <c r="AJ536" s="284">
        <v>43</v>
      </c>
      <c r="AK536" s="284">
        <v>37</v>
      </c>
      <c r="AL536" s="284">
        <v>44</v>
      </c>
      <c r="AM536" s="284">
        <v>49</v>
      </c>
      <c r="AN536" s="279">
        <f>SUM(AO536:AS536)</f>
        <v>171</v>
      </c>
      <c r="AO536" s="284">
        <v>35</v>
      </c>
      <c r="AP536" s="284">
        <v>37</v>
      </c>
      <c r="AQ536" s="284">
        <v>33</v>
      </c>
      <c r="AR536" s="284">
        <v>37</v>
      </c>
      <c r="AS536" s="284">
        <v>29</v>
      </c>
      <c r="AT536" s="279">
        <f>SUM(AU536:AY536)</f>
        <v>224</v>
      </c>
      <c r="AU536" s="284">
        <v>29</v>
      </c>
      <c r="AV536" s="284">
        <v>42</v>
      </c>
      <c r="AW536" s="284">
        <v>49</v>
      </c>
      <c r="AX536" s="284">
        <v>49</v>
      </c>
      <c r="AY536" s="284">
        <v>55</v>
      </c>
      <c r="AZ536" s="279">
        <f>SUM(BA536:BE536)</f>
        <v>388</v>
      </c>
      <c r="BA536" s="284">
        <v>71</v>
      </c>
      <c r="BB536" s="284">
        <v>79</v>
      </c>
      <c r="BC536" s="284">
        <v>77</v>
      </c>
      <c r="BD536" s="284">
        <v>83</v>
      </c>
      <c r="BE536" s="284">
        <v>78</v>
      </c>
      <c r="BF536" s="279">
        <f>SUM(BG536:BK536)</f>
        <v>435</v>
      </c>
      <c r="BG536" s="284">
        <v>87</v>
      </c>
      <c r="BH536" s="284">
        <v>77</v>
      </c>
      <c r="BI536" s="284">
        <v>72</v>
      </c>
      <c r="BJ536" s="284">
        <v>90</v>
      </c>
      <c r="BK536" s="284">
        <v>109</v>
      </c>
      <c r="BL536" s="279">
        <f>SUM(BM536:BQ536)</f>
        <v>560</v>
      </c>
      <c r="BM536" s="284">
        <v>107</v>
      </c>
      <c r="BN536" s="284">
        <v>122</v>
      </c>
      <c r="BO536" s="284">
        <v>119</v>
      </c>
      <c r="BP536" s="284">
        <v>101</v>
      </c>
      <c r="BQ536" s="284">
        <v>111</v>
      </c>
      <c r="BR536" s="279">
        <f>SUM(BS536:BW536)</f>
        <v>503</v>
      </c>
      <c r="BS536" s="284">
        <v>100</v>
      </c>
      <c r="BT536" s="284">
        <v>130</v>
      </c>
      <c r="BU536" s="284">
        <v>112</v>
      </c>
      <c r="BV536" s="284">
        <v>91</v>
      </c>
      <c r="BW536" s="284">
        <v>70</v>
      </c>
      <c r="BX536" s="279">
        <f>SUM(BY536:CC536)</f>
        <v>514</v>
      </c>
      <c r="BY536" s="284">
        <v>101</v>
      </c>
      <c r="BZ536" s="284">
        <v>93</v>
      </c>
      <c r="CA536" s="284">
        <v>116</v>
      </c>
      <c r="CB536" s="284">
        <v>101</v>
      </c>
      <c r="CC536" s="284">
        <v>103</v>
      </c>
      <c r="CD536" s="279">
        <f>SUM(CE536:CI536)</f>
        <v>393</v>
      </c>
      <c r="CE536" s="284">
        <v>103</v>
      </c>
      <c r="CF536" s="284">
        <v>85</v>
      </c>
      <c r="CG536" s="284">
        <v>92</v>
      </c>
      <c r="CH536" s="284">
        <v>66</v>
      </c>
      <c r="CI536" s="284">
        <v>47</v>
      </c>
      <c r="CJ536" s="279">
        <f>SUM(CK536:CO536)</f>
        <v>213</v>
      </c>
      <c r="CK536" s="284">
        <v>53</v>
      </c>
      <c r="CL536" s="284">
        <v>48</v>
      </c>
      <c r="CM536" s="284">
        <v>37</v>
      </c>
      <c r="CN536" s="284">
        <v>41</v>
      </c>
      <c r="CO536" s="284">
        <v>34</v>
      </c>
      <c r="CP536" s="279">
        <f>SUM(CQ536:CU536)</f>
        <v>140</v>
      </c>
      <c r="CQ536" s="284">
        <v>42</v>
      </c>
      <c r="CR536" s="284">
        <v>31</v>
      </c>
      <c r="CS536" s="284">
        <v>22</v>
      </c>
      <c r="CT536" s="284">
        <v>22</v>
      </c>
      <c r="CU536" s="284">
        <v>23</v>
      </c>
      <c r="CV536" s="279">
        <f>SUM(CW536:DA536)</f>
        <v>67</v>
      </c>
      <c r="CW536" s="284">
        <v>20</v>
      </c>
      <c r="CX536" s="284">
        <v>13</v>
      </c>
      <c r="CY536" s="284">
        <v>16</v>
      </c>
      <c r="CZ536" s="284">
        <v>9</v>
      </c>
      <c r="DA536" s="284">
        <v>9</v>
      </c>
      <c r="DB536" s="279">
        <f>SUM(DC536:DG536)</f>
        <v>19</v>
      </c>
      <c r="DC536" s="284">
        <v>3</v>
      </c>
      <c r="DD536" s="284">
        <v>6</v>
      </c>
      <c r="DE536" s="284">
        <v>7</v>
      </c>
      <c r="DF536" s="284">
        <v>1</v>
      </c>
      <c r="DG536" s="284">
        <v>2</v>
      </c>
      <c r="DH536" s="279">
        <f>SUM(DI536:DM536)</f>
        <v>9</v>
      </c>
      <c r="DI536" s="284">
        <v>6</v>
      </c>
      <c r="DJ536" s="284">
        <v>1</v>
      </c>
      <c r="DK536" s="284">
        <v>1</v>
      </c>
      <c r="DL536" s="284">
        <v>1</v>
      </c>
      <c r="DM536" s="284">
        <v>0</v>
      </c>
      <c r="DN536" s="279">
        <f>SUM(DO536:DS536)</f>
        <v>1</v>
      </c>
      <c r="DO536" s="284">
        <v>1</v>
      </c>
      <c r="DP536" s="284">
        <v>0</v>
      </c>
      <c r="DQ536" s="284">
        <v>0</v>
      </c>
      <c r="DR536" s="284">
        <v>0</v>
      </c>
      <c r="DS536" s="284">
        <v>0</v>
      </c>
      <c r="DT536" s="285">
        <v>1</v>
      </c>
    </row>
    <row r="537" spans="1:124" ht="16.2" customHeight="1" x14ac:dyDescent="0.2">
      <c r="A537" s="564"/>
      <c r="B537" s="59" t="s">
        <v>19</v>
      </c>
      <c r="C537" s="278">
        <f>SUM(D537,J537,P537,V537,AB537,AH537,AN537,AT537,AZ537,BF537,BL537,BR537,BX537,CD537,CJ537,CP537,CV537,DB537,DH537,DN537,DT537)</f>
        <v>4071</v>
      </c>
      <c r="D537" s="279">
        <f>SUM(E537:I537)</f>
        <v>48</v>
      </c>
      <c r="E537" s="284">
        <v>2</v>
      </c>
      <c r="F537" s="284">
        <v>9</v>
      </c>
      <c r="G537" s="284">
        <v>8</v>
      </c>
      <c r="H537" s="284">
        <v>12</v>
      </c>
      <c r="I537" s="284">
        <v>17</v>
      </c>
      <c r="J537" s="279">
        <f>SUM(K537:O537)</f>
        <v>123</v>
      </c>
      <c r="K537" s="284">
        <v>20</v>
      </c>
      <c r="L537" s="284">
        <v>35</v>
      </c>
      <c r="M537" s="284">
        <v>25</v>
      </c>
      <c r="N537" s="284">
        <v>17</v>
      </c>
      <c r="O537" s="284">
        <v>26</v>
      </c>
      <c r="P537" s="279">
        <f>SUM(Q537:U537)</f>
        <v>187</v>
      </c>
      <c r="Q537" s="284">
        <v>35</v>
      </c>
      <c r="R537" s="284">
        <v>42</v>
      </c>
      <c r="S537" s="284">
        <v>44</v>
      </c>
      <c r="T537" s="284">
        <v>32</v>
      </c>
      <c r="U537" s="284">
        <v>34</v>
      </c>
      <c r="V537" s="279">
        <f>SUM(W537:AA537)</f>
        <v>214</v>
      </c>
      <c r="W537" s="284">
        <v>46</v>
      </c>
      <c r="X537" s="284">
        <v>39</v>
      </c>
      <c r="Y537" s="284">
        <v>42</v>
      </c>
      <c r="Z537" s="284">
        <v>43</v>
      </c>
      <c r="AA537" s="284">
        <v>44</v>
      </c>
      <c r="AB537" s="279">
        <f>SUM(AC537:AG537)</f>
        <v>192</v>
      </c>
      <c r="AC537" s="284">
        <v>29</v>
      </c>
      <c r="AD537" s="284">
        <v>34</v>
      </c>
      <c r="AE537" s="284">
        <v>55</v>
      </c>
      <c r="AF537" s="284">
        <v>37</v>
      </c>
      <c r="AG537" s="284">
        <v>37</v>
      </c>
      <c r="AH537" s="279">
        <f>SUM(AI537:AM537)</f>
        <v>136</v>
      </c>
      <c r="AI537" s="284">
        <v>26</v>
      </c>
      <c r="AJ537" s="284">
        <v>28</v>
      </c>
      <c r="AK537" s="284">
        <v>24</v>
      </c>
      <c r="AL537" s="284">
        <v>31</v>
      </c>
      <c r="AM537" s="284">
        <v>27</v>
      </c>
      <c r="AN537" s="279">
        <f>SUM(AO537:AS537)</f>
        <v>127</v>
      </c>
      <c r="AO537" s="284">
        <v>22</v>
      </c>
      <c r="AP537" s="284">
        <v>27</v>
      </c>
      <c r="AQ537" s="284">
        <v>29</v>
      </c>
      <c r="AR537" s="284">
        <v>26</v>
      </c>
      <c r="AS537" s="284">
        <v>23</v>
      </c>
      <c r="AT537" s="279">
        <f>SUM(AU537:AY537)</f>
        <v>188</v>
      </c>
      <c r="AU537" s="284">
        <v>20</v>
      </c>
      <c r="AV537" s="284">
        <v>41</v>
      </c>
      <c r="AW537" s="284">
        <v>42</v>
      </c>
      <c r="AX537" s="284">
        <v>47</v>
      </c>
      <c r="AY537" s="284">
        <v>38</v>
      </c>
      <c r="AZ537" s="279">
        <f>SUM(BA537:BE537)</f>
        <v>283</v>
      </c>
      <c r="BA537" s="284">
        <v>43</v>
      </c>
      <c r="BB537" s="284">
        <v>63</v>
      </c>
      <c r="BC537" s="284">
        <v>55</v>
      </c>
      <c r="BD537" s="284">
        <v>62</v>
      </c>
      <c r="BE537" s="284">
        <v>60</v>
      </c>
      <c r="BF537" s="279">
        <f>SUM(BG537:BK537)</f>
        <v>331</v>
      </c>
      <c r="BG537" s="284">
        <v>57</v>
      </c>
      <c r="BH537" s="284">
        <v>55</v>
      </c>
      <c r="BI537" s="284">
        <v>64</v>
      </c>
      <c r="BJ537" s="284">
        <v>79</v>
      </c>
      <c r="BK537" s="284">
        <v>76</v>
      </c>
      <c r="BL537" s="279">
        <f>SUM(BM537:BQ537)</f>
        <v>435</v>
      </c>
      <c r="BM537" s="284">
        <v>100</v>
      </c>
      <c r="BN537" s="284">
        <v>91</v>
      </c>
      <c r="BO537" s="284">
        <v>73</v>
      </c>
      <c r="BP537" s="284">
        <v>85</v>
      </c>
      <c r="BQ537" s="284">
        <v>86</v>
      </c>
      <c r="BR537" s="279">
        <f>SUM(BS537:BW537)</f>
        <v>419</v>
      </c>
      <c r="BS537" s="284">
        <v>78</v>
      </c>
      <c r="BT537" s="284">
        <v>81</v>
      </c>
      <c r="BU537" s="284">
        <v>84</v>
      </c>
      <c r="BV537" s="284">
        <v>87</v>
      </c>
      <c r="BW537" s="284">
        <v>89</v>
      </c>
      <c r="BX537" s="279">
        <f>SUM(BY537:CC537)</f>
        <v>501</v>
      </c>
      <c r="BY537" s="284">
        <v>80</v>
      </c>
      <c r="BZ537" s="284">
        <v>124</v>
      </c>
      <c r="CA537" s="284">
        <v>118</v>
      </c>
      <c r="CB537" s="284">
        <v>99</v>
      </c>
      <c r="CC537" s="284">
        <v>80</v>
      </c>
      <c r="CD537" s="279">
        <f>SUM(CE537:CI537)</f>
        <v>337</v>
      </c>
      <c r="CE537" s="284">
        <v>82</v>
      </c>
      <c r="CF537" s="284">
        <v>79</v>
      </c>
      <c r="CG537" s="284">
        <v>59</v>
      </c>
      <c r="CH537" s="284">
        <v>60</v>
      </c>
      <c r="CI537" s="284">
        <v>57</v>
      </c>
      <c r="CJ537" s="279">
        <f>SUM(CK537:CO537)</f>
        <v>203</v>
      </c>
      <c r="CK537" s="284">
        <v>60</v>
      </c>
      <c r="CL537" s="284">
        <v>35</v>
      </c>
      <c r="CM537" s="284">
        <v>41</v>
      </c>
      <c r="CN537" s="284">
        <v>38</v>
      </c>
      <c r="CO537" s="284">
        <v>29</v>
      </c>
      <c r="CP537" s="279">
        <f>SUM(CQ537:CU537)</f>
        <v>142</v>
      </c>
      <c r="CQ537" s="284">
        <v>44</v>
      </c>
      <c r="CR537" s="284">
        <v>24</v>
      </c>
      <c r="CS537" s="284">
        <v>20</v>
      </c>
      <c r="CT537" s="284">
        <v>24</v>
      </c>
      <c r="CU537" s="284">
        <v>30</v>
      </c>
      <c r="CV537" s="279">
        <f>SUM(CW537:DA537)</f>
        <v>102</v>
      </c>
      <c r="CW537" s="284">
        <v>29</v>
      </c>
      <c r="CX537" s="284">
        <v>17</v>
      </c>
      <c r="CY537" s="284">
        <v>16</v>
      </c>
      <c r="CZ537" s="284">
        <v>19</v>
      </c>
      <c r="DA537" s="284">
        <v>21</v>
      </c>
      <c r="DB537" s="279">
        <f>SUM(DC537:DG537)</f>
        <v>72</v>
      </c>
      <c r="DC537" s="284">
        <v>19</v>
      </c>
      <c r="DD537" s="284">
        <v>15</v>
      </c>
      <c r="DE537" s="284">
        <v>24</v>
      </c>
      <c r="DF537" s="284">
        <v>9</v>
      </c>
      <c r="DG537" s="284">
        <v>5</v>
      </c>
      <c r="DH537" s="279">
        <f>SUM(DI537:DM537)</f>
        <v>27</v>
      </c>
      <c r="DI537" s="284">
        <v>7</v>
      </c>
      <c r="DJ537" s="284">
        <v>4</v>
      </c>
      <c r="DK537" s="284">
        <v>3</v>
      </c>
      <c r="DL537" s="284">
        <v>7</v>
      </c>
      <c r="DM537" s="284">
        <v>6</v>
      </c>
      <c r="DN537" s="279">
        <f>SUM(DO537:DS537)</f>
        <v>4</v>
      </c>
      <c r="DO537" s="284">
        <v>0</v>
      </c>
      <c r="DP537" s="284">
        <v>2</v>
      </c>
      <c r="DQ537" s="284">
        <v>0</v>
      </c>
      <c r="DR537" s="284">
        <v>2</v>
      </c>
      <c r="DS537" s="284">
        <v>0</v>
      </c>
      <c r="DT537" s="285">
        <v>0</v>
      </c>
    </row>
    <row r="538" spans="1:124" ht="16.2" customHeight="1" x14ac:dyDescent="0.2">
      <c r="A538" s="564" t="s">
        <v>766</v>
      </c>
      <c r="B538" s="56" t="s">
        <v>17</v>
      </c>
      <c r="C538" s="278">
        <f>SUM(C539:C540)</f>
        <v>26520</v>
      </c>
      <c r="D538" s="279">
        <f>SUM(D539:D540)</f>
        <v>1336</v>
      </c>
      <c r="E538" s="280">
        <v>188</v>
      </c>
      <c r="F538" s="280">
        <v>217</v>
      </c>
      <c r="G538" s="280">
        <v>254</v>
      </c>
      <c r="H538" s="280">
        <v>289</v>
      </c>
      <c r="I538" s="280">
        <v>388</v>
      </c>
      <c r="J538" s="279">
        <f>SUM(J539:J540)</f>
        <v>2436</v>
      </c>
      <c r="K538" s="280">
        <v>384</v>
      </c>
      <c r="L538" s="280">
        <v>501</v>
      </c>
      <c r="M538" s="280">
        <v>554</v>
      </c>
      <c r="N538" s="280">
        <v>500</v>
      </c>
      <c r="O538" s="280">
        <v>497</v>
      </c>
      <c r="P538" s="279">
        <f>SUM(P539:P540)</f>
        <v>2245</v>
      </c>
      <c r="Q538" s="280">
        <v>509</v>
      </c>
      <c r="R538" s="280">
        <v>526</v>
      </c>
      <c r="S538" s="280">
        <v>446</v>
      </c>
      <c r="T538" s="280">
        <v>392</v>
      </c>
      <c r="U538" s="280">
        <v>372</v>
      </c>
      <c r="V538" s="279">
        <f>SUM(V539:V540)</f>
        <v>1525</v>
      </c>
      <c r="W538" s="280">
        <v>391</v>
      </c>
      <c r="X538" s="280">
        <v>317</v>
      </c>
      <c r="Y538" s="280">
        <v>289</v>
      </c>
      <c r="Z538" s="280">
        <v>292</v>
      </c>
      <c r="AA538" s="280">
        <v>236</v>
      </c>
      <c r="AB538" s="279">
        <f>SUM(AB539:AB540)</f>
        <v>1088</v>
      </c>
      <c r="AC538" s="280">
        <v>249</v>
      </c>
      <c r="AD538" s="280">
        <v>244</v>
      </c>
      <c r="AE538" s="280">
        <v>218</v>
      </c>
      <c r="AF538" s="280">
        <v>186</v>
      </c>
      <c r="AG538" s="280">
        <v>191</v>
      </c>
      <c r="AH538" s="279">
        <f>SUM(AH539:AH540)</f>
        <v>1071</v>
      </c>
      <c r="AI538" s="280">
        <v>195</v>
      </c>
      <c r="AJ538" s="280">
        <v>211</v>
      </c>
      <c r="AK538" s="280">
        <v>195</v>
      </c>
      <c r="AL538" s="280">
        <v>236</v>
      </c>
      <c r="AM538" s="280">
        <v>234</v>
      </c>
      <c r="AN538" s="279">
        <f>SUM(AN539:AN540)</f>
        <v>1706</v>
      </c>
      <c r="AO538" s="280">
        <v>276</v>
      </c>
      <c r="AP538" s="280">
        <v>323</v>
      </c>
      <c r="AQ538" s="280">
        <v>377</v>
      </c>
      <c r="AR538" s="280">
        <v>351</v>
      </c>
      <c r="AS538" s="280">
        <v>379</v>
      </c>
      <c r="AT538" s="279">
        <f>SUM(AT539:AT540)</f>
        <v>2940</v>
      </c>
      <c r="AU538" s="280">
        <v>470</v>
      </c>
      <c r="AV538" s="280">
        <v>523</v>
      </c>
      <c r="AW538" s="280">
        <v>604</v>
      </c>
      <c r="AX538" s="280">
        <v>615</v>
      </c>
      <c r="AY538" s="280">
        <v>728</v>
      </c>
      <c r="AZ538" s="279">
        <f>SUM(AZ539:AZ540)</f>
        <v>3813</v>
      </c>
      <c r="BA538" s="280">
        <v>803</v>
      </c>
      <c r="BB538" s="280">
        <v>812</v>
      </c>
      <c r="BC538" s="280">
        <v>817</v>
      </c>
      <c r="BD538" s="280">
        <v>748</v>
      </c>
      <c r="BE538" s="280">
        <v>633</v>
      </c>
      <c r="BF538" s="279">
        <f>SUM(BF539:BF540)</f>
        <v>2681</v>
      </c>
      <c r="BG538" s="280">
        <v>583</v>
      </c>
      <c r="BH538" s="280">
        <v>530</v>
      </c>
      <c r="BI538" s="280">
        <v>499</v>
      </c>
      <c r="BJ538" s="280">
        <v>577</v>
      </c>
      <c r="BK538" s="280">
        <v>492</v>
      </c>
      <c r="BL538" s="279">
        <f>SUM(BL539:BL540)</f>
        <v>2050</v>
      </c>
      <c r="BM538" s="280">
        <v>499</v>
      </c>
      <c r="BN538" s="280">
        <v>464</v>
      </c>
      <c r="BO538" s="280">
        <v>384</v>
      </c>
      <c r="BP538" s="280">
        <v>363</v>
      </c>
      <c r="BQ538" s="280">
        <v>340</v>
      </c>
      <c r="BR538" s="279">
        <f>SUM(BR539:BR540)</f>
        <v>1255</v>
      </c>
      <c r="BS538" s="280">
        <v>309</v>
      </c>
      <c r="BT538" s="280">
        <v>274</v>
      </c>
      <c r="BU538" s="280">
        <v>253</v>
      </c>
      <c r="BV538" s="280">
        <v>221</v>
      </c>
      <c r="BW538" s="280">
        <v>198</v>
      </c>
      <c r="BX538" s="279">
        <f>SUM(BX539:BX540)</f>
        <v>1077</v>
      </c>
      <c r="BY538" s="280">
        <v>222</v>
      </c>
      <c r="BZ538" s="280">
        <v>240</v>
      </c>
      <c r="CA538" s="280">
        <v>231</v>
      </c>
      <c r="CB538" s="280">
        <v>194</v>
      </c>
      <c r="CC538" s="280">
        <v>190</v>
      </c>
      <c r="CD538" s="279">
        <f>SUM(CD539:CD540)</f>
        <v>605</v>
      </c>
      <c r="CE538" s="280">
        <v>141</v>
      </c>
      <c r="CF538" s="280">
        <v>146</v>
      </c>
      <c r="CG538" s="280">
        <v>112</v>
      </c>
      <c r="CH538" s="280">
        <v>118</v>
      </c>
      <c r="CI538" s="280">
        <v>88</v>
      </c>
      <c r="CJ538" s="279">
        <f>SUM(CJ539:CJ540)</f>
        <v>319</v>
      </c>
      <c r="CK538" s="280">
        <v>94</v>
      </c>
      <c r="CL538" s="280">
        <v>58</v>
      </c>
      <c r="CM538" s="280">
        <v>50</v>
      </c>
      <c r="CN538" s="280">
        <v>57</v>
      </c>
      <c r="CO538" s="280">
        <v>60</v>
      </c>
      <c r="CP538" s="279">
        <f>SUM(CP539:CP540)</f>
        <v>165</v>
      </c>
      <c r="CQ538" s="280">
        <v>42</v>
      </c>
      <c r="CR538" s="280">
        <v>34</v>
      </c>
      <c r="CS538" s="280">
        <v>19</v>
      </c>
      <c r="CT538" s="280">
        <v>35</v>
      </c>
      <c r="CU538" s="280">
        <v>35</v>
      </c>
      <c r="CV538" s="279">
        <f>SUM(CV539:CV540)</f>
        <v>117</v>
      </c>
      <c r="CW538" s="280">
        <v>39</v>
      </c>
      <c r="CX538" s="280">
        <v>25</v>
      </c>
      <c r="CY538" s="280">
        <v>21</v>
      </c>
      <c r="CZ538" s="280">
        <v>15</v>
      </c>
      <c r="DA538" s="280">
        <v>17</v>
      </c>
      <c r="DB538" s="279">
        <f>SUM(DB539:DB540)</f>
        <v>63</v>
      </c>
      <c r="DC538" s="280">
        <v>12</v>
      </c>
      <c r="DD538" s="280">
        <v>13</v>
      </c>
      <c r="DE538" s="280">
        <v>8</v>
      </c>
      <c r="DF538" s="280">
        <v>17</v>
      </c>
      <c r="DG538" s="280">
        <v>13</v>
      </c>
      <c r="DH538" s="279">
        <f>SUM(DH539:DH540)</f>
        <v>26</v>
      </c>
      <c r="DI538" s="280">
        <v>7</v>
      </c>
      <c r="DJ538" s="280">
        <v>6</v>
      </c>
      <c r="DK538" s="280">
        <v>9</v>
      </c>
      <c r="DL538" s="280">
        <v>1</v>
      </c>
      <c r="DM538" s="280">
        <v>3</v>
      </c>
      <c r="DN538" s="279">
        <f>SUM(DN539:DN540)</f>
        <v>2</v>
      </c>
      <c r="DO538" s="280">
        <v>0</v>
      </c>
      <c r="DP538" s="280">
        <v>1</v>
      </c>
      <c r="DQ538" s="280">
        <v>1</v>
      </c>
      <c r="DR538" s="280">
        <v>0</v>
      </c>
      <c r="DS538" s="280">
        <v>0</v>
      </c>
      <c r="DT538" s="281">
        <v>0</v>
      </c>
    </row>
    <row r="539" spans="1:124" ht="16.2" customHeight="1" x14ac:dyDescent="0.2">
      <c r="A539" s="564"/>
      <c r="B539" s="59" t="s">
        <v>18</v>
      </c>
      <c r="C539" s="278">
        <f>SUM(D539,J539,P539,V539,AB539,AH539,AN539,AT539,AZ539,BF539,BL539,BR539,BX539,CD539,CJ539,CP539,CV539,DB539,DH539,DN539,DT539)</f>
        <v>14195</v>
      </c>
      <c r="D539" s="279">
        <f>SUM(E539:I539)</f>
        <v>667</v>
      </c>
      <c r="E539" s="284">
        <v>98</v>
      </c>
      <c r="F539" s="284">
        <v>99</v>
      </c>
      <c r="G539" s="284">
        <v>136</v>
      </c>
      <c r="H539" s="284">
        <v>145</v>
      </c>
      <c r="I539" s="284">
        <v>189</v>
      </c>
      <c r="J539" s="279">
        <f>SUM(K539:O539)</f>
        <v>1290</v>
      </c>
      <c r="K539" s="284">
        <v>218</v>
      </c>
      <c r="L539" s="284">
        <v>263</v>
      </c>
      <c r="M539" s="284">
        <v>276</v>
      </c>
      <c r="N539" s="284">
        <v>270</v>
      </c>
      <c r="O539" s="284">
        <v>263</v>
      </c>
      <c r="P539" s="279">
        <f>SUM(Q539:U539)</f>
        <v>1165</v>
      </c>
      <c r="Q539" s="284">
        <v>271</v>
      </c>
      <c r="R539" s="284">
        <v>258</v>
      </c>
      <c r="S539" s="284">
        <v>250</v>
      </c>
      <c r="T539" s="284">
        <v>200</v>
      </c>
      <c r="U539" s="284">
        <v>186</v>
      </c>
      <c r="V539" s="279">
        <f>SUM(W539:AA539)</f>
        <v>791</v>
      </c>
      <c r="W539" s="284">
        <v>204</v>
      </c>
      <c r="X539" s="284">
        <v>167</v>
      </c>
      <c r="Y539" s="284">
        <v>156</v>
      </c>
      <c r="Z539" s="284">
        <v>143</v>
      </c>
      <c r="AA539" s="284">
        <v>121</v>
      </c>
      <c r="AB539" s="279">
        <f>SUM(AC539:AG539)</f>
        <v>609</v>
      </c>
      <c r="AC539" s="284">
        <v>141</v>
      </c>
      <c r="AD539" s="284">
        <v>138</v>
      </c>
      <c r="AE539" s="284">
        <v>129</v>
      </c>
      <c r="AF539" s="284">
        <v>107</v>
      </c>
      <c r="AG539" s="284">
        <v>94</v>
      </c>
      <c r="AH539" s="279">
        <f>SUM(AI539:AM539)</f>
        <v>608</v>
      </c>
      <c r="AI539" s="284">
        <v>107</v>
      </c>
      <c r="AJ539" s="284">
        <v>117</v>
      </c>
      <c r="AK539" s="284">
        <v>110</v>
      </c>
      <c r="AL539" s="284">
        <v>157</v>
      </c>
      <c r="AM539" s="284">
        <v>117</v>
      </c>
      <c r="AN539" s="279">
        <f>SUM(AO539:AS539)</f>
        <v>880</v>
      </c>
      <c r="AO539" s="284">
        <v>162</v>
      </c>
      <c r="AP539" s="284">
        <v>159</v>
      </c>
      <c r="AQ539" s="284">
        <v>201</v>
      </c>
      <c r="AR539" s="284">
        <v>170</v>
      </c>
      <c r="AS539" s="284">
        <v>188</v>
      </c>
      <c r="AT539" s="279">
        <f>SUM(AU539:AY539)</f>
        <v>1509</v>
      </c>
      <c r="AU539" s="284">
        <v>233</v>
      </c>
      <c r="AV539" s="284">
        <v>265</v>
      </c>
      <c r="AW539" s="284">
        <v>315</v>
      </c>
      <c r="AX539" s="284">
        <v>294</v>
      </c>
      <c r="AY539" s="284">
        <v>402</v>
      </c>
      <c r="AZ539" s="279">
        <f>SUM(BA539:BE539)</f>
        <v>2162</v>
      </c>
      <c r="BA539" s="284">
        <v>456</v>
      </c>
      <c r="BB539" s="284">
        <v>471</v>
      </c>
      <c r="BC539" s="284">
        <v>452</v>
      </c>
      <c r="BD539" s="284">
        <v>417</v>
      </c>
      <c r="BE539" s="284">
        <v>366</v>
      </c>
      <c r="BF539" s="279">
        <f>SUM(BG539:BK539)</f>
        <v>1453</v>
      </c>
      <c r="BG539" s="284">
        <v>330</v>
      </c>
      <c r="BH539" s="284">
        <v>287</v>
      </c>
      <c r="BI539" s="284">
        <v>254</v>
      </c>
      <c r="BJ539" s="284">
        <v>312</v>
      </c>
      <c r="BK539" s="284">
        <v>270</v>
      </c>
      <c r="BL539" s="279">
        <f>SUM(BM539:BQ539)</f>
        <v>1201</v>
      </c>
      <c r="BM539" s="284">
        <v>311</v>
      </c>
      <c r="BN539" s="284">
        <v>257</v>
      </c>
      <c r="BO539" s="284">
        <v>233</v>
      </c>
      <c r="BP539" s="284">
        <v>208</v>
      </c>
      <c r="BQ539" s="284">
        <v>192</v>
      </c>
      <c r="BR539" s="279">
        <f>SUM(BS539:BW539)</f>
        <v>712</v>
      </c>
      <c r="BS539" s="284">
        <v>178</v>
      </c>
      <c r="BT539" s="284">
        <v>167</v>
      </c>
      <c r="BU539" s="284">
        <v>146</v>
      </c>
      <c r="BV539" s="284">
        <v>117</v>
      </c>
      <c r="BW539" s="284">
        <v>104</v>
      </c>
      <c r="BX539" s="279">
        <f>SUM(BY539:CC539)</f>
        <v>541</v>
      </c>
      <c r="BY539" s="284">
        <v>106</v>
      </c>
      <c r="BZ539" s="284">
        <v>116</v>
      </c>
      <c r="CA539" s="284">
        <v>102</v>
      </c>
      <c r="CB539" s="284">
        <v>104</v>
      </c>
      <c r="CC539" s="284">
        <v>113</v>
      </c>
      <c r="CD539" s="279">
        <f>SUM(CE539:CI539)</f>
        <v>320</v>
      </c>
      <c r="CE539" s="284">
        <v>71</v>
      </c>
      <c r="CF539" s="284">
        <v>86</v>
      </c>
      <c r="CG539" s="284">
        <v>53</v>
      </c>
      <c r="CH539" s="284">
        <v>60</v>
      </c>
      <c r="CI539" s="284">
        <v>50</v>
      </c>
      <c r="CJ539" s="279">
        <f>SUM(CK539:CO539)</f>
        <v>169</v>
      </c>
      <c r="CK539" s="284">
        <v>50</v>
      </c>
      <c r="CL539" s="284">
        <v>27</v>
      </c>
      <c r="CM539" s="284">
        <v>26</v>
      </c>
      <c r="CN539" s="284">
        <v>28</v>
      </c>
      <c r="CO539" s="284">
        <v>38</v>
      </c>
      <c r="CP539" s="279">
        <f>SUM(CQ539:CU539)</f>
        <v>67</v>
      </c>
      <c r="CQ539" s="284">
        <v>17</v>
      </c>
      <c r="CR539" s="284">
        <v>17</v>
      </c>
      <c r="CS539" s="284">
        <v>8</v>
      </c>
      <c r="CT539" s="284">
        <v>12</v>
      </c>
      <c r="CU539" s="284">
        <v>13</v>
      </c>
      <c r="CV539" s="279">
        <f>SUM(CW539:DA539)</f>
        <v>31</v>
      </c>
      <c r="CW539" s="284">
        <v>13</v>
      </c>
      <c r="CX539" s="284">
        <v>7</v>
      </c>
      <c r="CY539" s="284">
        <v>5</v>
      </c>
      <c r="CZ539" s="284">
        <v>3</v>
      </c>
      <c r="DA539" s="284">
        <v>3</v>
      </c>
      <c r="DB539" s="279">
        <f>SUM(DC539:DG539)</f>
        <v>16</v>
      </c>
      <c r="DC539" s="284">
        <v>4</v>
      </c>
      <c r="DD539" s="284">
        <v>4</v>
      </c>
      <c r="DE539" s="284">
        <v>2</v>
      </c>
      <c r="DF539" s="284">
        <v>1</v>
      </c>
      <c r="DG539" s="284">
        <v>5</v>
      </c>
      <c r="DH539" s="279">
        <f>SUM(DI539:DM539)</f>
        <v>3</v>
      </c>
      <c r="DI539" s="284">
        <v>0</v>
      </c>
      <c r="DJ539" s="284">
        <v>1</v>
      </c>
      <c r="DK539" s="284">
        <v>1</v>
      </c>
      <c r="DL539" s="284">
        <v>0</v>
      </c>
      <c r="DM539" s="284">
        <v>1</v>
      </c>
      <c r="DN539" s="279">
        <f>SUM(DO539:DS539)</f>
        <v>1</v>
      </c>
      <c r="DO539" s="284">
        <v>0</v>
      </c>
      <c r="DP539" s="284">
        <v>0</v>
      </c>
      <c r="DQ539" s="284">
        <v>1</v>
      </c>
      <c r="DR539" s="284">
        <v>0</v>
      </c>
      <c r="DS539" s="284">
        <v>0</v>
      </c>
      <c r="DT539" s="285">
        <v>0</v>
      </c>
    </row>
    <row r="540" spans="1:124" ht="16.2" customHeight="1" x14ac:dyDescent="0.2">
      <c r="A540" s="564"/>
      <c r="B540" s="59" t="s">
        <v>19</v>
      </c>
      <c r="C540" s="278">
        <f>SUM(D540,J540,P540,V540,AB540,AH540,AN540,AT540,AZ540,BF540,BL540,BR540,BX540,CD540,CJ540,CP540,CV540,DB540,DH540,DN540,DT540)</f>
        <v>12325</v>
      </c>
      <c r="D540" s="279">
        <f>SUM(E540:I540)</f>
        <v>669</v>
      </c>
      <c r="E540" s="284">
        <v>90</v>
      </c>
      <c r="F540" s="284">
        <v>118</v>
      </c>
      <c r="G540" s="284">
        <v>118</v>
      </c>
      <c r="H540" s="284">
        <v>144</v>
      </c>
      <c r="I540" s="284">
        <v>199</v>
      </c>
      <c r="J540" s="279">
        <f>SUM(K540:O540)</f>
        <v>1146</v>
      </c>
      <c r="K540" s="284">
        <v>166</v>
      </c>
      <c r="L540" s="284">
        <v>238</v>
      </c>
      <c r="M540" s="284">
        <v>278</v>
      </c>
      <c r="N540" s="284">
        <v>230</v>
      </c>
      <c r="O540" s="284">
        <v>234</v>
      </c>
      <c r="P540" s="279">
        <f>SUM(Q540:U540)</f>
        <v>1080</v>
      </c>
      <c r="Q540" s="284">
        <v>238</v>
      </c>
      <c r="R540" s="284">
        <v>268</v>
      </c>
      <c r="S540" s="284">
        <v>196</v>
      </c>
      <c r="T540" s="284">
        <v>192</v>
      </c>
      <c r="U540" s="284">
        <v>186</v>
      </c>
      <c r="V540" s="279">
        <f>SUM(W540:AA540)</f>
        <v>734</v>
      </c>
      <c r="W540" s="284">
        <v>187</v>
      </c>
      <c r="X540" s="284">
        <v>150</v>
      </c>
      <c r="Y540" s="284">
        <v>133</v>
      </c>
      <c r="Z540" s="284">
        <v>149</v>
      </c>
      <c r="AA540" s="284">
        <v>115</v>
      </c>
      <c r="AB540" s="279">
        <f>SUM(AC540:AG540)</f>
        <v>479</v>
      </c>
      <c r="AC540" s="284">
        <v>108</v>
      </c>
      <c r="AD540" s="284">
        <v>106</v>
      </c>
      <c r="AE540" s="284">
        <v>89</v>
      </c>
      <c r="AF540" s="284">
        <v>79</v>
      </c>
      <c r="AG540" s="284">
        <v>97</v>
      </c>
      <c r="AH540" s="279">
        <f>SUM(AI540:AM540)</f>
        <v>463</v>
      </c>
      <c r="AI540" s="284">
        <v>88</v>
      </c>
      <c r="AJ540" s="284">
        <v>94</v>
      </c>
      <c r="AK540" s="284">
        <v>85</v>
      </c>
      <c r="AL540" s="284">
        <v>79</v>
      </c>
      <c r="AM540" s="284">
        <v>117</v>
      </c>
      <c r="AN540" s="279">
        <f>SUM(AO540:AS540)</f>
        <v>826</v>
      </c>
      <c r="AO540" s="284">
        <v>114</v>
      </c>
      <c r="AP540" s="284">
        <v>164</v>
      </c>
      <c r="AQ540" s="284">
        <v>176</v>
      </c>
      <c r="AR540" s="284">
        <v>181</v>
      </c>
      <c r="AS540" s="284">
        <v>191</v>
      </c>
      <c r="AT540" s="279">
        <f>SUM(AU540:AY540)</f>
        <v>1431</v>
      </c>
      <c r="AU540" s="284">
        <v>237</v>
      </c>
      <c r="AV540" s="284">
        <v>258</v>
      </c>
      <c r="AW540" s="284">
        <v>289</v>
      </c>
      <c r="AX540" s="284">
        <v>321</v>
      </c>
      <c r="AY540" s="284">
        <v>326</v>
      </c>
      <c r="AZ540" s="279">
        <f>SUM(BA540:BE540)</f>
        <v>1651</v>
      </c>
      <c r="BA540" s="284">
        <v>347</v>
      </c>
      <c r="BB540" s="284">
        <v>341</v>
      </c>
      <c r="BC540" s="284">
        <v>365</v>
      </c>
      <c r="BD540" s="284">
        <v>331</v>
      </c>
      <c r="BE540" s="284">
        <v>267</v>
      </c>
      <c r="BF540" s="279">
        <f>SUM(BG540:BK540)</f>
        <v>1228</v>
      </c>
      <c r="BG540" s="284">
        <v>253</v>
      </c>
      <c r="BH540" s="284">
        <v>243</v>
      </c>
      <c r="BI540" s="284">
        <v>245</v>
      </c>
      <c r="BJ540" s="284">
        <v>265</v>
      </c>
      <c r="BK540" s="284">
        <v>222</v>
      </c>
      <c r="BL540" s="279">
        <f>SUM(BM540:BQ540)</f>
        <v>849</v>
      </c>
      <c r="BM540" s="284">
        <v>188</v>
      </c>
      <c r="BN540" s="284">
        <v>207</v>
      </c>
      <c r="BO540" s="284">
        <v>151</v>
      </c>
      <c r="BP540" s="284">
        <v>155</v>
      </c>
      <c r="BQ540" s="284">
        <v>148</v>
      </c>
      <c r="BR540" s="279">
        <f>SUM(BS540:BW540)</f>
        <v>543</v>
      </c>
      <c r="BS540" s="284">
        <v>131</v>
      </c>
      <c r="BT540" s="284">
        <v>107</v>
      </c>
      <c r="BU540" s="284">
        <v>107</v>
      </c>
      <c r="BV540" s="284">
        <v>104</v>
      </c>
      <c r="BW540" s="284">
        <v>94</v>
      </c>
      <c r="BX540" s="279">
        <f>SUM(BY540:CC540)</f>
        <v>536</v>
      </c>
      <c r="BY540" s="284">
        <v>116</v>
      </c>
      <c r="BZ540" s="284">
        <v>124</v>
      </c>
      <c r="CA540" s="284">
        <v>129</v>
      </c>
      <c r="CB540" s="284">
        <v>90</v>
      </c>
      <c r="CC540" s="284">
        <v>77</v>
      </c>
      <c r="CD540" s="279">
        <f>SUM(CE540:CI540)</f>
        <v>285</v>
      </c>
      <c r="CE540" s="284">
        <v>70</v>
      </c>
      <c r="CF540" s="284">
        <v>60</v>
      </c>
      <c r="CG540" s="284">
        <v>59</v>
      </c>
      <c r="CH540" s="284">
        <v>58</v>
      </c>
      <c r="CI540" s="284">
        <v>38</v>
      </c>
      <c r="CJ540" s="279">
        <f>SUM(CK540:CO540)</f>
        <v>150</v>
      </c>
      <c r="CK540" s="284">
        <v>44</v>
      </c>
      <c r="CL540" s="284">
        <v>31</v>
      </c>
      <c r="CM540" s="284">
        <v>24</v>
      </c>
      <c r="CN540" s="284">
        <v>29</v>
      </c>
      <c r="CO540" s="284">
        <v>22</v>
      </c>
      <c r="CP540" s="279">
        <f>SUM(CQ540:CU540)</f>
        <v>98</v>
      </c>
      <c r="CQ540" s="284">
        <v>25</v>
      </c>
      <c r="CR540" s="284">
        <v>17</v>
      </c>
      <c r="CS540" s="284">
        <v>11</v>
      </c>
      <c r="CT540" s="284">
        <v>23</v>
      </c>
      <c r="CU540" s="284">
        <v>22</v>
      </c>
      <c r="CV540" s="279">
        <f>SUM(CW540:DA540)</f>
        <v>86</v>
      </c>
      <c r="CW540" s="284">
        <v>26</v>
      </c>
      <c r="CX540" s="284">
        <v>18</v>
      </c>
      <c r="CY540" s="284">
        <v>16</v>
      </c>
      <c r="CZ540" s="284">
        <v>12</v>
      </c>
      <c r="DA540" s="284">
        <v>14</v>
      </c>
      <c r="DB540" s="279">
        <f>SUM(DC540:DG540)</f>
        <v>47</v>
      </c>
      <c r="DC540" s="284">
        <v>8</v>
      </c>
      <c r="DD540" s="284">
        <v>9</v>
      </c>
      <c r="DE540" s="284">
        <v>6</v>
      </c>
      <c r="DF540" s="284">
        <v>16</v>
      </c>
      <c r="DG540" s="284">
        <v>8</v>
      </c>
      <c r="DH540" s="279">
        <f>SUM(DI540:DM540)</f>
        <v>23</v>
      </c>
      <c r="DI540" s="284">
        <v>7</v>
      </c>
      <c r="DJ540" s="284">
        <v>5</v>
      </c>
      <c r="DK540" s="284">
        <v>8</v>
      </c>
      <c r="DL540" s="284">
        <v>1</v>
      </c>
      <c r="DM540" s="284">
        <v>2</v>
      </c>
      <c r="DN540" s="279">
        <f>SUM(DO540:DS540)</f>
        <v>1</v>
      </c>
      <c r="DO540" s="284">
        <v>0</v>
      </c>
      <c r="DP540" s="284">
        <v>1</v>
      </c>
      <c r="DQ540" s="284">
        <v>0</v>
      </c>
      <c r="DR540" s="284">
        <v>0</v>
      </c>
      <c r="DS540" s="284">
        <v>0</v>
      </c>
      <c r="DT540" s="285">
        <v>0</v>
      </c>
    </row>
    <row r="541" spans="1:124" ht="16.2" customHeight="1" x14ac:dyDescent="0.2">
      <c r="A541" s="564" t="s">
        <v>767</v>
      </c>
      <c r="B541" s="56" t="s">
        <v>17</v>
      </c>
      <c r="C541" s="278">
        <f>SUM(C542:C543)</f>
        <v>6898</v>
      </c>
      <c r="D541" s="279">
        <f>SUM(D542:D543)</f>
        <v>166</v>
      </c>
      <c r="E541" s="280">
        <v>20</v>
      </c>
      <c r="F541" s="280">
        <v>30</v>
      </c>
      <c r="G541" s="280">
        <v>26</v>
      </c>
      <c r="H541" s="280">
        <v>41</v>
      </c>
      <c r="I541" s="280">
        <v>49</v>
      </c>
      <c r="J541" s="279">
        <f>SUM(J542:J543)</f>
        <v>287</v>
      </c>
      <c r="K541" s="280">
        <v>40</v>
      </c>
      <c r="L541" s="280">
        <v>64</v>
      </c>
      <c r="M541" s="280">
        <v>59</v>
      </c>
      <c r="N541" s="280">
        <v>65</v>
      </c>
      <c r="O541" s="280">
        <v>59</v>
      </c>
      <c r="P541" s="279">
        <f>SUM(P542:P543)</f>
        <v>345</v>
      </c>
      <c r="Q541" s="280">
        <v>74</v>
      </c>
      <c r="R541" s="280">
        <v>73</v>
      </c>
      <c r="S541" s="280">
        <v>66</v>
      </c>
      <c r="T541" s="280">
        <v>61</v>
      </c>
      <c r="U541" s="280">
        <v>71</v>
      </c>
      <c r="V541" s="279">
        <f>SUM(V542:V543)</f>
        <v>334</v>
      </c>
      <c r="W541" s="280">
        <v>65</v>
      </c>
      <c r="X541" s="280">
        <v>67</v>
      </c>
      <c r="Y541" s="280">
        <v>63</v>
      </c>
      <c r="Z541" s="280">
        <v>70</v>
      </c>
      <c r="AA541" s="280">
        <v>69</v>
      </c>
      <c r="AB541" s="279">
        <f>SUM(AB542:AB543)</f>
        <v>305</v>
      </c>
      <c r="AC541" s="280">
        <v>66</v>
      </c>
      <c r="AD541" s="280">
        <v>57</v>
      </c>
      <c r="AE541" s="280">
        <v>71</v>
      </c>
      <c r="AF541" s="280">
        <v>58</v>
      </c>
      <c r="AG541" s="280">
        <v>53</v>
      </c>
      <c r="AH541" s="279">
        <f>SUM(AH542:AH543)</f>
        <v>384</v>
      </c>
      <c r="AI541" s="280">
        <v>69</v>
      </c>
      <c r="AJ541" s="280">
        <v>69</v>
      </c>
      <c r="AK541" s="280">
        <v>91</v>
      </c>
      <c r="AL541" s="280">
        <v>85</v>
      </c>
      <c r="AM541" s="280">
        <v>70</v>
      </c>
      <c r="AN541" s="279">
        <f>SUM(AN542:AN543)</f>
        <v>374</v>
      </c>
      <c r="AO541" s="280">
        <v>77</v>
      </c>
      <c r="AP541" s="280">
        <v>69</v>
      </c>
      <c r="AQ541" s="280">
        <v>72</v>
      </c>
      <c r="AR541" s="280">
        <v>76</v>
      </c>
      <c r="AS541" s="280">
        <v>80</v>
      </c>
      <c r="AT541" s="279">
        <f>SUM(AT542:AT543)</f>
        <v>478</v>
      </c>
      <c r="AU541" s="280">
        <v>63</v>
      </c>
      <c r="AV541" s="280">
        <v>92</v>
      </c>
      <c r="AW541" s="280">
        <v>103</v>
      </c>
      <c r="AX541" s="280">
        <v>111</v>
      </c>
      <c r="AY541" s="280">
        <v>109</v>
      </c>
      <c r="AZ541" s="279">
        <f>SUM(AZ542:AZ543)</f>
        <v>631</v>
      </c>
      <c r="BA541" s="280">
        <v>117</v>
      </c>
      <c r="BB541" s="280">
        <v>130</v>
      </c>
      <c r="BC541" s="280">
        <v>128</v>
      </c>
      <c r="BD541" s="280">
        <v>127</v>
      </c>
      <c r="BE541" s="280">
        <v>129</v>
      </c>
      <c r="BF541" s="279">
        <f>SUM(BF542:BF543)</f>
        <v>636</v>
      </c>
      <c r="BG541" s="280">
        <v>127</v>
      </c>
      <c r="BH541" s="280">
        <v>139</v>
      </c>
      <c r="BI541" s="280">
        <v>113</v>
      </c>
      <c r="BJ541" s="280">
        <v>135</v>
      </c>
      <c r="BK541" s="280">
        <v>122</v>
      </c>
      <c r="BL541" s="279">
        <f>SUM(BL542:BL543)</f>
        <v>710</v>
      </c>
      <c r="BM541" s="280">
        <v>140</v>
      </c>
      <c r="BN541" s="280">
        <v>137</v>
      </c>
      <c r="BO541" s="280">
        <v>156</v>
      </c>
      <c r="BP541" s="280">
        <v>156</v>
      </c>
      <c r="BQ541" s="280">
        <v>121</v>
      </c>
      <c r="BR541" s="279">
        <f>SUM(BR542:BR543)</f>
        <v>623</v>
      </c>
      <c r="BS541" s="280">
        <v>136</v>
      </c>
      <c r="BT541" s="280">
        <v>143</v>
      </c>
      <c r="BU541" s="280">
        <v>129</v>
      </c>
      <c r="BV541" s="280">
        <v>119</v>
      </c>
      <c r="BW541" s="280">
        <v>96</v>
      </c>
      <c r="BX541" s="279">
        <f>SUM(BX542:BX543)</f>
        <v>659</v>
      </c>
      <c r="BY541" s="280">
        <v>110</v>
      </c>
      <c r="BZ541" s="280">
        <v>128</v>
      </c>
      <c r="CA541" s="280">
        <v>141</v>
      </c>
      <c r="CB541" s="280">
        <v>137</v>
      </c>
      <c r="CC541" s="280">
        <v>143</v>
      </c>
      <c r="CD541" s="279">
        <f>SUM(CD542:CD543)</f>
        <v>468</v>
      </c>
      <c r="CE541" s="280">
        <v>116</v>
      </c>
      <c r="CF541" s="280">
        <v>110</v>
      </c>
      <c r="CG541" s="280">
        <v>94</v>
      </c>
      <c r="CH541" s="280">
        <v>81</v>
      </c>
      <c r="CI541" s="280">
        <v>67</v>
      </c>
      <c r="CJ541" s="279">
        <f>SUM(CJ542:CJ543)</f>
        <v>251</v>
      </c>
      <c r="CK541" s="280">
        <v>68</v>
      </c>
      <c r="CL541" s="280">
        <v>59</v>
      </c>
      <c r="CM541" s="280">
        <v>38</v>
      </c>
      <c r="CN541" s="280">
        <v>47</v>
      </c>
      <c r="CO541" s="280">
        <v>39</v>
      </c>
      <c r="CP541" s="279">
        <f>SUM(CP542:CP543)</f>
        <v>125</v>
      </c>
      <c r="CQ541" s="280">
        <v>36</v>
      </c>
      <c r="CR541" s="280">
        <v>23</v>
      </c>
      <c r="CS541" s="280">
        <v>17</v>
      </c>
      <c r="CT541" s="280">
        <v>33</v>
      </c>
      <c r="CU541" s="280">
        <v>16</v>
      </c>
      <c r="CV541" s="279">
        <f>SUM(CV542:CV543)</f>
        <v>71</v>
      </c>
      <c r="CW541" s="280">
        <v>22</v>
      </c>
      <c r="CX541" s="280">
        <v>17</v>
      </c>
      <c r="CY541" s="280">
        <v>9</v>
      </c>
      <c r="CZ541" s="280">
        <v>11</v>
      </c>
      <c r="DA541" s="280">
        <v>12</v>
      </c>
      <c r="DB541" s="279">
        <f>SUM(DB542:DB543)</f>
        <v>35</v>
      </c>
      <c r="DC541" s="280">
        <v>7</v>
      </c>
      <c r="DD541" s="280">
        <v>14</v>
      </c>
      <c r="DE541" s="280">
        <v>6</v>
      </c>
      <c r="DF541" s="280">
        <v>1</v>
      </c>
      <c r="DG541" s="280">
        <v>7</v>
      </c>
      <c r="DH541" s="279">
        <f>SUM(DH542:DH543)</f>
        <v>12</v>
      </c>
      <c r="DI541" s="280">
        <v>5</v>
      </c>
      <c r="DJ541" s="280">
        <v>4</v>
      </c>
      <c r="DK541" s="280">
        <v>1</v>
      </c>
      <c r="DL541" s="280">
        <v>1</v>
      </c>
      <c r="DM541" s="280">
        <v>1</v>
      </c>
      <c r="DN541" s="279">
        <f>SUM(DN542:DN543)</f>
        <v>4</v>
      </c>
      <c r="DO541" s="280">
        <v>3</v>
      </c>
      <c r="DP541" s="280">
        <v>0</v>
      </c>
      <c r="DQ541" s="280">
        <v>0</v>
      </c>
      <c r="DR541" s="280">
        <v>1</v>
      </c>
      <c r="DS541" s="280">
        <v>0</v>
      </c>
      <c r="DT541" s="281">
        <v>0</v>
      </c>
    </row>
    <row r="542" spans="1:124" ht="16.2" customHeight="1" x14ac:dyDescent="0.2">
      <c r="A542" s="564"/>
      <c r="B542" s="59" t="s">
        <v>18</v>
      </c>
      <c r="C542" s="278">
        <f>SUM(D542,J542,P542,V542,AB542,AH542,AN542,AT542,AZ542,BF542,BL542,BR542,BX542,CD542,CJ542,CP542,CV542,DB542,DH542,DN542,DT542)</f>
        <v>3670</v>
      </c>
      <c r="D542" s="279">
        <f>SUM(E542:I542)</f>
        <v>88</v>
      </c>
      <c r="E542" s="284">
        <v>10</v>
      </c>
      <c r="F542" s="284">
        <v>15</v>
      </c>
      <c r="G542" s="284">
        <v>9</v>
      </c>
      <c r="H542" s="284">
        <v>23</v>
      </c>
      <c r="I542" s="284">
        <v>31</v>
      </c>
      <c r="J542" s="279">
        <f>SUM(K542:O542)</f>
        <v>158</v>
      </c>
      <c r="K542" s="284">
        <v>20</v>
      </c>
      <c r="L542" s="284">
        <v>38</v>
      </c>
      <c r="M542" s="284">
        <v>32</v>
      </c>
      <c r="N542" s="284">
        <v>35</v>
      </c>
      <c r="O542" s="284">
        <v>33</v>
      </c>
      <c r="P542" s="279">
        <f>SUM(Q542:U542)</f>
        <v>186</v>
      </c>
      <c r="Q542" s="284">
        <v>36</v>
      </c>
      <c r="R542" s="284">
        <v>36</v>
      </c>
      <c r="S542" s="284">
        <v>32</v>
      </c>
      <c r="T542" s="284">
        <v>38</v>
      </c>
      <c r="U542" s="284">
        <v>44</v>
      </c>
      <c r="V542" s="279">
        <f>SUM(W542:AA542)</f>
        <v>175</v>
      </c>
      <c r="W542" s="284">
        <v>35</v>
      </c>
      <c r="X542" s="284">
        <v>32</v>
      </c>
      <c r="Y542" s="284">
        <v>36</v>
      </c>
      <c r="Z542" s="284">
        <v>38</v>
      </c>
      <c r="AA542" s="284">
        <v>34</v>
      </c>
      <c r="AB542" s="279">
        <f>SUM(AC542:AG542)</f>
        <v>171</v>
      </c>
      <c r="AC542" s="284">
        <v>40</v>
      </c>
      <c r="AD542" s="284">
        <v>28</v>
      </c>
      <c r="AE542" s="284">
        <v>41</v>
      </c>
      <c r="AF542" s="284">
        <v>34</v>
      </c>
      <c r="AG542" s="284">
        <v>28</v>
      </c>
      <c r="AH542" s="279">
        <f>SUM(AI542:AM542)</f>
        <v>231</v>
      </c>
      <c r="AI542" s="284">
        <v>37</v>
      </c>
      <c r="AJ542" s="284">
        <v>41</v>
      </c>
      <c r="AK542" s="284">
        <v>57</v>
      </c>
      <c r="AL542" s="284">
        <v>53</v>
      </c>
      <c r="AM542" s="284">
        <v>43</v>
      </c>
      <c r="AN542" s="279">
        <f>SUM(AO542:AS542)</f>
        <v>206</v>
      </c>
      <c r="AO542" s="284">
        <v>42</v>
      </c>
      <c r="AP542" s="284">
        <v>30</v>
      </c>
      <c r="AQ542" s="284">
        <v>43</v>
      </c>
      <c r="AR542" s="284">
        <v>49</v>
      </c>
      <c r="AS542" s="284">
        <v>42</v>
      </c>
      <c r="AT542" s="279">
        <f>SUM(AU542:AY542)</f>
        <v>251</v>
      </c>
      <c r="AU542" s="284">
        <v>34</v>
      </c>
      <c r="AV542" s="284">
        <v>45</v>
      </c>
      <c r="AW542" s="284">
        <v>60</v>
      </c>
      <c r="AX542" s="284">
        <v>57</v>
      </c>
      <c r="AY542" s="284">
        <v>55</v>
      </c>
      <c r="AZ542" s="279">
        <f>SUM(BA542:BE542)</f>
        <v>350</v>
      </c>
      <c r="BA542" s="284">
        <v>60</v>
      </c>
      <c r="BB542" s="284">
        <v>76</v>
      </c>
      <c r="BC542" s="284">
        <v>78</v>
      </c>
      <c r="BD542" s="284">
        <v>69</v>
      </c>
      <c r="BE542" s="284">
        <v>67</v>
      </c>
      <c r="BF542" s="279">
        <f>SUM(BG542:BK542)</f>
        <v>368</v>
      </c>
      <c r="BG542" s="284">
        <v>83</v>
      </c>
      <c r="BH542" s="284">
        <v>82</v>
      </c>
      <c r="BI542" s="284">
        <v>55</v>
      </c>
      <c r="BJ542" s="284">
        <v>73</v>
      </c>
      <c r="BK542" s="284">
        <v>75</v>
      </c>
      <c r="BL542" s="279">
        <f>SUM(BM542:BQ542)</f>
        <v>382</v>
      </c>
      <c r="BM542" s="284">
        <v>72</v>
      </c>
      <c r="BN542" s="284">
        <v>76</v>
      </c>
      <c r="BO542" s="284">
        <v>79</v>
      </c>
      <c r="BP542" s="284">
        <v>91</v>
      </c>
      <c r="BQ542" s="284">
        <v>64</v>
      </c>
      <c r="BR542" s="279">
        <f>SUM(BS542:BW542)</f>
        <v>340</v>
      </c>
      <c r="BS542" s="284">
        <v>72</v>
      </c>
      <c r="BT542" s="284">
        <v>82</v>
      </c>
      <c r="BU542" s="284">
        <v>74</v>
      </c>
      <c r="BV542" s="284">
        <v>64</v>
      </c>
      <c r="BW542" s="284">
        <v>48</v>
      </c>
      <c r="BX542" s="279">
        <f>SUM(BY542:CC542)</f>
        <v>299</v>
      </c>
      <c r="BY542" s="284">
        <v>46</v>
      </c>
      <c r="BZ542" s="284">
        <v>47</v>
      </c>
      <c r="CA542" s="284">
        <v>56</v>
      </c>
      <c r="CB542" s="284">
        <v>76</v>
      </c>
      <c r="CC542" s="284">
        <v>74</v>
      </c>
      <c r="CD542" s="279">
        <f>SUM(CE542:CI542)</f>
        <v>241</v>
      </c>
      <c r="CE542" s="284">
        <v>59</v>
      </c>
      <c r="CF542" s="284">
        <v>61</v>
      </c>
      <c r="CG542" s="284">
        <v>45</v>
      </c>
      <c r="CH542" s="284">
        <v>43</v>
      </c>
      <c r="CI542" s="284">
        <v>33</v>
      </c>
      <c r="CJ542" s="279">
        <f>SUM(CK542:CO542)</f>
        <v>121</v>
      </c>
      <c r="CK542" s="284">
        <v>34</v>
      </c>
      <c r="CL542" s="284">
        <v>28</v>
      </c>
      <c r="CM542" s="284">
        <v>22</v>
      </c>
      <c r="CN542" s="284">
        <v>16</v>
      </c>
      <c r="CO542" s="284">
        <v>21</v>
      </c>
      <c r="CP542" s="279">
        <f>SUM(CQ542:CU542)</f>
        <v>62</v>
      </c>
      <c r="CQ542" s="284">
        <v>22</v>
      </c>
      <c r="CR542" s="284">
        <v>11</v>
      </c>
      <c r="CS542" s="284">
        <v>9</v>
      </c>
      <c r="CT542" s="284">
        <v>14</v>
      </c>
      <c r="CU542" s="284">
        <v>6</v>
      </c>
      <c r="CV542" s="279">
        <f>SUM(CW542:DA542)</f>
        <v>30</v>
      </c>
      <c r="CW542" s="284">
        <v>11</v>
      </c>
      <c r="CX542" s="284">
        <v>10</v>
      </c>
      <c r="CY542" s="284">
        <v>1</v>
      </c>
      <c r="CZ542" s="284">
        <v>3</v>
      </c>
      <c r="DA542" s="284">
        <v>5</v>
      </c>
      <c r="DB542" s="279">
        <f>SUM(DC542:DG542)</f>
        <v>8</v>
      </c>
      <c r="DC542" s="284">
        <v>1</v>
      </c>
      <c r="DD542" s="284">
        <v>5</v>
      </c>
      <c r="DE542" s="284">
        <v>1</v>
      </c>
      <c r="DF542" s="284">
        <v>0</v>
      </c>
      <c r="DG542" s="284">
        <v>1</v>
      </c>
      <c r="DH542" s="279">
        <f>SUM(DI542:DM542)</f>
        <v>3</v>
      </c>
      <c r="DI542" s="284">
        <v>1</v>
      </c>
      <c r="DJ542" s="284">
        <v>2</v>
      </c>
      <c r="DK542" s="284">
        <v>0</v>
      </c>
      <c r="DL542" s="284">
        <v>0</v>
      </c>
      <c r="DM542" s="284">
        <v>0</v>
      </c>
      <c r="DN542" s="279">
        <f>SUM(DO542:DS542)</f>
        <v>0</v>
      </c>
      <c r="DO542" s="284">
        <v>0</v>
      </c>
      <c r="DP542" s="284">
        <v>0</v>
      </c>
      <c r="DQ542" s="284">
        <v>0</v>
      </c>
      <c r="DR542" s="284">
        <v>0</v>
      </c>
      <c r="DS542" s="284">
        <v>0</v>
      </c>
      <c r="DT542" s="285">
        <v>0</v>
      </c>
    </row>
    <row r="543" spans="1:124" ht="16.2" customHeight="1" x14ac:dyDescent="0.2">
      <c r="A543" s="564"/>
      <c r="B543" s="59" t="s">
        <v>19</v>
      </c>
      <c r="C543" s="278">
        <f>SUM(D543,J543,P543,V543,AB543,AH543,AN543,AT543,AZ543,BF543,BL543,BR543,BX543,CD543,CJ543,CP543,CV543,DB543,DH543,DN543,DT543)</f>
        <v>3228</v>
      </c>
      <c r="D543" s="279">
        <f>SUM(E543:I543)</f>
        <v>78</v>
      </c>
      <c r="E543" s="284">
        <v>10</v>
      </c>
      <c r="F543" s="284">
        <v>15</v>
      </c>
      <c r="G543" s="284">
        <v>17</v>
      </c>
      <c r="H543" s="284">
        <v>18</v>
      </c>
      <c r="I543" s="284">
        <v>18</v>
      </c>
      <c r="J543" s="279">
        <f>SUM(K543:O543)</f>
        <v>129</v>
      </c>
      <c r="K543" s="284">
        <v>20</v>
      </c>
      <c r="L543" s="284">
        <v>26</v>
      </c>
      <c r="M543" s="284">
        <v>27</v>
      </c>
      <c r="N543" s="284">
        <v>30</v>
      </c>
      <c r="O543" s="284">
        <v>26</v>
      </c>
      <c r="P543" s="279">
        <f>SUM(Q543:U543)</f>
        <v>159</v>
      </c>
      <c r="Q543" s="284">
        <v>38</v>
      </c>
      <c r="R543" s="284">
        <v>37</v>
      </c>
      <c r="S543" s="284">
        <v>34</v>
      </c>
      <c r="T543" s="284">
        <v>23</v>
      </c>
      <c r="U543" s="284">
        <v>27</v>
      </c>
      <c r="V543" s="279">
        <f>SUM(W543:AA543)</f>
        <v>159</v>
      </c>
      <c r="W543" s="284">
        <v>30</v>
      </c>
      <c r="X543" s="284">
        <v>35</v>
      </c>
      <c r="Y543" s="284">
        <v>27</v>
      </c>
      <c r="Z543" s="284">
        <v>32</v>
      </c>
      <c r="AA543" s="284">
        <v>35</v>
      </c>
      <c r="AB543" s="279">
        <f>SUM(AC543:AG543)</f>
        <v>134</v>
      </c>
      <c r="AC543" s="284">
        <v>26</v>
      </c>
      <c r="AD543" s="284">
        <v>29</v>
      </c>
      <c r="AE543" s="284">
        <v>30</v>
      </c>
      <c r="AF543" s="284">
        <v>24</v>
      </c>
      <c r="AG543" s="284">
        <v>25</v>
      </c>
      <c r="AH543" s="279">
        <f>SUM(AI543:AM543)</f>
        <v>153</v>
      </c>
      <c r="AI543" s="284">
        <v>32</v>
      </c>
      <c r="AJ543" s="284">
        <v>28</v>
      </c>
      <c r="AK543" s="284">
        <v>34</v>
      </c>
      <c r="AL543" s="284">
        <v>32</v>
      </c>
      <c r="AM543" s="284">
        <v>27</v>
      </c>
      <c r="AN543" s="279">
        <f>SUM(AO543:AS543)</f>
        <v>168</v>
      </c>
      <c r="AO543" s="284">
        <v>35</v>
      </c>
      <c r="AP543" s="284">
        <v>39</v>
      </c>
      <c r="AQ543" s="284">
        <v>29</v>
      </c>
      <c r="AR543" s="284">
        <v>27</v>
      </c>
      <c r="AS543" s="284">
        <v>38</v>
      </c>
      <c r="AT543" s="279">
        <f>SUM(AU543:AY543)</f>
        <v>227</v>
      </c>
      <c r="AU543" s="284">
        <v>29</v>
      </c>
      <c r="AV543" s="284">
        <v>47</v>
      </c>
      <c r="AW543" s="284">
        <v>43</v>
      </c>
      <c r="AX543" s="284">
        <v>54</v>
      </c>
      <c r="AY543" s="284">
        <v>54</v>
      </c>
      <c r="AZ543" s="279">
        <f>SUM(BA543:BE543)</f>
        <v>281</v>
      </c>
      <c r="BA543" s="284">
        <v>57</v>
      </c>
      <c r="BB543" s="284">
        <v>54</v>
      </c>
      <c r="BC543" s="284">
        <v>50</v>
      </c>
      <c r="BD543" s="284">
        <v>58</v>
      </c>
      <c r="BE543" s="284">
        <v>62</v>
      </c>
      <c r="BF543" s="279">
        <f>SUM(BG543:BK543)</f>
        <v>268</v>
      </c>
      <c r="BG543" s="284">
        <v>44</v>
      </c>
      <c r="BH543" s="284">
        <v>57</v>
      </c>
      <c r="BI543" s="284">
        <v>58</v>
      </c>
      <c r="BJ543" s="284">
        <v>62</v>
      </c>
      <c r="BK543" s="284">
        <v>47</v>
      </c>
      <c r="BL543" s="279">
        <f>SUM(BM543:BQ543)</f>
        <v>328</v>
      </c>
      <c r="BM543" s="284">
        <v>68</v>
      </c>
      <c r="BN543" s="284">
        <v>61</v>
      </c>
      <c r="BO543" s="284">
        <v>77</v>
      </c>
      <c r="BP543" s="284">
        <v>65</v>
      </c>
      <c r="BQ543" s="284">
        <v>57</v>
      </c>
      <c r="BR543" s="279">
        <f>SUM(BS543:BW543)</f>
        <v>283</v>
      </c>
      <c r="BS543" s="284">
        <v>64</v>
      </c>
      <c r="BT543" s="284">
        <v>61</v>
      </c>
      <c r="BU543" s="284">
        <v>55</v>
      </c>
      <c r="BV543" s="284">
        <v>55</v>
      </c>
      <c r="BW543" s="284">
        <v>48</v>
      </c>
      <c r="BX543" s="279">
        <f>SUM(BY543:CC543)</f>
        <v>360</v>
      </c>
      <c r="BY543" s="284">
        <v>64</v>
      </c>
      <c r="BZ543" s="284">
        <v>81</v>
      </c>
      <c r="CA543" s="284">
        <v>85</v>
      </c>
      <c r="CB543" s="284">
        <v>61</v>
      </c>
      <c r="CC543" s="284">
        <v>69</v>
      </c>
      <c r="CD543" s="279">
        <f>SUM(CE543:CI543)</f>
        <v>227</v>
      </c>
      <c r="CE543" s="284">
        <v>57</v>
      </c>
      <c r="CF543" s="284">
        <v>49</v>
      </c>
      <c r="CG543" s="284">
        <v>49</v>
      </c>
      <c r="CH543" s="284">
        <v>38</v>
      </c>
      <c r="CI543" s="284">
        <v>34</v>
      </c>
      <c r="CJ543" s="279">
        <f>SUM(CK543:CO543)</f>
        <v>130</v>
      </c>
      <c r="CK543" s="284">
        <v>34</v>
      </c>
      <c r="CL543" s="284">
        <v>31</v>
      </c>
      <c r="CM543" s="284">
        <v>16</v>
      </c>
      <c r="CN543" s="284">
        <v>31</v>
      </c>
      <c r="CO543" s="284">
        <v>18</v>
      </c>
      <c r="CP543" s="279">
        <f>SUM(CQ543:CU543)</f>
        <v>63</v>
      </c>
      <c r="CQ543" s="284">
        <v>14</v>
      </c>
      <c r="CR543" s="284">
        <v>12</v>
      </c>
      <c r="CS543" s="284">
        <v>8</v>
      </c>
      <c r="CT543" s="284">
        <v>19</v>
      </c>
      <c r="CU543" s="284">
        <v>10</v>
      </c>
      <c r="CV543" s="279">
        <f>SUM(CW543:DA543)</f>
        <v>41</v>
      </c>
      <c r="CW543" s="284">
        <v>11</v>
      </c>
      <c r="CX543" s="284">
        <v>7</v>
      </c>
      <c r="CY543" s="284">
        <v>8</v>
      </c>
      <c r="CZ543" s="284">
        <v>8</v>
      </c>
      <c r="DA543" s="284">
        <v>7</v>
      </c>
      <c r="DB543" s="279">
        <f>SUM(DC543:DG543)</f>
        <v>27</v>
      </c>
      <c r="DC543" s="284">
        <v>6</v>
      </c>
      <c r="DD543" s="284">
        <v>9</v>
      </c>
      <c r="DE543" s="284">
        <v>5</v>
      </c>
      <c r="DF543" s="284">
        <v>1</v>
      </c>
      <c r="DG543" s="284">
        <v>6</v>
      </c>
      <c r="DH543" s="279">
        <f>SUM(DI543:DM543)</f>
        <v>9</v>
      </c>
      <c r="DI543" s="284">
        <v>4</v>
      </c>
      <c r="DJ543" s="284">
        <v>2</v>
      </c>
      <c r="DK543" s="284">
        <v>1</v>
      </c>
      <c r="DL543" s="284">
        <v>1</v>
      </c>
      <c r="DM543" s="284">
        <v>1</v>
      </c>
      <c r="DN543" s="279">
        <f>SUM(DO543:DS543)</f>
        <v>4</v>
      </c>
      <c r="DO543" s="284">
        <v>3</v>
      </c>
      <c r="DP543" s="284">
        <v>0</v>
      </c>
      <c r="DQ543" s="284">
        <v>0</v>
      </c>
      <c r="DR543" s="284">
        <v>1</v>
      </c>
      <c r="DS543" s="284">
        <v>0</v>
      </c>
      <c r="DT543" s="285">
        <v>0</v>
      </c>
    </row>
    <row r="544" spans="1:124" ht="16.2" customHeight="1" x14ac:dyDescent="0.2">
      <c r="A544" s="564" t="s">
        <v>768</v>
      </c>
      <c r="B544" s="56" t="s">
        <v>17</v>
      </c>
      <c r="C544" s="278">
        <f>SUM(C545:C546)</f>
        <v>25176</v>
      </c>
      <c r="D544" s="279">
        <f>SUM(D545:D546)</f>
        <v>606</v>
      </c>
      <c r="E544" s="280">
        <v>81</v>
      </c>
      <c r="F544" s="280">
        <v>95</v>
      </c>
      <c r="G544" s="280">
        <v>142</v>
      </c>
      <c r="H544" s="280">
        <v>135</v>
      </c>
      <c r="I544" s="280">
        <v>153</v>
      </c>
      <c r="J544" s="279">
        <f>SUM(J545:J546)</f>
        <v>1354</v>
      </c>
      <c r="K544" s="280">
        <v>231</v>
      </c>
      <c r="L544" s="280">
        <v>262</v>
      </c>
      <c r="M544" s="280">
        <v>304</v>
      </c>
      <c r="N544" s="280">
        <v>287</v>
      </c>
      <c r="O544" s="280">
        <v>270</v>
      </c>
      <c r="P544" s="279">
        <f>SUM(P545:P546)</f>
        <v>1552</v>
      </c>
      <c r="Q544" s="280">
        <v>310</v>
      </c>
      <c r="R544" s="280">
        <v>328</v>
      </c>
      <c r="S544" s="280">
        <v>333</v>
      </c>
      <c r="T544" s="280">
        <v>283</v>
      </c>
      <c r="U544" s="280">
        <v>298</v>
      </c>
      <c r="V544" s="279">
        <f>SUM(V545:V546)</f>
        <v>1420</v>
      </c>
      <c r="W544" s="280">
        <v>315</v>
      </c>
      <c r="X544" s="280">
        <v>265</v>
      </c>
      <c r="Y544" s="280">
        <v>266</v>
      </c>
      <c r="Z544" s="280">
        <v>301</v>
      </c>
      <c r="AA544" s="280">
        <v>273</v>
      </c>
      <c r="AB544" s="279">
        <f>SUM(AB545:AB546)</f>
        <v>1269</v>
      </c>
      <c r="AC544" s="280">
        <v>235</v>
      </c>
      <c r="AD544" s="280">
        <v>303</v>
      </c>
      <c r="AE544" s="280">
        <v>291</v>
      </c>
      <c r="AF544" s="280">
        <v>209</v>
      </c>
      <c r="AG544" s="280">
        <v>231</v>
      </c>
      <c r="AH544" s="279">
        <f>SUM(AH545:AH546)</f>
        <v>1139</v>
      </c>
      <c r="AI544" s="280">
        <v>223</v>
      </c>
      <c r="AJ544" s="280">
        <v>250</v>
      </c>
      <c r="AK544" s="280">
        <v>249</v>
      </c>
      <c r="AL544" s="280">
        <v>197</v>
      </c>
      <c r="AM544" s="280">
        <v>220</v>
      </c>
      <c r="AN544" s="279">
        <f>SUM(AN545:AN546)</f>
        <v>1195</v>
      </c>
      <c r="AO544" s="280">
        <v>230</v>
      </c>
      <c r="AP544" s="280">
        <v>227</v>
      </c>
      <c r="AQ544" s="280">
        <v>235</v>
      </c>
      <c r="AR544" s="280">
        <v>247</v>
      </c>
      <c r="AS544" s="280">
        <v>256</v>
      </c>
      <c r="AT544" s="279">
        <f>SUM(AT545:AT546)</f>
        <v>1728</v>
      </c>
      <c r="AU544" s="280">
        <v>261</v>
      </c>
      <c r="AV544" s="280">
        <v>287</v>
      </c>
      <c r="AW544" s="280">
        <v>351</v>
      </c>
      <c r="AX544" s="280">
        <v>377</v>
      </c>
      <c r="AY544" s="280">
        <v>452</v>
      </c>
      <c r="AZ544" s="279">
        <f>SUM(AZ545:AZ546)</f>
        <v>2465</v>
      </c>
      <c r="BA544" s="280">
        <v>446</v>
      </c>
      <c r="BB544" s="280">
        <v>528</v>
      </c>
      <c r="BC544" s="280">
        <v>550</v>
      </c>
      <c r="BD544" s="280">
        <v>478</v>
      </c>
      <c r="BE544" s="280">
        <v>463</v>
      </c>
      <c r="BF544" s="279">
        <f>SUM(BF545:BF546)</f>
        <v>2354</v>
      </c>
      <c r="BG544" s="280">
        <v>471</v>
      </c>
      <c r="BH544" s="280">
        <v>442</v>
      </c>
      <c r="BI544" s="280">
        <v>440</v>
      </c>
      <c r="BJ544" s="280">
        <v>489</v>
      </c>
      <c r="BK544" s="280">
        <v>512</v>
      </c>
      <c r="BL544" s="279">
        <f>SUM(BL545:BL546)</f>
        <v>2597</v>
      </c>
      <c r="BM544" s="280">
        <v>465</v>
      </c>
      <c r="BN544" s="280">
        <v>549</v>
      </c>
      <c r="BO544" s="280">
        <v>531</v>
      </c>
      <c r="BP544" s="280">
        <v>492</v>
      </c>
      <c r="BQ544" s="280">
        <v>560</v>
      </c>
      <c r="BR544" s="279">
        <f>SUM(BR545:BR546)</f>
        <v>2248</v>
      </c>
      <c r="BS544" s="280">
        <v>511</v>
      </c>
      <c r="BT544" s="280">
        <v>502</v>
      </c>
      <c r="BU544" s="280">
        <v>461</v>
      </c>
      <c r="BV544" s="280">
        <v>380</v>
      </c>
      <c r="BW544" s="280">
        <v>394</v>
      </c>
      <c r="BX544" s="279">
        <f>SUM(BX545:BX546)</f>
        <v>2233</v>
      </c>
      <c r="BY544" s="280">
        <v>436</v>
      </c>
      <c r="BZ544" s="280">
        <v>475</v>
      </c>
      <c r="CA544" s="280">
        <v>446</v>
      </c>
      <c r="CB544" s="280">
        <v>434</v>
      </c>
      <c r="CC544" s="280">
        <v>442</v>
      </c>
      <c r="CD544" s="279">
        <f>SUM(CD545:CD546)</f>
        <v>1497</v>
      </c>
      <c r="CE544" s="280">
        <v>386</v>
      </c>
      <c r="CF544" s="280">
        <v>344</v>
      </c>
      <c r="CG544" s="280">
        <v>299</v>
      </c>
      <c r="CH544" s="280">
        <v>247</v>
      </c>
      <c r="CI544" s="280">
        <v>221</v>
      </c>
      <c r="CJ544" s="279">
        <f>SUM(CJ545:CJ546)</f>
        <v>736</v>
      </c>
      <c r="CK544" s="280">
        <v>227</v>
      </c>
      <c r="CL544" s="280">
        <v>133</v>
      </c>
      <c r="CM544" s="280">
        <v>126</v>
      </c>
      <c r="CN544" s="280">
        <v>137</v>
      </c>
      <c r="CO544" s="280">
        <v>113</v>
      </c>
      <c r="CP544" s="279">
        <f>SUM(CP545:CP546)</f>
        <v>355</v>
      </c>
      <c r="CQ544" s="280">
        <v>109</v>
      </c>
      <c r="CR544" s="280">
        <v>72</v>
      </c>
      <c r="CS544" s="280">
        <v>60</v>
      </c>
      <c r="CT544" s="280">
        <v>58</v>
      </c>
      <c r="CU544" s="280">
        <v>56</v>
      </c>
      <c r="CV544" s="279">
        <f>SUM(CV545:CV546)</f>
        <v>270</v>
      </c>
      <c r="CW544" s="280">
        <v>75</v>
      </c>
      <c r="CX544" s="280">
        <v>65</v>
      </c>
      <c r="CY544" s="280">
        <v>40</v>
      </c>
      <c r="CZ544" s="280">
        <v>52</v>
      </c>
      <c r="DA544" s="280">
        <v>38</v>
      </c>
      <c r="DB544" s="279">
        <f>SUM(DB545:DB546)</f>
        <v>114</v>
      </c>
      <c r="DC544" s="280">
        <v>34</v>
      </c>
      <c r="DD544" s="280">
        <v>19</v>
      </c>
      <c r="DE544" s="280">
        <v>22</v>
      </c>
      <c r="DF544" s="280">
        <v>23</v>
      </c>
      <c r="DG544" s="280">
        <v>16</v>
      </c>
      <c r="DH544" s="279">
        <f>SUM(DH545:DH546)</f>
        <v>36</v>
      </c>
      <c r="DI544" s="280">
        <v>7</v>
      </c>
      <c r="DJ544" s="280">
        <v>10</v>
      </c>
      <c r="DK544" s="280">
        <v>4</v>
      </c>
      <c r="DL544" s="280">
        <v>9</v>
      </c>
      <c r="DM544" s="280">
        <v>6</v>
      </c>
      <c r="DN544" s="279">
        <f>SUM(DN545:DN546)</f>
        <v>5</v>
      </c>
      <c r="DO544" s="280">
        <v>2</v>
      </c>
      <c r="DP544" s="280">
        <v>2</v>
      </c>
      <c r="DQ544" s="280">
        <v>0</v>
      </c>
      <c r="DR544" s="280">
        <v>0</v>
      </c>
      <c r="DS544" s="280">
        <v>1</v>
      </c>
      <c r="DT544" s="281">
        <v>3</v>
      </c>
    </row>
    <row r="545" spans="1:124" ht="16.2" customHeight="1" x14ac:dyDescent="0.2">
      <c r="A545" s="564"/>
      <c r="B545" s="59" t="s">
        <v>18</v>
      </c>
      <c r="C545" s="278">
        <f>SUM(D545,J545,P545,V545,AB545,AH545,AN545,AT545,AZ545,BF545,BL545,BR545,BX545,CD545,CJ545,CP545,CV545,DB545,DH545,DN545,DT545)</f>
        <v>13123</v>
      </c>
      <c r="D545" s="279">
        <f>SUM(E545:I545)</f>
        <v>329</v>
      </c>
      <c r="E545" s="284">
        <v>42</v>
      </c>
      <c r="F545" s="284">
        <v>48</v>
      </c>
      <c r="G545" s="284">
        <v>80</v>
      </c>
      <c r="H545" s="284">
        <v>76</v>
      </c>
      <c r="I545" s="284">
        <v>83</v>
      </c>
      <c r="J545" s="279">
        <f>SUM(K545:O545)</f>
        <v>693</v>
      </c>
      <c r="K545" s="284">
        <v>110</v>
      </c>
      <c r="L545" s="284">
        <v>140</v>
      </c>
      <c r="M545" s="284">
        <v>154</v>
      </c>
      <c r="N545" s="284">
        <v>153</v>
      </c>
      <c r="O545" s="284">
        <v>136</v>
      </c>
      <c r="P545" s="279">
        <f>SUM(Q545:U545)</f>
        <v>795</v>
      </c>
      <c r="Q545" s="284">
        <v>146</v>
      </c>
      <c r="R545" s="284">
        <v>173</v>
      </c>
      <c r="S545" s="284">
        <v>166</v>
      </c>
      <c r="T545" s="284">
        <v>153</v>
      </c>
      <c r="U545" s="284">
        <v>157</v>
      </c>
      <c r="V545" s="279">
        <f>SUM(W545:AA545)</f>
        <v>780</v>
      </c>
      <c r="W545" s="284">
        <v>165</v>
      </c>
      <c r="X545" s="284">
        <v>153</v>
      </c>
      <c r="Y545" s="284">
        <v>145</v>
      </c>
      <c r="Z545" s="284">
        <v>168</v>
      </c>
      <c r="AA545" s="284">
        <v>149</v>
      </c>
      <c r="AB545" s="279">
        <f>SUM(AC545:AG545)</f>
        <v>732</v>
      </c>
      <c r="AC545" s="284">
        <v>129</v>
      </c>
      <c r="AD545" s="284">
        <v>188</v>
      </c>
      <c r="AE545" s="284">
        <v>178</v>
      </c>
      <c r="AF545" s="284">
        <v>109</v>
      </c>
      <c r="AG545" s="284">
        <v>128</v>
      </c>
      <c r="AH545" s="279">
        <f>SUM(AI545:AM545)</f>
        <v>621</v>
      </c>
      <c r="AI545" s="284">
        <v>126</v>
      </c>
      <c r="AJ545" s="284">
        <v>120</v>
      </c>
      <c r="AK545" s="284">
        <v>125</v>
      </c>
      <c r="AL545" s="284">
        <v>121</v>
      </c>
      <c r="AM545" s="284">
        <v>129</v>
      </c>
      <c r="AN545" s="279">
        <f>SUM(AO545:AS545)</f>
        <v>614</v>
      </c>
      <c r="AO545" s="284">
        <v>121</v>
      </c>
      <c r="AP545" s="284">
        <v>115</v>
      </c>
      <c r="AQ545" s="284">
        <v>117</v>
      </c>
      <c r="AR545" s="284">
        <v>145</v>
      </c>
      <c r="AS545" s="284">
        <v>116</v>
      </c>
      <c r="AT545" s="279">
        <f>SUM(AU545:AY545)</f>
        <v>897</v>
      </c>
      <c r="AU545" s="284">
        <v>128</v>
      </c>
      <c r="AV545" s="284">
        <v>155</v>
      </c>
      <c r="AW545" s="284">
        <v>177</v>
      </c>
      <c r="AX545" s="284">
        <v>201</v>
      </c>
      <c r="AY545" s="284">
        <v>236</v>
      </c>
      <c r="AZ545" s="279">
        <f>SUM(BA545:BE545)</f>
        <v>1346</v>
      </c>
      <c r="BA545" s="284">
        <v>223</v>
      </c>
      <c r="BB545" s="284">
        <v>296</v>
      </c>
      <c r="BC545" s="284">
        <v>308</v>
      </c>
      <c r="BD545" s="284">
        <v>272</v>
      </c>
      <c r="BE545" s="284">
        <v>247</v>
      </c>
      <c r="BF545" s="279">
        <f>SUM(BG545:BK545)</f>
        <v>1240</v>
      </c>
      <c r="BG545" s="284">
        <v>244</v>
      </c>
      <c r="BH545" s="284">
        <v>235</v>
      </c>
      <c r="BI545" s="284">
        <v>232</v>
      </c>
      <c r="BJ545" s="284">
        <v>259</v>
      </c>
      <c r="BK545" s="284">
        <v>270</v>
      </c>
      <c r="BL545" s="279">
        <f>SUM(BM545:BQ545)</f>
        <v>1335</v>
      </c>
      <c r="BM545" s="284">
        <v>259</v>
      </c>
      <c r="BN545" s="284">
        <v>274</v>
      </c>
      <c r="BO545" s="284">
        <v>271</v>
      </c>
      <c r="BP545" s="284">
        <v>245</v>
      </c>
      <c r="BQ545" s="284">
        <v>286</v>
      </c>
      <c r="BR545" s="279">
        <f>SUM(BS545:BW545)</f>
        <v>1166</v>
      </c>
      <c r="BS545" s="284">
        <v>266</v>
      </c>
      <c r="BT545" s="284">
        <v>274</v>
      </c>
      <c r="BU545" s="284">
        <v>257</v>
      </c>
      <c r="BV545" s="284">
        <v>184</v>
      </c>
      <c r="BW545" s="284">
        <v>185</v>
      </c>
      <c r="BX545" s="279">
        <f>SUM(BY545:CC545)</f>
        <v>1092</v>
      </c>
      <c r="BY545" s="284">
        <v>200</v>
      </c>
      <c r="BZ545" s="284">
        <v>197</v>
      </c>
      <c r="CA545" s="284">
        <v>214</v>
      </c>
      <c r="CB545" s="284">
        <v>223</v>
      </c>
      <c r="CC545" s="284">
        <v>258</v>
      </c>
      <c r="CD545" s="279">
        <f>SUM(CE545:CI545)</f>
        <v>787</v>
      </c>
      <c r="CE545" s="284">
        <v>207</v>
      </c>
      <c r="CF545" s="284">
        <v>183</v>
      </c>
      <c r="CG545" s="284">
        <v>148</v>
      </c>
      <c r="CH545" s="284">
        <v>137</v>
      </c>
      <c r="CI545" s="284">
        <v>112</v>
      </c>
      <c r="CJ545" s="279">
        <f>SUM(CK545:CO545)</f>
        <v>391</v>
      </c>
      <c r="CK545" s="284">
        <v>119</v>
      </c>
      <c r="CL545" s="284">
        <v>73</v>
      </c>
      <c r="CM545" s="284">
        <v>69</v>
      </c>
      <c r="CN545" s="284">
        <v>72</v>
      </c>
      <c r="CO545" s="284">
        <v>58</v>
      </c>
      <c r="CP545" s="279">
        <f>SUM(CQ545:CU545)</f>
        <v>176</v>
      </c>
      <c r="CQ545" s="284">
        <v>61</v>
      </c>
      <c r="CR545" s="284">
        <v>33</v>
      </c>
      <c r="CS545" s="284">
        <v>28</v>
      </c>
      <c r="CT545" s="284">
        <v>32</v>
      </c>
      <c r="CU545" s="284">
        <v>22</v>
      </c>
      <c r="CV545" s="279">
        <f>SUM(CW545:DA545)</f>
        <v>94</v>
      </c>
      <c r="CW545" s="284">
        <v>27</v>
      </c>
      <c r="CX545" s="284">
        <v>23</v>
      </c>
      <c r="CY545" s="284">
        <v>16</v>
      </c>
      <c r="CZ545" s="284">
        <v>16</v>
      </c>
      <c r="DA545" s="284">
        <v>12</v>
      </c>
      <c r="DB545" s="279">
        <f>SUM(DC545:DG545)</f>
        <v>29</v>
      </c>
      <c r="DC545" s="284">
        <v>14</v>
      </c>
      <c r="DD545" s="284">
        <v>7</v>
      </c>
      <c r="DE545" s="284">
        <v>2</v>
      </c>
      <c r="DF545" s="284">
        <v>5</v>
      </c>
      <c r="DG545" s="284">
        <v>1</v>
      </c>
      <c r="DH545" s="279">
        <f>SUM(DI545:DM545)</f>
        <v>5</v>
      </c>
      <c r="DI545" s="284">
        <v>3</v>
      </c>
      <c r="DJ545" s="284">
        <v>1</v>
      </c>
      <c r="DK545" s="284">
        <v>0</v>
      </c>
      <c r="DL545" s="284">
        <v>0</v>
      </c>
      <c r="DM545" s="284">
        <v>1</v>
      </c>
      <c r="DN545" s="279">
        <f>SUM(DO545:DS545)</f>
        <v>1</v>
      </c>
      <c r="DO545" s="284">
        <v>0</v>
      </c>
      <c r="DP545" s="284">
        <v>0</v>
      </c>
      <c r="DQ545" s="284">
        <v>0</v>
      </c>
      <c r="DR545" s="284">
        <v>0</v>
      </c>
      <c r="DS545" s="284">
        <v>1</v>
      </c>
      <c r="DT545" s="285">
        <v>0</v>
      </c>
    </row>
    <row r="546" spans="1:124" ht="16.2" customHeight="1" x14ac:dyDescent="0.2">
      <c r="A546" s="564"/>
      <c r="B546" s="59" t="s">
        <v>19</v>
      </c>
      <c r="C546" s="278">
        <f>SUM(D546,J546,P546,V546,AB546,AH546,AN546,AT546,AZ546,BF546,BL546,BR546,BX546,CD546,CJ546,CP546,CV546,DB546,DH546,DN546,DT546)</f>
        <v>12053</v>
      </c>
      <c r="D546" s="279">
        <f>SUM(E546:I546)</f>
        <v>277</v>
      </c>
      <c r="E546" s="284">
        <v>39</v>
      </c>
      <c r="F546" s="284">
        <v>47</v>
      </c>
      <c r="G546" s="284">
        <v>62</v>
      </c>
      <c r="H546" s="284">
        <v>59</v>
      </c>
      <c r="I546" s="284">
        <v>70</v>
      </c>
      <c r="J546" s="279">
        <f>SUM(K546:O546)</f>
        <v>661</v>
      </c>
      <c r="K546" s="284">
        <v>121</v>
      </c>
      <c r="L546" s="284">
        <v>122</v>
      </c>
      <c r="M546" s="284">
        <v>150</v>
      </c>
      <c r="N546" s="284">
        <v>134</v>
      </c>
      <c r="O546" s="284">
        <v>134</v>
      </c>
      <c r="P546" s="279">
        <f>SUM(Q546:U546)</f>
        <v>757</v>
      </c>
      <c r="Q546" s="284">
        <v>164</v>
      </c>
      <c r="R546" s="284">
        <v>155</v>
      </c>
      <c r="S546" s="284">
        <v>167</v>
      </c>
      <c r="T546" s="284">
        <v>130</v>
      </c>
      <c r="U546" s="284">
        <v>141</v>
      </c>
      <c r="V546" s="279">
        <f>SUM(W546:AA546)</f>
        <v>640</v>
      </c>
      <c r="W546" s="284">
        <v>150</v>
      </c>
      <c r="X546" s="284">
        <v>112</v>
      </c>
      <c r="Y546" s="284">
        <v>121</v>
      </c>
      <c r="Z546" s="284">
        <v>133</v>
      </c>
      <c r="AA546" s="284">
        <v>124</v>
      </c>
      <c r="AB546" s="279">
        <f>SUM(AC546:AG546)</f>
        <v>537</v>
      </c>
      <c r="AC546" s="284">
        <v>106</v>
      </c>
      <c r="AD546" s="284">
        <v>115</v>
      </c>
      <c r="AE546" s="284">
        <v>113</v>
      </c>
      <c r="AF546" s="284">
        <v>100</v>
      </c>
      <c r="AG546" s="284">
        <v>103</v>
      </c>
      <c r="AH546" s="279">
        <f>SUM(AI546:AM546)</f>
        <v>518</v>
      </c>
      <c r="AI546" s="284">
        <v>97</v>
      </c>
      <c r="AJ546" s="284">
        <v>130</v>
      </c>
      <c r="AK546" s="284">
        <v>124</v>
      </c>
      <c r="AL546" s="284">
        <v>76</v>
      </c>
      <c r="AM546" s="284">
        <v>91</v>
      </c>
      <c r="AN546" s="279">
        <f>SUM(AO546:AS546)</f>
        <v>581</v>
      </c>
      <c r="AO546" s="284">
        <v>109</v>
      </c>
      <c r="AP546" s="284">
        <v>112</v>
      </c>
      <c r="AQ546" s="284">
        <v>118</v>
      </c>
      <c r="AR546" s="284">
        <v>102</v>
      </c>
      <c r="AS546" s="284">
        <v>140</v>
      </c>
      <c r="AT546" s="279">
        <f>SUM(AU546:AY546)</f>
        <v>831</v>
      </c>
      <c r="AU546" s="284">
        <v>133</v>
      </c>
      <c r="AV546" s="284">
        <v>132</v>
      </c>
      <c r="AW546" s="284">
        <v>174</v>
      </c>
      <c r="AX546" s="284">
        <v>176</v>
      </c>
      <c r="AY546" s="284">
        <v>216</v>
      </c>
      <c r="AZ546" s="279">
        <f>SUM(BA546:BE546)</f>
        <v>1119</v>
      </c>
      <c r="BA546" s="284">
        <v>223</v>
      </c>
      <c r="BB546" s="284">
        <v>232</v>
      </c>
      <c r="BC546" s="284">
        <v>242</v>
      </c>
      <c r="BD546" s="284">
        <v>206</v>
      </c>
      <c r="BE546" s="284">
        <v>216</v>
      </c>
      <c r="BF546" s="279">
        <f>SUM(BG546:BK546)</f>
        <v>1114</v>
      </c>
      <c r="BG546" s="284">
        <v>227</v>
      </c>
      <c r="BH546" s="284">
        <v>207</v>
      </c>
      <c r="BI546" s="284">
        <v>208</v>
      </c>
      <c r="BJ546" s="284">
        <v>230</v>
      </c>
      <c r="BK546" s="284">
        <v>242</v>
      </c>
      <c r="BL546" s="279">
        <f>SUM(BM546:BQ546)</f>
        <v>1262</v>
      </c>
      <c r="BM546" s="284">
        <v>206</v>
      </c>
      <c r="BN546" s="284">
        <v>275</v>
      </c>
      <c r="BO546" s="284">
        <v>260</v>
      </c>
      <c r="BP546" s="284">
        <v>247</v>
      </c>
      <c r="BQ546" s="284">
        <v>274</v>
      </c>
      <c r="BR546" s="279">
        <f>SUM(BS546:BW546)</f>
        <v>1082</v>
      </c>
      <c r="BS546" s="284">
        <v>245</v>
      </c>
      <c r="BT546" s="284">
        <v>228</v>
      </c>
      <c r="BU546" s="284">
        <v>204</v>
      </c>
      <c r="BV546" s="284">
        <v>196</v>
      </c>
      <c r="BW546" s="284">
        <v>209</v>
      </c>
      <c r="BX546" s="279">
        <f>SUM(BY546:CC546)</f>
        <v>1141</v>
      </c>
      <c r="BY546" s="284">
        <v>236</v>
      </c>
      <c r="BZ546" s="284">
        <v>278</v>
      </c>
      <c r="CA546" s="284">
        <v>232</v>
      </c>
      <c r="CB546" s="284">
        <v>211</v>
      </c>
      <c r="CC546" s="284">
        <v>184</v>
      </c>
      <c r="CD546" s="279">
        <f>SUM(CE546:CI546)</f>
        <v>710</v>
      </c>
      <c r="CE546" s="284">
        <v>179</v>
      </c>
      <c r="CF546" s="284">
        <v>161</v>
      </c>
      <c r="CG546" s="284">
        <v>151</v>
      </c>
      <c r="CH546" s="284">
        <v>110</v>
      </c>
      <c r="CI546" s="284">
        <v>109</v>
      </c>
      <c r="CJ546" s="279">
        <f>SUM(CK546:CO546)</f>
        <v>345</v>
      </c>
      <c r="CK546" s="284">
        <v>108</v>
      </c>
      <c r="CL546" s="284">
        <v>60</v>
      </c>
      <c r="CM546" s="284">
        <v>57</v>
      </c>
      <c r="CN546" s="284">
        <v>65</v>
      </c>
      <c r="CO546" s="284">
        <v>55</v>
      </c>
      <c r="CP546" s="279">
        <f>SUM(CQ546:CU546)</f>
        <v>179</v>
      </c>
      <c r="CQ546" s="284">
        <v>48</v>
      </c>
      <c r="CR546" s="284">
        <v>39</v>
      </c>
      <c r="CS546" s="284">
        <v>32</v>
      </c>
      <c r="CT546" s="284">
        <v>26</v>
      </c>
      <c r="CU546" s="284">
        <v>34</v>
      </c>
      <c r="CV546" s="279">
        <f>SUM(CW546:DA546)</f>
        <v>176</v>
      </c>
      <c r="CW546" s="284">
        <v>48</v>
      </c>
      <c r="CX546" s="284">
        <v>42</v>
      </c>
      <c r="CY546" s="284">
        <v>24</v>
      </c>
      <c r="CZ546" s="284">
        <v>36</v>
      </c>
      <c r="DA546" s="284">
        <v>26</v>
      </c>
      <c r="DB546" s="279">
        <f>SUM(DC546:DG546)</f>
        <v>85</v>
      </c>
      <c r="DC546" s="284">
        <v>20</v>
      </c>
      <c r="DD546" s="284">
        <v>12</v>
      </c>
      <c r="DE546" s="284">
        <v>20</v>
      </c>
      <c r="DF546" s="284">
        <v>18</v>
      </c>
      <c r="DG546" s="284">
        <v>15</v>
      </c>
      <c r="DH546" s="279">
        <f>SUM(DI546:DM546)</f>
        <v>31</v>
      </c>
      <c r="DI546" s="284">
        <v>4</v>
      </c>
      <c r="DJ546" s="284">
        <v>9</v>
      </c>
      <c r="DK546" s="284">
        <v>4</v>
      </c>
      <c r="DL546" s="284">
        <v>9</v>
      </c>
      <c r="DM546" s="284">
        <v>5</v>
      </c>
      <c r="DN546" s="279">
        <f>SUM(DO546:DS546)</f>
        <v>4</v>
      </c>
      <c r="DO546" s="284">
        <v>2</v>
      </c>
      <c r="DP546" s="284">
        <v>2</v>
      </c>
      <c r="DQ546" s="284">
        <v>0</v>
      </c>
      <c r="DR546" s="284">
        <v>0</v>
      </c>
      <c r="DS546" s="284">
        <v>0</v>
      </c>
      <c r="DT546" s="285">
        <v>3</v>
      </c>
    </row>
    <row r="547" spans="1:124" ht="16.2" customHeight="1" x14ac:dyDescent="0.2">
      <c r="A547" s="564" t="s">
        <v>769</v>
      </c>
      <c r="B547" s="56" t="s">
        <v>17</v>
      </c>
      <c r="C547" s="278">
        <f>SUM(C548:C549)</f>
        <v>20735</v>
      </c>
      <c r="D547" s="279">
        <f>SUM(D548:D549)</f>
        <v>569</v>
      </c>
      <c r="E547" s="280">
        <v>72</v>
      </c>
      <c r="F547" s="280">
        <v>102</v>
      </c>
      <c r="G547" s="280">
        <v>129</v>
      </c>
      <c r="H547" s="280">
        <v>127</v>
      </c>
      <c r="I547" s="280">
        <v>139</v>
      </c>
      <c r="J547" s="279">
        <f>SUM(J548:J549)</f>
        <v>880</v>
      </c>
      <c r="K547" s="280">
        <v>168</v>
      </c>
      <c r="L547" s="280">
        <v>190</v>
      </c>
      <c r="M547" s="280">
        <v>186</v>
      </c>
      <c r="N547" s="280">
        <v>169</v>
      </c>
      <c r="O547" s="280">
        <v>167</v>
      </c>
      <c r="P547" s="279">
        <f>SUM(P548:P549)</f>
        <v>1020</v>
      </c>
      <c r="Q547" s="280">
        <v>200</v>
      </c>
      <c r="R547" s="280">
        <v>201</v>
      </c>
      <c r="S547" s="280">
        <v>212</v>
      </c>
      <c r="T547" s="280">
        <v>198</v>
      </c>
      <c r="U547" s="280">
        <v>209</v>
      </c>
      <c r="V547" s="279">
        <f>SUM(V548:V549)</f>
        <v>1128</v>
      </c>
      <c r="W547" s="280">
        <v>218</v>
      </c>
      <c r="X547" s="280">
        <v>227</v>
      </c>
      <c r="Y547" s="280">
        <v>200</v>
      </c>
      <c r="Z547" s="280">
        <v>249</v>
      </c>
      <c r="AA547" s="280">
        <v>234</v>
      </c>
      <c r="AB547" s="279">
        <f>SUM(AB548:AB549)</f>
        <v>1270</v>
      </c>
      <c r="AC547" s="280">
        <v>238</v>
      </c>
      <c r="AD547" s="280">
        <v>285</v>
      </c>
      <c r="AE547" s="280">
        <v>273</v>
      </c>
      <c r="AF547" s="280">
        <v>240</v>
      </c>
      <c r="AG547" s="280">
        <v>234</v>
      </c>
      <c r="AH547" s="279">
        <f>SUM(AH548:AH549)</f>
        <v>1296</v>
      </c>
      <c r="AI547" s="280">
        <v>278</v>
      </c>
      <c r="AJ547" s="280">
        <v>258</v>
      </c>
      <c r="AK547" s="280">
        <v>267</v>
      </c>
      <c r="AL547" s="280">
        <v>223</v>
      </c>
      <c r="AM547" s="280">
        <v>270</v>
      </c>
      <c r="AN547" s="279">
        <f>SUM(AN548:AN549)</f>
        <v>1328</v>
      </c>
      <c r="AO547" s="280">
        <v>269</v>
      </c>
      <c r="AP547" s="280">
        <v>276</v>
      </c>
      <c r="AQ547" s="280">
        <v>259</v>
      </c>
      <c r="AR547" s="280">
        <v>274</v>
      </c>
      <c r="AS547" s="280">
        <v>250</v>
      </c>
      <c r="AT547" s="279">
        <f>SUM(AT548:AT549)</f>
        <v>1637</v>
      </c>
      <c r="AU547" s="280">
        <v>283</v>
      </c>
      <c r="AV547" s="280">
        <v>316</v>
      </c>
      <c r="AW547" s="280">
        <v>356</v>
      </c>
      <c r="AX547" s="280">
        <v>325</v>
      </c>
      <c r="AY547" s="280">
        <v>357</v>
      </c>
      <c r="AZ547" s="279">
        <f>SUM(AZ548:AZ549)</f>
        <v>1986</v>
      </c>
      <c r="BA547" s="280">
        <v>365</v>
      </c>
      <c r="BB547" s="280">
        <v>416</v>
      </c>
      <c r="BC547" s="280">
        <v>454</v>
      </c>
      <c r="BD547" s="280">
        <v>386</v>
      </c>
      <c r="BE547" s="280">
        <v>365</v>
      </c>
      <c r="BF547" s="279">
        <f>SUM(BF548:BF549)</f>
        <v>2287</v>
      </c>
      <c r="BG547" s="280">
        <v>433</v>
      </c>
      <c r="BH547" s="280">
        <v>402</v>
      </c>
      <c r="BI547" s="280">
        <v>465</v>
      </c>
      <c r="BJ547" s="280">
        <v>478</v>
      </c>
      <c r="BK547" s="280">
        <v>509</v>
      </c>
      <c r="BL547" s="279">
        <f>SUM(BL548:BL549)</f>
        <v>2509</v>
      </c>
      <c r="BM547" s="280">
        <v>513</v>
      </c>
      <c r="BN547" s="280">
        <v>584</v>
      </c>
      <c r="BO547" s="280">
        <v>476</v>
      </c>
      <c r="BP547" s="280">
        <v>471</v>
      </c>
      <c r="BQ547" s="280">
        <v>465</v>
      </c>
      <c r="BR547" s="279">
        <f>SUM(BR548:BR549)</f>
        <v>1779</v>
      </c>
      <c r="BS547" s="280">
        <v>409</v>
      </c>
      <c r="BT547" s="280">
        <v>366</v>
      </c>
      <c r="BU547" s="280">
        <v>413</v>
      </c>
      <c r="BV547" s="280">
        <v>308</v>
      </c>
      <c r="BW547" s="280">
        <v>283</v>
      </c>
      <c r="BX547" s="279">
        <f>SUM(BX548:BX549)</f>
        <v>1433</v>
      </c>
      <c r="BY547" s="280">
        <v>299</v>
      </c>
      <c r="BZ547" s="280">
        <v>332</v>
      </c>
      <c r="CA547" s="280">
        <v>314</v>
      </c>
      <c r="CB547" s="280">
        <v>257</v>
      </c>
      <c r="CC547" s="280">
        <v>231</v>
      </c>
      <c r="CD547" s="279">
        <f>SUM(CD548:CD549)</f>
        <v>820</v>
      </c>
      <c r="CE547" s="280">
        <v>218</v>
      </c>
      <c r="CF547" s="280">
        <v>187</v>
      </c>
      <c r="CG547" s="280">
        <v>158</v>
      </c>
      <c r="CH547" s="280">
        <v>136</v>
      </c>
      <c r="CI547" s="280">
        <v>121</v>
      </c>
      <c r="CJ547" s="279">
        <f>SUM(CJ548:CJ549)</f>
        <v>388</v>
      </c>
      <c r="CK547" s="280">
        <v>105</v>
      </c>
      <c r="CL547" s="280">
        <v>90</v>
      </c>
      <c r="CM547" s="280">
        <v>61</v>
      </c>
      <c r="CN547" s="280">
        <v>68</v>
      </c>
      <c r="CO547" s="280">
        <v>64</v>
      </c>
      <c r="CP547" s="279">
        <f>SUM(CP548:CP549)</f>
        <v>186</v>
      </c>
      <c r="CQ547" s="280">
        <v>49</v>
      </c>
      <c r="CR547" s="280">
        <v>39</v>
      </c>
      <c r="CS547" s="280">
        <v>29</v>
      </c>
      <c r="CT547" s="280">
        <v>37</v>
      </c>
      <c r="CU547" s="280">
        <v>32</v>
      </c>
      <c r="CV547" s="279">
        <f>SUM(CV548:CV549)</f>
        <v>122</v>
      </c>
      <c r="CW547" s="280">
        <v>27</v>
      </c>
      <c r="CX547" s="280">
        <v>34</v>
      </c>
      <c r="CY547" s="280">
        <v>21</v>
      </c>
      <c r="CZ547" s="280">
        <v>18</v>
      </c>
      <c r="DA547" s="280">
        <v>22</v>
      </c>
      <c r="DB547" s="279">
        <f>SUM(DB548:DB549)</f>
        <v>66</v>
      </c>
      <c r="DC547" s="280">
        <v>19</v>
      </c>
      <c r="DD547" s="280">
        <v>11</v>
      </c>
      <c r="DE547" s="280">
        <v>11</v>
      </c>
      <c r="DF547" s="280">
        <v>15</v>
      </c>
      <c r="DG547" s="280">
        <v>10</v>
      </c>
      <c r="DH547" s="279">
        <f>SUM(DH548:DH549)</f>
        <v>28</v>
      </c>
      <c r="DI547" s="280">
        <v>6</v>
      </c>
      <c r="DJ547" s="280">
        <v>4</v>
      </c>
      <c r="DK547" s="280">
        <v>7</v>
      </c>
      <c r="DL547" s="280">
        <v>8</v>
      </c>
      <c r="DM547" s="280">
        <v>3</v>
      </c>
      <c r="DN547" s="279">
        <f>SUM(DN548:DN549)</f>
        <v>3</v>
      </c>
      <c r="DO547" s="280">
        <v>2</v>
      </c>
      <c r="DP547" s="280">
        <v>0</v>
      </c>
      <c r="DQ547" s="280">
        <v>0</v>
      </c>
      <c r="DR547" s="280">
        <v>0</v>
      </c>
      <c r="DS547" s="280">
        <v>1</v>
      </c>
      <c r="DT547" s="281">
        <v>0</v>
      </c>
    </row>
    <row r="548" spans="1:124" ht="16.2" customHeight="1" x14ac:dyDescent="0.2">
      <c r="A548" s="564"/>
      <c r="B548" s="59" t="s">
        <v>18</v>
      </c>
      <c r="C548" s="278">
        <f>SUM(D548,J548,P548,V548,AB548,AH548,AN548,AT548,AZ548,BF548,BL548,BR548,BX548,CD548,CJ548,CP548,CV548,DB548,DH548,DN548,DT548)</f>
        <v>11674</v>
      </c>
      <c r="D548" s="279">
        <f>SUM(E548:I548)</f>
        <v>303</v>
      </c>
      <c r="E548" s="284">
        <v>37</v>
      </c>
      <c r="F548" s="284">
        <v>57</v>
      </c>
      <c r="G548" s="284">
        <v>75</v>
      </c>
      <c r="H548" s="284">
        <v>60</v>
      </c>
      <c r="I548" s="284">
        <v>74</v>
      </c>
      <c r="J548" s="279">
        <f>SUM(K548:O548)</f>
        <v>460</v>
      </c>
      <c r="K548" s="284">
        <v>92</v>
      </c>
      <c r="L548" s="284">
        <v>107</v>
      </c>
      <c r="M548" s="284">
        <v>92</v>
      </c>
      <c r="N548" s="284">
        <v>81</v>
      </c>
      <c r="O548" s="284">
        <v>88</v>
      </c>
      <c r="P548" s="279">
        <f>SUM(Q548:U548)</f>
        <v>521</v>
      </c>
      <c r="Q548" s="284">
        <v>118</v>
      </c>
      <c r="R548" s="284">
        <v>105</v>
      </c>
      <c r="S548" s="284">
        <v>97</v>
      </c>
      <c r="T548" s="284">
        <v>98</v>
      </c>
      <c r="U548" s="284">
        <v>103</v>
      </c>
      <c r="V548" s="279">
        <f>SUM(W548:AA548)</f>
        <v>617</v>
      </c>
      <c r="W548" s="284">
        <v>106</v>
      </c>
      <c r="X548" s="284">
        <v>125</v>
      </c>
      <c r="Y548" s="284">
        <v>111</v>
      </c>
      <c r="Z548" s="284">
        <v>140</v>
      </c>
      <c r="AA548" s="284">
        <v>135</v>
      </c>
      <c r="AB548" s="279">
        <f>SUM(AC548:AG548)</f>
        <v>735</v>
      </c>
      <c r="AC548" s="284">
        <v>145</v>
      </c>
      <c r="AD548" s="284">
        <v>160</v>
      </c>
      <c r="AE548" s="284">
        <v>149</v>
      </c>
      <c r="AF548" s="284">
        <v>144</v>
      </c>
      <c r="AG548" s="284">
        <v>137</v>
      </c>
      <c r="AH548" s="279">
        <f>SUM(AI548:AM548)</f>
        <v>783</v>
      </c>
      <c r="AI548" s="284">
        <v>179</v>
      </c>
      <c r="AJ548" s="284">
        <v>150</v>
      </c>
      <c r="AK548" s="284">
        <v>162</v>
      </c>
      <c r="AL548" s="284">
        <v>125</v>
      </c>
      <c r="AM548" s="284">
        <v>167</v>
      </c>
      <c r="AN548" s="279">
        <f>SUM(AO548:AS548)</f>
        <v>821</v>
      </c>
      <c r="AO548" s="284">
        <v>175</v>
      </c>
      <c r="AP548" s="284">
        <v>162</v>
      </c>
      <c r="AQ548" s="284">
        <v>164</v>
      </c>
      <c r="AR548" s="284">
        <v>167</v>
      </c>
      <c r="AS548" s="284">
        <v>153</v>
      </c>
      <c r="AT548" s="279">
        <f>SUM(AU548:AY548)</f>
        <v>994</v>
      </c>
      <c r="AU548" s="284">
        <v>163</v>
      </c>
      <c r="AV548" s="284">
        <v>191</v>
      </c>
      <c r="AW548" s="284">
        <v>225</v>
      </c>
      <c r="AX548" s="284">
        <v>198</v>
      </c>
      <c r="AY548" s="284">
        <v>217</v>
      </c>
      <c r="AZ548" s="279">
        <f>SUM(BA548:BE548)</f>
        <v>1212</v>
      </c>
      <c r="BA548" s="284">
        <v>226</v>
      </c>
      <c r="BB548" s="284">
        <v>248</v>
      </c>
      <c r="BC548" s="284">
        <v>281</v>
      </c>
      <c r="BD548" s="284">
        <v>241</v>
      </c>
      <c r="BE548" s="284">
        <v>216</v>
      </c>
      <c r="BF548" s="279">
        <f>SUM(BG548:BK548)</f>
        <v>1274</v>
      </c>
      <c r="BG548" s="284">
        <v>254</v>
      </c>
      <c r="BH548" s="284">
        <v>225</v>
      </c>
      <c r="BI548" s="284">
        <v>253</v>
      </c>
      <c r="BJ548" s="284">
        <v>256</v>
      </c>
      <c r="BK548" s="284">
        <v>286</v>
      </c>
      <c r="BL548" s="279">
        <f>SUM(BM548:BQ548)</f>
        <v>1439</v>
      </c>
      <c r="BM548" s="284">
        <v>296</v>
      </c>
      <c r="BN548" s="284">
        <v>376</v>
      </c>
      <c r="BO548" s="284">
        <v>274</v>
      </c>
      <c r="BP548" s="284">
        <v>242</v>
      </c>
      <c r="BQ548" s="284">
        <v>251</v>
      </c>
      <c r="BR548" s="279">
        <f>SUM(BS548:BW548)</f>
        <v>1003</v>
      </c>
      <c r="BS548" s="284">
        <v>213</v>
      </c>
      <c r="BT548" s="284">
        <v>208</v>
      </c>
      <c r="BU548" s="284">
        <v>230</v>
      </c>
      <c r="BV548" s="284">
        <v>183</v>
      </c>
      <c r="BW548" s="284">
        <v>169</v>
      </c>
      <c r="BX548" s="279">
        <f>SUM(BY548:CC548)</f>
        <v>741</v>
      </c>
      <c r="BY548" s="284">
        <v>162</v>
      </c>
      <c r="BZ548" s="284">
        <v>165</v>
      </c>
      <c r="CA548" s="284">
        <v>158</v>
      </c>
      <c r="CB548" s="284">
        <v>133</v>
      </c>
      <c r="CC548" s="284">
        <v>123</v>
      </c>
      <c r="CD548" s="279">
        <f>SUM(CE548:CI548)</f>
        <v>421</v>
      </c>
      <c r="CE548" s="284">
        <v>120</v>
      </c>
      <c r="CF548" s="284">
        <v>98</v>
      </c>
      <c r="CG548" s="284">
        <v>66</v>
      </c>
      <c r="CH548" s="284">
        <v>73</v>
      </c>
      <c r="CI548" s="284">
        <v>64</v>
      </c>
      <c r="CJ548" s="279">
        <f>SUM(CK548:CO548)</f>
        <v>197</v>
      </c>
      <c r="CK548" s="284">
        <v>45</v>
      </c>
      <c r="CL548" s="284">
        <v>48</v>
      </c>
      <c r="CM548" s="284">
        <v>32</v>
      </c>
      <c r="CN548" s="284">
        <v>39</v>
      </c>
      <c r="CO548" s="284">
        <v>33</v>
      </c>
      <c r="CP548" s="279">
        <f>SUM(CQ548:CU548)</f>
        <v>92</v>
      </c>
      <c r="CQ548" s="284">
        <v>29</v>
      </c>
      <c r="CR548" s="284">
        <v>17</v>
      </c>
      <c r="CS548" s="284">
        <v>12</v>
      </c>
      <c r="CT548" s="284">
        <v>16</v>
      </c>
      <c r="CU548" s="284">
        <v>18</v>
      </c>
      <c r="CV548" s="279">
        <f>SUM(CW548:DA548)</f>
        <v>43</v>
      </c>
      <c r="CW548" s="284">
        <v>9</v>
      </c>
      <c r="CX548" s="284">
        <v>18</v>
      </c>
      <c r="CY548" s="284">
        <v>9</v>
      </c>
      <c r="CZ548" s="284">
        <v>2</v>
      </c>
      <c r="DA548" s="284">
        <v>5</v>
      </c>
      <c r="DB548" s="279">
        <f>SUM(DC548:DG548)</f>
        <v>13</v>
      </c>
      <c r="DC548" s="284">
        <v>4</v>
      </c>
      <c r="DD548" s="284">
        <v>4</v>
      </c>
      <c r="DE548" s="284">
        <v>3</v>
      </c>
      <c r="DF548" s="284">
        <v>2</v>
      </c>
      <c r="DG548" s="284">
        <v>0</v>
      </c>
      <c r="DH548" s="279">
        <f>SUM(DI548:DM548)</f>
        <v>4</v>
      </c>
      <c r="DI548" s="284">
        <v>0</v>
      </c>
      <c r="DJ548" s="284">
        <v>1</v>
      </c>
      <c r="DK548" s="284">
        <v>2</v>
      </c>
      <c r="DL548" s="284">
        <v>1</v>
      </c>
      <c r="DM548" s="284">
        <v>0</v>
      </c>
      <c r="DN548" s="279">
        <f>SUM(DO548:DS548)</f>
        <v>1</v>
      </c>
      <c r="DO548" s="284">
        <v>0</v>
      </c>
      <c r="DP548" s="284">
        <v>0</v>
      </c>
      <c r="DQ548" s="284">
        <v>0</v>
      </c>
      <c r="DR548" s="284">
        <v>0</v>
      </c>
      <c r="DS548" s="284">
        <v>1</v>
      </c>
      <c r="DT548" s="285">
        <v>0</v>
      </c>
    </row>
    <row r="549" spans="1:124" ht="16.2" customHeight="1" x14ac:dyDescent="0.2">
      <c r="A549" s="564"/>
      <c r="B549" s="59" t="s">
        <v>19</v>
      </c>
      <c r="C549" s="278">
        <f>SUM(D549,J549,P549,V549,AB549,AH549,AN549,AT549,AZ549,BF549,BL549,BR549,BX549,CD549,CJ549,CP549,CV549,DB549,DH549,DN549,DT549)</f>
        <v>9061</v>
      </c>
      <c r="D549" s="279">
        <f>SUM(E549:I549)</f>
        <v>266</v>
      </c>
      <c r="E549" s="284">
        <v>35</v>
      </c>
      <c r="F549" s="284">
        <v>45</v>
      </c>
      <c r="G549" s="284">
        <v>54</v>
      </c>
      <c r="H549" s="284">
        <v>67</v>
      </c>
      <c r="I549" s="284">
        <v>65</v>
      </c>
      <c r="J549" s="279">
        <f>SUM(K549:O549)</f>
        <v>420</v>
      </c>
      <c r="K549" s="284">
        <v>76</v>
      </c>
      <c r="L549" s="284">
        <v>83</v>
      </c>
      <c r="M549" s="284">
        <v>94</v>
      </c>
      <c r="N549" s="284">
        <v>88</v>
      </c>
      <c r="O549" s="284">
        <v>79</v>
      </c>
      <c r="P549" s="279">
        <f>SUM(Q549:U549)</f>
        <v>499</v>
      </c>
      <c r="Q549" s="284">
        <v>82</v>
      </c>
      <c r="R549" s="284">
        <v>96</v>
      </c>
      <c r="S549" s="284">
        <v>115</v>
      </c>
      <c r="T549" s="284">
        <v>100</v>
      </c>
      <c r="U549" s="284">
        <v>106</v>
      </c>
      <c r="V549" s="279">
        <f>SUM(W549:AA549)</f>
        <v>511</v>
      </c>
      <c r="W549" s="284">
        <v>112</v>
      </c>
      <c r="X549" s="284">
        <v>102</v>
      </c>
      <c r="Y549" s="284">
        <v>89</v>
      </c>
      <c r="Z549" s="284">
        <v>109</v>
      </c>
      <c r="AA549" s="284">
        <v>99</v>
      </c>
      <c r="AB549" s="279">
        <f>SUM(AC549:AG549)</f>
        <v>535</v>
      </c>
      <c r="AC549" s="284">
        <v>93</v>
      </c>
      <c r="AD549" s="284">
        <v>125</v>
      </c>
      <c r="AE549" s="284">
        <v>124</v>
      </c>
      <c r="AF549" s="284">
        <v>96</v>
      </c>
      <c r="AG549" s="284">
        <v>97</v>
      </c>
      <c r="AH549" s="279">
        <f>SUM(AI549:AM549)</f>
        <v>513</v>
      </c>
      <c r="AI549" s="284">
        <v>99</v>
      </c>
      <c r="AJ549" s="284">
        <v>108</v>
      </c>
      <c r="AK549" s="284">
        <v>105</v>
      </c>
      <c r="AL549" s="284">
        <v>98</v>
      </c>
      <c r="AM549" s="284">
        <v>103</v>
      </c>
      <c r="AN549" s="279">
        <f>SUM(AO549:AS549)</f>
        <v>507</v>
      </c>
      <c r="AO549" s="284">
        <v>94</v>
      </c>
      <c r="AP549" s="284">
        <v>114</v>
      </c>
      <c r="AQ549" s="284">
        <v>95</v>
      </c>
      <c r="AR549" s="284">
        <v>107</v>
      </c>
      <c r="AS549" s="284">
        <v>97</v>
      </c>
      <c r="AT549" s="279">
        <f>SUM(AU549:AY549)</f>
        <v>643</v>
      </c>
      <c r="AU549" s="284">
        <v>120</v>
      </c>
      <c r="AV549" s="284">
        <v>125</v>
      </c>
      <c r="AW549" s="284">
        <v>131</v>
      </c>
      <c r="AX549" s="284">
        <v>127</v>
      </c>
      <c r="AY549" s="284">
        <v>140</v>
      </c>
      <c r="AZ549" s="279">
        <f>SUM(BA549:BE549)</f>
        <v>774</v>
      </c>
      <c r="BA549" s="284">
        <v>139</v>
      </c>
      <c r="BB549" s="284">
        <v>168</v>
      </c>
      <c r="BC549" s="284">
        <v>173</v>
      </c>
      <c r="BD549" s="284">
        <v>145</v>
      </c>
      <c r="BE549" s="284">
        <v>149</v>
      </c>
      <c r="BF549" s="279">
        <f>SUM(BG549:BK549)</f>
        <v>1013</v>
      </c>
      <c r="BG549" s="284">
        <v>179</v>
      </c>
      <c r="BH549" s="284">
        <v>177</v>
      </c>
      <c r="BI549" s="284">
        <v>212</v>
      </c>
      <c r="BJ549" s="284">
        <v>222</v>
      </c>
      <c r="BK549" s="284">
        <v>223</v>
      </c>
      <c r="BL549" s="279">
        <f>SUM(BM549:BQ549)</f>
        <v>1070</v>
      </c>
      <c r="BM549" s="284">
        <v>217</v>
      </c>
      <c r="BN549" s="284">
        <v>208</v>
      </c>
      <c r="BO549" s="284">
        <v>202</v>
      </c>
      <c r="BP549" s="284">
        <v>229</v>
      </c>
      <c r="BQ549" s="284">
        <v>214</v>
      </c>
      <c r="BR549" s="279">
        <f>SUM(BS549:BW549)</f>
        <v>776</v>
      </c>
      <c r="BS549" s="284">
        <v>196</v>
      </c>
      <c r="BT549" s="284">
        <v>158</v>
      </c>
      <c r="BU549" s="284">
        <v>183</v>
      </c>
      <c r="BV549" s="284">
        <v>125</v>
      </c>
      <c r="BW549" s="284">
        <v>114</v>
      </c>
      <c r="BX549" s="279">
        <f>SUM(BY549:CC549)</f>
        <v>692</v>
      </c>
      <c r="BY549" s="284">
        <v>137</v>
      </c>
      <c r="BZ549" s="284">
        <v>167</v>
      </c>
      <c r="CA549" s="284">
        <v>156</v>
      </c>
      <c r="CB549" s="284">
        <v>124</v>
      </c>
      <c r="CC549" s="284">
        <v>108</v>
      </c>
      <c r="CD549" s="279">
        <f>SUM(CE549:CI549)</f>
        <v>399</v>
      </c>
      <c r="CE549" s="284">
        <v>98</v>
      </c>
      <c r="CF549" s="284">
        <v>89</v>
      </c>
      <c r="CG549" s="284">
        <v>92</v>
      </c>
      <c r="CH549" s="284">
        <v>63</v>
      </c>
      <c r="CI549" s="284">
        <v>57</v>
      </c>
      <c r="CJ549" s="279">
        <f>SUM(CK549:CO549)</f>
        <v>191</v>
      </c>
      <c r="CK549" s="284">
        <v>60</v>
      </c>
      <c r="CL549" s="284">
        <v>42</v>
      </c>
      <c r="CM549" s="284">
        <v>29</v>
      </c>
      <c r="CN549" s="284">
        <v>29</v>
      </c>
      <c r="CO549" s="284">
        <v>31</v>
      </c>
      <c r="CP549" s="279">
        <f>SUM(CQ549:CU549)</f>
        <v>94</v>
      </c>
      <c r="CQ549" s="284">
        <v>20</v>
      </c>
      <c r="CR549" s="284">
        <v>22</v>
      </c>
      <c r="CS549" s="284">
        <v>17</v>
      </c>
      <c r="CT549" s="284">
        <v>21</v>
      </c>
      <c r="CU549" s="284">
        <v>14</v>
      </c>
      <c r="CV549" s="279">
        <f>SUM(CW549:DA549)</f>
        <v>79</v>
      </c>
      <c r="CW549" s="284">
        <v>18</v>
      </c>
      <c r="CX549" s="284">
        <v>16</v>
      </c>
      <c r="CY549" s="284">
        <v>12</v>
      </c>
      <c r="CZ549" s="284">
        <v>16</v>
      </c>
      <c r="DA549" s="284">
        <v>17</v>
      </c>
      <c r="DB549" s="279">
        <f>SUM(DC549:DG549)</f>
        <v>53</v>
      </c>
      <c r="DC549" s="284">
        <v>15</v>
      </c>
      <c r="DD549" s="284">
        <v>7</v>
      </c>
      <c r="DE549" s="284">
        <v>8</v>
      </c>
      <c r="DF549" s="284">
        <v>13</v>
      </c>
      <c r="DG549" s="284">
        <v>10</v>
      </c>
      <c r="DH549" s="279">
        <f>SUM(DI549:DM549)</f>
        <v>24</v>
      </c>
      <c r="DI549" s="284">
        <v>6</v>
      </c>
      <c r="DJ549" s="284">
        <v>3</v>
      </c>
      <c r="DK549" s="284">
        <v>5</v>
      </c>
      <c r="DL549" s="284">
        <v>7</v>
      </c>
      <c r="DM549" s="284">
        <v>3</v>
      </c>
      <c r="DN549" s="279">
        <f>SUM(DO549:DS549)</f>
        <v>2</v>
      </c>
      <c r="DO549" s="284">
        <v>2</v>
      </c>
      <c r="DP549" s="284">
        <v>0</v>
      </c>
      <c r="DQ549" s="284">
        <v>0</v>
      </c>
      <c r="DR549" s="284">
        <v>0</v>
      </c>
      <c r="DS549" s="284">
        <v>0</v>
      </c>
      <c r="DT549" s="285">
        <v>0</v>
      </c>
    </row>
    <row r="550" spans="1:124" ht="16.2" customHeight="1" x14ac:dyDescent="0.2">
      <c r="A550" s="564" t="s">
        <v>770</v>
      </c>
      <c r="B550" s="56" t="s">
        <v>17</v>
      </c>
      <c r="C550" s="278">
        <f>SUM(C551:C552)</f>
        <v>34428</v>
      </c>
      <c r="D550" s="279">
        <f>SUM(D551:D552)</f>
        <v>905</v>
      </c>
      <c r="E550" s="280">
        <v>127</v>
      </c>
      <c r="F550" s="280">
        <v>151</v>
      </c>
      <c r="G550" s="280">
        <v>174</v>
      </c>
      <c r="H550" s="280">
        <v>239</v>
      </c>
      <c r="I550" s="280">
        <v>214</v>
      </c>
      <c r="J550" s="279">
        <f>SUM(J551:J552)</f>
        <v>1933</v>
      </c>
      <c r="K550" s="280">
        <v>316</v>
      </c>
      <c r="L550" s="280">
        <v>372</v>
      </c>
      <c r="M550" s="280">
        <v>410</v>
      </c>
      <c r="N550" s="280">
        <v>400</v>
      </c>
      <c r="O550" s="280">
        <v>435</v>
      </c>
      <c r="P550" s="279">
        <f>SUM(P551:P552)</f>
        <v>2205</v>
      </c>
      <c r="Q550" s="280">
        <v>445</v>
      </c>
      <c r="R550" s="280">
        <v>462</v>
      </c>
      <c r="S550" s="280">
        <v>431</v>
      </c>
      <c r="T550" s="280">
        <v>425</v>
      </c>
      <c r="U550" s="280">
        <v>442</v>
      </c>
      <c r="V550" s="279">
        <f>SUM(V551:V552)</f>
        <v>2085</v>
      </c>
      <c r="W550" s="280">
        <v>439</v>
      </c>
      <c r="X550" s="280">
        <v>415</v>
      </c>
      <c r="Y550" s="280">
        <v>408</v>
      </c>
      <c r="Z550" s="280">
        <v>441</v>
      </c>
      <c r="AA550" s="280">
        <v>382</v>
      </c>
      <c r="AB550" s="279">
        <f>SUM(AB551:AB552)</f>
        <v>1925</v>
      </c>
      <c r="AC550" s="280">
        <v>372</v>
      </c>
      <c r="AD550" s="280">
        <v>418</v>
      </c>
      <c r="AE550" s="280">
        <v>395</v>
      </c>
      <c r="AF550" s="280">
        <v>361</v>
      </c>
      <c r="AG550" s="280">
        <v>379</v>
      </c>
      <c r="AH550" s="279">
        <f>SUM(AH551:AH552)</f>
        <v>1674</v>
      </c>
      <c r="AI550" s="280">
        <v>377</v>
      </c>
      <c r="AJ550" s="280">
        <v>320</v>
      </c>
      <c r="AK550" s="280">
        <v>357</v>
      </c>
      <c r="AL550" s="280">
        <v>291</v>
      </c>
      <c r="AM550" s="280">
        <v>329</v>
      </c>
      <c r="AN550" s="279">
        <f>SUM(AN551:AN552)</f>
        <v>1757</v>
      </c>
      <c r="AO550" s="280">
        <v>344</v>
      </c>
      <c r="AP550" s="280">
        <v>347</v>
      </c>
      <c r="AQ550" s="280">
        <v>324</v>
      </c>
      <c r="AR550" s="280">
        <v>356</v>
      </c>
      <c r="AS550" s="280">
        <v>386</v>
      </c>
      <c r="AT550" s="279">
        <f>SUM(AT551:AT552)</f>
        <v>2564</v>
      </c>
      <c r="AU550" s="280">
        <v>408</v>
      </c>
      <c r="AV550" s="280">
        <v>422</v>
      </c>
      <c r="AW550" s="280">
        <v>535</v>
      </c>
      <c r="AX550" s="280">
        <v>559</v>
      </c>
      <c r="AY550" s="280">
        <v>640</v>
      </c>
      <c r="AZ550" s="279">
        <f>SUM(AZ551:AZ552)</f>
        <v>3266</v>
      </c>
      <c r="BA550" s="280">
        <v>610</v>
      </c>
      <c r="BB550" s="280">
        <v>688</v>
      </c>
      <c r="BC550" s="280">
        <v>672</v>
      </c>
      <c r="BD550" s="280">
        <v>681</v>
      </c>
      <c r="BE550" s="280">
        <v>615</v>
      </c>
      <c r="BF550" s="279">
        <f>SUM(BF551:BF552)</f>
        <v>3393</v>
      </c>
      <c r="BG550" s="280">
        <v>623</v>
      </c>
      <c r="BH550" s="280">
        <v>607</v>
      </c>
      <c r="BI550" s="280">
        <v>669</v>
      </c>
      <c r="BJ550" s="280">
        <v>650</v>
      </c>
      <c r="BK550" s="280">
        <v>844</v>
      </c>
      <c r="BL550" s="279">
        <f>SUM(BL551:BL552)</f>
        <v>3552</v>
      </c>
      <c r="BM550" s="280">
        <v>733</v>
      </c>
      <c r="BN550" s="280">
        <v>782</v>
      </c>
      <c r="BO550" s="280">
        <v>675</v>
      </c>
      <c r="BP550" s="280">
        <v>695</v>
      </c>
      <c r="BQ550" s="280">
        <v>667</v>
      </c>
      <c r="BR550" s="279">
        <f>SUM(BR551:BR552)</f>
        <v>2732</v>
      </c>
      <c r="BS550" s="280">
        <v>627</v>
      </c>
      <c r="BT550" s="280">
        <v>549</v>
      </c>
      <c r="BU550" s="280">
        <v>567</v>
      </c>
      <c r="BV550" s="280">
        <v>492</v>
      </c>
      <c r="BW550" s="280">
        <v>497</v>
      </c>
      <c r="BX550" s="279">
        <f>SUM(BX551:BX552)</f>
        <v>2646</v>
      </c>
      <c r="BY550" s="280">
        <v>553</v>
      </c>
      <c r="BZ550" s="280">
        <v>549</v>
      </c>
      <c r="CA550" s="280">
        <v>550</v>
      </c>
      <c r="CB550" s="280">
        <v>546</v>
      </c>
      <c r="CC550" s="280">
        <v>448</v>
      </c>
      <c r="CD550" s="279">
        <f>SUM(CD551:CD552)</f>
        <v>1737</v>
      </c>
      <c r="CE550" s="280">
        <v>472</v>
      </c>
      <c r="CF550" s="280">
        <v>384</v>
      </c>
      <c r="CG550" s="280">
        <v>364</v>
      </c>
      <c r="CH550" s="280">
        <v>294</v>
      </c>
      <c r="CI550" s="280">
        <v>223</v>
      </c>
      <c r="CJ550" s="279">
        <f>SUM(CJ551:CJ552)</f>
        <v>988</v>
      </c>
      <c r="CK550" s="280">
        <v>302</v>
      </c>
      <c r="CL550" s="280">
        <v>189</v>
      </c>
      <c r="CM550" s="280">
        <v>155</v>
      </c>
      <c r="CN550" s="280">
        <v>182</v>
      </c>
      <c r="CO550" s="280">
        <v>160</v>
      </c>
      <c r="CP550" s="279">
        <f>SUM(CP551:CP552)</f>
        <v>488</v>
      </c>
      <c r="CQ550" s="280">
        <v>134</v>
      </c>
      <c r="CR550" s="280">
        <v>112</v>
      </c>
      <c r="CS550" s="280">
        <v>69</v>
      </c>
      <c r="CT550" s="280">
        <v>84</v>
      </c>
      <c r="CU550" s="280">
        <v>89</v>
      </c>
      <c r="CV550" s="279">
        <f>SUM(CV551:CV552)</f>
        <v>339</v>
      </c>
      <c r="CW550" s="280">
        <v>106</v>
      </c>
      <c r="CX550" s="280">
        <v>75</v>
      </c>
      <c r="CY550" s="280">
        <v>63</v>
      </c>
      <c r="CZ550" s="280">
        <v>51</v>
      </c>
      <c r="DA550" s="280">
        <v>44</v>
      </c>
      <c r="DB550" s="279">
        <f>SUM(DB551:DB552)</f>
        <v>170</v>
      </c>
      <c r="DC550" s="280">
        <v>42</v>
      </c>
      <c r="DD550" s="280">
        <v>39</v>
      </c>
      <c r="DE550" s="280">
        <v>39</v>
      </c>
      <c r="DF550" s="280">
        <v>25</v>
      </c>
      <c r="DG550" s="280">
        <v>25</v>
      </c>
      <c r="DH550" s="279">
        <f>SUM(DH551:DH552)</f>
        <v>59</v>
      </c>
      <c r="DI550" s="280">
        <v>14</v>
      </c>
      <c r="DJ550" s="280">
        <v>12</v>
      </c>
      <c r="DK550" s="280">
        <v>11</v>
      </c>
      <c r="DL550" s="280">
        <v>15</v>
      </c>
      <c r="DM550" s="280">
        <v>7</v>
      </c>
      <c r="DN550" s="279">
        <f>SUM(DN551:DN552)</f>
        <v>9</v>
      </c>
      <c r="DO550" s="280">
        <v>4</v>
      </c>
      <c r="DP550" s="280">
        <v>0</v>
      </c>
      <c r="DQ550" s="280">
        <v>1</v>
      </c>
      <c r="DR550" s="280">
        <v>2</v>
      </c>
      <c r="DS550" s="280">
        <v>2</v>
      </c>
      <c r="DT550" s="281">
        <v>1</v>
      </c>
    </row>
    <row r="551" spans="1:124" ht="16.2" customHeight="1" x14ac:dyDescent="0.2">
      <c r="A551" s="564"/>
      <c r="B551" s="59" t="s">
        <v>18</v>
      </c>
      <c r="C551" s="278">
        <f>SUM(D551,J551,P551,V551,AB551,AH551,AN551,AT551,AZ551,BF551,BL551,BR551,BX551,CD551,CJ551,CP551,CV551,DB551,DH551,DN551,DT551)</f>
        <v>17644</v>
      </c>
      <c r="D551" s="279">
        <f>SUM(E551:I551)</f>
        <v>494</v>
      </c>
      <c r="E551" s="284">
        <v>65</v>
      </c>
      <c r="F551" s="284">
        <v>86</v>
      </c>
      <c r="G551" s="284">
        <v>93</v>
      </c>
      <c r="H551" s="284">
        <v>130</v>
      </c>
      <c r="I551" s="284">
        <v>120</v>
      </c>
      <c r="J551" s="279">
        <f>SUM(K551:O551)</f>
        <v>989</v>
      </c>
      <c r="K551" s="284">
        <v>171</v>
      </c>
      <c r="L551" s="284">
        <v>188</v>
      </c>
      <c r="M551" s="284">
        <v>206</v>
      </c>
      <c r="N551" s="284">
        <v>202</v>
      </c>
      <c r="O551" s="284">
        <v>222</v>
      </c>
      <c r="P551" s="279">
        <f>SUM(Q551:U551)</f>
        <v>1119</v>
      </c>
      <c r="Q551" s="284">
        <v>233</v>
      </c>
      <c r="R551" s="284">
        <v>235</v>
      </c>
      <c r="S551" s="284">
        <v>229</v>
      </c>
      <c r="T551" s="284">
        <v>216</v>
      </c>
      <c r="U551" s="284">
        <v>206</v>
      </c>
      <c r="V551" s="279">
        <f>SUM(W551:AA551)</f>
        <v>1067</v>
      </c>
      <c r="W551" s="284">
        <v>214</v>
      </c>
      <c r="X551" s="284">
        <v>209</v>
      </c>
      <c r="Y551" s="284">
        <v>207</v>
      </c>
      <c r="Z551" s="284">
        <v>251</v>
      </c>
      <c r="AA551" s="284">
        <v>186</v>
      </c>
      <c r="AB551" s="279">
        <f>SUM(AC551:AG551)</f>
        <v>1132</v>
      </c>
      <c r="AC551" s="284">
        <v>225</v>
      </c>
      <c r="AD551" s="284">
        <v>243</v>
      </c>
      <c r="AE551" s="284">
        <v>245</v>
      </c>
      <c r="AF551" s="284">
        <v>214</v>
      </c>
      <c r="AG551" s="284">
        <v>205</v>
      </c>
      <c r="AH551" s="279">
        <f>SUM(AI551:AM551)</f>
        <v>879</v>
      </c>
      <c r="AI551" s="284">
        <v>206</v>
      </c>
      <c r="AJ551" s="284">
        <v>165</v>
      </c>
      <c r="AK551" s="284">
        <v>183</v>
      </c>
      <c r="AL551" s="284">
        <v>154</v>
      </c>
      <c r="AM551" s="284">
        <v>171</v>
      </c>
      <c r="AN551" s="279">
        <f>SUM(AO551:AS551)</f>
        <v>889</v>
      </c>
      <c r="AO551" s="284">
        <v>181</v>
      </c>
      <c r="AP551" s="284">
        <v>168</v>
      </c>
      <c r="AQ551" s="284">
        <v>170</v>
      </c>
      <c r="AR551" s="284">
        <v>173</v>
      </c>
      <c r="AS551" s="284">
        <v>197</v>
      </c>
      <c r="AT551" s="279">
        <f>SUM(AU551:AY551)</f>
        <v>1348</v>
      </c>
      <c r="AU551" s="284">
        <v>201</v>
      </c>
      <c r="AV551" s="284">
        <v>213</v>
      </c>
      <c r="AW551" s="284">
        <v>289</v>
      </c>
      <c r="AX551" s="284">
        <v>291</v>
      </c>
      <c r="AY551" s="284">
        <v>354</v>
      </c>
      <c r="AZ551" s="279">
        <f>SUM(BA551:BE551)</f>
        <v>1672</v>
      </c>
      <c r="BA551" s="284">
        <v>290</v>
      </c>
      <c r="BB551" s="284">
        <v>365</v>
      </c>
      <c r="BC551" s="284">
        <v>360</v>
      </c>
      <c r="BD551" s="284">
        <v>341</v>
      </c>
      <c r="BE551" s="284">
        <v>316</v>
      </c>
      <c r="BF551" s="279">
        <f>SUM(BG551:BK551)</f>
        <v>1673</v>
      </c>
      <c r="BG551" s="284">
        <v>302</v>
      </c>
      <c r="BH551" s="284">
        <v>312</v>
      </c>
      <c r="BI551" s="284">
        <v>316</v>
      </c>
      <c r="BJ551" s="284">
        <v>323</v>
      </c>
      <c r="BK551" s="284">
        <v>420</v>
      </c>
      <c r="BL551" s="279">
        <f>SUM(BM551:BQ551)</f>
        <v>1916</v>
      </c>
      <c r="BM551" s="284">
        <v>401</v>
      </c>
      <c r="BN551" s="284">
        <v>447</v>
      </c>
      <c r="BO551" s="284">
        <v>358</v>
      </c>
      <c r="BP551" s="284">
        <v>355</v>
      </c>
      <c r="BQ551" s="284">
        <v>355</v>
      </c>
      <c r="BR551" s="279">
        <f>SUM(BS551:BW551)</f>
        <v>1395</v>
      </c>
      <c r="BS551" s="284">
        <v>326</v>
      </c>
      <c r="BT551" s="284">
        <v>297</v>
      </c>
      <c r="BU551" s="284">
        <v>293</v>
      </c>
      <c r="BV551" s="284">
        <v>238</v>
      </c>
      <c r="BW551" s="284">
        <v>241</v>
      </c>
      <c r="BX551" s="279">
        <f>SUM(BY551:CC551)</f>
        <v>1291</v>
      </c>
      <c r="BY551" s="284">
        <v>267</v>
      </c>
      <c r="BZ551" s="284">
        <v>275</v>
      </c>
      <c r="CA551" s="284">
        <v>261</v>
      </c>
      <c r="CB551" s="284">
        <v>263</v>
      </c>
      <c r="CC551" s="284">
        <v>225</v>
      </c>
      <c r="CD551" s="279">
        <f>SUM(CE551:CI551)</f>
        <v>875</v>
      </c>
      <c r="CE551" s="284">
        <v>263</v>
      </c>
      <c r="CF551" s="284">
        <v>189</v>
      </c>
      <c r="CG551" s="284">
        <v>184</v>
      </c>
      <c r="CH551" s="284">
        <v>136</v>
      </c>
      <c r="CI551" s="284">
        <v>103</v>
      </c>
      <c r="CJ551" s="279">
        <f>SUM(CK551:CO551)</f>
        <v>490</v>
      </c>
      <c r="CK551" s="284">
        <v>149</v>
      </c>
      <c r="CL551" s="284">
        <v>83</v>
      </c>
      <c r="CM551" s="284">
        <v>83</v>
      </c>
      <c r="CN551" s="284">
        <v>87</v>
      </c>
      <c r="CO551" s="284">
        <v>88</v>
      </c>
      <c r="CP551" s="279">
        <f>SUM(CQ551:CU551)</f>
        <v>222</v>
      </c>
      <c r="CQ551" s="284">
        <v>60</v>
      </c>
      <c r="CR551" s="284">
        <v>51</v>
      </c>
      <c r="CS551" s="284">
        <v>36</v>
      </c>
      <c r="CT551" s="284">
        <v>42</v>
      </c>
      <c r="CU551" s="284">
        <v>33</v>
      </c>
      <c r="CV551" s="279">
        <f>SUM(CW551:DA551)</f>
        <v>131</v>
      </c>
      <c r="CW551" s="284">
        <v>36</v>
      </c>
      <c r="CX551" s="284">
        <v>33</v>
      </c>
      <c r="CY551" s="284">
        <v>23</v>
      </c>
      <c r="CZ551" s="284">
        <v>19</v>
      </c>
      <c r="DA551" s="284">
        <v>20</v>
      </c>
      <c r="DB551" s="279">
        <f>SUM(DC551:DG551)</f>
        <v>48</v>
      </c>
      <c r="DC551" s="284">
        <v>15</v>
      </c>
      <c r="DD551" s="284">
        <v>13</v>
      </c>
      <c r="DE551" s="284">
        <v>8</v>
      </c>
      <c r="DF551" s="284">
        <v>7</v>
      </c>
      <c r="DG551" s="284">
        <v>5</v>
      </c>
      <c r="DH551" s="279">
        <f>SUM(DI551:DM551)</f>
        <v>11</v>
      </c>
      <c r="DI551" s="284">
        <v>3</v>
      </c>
      <c r="DJ551" s="284">
        <v>1</v>
      </c>
      <c r="DK551" s="284">
        <v>2</v>
      </c>
      <c r="DL551" s="284">
        <v>1</v>
      </c>
      <c r="DM551" s="284">
        <v>4</v>
      </c>
      <c r="DN551" s="279">
        <f>SUM(DO551:DS551)</f>
        <v>2</v>
      </c>
      <c r="DO551" s="284">
        <v>1</v>
      </c>
      <c r="DP551" s="284">
        <v>0</v>
      </c>
      <c r="DQ551" s="284">
        <v>0</v>
      </c>
      <c r="DR551" s="284">
        <v>1</v>
      </c>
      <c r="DS551" s="284">
        <v>0</v>
      </c>
      <c r="DT551" s="285">
        <v>1</v>
      </c>
    </row>
    <row r="552" spans="1:124" ht="16.2" customHeight="1" x14ac:dyDescent="0.2">
      <c r="A552" s="564"/>
      <c r="B552" s="59" t="s">
        <v>19</v>
      </c>
      <c r="C552" s="278">
        <f>SUM(D552,J552,P552,V552,AB552,AH552,AN552,AT552,AZ552,BF552,BL552,BR552,BX552,CD552,CJ552,CP552,CV552,DB552,DH552,DN552,DT552)</f>
        <v>16784</v>
      </c>
      <c r="D552" s="279">
        <f>SUM(E552:I552)</f>
        <v>411</v>
      </c>
      <c r="E552" s="284">
        <v>62</v>
      </c>
      <c r="F552" s="284">
        <v>65</v>
      </c>
      <c r="G552" s="284">
        <v>81</v>
      </c>
      <c r="H552" s="284">
        <v>109</v>
      </c>
      <c r="I552" s="284">
        <v>94</v>
      </c>
      <c r="J552" s="279">
        <f>SUM(K552:O552)</f>
        <v>944</v>
      </c>
      <c r="K552" s="284">
        <v>145</v>
      </c>
      <c r="L552" s="284">
        <v>184</v>
      </c>
      <c r="M552" s="284">
        <v>204</v>
      </c>
      <c r="N552" s="284">
        <v>198</v>
      </c>
      <c r="O552" s="284">
        <v>213</v>
      </c>
      <c r="P552" s="279">
        <f>SUM(Q552:U552)</f>
        <v>1086</v>
      </c>
      <c r="Q552" s="284">
        <v>212</v>
      </c>
      <c r="R552" s="284">
        <v>227</v>
      </c>
      <c r="S552" s="284">
        <v>202</v>
      </c>
      <c r="T552" s="284">
        <v>209</v>
      </c>
      <c r="U552" s="284">
        <v>236</v>
      </c>
      <c r="V552" s="279">
        <f>SUM(W552:AA552)</f>
        <v>1018</v>
      </c>
      <c r="W552" s="284">
        <v>225</v>
      </c>
      <c r="X552" s="284">
        <v>206</v>
      </c>
      <c r="Y552" s="284">
        <v>201</v>
      </c>
      <c r="Z552" s="284">
        <v>190</v>
      </c>
      <c r="AA552" s="284">
        <v>196</v>
      </c>
      <c r="AB552" s="279">
        <f>SUM(AC552:AG552)</f>
        <v>793</v>
      </c>
      <c r="AC552" s="284">
        <v>147</v>
      </c>
      <c r="AD552" s="284">
        <v>175</v>
      </c>
      <c r="AE552" s="284">
        <v>150</v>
      </c>
      <c r="AF552" s="284">
        <v>147</v>
      </c>
      <c r="AG552" s="284">
        <v>174</v>
      </c>
      <c r="AH552" s="279">
        <f>SUM(AI552:AM552)</f>
        <v>795</v>
      </c>
      <c r="AI552" s="284">
        <v>171</v>
      </c>
      <c r="AJ552" s="284">
        <v>155</v>
      </c>
      <c r="AK552" s="284">
        <v>174</v>
      </c>
      <c r="AL552" s="284">
        <v>137</v>
      </c>
      <c r="AM552" s="284">
        <v>158</v>
      </c>
      <c r="AN552" s="279">
        <f>SUM(AO552:AS552)</f>
        <v>868</v>
      </c>
      <c r="AO552" s="284">
        <v>163</v>
      </c>
      <c r="AP552" s="284">
        <v>179</v>
      </c>
      <c r="AQ552" s="284">
        <v>154</v>
      </c>
      <c r="AR552" s="284">
        <v>183</v>
      </c>
      <c r="AS552" s="284">
        <v>189</v>
      </c>
      <c r="AT552" s="279">
        <f>SUM(AU552:AY552)</f>
        <v>1216</v>
      </c>
      <c r="AU552" s="284">
        <v>207</v>
      </c>
      <c r="AV552" s="284">
        <v>209</v>
      </c>
      <c r="AW552" s="284">
        <v>246</v>
      </c>
      <c r="AX552" s="284">
        <v>268</v>
      </c>
      <c r="AY552" s="284">
        <v>286</v>
      </c>
      <c r="AZ552" s="279">
        <f>SUM(BA552:BE552)</f>
        <v>1594</v>
      </c>
      <c r="BA552" s="284">
        <v>320</v>
      </c>
      <c r="BB552" s="284">
        <v>323</v>
      </c>
      <c r="BC552" s="284">
        <v>312</v>
      </c>
      <c r="BD552" s="284">
        <v>340</v>
      </c>
      <c r="BE552" s="284">
        <v>299</v>
      </c>
      <c r="BF552" s="279">
        <f>SUM(BG552:BK552)</f>
        <v>1720</v>
      </c>
      <c r="BG552" s="284">
        <v>321</v>
      </c>
      <c r="BH552" s="284">
        <v>295</v>
      </c>
      <c r="BI552" s="284">
        <v>353</v>
      </c>
      <c r="BJ552" s="284">
        <v>327</v>
      </c>
      <c r="BK552" s="284">
        <v>424</v>
      </c>
      <c r="BL552" s="279">
        <f>SUM(BM552:BQ552)</f>
        <v>1636</v>
      </c>
      <c r="BM552" s="284">
        <v>332</v>
      </c>
      <c r="BN552" s="284">
        <v>335</v>
      </c>
      <c r="BO552" s="284">
        <v>317</v>
      </c>
      <c r="BP552" s="284">
        <v>340</v>
      </c>
      <c r="BQ552" s="284">
        <v>312</v>
      </c>
      <c r="BR552" s="279">
        <f>SUM(BS552:BW552)</f>
        <v>1337</v>
      </c>
      <c r="BS552" s="284">
        <v>301</v>
      </c>
      <c r="BT552" s="284">
        <v>252</v>
      </c>
      <c r="BU552" s="284">
        <v>274</v>
      </c>
      <c r="BV552" s="284">
        <v>254</v>
      </c>
      <c r="BW552" s="284">
        <v>256</v>
      </c>
      <c r="BX552" s="279">
        <f>SUM(BY552:CC552)</f>
        <v>1355</v>
      </c>
      <c r="BY552" s="284">
        <v>286</v>
      </c>
      <c r="BZ552" s="284">
        <v>274</v>
      </c>
      <c r="CA552" s="284">
        <v>289</v>
      </c>
      <c r="CB552" s="284">
        <v>283</v>
      </c>
      <c r="CC552" s="284">
        <v>223</v>
      </c>
      <c r="CD552" s="279">
        <f>SUM(CE552:CI552)</f>
        <v>862</v>
      </c>
      <c r="CE552" s="284">
        <v>209</v>
      </c>
      <c r="CF552" s="284">
        <v>195</v>
      </c>
      <c r="CG552" s="284">
        <v>180</v>
      </c>
      <c r="CH552" s="284">
        <v>158</v>
      </c>
      <c r="CI552" s="284">
        <v>120</v>
      </c>
      <c r="CJ552" s="279">
        <f>SUM(CK552:CO552)</f>
        <v>498</v>
      </c>
      <c r="CK552" s="284">
        <v>153</v>
      </c>
      <c r="CL552" s="284">
        <v>106</v>
      </c>
      <c r="CM552" s="284">
        <v>72</v>
      </c>
      <c r="CN552" s="284">
        <v>95</v>
      </c>
      <c r="CO552" s="284">
        <v>72</v>
      </c>
      <c r="CP552" s="279">
        <f>SUM(CQ552:CU552)</f>
        <v>266</v>
      </c>
      <c r="CQ552" s="284">
        <v>74</v>
      </c>
      <c r="CR552" s="284">
        <v>61</v>
      </c>
      <c r="CS552" s="284">
        <v>33</v>
      </c>
      <c r="CT552" s="284">
        <v>42</v>
      </c>
      <c r="CU552" s="284">
        <v>56</v>
      </c>
      <c r="CV552" s="279">
        <f>SUM(CW552:DA552)</f>
        <v>208</v>
      </c>
      <c r="CW552" s="284">
        <v>70</v>
      </c>
      <c r="CX552" s="284">
        <v>42</v>
      </c>
      <c r="CY552" s="284">
        <v>40</v>
      </c>
      <c r="CZ552" s="284">
        <v>32</v>
      </c>
      <c r="DA552" s="284">
        <v>24</v>
      </c>
      <c r="DB552" s="279">
        <f>SUM(DC552:DG552)</f>
        <v>122</v>
      </c>
      <c r="DC552" s="284">
        <v>27</v>
      </c>
      <c r="DD552" s="284">
        <v>26</v>
      </c>
      <c r="DE552" s="284">
        <v>31</v>
      </c>
      <c r="DF552" s="284">
        <v>18</v>
      </c>
      <c r="DG552" s="284">
        <v>20</v>
      </c>
      <c r="DH552" s="279">
        <f>SUM(DI552:DM552)</f>
        <v>48</v>
      </c>
      <c r="DI552" s="284">
        <v>11</v>
      </c>
      <c r="DJ552" s="284">
        <v>11</v>
      </c>
      <c r="DK552" s="284">
        <v>9</v>
      </c>
      <c r="DL552" s="284">
        <v>14</v>
      </c>
      <c r="DM552" s="284">
        <v>3</v>
      </c>
      <c r="DN552" s="279">
        <f>SUM(DO552:DS552)</f>
        <v>7</v>
      </c>
      <c r="DO552" s="284">
        <v>3</v>
      </c>
      <c r="DP552" s="284">
        <v>0</v>
      </c>
      <c r="DQ552" s="284">
        <v>1</v>
      </c>
      <c r="DR552" s="284">
        <v>1</v>
      </c>
      <c r="DS552" s="284">
        <v>2</v>
      </c>
      <c r="DT552" s="285">
        <v>0</v>
      </c>
    </row>
    <row r="553" spans="1:124" ht="16.2" customHeight="1" x14ac:dyDescent="0.2">
      <c r="A553" s="564" t="s">
        <v>771</v>
      </c>
      <c r="B553" s="56" t="s">
        <v>17</v>
      </c>
      <c r="C553" s="278">
        <f>SUM(C554:C555)</f>
        <v>33457</v>
      </c>
      <c r="D553" s="279">
        <f>SUM(D554:D555)</f>
        <v>1588</v>
      </c>
      <c r="E553" s="280">
        <v>215</v>
      </c>
      <c r="F553" s="280">
        <v>263</v>
      </c>
      <c r="G553" s="280">
        <v>312</v>
      </c>
      <c r="H553" s="280">
        <v>366</v>
      </c>
      <c r="I553" s="280">
        <v>432</v>
      </c>
      <c r="J553" s="279">
        <f>SUM(J554:J555)</f>
        <v>3032</v>
      </c>
      <c r="K553" s="280">
        <v>509</v>
      </c>
      <c r="L553" s="280">
        <v>580</v>
      </c>
      <c r="M553" s="280">
        <v>687</v>
      </c>
      <c r="N553" s="280">
        <v>673</v>
      </c>
      <c r="O553" s="280">
        <v>583</v>
      </c>
      <c r="P553" s="279">
        <f>SUM(P554:P555)</f>
        <v>3087</v>
      </c>
      <c r="Q553" s="280">
        <v>719</v>
      </c>
      <c r="R553" s="280">
        <v>652</v>
      </c>
      <c r="S553" s="280">
        <v>621</v>
      </c>
      <c r="T553" s="280">
        <v>544</v>
      </c>
      <c r="U553" s="280">
        <v>551</v>
      </c>
      <c r="V553" s="279">
        <f>SUM(V554:V555)</f>
        <v>2210</v>
      </c>
      <c r="W553" s="280">
        <v>547</v>
      </c>
      <c r="X553" s="280">
        <v>452</v>
      </c>
      <c r="Y553" s="280">
        <v>413</v>
      </c>
      <c r="Z553" s="280">
        <v>423</v>
      </c>
      <c r="AA553" s="280">
        <v>375</v>
      </c>
      <c r="AB553" s="279">
        <f>SUM(AB554:AB555)</f>
        <v>1590</v>
      </c>
      <c r="AC553" s="280">
        <v>392</v>
      </c>
      <c r="AD553" s="280">
        <v>371</v>
      </c>
      <c r="AE553" s="280">
        <v>319</v>
      </c>
      <c r="AF553" s="280">
        <v>274</v>
      </c>
      <c r="AG553" s="280">
        <v>234</v>
      </c>
      <c r="AH553" s="279">
        <f>SUM(AH554:AH555)</f>
        <v>1138</v>
      </c>
      <c r="AI553" s="280">
        <v>223</v>
      </c>
      <c r="AJ553" s="280">
        <v>251</v>
      </c>
      <c r="AK553" s="280">
        <v>202</v>
      </c>
      <c r="AL553" s="280">
        <v>221</v>
      </c>
      <c r="AM553" s="280">
        <v>241</v>
      </c>
      <c r="AN553" s="279">
        <f>SUM(AN554:AN555)</f>
        <v>1722</v>
      </c>
      <c r="AO553" s="280">
        <v>278</v>
      </c>
      <c r="AP553" s="280">
        <v>319</v>
      </c>
      <c r="AQ553" s="280">
        <v>354</v>
      </c>
      <c r="AR553" s="280">
        <v>368</v>
      </c>
      <c r="AS553" s="280">
        <v>403</v>
      </c>
      <c r="AT553" s="279">
        <f>SUM(AT554:AT555)</f>
        <v>3394</v>
      </c>
      <c r="AU553" s="280">
        <v>422</v>
      </c>
      <c r="AV553" s="280">
        <v>590</v>
      </c>
      <c r="AW553" s="280">
        <v>747</v>
      </c>
      <c r="AX553" s="280">
        <v>751</v>
      </c>
      <c r="AY553" s="280">
        <v>884</v>
      </c>
      <c r="AZ553" s="279">
        <f>SUM(AZ554:AZ555)</f>
        <v>4334</v>
      </c>
      <c r="BA553" s="280">
        <v>915</v>
      </c>
      <c r="BB553" s="280">
        <v>914</v>
      </c>
      <c r="BC553" s="280">
        <v>941</v>
      </c>
      <c r="BD553" s="280">
        <v>853</v>
      </c>
      <c r="BE553" s="280">
        <v>711</v>
      </c>
      <c r="BF553" s="279">
        <f>SUM(BF554:BF555)</f>
        <v>3545</v>
      </c>
      <c r="BG553" s="280">
        <v>694</v>
      </c>
      <c r="BH553" s="280">
        <v>707</v>
      </c>
      <c r="BI553" s="280">
        <v>721</v>
      </c>
      <c r="BJ553" s="280">
        <v>688</v>
      </c>
      <c r="BK553" s="280">
        <v>735</v>
      </c>
      <c r="BL553" s="279">
        <f>SUM(BL554:BL555)</f>
        <v>3004</v>
      </c>
      <c r="BM553" s="280">
        <v>659</v>
      </c>
      <c r="BN553" s="280">
        <v>672</v>
      </c>
      <c r="BO553" s="280">
        <v>647</v>
      </c>
      <c r="BP553" s="280">
        <v>559</v>
      </c>
      <c r="BQ553" s="280">
        <v>467</v>
      </c>
      <c r="BR553" s="279">
        <f>SUM(BR554:BR555)</f>
        <v>1702</v>
      </c>
      <c r="BS553" s="280">
        <v>376</v>
      </c>
      <c r="BT553" s="280">
        <v>406</v>
      </c>
      <c r="BU553" s="280">
        <v>338</v>
      </c>
      <c r="BV553" s="280">
        <v>307</v>
      </c>
      <c r="BW553" s="280">
        <v>275</v>
      </c>
      <c r="BX553" s="279">
        <f>SUM(BX554:BX555)</f>
        <v>1340</v>
      </c>
      <c r="BY553" s="280">
        <v>303</v>
      </c>
      <c r="BZ553" s="280">
        <v>296</v>
      </c>
      <c r="CA553" s="280">
        <v>271</v>
      </c>
      <c r="CB553" s="280">
        <v>246</v>
      </c>
      <c r="CC553" s="280">
        <v>224</v>
      </c>
      <c r="CD553" s="279">
        <f>SUM(CD554:CD555)</f>
        <v>780</v>
      </c>
      <c r="CE553" s="280">
        <v>192</v>
      </c>
      <c r="CF553" s="280">
        <v>163</v>
      </c>
      <c r="CG553" s="280">
        <v>182</v>
      </c>
      <c r="CH553" s="280">
        <v>133</v>
      </c>
      <c r="CI553" s="280">
        <v>110</v>
      </c>
      <c r="CJ553" s="279">
        <f>SUM(CJ554:CJ555)</f>
        <v>456</v>
      </c>
      <c r="CK553" s="280">
        <v>118</v>
      </c>
      <c r="CL553" s="280">
        <v>95</v>
      </c>
      <c r="CM553" s="280">
        <v>80</v>
      </c>
      <c r="CN553" s="280">
        <v>80</v>
      </c>
      <c r="CO553" s="280">
        <v>83</v>
      </c>
      <c r="CP553" s="279">
        <f>SUM(CP554:CP555)</f>
        <v>236</v>
      </c>
      <c r="CQ553" s="280">
        <v>61</v>
      </c>
      <c r="CR553" s="280">
        <v>45</v>
      </c>
      <c r="CS553" s="280">
        <v>42</v>
      </c>
      <c r="CT553" s="280">
        <v>47</v>
      </c>
      <c r="CU553" s="280">
        <v>41</v>
      </c>
      <c r="CV553" s="279">
        <f>SUM(CV554:CV555)</f>
        <v>162</v>
      </c>
      <c r="CW553" s="280">
        <v>51</v>
      </c>
      <c r="CX553" s="280">
        <v>39</v>
      </c>
      <c r="CY553" s="280">
        <v>24</v>
      </c>
      <c r="CZ553" s="280">
        <v>19</v>
      </c>
      <c r="DA553" s="280">
        <v>29</v>
      </c>
      <c r="DB553" s="279">
        <f>SUM(DB554:DB555)</f>
        <v>90</v>
      </c>
      <c r="DC553" s="280">
        <v>23</v>
      </c>
      <c r="DD553" s="280">
        <v>21</v>
      </c>
      <c r="DE553" s="280">
        <v>15</v>
      </c>
      <c r="DF553" s="280">
        <v>15</v>
      </c>
      <c r="DG553" s="280">
        <v>16</v>
      </c>
      <c r="DH553" s="279">
        <f>SUM(DH554:DH555)</f>
        <v>42</v>
      </c>
      <c r="DI553" s="280">
        <v>12</v>
      </c>
      <c r="DJ553" s="280">
        <v>7</v>
      </c>
      <c r="DK553" s="280">
        <v>10</v>
      </c>
      <c r="DL553" s="280">
        <v>8</v>
      </c>
      <c r="DM553" s="280">
        <v>5</v>
      </c>
      <c r="DN553" s="279">
        <f>SUM(DN554:DN555)</f>
        <v>3</v>
      </c>
      <c r="DO553" s="280">
        <v>3</v>
      </c>
      <c r="DP553" s="280">
        <v>0</v>
      </c>
      <c r="DQ553" s="280">
        <v>0</v>
      </c>
      <c r="DR553" s="280">
        <v>0</v>
      </c>
      <c r="DS553" s="280">
        <v>0</v>
      </c>
      <c r="DT553" s="281">
        <v>2</v>
      </c>
    </row>
    <row r="554" spans="1:124" ht="16.2" customHeight="1" x14ac:dyDescent="0.2">
      <c r="A554" s="564"/>
      <c r="B554" s="59" t="s">
        <v>18</v>
      </c>
      <c r="C554" s="278">
        <f>SUM(D554,J554,P554,V554,AB554,AH554,AN554,AT554,AZ554,BF554,BL554,BR554,BX554,CD554,CJ554,CP554,CV554,DB554,DH554,DN554,DT554)</f>
        <v>16913</v>
      </c>
      <c r="D554" s="279">
        <f>SUM(E554:I554)</f>
        <v>754</v>
      </c>
      <c r="E554" s="284">
        <v>103</v>
      </c>
      <c r="F554" s="284">
        <v>127</v>
      </c>
      <c r="G554" s="284">
        <v>138</v>
      </c>
      <c r="H554" s="284">
        <v>188</v>
      </c>
      <c r="I554" s="284">
        <v>198</v>
      </c>
      <c r="J554" s="279">
        <f>SUM(K554:O554)</f>
        <v>1538</v>
      </c>
      <c r="K554" s="284">
        <v>264</v>
      </c>
      <c r="L554" s="284">
        <v>271</v>
      </c>
      <c r="M554" s="284">
        <v>367</v>
      </c>
      <c r="N554" s="284">
        <v>342</v>
      </c>
      <c r="O554" s="284">
        <v>294</v>
      </c>
      <c r="P554" s="279">
        <f>SUM(Q554:U554)</f>
        <v>1588</v>
      </c>
      <c r="Q554" s="284">
        <v>376</v>
      </c>
      <c r="R554" s="284">
        <v>316</v>
      </c>
      <c r="S554" s="284">
        <v>314</v>
      </c>
      <c r="T554" s="284">
        <v>294</v>
      </c>
      <c r="U554" s="284">
        <v>288</v>
      </c>
      <c r="V554" s="279">
        <f>SUM(W554:AA554)</f>
        <v>1117</v>
      </c>
      <c r="W554" s="284">
        <v>284</v>
      </c>
      <c r="X554" s="284">
        <v>227</v>
      </c>
      <c r="Y554" s="284">
        <v>205</v>
      </c>
      <c r="Z554" s="284">
        <v>199</v>
      </c>
      <c r="AA554" s="284">
        <v>202</v>
      </c>
      <c r="AB554" s="279">
        <f>SUM(AC554:AG554)</f>
        <v>913</v>
      </c>
      <c r="AC554" s="284">
        <v>225</v>
      </c>
      <c r="AD554" s="284">
        <v>220</v>
      </c>
      <c r="AE554" s="284">
        <v>184</v>
      </c>
      <c r="AF554" s="284">
        <v>155</v>
      </c>
      <c r="AG554" s="284">
        <v>129</v>
      </c>
      <c r="AH554" s="279">
        <f>SUM(AI554:AM554)</f>
        <v>583</v>
      </c>
      <c r="AI554" s="284">
        <v>123</v>
      </c>
      <c r="AJ554" s="284">
        <v>136</v>
      </c>
      <c r="AK554" s="284">
        <v>99</v>
      </c>
      <c r="AL554" s="284">
        <v>111</v>
      </c>
      <c r="AM554" s="284">
        <v>114</v>
      </c>
      <c r="AN554" s="279">
        <f>SUM(AO554:AS554)</f>
        <v>811</v>
      </c>
      <c r="AO554" s="284">
        <v>136</v>
      </c>
      <c r="AP554" s="284">
        <v>141</v>
      </c>
      <c r="AQ554" s="284">
        <v>178</v>
      </c>
      <c r="AR554" s="284">
        <v>173</v>
      </c>
      <c r="AS554" s="284">
        <v>183</v>
      </c>
      <c r="AT554" s="279">
        <f>SUM(AU554:AY554)</f>
        <v>1606</v>
      </c>
      <c r="AU554" s="284">
        <v>180</v>
      </c>
      <c r="AV554" s="284">
        <v>268</v>
      </c>
      <c r="AW554" s="284">
        <v>343</v>
      </c>
      <c r="AX554" s="284">
        <v>365</v>
      </c>
      <c r="AY554" s="284">
        <v>450</v>
      </c>
      <c r="AZ554" s="279">
        <f>SUM(BA554:BE554)</f>
        <v>2190</v>
      </c>
      <c r="BA554" s="284">
        <v>450</v>
      </c>
      <c r="BB554" s="284">
        <v>458</v>
      </c>
      <c r="BC554" s="284">
        <v>500</v>
      </c>
      <c r="BD554" s="284">
        <v>422</v>
      </c>
      <c r="BE554" s="284">
        <v>360</v>
      </c>
      <c r="BF554" s="279">
        <f>SUM(BG554:BK554)</f>
        <v>1791</v>
      </c>
      <c r="BG554" s="284">
        <v>344</v>
      </c>
      <c r="BH554" s="284">
        <v>358</v>
      </c>
      <c r="BI554" s="284">
        <v>366</v>
      </c>
      <c r="BJ554" s="284">
        <v>334</v>
      </c>
      <c r="BK554" s="284">
        <v>389</v>
      </c>
      <c r="BL554" s="279">
        <f>SUM(BM554:BQ554)</f>
        <v>1623</v>
      </c>
      <c r="BM554" s="284">
        <v>373</v>
      </c>
      <c r="BN554" s="284">
        <v>375</v>
      </c>
      <c r="BO554" s="284">
        <v>341</v>
      </c>
      <c r="BP554" s="284">
        <v>285</v>
      </c>
      <c r="BQ554" s="284">
        <v>249</v>
      </c>
      <c r="BR554" s="279">
        <f>SUM(BS554:BW554)</f>
        <v>906</v>
      </c>
      <c r="BS554" s="284">
        <v>194</v>
      </c>
      <c r="BT554" s="284">
        <v>214</v>
      </c>
      <c r="BU554" s="284">
        <v>186</v>
      </c>
      <c r="BV554" s="284">
        <v>161</v>
      </c>
      <c r="BW554" s="284">
        <v>151</v>
      </c>
      <c r="BX554" s="279">
        <f>SUM(BY554:CC554)</f>
        <v>686</v>
      </c>
      <c r="BY554" s="284">
        <v>166</v>
      </c>
      <c r="BZ554" s="284">
        <v>134</v>
      </c>
      <c r="CA554" s="284">
        <v>136</v>
      </c>
      <c r="CB554" s="284">
        <v>123</v>
      </c>
      <c r="CC554" s="284">
        <v>127</v>
      </c>
      <c r="CD554" s="279">
        <f>SUM(CE554:CI554)</f>
        <v>379</v>
      </c>
      <c r="CE554" s="284">
        <v>103</v>
      </c>
      <c r="CF554" s="284">
        <v>78</v>
      </c>
      <c r="CG554" s="284">
        <v>73</v>
      </c>
      <c r="CH554" s="284">
        <v>63</v>
      </c>
      <c r="CI554" s="284">
        <v>62</v>
      </c>
      <c r="CJ554" s="279">
        <f>SUM(CK554:CO554)</f>
        <v>227</v>
      </c>
      <c r="CK554" s="284">
        <v>51</v>
      </c>
      <c r="CL554" s="284">
        <v>52</v>
      </c>
      <c r="CM554" s="284">
        <v>40</v>
      </c>
      <c r="CN554" s="284">
        <v>42</v>
      </c>
      <c r="CO554" s="284">
        <v>42</v>
      </c>
      <c r="CP554" s="279">
        <f>SUM(CQ554:CU554)</f>
        <v>97</v>
      </c>
      <c r="CQ554" s="284">
        <v>31</v>
      </c>
      <c r="CR554" s="284">
        <v>19</v>
      </c>
      <c r="CS554" s="284">
        <v>13</v>
      </c>
      <c r="CT554" s="284">
        <v>15</v>
      </c>
      <c r="CU554" s="284">
        <v>19</v>
      </c>
      <c r="CV554" s="279">
        <f>SUM(CW554:DA554)</f>
        <v>60</v>
      </c>
      <c r="CW554" s="284">
        <v>22</v>
      </c>
      <c r="CX554" s="284">
        <v>16</v>
      </c>
      <c r="CY554" s="284">
        <v>6</v>
      </c>
      <c r="CZ554" s="284">
        <v>6</v>
      </c>
      <c r="DA554" s="284">
        <v>10</v>
      </c>
      <c r="DB554" s="279">
        <f>SUM(DC554:DG554)</f>
        <v>35</v>
      </c>
      <c r="DC554" s="284">
        <v>7</v>
      </c>
      <c r="DD554" s="284">
        <v>8</v>
      </c>
      <c r="DE554" s="284">
        <v>4</v>
      </c>
      <c r="DF554" s="284">
        <v>9</v>
      </c>
      <c r="DG554" s="284">
        <v>7</v>
      </c>
      <c r="DH554" s="279">
        <f>SUM(DI554:DM554)</f>
        <v>8</v>
      </c>
      <c r="DI554" s="284">
        <v>5</v>
      </c>
      <c r="DJ554" s="284">
        <v>2</v>
      </c>
      <c r="DK554" s="284">
        <v>0</v>
      </c>
      <c r="DL554" s="284">
        <v>0</v>
      </c>
      <c r="DM554" s="284">
        <v>1</v>
      </c>
      <c r="DN554" s="279">
        <f>SUM(DO554:DS554)</f>
        <v>1</v>
      </c>
      <c r="DO554" s="284">
        <v>1</v>
      </c>
      <c r="DP554" s="284">
        <v>0</v>
      </c>
      <c r="DQ554" s="284">
        <v>0</v>
      </c>
      <c r="DR554" s="284">
        <v>0</v>
      </c>
      <c r="DS554" s="284">
        <v>0</v>
      </c>
      <c r="DT554" s="285">
        <v>0</v>
      </c>
    </row>
    <row r="555" spans="1:124" ht="16.2" customHeight="1" x14ac:dyDescent="0.2">
      <c r="A555" s="564"/>
      <c r="B555" s="59" t="s">
        <v>19</v>
      </c>
      <c r="C555" s="278">
        <f>SUM(D555,J555,P555,V555,AB555,AH555,AN555,AT555,AZ555,BF555,BL555,BR555,BX555,CD555,CJ555,CP555,CV555,DB555,DH555,DN555,DT555)</f>
        <v>16544</v>
      </c>
      <c r="D555" s="279">
        <f>SUM(E555:I555)</f>
        <v>834</v>
      </c>
      <c r="E555" s="284">
        <v>112</v>
      </c>
      <c r="F555" s="284">
        <v>136</v>
      </c>
      <c r="G555" s="284">
        <v>174</v>
      </c>
      <c r="H555" s="284">
        <v>178</v>
      </c>
      <c r="I555" s="284">
        <v>234</v>
      </c>
      <c r="J555" s="279">
        <f>SUM(K555:O555)</f>
        <v>1494</v>
      </c>
      <c r="K555" s="284">
        <v>245</v>
      </c>
      <c r="L555" s="284">
        <v>309</v>
      </c>
      <c r="M555" s="284">
        <v>320</v>
      </c>
      <c r="N555" s="284">
        <v>331</v>
      </c>
      <c r="O555" s="284">
        <v>289</v>
      </c>
      <c r="P555" s="279">
        <f>SUM(Q555:U555)</f>
        <v>1499</v>
      </c>
      <c r="Q555" s="284">
        <v>343</v>
      </c>
      <c r="R555" s="284">
        <v>336</v>
      </c>
      <c r="S555" s="284">
        <v>307</v>
      </c>
      <c r="T555" s="284">
        <v>250</v>
      </c>
      <c r="U555" s="284">
        <v>263</v>
      </c>
      <c r="V555" s="279">
        <f>SUM(W555:AA555)</f>
        <v>1093</v>
      </c>
      <c r="W555" s="284">
        <v>263</v>
      </c>
      <c r="X555" s="284">
        <v>225</v>
      </c>
      <c r="Y555" s="284">
        <v>208</v>
      </c>
      <c r="Z555" s="284">
        <v>224</v>
      </c>
      <c r="AA555" s="284">
        <v>173</v>
      </c>
      <c r="AB555" s="279">
        <f>SUM(AC555:AG555)</f>
        <v>677</v>
      </c>
      <c r="AC555" s="284">
        <v>167</v>
      </c>
      <c r="AD555" s="284">
        <v>151</v>
      </c>
      <c r="AE555" s="284">
        <v>135</v>
      </c>
      <c r="AF555" s="284">
        <v>119</v>
      </c>
      <c r="AG555" s="284">
        <v>105</v>
      </c>
      <c r="AH555" s="279">
        <f>SUM(AI555:AM555)</f>
        <v>555</v>
      </c>
      <c r="AI555" s="284">
        <v>100</v>
      </c>
      <c r="AJ555" s="284">
        <v>115</v>
      </c>
      <c r="AK555" s="284">
        <v>103</v>
      </c>
      <c r="AL555" s="284">
        <v>110</v>
      </c>
      <c r="AM555" s="284">
        <v>127</v>
      </c>
      <c r="AN555" s="279">
        <f>SUM(AO555:AS555)</f>
        <v>911</v>
      </c>
      <c r="AO555" s="284">
        <v>142</v>
      </c>
      <c r="AP555" s="284">
        <v>178</v>
      </c>
      <c r="AQ555" s="284">
        <v>176</v>
      </c>
      <c r="AR555" s="284">
        <v>195</v>
      </c>
      <c r="AS555" s="284">
        <v>220</v>
      </c>
      <c r="AT555" s="279">
        <f>SUM(AU555:AY555)</f>
        <v>1788</v>
      </c>
      <c r="AU555" s="284">
        <v>242</v>
      </c>
      <c r="AV555" s="284">
        <v>322</v>
      </c>
      <c r="AW555" s="284">
        <v>404</v>
      </c>
      <c r="AX555" s="284">
        <v>386</v>
      </c>
      <c r="AY555" s="284">
        <v>434</v>
      </c>
      <c r="AZ555" s="279">
        <f>SUM(BA555:BE555)</f>
        <v>2144</v>
      </c>
      <c r="BA555" s="284">
        <v>465</v>
      </c>
      <c r="BB555" s="284">
        <v>456</v>
      </c>
      <c r="BC555" s="284">
        <v>441</v>
      </c>
      <c r="BD555" s="284">
        <v>431</v>
      </c>
      <c r="BE555" s="284">
        <v>351</v>
      </c>
      <c r="BF555" s="279">
        <f>SUM(BG555:BK555)</f>
        <v>1754</v>
      </c>
      <c r="BG555" s="284">
        <v>350</v>
      </c>
      <c r="BH555" s="284">
        <v>349</v>
      </c>
      <c r="BI555" s="284">
        <v>355</v>
      </c>
      <c r="BJ555" s="284">
        <v>354</v>
      </c>
      <c r="BK555" s="284">
        <v>346</v>
      </c>
      <c r="BL555" s="279">
        <f>SUM(BM555:BQ555)</f>
        <v>1381</v>
      </c>
      <c r="BM555" s="284">
        <v>286</v>
      </c>
      <c r="BN555" s="284">
        <v>297</v>
      </c>
      <c r="BO555" s="284">
        <v>306</v>
      </c>
      <c r="BP555" s="284">
        <v>274</v>
      </c>
      <c r="BQ555" s="284">
        <v>218</v>
      </c>
      <c r="BR555" s="279">
        <f>SUM(BS555:BW555)</f>
        <v>796</v>
      </c>
      <c r="BS555" s="284">
        <v>182</v>
      </c>
      <c r="BT555" s="284">
        <v>192</v>
      </c>
      <c r="BU555" s="284">
        <v>152</v>
      </c>
      <c r="BV555" s="284">
        <v>146</v>
      </c>
      <c r="BW555" s="284">
        <v>124</v>
      </c>
      <c r="BX555" s="279">
        <f>SUM(BY555:CC555)</f>
        <v>654</v>
      </c>
      <c r="BY555" s="284">
        <v>137</v>
      </c>
      <c r="BZ555" s="284">
        <v>162</v>
      </c>
      <c r="CA555" s="284">
        <v>135</v>
      </c>
      <c r="CB555" s="284">
        <v>123</v>
      </c>
      <c r="CC555" s="284">
        <v>97</v>
      </c>
      <c r="CD555" s="279">
        <f>SUM(CE555:CI555)</f>
        <v>401</v>
      </c>
      <c r="CE555" s="284">
        <v>89</v>
      </c>
      <c r="CF555" s="284">
        <v>85</v>
      </c>
      <c r="CG555" s="284">
        <v>109</v>
      </c>
      <c r="CH555" s="284">
        <v>70</v>
      </c>
      <c r="CI555" s="284">
        <v>48</v>
      </c>
      <c r="CJ555" s="279">
        <f>SUM(CK555:CO555)</f>
        <v>229</v>
      </c>
      <c r="CK555" s="284">
        <v>67</v>
      </c>
      <c r="CL555" s="284">
        <v>43</v>
      </c>
      <c r="CM555" s="284">
        <v>40</v>
      </c>
      <c r="CN555" s="284">
        <v>38</v>
      </c>
      <c r="CO555" s="284">
        <v>41</v>
      </c>
      <c r="CP555" s="279">
        <f>SUM(CQ555:CU555)</f>
        <v>139</v>
      </c>
      <c r="CQ555" s="284">
        <v>30</v>
      </c>
      <c r="CR555" s="284">
        <v>26</v>
      </c>
      <c r="CS555" s="284">
        <v>29</v>
      </c>
      <c r="CT555" s="284">
        <v>32</v>
      </c>
      <c r="CU555" s="284">
        <v>22</v>
      </c>
      <c r="CV555" s="279">
        <f>SUM(CW555:DA555)</f>
        <v>102</v>
      </c>
      <c r="CW555" s="284">
        <v>29</v>
      </c>
      <c r="CX555" s="284">
        <v>23</v>
      </c>
      <c r="CY555" s="284">
        <v>18</v>
      </c>
      <c r="CZ555" s="284">
        <v>13</v>
      </c>
      <c r="DA555" s="284">
        <v>19</v>
      </c>
      <c r="DB555" s="279">
        <f>SUM(DC555:DG555)</f>
        <v>55</v>
      </c>
      <c r="DC555" s="284">
        <v>16</v>
      </c>
      <c r="DD555" s="284">
        <v>13</v>
      </c>
      <c r="DE555" s="284">
        <v>11</v>
      </c>
      <c r="DF555" s="284">
        <v>6</v>
      </c>
      <c r="DG555" s="284">
        <v>9</v>
      </c>
      <c r="DH555" s="279">
        <f>SUM(DI555:DM555)</f>
        <v>34</v>
      </c>
      <c r="DI555" s="284">
        <v>7</v>
      </c>
      <c r="DJ555" s="284">
        <v>5</v>
      </c>
      <c r="DK555" s="284">
        <v>10</v>
      </c>
      <c r="DL555" s="284">
        <v>8</v>
      </c>
      <c r="DM555" s="284">
        <v>4</v>
      </c>
      <c r="DN555" s="279">
        <f>SUM(DO555:DS555)</f>
        <v>2</v>
      </c>
      <c r="DO555" s="284">
        <v>2</v>
      </c>
      <c r="DP555" s="284">
        <v>0</v>
      </c>
      <c r="DQ555" s="284">
        <v>0</v>
      </c>
      <c r="DR555" s="284">
        <v>0</v>
      </c>
      <c r="DS555" s="284">
        <v>0</v>
      </c>
      <c r="DT555" s="285">
        <v>2</v>
      </c>
    </row>
    <row r="556" spans="1:124" ht="16.2" customHeight="1" x14ac:dyDescent="0.2">
      <c r="A556" s="564" t="s">
        <v>772</v>
      </c>
      <c r="B556" s="56" t="s">
        <v>17</v>
      </c>
      <c r="C556" s="278">
        <f>SUM(C557:C558)</f>
        <v>23299</v>
      </c>
      <c r="D556" s="279">
        <f>SUM(D557:D558)</f>
        <v>826</v>
      </c>
      <c r="E556" s="280">
        <v>112</v>
      </c>
      <c r="F556" s="280">
        <v>125</v>
      </c>
      <c r="G556" s="280">
        <v>153</v>
      </c>
      <c r="H556" s="280">
        <v>194</v>
      </c>
      <c r="I556" s="280">
        <v>242</v>
      </c>
      <c r="J556" s="279">
        <f>SUM(J557:J558)</f>
        <v>2107</v>
      </c>
      <c r="K556" s="280">
        <v>324</v>
      </c>
      <c r="L556" s="280">
        <v>382</v>
      </c>
      <c r="M556" s="280">
        <v>463</v>
      </c>
      <c r="N556" s="280">
        <v>437</v>
      </c>
      <c r="O556" s="280">
        <v>501</v>
      </c>
      <c r="P556" s="279">
        <f>SUM(P557:P558)</f>
        <v>2206</v>
      </c>
      <c r="Q556" s="280">
        <v>482</v>
      </c>
      <c r="R556" s="280">
        <v>462</v>
      </c>
      <c r="S556" s="280">
        <v>452</v>
      </c>
      <c r="T556" s="280">
        <v>401</v>
      </c>
      <c r="U556" s="280">
        <v>409</v>
      </c>
      <c r="V556" s="279">
        <f>SUM(V557:V558)</f>
        <v>1706</v>
      </c>
      <c r="W556" s="280">
        <v>408</v>
      </c>
      <c r="X556" s="280">
        <v>333</v>
      </c>
      <c r="Y556" s="280">
        <v>303</v>
      </c>
      <c r="Z556" s="280">
        <v>381</v>
      </c>
      <c r="AA556" s="280">
        <v>281</v>
      </c>
      <c r="AB556" s="279">
        <f>SUM(AB557:AB558)</f>
        <v>1266</v>
      </c>
      <c r="AC556" s="280">
        <v>274</v>
      </c>
      <c r="AD556" s="280">
        <v>280</v>
      </c>
      <c r="AE556" s="280">
        <v>257</v>
      </c>
      <c r="AF556" s="280">
        <v>237</v>
      </c>
      <c r="AG556" s="280">
        <v>218</v>
      </c>
      <c r="AH556" s="279">
        <f>SUM(AH557:AH558)</f>
        <v>768</v>
      </c>
      <c r="AI556" s="280">
        <v>173</v>
      </c>
      <c r="AJ556" s="280">
        <v>176</v>
      </c>
      <c r="AK556" s="280">
        <v>128</v>
      </c>
      <c r="AL556" s="280">
        <v>143</v>
      </c>
      <c r="AM556" s="280">
        <v>148</v>
      </c>
      <c r="AN556" s="279">
        <f>SUM(AN557:AN558)</f>
        <v>888</v>
      </c>
      <c r="AO556" s="280">
        <v>144</v>
      </c>
      <c r="AP556" s="280">
        <v>173</v>
      </c>
      <c r="AQ556" s="280">
        <v>174</v>
      </c>
      <c r="AR556" s="280">
        <v>163</v>
      </c>
      <c r="AS556" s="280">
        <v>234</v>
      </c>
      <c r="AT556" s="279">
        <f>SUM(AT557:AT558)</f>
        <v>1965</v>
      </c>
      <c r="AU556" s="280">
        <v>260</v>
      </c>
      <c r="AV556" s="280">
        <v>312</v>
      </c>
      <c r="AW556" s="280">
        <v>397</v>
      </c>
      <c r="AX556" s="280">
        <v>448</v>
      </c>
      <c r="AY556" s="280">
        <v>548</v>
      </c>
      <c r="AZ556" s="279">
        <f>SUM(AZ557:AZ558)</f>
        <v>2923</v>
      </c>
      <c r="BA556" s="280">
        <v>602</v>
      </c>
      <c r="BB556" s="280">
        <v>633</v>
      </c>
      <c r="BC556" s="280">
        <v>600</v>
      </c>
      <c r="BD556" s="280">
        <v>592</v>
      </c>
      <c r="BE556" s="280">
        <v>496</v>
      </c>
      <c r="BF556" s="279">
        <f>SUM(BF557:BF558)</f>
        <v>2558</v>
      </c>
      <c r="BG556" s="280">
        <v>497</v>
      </c>
      <c r="BH556" s="280">
        <v>540</v>
      </c>
      <c r="BI556" s="280">
        <v>474</v>
      </c>
      <c r="BJ556" s="280">
        <v>524</v>
      </c>
      <c r="BK556" s="280">
        <v>523</v>
      </c>
      <c r="BL556" s="279">
        <f>SUM(BL557:BL558)</f>
        <v>2347</v>
      </c>
      <c r="BM556" s="280">
        <v>579</v>
      </c>
      <c r="BN556" s="280">
        <v>522</v>
      </c>
      <c r="BO556" s="280">
        <v>455</v>
      </c>
      <c r="BP556" s="280">
        <v>424</v>
      </c>
      <c r="BQ556" s="280">
        <v>367</v>
      </c>
      <c r="BR556" s="279">
        <f>SUM(BR557:BR558)</f>
        <v>1291</v>
      </c>
      <c r="BS556" s="280">
        <v>307</v>
      </c>
      <c r="BT556" s="280">
        <v>296</v>
      </c>
      <c r="BU556" s="280">
        <v>264</v>
      </c>
      <c r="BV556" s="280">
        <v>215</v>
      </c>
      <c r="BW556" s="280">
        <v>209</v>
      </c>
      <c r="BX556" s="279">
        <f>SUM(BX557:BX558)</f>
        <v>983</v>
      </c>
      <c r="BY556" s="280">
        <v>201</v>
      </c>
      <c r="BZ556" s="280">
        <v>209</v>
      </c>
      <c r="CA556" s="280">
        <v>217</v>
      </c>
      <c r="CB556" s="280">
        <v>191</v>
      </c>
      <c r="CC556" s="280">
        <v>165</v>
      </c>
      <c r="CD556" s="279">
        <f>SUM(CD557:CD558)</f>
        <v>638</v>
      </c>
      <c r="CE556" s="280">
        <v>152</v>
      </c>
      <c r="CF556" s="280">
        <v>163</v>
      </c>
      <c r="CG556" s="280">
        <v>125</v>
      </c>
      <c r="CH556" s="280">
        <v>103</v>
      </c>
      <c r="CI556" s="280">
        <v>95</v>
      </c>
      <c r="CJ556" s="279">
        <f>SUM(CJ557:CJ558)</f>
        <v>352</v>
      </c>
      <c r="CK556" s="280">
        <v>107</v>
      </c>
      <c r="CL556" s="280">
        <v>83</v>
      </c>
      <c r="CM556" s="280">
        <v>45</v>
      </c>
      <c r="CN556" s="280">
        <v>60</v>
      </c>
      <c r="CO556" s="280">
        <v>57</v>
      </c>
      <c r="CP556" s="279">
        <f>SUM(CP557:CP558)</f>
        <v>218</v>
      </c>
      <c r="CQ556" s="280">
        <v>59</v>
      </c>
      <c r="CR556" s="280">
        <v>34</v>
      </c>
      <c r="CS556" s="280">
        <v>33</v>
      </c>
      <c r="CT556" s="280">
        <v>44</v>
      </c>
      <c r="CU556" s="280">
        <v>48</v>
      </c>
      <c r="CV556" s="279">
        <f>SUM(CV557:CV558)</f>
        <v>145</v>
      </c>
      <c r="CW556" s="280">
        <v>37</v>
      </c>
      <c r="CX556" s="280">
        <v>29</v>
      </c>
      <c r="CY556" s="280">
        <v>24</v>
      </c>
      <c r="CZ556" s="280">
        <v>27</v>
      </c>
      <c r="DA556" s="280">
        <v>28</v>
      </c>
      <c r="DB556" s="279">
        <f>SUM(DB557:DB558)</f>
        <v>77</v>
      </c>
      <c r="DC556" s="280">
        <v>14</v>
      </c>
      <c r="DD556" s="280">
        <v>25</v>
      </c>
      <c r="DE556" s="280">
        <v>15</v>
      </c>
      <c r="DF556" s="280">
        <v>16</v>
      </c>
      <c r="DG556" s="280">
        <v>7</v>
      </c>
      <c r="DH556" s="279">
        <f>SUM(DH557:DH558)</f>
        <v>29</v>
      </c>
      <c r="DI556" s="280">
        <v>9</v>
      </c>
      <c r="DJ556" s="280">
        <v>6</v>
      </c>
      <c r="DK556" s="280">
        <v>3</v>
      </c>
      <c r="DL556" s="280">
        <v>9</v>
      </c>
      <c r="DM556" s="280">
        <v>2</v>
      </c>
      <c r="DN556" s="279">
        <f>SUM(DN557:DN558)</f>
        <v>5</v>
      </c>
      <c r="DO556" s="280">
        <v>3</v>
      </c>
      <c r="DP556" s="280">
        <v>0</v>
      </c>
      <c r="DQ556" s="280">
        <v>2</v>
      </c>
      <c r="DR556" s="280">
        <v>0</v>
      </c>
      <c r="DS556" s="280">
        <v>0</v>
      </c>
      <c r="DT556" s="281">
        <v>1</v>
      </c>
    </row>
    <row r="557" spans="1:124" ht="16.2" customHeight="1" x14ac:dyDescent="0.2">
      <c r="A557" s="564"/>
      <c r="B557" s="59" t="s">
        <v>18</v>
      </c>
      <c r="C557" s="278">
        <f>SUM(D557,J557,P557,V557,AB557,AH557,AN557,AT557,AZ557,BF557,BL557,BR557,BX557,CD557,CJ557,CP557,CV557,DB557,DH557,DN557,DT557)</f>
        <v>11891</v>
      </c>
      <c r="D557" s="279">
        <f>SUM(E557:I557)</f>
        <v>458</v>
      </c>
      <c r="E557" s="284">
        <v>60</v>
      </c>
      <c r="F557" s="284">
        <v>64</v>
      </c>
      <c r="G557" s="284">
        <v>87</v>
      </c>
      <c r="H557" s="284">
        <v>117</v>
      </c>
      <c r="I557" s="284">
        <v>130</v>
      </c>
      <c r="J557" s="279">
        <f>SUM(K557:O557)</f>
        <v>1076</v>
      </c>
      <c r="K557" s="284">
        <v>182</v>
      </c>
      <c r="L557" s="284">
        <v>197</v>
      </c>
      <c r="M557" s="284">
        <v>221</v>
      </c>
      <c r="N557" s="284">
        <v>223</v>
      </c>
      <c r="O557" s="284">
        <v>253</v>
      </c>
      <c r="P557" s="279">
        <f>SUM(Q557:U557)</f>
        <v>1131</v>
      </c>
      <c r="Q557" s="284">
        <v>249</v>
      </c>
      <c r="R557" s="284">
        <v>239</v>
      </c>
      <c r="S557" s="284">
        <v>213</v>
      </c>
      <c r="T557" s="284">
        <v>220</v>
      </c>
      <c r="U557" s="284">
        <v>210</v>
      </c>
      <c r="V557" s="279">
        <f>SUM(W557:AA557)</f>
        <v>902</v>
      </c>
      <c r="W557" s="284">
        <v>225</v>
      </c>
      <c r="X557" s="284">
        <v>172</v>
      </c>
      <c r="Y557" s="284">
        <v>154</v>
      </c>
      <c r="Z557" s="284">
        <v>211</v>
      </c>
      <c r="AA557" s="284">
        <v>140</v>
      </c>
      <c r="AB557" s="279">
        <f>SUM(AC557:AG557)</f>
        <v>758</v>
      </c>
      <c r="AC557" s="284">
        <v>169</v>
      </c>
      <c r="AD557" s="284">
        <v>160</v>
      </c>
      <c r="AE557" s="284">
        <v>162</v>
      </c>
      <c r="AF557" s="284">
        <v>137</v>
      </c>
      <c r="AG557" s="284">
        <v>130</v>
      </c>
      <c r="AH557" s="279">
        <f>SUM(AI557:AM557)</f>
        <v>407</v>
      </c>
      <c r="AI557" s="284">
        <v>92</v>
      </c>
      <c r="AJ557" s="284">
        <v>99</v>
      </c>
      <c r="AK557" s="284">
        <v>74</v>
      </c>
      <c r="AL557" s="284">
        <v>75</v>
      </c>
      <c r="AM557" s="284">
        <v>67</v>
      </c>
      <c r="AN557" s="279">
        <f>SUM(AO557:AS557)</f>
        <v>403</v>
      </c>
      <c r="AO557" s="284">
        <v>72</v>
      </c>
      <c r="AP557" s="284">
        <v>82</v>
      </c>
      <c r="AQ557" s="284">
        <v>73</v>
      </c>
      <c r="AR557" s="284">
        <v>69</v>
      </c>
      <c r="AS557" s="284">
        <v>107</v>
      </c>
      <c r="AT557" s="279">
        <f>SUM(AU557:AY557)</f>
        <v>880</v>
      </c>
      <c r="AU557" s="284">
        <v>116</v>
      </c>
      <c r="AV557" s="284">
        <v>152</v>
      </c>
      <c r="AW557" s="284">
        <v>166</v>
      </c>
      <c r="AX557" s="284">
        <v>192</v>
      </c>
      <c r="AY557" s="284">
        <v>254</v>
      </c>
      <c r="AZ557" s="279">
        <f>SUM(BA557:BE557)</f>
        <v>1430</v>
      </c>
      <c r="BA557" s="284">
        <v>275</v>
      </c>
      <c r="BB557" s="284">
        <v>320</v>
      </c>
      <c r="BC557" s="284">
        <v>312</v>
      </c>
      <c r="BD557" s="284">
        <v>270</v>
      </c>
      <c r="BE557" s="284">
        <v>253</v>
      </c>
      <c r="BF557" s="279">
        <f>SUM(BG557:BK557)</f>
        <v>1249</v>
      </c>
      <c r="BG557" s="284">
        <v>229</v>
      </c>
      <c r="BH557" s="284">
        <v>261</v>
      </c>
      <c r="BI557" s="284">
        <v>239</v>
      </c>
      <c r="BJ557" s="284">
        <v>262</v>
      </c>
      <c r="BK557" s="284">
        <v>258</v>
      </c>
      <c r="BL557" s="279">
        <f>SUM(BM557:BQ557)</f>
        <v>1265</v>
      </c>
      <c r="BM557" s="284">
        <v>302</v>
      </c>
      <c r="BN557" s="284">
        <v>292</v>
      </c>
      <c r="BO557" s="284">
        <v>254</v>
      </c>
      <c r="BP557" s="284">
        <v>213</v>
      </c>
      <c r="BQ557" s="284">
        <v>204</v>
      </c>
      <c r="BR557" s="279">
        <f>SUM(BS557:BW557)</f>
        <v>724</v>
      </c>
      <c r="BS557" s="284">
        <v>173</v>
      </c>
      <c r="BT557" s="284">
        <v>177</v>
      </c>
      <c r="BU557" s="284">
        <v>137</v>
      </c>
      <c r="BV557" s="284">
        <v>116</v>
      </c>
      <c r="BW557" s="284">
        <v>121</v>
      </c>
      <c r="BX557" s="279">
        <f>SUM(BY557:CC557)</f>
        <v>529</v>
      </c>
      <c r="BY557" s="284">
        <v>110</v>
      </c>
      <c r="BZ557" s="284">
        <v>110</v>
      </c>
      <c r="CA557" s="284">
        <v>107</v>
      </c>
      <c r="CB557" s="284">
        <v>113</v>
      </c>
      <c r="CC557" s="284">
        <v>89</v>
      </c>
      <c r="CD557" s="279">
        <f>SUM(CE557:CI557)</f>
        <v>329</v>
      </c>
      <c r="CE557" s="284">
        <v>79</v>
      </c>
      <c r="CF557" s="284">
        <v>89</v>
      </c>
      <c r="CG557" s="284">
        <v>72</v>
      </c>
      <c r="CH557" s="284">
        <v>51</v>
      </c>
      <c r="CI557" s="284">
        <v>38</v>
      </c>
      <c r="CJ557" s="279">
        <f>SUM(CK557:CO557)</f>
        <v>169</v>
      </c>
      <c r="CK557" s="284">
        <v>48</v>
      </c>
      <c r="CL557" s="284">
        <v>44</v>
      </c>
      <c r="CM557" s="284">
        <v>20</v>
      </c>
      <c r="CN557" s="284">
        <v>27</v>
      </c>
      <c r="CO557" s="284">
        <v>30</v>
      </c>
      <c r="CP557" s="279">
        <f>SUM(CQ557:CU557)</f>
        <v>109</v>
      </c>
      <c r="CQ557" s="284">
        <v>30</v>
      </c>
      <c r="CR557" s="284">
        <v>15</v>
      </c>
      <c r="CS557" s="284">
        <v>13</v>
      </c>
      <c r="CT557" s="284">
        <v>28</v>
      </c>
      <c r="CU557" s="284">
        <v>23</v>
      </c>
      <c r="CV557" s="279">
        <f>SUM(CW557:DA557)</f>
        <v>48</v>
      </c>
      <c r="CW557" s="284">
        <v>10</v>
      </c>
      <c r="CX557" s="284">
        <v>14</v>
      </c>
      <c r="CY557" s="284">
        <v>9</v>
      </c>
      <c r="CZ557" s="284">
        <v>8</v>
      </c>
      <c r="DA557" s="284">
        <v>7</v>
      </c>
      <c r="DB557" s="279">
        <f>SUM(DC557:DG557)</f>
        <v>16</v>
      </c>
      <c r="DC557" s="284">
        <v>1</v>
      </c>
      <c r="DD557" s="284">
        <v>5</v>
      </c>
      <c r="DE557" s="284">
        <v>2</v>
      </c>
      <c r="DF557" s="284">
        <v>6</v>
      </c>
      <c r="DG557" s="284">
        <v>2</v>
      </c>
      <c r="DH557" s="279">
        <f>SUM(DI557:DM557)</f>
        <v>7</v>
      </c>
      <c r="DI557" s="284">
        <v>1</v>
      </c>
      <c r="DJ557" s="284">
        <v>4</v>
      </c>
      <c r="DK557" s="284">
        <v>0</v>
      </c>
      <c r="DL557" s="284">
        <v>2</v>
      </c>
      <c r="DM557" s="284">
        <v>0</v>
      </c>
      <c r="DN557" s="279">
        <f>SUM(DO557:DS557)</f>
        <v>1</v>
      </c>
      <c r="DO557" s="284">
        <v>1</v>
      </c>
      <c r="DP557" s="284">
        <v>0</v>
      </c>
      <c r="DQ557" s="284">
        <v>0</v>
      </c>
      <c r="DR557" s="284">
        <v>0</v>
      </c>
      <c r="DS557" s="284">
        <v>0</v>
      </c>
      <c r="DT557" s="285">
        <v>0</v>
      </c>
    </row>
    <row r="558" spans="1:124" ht="16.2" customHeight="1" x14ac:dyDescent="0.2">
      <c r="A558" s="564"/>
      <c r="B558" s="59" t="s">
        <v>19</v>
      </c>
      <c r="C558" s="278">
        <f>SUM(D558,J558,P558,V558,AB558,AH558,AN558,AT558,AZ558,BF558,BL558,BR558,BX558,CD558,CJ558,CP558,CV558,DB558,DH558,DN558,DT558)</f>
        <v>11408</v>
      </c>
      <c r="D558" s="279">
        <f>SUM(E558:I558)</f>
        <v>368</v>
      </c>
      <c r="E558" s="284">
        <v>52</v>
      </c>
      <c r="F558" s="284">
        <v>61</v>
      </c>
      <c r="G558" s="284">
        <v>66</v>
      </c>
      <c r="H558" s="284">
        <v>77</v>
      </c>
      <c r="I558" s="284">
        <v>112</v>
      </c>
      <c r="J558" s="279">
        <f>SUM(K558:O558)</f>
        <v>1031</v>
      </c>
      <c r="K558" s="284">
        <v>142</v>
      </c>
      <c r="L558" s="284">
        <v>185</v>
      </c>
      <c r="M558" s="284">
        <v>242</v>
      </c>
      <c r="N558" s="284">
        <v>214</v>
      </c>
      <c r="O558" s="284">
        <v>248</v>
      </c>
      <c r="P558" s="279">
        <f>SUM(Q558:U558)</f>
        <v>1075</v>
      </c>
      <c r="Q558" s="284">
        <v>233</v>
      </c>
      <c r="R558" s="284">
        <v>223</v>
      </c>
      <c r="S558" s="284">
        <v>239</v>
      </c>
      <c r="T558" s="284">
        <v>181</v>
      </c>
      <c r="U558" s="284">
        <v>199</v>
      </c>
      <c r="V558" s="279">
        <f>SUM(W558:AA558)</f>
        <v>804</v>
      </c>
      <c r="W558" s="284">
        <v>183</v>
      </c>
      <c r="X558" s="284">
        <v>161</v>
      </c>
      <c r="Y558" s="284">
        <v>149</v>
      </c>
      <c r="Z558" s="284">
        <v>170</v>
      </c>
      <c r="AA558" s="284">
        <v>141</v>
      </c>
      <c r="AB558" s="279">
        <f>SUM(AC558:AG558)</f>
        <v>508</v>
      </c>
      <c r="AC558" s="284">
        <v>105</v>
      </c>
      <c r="AD558" s="284">
        <v>120</v>
      </c>
      <c r="AE558" s="284">
        <v>95</v>
      </c>
      <c r="AF558" s="284">
        <v>100</v>
      </c>
      <c r="AG558" s="284">
        <v>88</v>
      </c>
      <c r="AH558" s="279">
        <f>SUM(AI558:AM558)</f>
        <v>361</v>
      </c>
      <c r="AI558" s="284">
        <v>81</v>
      </c>
      <c r="AJ558" s="284">
        <v>77</v>
      </c>
      <c r="AK558" s="284">
        <v>54</v>
      </c>
      <c r="AL558" s="284">
        <v>68</v>
      </c>
      <c r="AM558" s="284">
        <v>81</v>
      </c>
      <c r="AN558" s="279">
        <f>SUM(AO558:AS558)</f>
        <v>485</v>
      </c>
      <c r="AO558" s="284">
        <v>72</v>
      </c>
      <c r="AP558" s="284">
        <v>91</v>
      </c>
      <c r="AQ558" s="284">
        <v>101</v>
      </c>
      <c r="AR558" s="284">
        <v>94</v>
      </c>
      <c r="AS558" s="284">
        <v>127</v>
      </c>
      <c r="AT558" s="279">
        <f>SUM(AU558:AY558)</f>
        <v>1085</v>
      </c>
      <c r="AU558" s="284">
        <v>144</v>
      </c>
      <c r="AV558" s="284">
        <v>160</v>
      </c>
      <c r="AW558" s="284">
        <v>231</v>
      </c>
      <c r="AX558" s="284">
        <v>256</v>
      </c>
      <c r="AY558" s="284">
        <v>294</v>
      </c>
      <c r="AZ558" s="279">
        <f>SUM(BA558:BE558)</f>
        <v>1493</v>
      </c>
      <c r="BA558" s="284">
        <v>327</v>
      </c>
      <c r="BB558" s="284">
        <v>313</v>
      </c>
      <c r="BC558" s="284">
        <v>288</v>
      </c>
      <c r="BD558" s="284">
        <v>322</v>
      </c>
      <c r="BE558" s="284">
        <v>243</v>
      </c>
      <c r="BF558" s="279">
        <f>SUM(BG558:BK558)</f>
        <v>1309</v>
      </c>
      <c r="BG558" s="284">
        <v>268</v>
      </c>
      <c r="BH558" s="284">
        <v>279</v>
      </c>
      <c r="BI558" s="284">
        <v>235</v>
      </c>
      <c r="BJ558" s="284">
        <v>262</v>
      </c>
      <c r="BK558" s="284">
        <v>265</v>
      </c>
      <c r="BL558" s="279">
        <f>SUM(BM558:BQ558)</f>
        <v>1082</v>
      </c>
      <c r="BM558" s="284">
        <v>277</v>
      </c>
      <c r="BN558" s="284">
        <v>230</v>
      </c>
      <c r="BO558" s="284">
        <v>201</v>
      </c>
      <c r="BP558" s="284">
        <v>211</v>
      </c>
      <c r="BQ558" s="284">
        <v>163</v>
      </c>
      <c r="BR558" s="279">
        <f>SUM(BS558:BW558)</f>
        <v>567</v>
      </c>
      <c r="BS558" s="284">
        <v>134</v>
      </c>
      <c r="BT558" s="284">
        <v>119</v>
      </c>
      <c r="BU558" s="284">
        <v>127</v>
      </c>
      <c r="BV558" s="284">
        <v>99</v>
      </c>
      <c r="BW558" s="284">
        <v>88</v>
      </c>
      <c r="BX558" s="279">
        <f>SUM(BY558:CC558)</f>
        <v>454</v>
      </c>
      <c r="BY558" s="284">
        <v>91</v>
      </c>
      <c r="BZ558" s="284">
        <v>99</v>
      </c>
      <c r="CA558" s="284">
        <v>110</v>
      </c>
      <c r="CB558" s="284">
        <v>78</v>
      </c>
      <c r="CC558" s="284">
        <v>76</v>
      </c>
      <c r="CD558" s="279">
        <f>SUM(CE558:CI558)</f>
        <v>309</v>
      </c>
      <c r="CE558" s="284">
        <v>73</v>
      </c>
      <c r="CF558" s="284">
        <v>74</v>
      </c>
      <c r="CG558" s="284">
        <v>53</v>
      </c>
      <c r="CH558" s="284">
        <v>52</v>
      </c>
      <c r="CI558" s="284">
        <v>57</v>
      </c>
      <c r="CJ558" s="279">
        <f>SUM(CK558:CO558)</f>
        <v>183</v>
      </c>
      <c r="CK558" s="284">
        <v>59</v>
      </c>
      <c r="CL558" s="284">
        <v>39</v>
      </c>
      <c r="CM558" s="284">
        <v>25</v>
      </c>
      <c r="CN558" s="284">
        <v>33</v>
      </c>
      <c r="CO558" s="284">
        <v>27</v>
      </c>
      <c r="CP558" s="279">
        <f>SUM(CQ558:CU558)</f>
        <v>109</v>
      </c>
      <c r="CQ558" s="284">
        <v>29</v>
      </c>
      <c r="CR558" s="284">
        <v>19</v>
      </c>
      <c r="CS558" s="284">
        <v>20</v>
      </c>
      <c r="CT558" s="284">
        <v>16</v>
      </c>
      <c r="CU558" s="284">
        <v>25</v>
      </c>
      <c r="CV558" s="279">
        <f>SUM(CW558:DA558)</f>
        <v>97</v>
      </c>
      <c r="CW558" s="284">
        <v>27</v>
      </c>
      <c r="CX558" s="284">
        <v>15</v>
      </c>
      <c r="CY558" s="284">
        <v>15</v>
      </c>
      <c r="CZ558" s="284">
        <v>19</v>
      </c>
      <c r="DA558" s="284">
        <v>21</v>
      </c>
      <c r="DB558" s="279">
        <f>SUM(DC558:DG558)</f>
        <v>61</v>
      </c>
      <c r="DC558" s="284">
        <v>13</v>
      </c>
      <c r="DD558" s="284">
        <v>20</v>
      </c>
      <c r="DE558" s="284">
        <v>13</v>
      </c>
      <c r="DF558" s="284">
        <v>10</v>
      </c>
      <c r="DG558" s="284">
        <v>5</v>
      </c>
      <c r="DH558" s="279">
        <f>SUM(DI558:DM558)</f>
        <v>22</v>
      </c>
      <c r="DI558" s="284">
        <v>8</v>
      </c>
      <c r="DJ558" s="284">
        <v>2</v>
      </c>
      <c r="DK558" s="284">
        <v>3</v>
      </c>
      <c r="DL558" s="284">
        <v>7</v>
      </c>
      <c r="DM558" s="284">
        <v>2</v>
      </c>
      <c r="DN558" s="279">
        <f>SUM(DO558:DS558)</f>
        <v>4</v>
      </c>
      <c r="DO558" s="284">
        <v>2</v>
      </c>
      <c r="DP558" s="284">
        <v>0</v>
      </c>
      <c r="DQ558" s="284">
        <v>2</v>
      </c>
      <c r="DR558" s="284">
        <v>0</v>
      </c>
      <c r="DS558" s="284">
        <v>0</v>
      </c>
      <c r="DT558" s="285">
        <v>1</v>
      </c>
    </row>
    <row r="559" spans="1:124" ht="16.2" customHeight="1" x14ac:dyDescent="0.2">
      <c r="A559" s="563" t="s">
        <v>95</v>
      </c>
      <c r="B559" s="53" t="s">
        <v>21</v>
      </c>
      <c r="C559" s="54">
        <f>SUM(C560:C561)</f>
        <v>353792</v>
      </c>
      <c r="D559" s="33">
        <f>SUM(D560:D561)</f>
        <v>11908</v>
      </c>
      <c r="E559" s="33">
        <f t="shared" ref="E559:BP559" si="349">SUM(E560:E561)</f>
        <v>1769</v>
      </c>
      <c r="F559" s="33">
        <f t="shared" si="349"/>
        <v>2073</v>
      </c>
      <c r="G559" s="33">
        <f t="shared" si="349"/>
        <v>2399</v>
      </c>
      <c r="H559" s="33">
        <f t="shared" si="349"/>
        <v>2644</v>
      </c>
      <c r="I559" s="33">
        <f t="shared" si="349"/>
        <v>3023</v>
      </c>
      <c r="J559" s="33">
        <f t="shared" si="349"/>
        <v>18514</v>
      </c>
      <c r="K559" s="33">
        <f t="shared" si="349"/>
        <v>3260</v>
      </c>
      <c r="L559" s="33">
        <f t="shared" si="349"/>
        <v>3682</v>
      </c>
      <c r="M559" s="33">
        <f t="shared" si="349"/>
        <v>3967</v>
      </c>
      <c r="N559" s="33">
        <f t="shared" si="349"/>
        <v>3910</v>
      </c>
      <c r="O559" s="33">
        <f t="shared" si="349"/>
        <v>3695</v>
      </c>
      <c r="P559" s="33">
        <f t="shared" si="349"/>
        <v>18802</v>
      </c>
      <c r="Q559" s="33">
        <f t="shared" si="349"/>
        <v>4062</v>
      </c>
      <c r="R559" s="33">
        <f t="shared" si="349"/>
        <v>3986</v>
      </c>
      <c r="S559" s="33">
        <f t="shared" si="349"/>
        <v>3753</v>
      </c>
      <c r="T559" s="33">
        <f t="shared" si="349"/>
        <v>3417</v>
      </c>
      <c r="U559" s="33">
        <f t="shared" si="349"/>
        <v>3584</v>
      </c>
      <c r="V559" s="33">
        <f t="shared" si="349"/>
        <v>16585</v>
      </c>
      <c r="W559" s="33">
        <f t="shared" si="349"/>
        <v>3684</v>
      </c>
      <c r="X559" s="33">
        <f t="shared" si="349"/>
        <v>3245</v>
      </c>
      <c r="Y559" s="33">
        <f t="shared" si="349"/>
        <v>3135</v>
      </c>
      <c r="Z559" s="33">
        <f t="shared" si="349"/>
        <v>3313</v>
      </c>
      <c r="AA559" s="33">
        <f t="shared" si="349"/>
        <v>3208</v>
      </c>
      <c r="AB559" s="33">
        <f t="shared" si="349"/>
        <v>17387</v>
      </c>
      <c r="AC559" s="33">
        <f t="shared" si="349"/>
        <v>3122</v>
      </c>
      <c r="AD559" s="33">
        <f t="shared" si="349"/>
        <v>3555</v>
      </c>
      <c r="AE559" s="33">
        <f t="shared" si="349"/>
        <v>3680</v>
      </c>
      <c r="AF559" s="33">
        <f t="shared" si="349"/>
        <v>3579</v>
      </c>
      <c r="AG559" s="33">
        <f t="shared" si="349"/>
        <v>3451</v>
      </c>
      <c r="AH559" s="33">
        <f t="shared" si="349"/>
        <v>19325</v>
      </c>
      <c r="AI559" s="33">
        <f t="shared" si="349"/>
        <v>3565</v>
      </c>
      <c r="AJ559" s="33">
        <f t="shared" si="349"/>
        <v>3880</v>
      </c>
      <c r="AK559" s="33">
        <f t="shared" si="349"/>
        <v>3898</v>
      </c>
      <c r="AL559" s="33">
        <f t="shared" si="349"/>
        <v>3911</v>
      </c>
      <c r="AM559" s="33">
        <f t="shared" si="349"/>
        <v>4071</v>
      </c>
      <c r="AN559" s="33">
        <f t="shared" si="349"/>
        <v>21102</v>
      </c>
      <c r="AO559" s="33">
        <f t="shared" si="349"/>
        <v>4387</v>
      </c>
      <c r="AP559" s="33">
        <f t="shared" si="349"/>
        <v>4365</v>
      </c>
      <c r="AQ559" s="33">
        <f t="shared" si="349"/>
        <v>3999</v>
      </c>
      <c r="AR559" s="33">
        <f t="shared" si="349"/>
        <v>4148</v>
      </c>
      <c r="AS559" s="33">
        <f t="shared" si="349"/>
        <v>4203</v>
      </c>
      <c r="AT559" s="33">
        <f t="shared" si="349"/>
        <v>24177</v>
      </c>
      <c r="AU559" s="33">
        <f t="shared" si="349"/>
        <v>4386</v>
      </c>
      <c r="AV559" s="33">
        <f t="shared" si="349"/>
        <v>4346</v>
      </c>
      <c r="AW559" s="33">
        <f t="shared" si="349"/>
        <v>4582</v>
      </c>
      <c r="AX559" s="33">
        <f t="shared" si="349"/>
        <v>5143</v>
      </c>
      <c r="AY559" s="33">
        <f t="shared" si="349"/>
        <v>5720</v>
      </c>
      <c r="AZ559" s="33">
        <f t="shared" si="349"/>
        <v>31933</v>
      </c>
      <c r="BA559" s="33">
        <f t="shared" si="349"/>
        <v>6439</v>
      </c>
      <c r="BB559" s="33">
        <f t="shared" si="349"/>
        <v>6641</v>
      </c>
      <c r="BC559" s="33">
        <f t="shared" si="349"/>
        <v>6731</v>
      </c>
      <c r="BD559" s="33">
        <f t="shared" si="349"/>
        <v>6510</v>
      </c>
      <c r="BE559" s="33">
        <f t="shared" si="349"/>
        <v>5612</v>
      </c>
      <c r="BF559" s="33">
        <f t="shared" si="349"/>
        <v>29966</v>
      </c>
      <c r="BG559" s="33">
        <f t="shared" si="349"/>
        <v>5926</v>
      </c>
      <c r="BH559" s="33">
        <f t="shared" si="349"/>
        <v>5574</v>
      </c>
      <c r="BI559" s="33">
        <f t="shared" si="349"/>
        <v>5985</v>
      </c>
      <c r="BJ559" s="33">
        <f t="shared" si="349"/>
        <v>6189</v>
      </c>
      <c r="BK559" s="33">
        <f t="shared" si="349"/>
        <v>6292</v>
      </c>
      <c r="BL559" s="33">
        <f t="shared" si="349"/>
        <v>31888</v>
      </c>
      <c r="BM559" s="33">
        <f t="shared" si="349"/>
        <v>6177</v>
      </c>
      <c r="BN559" s="33">
        <f t="shared" si="349"/>
        <v>6373</v>
      </c>
      <c r="BO559" s="33">
        <f t="shared" si="349"/>
        <v>6477</v>
      </c>
      <c r="BP559" s="33">
        <f t="shared" si="349"/>
        <v>6487</v>
      </c>
      <c r="BQ559" s="33">
        <f t="shared" ref="BQ559:DT559" si="350">SUM(BQ560:BQ561)</f>
        <v>6374</v>
      </c>
      <c r="BR559" s="33">
        <f t="shared" si="350"/>
        <v>28170</v>
      </c>
      <c r="BS559" s="33">
        <f t="shared" si="350"/>
        <v>6103</v>
      </c>
      <c r="BT559" s="33">
        <f t="shared" si="350"/>
        <v>5665</v>
      </c>
      <c r="BU559" s="33">
        <f t="shared" si="350"/>
        <v>5855</v>
      </c>
      <c r="BV559" s="33">
        <f t="shared" si="350"/>
        <v>5361</v>
      </c>
      <c r="BW559" s="33">
        <f t="shared" si="350"/>
        <v>5186</v>
      </c>
      <c r="BX559" s="33">
        <f t="shared" si="350"/>
        <v>28368</v>
      </c>
      <c r="BY559" s="33">
        <f t="shared" si="350"/>
        <v>5823</v>
      </c>
      <c r="BZ559" s="33">
        <f t="shared" si="350"/>
        <v>6106</v>
      </c>
      <c r="CA559" s="33">
        <f t="shared" si="350"/>
        <v>5999</v>
      </c>
      <c r="CB559" s="33">
        <f t="shared" si="350"/>
        <v>5466</v>
      </c>
      <c r="CC559" s="33">
        <f t="shared" si="350"/>
        <v>4974</v>
      </c>
      <c r="CD559" s="33">
        <f t="shared" si="350"/>
        <v>20695</v>
      </c>
      <c r="CE559" s="33">
        <f t="shared" si="350"/>
        <v>4900</v>
      </c>
      <c r="CF559" s="33">
        <f t="shared" si="350"/>
        <v>4251</v>
      </c>
      <c r="CG559" s="33">
        <f t="shared" si="350"/>
        <v>4523</v>
      </c>
      <c r="CH559" s="33">
        <f t="shared" si="350"/>
        <v>3737</v>
      </c>
      <c r="CI559" s="33">
        <f t="shared" si="350"/>
        <v>3284</v>
      </c>
      <c r="CJ559" s="33">
        <f t="shared" si="350"/>
        <v>13855</v>
      </c>
      <c r="CK559" s="33">
        <f t="shared" si="350"/>
        <v>3435</v>
      </c>
      <c r="CL559" s="33">
        <f t="shared" si="350"/>
        <v>2652</v>
      </c>
      <c r="CM559" s="33">
        <f t="shared" si="350"/>
        <v>2626</v>
      </c>
      <c r="CN559" s="33">
        <f t="shared" si="350"/>
        <v>2601</v>
      </c>
      <c r="CO559" s="33">
        <f t="shared" si="350"/>
        <v>2541</v>
      </c>
      <c r="CP559" s="33">
        <f t="shared" si="350"/>
        <v>9326</v>
      </c>
      <c r="CQ559" s="33">
        <f t="shared" si="350"/>
        <v>2384</v>
      </c>
      <c r="CR559" s="33">
        <f t="shared" si="350"/>
        <v>1842</v>
      </c>
      <c r="CS559" s="33">
        <f t="shared" si="350"/>
        <v>1580</v>
      </c>
      <c r="CT559" s="33">
        <f t="shared" si="350"/>
        <v>1732</v>
      </c>
      <c r="CU559" s="33">
        <f t="shared" si="350"/>
        <v>1788</v>
      </c>
      <c r="CV559" s="33">
        <f t="shared" si="350"/>
        <v>7132</v>
      </c>
      <c r="CW559" s="33">
        <f t="shared" si="350"/>
        <v>1899</v>
      </c>
      <c r="CX559" s="33">
        <f t="shared" si="350"/>
        <v>1513</v>
      </c>
      <c r="CY559" s="33">
        <f t="shared" si="350"/>
        <v>1402</v>
      </c>
      <c r="CZ559" s="33">
        <f t="shared" si="350"/>
        <v>1259</v>
      </c>
      <c r="DA559" s="33">
        <f t="shared" si="350"/>
        <v>1059</v>
      </c>
      <c r="DB559" s="33">
        <f t="shared" si="350"/>
        <v>3346</v>
      </c>
      <c r="DC559" s="33">
        <f t="shared" si="350"/>
        <v>878</v>
      </c>
      <c r="DD559" s="33">
        <f t="shared" si="350"/>
        <v>799</v>
      </c>
      <c r="DE559" s="33">
        <f t="shared" si="350"/>
        <v>675</v>
      </c>
      <c r="DF559" s="33">
        <f t="shared" si="350"/>
        <v>586</v>
      </c>
      <c r="DG559" s="33">
        <f t="shared" si="350"/>
        <v>408</v>
      </c>
      <c r="DH559" s="33">
        <f t="shared" si="350"/>
        <v>1074</v>
      </c>
      <c r="DI559" s="33">
        <f t="shared" si="350"/>
        <v>345</v>
      </c>
      <c r="DJ559" s="33">
        <f t="shared" si="350"/>
        <v>261</v>
      </c>
      <c r="DK559" s="33">
        <f t="shared" si="350"/>
        <v>206</v>
      </c>
      <c r="DL559" s="33">
        <f t="shared" si="350"/>
        <v>150</v>
      </c>
      <c r="DM559" s="33">
        <f t="shared" si="350"/>
        <v>112</v>
      </c>
      <c r="DN559" s="33">
        <f t="shared" si="350"/>
        <v>212</v>
      </c>
      <c r="DO559" s="33">
        <f t="shared" si="350"/>
        <v>87</v>
      </c>
      <c r="DP559" s="33">
        <f t="shared" si="350"/>
        <v>47</v>
      </c>
      <c r="DQ559" s="33">
        <f t="shared" si="350"/>
        <v>30</v>
      </c>
      <c r="DR559" s="33">
        <f t="shared" si="350"/>
        <v>25</v>
      </c>
      <c r="DS559" s="33">
        <f t="shared" si="350"/>
        <v>23</v>
      </c>
      <c r="DT559" s="91">
        <f t="shared" si="350"/>
        <v>27</v>
      </c>
    </row>
    <row r="560" spans="1:124" ht="16.2" customHeight="1" x14ac:dyDescent="0.2">
      <c r="A560" s="563"/>
      <c r="B560" s="53" t="s">
        <v>18</v>
      </c>
      <c r="C560" s="54">
        <f>C563+C566+C569+C572+C575+C578+C581+C584+C587+C590+C593+C596+C599</f>
        <v>177238</v>
      </c>
      <c r="D560" s="33">
        <f>SUM(E560:I560)</f>
        <v>6109</v>
      </c>
      <c r="E560" s="54">
        <f t="shared" ref="E560:I561" si="351">SUM(E563,E566,E569,E572,E575,E578,E581,E584,E587,E590,E593,E596,E599)</f>
        <v>895</v>
      </c>
      <c r="F560" s="54">
        <f t="shared" si="351"/>
        <v>1071</v>
      </c>
      <c r="G560" s="54">
        <f t="shared" si="351"/>
        <v>1242</v>
      </c>
      <c r="H560" s="54">
        <f t="shared" si="351"/>
        <v>1335</v>
      </c>
      <c r="I560" s="54">
        <f t="shared" si="351"/>
        <v>1566</v>
      </c>
      <c r="J560" s="33">
        <f>SUM(K560:O560)</f>
        <v>9466</v>
      </c>
      <c r="K560" s="54">
        <f t="shared" ref="K560:O561" si="352">SUM(K563,K566,K569,K572,K575,K578,K581,K584,K587,K590,K593,K596,K599)</f>
        <v>1687</v>
      </c>
      <c r="L560" s="54">
        <f t="shared" si="352"/>
        <v>1895</v>
      </c>
      <c r="M560" s="54">
        <f t="shared" si="352"/>
        <v>1993</v>
      </c>
      <c r="N560" s="54">
        <f t="shared" si="352"/>
        <v>2060</v>
      </c>
      <c r="O560" s="54">
        <f t="shared" si="352"/>
        <v>1831</v>
      </c>
      <c r="P560" s="33">
        <f>SUM(Q560:U560)</f>
        <v>9645</v>
      </c>
      <c r="Q560" s="54">
        <f t="shared" ref="Q560:U561" si="353">SUM(Q563,Q566,Q569,Q572,Q575,Q578,Q581,Q584,Q587,Q590,Q593,Q596,Q599)</f>
        <v>2102</v>
      </c>
      <c r="R560" s="54">
        <f t="shared" si="353"/>
        <v>2011</v>
      </c>
      <c r="S560" s="54">
        <f t="shared" si="353"/>
        <v>1926</v>
      </c>
      <c r="T560" s="54">
        <f t="shared" si="353"/>
        <v>1739</v>
      </c>
      <c r="U560" s="54">
        <f t="shared" si="353"/>
        <v>1867</v>
      </c>
      <c r="V560" s="33">
        <f>SUM(W560:AA560)</f>
        <v>8446</v>
      </c>
      <c r="W560" s="54">
        <f t="shared" ref="W560:AA561" si="354">SUM(W563,W566,W569,W572,W575,W578,W581,W584,W587,W590,W593,W596,W599)</f>
        <v>1859</v>
      </c>
      <c r="X560" s="54">
        <f t="shared" si="354"/>
        <v>1657</v>
      </c>
      <c r="Y560" s="54">
        <f t="shared" si="354"/>
        <v>1550</v>
      </c>
      <c r="Z560" s="54">
        <f t="shared" si="354"/>
        <v>1676</v>
      </c>
      <c r="AA560" s="54">
        <f t="shared" si="354"/>
        <v>1704</v>
      </c>
      <c r="AB560" s="33">
        <f>SUM(AC560:AG560)</f>
        <v>9509</v>
      </c>
      <c r="AC560" s="54">
        <f t="shared" ref="AC560:AG561" si="355">SUM(AC563,AC566,AC569,AC572,AC575,AC578,AC581,AC584,AC587,AC590,AC593,AC596,AC599)</f>
        <v>1699</v>
      </c>
      <c r="AD560" s="54">
        <f t="shared" si="355"/>
        <v>1962</v>
      </c>
      <c r="AE560" s="54">
        <f t="shared" si="355"/>
        <v>2020</v>
      </c>
      <c r="AF560" s="54">
        <f t="shared" si="355"/>
        <v>1911</v>
      </c>
      <c r="AG560" s="54">
        <f t="shared" si="355"/>
        <v>1917</v>
      </c>
      <c r="AH560" s="33">
        <f>SUM(AI560:AM560)</f>
        <v>10321</v>
      </c>
      <c r="AI560" s="54">
        <f t="shared" ref="AI560:AM561" si="356">SUM(AI563,AI566,AI569,AI572,AI575,AI578,AI581,AI584,AI587,AI590,AI593,AI596,AI599)</f>
        <v>1906</v>
      </c>
      <c r="AJ560" s="54">
        <f t="shared" si="356"/>
        <v>2073</v>
      </c>
      <c r="AK560" s="54">
        <f t="shared" si="356"/>
        <v>2122</v>
      </c>
      <c r="AL560" s="54">
        <f t="shared" si="356"/>
        <v>2076</v>
      </c>
      <c r="AM560" s="54">
        <f t="shared" si="356"/>
        <v>2144</v>
      </c>
      <c r="AN560" s="33">
        <f>SUM(AO560:AS560)</f>
        <v>10952</v>
      </c>
      <c r="AO560" s="54">
        <f t="shared" ref="AO560:AS561" si="357">SUM(AO563,AO566,AO569,AO572,AO575,AO578,AO581,AO584,AO587,AO590,AO593,AO596,AO599)</f>
        <v>2264</v>
      </c>
      <c r="AP560" s="54">
        <f t="shared" si="357"/>
        <v>2250</v>
      </c>
      <c r="AQ560" s="54">
        <f t="shared" si="357"/>
        <v>2147</v>
      </c>
      <c r="AR560" s="54">
        <f t="shared" si="357"/>
        <v>2107</v>
      </c>
      <c r="AS560" s="54">
        <f t="shared" si="357"/>
        <v>2184</v>
      </c>
      <c r="AT560" s="33">
        <f>SUM(AU560:AY560)</f>
        <v>12381</v>
      </c>
      <c r="AU560" s="54">
        <f t="shared" ref="AU560:AY561" si="358">SUM(AU563,AU566,AU569,AU572,AU575,AU578,AU581,AU584,AU587,AU590,AU593,AU596,AU599)</f>
        <v>2152</v>
      </c>
      <c r="AV560" s="54">
        <f t="shared" si="358"/>
        <v>2255</v>
      </c>
      <c r="AW560" s="54">
        <f t="shared" si="358"/>
        <v>2386</v>
      </c>
      <c r="AX560" s="54">
        <f t="shared" si="358"/>
        <v>2607</v>
      </c>
      <c r="AY560" s="54">
        <f t="shared" si="358"/>
        <v>2981</v>
      </c>
      <c r="AZ560" s="33">
        <f>SUM(BA560:BE560)</f>
        <v>16369</v>
      </c>
      <c r="BA560" s="54">
        <f t="shared" ref="BA560:BE561" si="359">SUM(BA563,BA566,BA569,BA572,BA575,BA578,BA581,BA584,BA587,BA590,BA593,BA596,BA599)</f>
        <v>3252</v>
      </c>
      <c r="BB560" s="54">
        <f t="shared" si="359"/>
        <v>3411</v>
      </c>
      <c r="BC560" s="54">
        <f t="shared" si="359"/>
        <v>3480</v>
      </c>
      <c r="BD560" s="54">
        <f t="shared" si="359"/>
        <v>3292</v>
      </c>
      <c r="BE560" s="54">
        <f t="shared" si="359"/>
        <v>2934</v>
      </c>
      <c r="BF560" s="33">
        <f>SUM(BG560:BK560)</f>
        <v>15137</v>
      </c>
      <c r="BG560" s="54">
        <f t="shared" ref="BG560:BK561" si="360">SUM(BG563,BG566,BG569,BG572,BG575,BG578,BG581,BG584,BG587,BG590,BG593,BG596,BG599)</f>
        <v>2954</v>
      </c>
      <c r="BH560" s="54">
        <f t="shared" si="360"/>
        <v>2854</v>
      </c>
      <c r="BI560" s="54">
        <f t="shared" si="360"/>
        <v>3038</v>
      </c>
      <c r="BJ560" s="54">
        <f t="shared" si="360"/>
        <v>3126</v>
      </c>
      <c r="BK560" s="54">
        <f t="shared" si="360"/>
        <v>3165</v>
      </c>
      <c r="BL560" s="33">
        <f>SUM(BM560:BQ560)</f>
        <v>15902</v>
      </c>
      <c r="BM560" s="54">
        <f t="shared" ref="BM560:BQ561" si="361">SUM(BM563,BM566,BM569,BM572,BM575,BM578,BM581,BM584,BM587,BM590,BM593,BM596,BM599)</f>
        <v>3188</v>
      </c>
      <c r="BN560" s="54">
        <f t="shared" si="361"/>
        <v>3193</v>
      </c>
      <c r="BO560" s="54">
        <f t="shared" si="361"/>
        <v>3207</v>
      </c>
      <c r="BP560" s="54">
        <f t="shared" si="361"/>
        <v>3232</v>
      </c>
      <c r="BQ560" s="54">
        <f t="shared" si="361"/>
        <v>3082</v>
      </c>
      <c r="BR560" s="33">
        <f>SUM(BS560:BW560)</f>
        <v>14283</v>
      </c>
      <c r="BS560" s="54">
        <f t="shared" ref="BS560:BW561" si="362">SUM(BS563,BS566,BS569,BS572,BS575,BS578,BS581,BS584,BS587,BS590,BS593,BS596,BS599)</f>
        <v>2957</v>
      </c>
      <c r="BT560" s="54">
        <f t="shared" si="362"/>
        <v>2943</v>
      </c>
      <c r="BU560" s="54">
        <f t="shared" si="362"/>
        <v>2934</v>
      </c>
      <c r="BV560" s="54">
        <f t="shared" si="362"/>
        <v>2730</v>
      </c>
      <c r="BW560" s="54">
        <f t="shared" si="362"/>
        <v>2719</v>
      </c>
      <c r="BX560" s="33">
        <f>SUM(BY560:CC560)</f>
        <v>14143</v>
      </c>
      <c r="BY560" s="54">
        <f t="shared" ref="BY560:CC561" si="363">SUM(BY563,BY566,BY569,BY572,BY575,BY578,BY581,BY584,BY587,BY590,BY593,BY596,BY599)</f>
        <v>2973</v>
      </c>
      <c r="BZ560" s="54">
        <f t="shared" si="363"/>
        <v>3050</v>
      </c>
      <c r="CA560" s="54">
        <f t="shared" si="363"/>
        <v>2975</v>
      </c>
      <c r="CB560" s="54">
        <f t="shared" si="363"/>
        <v>2670</v>
      </c>
      <c r="CC560" s="54">
        <f t="shared" si="363"/>
        <v>2475</v>
      </c>
      <c r="CD560" s="33">
        <f>SUM(CE560:CI560)</f>
        <v>9968</v>
      </c>
      <c r="CE560" s="54">
        <f t="shared" ref="CE560:CI561" si="364">SUM(CE563,CE566,CE569,CE572,CE575,CE578,CE581,CE584,CE587,CE590,CE593,CE596,CE599)</f>
        <v>2396</v>
      </c>
      <c r="CF560" s="54">
        <f t="shared" si="364"/>
        <v>2026</v>
      </c>
      <c r="CG560" s="54">
        <f t="shared" si="364"/>
        <v>2144</v>
      </c>
      <c r="CH560" s="54">
        <f t="shared" si="364"/>
        <v>1838</v>
      </c>
      <c r="CI560" s="54">
        <f t="shared" si="364"/>
        <v>1564</v>
      </c>
      <c r="CJ560" s="33">
        <f>SUM(CK560:CO560)</f>
        <v>6530</v>
      </c>
      <c r="CK560" s="54">
        <f t="shared" ref="CK560:CO561" si="365">SUM(CK563,CK566,CK569,CK572,CK575,CK578,CK581,CK584,CK587,CK590,CK593,CK596,CK599)</f>
        <v>1642</v>
      </c>
      <c r="CL560" s="54">
        <f t="shared" si="365"/>
        <v>1262</v>
      </c>
      <c r="CM560" s="54">
        <f t="shared" si="365"/>
        <v>1261</v>
      </c>
      <c r="CN560" s="54">
        <f t="shared" si="365"/>
        <v>1220</v>
      </c>
      <c r="CO560" s="54">
        <f t="shared" si="365"/>
        <v>1145</v>
      </c>
      <c r="CP560" s="33">
        <f>SUM(CQ560:CU560)</f>
        <v>4053</v>
      </c>
      <c r="CQ560" s="54">
        <f t="shared" ref="CQ560:CU561" si="366">SUM(CQ563,CQ566,CQ569,CQ572,CQ575,CQ578,CQ581,CQ584,CQ587,CQ590,CQ593,CQ596,CQ599)</f>
        <v>1037</v>
      </c>
      <c r="CR560" s="54">
        <f t="shared" si="366"/>
        <v>802</v>
      </c>
      <c r="CS560" s="54">
        <f t="shared" si="366"/>
        <v>709</v>
      </c>
      <c r="CT560" s="54">
        <f t="shared" si="366"/>
        <v>773</v>
      </c>
      <c r="CU560" s="54">
        <f t="shared" si="366"/>
        <v>732</v>
      </c>
      <c r="CV560" s="33">
        <f>SUM(CW560:DA560)</f>
        <v>2702</v>
      </c>
      <c r="CW560" s="54">
        <f t="shared" ref="CW560:DA561" si="367">SUM(CW563,CW566,CW569,CW572,CW575,CW578,CW581,CW584,CW587,CW590,CW593,CW596,CW599)</f>
        <v>775</v>
      </c>
      <c r="CX560" s="54">
        <f t="shared" si="367"/>
        <v>588</v>
      </c>
      <c r="CY560" s="54">
        <f t="shared" si="367"/>
        <v>519</v>
      </c>
      <c r="CZ560" s="54">
        <f t="shared" si="367"/>
        <v>449</v>
      </c>
      <c r="DA560" s="54">
        <f t="shared" si="367"/>
        <v>371</v>
      </c>
      <c r="DB560" s="33">
        <f>SUM(DC560:DG560)</f>
        <v>1047</v>
      </c>
      <c r="DC560" s="54">
        <f t="shared" ref="DC560:DG561" si="368">SUM(DC563,DC566,DC569,DC572,DC575,DC578,DC581,DC584,DC587,DC590,DC593,DC596,DC599)</f>
        <v>277</v>
      </c>
      <c r="DD560" s="54">
        <f t="shared" si="368"/>
        <v>233</v>
      </c>
      <c r="DE560" s="54">
        <f t="shared" si="368"/>
        <v>236</v>
      </c>
      <c r="DF560" s="54">
        <f t="shared" si="368"/>
        <v>171</v>
      </c>
      <c r="DG560" s="54">
        <f t="shared" si="368"/>
        <v>130</v>
      </c>
      <c r="DH560" s="33">
        <f>SUM(DI560:DM560)</f>
        <v>235</v>
      </c>
      <c r="DI560" s="54">
        <f t="shared" ref="DI560:DM561" si="369">SUM(DI563,DI566,DI569,DI572,DI575,DI578,DI581,DI584,DI587,DI590,DI593,DI596,DI599)</f>
        <v>82</v>
      </c>
      <c r="DJ560" s="54">
        <f t="shared" si="369"/>
        <v>60</v>
      </c>
      <c r="DK560" s="54">
        <f t="shared" si="369"/>
        <v>40</v>
      </c>
      <c r="DL560" s="54">
        <f t="shared" si="369"/>
        <v>33</v>
      </c>
      <c r="DM560" s="54">
        <f t="shared" si="369"/>
        <v>20</v>
      </c>
      <c r="DN560" s="33">
        <f>SUM(DO560:DS560)</f>
        <v>36</v>
      </c>
      <c r="DO560" s="54">
        <f t="shared" ref="DO560:DT561" si="370">SUM(DO563,DO566,DO569,DO572,DO575,DO578,DO581,DO584,DO587,DO590,DO593,DO596,DO599)</f>
        <v>18</v>
      </c>
      <c r="DP560" s="54">
        <f t="shared" si="370"/>
        <v>6</v>
      </c>
      <c r="DQ560" s="54">
        <f t="shared" si="370"/>
        <v>4</v>
      </c>
      <c r="DR560" s="54">
        <f t="shared" si="370"/>
        <v>4</v>
      </c>
      <c r="DS560" s="54">
        <f t="shared" si="370"/>
        <v>4</v>
      </c>
      <c r="DT560" s="55">
        <f t="shared" si="370"/>
        <v>4</v>
      </c>
    </row>
    <row r="561" spans="1:124" ht="16.2" customHeight="1" x14ac:dyDescent="0.2">
      <c r="A561" s="563"/>
      <c r="B561" s="69" t="s">
        <v>19</v>
      </c>
      <c r="C561" s="54">
        <f>C564+C567+C570+C573+C576+C579+C582+C585+C588+C591+C594+C597+C600</f>
        <v>176554</v>
      </c>
      <c r="D561" s="33">
        <f>SUM(E561:I561)</f>
        <v>5799</v>
      </c>
      <c r="E561" s="54">
        <f t="shared" si="351"/>
        <v>874</v>
      </c>
      <c r="F561" s="54">
        <f t="shared" si="351"/>
        <v>1002</v>
      </c>
      <c r="G561" s="54">
        <f t="shared" si="351"/>
        <v>1157</v>
      </c>
      <c r="H561" s="54">
        <f t="shared" si="351"/>
        <v>1309</v>
      </c>
      <c r="I561" s="54">
        <f t="shared" si="351"/>
        <v>1457</v>
      </c>
      <c r="J561" s="33">
        <f>SUM(K561:O561)</f>
        <v>9048</v>
      </c>
      <c r="K561" s="54">
        <f t="shared" si="352"/>
        <v>1573</v>
      </c>
      <c r="L561" s="54">
        <f t="shared" si="352"/>
        <v>1787</v>
      </c>
      <c r="M561" s="54">
        <f t="shared" si="352"/>
        <v>1974</v>
      </c>
      <c r="N561" s="54">
        <f t="shared" si="352"/>
        <v>1850</v>
      </c>
      <c r="O561" s="54">
        <f t="shared" si="352"/>
        <v>1864</v>
      </c>
      <c r="P561" s="33">
        <f>SUM(Q561:U561)</f>
        <v>9157</v>
      </c>
      <c r="Q561" s="54">
        <f t="shared" si="353"/>
        <v>1960</v>
      </c>
      <c r="R561" s="54">
        <f t="shared" si="353"/>
        <v>1975</v>
      </c>
      <c r="S561" s="54">
        <f t="shared" si="353"/>
        <v>1827</v>
      </c>
      <c r="T561" s="54">
        <f t="shared" si="353"/>
        <v>1678</v>
      </c>
      <c r="U561" s="54">
        <f t="shared" si="353"/>
        <v>1717</v>
      </c>
      <c r="V561" s="33">
        <f>SUM(W561:AA561)</f>
        <v>8139</v>
      </c>
      <c r="W561" s="54">
        <f t="shared" si="354"/>
        <v>1825</v>
      </c>
      <c r="X561" s="54">
        <f t="shared" si="354"/>
        <v>1588</v>
      </c>
      <c r="Y561" s="54">
        <f t="shared" si="354"/>
        <v>1585</v>
      </c>
      <c r="Z561" s="54">
        <f t="shared" si="354"/>
        <v>1637</v>
      </c>
      <c r="AA561" s="54">
        <f t="shared" si="354"/>
        <v>1504</v>
      </c>
      <c r="AB561" s="33">
        <f>SUM(AC561:AG561)</f>
        <v>7878</v>
      </c>
      <c r="AC561" s="54">
        <f t="shared" si="355"/>
        <v>1423</v>
      </c>
      <c r="AD561" s="54">
        <f t="shared" si="355"/>
        <v>1593</v>
      </c>
      <c r="AE561" s="54">
        <f t="shared" si="355"/>
        <v>1660</v>
      </c>
      <c r="AF561" s="54">
        <f t="shared" si="355"/>
        <v>1668</v>
      </c>
      <c r="AG561" s="54">
        <f t="shared" si="355"/>
        <v>1534</v>
      </c>
      <c r="AH561" s="33">
        <f>SUM(AI561:AM561)</f>
        <v>9004</v>
      </c>
      <c r="AI561" s="54">
        <f t="shared" si="356"/>
        <v>1659</v>
      </c>
      <c r="AJ561" s="54">
        <f t="shared" si="356"/>
        <v>1807</v>
      </c>
      <c r="AK561" s="54">
        <f t="shared" si="356"/>
        <v>1776</v>
      </c>
      <c r="AL561" s="54">
        <f t="shared" si="356"/>
        <v>1835</v>
      </c>
      <c r="AM561" s="54">
        <f t="shared" si="356"/>
        <v>1927</v>
      </c>
      <c r="AN561" s="33">
        <f>SUM(AO561:AS561)</f>
        <v>10150</v>
      </c>
      <c r="AO561" s="54">
        <f t="shared" si="357"/>
        <v>2123</v>
      </c>
      <c r="AP561" s="54">
        <f t="shared" si="357"/>
        <v>2115</v>
      </c>
      <c r="AQ561" s="54">
        <f t="shared" si="357"/>
        <v>1852</v>
      </c>
      <c r="AR561" s="54">
        <f t="shared" si="357"/>
        <v>2041</v>
      </c>
      <c r="AS561" s="54">
        <f t="shared" si="357"/>
        <v>2019</v>
      </c>
      <c r="AT561" s="33">
        <f>SUM(AU561:AY561)</f>
        <v>11796</v>
      </c>
      <c r="AU561" s="54">
        <f t="shared" si="358"/>
        <v>2234</v>
      </c>
      <c r="AV561" s="54">
        <f t="shared" si="358"/>
        <v>2091</v>
      </c>
      <c r="AW561" s="54">
        <f t="shared" si="358"/>
        <v>2196</v>
      </c>
      <c r="AX561" s="54">
        <f t="shared" si="358"/>
        <v>2536</v>
      </c>
      <c r="AY561" s="54">
        <f t="shared" si="358"/>
        <v>2739</v>
      </c>
      <c r="AZ561" s="33">
        <f>SUM(BA561:BE561)</f>
        <v>15564</v>
      </c>
      <c r="BA561" s="54">
        <f t="shared" si="359"/>
        <v>3187</v>
      </c>
      <c r="BB561" s="54">
        <f t="shared" si="359"/>
        <v>3230</v>
      </c>
      <c r="BC561" s="54">
        <f t="shared" si="359"/>
        <v>3251</v>
      </c>
      <c r="BD561" s="54">
        <f t="shared" si="359"/>
        <v>3218</v>
      </c>
      <c r="BE561" s="54">
        <f t="shared" si="359"/>
        <v>2678</v>
      </c>
      <c r="BF561" s="33">
        <f>SUM(BG561:BK561)</f>
        <v>14829</v>
      </c>
      <c r="BG561" s="54">
        <f t="shared" si="360"/>
        <v>2972</v>
      </c>
      <c r="BH561" s="54">
        <f t="shared" si="360"/>
        <v>2720</v>
      </c>
      <c r="BI561" s="54">
        <f t="shared" si="360"/>
        <v>2947</v>
      </c>
      <c r="BJ561" s="54">
        <f t="shared" si="360"/>
        <v>3063</v>
      </c>
      <c r="BK561" s="54">
        <f t="shared" si="360"/>
        <v>3127</v>
      </c>
      <c r="BL561" s="33">
        <f>SUM(BM561:BQ561)</f>
        <v>15986</v>
      </c>
      <c r="BM561" s="54">
        <f t="shared" si="361"/>
        <v>2989</v>
      </c>
      <c r="BN561" s="54">
        <f t="shared" si="361"/>
        <v>3180</v>
      </c>
      <c r="BO561" s="54">
        <f t="shared" si="361"/>
        <v>3270</v>
      </c>
      <c r="BP561" s="54">
        <f t="shared" si="361"/>
        <v>3255</v>
      </c>
      <c r="BQ561" s="54">
        <f t="shared" si="361"/>
        <v>3292</v>
      </c>
      <c r="BR561" s="33">
        <f>SUM(BS561:BW561)</f>
        <v>13887</v>
      </c>
      <c r="BS561" s="54">
        <f t="shared" si="362"/>
        <v>3146</v>
      </c>
      <c r="BT561" s="54">
        <f t="shared" si="362"/>
        <v>2722</v>
      </c>
      <c r="BU561" s="54">
        <f t="shared" si="362"/>
        <v>2921</v>
      </c>
      <c r="BV561" s="54">
        <f t="shared" si="362"/>
        <v>2631</v>
      </c>
      <c r="BW561" s="54">
        <f t="shared" si="362"/>
        <v>2467</v>
      </c>
      <c r="BX561" s="33">
        <f>SUM(BY561:CC561)</f>
        <v>14225</v>
      </c>
      <c r="BY561" s="54">
        <f t="shared" si="363"/>
        <v>2850</v>
      </c>
      <c r="BZ561" s="54">
        <f t="shared" si="363"/>
        <v>3056</v>
      </c>
      <c r="CA561" s="54">
        <f t="shared" si="363"/>
        <v>3024</v>
      </c>
      <c r="CB561" s="54">
        <f t="shared" si="363"/>
        <v>2796</v>
      </c>
      <c r="CC561" s="54">
        <f t="shared" si="363"/>
        <v>2499</v>
      </c>
      <c r="CD561" s="33">
        <f>SUM(CE561:CI561)</f>
        <v>10727</v>
      </c>
      <c r="CE561" s="54">
        <f t="shared" si="364"/>
        <v>2504</v>
      </c>
      <c r="CF561" s="54">
        <f t="shared" si="364"/>
        <v>2225</v>
      </c>
      <c r="CG561" s="54">
        <f t="shared" si="364"/>
        <v>2379</v>
      </c>
      <c r="CH561" s="54">
        <f t="shared" si="364"/>
        <v>1899</v>
      </c>
      <c r="CI561" s="54">
        <f t="shared" si="364"/>
        <v>1720</v>
      </c>
      <c r="CJ561" s="33">
        <f>SUM(CK561:CO561)</f>
        <v>7325</v>
      </c>
      <c r="CK561" s="54">
        <f t="shared" si="365"/>
        <v>1793</v>
      </c>
      <c r="CL561" s="54">
        <f t="shared" si="365"/>
        <v>1390</v>
      </c>
      <c r="CM561" s="54">
        <f t="shared" si="365"/>
        <v>1365</v>
      </c>
      <c r="CN561" s="54">
        <f t="shared" si="365"/>
        <v>1381</v>
      </c>
      <c r="CO561" s="54">
        <f t="shared" si="365"/>
        <v>1396</v>
      </c>
      <c r="CP561" s="33">
        <f>SUM(CQ561:CU561)</f>
        <v>5273</v>
      </c>
      <c r="CQ561" s="54">
        <f t="shared" si="366"/>
        <v>1347</v>
      </c>
      <c r="CR561" s="54">
        <f t="shared" si="366"/>
        <v>1040</v>
      </c>
      <c r="CS561" s="54">
        <f t="shared" si="366"/>
        <v>871</v>
      </c>
      <c r="CT561" s="54">
        <f t="shared" si="366"/>
        <v>959</v>
      </c>
      <c r="CU561" s="54">
        <f t="shared" si="366"/>
        <v>1056</v>
      </c>
      <c r="CV561" s="33">
        <f>SUM(CW561:DA561)</f>
        <v>4430</v>
      </c>
      <c r="CW561" s="54">
        <f t="shared" si="367"/>
        <v>1124</v>
      </c>
      <c r="CX561" s="54">
        <f t="shared" si="367"/>
        <v>925</v>
      </c>
      <c r="CY561" s="54">
        <f t="shared" si="367"/>
        <v>883</v>
      </c>
      <c r="CZ561" s="54">
        <f t="shared" si="367"/>
        <v>810</v>
      </c>
      <c r="DA561" s="54">
        <f t="shared" si="367"/>
        <v>688</v>
      </c>
      <c r="DB561" s="33">
        <f>SUM(DC561:DG561)</f>
        <v>2299</v>
      </c>
      <c r="DC561" s="54">
        <f t="shared" si="368"/>
        <v>601</v>
      </c>
      <c r="DD561" s="54">
        <f t="shared" si="368"/>
        <v>566</v>
      </c>
      <c r="DE561" s="54">
        <f t="shared" si="368"/>
        <v>439</v>
      </c>
      <c r="DF561" s="54">
        <f t="shared" si="368"/>
        <v>415</v>
      </c>
      <c r="DG561" s="54">
        <f t="shared" si="368"/>
        <v>278</v>
      </c>
      <c r="DH561" s="33">
        <f>SUM(DI561:DM561)</f>
        <v>839</v>
      </c>
      <c r="DI561" s="54">
        <f t="shared" si="369"/>
        <v>263</v>
      </c>
      <c r="DJ561" s="54">
        <f t="shared" si="369"/>
        <v>201</v>
      </c>
      <c r="DK561" s="54">
        <f t="shared" si="369"/>
        <v>166</v>
      </c>
      <c r="DL561" s="54">
        <f t="shared" si="369"/>
        <v>117</v>
      </c>
      <c r="DM561" s="54">
        <f t="shared" si="369"/>
        <v>92</v>
      </c>
      <c r="DN561" s="33">
        <f>SUM(DO561:DS561)</f>
        <v>176</v>
      </c>
      <c r="DO561" s="54">
        <f t="shared" si="370"/>
        <v>69</v>
      </c>
      <c r="DP561" s="54">
        <f t="shared" si="370"/>
        <v>41</v>
      </c>
      <c r="DQ561" s="54">
        <f t="shared" si="370"/>
        <v>26</v>
      </c>
      <c r="DR561" s="54">
        <f t="shared" si="370"/>
        <v>21</v>
      </c>
      <c r="DS561" s="54">
        <f t="shared" si="370"/>
        <v>19</v>
      </c>
      <c r="DT561" s="55">
        <f t="shared" si="370"/>
        <v>23</v>
      </c>
    </row>
    <row r="562" spans="1:124" ht="16.2" customHeight="1" x14ac:dyDescent="0.2">
      <c r="A562" s="561" t="s">
        <v>773</v>
      </c>
      <c r="B562" s="56" t="s">
        <v>17</v>
      </c>
      <c r="C562" s="57">
        <f t="shared" ref="C562:BN562" si="371">SUM(C563:C564)</f>
        <v>120552</v>
      </c>
      <c r="D562" s="24">
        <f t="shared" si="371"/>
        <v>5618</v>
      </c>
      <c r="E562" s="57">
        <f t="shared" si="371"/>
        <v>850</v>
      </c>
      <c r="F562" s="57">
        <f t="shared" si="371"/>
        <v>973</v>
      </c>
      <c r="G562" s="57">
        <f t="shared" si="371"/>
        <v>1131</v>
      </c>
      <c r="H562" s="57">
        <f t="shared" si="371"/>
        <v>1241</v>
      </c>
      <c r="I562" s="57">
        <f t="shared" si="371"/>
        <v>1423</v>
      </c>
      <c r="J562" s="24">
        <f t="shared" si="371"/>
        <v>8566</v>
      </c>
      <c r="K562" s="57">
        <f t="shared" si="371"/>
        <v>1530</v>
      </c>
      <c r="L562" s="57">
        <f t="shared" si="371"/>
        <v>1741</v>
      </c>
      <c r="M562" s="57">
        <f t="shared" si="371"/>
        <v>1881</v>
      </c>
      <c r="N562" s="57">
        <f t="shared" si="371"/>
        <v>1745</v>
      </c>
      <c r="O562" s="57">
        <f t="shared" si="371"/>
        <v>1669</v>
      </c>
      <c r="P562" s="24">
        <f t="shared" si="371"/>
        <v>7778</v>
      </c>
      <c r="Q562" s="57">
        <f t="shared" si="371"/>
        <v>1749</v>
      </c>
      <c r="R562" s="57">
        <f t="shared" si="371"/>
        <v>1701</v>
      </c>
      <c r="S562" s="57">
        <f t="shared" si="371"/>
        <v>1546</v>
      </c>
      <c r="T562" s="57">
        <f t="shared" si="371"/>
        <v>1377</v>
      </c>
      <c r="U562" s="57">
        <f t="shared" si="371"/>
        <v>1405</v>
      </c>
      <c r="V562" s="24">
        <f t="shared" si="371"/>
        <v>5986</v>
      </c>
      <c r="W562" s="57">
        <f t="shared" si="371"/>
        <v>1428</v>
      </c>
      <c r="X562" s="57">
        <f t="shared" si="371"/>
        <v>1186</v>
      </c>
      <c r="Y562" s="57">
        <f t="shared" si="371"/>
        <v>1125</v>
      </c>
      <c r="Z562" s="57">
        <f t="shared" si="371"/>
        <v>1169</v>
      </c>
      <c r="AA562" s="57">
        <f t="shared" si="371"/>
        <v>1078</v>
      </c>
      <c r="AB562" s="24">
        <f t="shared" si="371"/>
        <v>5776</v>
      </c>
      <c r="AC562" s="57">
        <f t="shared" si="371"/>
        <v>1004</v>
      </c>
      <c r="AD562" s="57">
        <f t="shared" si="371"/>
        <v>1157</v>
      </c>
      <c r="AE562" s="57">
        <f t="shared" si="371"/>
        <v>1192</v>
      </c>
      <c r="AF562" s="57">
        <f t="shared" si="371"/>
        <v>1240</v>
      </c>
      <c r="AG562" s="57">
        <f t="shared" si="371"/>
        <v>1183</v>
      </c>
      <c r="AH562" s="24">
        <f t="shared" si="371"/>
        <v>7034</v>
      </c>
      <c r="AI562" s="57">
        <f t="shared" si="371"/>
        <v>1260</v>
      </c>
      <c r="AJ562" s="57">
        <f t="shared" si="371"/>
        <v>1417</v>
      </c>
      <c r="AK562" s="57">
        <f t="shared" si="371"/>
        <v>1424</v>
      </c>
      <c r="AL562" s="57">
        <f t="shared" si="371"/>
        <v>1406</v>
      </c>
      <c r="AM562" s="57">
        <f t="shared" si="371"/>
        <v>1527</v>
      </c>
      <c r="AN562" s="24">
        <f t="shared" si="371"/>
        <v>8594</v>
      </c>
      <c r="AO562" s="57">
        <f t="shared" si="371"/>
        <v>1707</v>
      </c>
      <c r="AP562" s="57">
        <f t="shared" si="371"/>
        <v>1776</v>
      </c>
      <c r="AQ562" s="57">
        <f t="shared" si="371"/>
        <v>1645</v>
      </c>
      <c r="AR562" s="57">
        <f t="shared" si="371"/>
        <v>1731</v>
      </c>
      <c r="AS562" s="57">
        <f t="shared" si="371"/>
        <v>1735</v>
      </c>
      <c r="AT562" s="24">
        <f t="shared" si="371"/>
        <v>10436</v>
      </c>
      <c r="AU562" s="57">
        <f t="shared" si="371"/>
        <v>1908</v>
      </c>
      <c r="AV562" s="57">
        <f t="shared" si="371"/>
        <v>1860</v>
      </c>
      <c r="AW562" s="57">
        <f t="shared" si="371"/>
        <v>1962</v>
      </c>
      <c r="AX562" s="57">
        <f t="shared" si="371"/>
        <v>2209</v>
      </c>
      <c r="AY562" s="57">
        <f t="shared" si="371"/>
        <v>2497</v>
      </c>
      <c r="AZ562" s="24">
        <f t="shared" si="371"/>
        <v>12902</v>
      </c>
      <c r="BA562" s="57">
        <f t="shared" si="371"/>
        <v>2719</v>
      </c>
      <c r="BB562" s="57">
        <f t="shared" si="371"/>
        <v>2755</v>
      </c>
      <c r="BC562" s="57">
        <f t="shared" si="371"/>
        <v>2670</v>
      </c>
      <c r="BD562" s="57">
        <f t="shared" si="371"/>
        <v>2563</v>
      </c>
      <c r="BE562" s="57">
        <f t="shared" si="371"/>
        <v>2195</v>
      </c>
      <c r="BF562" s="24">
        <f t="shared" si="371"/>
        <v>10516</v>
      </c>
      <c r="BG562" s="57">
        <f t="shared" si="371"/>
        <v>2288</v>
      </c>
      <c r="BH562" s="57">
        <f t="shared" si="371"/>
        <v>2030</v>
      </c>
      <c r="BI562" s="57">
        <f t="shared" si="371"/>
        <v>2060</v>
      </c>
      <c r="BJ562" s="57">
        <f t="shared" si="371"/>
        <v>2082</v>
      </c>
      <c r="BK562" s="57">
        <f t="shared" si="371"/>
        <v>2056</v>
      </c>
      <c r="BL562" s="24">
        <f t="shared" si="371"/>
        <v>9700</v>
      </c>
      <c r="BM562" s="57">
        <f t="shared" si="371"/>
        <v>1994</v>
      </c>
      <c r="BN562" s="57">
        <f t="shared" si="371"/>
        <v>1932</v>
      </c>
      <c r="BO562" s="57">
        <f t="shared" ref="BO562:DT562" si="372">SUM(BO563:BO564)</f>
        <v>1944</v>
      </c>
      <c r="BP562" s="57">
        <f t="shared" si="372"/>
        <v>1968</v>
      </c>
      <c r="BQ562" s="57">
        <f t="shared" si="372"/>
        <v>1862</v>
      </c>
      <c r="BR562" s="24">
        <f t="shared" si="372"/>
        <v>7840</v>
      </c>
      <c r="BS562" s="57">
        <f t="shared" si="372"/>
        <v>1755</v>
      </c>
      <c r="BT562" s="57">
        <f t="shared" si="372"/>
        <v>1556</v>
      </c>
      <c r="BU562" s="57">
        <f t="shared" si="372"/>
        <v>1675</v>
      </c>
      <c r="BV562" s="57">
        <f t="shared" si="372"/>
        <v>1455</v>
      </c>
      <c r="BW562" s="57">
        <f t="shared" si="372"/>
        <v>1399</v>
      </c>
      <c r="BX562" s="24">
        <f t="shared" si="372"/>
        <v>7352</v>
      </c>
      <c r="BY562" s="57">
        <f t="shared" si="372"/>
        <v>1549</v>
      </c>
      <c r="BZ562" s="57">
        <f t="shared" si="372"/>
        <v>1580</v>
      </c>
      <c r="CA562" s="57">
        <f t="shared" si="372"/>
        <v>1555</v>
      </c>
      <c r="CB562" s="57">
        <f t="shared" si="372"/>
        <v>1397</v>
      </c>
      <c r="CC562" s="57">
        <f t="shared" si="372"/>
        <v>1271</v>
      </c>
      <c r="CD562" s="24">
        <f t="shared" si="372"/>
        <v>5091</v>
      </c>
      <c r="CE562" s="57">
        <f t="shared" si="372"/>
        <v>1259</v>
      </c>
      <c r="CF562" s="57">
        <f t="shared" si="372"/>
        <v>1059</v>
      </c>
      <c r="CG562" s="57">
        <f t="shared" si="372"/>
        <v>1107</v>
      </c>
      <c r="CH562" s="57">
        <f t="shared" si="372"/>
        <v>885</v>
      </c>
      <c r="CI562" s="57">
        <f t="shared" si="372"/>
        <v>781</v>
      </c>
      <c r="CJ562" s="24">
        <f t="shared" si="372"/>
        <v>3146</v>
      </c>
      <c r="CK562" s="57">
        <f t="shared" si="372"/>
        <v>825</v>
      </c>
      <c r="CL562" s="57">
        <f t="shared" si="372"/>
        <v>582</v>
      </c>
      <c r="CM562" s="57">
        <f t="shared" si="372"/>
        <v>551</v>
      </c>
      <c r="CN562" s="57">
        <f t="shared" si="372"/>
        <v>620</v>
      </c>
      <c r="CO562" s="57">
        <f t="shared" si="372"/>
        <v>568</v>
      </c>
      <c r="CP562" s="24">
        <f t="shared" si="372"/>
        <v>1893</v>
      </c>
      <c r="CQ562" s="57">
        <f t="shared" si="372"/>
        <v>489</v>
      </c>
      <c r="CR562" s="57">
        <f t="shared" si="372"/>
        <v>410</v>
      </c>
      <c r="CS562" s="57">
        <f t="shared" si="372"/>
        <v>282</v>
      </c>
      <c r="CT562" s="57">
        <f t="shared" si="372"/>
        <v>347</v>
      </c>
      <c r="CU562" s="57">
        <f t="shared" si="372"/>
        <v>365</v>
      </c>
      <c r="CV562" s="24">
        <f t="shared" si="372"/>
        <v>1374</v>
      </c>
      <c r="CW562" s="57">
        <f t="shared" si="372"/>
        <v>366</v>
      </c>
      <c r="CX562" s="57">
        <f t="shared" si="372"/>
        <v>305</v>
      </c>
      <c r="CY562" s="57">
        <f t="shared" si="372"/>
        <v>255</v>
      </c>
      <c r="CZ562" s="57">
        <f t="shared" si="372"/>
        <v>239</v>
      </c>
      <c r="DA562" s="57">
        <f t="shared" si="372"/>
        <v>209</v>
      </c>
      <c r="DB562" s="24">
        <f t="shared" si="372"/>
        <v>673</v>
      </c>
      <c r="DC562" s="57">
        <f t="shared" si="372"/>
        <v>185</v>
      </c>
      <c r="DD562" s="57">
        <f t="shared" si="372"/>
        <v>161</v>
      </c>
      <c r="DE562" s="57">
        <f t="shared" si="372"/>
        <v>136</v>
      </c>
      <c r="DF562" s="57">
        <f t="shared" si="372"/>
        <v>117</v>
      </c>
      <c r="DG562" s="57">
        <f t="shared" si="372"/>
        <v>74</v>
      </c>
      <c r="DH562" s="24">
        <f t="shared" si="372"/>
        <v>225</v>
      </c>
      <c r="DI562" s="57">
        <f t="shared" si="372"/>
        <v>69</v>
      </c>
      <c r="DJ562" s="57">
        <f t="shared" si="372"/>
        <v>49</v>
      </c>
      <c r="DK562" s="57">
        <f t="shared" si="372"/>
        <v>44</v>
      </c>
      <c r="DL562" s="57">
        <f t="shared" si="372"/>
        <v>37</v>
      </c>
      <c r="DM562" s="57">
        <f t="shared" si="372"/>
        <v>26</v>
      </c>
      <c r="DN562" s="24">
        <f t="shared" si="372"/>
        <v>47</v>
      </c>
      <c r="DO562" s="57">
        <f t="shared" si="372"/>
        <v>15</v>
      </c>
      <c r="DP562" s="57">
        <f t="shared" si="372"/>
        <v>7</v>
      </c>
      <c r="DQ562" s="57">
        <f t="shared" si="372"/>
        <v>9</v>
      </c>
      <c r="DR562" s="57">
        <f t="shared" si="372"/>
        <v>7</v>
      </c>
      <c r="DS562" s="57">
        <f t="shared" si="372"/>
        <v>9</v>
      </c>
      <c r="DT562" s="58">
        <f t="shared" si="372"/>
        <v>5</v>
      </c>
    </row>
    <row r="563" spans="1:124" ht="16.2" customHeight="1" x14ac:dyDescent="0.2">
      <c r="A563" s="576"/>
      <c r="B563" s="59" t="s">
        <v>18</v>
      </c>
      <c r="C563" s="196">
        <f>SUM(D563,J563,P563,V563,AB563,AH563,AN563,AT563,AZ563,BF563,BL563,BR563,BX563,CD563,CJ563,CP563,CV563,DB563,DH563,DN563,DT563)</f>
        <v>59568</v>
      </c>
      <c r="D563" s="190">
        <f>SUM(E563:I563)</f>
        <v>2895</v>
      </c>
      <c r="E563" s="138">
        <v>434</v>
      </c>
      <c r="F563" s="138">
        <v>508</v>
      </c>
      <c r="G563" s="138">
        <v>590</v>
      </c>
      <c r="H563" s="138">
        <v>639</v>
      </c>
      <c r="I563" s="138">
        <v>724</v>
      </c>
      <c r="J563" s="190">
        <f>SUM(K563:O563)</f>
        <v>4356</v>
      </c>
      <c r="K563" s="138">
        <v>787</v>
      </c>
      <c r="L563" s="138">
        <v>903</v>
      </c>
      <c r="M563" s="138">
        <v>929</v>
      </c>
      <c r="N563" s="138">
        <v>912</v>
      </c>
      <c r="O563" s="138">
        <v>825</v>
      </c>
      <c r="P563" s="190">
        <f>SUM(Q563:U563)</f>
        <v>3979</v>
      </c>
      <c r="Q563" s="138">
        <v>894</v>
      </c>
      <c r="R563" s="138">
        <v>844</v>
      </c>
      <c r="S563" s="138">
        <v>797</v>
      </c>
      <c r="T563" s="138">
        <v>711</v>
      </c>
      <c r="U563" s="138">
        <v>733</v>
      </c>
      <c r="V563" s="190">
        <f>SUM(W563:AA563)</f>
        <v>3016</v>
      </c>
      <c r="W563" s="138">
        <v>744</v>
      </c>
      <c r="X563" s="138">
        <v>609</v>
      </c>
      <c r="Y563" s="138">
        <v>539</v>
      </c>
      <c r="Z563" s="138">
        <v>584</v>
      </c>
      <c r="AA563" s="138">
        <v>540</v>
      </c>
      <c r="AB563" s="190">
        <f>SUM(AC563:AG563)</f>
        <v>3017</v>
      </c>
      <c r="AC563" s="138">
        <v>539</v>
      </c>
      <c r="AD563" s="138">
        <v>627</v>
      </c>
      <c r="AE563" s="138">
        <v>600</v>
      </c>
      <c r="AF563" s="138">
        <v>646</v>
      </c>
      <c r="AG563" s="138">
        <v>605</v>
      </c>
      <c r="AH563" s="190">
        <f>SUM(AI563:AM563)</f>
        <v>3440</v>
      </c>
      <c r="AI563" s="138">
        <v>624</v>
      </c>
      <c r="AJ563" s="138">
        <v>672</v>
      </c>
      <c r="AK563" s="138">
        <v>724</v>
      </c>
      <c r="AL563" s="138">
        <v>672</v>
      </c>
      <c r="AM563" s="138">
        <v>748</v>
      </c>
      <c r="AN563" s="190">
        <f>SUM(AO563:AS563)</f>
        <v>4169</v>
      </c>
      <c r="AO563" s="138">
        <v>787</v>
      </c>
      <c r="AP563" s="138">
        <v>860</v>
      </c>
      <c r="AQ563" s="138">
        <v>822</v>
      </c>
      <c r="AR563" s="138">
        <v>826</v>
      </c>
      <c r="AS563" s="138">
        <v>874</v>
      </c>
      <c r="AT563" s="190">
        <f>SUM(AU563:AY563)</f>
        <v>5136</v>
      </c>
      <c r="AU563" s="138">
        <v>889</v>
      </c>
      <c r="AV563" s="138">
        <v>927</v>
      </c>
      <c r="AW563" s="138">
        <v>959</v>
      </c>
      <c r="AX563" s="145">
        <v>1094</v>
      </c>
      <c r="AY563" s="145">
        <v>1267</v>
      </c>
      <c r="AZ563" s="190">
        <f>SUM(BA563:BE563)</f>
        <v>6523</v>
      </c>
      <c r="BA563" s="145">
        <v>1383</v>
      </c>
      <c r="BB563" s="145">
        <v>1389</v>
      </c>
      <c r="BC563" s="145">
        <v>1334</v>
      </c>
      <c r="BD563" s="145">
        <v>1287</v>
      </c>
      <c r="BE563" s="145">
        <v>1130</v>
      </c>
      <c r="BF563" s="190">
        <f>SUM(BG563:BK563)</f>
        <v>5269</v>
      </c>
      <c r="BG563" s="145">
        <v>1105</v>
      </c>
      <c r="BH563" s="145">
        <v>1034</v>
      </c>
      <c r="BI563" s="145">
        <v>1024</v>
      </c>
      <c r="BJ563" s="145">
        <v>1067</v>
      </c>
      <c r="BK563" s="145">
        <v>1039</v>
      </c>
      <c r="BL563" s="190">
        <f>SUM(BM563:BQ563)</f>
        <v>4719</v>
      </c>
      <c r="BM563" s="145">
        <v>1018</v>
      </c>
      <c r="BN563" s="138">
        <v>956</v>
      </c>
      <c r="BO563" s="138">
        <v>924</v>
      </c>
      <c r="BP563" s="138">
        <v>955</v>
      </c>
      <c r="BQ563" s="138">
        <v>866</v>
      </c>
      <c r="BR563" s="190">
        <f>SUM(BS563:BW563)</f>
        <v>3871</v>
      </c>
      <c r="BS563" s="138">
        <v>822</v>
      </c>
      <c r="BT563" s="138">
        <v>793</v>
      </c>
      <c r="BU563" s="138">
        <v>828</v>
      </c>
      <c r="BV563" s="138">
        <v>713</v>
      </c>
      <c r="BW563" s="138">
        <v>715</v>
      </c>
      <c r="BX563" s="190">
        <f>SUM(BY563:CC563)</f>
        <v>3569</v>
      </c>
      <c r="BY563" s="138">
        <v>754</v>
      </c>
      <c r="BZ563" s="138">
        <v>763</v>
      </c>
      <c r="CA563" s="138">
        <v>777</v>
      </c>
      <c r="CB563" s="138">
        <v>661</v>
      </c>
      <c r="CC563" s="138">
        <v>614</v>
      </c>
      <c r="CD563" s="190">
        <f>SUM(CE563:CI563)</f>
        <v>2489</v>
      </c>
      <c r="CE563" s="138">
        <v>620</v>
      </c>
      <c r="CF563" s="138">
        <v>502</v>
      </c>
      <c r="CG563" s="138">
        <v>535</v>
      </c>
      <c r="CH563" s="138">
        <v>458</v>
      </c>
      <c r="CI563" s="138">
        <v>374</v>
      </c>
      <c r="CJ563" s="190">
        <f>SUM(CK563:CO563)</f>
        <v>1499</v>
      </c>
      <c r="CK563" s="138">
        <v>392</v>
      </c>
      <c r="CL563" s="138">
        <v>276</v>
      </c>
      <c r="CM563" s="138">
        <v>271</v>
      </c>
      <c r="CN563" s="138">
        <v>292</v>
      </c>
      <c r="CO563" s="138">
        <v>268</v>
      </c>
      <c r="CP563" s="190">
        <f>SUM(CQ563:CU563)</f>
        <v>862</v>
      </c>
      <c r="CQ563" s="138">
        <v>227</v>
      </c>
      <c r="CR563" s="138">
        <v>185</v>
      </c>
      <c r="CS563" s="138">
        <v>137</v>
      </c>
      <c r="CT563" s="138">
        <v>163</v>
      </c>
      <c r="CU563" s="138">
        <v>150</v>
      </c>
      <c r="CV563" s="190">
        <f>SUM(CW563:DA563)</f>
        <v>510</v>
      </c>
      <c r="CW563" s="138">
        <v>156</v>
      </c>
      <c r="CX563" s="138">
        <v>114</v>
      </c>
      <c r="CY563" s="138">
        <v>86</v>
      </c>
      <c r="CZ563" s="138">
        <v>88</v>
      </c>
      <c r="DA563" s="138">
        <v>66</v>
      </c>
      <c r="DB563" s="190">
        <f>SUM(DC563:DG563)</f>
        <v>199</v>
      </c>
      <c r="DC563" s="138">
        <v>54</v>
      </c>
      <c r="DD563" s="138">
        <v>39</v>
      </c>
      <c r="DE563" s="138">
        <v>49</v>
      </c>
      <c r="DF563" s="138">
        <v>31</v>
      </c>
      <c r="DG563" s="138">
        <v>26</v>
      </c>
      <c r="DH563" s="190">
        <f>SUM(DI563:DM563)</f>
        <v>45</v>
      </c>
      <c r="DI563" s="138">
        <v>13</v>
      </c>
      <c r="DJ563" s="138">
        <v>14</v>
      </c>
      <c r="DK563" s="138">
        <v>10</v>
      </c>
      <c r="DL563" s="138">
        <v>4</v>
      </c>
      <c r="DM563" s="138">
        <v>4</v>
      </c>
      <c r="DN563" s="190">
        <f>SUM(DO563:DS563)</f>
        <v>4</v>
      </c>
      <c r="DO563" s="138">
        <v>1</v>
      </c>
      <c r="DP563" s="138">
        <v>0</v>
      </c>
      <c r="DQ563" s="138">
        <v>1</v>
      </c>
      <c r="DR563" s="138">
        <v>1</v>
      </c>
      <c r="DS563" s="138">
        <v>1</v>
      </c>
      <c r="DT563" s="192">
        <v>1</v>
      </c>
    </row>
    <row r="564" spans="1:124" ht="16.2" customHeight="1" x14ac:dyDescent="0.2">
      <c r="A564" s="576"/>
      <c r="B564" s="59" t="s">
        <v>19</v>
      </c>
      <c r="C564" s="196">
        <f>SUM(D564,J564,P564,V564,AB564,AH564,AN564,AT564,AZ564,BF564,BL564,BR564,BX564,CD564,CJ564,CP564,CV564,DB564,DH564,DN564,DT564)</f>
        <v>60984</v>
      </c>
      <c r="D564" s="190">
        <f>SUM(E564:I564)</f>
        <v>2723</v>
      </c>
      <c r="E564" s="138">
        <v>416</v>
      </c>
      <c r="F564" s="138">
        <v>465</v>
      </c>
      <c r="G564" s="138">
        <v>541</v>
      </c>
      <c r="H564" s="138">
        <v>602</v>
      </c>
      <c r="I564" s="138">
        <v>699</v>
      </c>
      <c r="J564" s="190">
        <f>SUM(K564:O564)</f>
        <v>4210</v>
      </c>
      <c r="K564" s="138">
        <v>743</v>
      </c>
      <c r="L564" s="138">
        <v>838</v>
      </c>
      <c r="M564" s="138">
        <v>952</v>
      </c>
      <c r="N564" s="138">
        <v>833</v>
      </c>
      <c r="O564" s="138">
        <v>844</v>
      </c>
      <c r="P564" s="190">
        <f>SUM(Q564:U564)</f>
        <v>3799</v>
      </c>
      <c r="Q564" s="138">
        <v>855</v>
      </c>
      <c r="R564" s="138">
        <v>857</v>
      </c>
      <c r="S564" s="138">
        <v>749</v>
      </c>
      <c r="T564" s="138">
        <v>666</v>
      </c>
      <c r="U564" s="138">
        <v>672</v>
      </c>
      <c r="V564" s="190">
        <f>SUM(W564:AA564)</f>
        <v>2970</v>
      </c>
      <c r="W564" s="138">
        <v>684</v>
      </c>
      <c r="X564" s="138">
        <v>577</v>
      </c>
      <c r="Y564" s="138">
        <v>586</v>
      </c>
      <c r="Z564" s="138">
        <v>585</v>
      </c>
      <c r="AA564" s="138">
        <v>538</v>
      </c>
      <c r="AB564" s="190">
        <f>SUM(AC564:AG564)</f>
        <v>2759</v>
      </c>
      <c r="AC564" s="138">
        <v>465</v>
      </c>
      <c r="AD564" s="138">
        <v>530</v>
      </c>
      <c r="AE564" s="138">
        <v>592</v>
      </c>
      <c r="AF564" s="138">
        <v>594</v>
      </c>
      <c r="AG564" s="138">
        <v>578</v>
      </c>
      <c r="AH564" s="190">
        <f>SUM(AI564:AM564)</f>
        <v>3594</v>
      </c>
      <c r="AI564" s="138">
        <v>636</v>
      </c>
      <c r="AJ564" s="138">
        <v>745</v>
      </c>
      <c r="AK564" s="138">
        <v>700</v>
      </c>
      <c r="AL564" s="138">
        <v>734</v>
      </c>
      <c r="AM564" s="138">
        <v>779</v>
      </c>
      <c r="AN564" s="190">
        <f>SUM(AO564:AS564)</f>
        <v>4425</v>
      </c>
      <c r="AO564" s="138">
        <v>920</v>
      </c>
      <c r="AP564" s="138">
        <v>916</v>
      </c>
      <c r="AQ564" s="138">
        <v>823</v>
      </c>
      <c r="AR564" s="138">
        <v>905</v>
      </c>
      <c r="AS564" s="138">
        <v>861</v>
      </c>
      <c r="AT564" s="190">
        <f>SUM(AU564:AY564)</f>
        <v>5300</v>
      </c>
      <c r="AU564" s="145">
        <v>1019</v>
      </c>
      <c r="AV564" s="138">
        <v>933</v>
      </c>
      <c r="AW564" s="145">
        <v>1003</v>
      </c>
      <c r="AX564" s="145">
        <v>1115</v>
      </c>
      <c r="AY564" s="145">
        <v>1230</v>
      </c>
      <c r="AZ564" s="190">
        <f>SUM(BA564:BE564)</f>
        <v>6379</v>
      </c>
      <c r="BA564" s="145">
        <v>1336</v>
      </c>
      <c r="BB564" s="145">
        <v>1366</v>
      </c>
      <c r="BC564" s="145">
        <v>1336</v>
      </c>
      <c r="BD564" s="145">
        <v>1276</v>
      </c>
      <c r="BE564" s="145">
        <v>1065</v>
      </c>
      <c r="BF564" s="190">
        <f>SUM(BG564:BK564)</f>
        <v>5247</v>
      </c>
      <c r="BG564" s="145">
        <v>1183</v>
      </c>
      <c r="BH564" s="138">
        <v>996</v>
      </c>
      <c r="BI564" s="145">
        <v>1036</v>
      </c>
      <c r="BJ564" s="145">
        <v>1015</v>
      </c>
      <c r="BK564" s="145">
        <v>1017</v>
      </c>
      <c r="BL564" s="190">
        <f>SUM(BM564:BQ564)</f>
        <v>4981</v>
      </c>
      <c r="BM564" s="138">
        <v>976</v>
      </c>
      <c r="BN564" s="138">
        <v>976</v>
      </c>
      <c r="BO564" s="145">
        <v>1020</v>
      </c>
      <c r="BP564" s="145">
        <v>1013</v>
      </c>
      <c r="BQ564" s="138">
        <v>996</v>
      </c>
      <c r="BR564" s="190">
        <f>SUM(BS564:BW564)</f>
        <v>3969</v>
      </c>
      <c r="BS564" s="138">
        <v>933</v>
      </c>
      <c r="BT564" s="138">
        <v>763</v>
      </c>
      <c r="BU564" s="138">
        <v>847</v>
      </c>
      <c r="BV564" s="138">
        <v>742</v>
      </c>
      <c r="BW564" s="138">
        <v>684</v>
      </c>
      <c r="BX564" s="190">
        <f>SUM(BY564:CC564)</f>
        <v>3783</v>
      </c>
      <c r="BY564" s="138">
        <v>795</v>
      </c>
      <c r="BZ564" s="138">
        <v>817</v>
      </c>
      <c r="CA564" s="138">
        <v>778</v>
      </c>
      <c r="CB564" s="138">
        <v>736</v>
      </c>
      <c r="CC564" s="138">
        <v>657</v>
      </c>
      <c r="CD564" s="190">
        <f>SUM(CE564:CI564)</f>
        <v>2602</v>
      </c>
      <c r="CE564" s="138">
        <v>639</v>
      </c>
      <c r="CF564" s="138">
        <v>557</v>
      </c>
      <c r="CG564" s="138">
        <v>572</v>
      </c>
      <c r="CH564" s="138">
        <v>427</v>
      </c>
      <c r="CI564" s="138">
        <v>407</v>
      </c>
      <c r="CJ564" s="190">
        <f>SUM(CK564:CO564)</f>
        <v>1647</v>
      </c>
      <c r="CK564" s="138">
        <v>433</v>
      </c>
      <c r="CL564" s="138">
        <v>306</v>
      </c>
      <c r="CM564" s="138">
        <v>280</v>
      </c>
      <c r="CN564" s="138">
        <v>328</v>
      </c>
      <c r="CO564" s="138">
        <v>300</v>
      </c>
      <c r="CP564" s="190">
        <f>SUM(CQ564:CU564)</f>
        <v>1031</v>
      </c>
      <c r="CQ564" s="138">
        <v>262</v>
      </c>
      <c r="CR564" s="138">
        <v>225</v>
      </c>
      <c r="CS564" s="138">
        <v>145</v>
      </c>
      <c r="CT564" s="138">
        <v>184</v>
      </c>
      <c r="CU564" s="138">
        <v>215</v>
      </c>
      <c r="CV564" s="190">
        <f>SUM(CW564:DA564)</f>
        <v>864</v>
      </c>
      <c r="CW564" s="138">
        <v>210</v>
      </c>
      <c r="CX564" s="138">
        <v>191</v>
      </c>
      <c r="CY564" s="138">
        <v>169</v>
      </c>
      <c r="CZ564" s="138">
        <v>151</v>
      </c>
      <c r="DA564" s="138">
        <v>143</v>
      </c>
      <c r="DB564" s="190">
        <f>SUM(DC564:DG564)</f>
        <v>474</v>
      </c>
      <c r="DC564" s="138">
        <v>131</v>
      </c>
      <c r="DD564" s="138">
        <v>122</v>
      </c>
      <c r="DE564" s="138">
        <v>87</v>
      </c>
      <c r="DF564" s="138">
        <v>86</v>
      </c>
      <c r="DG564" s="138">
        <v>48</v>
      </c>
      <c r="DH564" s="190">
        <f>SUM(DI564:DM564)</f>
        <v>180</v>
      </c>
      <c r="DI564" s="138">
        <v>56</v>
      </c>
      <c r="DJ564" s="138">
        <v>35</v>
      </c>
      <c r="DK564" s="138">
        <v>34</v>
      </c>
      <c r="DL564" s="138">
        <v>33</v>
      </c>
      <c r="DM564" s="138">
        <v>22</v>
      </c>
      <c r="DN564" s="190">
        <f>SUM(DO564:DS564)</f>
        <v>43</v>
      </c>
      <c r="DO564" s="138">
        <v>14</v>
      </c>
      <c r="DP564" s="138">
        <v>7</v>
      </c>
      <c r="DQ564" s="138">
        <v>8</v>
      </c>
      <c r="DR564" s="138">
        <v>6</v>
      </c>
      <c r="DS564" s="138">
        <v>8</v>
      </c>
      <c r="DT564" s="137">
        <v>4</v>
      </c>
    </row>
    <row r="565" spans="1:124" ht="16.2" customHeight="1" x14ac:dyDescent="0.2">
      <c r="A565" s="561" t="s">
        <v>774</v>
      </c>
      <c r="B565" s="56" t="s">
        <v>17</v>
      </c>
      <c r="C565" s="57">
        <f t="shared" ref="C565:BN565" si="373">SUM(C566:C567)</f>
        <v>39684</v>
      </c>
      <c r="D565" s="24">
        <f t="shared" si="373"/>
        <v>2070</v>
      </c>
      <c r="E565" s="196">
        <f t="shared" si="373"/>
        <v>331</v>
      </c>
      <c r="F565" s="196">
        <f t="shared" si="373"/>
        <v>351</v>
      </c>
      <c r="G565" s="196">
        <f t="shared" si="373"/>
        <v>413</v>
      </c>
      <c r="H565" s="196">
        <f t="shared" si="373"/>
        <v>480</v>
      </c>
      <c r="I565" s="196">
        <f t="shared" si="373"/>
        <v>495</v>
      </c>
      <c r="J565" s="190">
        <f t="shared" si="373"/>
        <v>2811</v>
      </c>
      <c r="K565" s="196">
        <f t="shared" si="373"/>
        <v>545</v>
      </c>
      <c r="L565" s="196">
        <f t="shared" si="373"/>
        <v>570</v>
      </c>
      <c r="M565" s="196">
        <f t="shared" si="373"/>
        <v>603</v>
      </c>
      <c r="N565" s="196">
        <f t="shared" si="373"/>
        <v>593</v>
      </c>
      <c r="O565" s="196">
        <f t="shared" si="373"/>
        <v>500</v>
      </c>
      <c r="P565" s="190">
        <f t="shared" si="373"/>
        <v>2113</v>
      </c>
      <c r="Q565" s="196">
        <f t="shared" si="373"/>
        <v>481</v>
      </c>
      <c r="R565" s="196">
        <f t="shared" si="373"/>
        <v>475</v>
      </c>
      <c r="S565" s="196">
        <f t="shared" si="373"/>
        <v>455</v>
      </c>
      <c r="T565" s="196">
        <f t="shared" si="373"/>
        <v>358</v>
      </c>
      <c r="U565" s="196">
        <f t="shared" si="373"/>
        <v>344</v>
      </c>
      <c r="V565" s="190">
        <f t="shared" si="373"/>
        <v>1341</v>
      </c>
      <c r="W565" s="196">
        <f t="shared" si="373"/>
        <v>337</v>
      </c>
      <c r="X565" s="196">
        <f t="shared" si="373"/>
        <v>275</v>
      </c>
      <c r="Y565" s="196">
        <f t="shared" si="373"/>
        <v>233</v>
      </c>
      <c r="Z565" s="196">
        <f t="shared" si="373"/>
        <v>259</v>
      </c>
      <c r="AA565" s="196">
        <f t="shared" si="373"/>
        <v>237</v>
      </c>
      <c r="AB565" s="190">
        <f t="shared" si="373"/>
        <v>1388</v>
      </c>
      <c r="AC565" s="196">
        <f t="shared" si="373"/>
        <v>235</v>
      </c>
      <c r="AD565" s="196">
        <f t="shared" si="373"/>
        <v>264</v>
      </c>
      <c r="AE565" s="196">
        <f t="shared" si="373"/>
        <v>303</v>
      </c>
      <c r="AF565" s="196">
        <f t="shared" si="373"/>
        <v>303</v>
      </c>
      <c r="AG565" s="196">
        <f t="shared" si="373"/>
        <v>283</v>
      </c>
      <c r="AH565" s="190">
        <f t="shared" si="373"/>
        <v>1980</v>
      </c>
      <c r="AI565" s="196">
        <f t="shared" si="373"/>
        <v>294</v>
      </c>
      <c r="AJ565" s="196">
        <f t="shared" si="373"/>
        <v>358</v>
      </c>
      <c r="AK565" s="196">
        <f t="shared" si="373"/>
        <v>415</v>
      </c>
      <c r="AL565" s="196">
        <f t="shared" si="373"/>
        <v>424</v>
      </c>
      <c r="AM565" s="196">
        <f t="shared" si="373"/>
        <v>489</v>
      </c>
      <c r="AN565" s="190">
        <f t="shared" si="373"/>
        <v>2906</v>
      </c>
      <c r="AO565" s="196">
        <f t="shared" si="373"/>
        <v>520</v>
      </c>
      <c r="AP565" s="196">
        <f t="shared" si="373"/>
        <v>577</v>
      </c>
      <c r="AQ565" s="196">
        <f t="shared" si="373"/>
        <v>548</v>
      </c>
      <c r="AR565" s="196">
        <f t="shared" si="373"/>
        <v>595</v>
      </c>
      <c r="AS565" s="196">
        <f t="shared" si="373"/>
        <v>666</v>
      </c>
      <c r="AT565" s="190">
        <f t="shared" si="373"/>
        <v>3784</v>
      </c>
      <c r="AU565" s="196">
        <f t="shared" si="373"/>
        <v>656</v>
      </c>
      <c r="AV565" s="196">
        <f t="shared" si="373"/>
        <v>696</v>
      </c>
      <c r="AW565" s="196">
        <f t="shared" si="373"/>
        <v>729</v>
      </c>
      <c r="AX565" s="196">
        <f t="shared" si="373"/>
        <v>833</v>
      </c>
      <c r="AY565" s="196">
        <f t="shared" si="373"/>
        <v>870</v>
      </c>
      <c r="AZ565" s="190">
        <f t="shared" si="373"/>
        <v>4393</v>
      </c>
      <c r="BA565" s="196">
        <f t="shared" si="373"/>
        <v>929</v>
      </c>
      <c r="BB565" s="196">
        <f t="shared" si="373"/>
        <v>952</v>
      </c>
      <c r="BC565" s="196">
        <f t="shared" si="373"/>
        <v>948</v>
      </c>
      <c r="BD565" s="196">
        <f t="shared" si="373"/>
        <v>881</v>
      </c>
      <c r="BE565" s="196">
        <f t="shared" si="373"/>
        <v>683</v>
      </c>
      <c r="BF565" s="190">
        <f t="shared" si="373"/>
        <v>3252</v>
      </c>
      <c r="BG565" s="196">
        <f t="shared" si="373"/>
        <v>684</v>
      </c>
      <c r="BH565" s="196">
        <f t="shared" si="373"/>
        <v>654</v>
      </c>
      <c r="BI565" s="196">
        <f t="shared" si="373"/>
        <v>654</v>
      </c>
      <c r="BJ565" s="196">
        <f t="shared" si="373"/>
        <v>636</v>
      </c>
      <c r="BK565" s="196">
        <f t="shared" si="373"/>
        <v>624</v>
      </c>
      <c r="BL565" s="190">
        <f t="shared" si="373"/>
        <v>2873</v>
      </c>
      <c r="BM565" s="196">
        <f t="shared" si="373"/>
        <v>528</v>
      </c>
      <c r="BN565" s="196">
        <f t="shared" si="373"/>
        <v>622</v>
      </c>
      <c r="BO565" s="196">
        <f t="shared" ref="BO565:DT565" si="374">SUM(BO566:BO567)</f>
        <v>599</v>
      </c>
      <c r="BP565" s="196">
        <f t="shared" si="374"/>
        <v>563</v>
      </c>
      <c r="BQ565" s="196">
        <f t="shared" si="374"/>
        <v>561</v>
      </c>
      <c r="BR565" s="190">
        <f t="shared" si="374"/>
        <v>2626</v>
      </c>
      <c r="BS565" s="196">
        <f t="shared" si="374"/>
        <v>551</v>
      </c>
      <c r="BT565" s="196">
        <f t="shared" si="374"/>
        <v>528</v>
      </c>
      <c r="BU565" s="196">
        <f t="shared" si="374"/>
        <v>540</v>
      </c>
      <c r="BV565" s="196">
        <f t="shared" si="374"/>
        <v>508</v>
      </c>
      <c r="BW565" s="196">
        <f t="shared" si="374"/>
        <v>499</v>
      </c>
      <c r="BX565" s="190">
        <f t="shared" si="374"/>
        <v>2881</v>
      </c>
      <c r="BY565" s="196">
        <f t="shared" si="374"/>
        <v>548</v>
      </c>
      <c r="BZ565" s="196">
        <f t="shared" si="374"/>
        <v>620</v>
      </c>
      <c r="CA565" s="196">
        <f t="shared" si="374"/>
        <v>650</v>
      </c>
      <c r="CB565" s="196">
        <f t="shared" si="374"/>
        <v>544</v>
      </c>
      <c r="CC565" s="196">
        <f t="shared" si="374"/>
        <v>519</v>
      </c>
      <c r="CD565" s="190">
        <f t="shared" si="374"/>
        <v>2182</v>
      </c>
      <c r="CE565" s="196">
        <f t="shared" si="374"/>
        <v>513</v>
      </c>
      <c r="CF565" s="196">
        <f t="shared" si="374"/>
        <v>446</v>
      </c>
      <c r="CG565" s="196">
        <f t="shared" si="374"/>
        <v>509</v>
      </c>
      <c r="CH565" s="196">
        <f t="shared" si="374"/>
        <v>386</v>
      </c>
      <c r="CI565" s="196">
        <f t="shared" si="374"/>
        <v>328</v>
      </c>
      <c r="CJ565" s="190">
        <f t="shared" si="374"/>
        <v>1346</v>
      </c>
      <c r="CK565" s="196">
        <f t="shared" si="374"/>
        <v>349</v>
      </c>
      <c r="CL565" s="196">
        <f t="shared" si="374"/>
        <v>244</v>
      </c>
      <c r="CM565" s="196">
        <f t="shared" si="374"/>
        <v>263</v>
      </c>
      <c r="CN565" s="196">
        <f t="shared" si="374"/>
        <v>267</v>
      </c>
      <c r="CO565" s="196">
        <f t="shared" si="374"/>
        <v>223</v>
      </c>
      <c r="CP565" s="190">
        <f t="shared" si="374"/>
        <v>796</v>
      </c>
      <c r="CQ565" s="196">
        <f t="shared" si="374"/>
        <v>201</v>
      </c>
      <c r="CR565" s="196">
        <f t="shared" si="374"/>
        <v>169</v>
      </c>
      <c r="CS565" s="196">
        <f t="shared" si="374"/>
        <v>143</v>
      </c>
      <c r="CT565" s="196">
        <f t="shared" si="374"/>
        <v>138</v>
      </c>
      <c r="CU565" s="196">
        <f t="shared" si="374"/>
        <v>145</v>
      </c>
      <c r="CV565" s="190">
        <f t="shared" si="374"/>
        <v>581</v>
      </c>
      <c r="CW565" s="196">
        <f t="shared" si="374"/>
        <v>195</v>
      </c>
      <c r="CX565" s="196">
        <f t="shared" si="374"/>
        <v>125</v>
      </c>
      <c r="CY565" s="196">
        <f t="shared" si="374"/>
        <v>92</v>
      </c>
      <c r="CZ565" s="196">
        <f t="shared" si="374"/>
        <v>92</v>
      </c>
      <c r="DA565" s="196">
        <f t="shared" si="374"/>
        <v>77</v>
      </c>
      <c r="DB565" s="190">
        <f t="shared" si="374"/>
        <v>245</v>
      </c>
      <c r="DC565" s="196">
        <f t="shared" si="374"/>
        <v>69</v>
      </c>
      <c r="DD565" s="196">
        <f t="shared" si="374"/>
        <v>54</v>
      </c>
      <c r="DE565" s="196">
        <f t="shared" si="374"/>
        <v>50</v>
      </c>
      <c r="DF565" s="196">
        <f t="shared" si="374"/>
        <v>44</v>
      </c>
      <c r="DG565" s="196">
        <f t="shared" si="374"/>
        <v>28</v>
      </c>
      <c r="DH565" s="190">
        <f t="shared" si="374"/>
        <v>94</v>
      </c>
      <c r="DI565" s="196">
        <f t="shared" si="374"/>
        <v>31</v>
      </c>
      <c r="DJ565" s="196">
        <f t="shared" si="374"/>
        <v>24</v>
      </c>
      <c r="DK565" s="196">
        <f t="shared" si="374"/>
        <v>11</v>
      </c>
      <c r="DL565" s="196">
        <f t="shared" si="374"/>
        <v>15</v>
      </c>
      <c r="DM565" s="196">
        <f t="shared" si="374"/>
        <v>13</v>
      </c>
      <c r="DN565" s="190">
        <f t="shared" si="374"/>
        <v>20</v>
      </c>
      <c r="DO565" s="196">
        <f t="shared" si="374"/>
        <v>11</v>
      </c>
      <c r="DP565" s="196">
        <f t="shared" si="374"/>
        <v>7</v>
      </c>
      <c r="DQ565" s="196">
        <f t="shared" si="374"/>
        <v>0</v>
      </c>
      <c r="DR565" s="196">
        <f t="shared" si="374"/>
        <v>1</v>
      </c>
      <c r="DS565" s="196">
        <f t="shared" si="374"/>
        <v>1</v>
      </c>
      <c r="DT565" s="200">
        <f t="shared" si="374"/>
        <v>2</v>
      </c>
    </row>
    <row r="566" spans="1:124" ht="16.2" customHeight="1" x14ac:dyDescent="0.2">
      <c r="A566" s="576"/>
      <c r="B566" s="59" t="s">
        <v>18</v>
      </c>
      <c r="C566" s="196">
        <f>SUM(D566,J566,P566,V566,AB566,AH566,AN566,AT566,AZ566,BF566,BL566,BR566,BX566,CD566,CJ566,CP566,CV566,DB566,DH566,DN566,DT566)</f>
        <v>20105</v>
      </c>
      <c r="D566" s="190">
        <f>SUM(E566:I566)</f>
        <v>1057</v>
      </c>
      <c r="E566" s="138">
        <v>173</v>
      </c>
      <c r="F566" s="138">
        <v>187</v>
      </c>
      <c r="G566" s="138">
        <v>210</v>
      </c>
      <c r="H566" s="138">
        <v>226</v>
      </c>
      <c r="I566" s="138">
        <v>261</v>
      </c>
      <c r="J566" s="190">
        <f>SUM(K566:O566)</f>
        <v>1466</v>
      </c>
      <c r="K566" s="138">
        <v>301</v>
      </c>
      <c r="L566" s="138">
        <v>305</v>
      </c>
      <c r="M566" s="138">
        <v>290</v>
      </c>
      <c r="N566" s="138">
        <v>314</v>
      </c>
      <c r="O566" s="138">
        <v>256</v>
      </c>
      <c r="P566" s="190">
        <f>SUM(Q566:U566)</f>
        <v>1102</v>
      </c>
      <c r="Q566" s="138">
        <v>261</v>
      </c>
      <c r="R566" s="138">
        <v>246</v>
      </c>
      <c r="S566" s="138">
        <v>239</v>
      </c>
      <c r="T566" s="138">
        <v>184</v>
      </c>
      <c r="U566" s="138">
        <v>172</v>
      </c>
      <c r="V566" s="190">
        <f>SUM(W566:AA566)</f>
        <v>682</v>
      </c>
      <c r="W566" s="138">
        <v>160</v>
      </c>
      <c r="X566" s="138">
        <v>154</v>
      </c>
      <c r="Y566" s="138">
        <v>113</v>
      </c>
      <c r="Z566" s="138">
        <v>135</v>
      </c>
      <c r="AA566" s="138">
        <v>120</v>
      </c>
      <c r="AB566" s="190">
        <f>SUM(AC566:AG566)</f>
        <v>768</v>
      </c>
      <c r="AC566" s="138">
        <v>126</v>
      </c>
      <c r="AD566" s="138">
        <v>138</v>
      </c>
      <c r="AE566" s="138">
        <v>171</v>
      </c>
      <c r="AF566" s="138">
        <v>165</v>
      </c>
      <c r="AG566" s="138">
        <v>168</v>
      </c>
      <c r="AH566" s="190">
        <f>SUM(AI566:AM566)</f>
        <v>1032</v>
      </c>
      <c r="AI566" s="138">
        <v>156</v>
      </c>
      <c r="AJ566" s="138">
        <v>209</v>
      </c>
      <c r="AK566" s="138">
        <v>207</v>
      </c>
      <c r="AL566" s="138">
        <v>210</v>
      </c>
      <c r="AM566" s="138">
        <v>250</v>
      </c>
      <c r="AN566" s="190">
        <f>SUM(AO566:AS566)</f>
        <v>1449</v>
      </c>
      <c r="AO566" s="138">
        <v>267</v>
      </c>
      <c r="AP566" s="138">
        <v>286</v>
      </c>
      <c r="AQ566" s="138">
        <v>283</v>
      </c>
      <c r="AR566" s="138">
        <v>279</v>
      </c>
      <c r="AS566" s="138">
        <v>334</v>
      </c>
      <c r="AT566" s="190">
        <f>SUM(AU566:AY566)</f>
        <v>1951</v>
      </c>
      <c r="AU566" s="138">
        <v>311</v>
      </c>
      <c r="AV566" s="138">
        <v>343</v>
      </c>
      <c r="AW566" s="138">
        <v>399</v>
      </c>
      <c r="AX566" s="138">
        <v>436</v>
      </c>
      <c r="AY566" s="138">
        <v>462</v>
      </c>
      <c r="AZ566" s="190">
        <f>SUM(BA566:BE566)</f>
        <v>2318</v>
      </c>
      <c r="BA566" s="138">
        <v>472</v>
      </c>
      <c r="BB566" s="138">
        <v>486</v>
      </c>
      <c r="BC566" s="138">
        <v>501</v>
      </c>
      <c r="BD566" s="138">
        <v>478</v>
      </c>
      <c r="BE566" s="138">
        <v>381</v>
      </c>
      <c r="BF566" s="190">
        <f>SUM(BG566:BK566)</f>
        <v>1742</v>
      </c>
      <c r="BG566" s="138">
        <v>352</v>
      </c>
      <c r="BH566" s="138">
        <v>358</v>
      </c>
      <c r="BI566" s="138">
        <v>358</v>
      </c>
      <c r="BJ566" s="138">
        <v>335</v>
      </c>
      <c r="BK566" s="138">
        <v>339</v>
      </c>
      <c r="BL566" s="190">
        <f>SUM(BM566:BQ566)</f>
        <v>1437</v>
      </c>
      <c r="BM566" s="138">
        <v>293</v>
      </c>
      <c r="BN566" s="138">
        <v>311</v>
      </c>
      <c r="BO566" s="138">
        <v>289</v>
      </c>
      <c r="BP566" s="138">
        <v>273</v>
      </c>
      <c r="BQ566" s="138">
        <v>271</v>
      </c>
      <c r="BR566" s="190">
        <f>SUM(BS566:BW566)</f>
        <v>1313</v>
      </c>
      <c r="BS566" s="138">
        <v>264</v>
      </c>
      <c r="BT566" s="138">
        <v>275</v>
      </c>
      <c r="BU566" s="138">
        <v>260</v>
      </c>
      <c r="BV566" s="138">
        <v>265</v>
      </c>
      <c r="BW566" s="138">
        <v>249</v>
      </c>
      <c r="BX566" s="190">
        <f>SUM(BY566:CC566)</f>
        <v>1343</v>
      </c>
      <c r="BY566" s="138">
        <v>264</v>
      </c>
      <c r="BZ566" s="138">
        <v>284</v>
      </c>
      <c r="CA566" s="138">
        <v>300</v>
      </c>
      <c r="CB566" s="138">
        <v>252</v>
      </c>
      <c r="CC566" s="138">
        <v>243</v>
      </c>
      <c r="CD566" s="190">
        <f>SUM(CE566:CI566)</f>
        <v>1043</v>
      </c>
      <c r="CE566" s="138">
        <v>252</v>
      </c>
      <c r="CF566" s="138">
        <v>199</v>
      </c>
      <c r="CG566" s="138">
        <v>226</v>
      </c>
      <c r="CH566" s="138">
        <v>195</v>
      </c>
      <c r="CI566" s="138">
        <v>171</v>
      </c>
      <c r="CJ566" s="190">
        <f>SUM(CK566:CO566)</f>
        <v>687</v>
      </c>
      <c r="CK566" s="138">
        <v>180</v>
      </c>
      <c r="CL566" s="138">
        <v>116</v>
      </c>
      <c r="CM566" s="138">
        <v>136</v>
      </c>
      <c r="CN566" s="138">
        <v>142</v>
      </c>
      <c r="CO566" s="138">
        <v>113</v>
      </c>
      <c r="CP566" s="190">
        <f>SUM(CQ566:CU566)</f>
        <v>393</v>
      </c>
      <c r="CQ566" s="138">
        <v>109</v>
      </c>
      <c r="CR566" s="138">
        <v>75</v>
      </c>
      <c r="CS566" s="138">
        <v>76</v>
      </c>
      <c r="CT566" s="138">
        <v>68</v>
      </c>
      <c r="CU566" s="138">
        <v>65</v>
      </c>
      <c r="CV566" s="190">
        <f>SUM(CW566:DA566)</f>
        <v>231</v>
      </c>
      <c r="CW566" s="138">
        <v>84</v>
      </c>
      <c r="CX566" s="138">
        <v>56</v>
      </c>
      <c r="CY566" s="138">
        <v>35</v>
      </c>
      <c r="CZ566" s="138">
        <v>33</v>
      </c>
      <c r="DA566" s="138">
        <v>23</v>
      </c>
      <c r="DB566" s="190">
        <f>SUM(DC566:DG566)</f>
        <v>69</v>
      </c>
      <c r="DC566" s="138">
        <v>19</v>
      </c>
      <c r="DD566" s="138">
        <v>14</v>
      </c>
      <c r="DE566" s="138">
        <v>14</v>
      </c>
      <c r="DF566" s="138">
        <v>13</v>
      </c>
      <c r="DG566" s="138">
        <v>9</v>
      </c>
      <c r="DH566" s="190">
        <f>SUM(DI566:DM566)</f>
        <v>19</v>
      </c>
      <c r="DI566" s="138">
        <v>9</v>
      </c>
      <c r="DJ566" s="138">
        <v>5</v>
      </c>
      <c r="DK566" s="138">
        <v>1</v>
      </c>
      <c r="DL566" s="138">
        <v>4</v>
      </c>
      <c r="DM566" s="138">
        <v>0</v>
      </c>
      <c r="DN566" s="190">
        <f>SUM(DO566:DS566)</f>
        <v>3</v>
      </c>
      <c r="DO566" s="138">
        <v>3</v>
      </c>
      <c r="DP566" s="138">
        <v>0</v>
      </c>
      <c r="DQ566" s="138">
        <v>0</v>
      </c>
      <c r="DR566" s="138">
        <v>0</v>
      </c>
      <c r="DS566" s="138">
        <v>0</v>
      </c>
      <c r="DT566" s="192">
        <v>0</v>
      </c>
    </row>
    <row r="567" spans="1:124" ht="16.2" customHeight="1" x14ac:dyDescent="0.2">
      <c r="A567" s="576"/>
      <c r="B567" s="59" t="s">
        <v>19</v>
      </c>
      <c r="C567" s="196">
        <f>SUM(D567,J567,P567,V567,AB567,AH567,AN567,AT567,AZ567,BF567,BL567,BR567,BX567,CD567,CJ567,CP567,CV567,DB567,DH567,DN567,DT567)</f>
        <v>19579</v>
      </c>
      <c r="D567" s="190">
        <f>SUM(E567:I567)</f>
        <v>1013</v>
      </c>
      <c r="E567" s="138">
        <v>158</v>
      </c>
      <c r="F567" s="138">
        <v>164</v>
      </c>
      <c r="G567" s="138">
        <v>203</v>
      </c>
      <c r="H567" s="138">
        <v>254</v>
      </c>
      <c r="I567" s="138">
        <v>234</v>
      </c>
      <c r="J567" s="190">
        <f>SUM(K567:O567)</f>
        <v>1345</v>
      </c>
      <c r="K567" s="138">
        <v>244</v>
      </c>
      <c r="L567" s="138">
        <v>265</v>
      </c>
      <c r="M567" s="138">
        <v>313</v>
      </c>
      <c r="N567" s="138">
        <v>279</v>
      </c>
      <c r="O567" s="138">
        <v>244</v>
      </c>
      <c r="P567" s="190">
        <f>SUM(Q567:U567)</f>
        <v>1011</v>
      </c>
      <c r="Q567" s="138">
        <v>220</v>
      </c>
      <c r="R567" s="138">
        <v>229</v>
      </c>
      <c r="S567" s="138">
        <v>216</v>
      </c>
      <c r="T567" s="138">
        <v>174</v>
      </c>
      <c r="U567" s="138">
        <v>172</v>
      </c>
      <c r="V567" s="190">
        <f>SUM(W567:AA567)</f>
        <v>659</v>
      </c>
      <c r="W567" s="138">
        <v>177</v>
      </c>
      <c r="X567" s="138">
        <v>121</v>
      </c>
      <c r="Y567" s="138">
        <v>120</v>
      </c>
      <c r="Z567" s="138">
        <v>124</v>
      </c>
      <c r="AA567" s="138">
        <v>117</v>
      </c>
      <c r="AB567" s="190">
        <f>SUM(AC567:AG567)</f>
        <v>620</v>
      </c>
      <c r="AC567" s="138">
        <v>109</v>
      </c>
      <c r="AD567" s="138">
        <v>126</v>
      </c>
      <c r="AE567" s="138">
        <v>132</v>
      </c>
      <c r="AF567" s="138">
        <v>138</v>
      </c>
      <c r="AG567" s="138">
        <v>115</v>
      </c>
      <c r="AH567" s="190">
        <f>SUM(AI567:AM567)</f>
        <v>948</v>
      </c>
      <c r="AI567" s="138">
        <v>138</v>
      </c>
      <c r="AJ567" s="138">
        <v>149</v>
      </c>
      <c r="AK567" s="138">
        <v>208</v>
      </c>
      <c r="AL567" s="138">
        <v>214</v>
      </c>
      <c r="AM567" s="138">
        <v>239</v>
      </c>
      <c r="AN567" s="190">
        <f>SUM(AO567:AS567)</f>
        <v>1457</v>
      </c>
      <c r="AO567" s="138">
        <v>253</v>
      </c>
      <c r="AP567" s="138">
        <v>291</v>
      </c>
      <c r="AQ567" s="138">
        <v>265</v>
      </c>
      <c r="AR567" s="138">
        <v>316</v>
      </c>
      <c r="AS567" s="138">
        <v>332</v>
      </c>
      <c r="AT567" s="190">
        <f>SUM(AU567:AY567)</f>
        <v>1833</v>
      </c>
      <c r="AU567" s="138">
        <v>345</v>
      </c>
      <c r="AV567" s="138">
        <v>353</v>
      </c>
      <c r="AW567" s="138">
        <v>330</v>
      </c>
      <c r="AX567" s="138">
        <v>397</v>
      </c>
      <c r="AY567" s="138">
        <v>408</v>
      </c>
      <c r="AZ567" s="190">
        <f>SUM(BA567:BE567)</f>
        <v>2075</v>
      </c>
      <c r="BA567" s="138">
        <v>457</v>
      </c>
      <c r="BB567" s="138">
        <v>466</v>
      </c>
      <c r="BC567" s="138">
        <v>447</v>
      </c>
      <c r="BD567" s="138">
        <v>403</v>
      </c>
      <c r="BE567" s="138">
        <v>302</v>
      </c>
      <c r="BF567" s="190">
        <f>SUM(BG567:BK567)</f>
        <v>1510</v>
      </c>
      <c r="BG567" s="138">
        <v>332</v>
      </c>
      <c r="BH567" s="138">
        <v>296</v>
      </c>
      <c r="BI567" s="138">
        <v>296</v>
      </c>
      <c r="BJ567" s="138">
        <v>301</v>
      </c>
      <c r="BK567" s="138">
        <v>285</v>
      </c>
      <c r="BL567" s="190">
        <f>SUM(BM567:BQ567)</f>
        <v>1436</v>
      </c>
      <c r="BM567" s="138">
        <v>235</v>
      </c>
      <c r="BN567" s="138">
        <v>311</v>
      </c>
      <c r="BO567" s="138">
        <v>310</v>
      </c>
      <c r="BP567" s="138">
        <v>290</v>
      </c>
      <c r="BQ567" s="138">
        <v>290</v>
      </c>
      <c r="BR567" s="190">
        <f>SUM(BS567:BW567)</f>
        <v>1313</v>
      </c>
      <c r="BS567" s="138">
        <v>287</v>
      </c>
      <c r="BT567" s="138">
        <v>253</v>
      </c>
      <c r="BU567" s="138">
        <v>280</v>
      </c>
      <c r="BV567" s="138">
        <v>243</v>
      </c>
      <c r="BW567" s="138">
        <v>250</v>
      </c>
      <c r="BX567" s="190">
        <f>SUM(BY567:CC567)</f>
        <v>1538</v>
      </c>
      <c r="BY567" s="138">
        <v>284</v>
      </c>
      <c r="BZ567" s="138">
        <v>336</v>
      </c>
      <c r="CA567" s="138">
        <v>350</v>
      </c>
      <c r="CB567" s="138">
        <v>292</v>
      </c>
      <c r="CC567" s="138">
        <v>276</v>
      </c>
      <c r="CD567" s="190">
        <f>SUM(CE567:CI567)</f>
        <v>1139</v>
      </c>
      <c r="CE567" s="138">
        <v>261</v>
      </c>
      <c r="CF567" s="138">
        <v>247</v>
      </c>
      <c r="CG567" s="138">
        <v>283</v>
      </c>
      <c r="CH567" s="138">
        <v>191</v>
      </c>
      <c r="CI567" s="138">
        <v>157</v>
      </c>
      <c r="CJ567" s="190">
        <f>SUM(CK567:CO567)</f>
        <v>659</v>
      </c>
      <c r="CK567" s="138">
        <v>169</v>
      </c>
      <c r="CL567" s="138">
        <v>128</v>
      </c>
      <c r="CM567" s="138">
        <v>127</v>
      </c>
      <c r="CN567" s="138">
        <v>125</v>
      </c>
      <c r="CO567" s="138">
        <v>110</v>
      </c>
      <c r="CP567" s="190">
        <f>SUM(CQ567:CU567)</f>
        <v>403</v>
      </c>
      <c r="CQ567" s="138">
        <v>92</v>
      </c>
      <c r="CR567" s="138">
        <v>94</v>
      </c>
      <c r="CS567" s="138">
        <v>67</v>
      </c>
      <c r="CT567" s="138">
        <v>70</v>
      </c>
      <c r="CU567" s="138">
        <v>80</v>
      </c>
      <c r="CV567" s="190">
        <f>SUM(CW567:DA567)</f>
        <v>350</v>
      </c>
      <c r="CW567" s="138">
        <v>111</v>
      </c>
      <c r="CX567" s="138">
        <v>69</v>
      </c>
      <c r="CY567" s="138">
        <v>57</v>
      </c>
      <c r="CZ567" s="138">
        <v>59</v>
      </c>
      <c r="DA567" s="138">
        <v>54</v>
      </c>
      <c r="DB567" s="190">
        <f>SUM(DC567:DG567)</f>
        <v>176</v>
      </c>
      <c r="DC567" s="138">
        <v>50</v>
      </c>
      <c r="DD567" s="138">
        <v>40</v>
      </c>
      <c r="DE567" s="138">
        <v>36</v>
      </c>
      <c r="DF567" s="138">
        <v>31</v>
      </c>
      <c r="DG567" s="138">
        <v>19</v>
      </c>
      <c r="DH567" s="190">
        <f>SUM(DI567:DM567)</f>
        <v>75</v>
      </c>
      <c r="DI567" s="138">
        <v>22</v>
      </c>
      <c r="DJ567" s="138">
        <v>19</v>
      </c>
      <c r="DK567" s="138">
        <v>10</v>
      </c>
      <c r="DL567" s="138">
        <v>11</v>
      </c>
      <c r="DM567" s="138">
        <v>13</v>
      </c>
      <c r="DN567" s="190">
        <f>SUM(DO567:DS567)</f>
        <v>17</v>
      </c>
      <c r="DO567" s="138">
        <v>8</v>
      </c>
      <c r="DP567" s="138">
        <v>7</v>
      </c>
      <c r="DQ567" s="138">
        <v>0</v>
      </c>
      <c r="DR567" s="138">
        <v>1</v>
      </c>
      <c r="DS567" s="138">
        <v>1</v>
      </c>
      <c r="DT567" s="192">
        <v>2</v>
      </c>
    </row>
    <row r="568" spans="1:124" ht="16.2" customHeight="1" x14ac:dyDescent="0.2">
      <c r="A568" s="561" t="s">
        <v>775</v>
      </c>
      <c r="B568" s="56" t="s">
        <v>17</v>
      </c>
      <c r="C568" s="57">
        <f t="shared" ref="C568:BN568" si="375">SUM(C569:C570)</f>
        <v>3336</v>
      </c>
      <c r="D568" s="24">
        <f t="shared" si="375"/>
        <v>22</v>
      </c>
      <c r="E568" s="196">
        <f t="shared" si="375"/>
        <v>5</v>
      </c>
      <c r="F568" s="196">
        <f t="shared" si="375"/>
        <v>2</v>
      </c>
      <c r="G568" s="196">
        <f t="shared" si="375"/>
        <v>8</v>
      </c>
      <c r="H568" s="196">
        <f t="shared" si="375"/>
        <v>1</v>
      </c>
      <c r="I568" s="196">
        <f t="shared" si="375"/>
        <v>6</v>
      </c>
      <c r="J568" s="190">
        <f t="shared" si="375"/>
        <v>57</v>
      </c>
      <c r="K568" s="196">
        <f t="shared" si="375"/>
        <v>12</v>
      </c>
      <c r="L568" s="196">
        <f t="shared" si="375"/>
        <v>15</v>
      </c>
      <c r="M568" s="196">
        <f t="shared" si="375"/>
        <v>9</v>
      </c>
      <c r="N568" s="196">
        <f t="shared" si="375"/>
        <v>14</v>
      </c>
      <c r="O568" s="196">
        <f t="shared" si="375"/>
        <v>7</v>
      </c>
      <c r="P568" s="190">
        <f t="shared" si="375"/>
        <v>59</v>
      </c>
      <c r="Q568" s="196">
        <f t="shared" si="375"/>
        <v>14</v>
      </c>
      <c r="R568" s="196">
        <f t="shared" si="375"/>
        <v>11</v>
      </c>
      <c r="S568" s="196">
        <f t="shared" si="375"/>
        <v>12</v>
      </c>
      <c r="T568" s="196">
        <f t="shared" si="375"/>
        <v>14</v>
      </c>
      <c r="U568" s="196">
        <f t="shared" si="375"/>
        <v>8</v>
      </c>
      <c r="V568" s="190">
        <f t="shared" si="375"/>
        <v>48</v>
      </c>
      <c r="W568" s="196">
        <f t="shared" si="375"/>
        <v>12</v>
      </c>
      <c r="X568" s="196">
        <f t="shared" si="375"/>
        <v>9</v>
      </c>
      <c r="Y568" s="196">
        <f t="shared" si="375"/>
        <v>9</v>
      </c>
      <c r="Z568" s="196">
        <f t="shared" si="375"/>
        <v>8</v>
      </c>
      <c r="AA568" s="196">
        <f t="shared" si="375"/>
        <v>10</v>
      </c>
      <c r="AB568" s="190">
        <f t="shared" si="375"/>
        <v>65</v>
      </c>
      <c r="AC568" s="196">
        <f t="shared" si="375"/>
        <v>12</v>
      </c>
      <c r="AD568" s="196">
        <f t="shared" si="375"/>
        <v>8</v>
      </c>
      <c r="AE568" s="196">
        <f t="shared" si="375"/>
        <v>10</v>
      </c>
      <c r="AF568" s="196">
        <f t="shared" si="375"/>
        <v>14</v>
      </c>
      <c r="AG568" s="196">
        <f t="shared" si="375"/>
        <v>21</v>
      </c>
      <c r="AH568" s="190">
        <f t="shared" si="375"/>
        <v>76</v>
      </c>
      <c r="AI568" s="196">
        <f t="shared" si="375"/>
        <v>14</v>
      </c>
      <c r="AJ568" s="196">
        <f t="shared" si="375"/>
        <v>9</v>
      </c>
      <c r="AK568" s="196">
        <f t="shared" si="375"/>
        <v>16</v>
      </c>
      <c r="AL568" s="196">
        <f t="shared" si="375"/>
        <v>20</v>
      </c>
      <c r="AM568" s="196">
        <f t="shared" si="375"/>
        <v>17</v>
      </c>
      <c r="AN568" s="190">
        <f t="shared" si="375"/>
        <v>76</v>
      </c>
      <c r="AO568" s="196">
        <f t="shared" si="375"/>
        <v>16</v>
      </c>
      <c r="AP568" s="196">
        <f t="shared" si="375"/>
        <v>15</v>
      </c>
      <c r="AQ568" s="196">
        <f t="shared" si="375"/>
        <v>13</v>
      </c>
      <c r="AR568" s="196">
        <f t="shared" si="375"/>
        <v>13</v>
      </c>
      <c r="AS568" s="196">
        <f t="shared" si="375"/>
        <v>19</v>
      </c>
      <c r="AT568" s="190">
        <f t="shared" si="375"/>
        <v>94</v>
      </c>
      <c r="AU568" s="196">
        <f t="shared" si="375"/>
        <v>23</v>
      </c>
      <c r="AV568" s="196">
        <f t="shared" si="375"/>
        <v>16</v>
      </c>
      <c r="AW568" s="196">
        <f t="shared" si="375"/>
        <v>14</v>
      </c>
      <c r="AX568" s="196">
        <f t="shared" si="375"/>
        <v>20</v>
      </c>
      <c r="AY568" s="196">
        <f t="shared" si="375"/>
        <v>21</v>
      </c>
      <c r="AZ568" s="190">
        <f t="shared" si="375"/>
        <v>129</v>
      </c>
      <c r="BA568" s="196">
        <f t="shared" si="375"/>
        <v>29</v>
      </c>
      <c r="BB568" s="196">
        <f t="shared" si="375"/>
        <v>25</v>
      </c>
      <c r="BC568" s="196">
        <f t="shared" si="375"/>
        <v>27</v>
      </c>
      <c r="BD568" s="196">
        <f t="shared" si="375"/>
        <v>28</v>
      </c>
      <c r="BE568" s="196">
        <f t="shared" si="375"/>
        <v>20</v>
      </c>
      <c r="BF568" s="190">
        <f t="shared" si="375"/>
        <v>117</v>
      </c>
      <c r="BG568" s="196">
        <f t="shared" si="375"/>
        <v>19</v>
      </c>
      <c r="BH568" s="196">
        <f t="shared" si="375"/>
        <v>22</v>
      </c>
      <c r="BI568" s="196">
        <f t="shared" si="375"/>
        <v>22</v>
      </c>
      <c r="BJ568" s="196">
        <f t="shared" si="375"/>
        <v>21</v>
      </c>
      <c r="BK568" s="196">
        <f t="shared" si="375"/>
        <v>33</v>
      </c>
      <c r="BL568" s="190">
        <f t="shared" si="375"/>
        <v>213</v>
      </c>
      <c r="BM568" s="196">
        <f t="shared" si="375"/>
        <v>41</v>
      </c>
      <c r="BN568" s="196">
        <f t="shared" si="375"/>
        <v>40</v>
      </c>
      <c r="BO568" s="196">
        <f t="shared" ref="BO568:DT568" si="376">SUM(BO569:BO570)</f>
        <v>35</v>
      </c>
      <c r="BP568" s="196">
        <f t="shared" si="376"/>
        <v>45</v>
      </c>
      <c r="BQ568" s="196">
        <f t="shared" si="376"/>
        <v>52</v>
      </c>
      <c r="BR568" s="190">
        <f t="shared" si="376"/>
        <v>319</v>
      </c>
      <c r="BS568" s="196">
        <f t="shared" si="376"/>
        <v>51</v>
      </c>
      <c r="BT568" s="196">
        <f t="shared" si="376"/>
        <v>44</v>
      </c>
      <c r="BU568" s="196">
        <f t="shared" si="376"/>
        <v>63</v>
      </c>
      <c r="BV568" s="196">
        <f t="shared" si="376"/>
        <v>82</v>
      </c>
      <c r="BW568" s="196">
        <f t="shared" si="376"/>
        <v>79</v>
      </c>
      <c r="BX568" s="190">
        <f t="shared" si="376"/>
        <v>513</v>
      </c>
      <c r="BY568" s="196">
        <f t="shared" si="376"/>
        <v>88</v>
      </c>
      <c r="BZ568" s="196">
        <f t="shared" si="376"/>
        <v>96</v>
      </c>
      <c r="CA568" s="196">
        <f t="shared" si="376"/>
        <v>129</v>
      </c>
      <c r="CB568" s="196">
        <f t="shared" si="376"/>
        <v>103</v>
      </c>
      <c r="CC568" s="196">
        <f t="shared" si="376"/>
        <v>97</v>
      </c>
      <c r="CD568" s="190">
        <f t="shared" si="376"/>
        <v>510</v>
      </c>
      <c r="CE568" s="196">
        <f t="shared" si="376"/>
        <v>109</v>
      </c>
      <c r="CF568" s="196">
        <f t="shared" si="376"/>
        <v>104</v>
      </c>
      <c r="CG568" s="196">
        <f t="shared" si="376"/>
        <v>124</v>
      </c>
      <c r="CH568" s="196">
        <f t="shared" si="376"/>
        <v>88</v>
      </c>
      <c r="CI568" s="196">
        <f t="shared" si="376"/>
        <v>85</v>
      </c>
      <c r="CJ568" s="190">
        <f t="shared" si="376"/>
        <v>367</v>
      </c>
      <c r="CK568" s="196">
        <f t="shared" si="376"/>
        <v>84</v>
      </c>
      <c r="CL568" s="196">
        <f t="shared" si="376"/>
        <v>74</v>
      </c>
      <c r="CM568" s="196">
        <f t="shared" si="376"/>
        <v>66</v>
      </c>
      <c r="CN568" s="196">
        <f t="shared" si="376"/>
        <v>63</v>
      </c>
      <c r="CO568" s="196">
        <f t="shared" si="376"/>
        <v>80</v>
      </c>
      <c r="CP568" s="190">
        <f t="shared" si="376"/>
        <v>283</v>
      </c>
      <c r="CQ568" s="196">
        <f t="shared" si="376"/>
        <v>61</v>
      </c>
      <c r="CR568" s="196">
        <f t="shared" si="376"/>
        <v>65</v>
      </c>
      <c r="CS568" s="196">
        <f t="shared" si="376"/>
        <v>59</v>
      </c>
      <c r="CT568" s="196">
        <f t="shared" si="376"/>
        <v>47</v>
      </c>
      <c r="CU568" s="196">
        <f t="shared" si="376"/>
        <v>51</v>
      </c>
      <c r="CV568" s="190">
        <f t="shared" si="376"/>
        <v>222</v>
      </c>
      <c r="CW568" s="196">
        <f t="shared" si="376"/>
        <v>43</v>
      </c>
      <c r="CX568" s="196">
        <f t="shared" si="376"/>
        <v>50</v>
      </c>
      <c r="CY568" s="196">
        <f t="shared" si="376"/>
        <v>49</v>
      </c>
      <c r="CZ568" s="196">
        <f t="shared" si="376"/>
        <v>49</v>
      </c>
      <c r="DA568" s="196">
        <f t="shared" si="376"/>
        <v>31</v>
      </c>
      <c r="DB568" s="190">
        <f t="shared" si="376"/>
        <v>116</v>
      </c>
      <c r="DC568" s="196">
        <f t="shared" si="376"/>
        <v>27</v>
      </c>
      <c r="DD568" s="196">
        <f t="shared" si="376"/>
        <v>22</v>
      </c>
      <c r="DE568" s="196">
        <f t="shared" si="376"/>
        <v>31</v>
      </c>
      <c r="DF568" s="196">
        <f t="shared" si="376"/>
        <v>20</v>
      </c>
      <c r="DG568" s="196">
        <f t="shared" si="376"/>
        <v>16</v>
      </c>
      <c r="DH568" s="190">
        <f t="shared" si="376"/>
        <v>39</v>
      </c>
      <c r="DI568" s="196">
        <f t="shared" si="376"/>
        <v>13</v>
      </c>
      <c r="DJ568" s="196">
        <f t="shared" si="376"/>
        <v>13</v>
      </c>
      <c r="DK568" s="196">
        <f t="shared" si="376"/>
        <v>6</v>
      </c>
      <c r="DL568" s="196">
        <f t="shared" si="376"/>
        <v>4</v>
      </c>
      <c r="DM568" s="196">
        <f t="shared" si="376"/>
        <v>3</v>
      </c>
      <c r="DN568" s="190">
        <f t="shared" si="376"/>
        <v>10</v>
      </c>
      <c r="DO568" s="196">
        <f t="shared" si="376"/>
        <v>4</v>
      </c>
      <c r="DP568" s="196">
        <f t="shared" si="376"/>
        <v>1</v>
      </c>
      <c r="DQ568" s="196">
        <f t="shared" si="376"/>
        <v>0</v>
      </c>
      <c r="DR568" s="196">
        <f t="shared" si="376"/>
        <v>3</v>
      </c>
      <c r="DS568" s="196">
        <f t="shared" si="376"/>
        <v>2</v>
      </c>
      <c r="DT568" s="200">
        <f t="shared" si="376"/>
        <v>1</v>
      </c>
    </row>
    <row r="569" spans="1:124" ht="16.2" customHeight="1" x14ac:dyDescent="0.2">
      <c r="A569" s="576"/>
      <c r="B569" s="59" t="s">
        <v>18</v>
      </c>
      <c r="C569" s="196">
        <f>SUM(D569,J569,P569,V569,AB569,AH569,AN569,AT569,AZ569,BF569,BL569,BR569,BX569,CD569,CJ569,CP569,CV569,DB569,DH569,DN569,DT569)</f>
        <v>1693</v>
      </c>
      <c r="D569" s="190">
        <f>SUM(E569:I569)</f>
        <v>15</v>
      </c>
      <c r="E569" s="138">
        <v>4</v>
      </c>
      <c r="F569" s="138">
        <v>1</v>
      </c>
      <c r="G569" s="138">
        <v>4</v>
      </c>
      <c r="H569" s="138">
        <v>1</v>
      </c>
      <c r="I569" s="138">
        <v>5</v>
      </c>
      <c r="J569" s="190">
        <f>SUM(K569:O569)</f>
        <v>29</v>
      </c>
      <c r="K569" s="138">
        <v>7</v>
      </c>
      <c r="L569" s="138">
        <v>10</v>
      </c>
      <c r="M569" s="138">
        <v>4</v>
      </c>
      <c r="N569" s="138">
        <v>6</v>
      </c>
      <c r="O569" s="138">
        <v>2</v>
      </c>
      <c r="P569" s="190">
        <f>SUM(Q569:U569)</f>
        <v>29</v>
      </c>
      <c r="Q569" s="138">
        <v>7</v>
      </c>
      <c r="R569" s="138">
        <v>5</v>
      </c>
      <c r="S569" s="138">
        <v>7</v>
      </c>
      <c r="T569" s="138">
        <v>5</v>
      </c>
      <c r="U569" s="138">
        <v>5</v>
      </c>
      <c r="V569" s="190">
        <f>SUM(W569:AA569)</f>
        <v>21</v>
      </c>
      <c r="W569" s="138">
        <v>7</v>
      </c>
      <c r="X569" s="138">
        <v>3</v>
      </c>
      <c r="Y569" s="138">
        <v>3</v>
      </c>
      <c r="Z569" s="138">
        <v>4</v>
      </c>
      <c r="AA569" s="138">
        <v>4</v>
      </c>
      <c r="AB569" s="190">
        <f>SUM(AC569:AG569)</f>
        <v>38</v>
      </c>
      <c r="AC569" s="138">
        <v>9</v>
      </c>
      <c r="AD569" s="138">
        <v>4</v>
      </c>
      <c r="AE569" s="138">
        <v>6</v>
      </c>
      <c r="AF569" s="138">
        <v>10</v>
      </c>
      <c r="AG569" s="138">
        <v>9</v>
      </c>
      <c r="AH569" s="190">
        <f>SUM(AI569:AM569)</f>
        <v>47</v>
      </c>
      <c r="AI569" s="138">
        <v>10</v>
      </c>
      <c r="AJ569" s="138">
        <v>4</v>
      </c>
      <c r="AK569" s="138">
        <v>14</v>
      </c>
      <c r="AL569" s="138">
        <v>10</v>
      </c>
      <c r="AM569" s="138">
        <v>9</v>
      </c>
      <c r="AN569" s="190">
        <f>SUM(AO569:AS569)</f>
        <v>46</v>
      </c>
      <c r="AO569" s="138">
        <v>10</v>
      </c>
      <c r="AP569" s="138">
        <v>9</v>
      </c>
      <c r="AQ569" s="138">
        <v>7</v>
      </c>
      <c r="AR569" s="138">
        <v>9</v>
      </c>
      <c r="AS569" s="138">
        <v>11</v>
      </c>
      <c r="AT569" s="190">
        <f>SUM(AU569:AY569)</f>
        <v>57</v>
      </c>
      <c r="AU569" s="138">
        <v>14</v>
      </c>
      <c r="AV569" s="138">
        <v>10</v>
      </c>
      <c r="AW569" s="138">
        <v>8</v>
      </c>
      <c r="AX569" s="138">
        <v>10</v>
      </c>
      <c r="AY569" s="138">
        <v>15</v>
      </c>
      <c r="AZ569" s="190">
        <f>SUM(BA569:BE569)</f>
        <v>71</v>
      </c>
      <c r="BA569" s="138">
        <v>14</v>
      </c>
      <c r="BB569" s="138">
        <v>15</v>
      </c>
      <c r="BC569" s="138">
        <v>15</v>
      </c>
      <c r="BD569" s="138">
        <v>16</v>
      </c>
      <c r="BE569" s="138">
        <v>11</v>
      </c>
      <c r="BF569" s="190">
        <f>SUM(BG569:BK569)</f>
        <v>73</v>
      </c>
      <c r="BG569" s="138">
        <v>11</v>
      </c>
      <c r="BH569" s="138">
        <v>17</v>
      </c>
      <c r="BI569" s="138">
        <v>15</v>
      </c>
      <c r="BJ569" s="138">
        <v>11</v>
      </c>
      <c r="BK569" s="138">
        <v>19</v>
      </c>
      <c r="BL569" s="190">
        <f>SUM(BM569:BQ569)</f>
        <v>110</v>
      </c>
      <c r="BM569" s="138">
        <v>23</v>
      </c>
      <c r="BN569" s="138">
        <v>19</v>
      </c>
      <c r="BO569" s="138">
        <v>17</v>
      </c>
      <c r="BP569" s="138">
        <v>26</v>
      </c>
      <c r="BQ569" s="138">
        <v>25</v>
      </c>
      <c r="BR569" s="190">
        <f>SUM(BS569:BW569)</f>
        <v>182</v>
      </c>
      <c r="BS569" s="138">
        <v>31</v>
      </c>
      <c r="BT569" s="138">
        <v>27</v>
      </c>
      <c r="BU569" s="138">
        <v>38</v>
      </c>
      <c r="BV569" s="138">
        <v>38</v>
      </c>
      <c r="BW569" s="138">
        <v>48</v>
      </c>
      <c r="BX569" s="190">
        <f>SUM(BY569:CC569)</f>
        <v>263</v>
      </c>
      <c r="BY569" s="138">
        <v>44</v>
      </c>
      <c r="BZ569" s="138">
        <v>42</v>
      </c>
      <c r="CA569" s="138">
        <v>70</v>
      </c>
      <c r="CB569" s="138">
        <v>47</v>
      </c>
      <c r="CC569" s="138">
        <v>60</v>
      </c>
      <c r="CD569" s="190">
        <f>SUM(CE569:CI569)</f>
        <v>256</v>
      </c>
      <c r="CE569" s="138">
        <v>59</v>
      </c>
      <c r="CF569" s="138">
        <v>47</v>
      </c>
      <c r="CG569" s="138">
        <v>57</v>
      </c>
      <c r="CH569" s="138">
        <v>55</v>
      </c>
      <c r="CI569" s="138">
        <v>38</v>
      </c>
      <c r="CJ569" s="190">
        <f>SUM(CK569:CO569)</f>
        <v>196</v>
      </c>
      <c r="CK569" s="138">
        <v>44</v>
      </c>
      <c r="CL569" s="138">
        <v>41</v>
      </c>
      <c r="CM569" s="138">
        <v>33</v>
      </c>
      <c r="CN569" s="138">
        <v>35</v>
      </c>
      <c r="CO569" s="138">
        <v>43</v>
      </c>
      <c r="CP569" s="190">
        <f>SUM(CQ569:CU569)</f>
        <v>131</v>
      </c>
      <c r="CQ569" s="138">
        <v>25</v>
      </c>
      <c r="CR569" s="138">
        <v>27</v>
      </c>
      <c r="CS569" s="138">
        <v>35</v>
      </c>
      <c r="CT569" s="138">
        <v>29</v>
      </c>
      <c r="CU569" s="138">
        <v>15</v>
      </c>
      <c r="CV569" s="190">
        <f>SUM(CW569:DA569)</f>
        <v>82</v>
      </c>
      <c r="CW569" s="138">
        <v>21</v>
      </c>
      <c r="CX569" s="138">
        <v>16</v>
      </c>
      <c r="CY569" s="138">
        <v>17</v>
      </c>
      <c r="CZ569" s="138">
        <v>19</v>
      </c>
      <c r="DA569" s="138">
        <v>9</v>
      </c>
      <c r="DB569" s="190">
        <f>SUM(DC569:DG569)</f>
        <v>38</v>
      </c>
      <c r="DC569" s="138">
        <v>9</v>
      </c>
      <c r="DD569" s="138">
        <v>5</v>
      </c>
      <c r="DE569" s="138">
        <v>13</v>
      </c>
      <c r="DF569" s="138">
        <v>6</v>
      </c>
      <c r="DG569" s="138">
        <v>5</v>
      </c>
      <c r="DH569" s="190">
        <f>SUM(DI569:DM569)</f>
        <v>7</v>
      </c>
      <c r="DI569" s="138">
        <v>1</v>
      </c>
      <c r="DJ569" s="138">
        <v>4</v>
      </c>
      <c r="DK569" s="138">
        <v>2</v>
      </c>
      <c r="DL569" s="138">
        <v>0</v>
      </c>
      <c r="DM569" s="138">
        <v>0</v>
      </c>
      <c r="DN569" s="190">
        <f>SUM(DO569:DS569)</f>
        <v>2</v>
      </c>
      <c r="DO569" s="138">
        <v>1</v>
      </c>
      <c r="DP569" s="138">
        <v>1</v>
      </c>
      <c r="DQ569" s="138">
        <v>0</v>
      </c>
      <c r="DR569" s="138">
        <v>0</v>
      </c>
      <c r="DS569" s="138">
        <v>0</v>
      </c>
      <c r="DT569" s="192">
        <v>0</v>
      </c>
    </row>
    <row r="570" spans="1:124" ht="16.2" customHeight="1" x14ac:dyDescent="0.2">
      <c r="A570" s="576"/>
      <c r="B570" s="59" t="s">
        <v>19</v>
      </c>
      <c r="C570" s="196">
        <f>SUM(D570,J570,P570,V570,AB570,AH570,AN570,AT570,AZ570,BF570,BL570,BR570,BX570,CD570,CJ570,CP570,CV570,DB570,DH570,DN570,DT570)</f>
        <v>1643</v>
      </c>
      <c r="D570" s="190">
        <f>SUM(E570:I570)</f>
        <v>7</v>
      </c>
      <c r="E570" s="138">
        <v>1</v>
      </c>
      <c r="F570" s="138">
        <v>1</v>
      </c>
      <c r="G570" s="138">
        <v>4</v>
      </c>
      <c r="H570" s="138">
        <v>0</v>
      </c>
      <c r="I570" s="138">
        <v>1</v>
      </c>
      <c r="J570" s="190">
        <f>SUM(K570:O570)</f>
        <v>28</v>
      </c>
      <c r="K570" s="138">
        <v>5</v>
      </c>
      <c r="L570" s="138">
        <v>5</v>
      </c>
      <c r="M570" s="138">
        <v>5</v>
      </c>
      <c r="N570" s="138">
        <v>8</v>
      </c>
      <c r="O570" s="138">
        <v>5</v>
      </c>
      <c r="P570" s="190">
        <f>SUM(Q570:U570)</f>
        <v>30</v>
      </c>
      <c r="Q570" s="138">
        <v>7</v>
      </c>
      <c r="R570" s="138">
        <v>6</v>
      </c>
      <c r="S570" s="138">
        <v>5</v>
      </c>
      <c r="T570" s="138">
        <v>9</v>
      </c>
      <c r="U570" s="138">
        <v>3</v>
      </c>
      <c r="V570" s="190">
        <f>SUM(W570:AA570)</f>
        <v>27</v>
      </c>
      <c r="W570" s="138">
        <v>5</v>
      </c>
      <c r="X570" s="138">
        <v>6</v>
      </c>
      <c r="Y570" s="138">
        <v>6</v>
      </c>
      <c r="Z570" s="138">
        <v>4</v>
      </c>
      <c r="AA570" s="138">
        <v>6</v>
      </c>
      <c r="AB570" s="190">
        <f>SUM(AC570:AG570)</f>
        <v>27</v>
      </c>
      <c r="AC570" s="138">
        <v>3</v>
      </c>
      <c r="AD570" s="138">
        <v>4</v>
      </c>
      <c r="AE570" s="138">
        <v>4</v>
      </c>
      <c r="AF570" s="138">
        <v>4</v>
      </c>
      <c r="AG570" s="138">
        <v>12</v>
      </c>
      <c r="AH570" s="190">
        <f>SUM(AI570:AM570)</f>
        <v>29</v>
      </c>
      <c r="AI570" s="138">
        <v>4</v>
      </c>
      <c r="AJ570" s="138">
        <v>5</v>
      </c>
      <c r="AK570" s="138">
        <v>2</v>
      </c>
      <c r="AL570" s="138">
        <v>10</v>
      </c>
      <c r="AM570" s="138">
        <v>8</v>
      </c>
      <c r="AN570" s="190">
        <f>SUM(AO570:AS570)</f>
        <v>30</v>
      </c>
      <c r="AO570" s="138">
        <v>6</v>
      </c>
      <c r="AP570" s="138">
        <v>6</v>
      </c>
      <c r="AQ570" s="138">
        <v>6</v>
      </c>
      <c r="AR570" s="138">
        <v>4</v>
      </c>
      <c r="AS570" s="138">
        <v>8</v>
      </c>
      <c r="AT570" s="190">
        <f>SUM(AU570:AY570)</f>
        <v>37</v>
      </c>
      <c r="AU570" s="138">
        <v>9</v>
      </c>
      <c r="AV570" s="138">
        <v>6</v>
      </c>
      <c r="AW570" s="138">
        <v>6</v>
      </c>
      <c r="AX570" s="138">
        <v>10</v>
      </c>
      <c r="AY570" s="138">
        <v>6</v>
      </c>
      <c r="AZ570" s="190">
        <f>SUM(BA570:BE570)</f>
        <v>58</v>
      </c>
      <c r="BA570" s="138">
        <v>15</v>
      </c>
      <c r="BB570" s="138">
        <v>10</v>
      </c>
      <c r="BC570" s="138">
        <v>12</v>
      </c>
      <c r="BD570" s="138">
        <v>12</v>
      </c>
      <c r="BE570" s="138">
        <v>9</v>
      </c>
      <c r="BF570" s="190">
        <f>SUM(BG570:BK570)</f>
        <v>44</v>
      </c>
      <c r="BG570" s="138">
        <v>8</v>
      </c>
      <c r="BH570" s="138">
        <v>5</v>
      </c>
      <c r="BI570" s="138">
        <v>7</v>
      </c>
      <c r="BJ570" s="138">
        <v>10</v>
      </c>
      <c r="BK570" s="138">
        <v>14</v>
      </c>
      <c r="BL570" s="190">
        <f>SUM(BM570:BQ570)</f>
        <v>103</v>
      </c>
      <c r="BM570" s="138">
        <v>18</v>
      </c>
      <c r="BN570" s="138">
        <v>21</v>
      </c>
      <c r="BO570" s="138">
        <v>18</v>
      </c>
      <c r="BP570" s="138">
        <v>19</v>
      </c>
      <c r="BQ570" s="138">
        <v>27</v>
      </c>
      <c r="BR570" s="190">
        <f>SUM(BS570:BW570)</f>
        <v>137</v>
      </c>
      <c r="BS570" s="138">
        <v>20</v>
      </c>
      <c r="BT570" s="138">
        <v>17</v>
      </c>
      <c r="BU570" s="138">
        <v>25</v>
      </c>
      <c r="BV570" s="138">
        <v>44</v>
      </c>
      <c r="BW570" s="138">
        <v>31</v>
      </c>
      <c r="BX570" s="190">
        <f>SUM(BY570:CC570)</f>
        <v>250</v>
      </c>
      <c r="BY570" s="138">
        <v>44</v>
      </c>
      <c r="BZ570" s="138">
        <v>54</v>
      </c>
      <c r="CA570" s="138">
        <v>59</v>
      </c>
      <c r="CB570" s="138">
        <v>56</v>
      </c>
      <c r="CC570" s="138">
        <v>37</v>
      </c>
      <c r="CD570" s="190">
        <f>SUM(CE570:CI570)</f>
        <v>254</v>
      </c>
      <c r="CE570" s="138">
        <v>50</v>
      </c>
      <c r="CF570" s="138">
        <v>57</v>
      </c>
      <c r="CG570" s="138">
        <v>67</v>
      </c>
      <c r="CH570" s="138">
        <v>33</v>
      </c>
      <c r="CI570" s="138">
        <v>47</v>
      </c>
      <c r="CJ570" s="190">
        <f>SUM(CK570:CO570)</f>
        <v>171</v>
      </c>
      <c r="CK570" s="138">
        <v>40</v>
      </c>
      <c r="CL570" s="138">
        <v>33</v>
      </c>
      <c r="CM570" s="138">
        <v>33</v>
      </c>
      <c r="CN570" s="138">
        <v>28</v>
      </c>
      <c r="CO570" s="138">
        <v>37</v>
      </c>
      <c r="CP570" s="190">
        <f>SUM(CQ570:CU570)</f>
        <v>152</v>
      </c>
      <c r="CQ570" s="138">
        <v>36</v>
      </c>
      <c r="CR570" s="138">
        <v>38</v>
      </c>
      <c r="CS570" s="138">
        <v>24</v>
      </c>
      <c r="CT570" s="138">
        <v>18</v>
      </c>
      <c r="CU570" s="138">
        <v>36</v>
      </c>
      <c r="CV570" s="190">
        <f>SUM(CW570:DA570)</f>
        <v>140</v>
      </c>
      <c r="CW570" s="138">
        <v>22</v>
      </c>
      <c r="CX570" s="138">
        <v>34</v>
      </c>
      <c r="CY570" s="138">
        <v>32</v>
      </c>
      <c r="CZ570" s="138">
        <v>30</v>
      </c>
      <c r="DA570" s="138">
        <v>22</v>
      </c>
      <c r="DB570" s="190">
        <f>SUM(DC570:DG570)</f>
        <v>78</v>
      </c>
      <c r="DC570" s="138">
        <v>18</v>
      </c>
      <c r="DD570" s="138">
        <v>17</v>
      </c>
      <c r="DE570" s="138">
        <v>18</v>
      </c>
      <c r="DF570" s="138">
        <v>14</v>
      </c>
      <c r="DG570" s="138">
        <v>11</v>
      </c>
      <c r="DH570" s="190">
        <f>SUM(DI570:DM570)</f>
        <v>32</v>
      </c>
      <c r="DI570" s="138">
        <v>12</v>
      </c>
      <c r="DJ570" s="138">
        <v>9</v>
      </c>
      <c r="DK570" s="138">
        <v>4</v>
      </c>
      <c r="DL570" s="138">
        <v>4</v>
      </c>
      <c r="DM570" s="138">
        <v>3</v>
      </c>
      <c r="DN570" s="190">
        <f>SUM(DO570:DS570)</f>
        <v>8</v>
      </c>
      <c r="DO570" s="138">
        <v>3</v>
      </c>
      <c r="DP570" s="138">
        <v>0</v>
      </c>
      <c r="DQ570" s="138">
        <v>0</v>
      </c>
      <c r="DR570" s="138">
        <v>3</v>
      </c>
      <c r="DS570" s="138">
        <v>2</v>
      </c>
      <c r="DT570" s="192">
        <v>1</v>
      </c>
    </row>
    <row r="571" spans="1:124" ht="16.2" customHeight="1" x14ac:dyDescent="0.2">
      <c r="A571" s="561" t="s">
        <v>776</v>
      </c>
      <c r="B571" s="56" t="s">
        <v>17</v>
      </c>
      <c r="C571" s="57">
        <f t="shared" ref="C571:BN571" si="377">SUM(C572:C573)</f>
        <v>12298</v>
      </c>
      <c r="D571" s="24">
        <f t="shared" si="377"/>
        <v>150</v>
      </c>
      <c r="E571" s="196">
        <f t="shared" si="377"/>
        <v>22</v>
      </c>
      <c r="F571" s="196">
        <f t="shared" si="377"/>
        <v>32</v>
      </c>
      <c r="G571" s="196">
        <f t="shared" si="377"/>
        <v>25</v>
      </c>
      <c r="H571" s="196">
        <f t="shared" si="377"/>
        <v>30</v>
      </c>
      <c r="I571" s="196">
        <f t="shared" si="377"/>
        <v>41</v>
      </c>
      <c r="J571" s="190">
        <f t="shared" si="377"/>
        <v>290</v>
      </c>
      <c r="K571" s="196">
        <f t="shared" si="377"/>
        <v>46</v>
      </c>
      <c r="L571" s="196">
        <f t="shared" si="377"/>
        <v>51</v>
      </c>
      <c r="M571" s="196">
        <f t="shared" si="377"/>
        <v>67</v>
      </c>
      <c r="N571" s="196">
        <f t="shared" si="377"/>
        <v>67</v>
      </c>
      <c r="O571" s="196">
        <f t="shared" si="377"/>
        <v>59</v>
      </c>
      <c r="P571" s="190">
        <f t="shared" si="377"/>
        <v>340</v>
      </c>
      <c r="Q571" s="196">
        <f t="shared" si="377"/>
        <v>58</v>
      </c>
      <c r="R571" s="196">
        <f t="shared" si="377"/>
        <v>70</v>
      </c>
      <c r="S571" s="196">
        <f t="shared" si="377"/>
        <v>65</v>
      </c>
      <c r="T571" s="196">
        <f t="shared" si="377"/>
        <v>57</v>
      </c>
      <c r="U571" s="196">
        <f t="shared" si="377"/>
        <v>90</v>
      </c>
      <c r="V571" s="190">
        <f t="shared" si="377"/>
        <v>391</v>
      </c>
      <c r="W571" s="196">
        <f t="shared" si="377"/>
        <v>73</v>
      </c>
      <c r="X571" s="196">
        <f t="shared" si="377"/>
        <v>74</v>
      </c>
      <c r="Y571" s="196">
        <f t="shared" si="377"/>
        <v>87</v>
      </c>
      <c r="Z571" s="196">
        <f t="shared" si="377"/>
        <v>83</v>
      </c>
      <c r="AA571" s="196">
        <f t="shared" si="377"/>
        <v>74</v>
      </c>
      <c r="AB571" s="190">
        <f t="shared" si="377"/>
        <v>466</v>
      </c>
      <c r="AC571" s="196">
        <f t="shared" si="377"/>
        <v>90</v>
      </c>
      <c r="AD571" s="196">
        <f t="shared" si="377"/>
        <v>98</v>
      </c>
      <c r="AE571" s="196">
        <f t="shared" si="377"/>
        <v>95</v>
      </c>
      <c r="AF571" s="196">
        <f t="shared" si="377"/>
        <v>98</v>
      </c>
      <c r="AG571" s="196">
        <f t="shared" si="377"/>
        <v>85</v>
      </c>
      <c r="AH571" s="190">
        <f t="shared" si="377"/>
        <v>599</v>
      </c>
      <c r="AI571" s="196">
        <f t="shared" si="377"/>
        <v>102</v>
      </c>
      <c r="AJ571" s="196">
        <f t="shared" si="377"/>
        <v>123</v>
      </c>
      <c r="AK571" s="196">
        <f t="shared" si="377"/>
        <v>142</v>
      </c>
      <c r="AL571" s="196">
        <f t="shared" si="377"/>
        <v>129</v>
      </c>
      <c r="AM571" s="196">
        <f t="shared" si="377"/>
        <v>103</v>
      </c>
      <c r="AN571" s="190">
        <f t="shared" si="377"/>
        <v>530</v>
      </c>
      <c r="AO571" s="196">
        <f t="shared" si="377"/>
        <v>119</v>
      </c>
      <c r="AP571" s="196">
        <f t="shared" si="377"/>
        <v>123</v>
      </c>
      <c r="AQ571" s="196">
        <f t="shared" si="377"/>
        <v>103</v>
      </c>
      <c r="AR571" s="196">
        <f t="shared" si="377"/>
        <v>93</v>
      </c>
      <c r="AS571" s="196">
        <f t="shared" si="377"/>
        <v>92</v>
      </c>
      <c r="AT571" s="190">
        <f t="shared" si="377"/>
        <v>483</v>
      </c>
      <c r="AU571" s="196">
        <f t="shared" si="377"/>
        <v>94</v>
      </c>
      <c r="AV571" s="196">
        <f t="shared" si="377"/>
        <v>82</v>
      </c>
      <c r="AW571" s="196">
        <f t="shared" si="377"/>
        <v>84</v>
      </c>
      <c r="AX571" s="196">
        <f t="shared" si="377"/>
        <v>95</v>
      </c>
      <c r="AY571" s="196">
        <f t="shared" si="377"/>
        <v>128</v>
      </c>
      <c r="AZ571" s="190">
        <f t="shared" si="377"/>
        <v>625</v>
      </c>
      <c r="BA571" s="196">
        <f t="shared" si="377"/>
        <v>122</v>
      </c>
      <c r="BB571" s="196">
        <f t="shared" si="377"/>
        <v>127</v>
      </c>
      <c r="BC571" s="196">
        <f t="shared" si="377"/>
        <v>138</v>
      </c>
      <c r="BD571" s="196">
        <f t="shared" si="377"/>
        <v>114</v>
      </c>
      <c r="BE571" s="196">
        <f t="shared" si="377"/>
        <v>124</v>
      </c>
      <c r="BF571" s="190">
        <f t="shared" si="377"/>
        <v>783</v>
      </c>
      <c r="BG571" s="196">
        <f t="shared" si="377"/>
        <v>130</v>
      </c>
      <c r="BH571" s="196">
        <f t="shared" si="377"/>
        <v>132</v>
      </c>
      <c r="BI571" s="196">
        <f t="shared" si="377"/>
        <v>146</v>
      </c>
      <c r="BJ571" s="196">
        <f t="shared" si="377"/>
        <v>186</v>
      </c>
      <c r="BK571" s="196">
        <f t="shared" si="377"/>
        <v>189</v>
      </c>
      <c r="BL571" s="190">
        <f t="shared" si="377"/>
        <v>1145</v>
      </c>
      <c r="BM571" s="196">
        <f t="shared" si="377"/>
        <v>191</v>
      </c>
      <c r="BN571" s="196">
        <f t="shared" si="377"/>
        <v>221</v>
      </c>
      <c r="BO571" s="196">
        <f t="shared" ref="BO571:DT571" si="378">SUM(BO572:BO573)</f>
        <v>228</v>
      </c>
      <c r="BP571" s="196">
        <f t="shared" si="378"/>
        <v>250</v>
      </c>
      <c r="BQ571" s="196">
        <f t="shared" si="378"/>
        <v>255</v>
      </c>
      <c r="BR571" s="190">
        <f t="shared" si="378"/>
        <v>1355</v>
      </c>
      <c r="BS571" s="196">
        <f t="shared" si="378"/>
        <v>254</v>
      </c>
      <c r="BT571" s="196">
        <f t="shared" si="378"/>
        <v>272</v>
      </c>
      <c r="BU571" s="196">
        <f t="shared" si="378"/>
        <v>275</v>
      </c>
      <c r="BV571" s="196">
        <f t="shared" si="378"/>
        <v>289</v>
      </c>
      <c r="BW571" s="196">
        <f t="shared" si="378"/>
        <v>265</v>
      </c>
      <c r="BX571" s="190">
        <f t="shared" si="378"/>
        <v>1665</v>
      </c>
      <c r="BY571" s="196">
        <f t="shared" si="378"/>
        <v>319</v>
      </c>
      <c r="BZ571" s="196">
        <f t="shared" si="378"/>
        <v>341</v>
      </c>
      <c r="CA571" s="196">
        <f t="shared" si="378"/>
        <v>358</v>
      </c>
      <c r="CB571" s="196">
        <f t="shared" si="378"/>
        <v>336</v>
      </c>
      <c r="CC571" s="196">
        <f t="shared" si="378"/>
        <v>311</v>
      </c>
      <c r="CD571" s="190">
        <f t="shared" si="378"/>
        <v>1209</v>
      </c>
      <c r="CE571" s="196">
        <f t="shared" si="378"/>
        <v>289</v>
      </c>
      <c r="CF571" s="196">
        <f t="shared" si="378"/>
        <v>266</v>
      </c>
      <c r="CG571" s="196">
        <f t="shared" si="378"/>
        <v>272</v>
      </c>
      <c r="CH571" s="196">
        <f t="shared" si="378"/>
        <v>193</v>
      </c>
      <c r="CI571" s="196">
        <f t="shared" si="378"/>
        <v>189</v>
      </c>
      <c r="CJ571" s="190">
        <f t="shared" si="378"/>
        <v>832</v>
      </c>
      <c r="CK571" s="196">
        <f t="shared" si="378"/>
        <v>232</v>
      </c>
      <c r="CL571" s="196">
        <f t="shared" si="378"/>
        <v>135</v>
      </c>
      <c r="CM571" s="196">
        <f t="shared" si="378"/>
        <v>170</v>
      </c>
      <c r="CN571" s="196">
        <f t="shared" si="378"/>
        <v>140</v>
      </c>
      <c r="CO571" s="196">
        <f t="shared" si="378"/>
        <v>155</v>
      </c>
      <c r="CP571" s="190">
        <f t="shared" si="378"/>
        <v>621</v>
      </c>
      <c r="CQ571" s="196">
        <f t="shared" si="378"/>
        <v>162</v>
      </c>
      <c r="CR571" s="196">
        <f t="shared" si="378"/>
        <v>98</v>
      </c>
      <c r="CS571" s="196">
        <f t="shared" si="378"/>
        <v>112</v>
      </c>
      <c r="CT571" s="196">
        <f t="shared" si="378"/>
        <v>122</v>
      </c>
      <c r="CU571" s="196">
        <f t="shared" si="378"/>
        <v>127</v>
      </c>
      <c r="CV571" s="190">
        <f t="shared" si="378"/>
        <v>508</v>
      </c>
      <c r="CW571" s="196">
        <f t="shared" si="378"/>
        <v>127</v>
      </c>
      <c r="CX571" s="196">
        <f t="shared" si="378"/>
        <v>114</v>
      </c>
      <c r="CY571" s="196">
        <f t="shared" si="378"/>
        <v>100</v>
      </c>
      <c r="CZ571" s="196">
        <f t="shared" si="378"/>
        <v>97</v>
      </c>
      <c r="DA571" s="196">
        <f t="shared" si="378"/>
        <v>70</v>
      </c>
      <c r="DB571" s="190">
        <f t="shared" si="378"/>
        <v>207</v>
      </c>
      <c r="DC571" s="196">
        <f t="shared" si="378"/>
        <v>54</v>
      </c>
      <c r="DD571" s="196">
        <f t="shared" si="378"/>
        <v>57</v>
      </c>
      <c r="DE571" s="196">
        <f t="shared" si="378"/>
        <v>38</v>
      </c>
      <c r="DF571" s="196">
        <f t="shared" si="378"/>
        <v>33</v>
      </c>
      <c r="DG571" s="196">
        <f t="shared" si="378"/>
        <v>25</v>
      </c>
      <c r="DH571" s="190">
        <f t="shared" si="378"/>
        <v>76</v>
      </c>
      <c r="DI571" s="196">
        <f t="shared" si="378"/>
        <v>21</v>
      </c>
      <c r="DJ571" s="196">
        <f t="shared" si="378"/>
        <v>21</v>
      </c>
      <c r="DK571" s="196">
        <f t="shared" si="378"/>
        <v>19</v>
      </c>
      <c r="DL571" s="196">
        <f t="shared" si="378"/>
        <v>10</v>
      </c>
      <c r="DM571" s="196">
        <f t="shared" si="378"/>
        <v>5</v>
      </c>
      <c r="DN571" s="190">
        <f t="shared" si="378"/>
        <v>20</v>
      </c>
      <c r="DO571" s="196">
        <f t="shared" si="378"/>
        <v>8</v>
      </c>
      <c r="DP571" s="196">
        <f t="shared" si="378"/>
        <v>5</v>
      </c>
      <c r="DQ571" s="196">
        <f t="shared" si="378"/>
        <v>2</v>
      </c>
      <c r="DR571" s="196">
        <f t="shared" si="378"/>
        <v>3</v>
      </c>
      <c r="DS571" s="196">
        <f t="shared" si="378"/>
        <v>2</v>
      </c>
      <c r="DT571" s="200">
        <f t="shared" si="378"/>
        <v>3</v>
      </c>
    </row>
    <row r="572" spans="1:124" ht="16.2" customHeight="1" x14ac:dyDescent="0.2">
      <c r="A572" s="576"/>
      <c r="B572" s="59" t="s">
        <v>18</v>
      </c>
      <c r="C572" s="196">
        <f>SUM(D572,J572,P572,V572,AB572,AH572,AN572,AT572,AZ572,BF572,BL572,BR572,BX572,CD572,CJ572,CP572,CV572,DB572,DH572,DN572,DT572)</f>
        <v>6258</v>
      </c>
      <c r="D572" s="190">
        <f>SUM(E572:I572)</f>
        <v>74</v>
      </c>
      <c r="E572" s="138">
        <v>9</v>
      </c>
      <c r="F572" s="138">
        <v>15</v>
      </c>
      <c r="G572" s="138">
        <v>17</v>
      </c>
      <c r="H572" s="138">
        <v>17</v>
      </c>
      <c r="I572" s="138">
        <v>16</v>
      </c>
      <c r="J572" s="190">
        <f>SUM(K572:O572)</f>
        <v>150</v>
      </c>
      <c r="K572" s="138">
        <v>23</v>
      </c>
      <c r="L572" s="138">
        <v>26</v>
      </c>
      <c r="M572" s="138">
        <v>38</v>
      </c>
      <c r="N572" s="138">
        <v>36</v>
      </c>
      <c r="O572" s="138">
        <v>27</v>
      </c>
      <c r="P572" s="190">
        <f>SUM(Q572:U572)</f>
        <v>168</v>
      </c>
      <c r="Q572" s="138">
        <v>32</v>
      </c>
      <c r="R572" s="138">
        <v>34</v>
      </c>
      <c r="S572" s="138">
        <v>30</v>
      </c>
      <c r="T572" s="138">
        <v>25</v>
      </c>
      <c r="U572" s="138">
        <v>47</v>
      </c>
      <c r="V572" s="190">
        <f>SUM(W572:AA572)</f>
        <v>201</v>
      </c>
      <c r="W572" s="138">
        <v>38</v>
      </c>
      <c r="X572" s="138">
        <v>43</v>
      </c>
      <c r="Y572" s="138">
        <v>42</v>
      </c>
      <c r="Z572" s="138">
        <v>38</v>
      </c>
      <c r="AA572" s="138">
        <v>40</v>
      </c>
      <c r="AB572" s="190">
        <f>SUM(AC572:AG572)</f>
        <v>264</v>
      </c>
      <c r="AC572" s="138">
        <v>50</v>
      </c>
      <c r="AD572" s="138">
        <v>54</v>
      </c>
      <c r="AE572" s="138">
        <v>54</v>
      </c>
      <c r="AF572" s="138">
        <v>48</v>
      </c>
      <c r="AG572" s="138">
        <v>58</v>
      </c>
      <c r="AH572" s="190">
        <f>SUM(AI572:AM572)</f>
        <v>367</v>
      </c>
      <c r="AI572" s="138">
        <v>62</v>
      </c>
      <c r="AJ572" s="138">
        <v>71</v>
      </c>
      <c r="AK572" s="138">
        <v>96</v>
      </c>
      <c r="AL572" s="138">
        <v>83</v>
      </c>
      <c r="AM572" s="138">
        <v>55</v>
      </c>
      <c r="AN572" s="190">
        <f>SUM(AO572:AS572)</f>
        <v>311</v>
      </c>
      <c r="AO572" s="138">
        <v>71</v>
      </c>
      <c r="AP572" s="138">
        <v>68</v>
      </c>
      <c r="AQ572" s="138">
        <v>64</v>
      </c>
      <c r="AR572" s="138">
        <v>54</v>
      </c>
      <c r="AS572" s="138">
        <v>54</v>
      </c>
      <c r="AT572" s="190">
        <f>SUM(AU572:AY572)</f>
        <v>272</v>
      </c>
      <c r="AU572" s="138">
        <v>52</v>
      </c>
      <c r="AV572" s="138">
        <v>47</v>
      </c>
      <c r="AW572" s="138">
        <v>49</v>
      </c>
      <c r="AX572" s="138">
        <v>53</v>
      </c>
      <c r="AY572" s="138">
        <v>71</v>
      </c>
      <c r="AZ572" s="190">
        <f>SUM(BA572:BE572)</f>
        <v>321</v>
      </c>
      <c r="BA572" s="138">
        <v>68</v>
      </c>
      <c r="BB572" s="138">
        <v>60</v>
      </c>
      <c r="BC572" s="138">
        <v>74</v>
      </c>
      <c r="BD572" s="138">
        <v>54</v>
      </c>
      <c r="BE572" s="138">
        <v>65</v>
      </c>
      <c r="BF572" s="190">
        <f>SUM(BG572:BK572)</f>
        <v>423</v>
      </c>
      <c r="BG572" s="138">
        <v>67</v>
      </c>
      <c r="BH572" s="138">
        <v>79</v>
      </c>
      <c r="BI572" s="138">
        <v>92</v>
      </c>
      <c r="BJ572" s="138">
        <v>87</v>
      </c>
      <c r="BK572" s="138">
        <v>98</v>
      </c>
      <c r="BL572" s="190">
        <f>SUM(BM572:BQ572)</f>
        <v>630</v>
      </c>
      <c r="BM572" s="138">
        <v>103</v>
      </c>
      <c r="BN572" s="138">
        <v>131</v>
      </c>
      <c r="BO572" s="138">
        <v>125</v>
      </c>
      <c r="BP572" s="138">
        <v>144</v>
      </c>
      <c r="BQ572" s="138">
        <v>127</v>
      </c>
      <c r="BR572" s="190">
        <f>SUM(BS572:BW572)</f>
        <v>677</v>
      </c>
      <c r="BS572" s="138">
        <v>117</v>
      </c>
      <c r="BT572" s="138">
        <v>144</v>
      </c>
      <c r="BU572" s="138">
        <v>132</v>
      </c>
      <c r="BV572" s="138">
        <v>142</v>
      </c>
      <c r="BW572" s="138">
        <v>142</v>
      </c>
      <c r="BX572" s="190">
        <f>SUM(BY572:CC572)</f>
        <v>870</v>
      </c>
      <c r="BY572" s="138">
        <v>171</v>
      </c>
      <c r="BZ572" s="138">
        <v>180</v>
      </c>
      <c r="CA572" s="138">
        <v>178</v>
      </c>
      <c r="CB572" s="138">
        <v>178</v>
      </c>
      <c r="CC572" s="138">
        <v>163</v>
      </c>
      <c r="CD572" s="190">
        <f>SUM(CE572:CI572)</f>
        <v>624</v>
      </c>
      <c r="CE572" s="138">
        <v>148</v>
      </c>
      <c r="CF572" s="138">
        <v>138</v>
      </c>
      <c r="CG572" s="138">
        <v>139</v>
      </c>
      <c r="CH572" s="138">
        <v>103</v>
      </c>
      <c r="CI572" s="138">
        <v>96</v>
      </c>
      <c r="CJ572" s="190">
        <f>SUM(CK572:CO572)</f>
        <v>382</v>
      </c>
      <c r="CK572" s="138">
        <v>107</v>
      </c>
      <c r="CL572" s="138">
        <v>69</v>
      </c>
      <c r="CM572" s="138">
        <v>75</v>
      </c>
      <c r="CN572" s="138">
        <v>60</v>
      </c>
      <c r="CO572" s="138">
        <v>71</v>
      </c>
      <c r="CP572" s="190">
        <f>SUM(CQ572:CU572)</f>
        <v>267</v>
      </c>
      <c r="CQ572" s="138">
        <v>61</v>
      </c>
      <c r="CR572" s="138">
        <v>43</v>
      </c>
      <c r="CS572" s="138">
        <v>49</v>
      </c>
      <c r="CT572" s="138">
        <v>57</v>
      </c>
      <c r="CU572" s="138">
        <v>57</v>
      </c>
      <c r="CV572" s="190">
        <f>SUM(CW572:DA572)</f>
        <v>174</v>
      </c>
      <c r="CW572" s="138">
        <v>43</v>
      </c>
      <c r="CX572" s="138">
        <v>39</v>
      </c>
      <c r="CY572" s="138">
        <v>43</v>
      </c>
      <c r="CZ572" s="138">
        <v>24</v>
      </c>
      <c r="DA572" s="138">
        <v>25</v>
      </c>
      <c r="DB572" s="190">
        <f>SUM(DC572:DG572)</f>
        <v>59</v>
      </c>
      <c r="DC572" s="138">
        <v>14</v>
      </c>
      <c r="DD572" s="138">
        <v>14</v>
      </c>
      <c r="DE572" s="138">
        <v>12</v>
      </c>
      <c r="DF572" s="138">
        <v>8</v>
      </c>
      <c r="DG572" s="138">
        <v>11</v>
      </c>
      <c r="DH572" s="190">
        <f>SUM(DI572:DM572)</f>
        <v>18</v>
      </c>
      <c r="DI572" s="138">
        <v>5</v>
      </c>
      <c r="DJ572" s="138">
        <v>6</v>
      </c>
      <c r="DK572" s="138">
        <v>4</v>
      </c>
      <c r="DL572" s="138">
        <v>2</v>
      </c>
      <c r="DM572" s="138">
        <v>1</v>
      </c>
      <c r="DN572" s="190">
        <f>SUM(DO572:DS572)</f>
        <v>6</v>
      </c>
      <c r="DO572" s="138">
        <v>3</v>
      </c>
      <c r="DP572" s="138">
        <v>2</v>
      </c>
      <c r="DQ572" s="138">
        <v>0</v>
      </c>
      <c r="DR572" s="138">
        <v>0</v>
      </c>
      <c r="DS572" s="138">
        <v>1</v>
      </c>
      <c r="DT572" s="192">
        <v>0</v>
      </c>
    </row>
    <row r="573" spans="1:124" ht="16.2" customHeight="1" x14ac:dyDescent="0.2">
      <c r="A573" s="576"/>
      <c r="B573" s="59" t="s">
        <v>19</v>
      </c>
      <c r="C573" s="196">
        <f>SUM(D573,J573,P573,V573,AB573,AH573,AN573,AT573,AZ573,BF573,BL573,BR573,BX573,CD573,CJ573,CP573,CV573,DB573,DH573,DN573,DT573)</f>
        <v>6040</v>
      </c>
      <c r="D573" s="190">
        <f>SUM(E573:I573)</f>
        <v>76</v>
      </c>
      <c r="E573" s="138">
        <v>13</v>
      </c>
      <c r="F573" s="138">
        <v>17</v>
      </c>
      <c r="G573" s="138">
        <v>8</v>
      </c>
      <c r="H573" s="138">
        <v>13</v>
      </c>
      <c r="I573" s="138">
        <v>25</v>
      </c>
      <c r="J573" s="190">
        <f>SUM(K573:O573)</f>
        <v>140</v>
      </c>
      <c r="K573" s="138">
        <v>23</v>
      </c>
      <c r="L573" s="138">
        <v>25</v>
      </c>
      <c r="M573" s="138">
        <v>29</v>
      </c>
      <c r="N573" s="138">
        <v>31</v>
      </c>
      <c r="O573" s="138">
        <v>32</v>
      </c>
      <c r="P573" s="190">
        <f>SUM(Q573:U573)</f>
        <v>172</v>
      </c>
      <c r="Q573" s="138">
        <v>26</v>
      </c>
      <c r="R573" s="138">
        <v>36</v>
      </c>
      <c r="S573" s="138">
        <v>35</v>
      </c>
      <c r="T573" s="138">
        <v>32</v>
      </c>
      <c r="U573" s="138">
        <v>43</v>
      </c>
      <c r="V573" s="190">
        <f>SUM(W573:AA573)</f>
        <v>190</v>
      </c>
      <c r="W573" s="138">
        <v>35</v>
      </c>
      <c r="X573" s="138">
        <v>31</v>
      </c>
      <c r="Y573" s="138">
        <v>45</v>
      </c>
      <c r="Z573" s="138">
        <v>45</v>
      </c>
      <c r="AA573" s="138">
        <v>34</v>
      </c>
      <c r="AB573" s="190">
        <f>SUM(AC573:AG573)</f>
        <v>202</v>
      </c>
      <c r="AC573" s="138">
        <v>40</v>
      </c>
      <c r="AD573" s="138">
        <v>44</v>
      </c>
      <c r="AE573" s="138">
        <v>41</v>
      </c>
      <c r="AF573" s="138">
        <v>50</v>
      </c>
      <c r="AG573" s="138">
        <v>27</v>
      </c>
      <c r="AH573" s="190">
        <f>SUM(AI573:AM573)</f>
        <v>232</v>
      </c>
      <c r="AI573" s="138">
        <v>40</v>
      </c>
      <c r="AJ573" s="138">
        <v>52</v>
      </c>
      <c r="AK573" s="138">
        <v>46</v>
      </c>
      <c r="AL573" s="138">
        <v>46</v>
      </c>
      <c r="AM573" s="138">
        <v>48</v>
      </c>
      <c r="AN573" s="190">
        <f>SUM(AO573:AS573)</f>
        <v>219</v>
      </c>
      <c r="AO573" s="138">
        <v>48</v>
      </c>
      <c r="AP573" s="138">
        <v>55</v>
      </c>
      <c r="AQ573" s="138">
        <v>39</v>
      </c>
      <c r="AR573" s="138">
        <v>39</v>
      </c>
      <c r="AS573" s="138">
        <v>38</v>
      </c>
      <c r="AT573" s="190">
        <f>SUM(AU573:AY573)</f>
        <v>211</v>
      </c>
      <c r="AU573" s="138">
        <v>42</v>
      </c>
      <c r="AV573" s="138">
        <v>35</v>
      </c>
      <c r="AW573" s="138">
        <v>35</v>
      </c>
      <c r="AX573" s="138">
        <v>42</v>
      </c>
      <c r="AY573" s="138">
        <v>57</v>
      </c>
      <c r="AZ573" s="190">
        <f>SUM(BA573:BE573)</f>
        <v>304</v>
      </c>
      <c r="BA573" s="138">
        <v>54</v>
      </c>
      <c r="BB573" s="138">
        <v>67</v>
      </c>
      <c r="BC573" s="138">
        <v>64</v>
      </c>
      <c r="BD573" s="138">
        <v>60</v>
      </c>
      <c r="BE573" s="138">
        <v>59</v>
      </c>
      <c r="BF573" s="190">
        <f>SUM(BG573:BK573)</f>
        <v>360</v>
      </c>
      <c r="BG573" s="138">
        <v>63</v>
      </c>
      <c r="BH573" s="138">
        <v>53</v>
      </c>
      <c r="BI573" s="138">
        <v>54</v>
      </c>
      <c r="BJ573" s="138">
        <v>99</v>
      </c>
      <c r="BK573" s="138">
        <v>91</v>
      </c>
      <c r="BL573" s="190">
        <f>SUM(BM573:BQ573)</f>
        <v>515</v>
      </c>
      <c r="BM573" s="138">
        <v>88</v>
      </c>
      <c r="BN573" s="138">
        <v>90</v>
      </c>
      <c r="BO573" s="138">
        <v>103</v>
      </c>
      <c r="BP573" s="138">
        <v>106</v>
      </c>
      <c r="BQ573" s="138">
        <v>128</v>
      </c>
      <c r="BR573" s="190">
        <f>SUM(BS573:BW573)</f>
        <v>678</v>
      </c>
      <c r="BS573" s="138">
        <v>137</v>
      </c>
      <c r="BT573" s="138">
        <v>128</v>
      </c>
      <c r="BU573" s="138">
        <v>143</v>
      </c>
      <c r="BV573" s="138">
        <v>147</v>
      </c>
      <c r="BW573" s="138">
        <v>123</v>
      </c>
      <c r="BX573" s="190">
        <f>SUM(BY573:CC573)</f>
        <v>795</v>
      </c>
      <c r="BY573" s="138">
        <v>148</v>
      </c>
      <c r="BZ573" s="138">
        <v>161</v>
      </c>
      <c r="CA573" s="138">
        <v>180</v>
      </c>
      <c r="CB573" s="138">
        <v>158</v>
      </c>
      <c r="CC573" s="138">
        <v>148</v>
      </c>
      <c r="CD573" s="190">
        <f>SUM(CE573:CI573)</f>
        <v>585</v>
      </c>
      <c r="CE573" s="138">
        <v>141</v>
      </c>
      <c r="CF573" s="138">
        <v>128</v>
      </c>
      <c r="CG573" s="138">
        <v>133</v>
      </c>
      <c r="CH573" s="138">
        <v>90</v>
      </c>
      <c r="CI573" s="138">
        <v>93</v>
      </c>
      <c r="CJ573" s="190">
        <f>SUM(CK573:CO573)</f>
        <v>450</v>
      </c>
      <c r="CK573" s="138">
        <v>125</v>
      </c>
      <c r="CL573" s="138">
        <v>66</v>
      </c>
      <c r="CM573" s="138">
        <v>95</v>
      </c>
      <c r="CN573" s="138">
        <v>80</v>
      </c>
      <c r="CO573" s="138">
        <v>84</v>
      </c>
      <c r="CP573" s="190">
        <f>SUM(CQ573:CU573)</f>
        <v>354</v>
      </c>
      <c r="CQ573" s="138">
        <v>101</v>
      </c>
      <c r="CR573" s="138">
        <v>55</v>
      </c>
      <c r="CS573" s="138">
        <v>63</v>
      </c>
      <c r="CT573" s="138">
        <v>65</v>
      </c>
      <c r="CU573" s="138">
        <v>70</v>
      </c>
      <c r="CV573" s="190">
        <f>SUM(CW573:DA573)</f>
        <v>334</v>
      </c>
      <c r="CW573" s="138">
        <v>84</v>
      </c>
      <c r="CX573" s="138">
        <v>75</v>
      </c>
      <c r="CY573" s="138">
        <v>57</v>
      </c>
      <c r="CZ573" s="138">
        <v>73</v>
      </c>
      <c r="DA573" s="138">
        <v>45</v>
      </c>
      <c r="DB573" s="190">
        <f>SUM(DC573:DG573)</f>
        <v>148</v>
      </c>
      <c r="DC573" s="138">
        <v>40</v>
      </c>
      <c r="DD573" s="138">
        <v>43</v>
      </c>
      <c r="DE573" s="138">
        <v>26</v>
      </c>
      <c r="DF573" s="138">
        <v>25</v>
      </c>
      <c r="DG573" s="138">
        <v>14</v>
      </c>
      <c r="DH573" s="190">
        <f>SUM(DI573:DM573)</f>
        <v>58</v>
      </c>
      <c r="DI573" s="138">
        <v>16</v>
      </c>
      <c r="DJ573" s="138">
        <v>15</v>
      </c>
      <c r="DK573" s="138">
        <v>15</v>
      </c>
      <c r="DL573" s="138">
        <v>8</v>
      </c>
      <c r="DM573" s="138">
        <v>4</v>
      </c>
      <c r="DN573" s="190">
        <f>SUM(DO573:DS573)</f>
        <v>14</v>
      </c>
      <c r="DO573" s="138">
        <v>5</v>
      </c>
      <c r="DP573" s="138">
        <v>3</v>
      </c>
      <c r="DQ573" s="138">
        <v>2</v>
      </c>
      <c r="DR573" s="138">
        <v>3</v>
      </c>
      <c r="DS573" s="138">
        <v>1</v>
      </c>
      <c r="DT573" s="192">
        <v>3</v>
      </c>
    </row>
    <row r="574" spans="1:124" ht="16.2" customHeight="1" x14ac:dyDescent="0.2">
      <c r="A574" s="561" t="s">
        <v>777</v>
      </c>
      <c r="B574" s="56" t="s">
        <v>17</v>
      </c>
      <c r="C574" s="57">
        <f t="shared" ref="C574:BN574" si="379">SUM(C575:C576)</f>
        <v>7884</v>
      </c>
      <c r="D574" s="24">
        <f t="shared" si="379"/>
        <v>38</v>
      </c>
      <c r="E574" s="196">
        <f t="shared" si="379"/>
        <v>3</v>
      </c>
      <c r="F574" s="196">
        <f t="shared" si="379"/>
        <v>8</v>
      </c>
      <c r="G574" s="196">
        <f t="shared" si="379"/>
        <v>11</v>
      </c>
      <c r="H574" s="196">
        <f t="shared" si="379"/>
        <v>5</v>
      </c>
      <c r="I574" s="196">
        <f t="shared" si="379"/>
        <v>11</v>
      </c>
      <c r="J574" s="190">
        <f t="shared" si="379"/>
        <v>104</v>
      </c>
      <c r="K574" s="196">
        <f t="shared" si="379"/>
        <v>15</v>
      </c>
      <c r="L574" s="196">
        <f t="shared" si="379"/>
        <v>22</v>
      </c>
      <c r="M574" s="196">
        <f t="shared" si="379"/>
        <v>23</v>
      </c>
      <c r="N574" s="196">
        <f t="shared" si="379"/>
        <v>15</v>
      </c>
      <c r="O574" s="196">
        <f t="shared" si="379"/>
        <v>29</v>
      </c>
      <c r="P574" s="190">
        <f t="shared" si="379"/>
        <v>162</v>
      </c>
      <c r="Q574" s="196">
        <f t="shared" si="379"/>
        <v>31</v>
      </c>
      <c r="R574" s="196">
        <f t="shared" si="379"/>
        <v>23</v>
      </c>
      <c r="S574" s="196">
        <f t="shared" si="379"/>
        <v>36</v>
      </c>
      <c r="T574" s="196">
        <f t="shared" si="379"/>
        <v>26</v>
      </c>
      <c r="U574" s="196">
        <f t="shared" si="379"/>
        <v>46</v>
      </c>
      <c r="V574" s="190">
        <f t="shared" si="379"/>
        <v>239</v>
      </c>
      <c r="W574" s="196">
        <f t="shared" si="379"/>
        <v>46</v>
      </c>
      <c r="X574" s="196">
        <f t="shared" si="379"/>
        <v>41</v>
      </c>
      <c r="Y574" s="196">
        <f t="shared" si="379"/>
        <v>29</v>
      </c>
      <c r="Z574" s="196">
        <f t="shared" si="379"/>
        <v>52</v>
      </c>
      <c r="AA574" s="196">
        <f t="shared" si="379"/>
        <v>71</v>
      </c>
      <c r="AB574" s="190">
        <f t="shared" si="379"/>
        <v>316</v>
      </c>
      <c r="AC574" s="196">
        <f t="shared" si="379"/>
        <v>56</v>
      </c>
      <c r="AD574" s="196">
        <f t="shared" si="379"/>
        <v>69</v>
      </c>
      <c r="AE574" s="196">
        <f t="shared" si="379"/>
        <v>57</v>
      </c>
      <c r="AF574" s="196">
        <f t="shared" si="379"/>
        <v>63</v>
      </c>
      <c r="AG574" s="196">
        <f t="shared" si="379"/>
        <v>71</v>
      </c>
      <c r="AH574" s="190">
        <f t="shared" si="379"/>
        <v>360</v>
      </c>
      <c r="AI574" s="196">
        <f t="shared" si="379"/>
        <v>64</v>
      </c>
      <c r="AJ574" s="196">
        <f t="shared" si="379"/>
        <v>67</v>
      </c>
      <c r="AK574" s="196">
        <f t="shared" si="379"/>
        <v>53</v>
      </c>
      <c r="AL574" s="196">
        <f t="shared" si="379"/>
        <v>102</v>
      </c>
      <c r="AM574" s="196">
        <f t="shared" si="379"/>
        <v>74</v>
      </c>
      <c r="AN574" s="190">
        <f t="shared" si="379"/>
        <v>265</v>
      </c>
      <c r="AO574" s="196">
        <f t="shared" si="379"/>
        <v>53</v>
      </c>
      <c r="AP574" s="196">
        <f t="shared" si="379"/>
        <v>69</v>
      </c>
      <c r="AQ574" s="196">
        <f t="shared" si="379"/>
        <v>52</v>
      </c>
      <c r="AR574" s="196">
        <f t="shared" si="379"/>
        <v>52</v>
      </c>
      <c r="AS574" s="196">
        <f t="shared" si="379"/>
        <v>39</v>
      </c>
      <c r="AT574" s="190">
        <f t="shared" si="379"/>
        <v>240</v>
      </c>
      <c r="AU574" s="196">
        <f t="shared" si="379"/>
        <v>38</v>
      </c>
      <c r="AV574" s="196">
        <f t="shared" si="379"/>
        <v>54</v>
      </c>
      <c r="AW574" s="196">
        <f t="shared" si="379"/>
        <v>40</v>
      </c>
      <c r="AX574" s="196">
        <f t="shared" si="379"/>
        <v>49</v>
      </c>
      <c r="AY574" s="196">
        <f t="shared" si="379"/>
        <v>59</v>
      </c>
      <c r="AZ574" s="190">
        <f t="shared" si="379"/>
        <v>346</v>
      </c>
      <c r="BA574" s="196">
        <f t="shared" si="379"/>
        <v>67</v>
      </c>
      <c r="BB574" s="196">
        <f t="shared" si="379"/>
        <v>61</v>
      </c>
      <c r="BC574" s="196">
        <f t="shared" si="379"/>
        <v>70</v>
      </c>
      <c r="BD574" s="196">
        <f t="shared" si="379"/>
        <v>77</v>
      </c>
      <c r="BE574" s="196">
        <f t="shared" si="379"/>
        <v>71</v>
      </c>
      <c r="BF574" s="190">
        <f t="shared" si="379"/>
        <v>467</v>
      </c>
      <c r="BG574" s="196">
        <f t="shared" si="379"/>
        <v>88</v>
      </c>
      <c r="BH574" s="196">
        <f t="shared" si="379"/>
        <v>75</v>
      </c>
      <c r="BI574" s="196">
        <f t="shared" si="379"/>
        <v>95</v>
      </c>
      <c r="BJ574" s="196">
        <f t="shared" si="379"/>
        <v>85</v>
      </c>
      <c r="BK574" s="196">
        <f t="shared" si="379"/>
        <v>124</v>
      </c>
      <c r="BL574" s="190">
        <f t="shared" si="379"/>
        <v>780</v>
      </c>
      <c r="BM574" s="196">
        <f t="shared" si="379"/>
        <v>127</v>
      </c>
      <c r="BN574" s="196">
        <f t="shared" si="379"/>
        <v>131</v>
      </c>
      <c r="BO574" s="196">
        <f t="shared" ref="BO574:DT574" si="380">SUM(BO575:BO576)</f>
        <v>150</v>
      </c>
      <c r="BP574" s="196">
        <f t="shared" si="380"/>
        <v>178</v>
      </c>
      <c r="BQ574" s="196">
        <f t="shared" si="380"/>
        <v>194</v>
      </c>
      <c r="BR574" s="190">
        <f t="shared" si="380"/>
        <v>927</v>
      </c>
      <c r="BS574" s="196">
        <f t="shared" si="380"/>
        <v>170</v>
      </c>
      <c r="BT574" s="196">
        <f t="shared" si="380"/>
        <v>174</v>
      </c>
      <c r="BU574" s="196">
        <f t="shared" si="380"/>
        <v>194</v>
      </c>
      <c r="BV574" s="196">
        <f t="shared" si="380"/>
        <v>190</v>
      </c>
      <c r="BW574" s="196">
        <f t="shared" si="380"/>
        <v>199</v>
      </c>
      <c r="BX574" s="190">
        <f t="shared" si="380"/>
        <v>1118</v>
      </c>
      <c r="BY574" s="196">
        <f t="shared" si="380"/>
        <v>241</v>
      </c>
      <c r="BZ574" s="196">
        <f t="shared" si="380"/>
        <v>233</v>
      </c>
      <c r="CA574" s="196">
        <f t="shared" si="380"/>
        <v>223</v>
      </c>
      <c r="CB574" s="196">
        <f t="shared" si="380"/>
        <v>214</v>
      </c>
      <c r="CC574" s="196">
        <f t="shared" si="380"/>
        <v>207</v>
      </c>
      <c r="CD574" s="190">
        <f t="shared" si="380"/>
        <v>935</v>
      </c>
      <c r="CE574" s="196">
        <f t="shared" si="380"/>
        <v>228</v>
      </c>
      <c r="CF574" s="196">
        <f t="shared" si="380"/>
        <v>187</v>
      </c>
      <c r="CG574" s="196">
        <f t="shared" si="380"/>
        <v>186</v>
      </c>
      <c r="CH574" s="196">
        <f t="shared" si="380"/>
        <v>169</v>
      </c>
      <c r="CI574" s="196">
        <f t="shared" si="380"/>
        <v>165</v>
      </c>
      <c r="CJ574" s="190">
        <f t="shared" si="380"/>
        <v>592</v>
      </c>
      <c r="CK574" s="196">
        <f t="shared" si="380"/>
        <v>144</v>
      </c>
      <c r="CL574" s="196">
        <f t="shared" si="380"/>
        <v>128</v>
      </c>
      <c r="CM574" s="196">
        <f t="shared" si="380"/>
        <v>116</v>
      </c>
      <c r="CN574" s="196">
        <f t="shared" si="380"/>
        <v>96</v>
      </c>
      <c r="CO574" s="196">
        <f t="shared" si="380"/>
        <v>108</v>
      </c>
      <c r="CP574" s="190">
        <f t="shared" si="380"/>
        <v>384</v>
      </c>
      <c r="CQ574" s="196">
        <f t="shared" si="380"/>
        <v>95</v>
      </c>
      <c r="CR574" s="196">
        <f t="shared" si="380"/>
        <v>78</v>
      </c>
      <c r="CS574" s="196">
        <f t="shared" si="380"/>
        <v>64</v>
      </c>
      <c r="CT574" s="196">
        <f t="shared" si="380"/>
        <v>85</v>
      </c>
      <c r="CU574" s="196">
        <f t="shared" si="380"/>
        <v>62</v>
      </c>
      <c r="CV574" s="190">
        <f t="shared" si="380"/>
        <v>354</v>
      </c>
      <c r="CW574" s="196">
        <f t="shared" si="380"/>
        <v>93</v>
      </c>
      <c r="CX574" s="196">
        <f t="shared" si="380"/>
        <v>68</v>
      </c>
      <c r="CY574" s="196">
        <f t="shared" si="380"/>
        <v>74</v>
      </c>
      <c r="CZ574" s="196">
        <f t="shared" si="380"/>
        <v>63</v>
      </c>
      <c r="DA574" s="196">
        <f t="shared" si="380"/>
        <v>56</v>
      </c>
      <c r="DB574" s="190">
        <f t="shared" si="380"/>
        <v>166</v>
      </c>
      <c r="DC574" s="196">
        <f t="shared" si="380"/>
        <v>40</v>
      </c>
      <c r="DD574" s="196">
        <f t="shared" si="380"/>
        <v>30</v>
      </c>
      <c r="DE574" s="196">
        <f t="shared" si="380"/>
        <v>29</v>
      </c>
      <c r="DF574" s="196">
        <f t="shared" si="380"/>
        <v>35</v>
      </c>
      <c r="DG574" s="196">
        <f t="shared" si="380"/>
        <v>32</v>
      </c>
      <c r="DH574" s="190">
        <f t="shared" si="380"/>
        <v>77</v>
      </c>
      <c r="DI574" s="196">
        <f t="shared" si="380"/>
        <v>23</v>
      </c>
      <c r="DJ574" s="196">
        <f t="shared" si="380"/>
        <v>17</v>
      </c>
      <c r="DK574" s="196">
        <f t="shared" si="380"/>
        <v>16</v>
      </c>
      <c r="DL574" s="196">
        <f t="shared" si="380"/>
        <v>11</v>
      </c>
      <c r="DM574" s="196">
        <f t="shared" si="380"/>
        <v>10</v>
      </c>
      <c r="DN574" s="190">
        <f t="shared" si="380"/>
        <v>10</v>
      </c>
      <c r="DO574" s="196">
        <f t="shared" si="380"/>
        <v>4</v>
      </c>
      <c r="DP574" s="196">
        <f t="shared" si="380"/>
        <v>2</v>
      </c>
      <c r="DQ574" s="196">
        <f t="shared" si="380"/>
        <v>2</v>
      </c>
      <c r="DR574" s="196">
        <f t="shared" si="380"/>
        <v>0</v>
      </c>
      <c r="DS574" s="196">
        <f t="shared" si="380"/>
        <v>2</v>
      </c>
      <c r="DT574" s="200">
        <f t="shared" si="380"/>
        <v>4</v>
      </c>
    </row>
    <row r="575" spans="1:124" ht="16.2" customHeight="1" x14ac:dyDescent="0.2">
      <c r="A575" s="576"/>
      <c r="B575" s="59" t="s">
        <v>18</v>
      </c>
      <c r="C575" s="196">
        <f>SUM(D575,J575,P575,V575,AB575,AH575,AN575,AT575,AZ575,BF575,BL575,BR575,BX575,CD575,CJ575,CP575,CV575,DB575,DH575,DN575,DT575)</f>
        <v>4082</v>
      </c>
      <c r="D575" s="190">
        <f>SUM(E575:I575)</f>
        <v>12</v>
      </c>
      <c r="E575" s="138">
        <v>1</v>
      </c>
      <c r="F575" s="138">
        <v>3</v>
      </c>
      <c r="G575" s="138">
        <v>3</v>
      </c>
      <c r="H575" s="138">
        <v>2</v>
      </c>
      <c r="I575" s="138">
        <v>3</v>
      </c>
      <c r="J575" s="190">
        <f>SUM(K575:O575)</f>
        <v>61</v>
      </c>
      <c r="K575" s="138">
        <v>10</v>
      </c>
      <c r="L575" s="138">
        <v>6</v>
      </c>
      <c r="M575" s="138">
        <v>12</v>
      </c>
      <c r="N575" s="138">
        <v>14</v>
      </c>
      <c r="O575" s="138">
        <v>19</v>
      </c>
      <c r="P575" s="190">
        <f>SUM(Q575:U575)</f>
        <v>80</v>
      </c>
      <c r="Q575" s="138">
        <v>16</v>
      </c>
      <c r="R575" s="138">
        <v>12</v>
      </c>
      <c r="S575" s="138">
        <v>14</v>
      </c>
      <c r="T575" s="138">
        <v>14</v>
      </c>
      <c r="U575" s="138">
        <v>24</v>
      </c>
      <c r="V575" s="190">
        <f>SUM(W575:AA575)</f>
        <v>122</v>
      </c>
      <c r="W575" s="138">
        <v>23</v>
      </c>
      <c r="X575" s="138">
        <v>22</v>
      </c>
      <c r="Y575" s="138">
        <v>14</v>
      </c>
      <c r="Z575" s="138">
        <v>25</v>
      </c>
      <c r="AA575" s="138">
        <v>38</v>
      </c>
      <c r="AB575" s="190">
        <f>SUM(AC575:AG575)</f>
        <v>198</v>
      </c>
      <c r="AC575" s="138">
        <v>35</v>
      </c>
      <c r="AD575" s="138">
        <v>42</v>
      </c>
      <c r="AE575" s="138">
        <v>38</v>
      </c>
      <c r="AF575" s="138">
        <v>35</v>
      </c>
      <c r="AG575" s="138">
        <v>48</v>
      </c>
      <c r="AH575" s="190">
        <f>SUM(AI575:AM575)</f>
        <v>219</v>
      </c>
      <c r="AI575" s="138">
        <v>39</v>
      </c>
      <c r="AJ575" s="138">
        <v>37</v>
      </c>
      <c r="AK575" s="138">
        <v>32</v>
      </c>
      <c r="AL575" s="138">
        <v>64</v>
      </c>
      <c r="AM575" s="138">
        <v>47</v>
      </c>
      <c r="AN575" s="190">
        <f>SUM(AO575:AS575)</f>
        <v>171</v>
      </c>
      <c r="AO575" s="138">
        <v>34</v>
      </c>
      <c r="AP575" s="138">
        <v>43</v>
      </c>
      <c r="AQ575" s="138">
        <v>34</v>
      </c>
      <c r="AR575" s="138">
        <v>36</v>
      </c>
      <c r="AS575" s="138">
        <v>24</v>
      </c>
      <c r="AT575" s="190">
        <f>SUM(AU575:AY575)</f>
        <v>129</v>
      </c>
      <c r="AU575" s="138">
        <v>18</v>
      </c>
      <c r="AV575" s="138">
        <v>28</v>
      </c>
      <c r="AW575" s="138">
        <v>20</v>
      </c>
      <c r="AX575" s="138">
        <v>28</v>
      </c>
      <c r="AY575" s="138">
        <v>35</v>
      </c>
      <c r="AZ575" s="190">
        <f>SUM(BA575:BE575)</f>
        <v>205</v>
      </c>
      <c r="BA575" s="138">
        <v>36</v>
      </c>
      <c r="BB575" s="138">
        <v>39</v>
      </c>
      <c r="BC575" s="138">
        <v>43</v>
      </c>
      <c r="BD575" s="138">
        <v>43</v>
      </c>
      <c r="BE575" s="138">
        <v>44</v>
      </c>
      <c r="BF575" s="190">
        <f>SUM(BG575:BK575)</f>
        <v>238</v>
      </c>
      <c r="BG575" s="138">
        <v>43</v>
      </c>
      <c r="BH575" s="138">
        <v>42</v>
      </c>
      <c r="BI575" s="138">
        <v>51</v>
      </c>
      <c r="BJ575" s="138">
        <v>44</v>
      </c>
      <c r="BK575" s="138">
        <v>58</v>
      </c>
      <c r="BL575" s="190">
        <f>SUM(BM575:BQ575)</f>
        <v>393</v>
      </c>
      <c r="BM575" s="138">
        <v>62</v>
      </c>
      <c r="BN575" s="138">
        <v>67</v>
      </c>
      <c r="BO575" s="138">
        <v>82</v>
      </c>
      <c r="BP575" s="138">
        <v>85</v>
      </c>
      <c r="BQ575" s="138">
        <v>97</v>
      </c>
      <c r="BR575" s="190">
        <f>SUM(BS575:BW575)</f>
        <v>484</v>
      </c>
      <c r="BS575" s="138">
        <v>83</v>
      </c>
      <c r="BT575" s="138">
        <v>95</v>
      </c>
      <c r="BU575" s="138">
        <v>110</v>
      </c>
      <c r="BV575" s="138">
        <v>94</v>
      </c>
      <c r="BW575" s="138">
        <v>102</v>
      </c>
      <c r="BX575" s="190">
        <f>SUM(BY575:CC575)</f>
        <v>586</v>
      </c>
      <c r="BY575" s="138">
        <v>132</v>
      </c>
      <c r="BZ575" s="138">
        <v>119</v>
      </c>
      <c r="CA575" s="138">
        <v>118</v>
      </c>
      <c r="CB575" s="138">
        <v>112</v>
      </c>
      <c r="CC575" s="138">
        <v>105</v>
      </c>
      <c r="CD575" s="190">
        <f>SUM(CE575:CI575)</f>
        <v>496</v>
      </c>
      <c r="CE575" s="138">
        <v>127</v>
      </c>
      <c r="CF575" s="138">
        <v>96</v>
      </c>
      <c r="CG575" s="138">
        <v>97</v>
      </c>
      <c r="CH575" s="138">
        <v>81</v>
      </c>
      <c r="CI575" s="138">
        <v>95</v>
      </c>
      <c r="CJ575" s="190">
        <f>SUM(CK575:CO575)</f>
        <v>309</v>
      </c>
      <c r="CK575" s="138">
        <v>85</v>
      </c>
      <c r="CL575" s="138">
        <v>67</v>
      </c>
      <c r="CM575" s="138">
        <v>55</v>
      </c>
      <c r="CN575" s="138">
        <v>54</v>
      </c>
      <c r="CO575" s="138">
        <v>48</v>
      </c>
      <c r="CP575" s="190">
        <f>SUM(CQ575:CU575)</f>
        <v>178</v>
      </c>
      <c r="CQ575" s="138">
        <v>48</v>
      </c>
      <c r="CR575" s="138">
        <v>39</v>
      </c>
      <c r="CS575" s="138">
        <v>30</v>
      </c>
      <c r="CT575" s="138">
        <v>37</v>
      </c>
      <c r="CU575" s="138">
        <v>24</v>
      </c>
      <c r="CV575" s="190">
        <f>SUM(CW575:DA575)</f>
        <v>134</v>
      </c>
      <c r="CW575" s="138">
        <v>40</v>
      </c>
      <c r="CX575" s="138">
        <v>26</v>
      </c>
      <c r="CY575" s="138">
        <v>26</v>
      </c>
      <c r="CZ575" s="138">
        <v>24</v>
      </c>
      <c r="DA575" s="138">
        <v>18</v>
      </c>
      <c r="DB575" s="190">
        <f>SUM(DC575:DG575)</f>
        <v>52</v>
      </c>
      <c r="DC575" s="138">
        <v>9</v>
      </c>
      <c r="DD575" s="138">
        <v>11</v>
      </c>
      <c r="DE575" s="138">
        <v>8</v>
      </c>
      <c r="DF575" s="138">
        <v>16</v>
      </c>
      <c r="DG575" s="138">
        <v>8</v>
      </c>
      <c r="DH575" s="190">
        <f>SUM(DI575:DM575)</f>
        <v>14</v>
      </c>
      <c r="DI575" s="138">
        <v>3</v>
      </c>
      <c r="DJ575" s="138">
        <v>2</v>
      </c>
      <c r="DK575" s="138">
        <v>6</v>
      </c>
      <c r="DL575" s="138">
        <v>2</v>
      </c>
      <c r="DM575" s="138">
        <v>1</v>
      </c>
      <c r="DN575" s="190">
        <f>SUM(DO575:DS575)</f>
        <v>1</v>
      </c>
      <c r="DO575" s="138">
        <v>0</v>
      </c>
      <c r="DP575" s="138">
        <v>0</v>
      </c>
      <c r="DQ575" s="138">
        <v>1</v>
      </c>
      <c r="DR575" s="138">
        <v>0</v>
      </c>
      <c r="DS575" s="138">
        <v>0</v>
      </c>
      <c r="DT575" s="192">
        <v>0</v>
      </c>
    </row>
    <row r="576" spans="1:124" ht="16.2" customHeight="1" x14ac:dyDescent="0.2">
      <c r="A576" s="576"/>
      <c r="B576" s="59" t="s">
        <v>19</v>
      </c>
      <c r="C576" s="196">
        <f>SUM(D576,J576,P576,V576,AB576,AH576,AN576,AT576,AZ576,BF576,BL576,BR576,BX576,CD576,CJ576,CP576,CV576,DB576,DH576,DN576,DT576)</f>
        <v>3802</v>
      </c>
      <c r="D576" s="190">
        <f>SUM(E576:I576)</f>
        <v>26</v>
      </c>
      <c r="E576" s="138">
        <v>2</v>
      </c>
      <c r="F576" s="138">
        <v>5</v>
      </c>
      <c r="G576" s="138">
        <v>8</v>
      </c>
      <c r="H576" s="138">
        <v>3</v>
      </c>
      <c r="I576" s="138">
        <v>8</v>
      </c>
      <c r="J576" s="190">
        <f>SUM(K576:O576)</f>
        <v>43</v>
      </c>
      <c r="K576" s="138">
        <v>5</v>
      </c>
      <c r="L576" s="138">
        <v>16</v>
      </c>
      <c r="M576" s="138">
        <v>11</v>
      </c>
      <c r="N576" s="138">
        <v>1</v>
      </c>
      <c r="O576" s="138">
        <v>10</v>
      </c>
      <c r="P576" s="190">
        <f>SUM(Q576:U576)</f>
        <v>82</v>
      </c>
      <c r="Q576" s="138">
        <v>15</v>
      </c>
      <c r="R576" s="138">
        <v>11</v>
      </c>
      <c r="S576" s="138">
        <v>22</v>
      </c>
      <c r="T576" s="138">
        <v>12</v>
      </c>
      <c r="U576" s="138">
        <v>22</v>
      </c>
      <c r="V576" s="190">
        <f>SUM(W576:AA576)</f>
        <v>117</v>
      </c>
      <c r="W576" s="138">
        <v>23</v>
      </c>
      <c r="X576" s="138">
        <v>19</v>
      </c>
      <c r="Y576" s="138">
        <v>15</v>
      </c>
      <c r="Z576" s="138">
        <v>27</v>
      </c>
      <c r="AA576" s="138">
        <v>33</v>
      </c>
      <c r="AB576" s="190">
        <f>SUM(AC576:AG576)</f>
        <v>118</v>
      </c>
      <c r="AC576" s="138">
        <v>21</v>
      </c>
      <c r="AD576" s="138">
        <v>27</v>
      </c>
      <c r="AE576" s="138">
        <v>19</v>
      </c>
      <c r="AF576" s="138">
        <v>28</v>
      </c>
      <c r="AG576" s="138">
        <v>23</v>
      </c>
      <c r="AH576" s="190">
        <f>SUM(AI576:AM576)</f>
        <v>141</v>
      </c>
      <c r="AI576" s="138">
        <v>25</v>
      </c>
      <c r="AJ576" s="138">
        <v>30</v>
      </c>
      <c r="AK576" s="138">
        <v>21</v>
      </c>
      <c r="AL576" s="138">
        <v>38</v>
      </c>
      <c r="AM576" s="138">
        <v>27</v>
      </c>
      <c r="AN576" s="190">
        <f>SUM(AO576:AS576)</f>
        <v>94</v>
      </c>
      <c r="AO576" s="138">
        <v>19</v>
      </c>
      <c r="AP576" s="138">
        <v>26</v>
      </c>
      <c r="AQ576" s="138">
        <v>18</v>
      </c>
      <c r="AR576" s="138">
        <v>16</v>
      </c>
      <c r="AS576" s="138">
        <v>15</v>
      </c>
      <c r="AT576" s="190">
        <f>SUM(AU576:AY576)</f>
        <v>111</v>
      </c>
      <c r="AU576" s="138">
        <v>20</v>
      </c>
      <c r="AV576" s="138">
        <v>26</v>
      </c>
      <c r="AW576" s="138">
        <v>20</v>
      </c>
      <c r="AX576" s="138">
        <v>21</v>
      </c>
      <c r="AY576" s="138">
        <v>24</v>
      </c>
      <c r="AZ576" s="190">
        <f>SUM(BA576:BE576)</f>
        <v>141</v>
      </c>
      <c r="BA576" s="138">
        <v>31</v>
      </c>
      <c r="BB576" s="138">
        <v>22</v>
      </c>
      <c r="BC576" s="138">
        <v>27</v>
      </c>
      <c r="BD576" s="138">
        <v>34</v>
      </c>
      <c r="BE576" s="138">
        <v>27</v>
      </c>
      <c r="BF576" s="190">
        <f>SUM(BG576:BK576)</f>
        <v>229</v>
      </c>
      <c r="BG576" s="138">
        <v>45</v>
      </c>
      <c r="BH576" s="138">
        <v>33</v>
      </c>
      <c r="BI576" s="138">
        <v>44</v>
      </c>
      <c r="BJ576" s="138">
        <v>41</v>
      </c>
      <c r="BK576" s="138">
        <v>66</v>
      </c>
      <c r="BL576" s="190">
        <f>SUM(BM576:BQ576)</f>
        <v>387</v>
      </c>
      <c r="BM576" s="138">
        <v>65</v>
      </c>
      <c r="BN576" s="138">
        <v>64</v>
      </c>
      <c r="BO576" s="138">
        <v>68</v>
      </c>
      <c r="BP576" s="138">
        <v>93</v>
      </c>
      <c r="BQ576" s="138">
        <v>97</v>
      </c>
      <c r="BR576" s="190">
        <f>SUM(BS576:BW576)</f>
        <v>443</v>
      </c>
      <c r="BS576" s="138">
        <v>87</v>
      </c>
      <c r="BT576" s="138">
        <v>79</v>
      </c>
      <c r="BU576" s="138">
        <v>84</v>
      </c>
      <c r="BV576" s="138">
        <v>96</v>
      </c>
      <c r="BW576" s="138">
        <v>97</v>
      </c>
      <c r="BX576" s="190">
        <f>SUM(BY576:CC576)</f>
        <v>532</v>
      </c>
      <c r="BY576" s="138">
        <v>109</v>
      </c>
      <c r="BZ576" s="138">
        <v>114</v>
      </c>
      <c r="CA576" s="138">
        <v>105</v>
      </c>
      <c r="CB576" s="138">
        <v>102</v>
      </c>
      <c r="CC576" s="138">
        <v>102</v>
      </c>
      <c r="CD576" s="190">
        <f>SUM(CE576:CI576)</f>
        <v>439</v>
      </c>
      <c r="CE576" s="138">
        <v>101</v>
      </c>
      <c r="CF576" s="138">
        <v>91</v>
      </c>
      <c r="CG576" s="138">
        <v>89</v>
      </c>
      <c r="CH576" s="138">
        <v>88</v>
      </c>
      <c r="CI576" s="138">
        <v>70</v>
      </c>
      <c r="CJ576" s="190">
        <f>SUM(CK576:CO576)</f>
        <v>283</v>
      </c>
      <c r="CK576" s="138">
        <v>59</v>
      </c>
      <c r="CL576" s="138">
        <v>61</v>
      </c>
      <c r="CM576" s="138">
        <v>61</v>
      </c>
      <c r="CN576" s="138">
        <v>42</v>
      </c>
      <c r="CO576" s="138">
        <v>60</v>
      </c>
      <c r="CP576" s="190">
        <f>SUM(CQ576:CU576)</f>
        <v>206</v>
      </c>
      <c r="CQ576" s="138">
        <v>47</v>
      </c>
      <c r="CR576" s="138">
        <v>39</v>
      </c>
      <c r="CS576" s="138">
        <v>34</v>
      </c>
      <c r="CT576" s="138">
        <v>48</v>
      </c>
      <c r="CU576" s="138">
        <v>38</v>
      </c>
      <c r="CV576" s="190">
        <f>SUM(CW576:DA576)</f>
        <v>220</v>
      </c>
      <c r="CW576" s="138">
        <v>53</v>
      </c>
      <c r="CX576" s="138">
        <v>42</v>
      </c>
      <c r="CY576" s="138">
        <v>48</v>
      </c>
      <c r="CZ576" s="138">
        <v>39</v>
      </c>
      <c r="DA576" s="138">
        <v>38</v>
      </c>
      <c r="DB576" s="190">
        <f>SUM(DC576:DG576)</f>
        <v>114</v>
      </c>
      <c r="DC576" s="138">
        <v>31</v>
      </c>
      <c r="DD576" s="138">
        <v>19</v>
      </c>
      <c r="DE576" s="138">
        <v>21</v>
      </c>
      <c r="DF576" s="138">
        <v>19</v>
      </c>
      <c r="DG576" s="138">
        <v>24</v>
      </c>
      <c r="DH576" s="190">
        <f>SUM(DI576:DM576)</f>
        <v>63</v>
      </c>
      <c r="DI576" s="138">
        <v>20</v>
      </c>
      <c r="DJ576" s="138">
        <v>15</v>
      </c>
      <c r="DK576" s="138">
        <v>10</v>
      </c>
      <c r="DL576" s="138">
        <v>9</v>
      </c>
      <c r="DM576" s="138">
        <v>9</v>
      </c>
      <c r="DN576" s="190">
        <f>SUM(DO576:DS576)</f>
        <v>9</v>
      </c>
      <c r="DO576" s="138">
        <v>4</v>
      </c>
      <c r="DP576" s="138">
        <v>2</v>
      </c>
      <c r="DQ576" s="138">
        <v>1</v>
      </c>
      <c r="DR576" s="138">
        <v>0</v>
      </c>
      <c r="DS576" s="138">
        <v>2</v>
      </c>
      <c r="DT576" s="192">
        <v>4</v>
      </c>
    </row>
    <row r="577" spans="1:124" ht="16.2" customHeight="1" x14ac:dyDescent="0.2">
      <c r="A577" s="561" t="s">
        <v>778</v>
      </c>
      <c r="B577" s="56" t="s">
        <v>17</v>
      </c>
      <c r="C577" s="57">
        <f t="shared" ref="C577:BN577" si="381">SUM(C578:C579)</f>
        <v>11181</v>
      </c>
      <c r="D577" s="24">
        <f t="shared" si="381"/>
        <v>145</v>
      </c>
      <c r="E577" s="196">
        <f t="shared" si="381"/>
        <v>24</v>
      </c>
      <c r="F577" s="196">
        <f t="shared" si="381"/>
        <v>24</v>
      </c>
      <c r="G577" s="196">
        <f t="shared" si="381"/>
        <v>27</v>
      </c>
      <c r="H577" s="196">
        <f t="shared" si="381"/>
        <v>32</v>
      </c>
      <c r="I577" s="196">
        <f t="shared" si="381"/>
        <v>38</v>
      </c>
      <c r="J577" s="190">
        <f t="shared" si="381"/>
        <v>217</v>
      </c>
      <c r="K577" s="196">
        <f t="shared" si="381"/>
        <v>44</v>
      </c>
      <c r="L577" s="196">
        <f t="shared" si="381"/>
        <v>41</v>
      </c>
      <c r="M577" s="196">
        <f t="shared" si="381"/>
        <v>37</v>
      </c>
      <c r="N577" s="196">
        <f t="shared" si="381"/>
        <v>52</v>
      </c>
      <c r="O577" s="196">
        <f t="shared" si="381"/>
        <v>43</v>
      </c>
      <c r="P577" s="190">
        <f t="shared" si="381"/>
        <v>245</v>
      </c>
      <c r="Q577" s="196">
        <f t="shared" si="381"/>
        <v>59</v>
      </c>
      <c r="R577" s="196">
        <f t="shared" si="381"/>
        <v>43</v>
      </c>
      <c r="S577" s="196">
        <f t="shared" si="381"/>
        <v>42</v>
      </c>
      <c r="T577" s="196">
        <f t="shared" si="381"/>
        <v>42</v>
      </c>
      <c r="U577" s="196">
        <f t="shared" si="381"/>
        <v>59</v>
      </c>
      <c r="V577" s="190">
        <f t="shared" si="381"/>
        <v>315</v>
      </c>
      <c r="W577" s="196">
        <f t="shared" si="381"/>
        <v>54</v>
      </c>
      <c r="X577" s="196">
        <f t="shared" si="381"/>
        <v>55</v>
      </c>
      <c r="Y577" s="196">
        <f t="shared" si="381"/>
        <v>56</v>
      </c>
      <c r="Z577" s="196">
        <f t="shared" si="381"/>
        <v>60</v>
      </c>
      <c r="AA577" s="196">
        <f t="shared" si="381"/>
        <v>90</v>
      </c>
      <c r="AB577" s="190">
        <f t="shared" si="381"/>
        <v>564</v>
      </c>
      <c r="AC577" s="196">
        <f t="shared" si="381"/>
        <v>102</v>
      </c>
      <c r="AD577" s="196">
        <f t="shared" si="381"/>
        <v>104</v>
      </c>
      <c r="AE577" s="196">
        <f t="shared" si="381"/>
        <v>103</v>
      </c>
      <c r="AF577" s="196">
        <f t="shared" si="381"/>
        <v>135</v>
      </c>
      <c r="AG577" s="196">
        <f t="shared" si="381"/>
        <v>120</v>
      </c>
      <c r="AH577" s="190">
        <f t="shared" si="381"/>
        <v>660</v>
      </c>
      <c r="AI577" s="196">
        <f t="shared" si="381"/>
        <v>142</v>
      </c>
      <c r="AJ577" s="196">
        <f t="shared" si="381"/>
        <v>123</v>
      </c>
      <c r="AK577" s="196">
        <f t="shared" si="381"/>
        <v>130</v>
      </c>
      <c r="AL577" s="196">
        <f t="shared" si="381"/>
        <v>124</v>
      </c>
      <c r="AM577" s="196">
        <f t="shared" si="381"/>
        <v>141</v>
      </c>
      <c r="AN577" s="190">
        <f t="shared" si="381"/>
        <v>653</v>
      </c>
      <c r="AO577" s="196">
        <f t="shared" si="381"/>
        <v>167</v>
      </c>
      <c r="AP577" s="196">
        <f t="shared" si="381"/>
        <v>148</v>
      </c>
      <c r="AQ577" s="196">
        <f t="shared" si="381"/>
        <v>113</v>
      </c>
      <c r="AR577" s="196">
        <f t="shared" si="381"/>
        <v>122</v>
      </c>
      <c r="AS577" s="196">
        <f t="shared" si="381"/>
        <v>103</v>
      </c>
      <c r="AT577" s="190">
        <f t="shared" si="381"/>
        <v>547</v>
      </c>
      <c r="AU577" s="196">
        <f t="shared" si="381"/>
        <v>115</v>
      </c>
      <c r="AV577" s="196">
        <f t="shared" si="381"/>
        <v>91</v>
      </c>
      <c r="AW577" s="196">
        <f t="shared" si="381"/>
        <v>105</v>
      </c>
      <c r="AX577" s="196">
        <f t="shared" si="381"/>
        <v>112</v>
      </c>
      <c r="AY577" s="196">
        <f t="shared" si="381"/>
        <v>124</v>
      </c>
      <c r="AZ577" s="190">
        <f t="shared" si="381"/>
        <v>700</v>
      </c>
      <c r="BA577" s="196">
        <f t="shared" si="381"/>
        <v>139</v>
      </c>
      <c r="BB577" s="196">
        <f t="shared" si="381"/>
        <v>138</v>
      </c>
      <c r="BC577" s="196">
        <f t="shared" si="381"/>
        <v>145</v>
      </c>
      <c r="BD577" s="196">
        <f t="shared" si="381"/>
        <v>152</v>
      </c>
      <c r="BE577" s="196">
        <f t="shared" si="381"/>
        <v>126</v>
      </c>
      <c r="BF577" s="190">
        <f t="shared" si="381"/>
        <v>677</v>
      </c>
      <c r="BG577" s="196">
        <f t="shared" si="381"/>
        <v>115</v>
      </c>
      <c r="BH577" s="196">
        <f t="shared" si="381"/>
        <v>112</v>
      </c>
      <c r="BI577" s="196">
        <f t="shared" si="381"/>
        <v>131</v>
      </c>
      <c r="BJ577" s="196">
        <f t="shared" si="381"/>
        <v>157</v>
      </c>
      <c r="BK577" s="196">
        <f t="shared" si="381"/>
        <v>162</v>
      </c>
      <c r="BL577" s="190">
        <f t="shared" si="381"/>
        <v>1072</v>
      </c>
      <c r="BM577" s="196">
        <f t="shared" si="381"/>
        <v>180</v>
      </c>
      <c r="BN577" s="196">
        <f t="shared" si="381"/>
        <v>195</v>
      </c>
      <c r="BO577" s="196">
        <f t="shared" ref="BO577:DT577" si="382">SUM(BO578:BO579)</f>
        <v>209</v>
      </c>
      <c r="BP577" s="196">
        <f t="shared" si="382"/>
        <v>247</v>
      </c>
      <c r="BQ577" s="196">
        <f t="shared" si="382"/>
        <v>241</v>
      </c>
      <c r="BR577" s="190">
        <f t="shared" si="382"/>
        <v>1220</v>
      </c>
      <c r="BS577" s="196">
        <f t="shared" si="382"/>
        <v>255</v>
      </c>
      <c r="BT577" s="196">
        <f t="shared" si="382"/>
        <v>256</v>
      </c>
      <c r="BU577" s="196">
        <f t="shared" si="382"/>
        <v>227</v>
      </c>
      <c r="BV577" s="196">
        <f t="shared" si="382"/>
        <v>247</v>
      </c>
      <c r="BW577" s="196">
        <f t="shared" si="382"/>
        <v>235</v>
      </c>
      <c r="BX577" s="190">
        <f t="shared" si="382"/>
        <v>1413</v>
      </c>
      <c r="BY577" s="196">
        <f t="shared" si="382"/>
        <v>294</v>
      </c>
      <c r="BZ577" s="196">
        <f t="shared" si="382"/>
        <v>301</v>
      </c>
      <c r="CA577" s="196">
        <f t="shared" si="382"/>
        <v>272</v>
      </c>
      <c r="CB577" s="196">
        <f t="shared" si="382"/>
        <v>280</v>
      </c>
      <c r="CC577" s="196">
        <f t="shared" si="382"/>
        <v>266</v>
      </c>
      <c r="CD577" s="190">
        <f t="shared" si="382"/>
        <v>1096</v>
      </c>
      <c r="CE577" s="196">
        <f t="shared" si="382"/>
        <v>265</v>
      </c>
      <c r="CF577" s="196">
        <f t="shared" si="382"/>
        <v>236</v>
      </c>
      <c r="CG577" s="196">
        <f t="shared" si="382"/>
        <v>246</v>
      </c>
      <c r="CH577" s="196">
        <f t="shared" si="382"/>
        <v>195</v>
      </c>
      <c r="CI577" s="196">
        <f t="shared" si="382"/>
        <v>154</v>
      </c>
      <c r="CJ577" s="190">
        <f t="shared" si="382"/>
        <v>689</v>
      </c>
      <c r="CK577" s="196">
        <f t="shared" si="382"/>
        <v>181</v>
      </c>
      <c r="CL577" s="196">
        <f t="shared" si="382"/>
        <v>135</v>
      </c>
      <c r="CM577" s="196">
        <f t="shared" si="382"/>
        <v>121</v>
      </c>
      <c r="CN577" s="196">
        <f t="shared" si="382"/>
        <v>132</v>
      </c>
      <c r="CO577" s="196">
        <f t="shared" si="382"/>
        <v>120</v>
      </c>
      <c r="CP577" s="190">
        <f t="shared" si="382"/>
        <v>430</v>
      </c>
      <c r="CQ577" s="196">
        <f t="shared" si="382"/>
        <v>110</v>
      </c>
      <c r="CR577" s="196">
        <f t="shared" si="382"/>
        <v>88</v>
      </c>
      <c r="CS577" s="196">
        <f t="shared" si="382"/>
        <v>74</v>
      </c>
      <c r="CT577" s="196">
        <f t="shared" si="382"/>
        <v>67</v>
      </c>
      <c r="CU577" s="196">
        <f t="shared" si="382"/>
        <v>91</v>
      </c>
      <c r="CV577" s="190">
        <f t="shared" si="382"/>
        <v>310</v>
      </c>
      <c r="CW577" s="196">
        <f t="shared" si="382"/>
        <v>86</v>
      </c>
      <c r="CX577" s="196">
        <f t="shared" si="382"/>
        <v>70</v>
      </c>
      <c r="CY577" s="196">
        <f t="shared" si="382"/>
        <v>55</v>
      </c>
      <c r="CZ577" s="196">
        <f t="shared" si="382"/>
        <v>50</v>
      </c>
      <c r="DA577" s="196">
        <f t="shared" si="382"/>
        <v>49</v>
      </c>
      <c r="DB577" s="190">
        <f t="shared" si="382"/>
        <v>163</v>
      </c>
      <c r="DC577" s="196">
        <f t="shared" si="382"/>
        <v>35</v>
      </c>
      <c r="DD577" s="196">
        <f t="shared" si="382"/>
        <v>42</v>
      </c>
      <c r="DE577" s="196">
        <f t="shared" si="382"/>
        <v>28</v>
      </c>
      <c r="DF577" s="196">
        <f t="shared" si="382"/>
        <v>29</v>
      </c>
      <c r="DG577" s="196">
        <f t="shared" si="382"/>
        <v>29</v>
      </c>
      <c r="DH577" s="190">
        <f t="shared" si="382"/>
        <v>53</v>
      </c>
      <c r="DI577" s="196">
        <f t="shared" si="382"/>
        <v>21</v>
      </c>
      <c r="DJ577" s="196">
        <f t="shared" si="382"/>
        <v>10</v>
      </c>
      <c r="DK577" s="196">
        <f t="shared" si="382"/>
        <v>8</v>
      </c>
      <c r="DL577" s="196">
        <f t="shared" si="382"/>
        <v>8</v>
      </c>
      <c r="DM577" s="196">
        <f t="shared" si="382"/>
        <v>6</v>
      </c>
      <c r="DN577" s="190">
        <f t="shared" si="382"/>
        <v>12</v>
      </c>
      <c r="DO577" s="196">
        <f t="shared" si="382"/>
        <v>7</v>
      </c>
      <c r="DP577" s="196">
        <f t="shared" si="382"/>
        <v>2</v>
      </c>
      <c r="DQ577" s="196">
        <f t="shared" si="382"/>
        <v>1</v>
      </c>
      <c r="DR577" s="196">
        <f t="shared" si="382"/>
        <v>1</v>
      </c>
      <c r="DS577" s="196">
        <f t="shared" si="382"/>
        <v>1</v>
      </c>
      <c r="DT577" s="200">
        <f t="shared" si="382"/>
        <v>0</v>
      </c>
    </row>
    <row r="578" spans="1:124" ht="16.2" customHeight="1" x14ac:dyDescent="0.2">
      <c r="A578" s="576"/>
      <c r="B578" s="59" t="s">
        <v>18</v>
      </c>
      <c r="C578" s="196">
        <f>SUM(D578,J578,P578,V578,AB578,AH578,AN578,AT578,AZ578,BF578,BL578,BR578,BX578,CD578,CJ578,CP578,CV578,DB578,DH578,DN578,DT578)</f>
        <v>5936</v>
      </c>
      <c r="D578" s="190">
        <f>SUM(E578:I578)</f>
        <v>71</v>
      </c>
      <c r="E578" s="138">
        <v>11</v>
      </c>
      <c r="F578" s="138">
        <v>12</v>
      </c>
      <c r="G578" s="138">
        <v>12</v>
      </c>
      <c r="H578" s="138">
        <v>18</v>
      </c>
      <c r="I578" s="138">
        <v>18</v>
      </c>
      <c r="J578" s="190">
        <f>SUM(K578:O578)</f>
        <v>114</v>
      </c>
      <c r="K578" s="138">
        <v>20</v>
      </c>
      <c r="L578" s="138">
        <v>22</v>
      </c>
      <c r="M578" s="138">
        <v>23</v>
      </c>
      <c r="N578" s="138">
        <v>26</v>
      </c>
      <c r="O578" s="138">
        <v>23</v>
      </c>
      <c r="P578" s="190">
        <f>SUM(Q578:U578)</f>
        <v>137</v>
      </c>
      <c r="Q578" s="138">
        <v>34</v>
      </c>
      <c r="R578" s="138">
        <v>30</v>
      </c>
      <c r="S578" s="138">
        <v>21</v>
      </c>
      <c r="T578" s="138">
        <v>19</v>
      </c>
      <c r="U578" s="138">
        <v>33</v>
      </c>
      <c r="V578" s="190">
        <f>SUM(W578:AA578)</f>
        <v>179</v>
      </c>
      <c r="W578" s="138">
        <v>24</v>
      </c>
      <c r="X578" s="138">
        <v>27</v>
      </c>
      <c r="Y578" s="138">
        <v>32</v>
      </c>
      <c r="Z578" s="138">
        <v>34</v>
      </c>
      <c r="AA578" s="138">
        <v>62</v>
      </c>
      <c r="AB578" s="190">
        <f>SUM(AC578:AG578)</f>
        <v>345</v>
      </c>
      <c r="AC578" s="138">
        <v>59</v>
      </c>
      <c r="AD578" s="138">
        <v>66</v>
      </c>
      <c r="AE578" s="138">
        <v>66</v>
      </c>
      <c r="AF578" s="138">
        <v>86</v>
      </c>
      <c r="AG578" s="138">
        <v>68</v>
      </c>
      <c r="AH578" s="190">
        <f>SUM(AI578:AM578)</f>
        <v>377</v>
      </c>
      <c r="AI578" s="138">
        <v>66</v>
      </c>
      <c r="AJ578" s="138">
        <v>76</v>
      </c>
      <c r="AK578" s="138">
        <v>76</v>
      </c>
      <c r="AL578" s="138">
        <v>72</v>
      </c>
      <c r="AM578" s="138">
        <v>87</v>
      </c>
      <c r="AN578" s="190">
        <f>SUM(AO578:AS578)</f>
        <v>396</v>
      </c>
      <c r="AO578" s="138">
        <v>100</v>
      </c>
      <c r="AP578" s="138">
        <v>92</v>
      </c>
      <c r="AQ578" s="138">
        <v>64</v>
      </c>
      <c r="AR578" s="138">
        <v>75</v>
      </c>
      <c r="AS578" s="138">
        <v>65</v>
      </c>
      <c r="AT578" s="190">
        <f>SUM(AU578:AY578)</f>
        <v>312</v>
      </c>
      <c r="AU578" s="138">
        <v>67</v>
      </c>
      <c r="AV578" s="138">
        <v>58</v>
      </c>
      <c r="AW578" s="138">
        <v>62</v>
      </c>
      <c r="AX578" s="138">
        <v>68</v>
      </c>
      <c r="AY578" s="138">
        <v>57</v>
      </c>
      <c r="AZ578" s="190">
        <f>SUM(BA578:BE578)</f>
        <v>415</v>
      </c>
      <c r="BA578" s="138">
        <v>83</v>
      </c>
      <c r="BB578" s="138">
        <v>87</v>
      </c>
      <c r="BC578" s="138">
        <v>75</v>
      </c>
      <c r="BD578" s="138">
        <v>92</v>
      </c>
      <c r="BE578" s="138">
        <v>78</v>
      </c>
      <c r="BF578" s="190">
        <f>SUM(BG578:BK578)</f>
        <v>383</v>
      </c>
      <c r="BG578" s="138">
        <v>74</v>
      </c>
      <c r="BH578" s="138">
        <v>64</v>
      </c>
      <c r="BI578" s="138">
        <v>73</v>
      </c>
      <c r="BJ578" s="138">
        <v>85</v>
      </c>
      <c r="BK578" s="138">
        <v>87</v>
      </c>
      <c r="BL578" s="190">
        <f>SUM(BM578:BQ578)</f>
        <v>560</v>
      </c>
      <c r="BM578" s="138">
        <v>89</v>
      </c>
      <c r="BN578" s="138">
        <v>108</v>
      </c>
      <c r="BO578" s="138">
        <v>123</v>
      </c>
      <c r="BP578" s="138">
        <v>122</v>
      </c>
      <c r="BQ578" s="138">
        <v>118</v>
      </c>
      <c r="BR578" s="190">
        <f>SUM(BS578:BW578)</f>
        <v>662</v>
      </c>
      <c r="BS578" s="138">
        <v>138</v>
      </c>
      <c r="BT578" s="138">
        <v>131</v>
      </c>
      <c r="BU578" s="138">
        <v>122</v>
      </c>
      <c r="BV578" s="138">
        <v>144</v>
      </c>
      <c r="BW578" s="138">
        <v>127</v>
      </c>
      <c r="BX578" s="190">
        <f>SUM(BY578:CC578)</f>
        <v>716</v>
      </c>
      <c r="BY578" s="138">
        <v>150</v>
      </c>
      <c r="BZ578" s="138">
        <v>167</v>
      </c>
      <c r="CA578" s="138">
        <v>131</v>
      </c>
      <c r="CB578" s="138">
        <v>132</v>
      </c>
      <c r="CC578" s="138">
        <v>136</v>
      </c>
      <c r="CD578" s="190">
        <f>SUM(CE578:CI578)</f>
        <v>551</v>
      </c>
      <c r="CE578" s="138">
        <v>142</v>
      </c>
      <c r="CF578" s="138">
        <v>110</v>
      </c>
      <c r="CG578" s="138">
        <v>126</v>
      </c>
      <c r="CH578" s="138">
        <v>99</v>
      </c>
      <c r="CI578" s="138">
        <v>74</v>
      </c>
      <c r="CJ578" s="190">
        <f>SUM(CK578:CO578)</f>
        <v>342</v>
      </c>
      <c r="CK578" s="138">
        <v>93</v>
      </c>
      <c r="CL578" s="138">
        <v>63</v>
      </c>
      <c r="CM578" s="138">
        <v>59</v>
      </c>
      <c r="CN578" s="138">
        <v>66</v>
      </c>
      <c r="CO578" s="138">
        <v>61</v>
      </c>
      <c r="CP578" s="190">
        <f>SUM(CQ578:CU578)</f>
        <v>183</v>
      </c>
      <c r="CQ578" s="138">
        <v>44</v>
      </c>
      <c r="CR578" s="138">
        <v>44</v>
      </c>
      <c r="CS578" s="138">
        <v>29</v>
      </c>
      <c r="CT578" s="138">
        <v>29</v>
      </c>
      <c r="CU578" s="138">
        <v>37</v>
      </c>
      <c r="CV578" s="190">
        <f>SUM(CW578:DA578)</f>
        <v>120</v>
      </c>
      <c r="CW578" s="138">
        <v>33</v>
      </c>
      <c r="CX578" s="138">
        <v>34</v>
      </c>
      <c r="CY578" s="138">
        <v>19</v>
      </c>
      <c r="CZ578" s="138">
        <v>17</v>
      </c>
      <c r="DA578" s="138">
        <v>17</v>
      </c>
      <c r="DB578" s="190">
        <f>SUM(DC578:DG578)</f>
        <v>57</v>
      </c>
      <c r="DC578" s="138">
        <v>17</v>
      </c>
      <c r="DD578" s="138">
        <v>13</v>
      </c>
      <c r="DE578" s="138">
        <v>8</v>
      </c>
      <c r="DF578" s="138">
        <v>9</v>
      </c>
      <c r="DG578" s="138">
        <v>10</v>
      </c>
      <c r="DH578" s="190">
        <f>SUM(DI578:DM578)</f>
        <v>11</v>
      </c>
      <c r="DI578" s="138">
        <v>5</v>
      </c>
      <c r="DJ578" s="138">
        <v>1</v>
      </c>
      <c r="DK578" s="138">
        <v>1</v>
      </c>
      <c r="DL578" s="138">
        <v>3</v>
      </c>
      <c r="DM578" s="138">
        <v>1</v>
      </c>
      <c r="DN578" s="190">
        <f>SUM(DO578:DS578)</f>
        <v>5</v>
      </c>
      <c r="DO578" s="138">
        <v>3</v>
      </c>
      <c r="DP578" s="138">
        <v>1</v>
      </c>
      <c r="DQ578" s="138">
        <v>1</v>
      </c>
      <c r="DR578" s="138">
        <v>0</v>
      </c>
      <c r="DS578" s="138">
        <v>0</v>
      </c>
      <c r="DT578" s="192">
        <v>0</v>
      </c>
    </row>
    <row r="579" spans="1:124" ht="16.2" customHeight="1" x14ac:dyDescent="0.2">
      <c r="A579" s="576"/>
      <c r="B579" s="59" t="s">
        <v>19</v>
      </c>
      <c r="C579" s="196">
        <f>SUM(D579,J579,P579,V579,AB579,AH579,AN579,AT579,AZ579,BF579,BL579,BR579,BX579,CD579,CJ579,CP579,CV579,DB579,DH579,DN579,DT579)</f>
        <v>5245</v>
      </c>
      <c r="D579" s="190">
        <f>SUM(E579:I579)</f>
        <v>74</v>
      </c>
      <c r="E579" s="138">
        <v>13</v>
      </c>
      <c r="F579" s="138">
        <v>12</v>
      </c>
      <c r="G579" s="138">
        <v>15</v>
      </c>
      <c r="H579" s="138">
        <v>14</v>
      </c>
      <c r="I579" s="138">
        <v>20</v>
      </c>
      <c r="J579" s="190">
        <f>SUM(K579:O579)</f>
        <v>103</v>
      </c>
      <c r="K579" s="138">
        <v>24</v>
      </c>
      <c r="L579" s="138">
        <v>19</v>
      </c>
      <c r="M579" s="138">
        <v>14</v>
      </c>
      <c r="N579" s="138">
        <v>26</v>
      </c>
      <c r="O579" s="138">
        <v>20</v>
      </c>
      <c r="P579" s="190">
        <f>SUM(Q579:U579)</f>
        <v>108</v>
      </c>
      <c r="Q579" s="138">
        <v>25</v>
      </c>
      <c r="R579" s="138">
        <v>13</v>
      </c>
      <c r="S579" s="138">
        <v>21</v>
      </c>
      <c r="T579" s="138">
        <v>23</v>
      </c>
      <c r="U579" s="138">
        <v>26</v>
      </c>
      <c r="V579" s="190">
        <f>SUM(W579:AA579)</f>
        <v>136</v>
      </c>
      <c r="W579" s="138">
        <v>30</v>
      </c>
      <c r="X579" s="138">
        <v>28</v>
      </c>
      <c r="Y579" s="138">
        <v>24</v>
      </c>
      <c r="Z579" s="138">
        <v>26</v>
      </c>
      <c r="AA579" s="138">
        <v>28</v>
      </c>
      <c r="AB579" s="190">
        <f>SUM(AC579:AG579)</f>
        <v>219</v>
      </c>
      <c r="AC579" s="138">
        <v>43</v>
      </c>
      <c r="AD579" s="138">
        <v>38</v>
      </c>
      <c r="AE579" s="138">
        <v>37</v>
      </c>
      <c r="AF579" s="138">
        <v>49</v>
      </c>
      <c r="AG579" s="138">
        <v>52</v>
      </c>
      <c r="AH579" s="190">
        <f>SUM(AI579:AM579)</f>
        <v>283</v>
      </c>
      <c r="AI579" s="138">
        <v>76</v>
      </c>
      <c r="AJ579" s="138">
        <v>47</v>
      </c>
      <c r="AK579" s="138">
        <v>54</v>
      </c>
      <c r="AL579" s="138">
        <v>52</v>
      </c>
      <c r="AM579" s="138">
        <v>54</v>
      </c>
      <c r="AN579" s="190">
        <f>SUM(AO579:AS579)</f>
        <v>257</v>
      </c>
      <c r="AO579" s="138">
        <v>67</v>
      </c>
      <c r="AP579" s="138">
        <v>56</v>
      </c>
      <c r="AQ579" s="138">
        <v>49</v>
      </c>
      <c r="AR579" s="138">
        <v>47</v>
      </c>
      <c r="AS579" s="138">
        <v>38</v>
      </c>
      <c r="AT579" s="190">
        <f>SUM(AU579:AY579)</f>
        <v>235</v>
      </c>
      <c r="AU579" s="138">
        <v>48</v>
      </c>
      <c r="AV579" s="138">
        <v>33</v>
      </c>
      <c r="AW579" s="138">
        <v>43</v>
      </c>
      <c r="AX579" s="138">
        <v>44</v>
      </c>
      <c r="AY579" s="138">
        <v>67</v>
      </c>
      <c r="AZ579" s="190">
        <f>SUM(BA579:BE579)</f>
        <v>285</v>
      </c>
      <c r="BA579" s="138">
        <v>56</v>
      </c>
      <c r="BB579" s="138">
        <v>51</v>
      </c>
      <c r="BC579" s="138">
        <v>70</v>
      </c>
      <c r="BD579" s="138">
        <v>60</v>
      </c>
      <c r="BE579" s="138">
        <v>48</v>
      </c>
      <c r="BF579" s="190">
        <f>SUM(BG579:BK579)</f>
        <v>294</v>
      </c>
      <c r="BG579" s="138">
        <v>41</v>
      </c>
      <c r="BH579" s="138">
        <v>48</v>
      </c>
      <c r="BI579" s="138">
        <v>58</v>
      </c>
      <c r="BJ579" s="138">
        <v>72</v>
      </c>
      <c r="BK579" s="138">
        <v>75</v>
      </c>
      <c r="BL579" s="190">
        <f>SUM(BM579:BQ579)</f>
        <v>512</v>
      </c>
      <c r="BM579" s="138">
        <v>91</v>
      </c>
      <c r="BN579" s="138">
        <v>87</v>
      </c>
      <c r="BO579" s="138">
        <v>86</v>
      </c>
      <c r="BP579" s="138">
        <v>125</v>
      </c>
      <c r="BQ579" s="138">
        <v>123</v>
      </c>
      <c r="BR579" s="190">
        <f>SUM(BS579:BW579)</f>
        <v>558</v>
      </c>
      <c r="BS579" s="138">
        <v>117</v>
      </c>
      <c r="BT579" s="138">
        <v>125</v>
      </c>
      <c r="BU579" s="138">
        <v>105</v>
      </c>
      <c r="BV579" s="138">
        <v>103</v>
      </c>
      <c r="BW579" s="138">
        <v>108</v>
      </c>
      <c r="BX579" s="190">
        <f>SUM(BY579:CC579)</f>
        <v>697</v>
      </c>
      <c r="BY579" s="138">
        <v>144</v>
      </c>
      <c r="BZ579" s="138">
        <v>134</v>
      </c>
      <c r="CA579" s="138">
        <v>141</v>
      </c>
      <c r="CB579" s="138">
        <v>148</v>
      </c>
      <c r="CC579" s="138">
        <v>130</v>
      </c>
      <c r="CD579" s="190">
        <f>SUM(CE579:CI579)</f>
        <v>545</v>
      </c>
      <c r="CE579" s="138">
        <v>123</v>
      </c>
      <c r="CF579" s="138">
        <v>126</v>
      </c>
      <c r="CG579" s="138">
        <v>120</v>
      </c>
      <c r="CH579" s="138">
        <v>96</v>
      </c>
      <c r="CI579" s="138">
        <v>80</v>
      </c>
      <c r="CJ579" s="190">
        <f>SUM(CK579:CO579)</f>
        <v>347</v>
      </c>
      <c r="CK579" s="138">
        <v>88</v>
      </c>
      <c r="CL579" s="138">
        <v>72</v>
      </c>
      <c r="CM579" s="138">
        <v>62</v>
      </c>
      <c r="CN579" s="138">
        <v>66</v>
      </c>
      <c r="CO579" s="138">
        <v>59</v>
      </c>
      <c r="CP579" s="190">
        <f>SUM(CQ579:CU579)</f>
        <v>247</v>
      </c>
      <c r="CQ579" s="138">
        <v>66</v>
      </c>
      <c r="CR579" s="138">
        <v>44</v>
      </c>
      <c r="CS579" s="138">
        <v>45</v>
      </c>
      <c r="CT579" s="138">
        <v>38</v>
      </c>
      <c r="CU579" s="138">
        <v>54</v>
      </c>
      <c r="CV579" s="190">
        <f>SUM(CW579:DA579)</f>
        <v>190</v>
      </c>
      <c r="CW579" s="138">
        <v>53</v>
      </c>
      <c r="CX579" s="138">
        <v>36</v>
      </c>
      <c r="CY579" s="138">
        <v>36</v>
      </c>
      <c r="CZ579" s="138">
        <v>33</v>
      </c>
      <c r="DA579" s="138">
        <v>32</v>
      </c>
      <c r="DB579" s="190">
        <f>SUM(DC579:DG579)</f>
        <v>106</v>
      </c>
      <c r="DC579" s="138">
        <v>18</v>
      </c>
      <c r="DD579" s="138">
        <v>29</v>
      </c>
      <c r="DE579" s="138">
        <v>20</v>
      </c>
      <c r="DF579" s="138">
        <v>20</v>
      </c>
      <c r="DG579" s="138">
        <v>19</v>
      </c>
      <c r="DH579" s="190">
        <f>SUM(DI579:DM579)</f>
        <v>42</v>
      </c>
      <c r="DI579" s="138">
        <v>16</v>
      </c>
      <c r="DJ579" s="138">
        <v>9</v>
      </c>
      <c r="DK579" s="138">
        <v>7</v>
      </c>
      <c r="DL579" s="138">
        <v>5</v>
      </c>
      <c r="DM579" s="138">
        <v>5</v>
      </c>
      <c r="DN579" s="190">
        <f>SUM(DO579:DS579)</f>
        <v>7</v>
      </c>
      <c r="DO579" s="138">
        <v>4</v>
      </c>
      <c r="DP579" s="138">
        <v>1</v>
      </c>
      <c r="DQ579" s="138">
        <v>0</v>
      </c>
      <c r="DR579" s="138">
        <v>1</v>
      </c>
      <c r="DS579" s="138">
        <v>1</v>
      </c>
      <c r="DT579" s="192">
        <v>0</v>
      </c>
    </row>
    <row r="580" spans="1:124" ht="16.2" customHeight="1" x14ac:dyDescent="0.2">
      <c r="A580" s="561" t="s">
        <v>779</v>
      </c>
      <c r="B580" s="56" t="s">
        <v>17</v>
      </c>
      <c r="C580" s="57">
        <f t="shared" ref="C580:BN580" si="383">SUM(C581:C582)</f>
        <v>32190</v>
      </c>
      <c r="D580" s="24">
        <f t="shared" si="383"/>
        <v>683</v>
      </c>
      <c r="E580" s="196">
        <f t="shared" si="383"/>
        <v>83</v>
      </c>
      <c r="F580" s="196">
        <f t="shared" si="383"/>
        <v>106</v>
      </c>
      <c r="G580" s="196">
        <f t="shared" si="383"/>
        <v>153</v>
      </c>
      <c r="H580" s="196">
        <f t="shared" si="383"/>
        <v>142</v>
      </c>
      <c r="I580" s="196">
        <f t="shared" si="383"/>
        <v>199</v>
      </c>
      <c r="J580" s="190">
        <f t="shared" si="383"/>
        <v>1309</v>
      </c>
      <c r="K580" s="196">
        <f t="shared" si="383"/>
        <v>205</v>
      </c>
      <c r="L580" s="196">
        <f t="shared" si="383"/>
        <v>240</v>
      </c>
      <c r="M580" s="196">
        <f t="shared" si="383"/>
        <v>261</v>
      </c>
      <c r="N580" s="196">
        <f t="shared" si="383"/>
        <v>292</v>
      </c>
      <c r="O580" s="196">
        <f t="shared" si="383"/>
        <v>311</v>
      </c>
      <c r="P580" s="190">
        <f t="shared" si="383"/>
        <v>1807</v>
      </c>
      <c r="Q580" s="196">
        <f t="shared" si="383"/>
        <v>366</v>
      </c>
      <c r="R580" s="196">
        <f t="shared" si="383"/>
        <v>353</v>
      </c>
      <c r="S580" s="196">
        <f t="shared" si="383"/>
        <v>354</v>
      </c>
      <c r="T580" s="196">
        <f t="shared" si="383"/>
        <v>361</v>
      </c>
      <c r="U580" s="196">
        <f t="shared" si="383"/>
        <v>373</v>
      </c>
      <c r="V580" s="190">
        <f t="shared" si="383"/>
        <v>2115</v>
      </c>
      <c r="W580" s="196">
        <f t="shared" si="383"/>
        <v>427</v>
      </c>
      <c r="X580" s="196">
        <f t="shared" si="383"/>
        <v>425</v>
      </c>
      <c r="Y580" s="196">
        <f t="shared" si="383"/>
        <v>409</v>
      </c>
      <c r="Z580" s="196">
        <f t="shared" si="383"/>
        <v>429</v>
      </c>
      <c r="AA580" s="196">
        <f t="shared" si="383"/>
        <v>425</v>
      </c>
      <c r="AB580" s="190">
        <f t="shared" si="383"/>
        <v>2196</v>
      </c>
      <c r="AC580" s="196">
        <f t="shared" si="383"/>
        <v>424</v>
      </c>
      <c r="AD580" s="196">
        <f t="shared" si="383"/>
        <v>474</v>
      </c>
      <c r="AE580" s="196">
        <f t="shared" si="383"/>
        <v>479</v>
      </c>
      <c r="AF580" s="196">
        <f t="shared" si="383"/>
        <v>409</v>
      </c>
      <c r="AG580" s="196">
        <f t="shared" si="383"/>
        <v>410</v>
      </c>
      <c r="AH580" s="190">
        <f t="shared" si="383"/>
        <v>1963</v>
      </c>
      <c r="AI580" s="196">
        <f t="shared" si="383"/>
        <v>417</v>
      </c>
      <c r="AJ580" s="196">
        <f t="shared" si="383"/>
        <v>426</v>
      </c>
      <c r="AK580" s="196">
        <f t="shared" si="383"/>
        <v>410</v>
      </c>
      <c r="AL580" s="196">
        <f t="shared" si="383"/>
        <v>357</v>
      </c>
      <c r="AM580" s="196">
        <f t="shared" si="383"/>
        <v>353</v>
      </c>
      <c r="AN580" s="190">
        <f t="shared" si="383"/>
        <v>1515</v>
      </c>
      <c r="AO580" s="196">
        <f t="shared" si="383"/>
        <v>347</v>
      </c>
      <c r="AP580" s="196">
        <f t="shared" si="383"/>
        <v>321</v>
      </c>
      <c r="AQ580" s="196">
        <f t="shared" si="383"/>
        <v>309</v>
      </c>
      <c r="AR580" s="196">
        <f t="shared" si="383"/>
        <v>268</v>
      </c>
      <c r="AS580" s="196">
        <f t="shared" si="383"/>
        <v>270</v>
      </c>
      <c r="AT580" s="190">
        <f t="shared" si="383"/>
        <v>1479</v>
      </c>
      <c r="AU580" s="196">
        <f t="shared" si="383"/>
        <v>265</v>
      </c>
      <c r="AV580" s="196">
        <f t="shared" si="383"/>
        <v>273</v>
      </c>
      <c r="AW580" s="196">
        <f t="shared" si="383"/>
        <v>290</v>
      </c>
      <c r="AX580" s="196">
        <f t="shared" si="383"/>
        <v>305</v>
      </c>
      <c r="AY580" s="196">
        <f t="shared" si="383"/>
        <v>346</v>
      </c>
      <c r="AZ580" s="190">
        <f t="shared" si="383"/>
        <v>2340</v>
      </c>
      <c r="BA580" s="196">
        <f t="shared" si="383"/>
        <v>423</v>
      </c>
      <c r="BB580" s="196">
        <f t="shared" si="383"/>
        <v>446</v>
      </c>
      <c r="BC580" s="196">
        <f t="shared" si="383"/>
        <v>505</v>
      </c>
      <c r="BD580" s="196">
        <f t="shared" si="383"/>
        <v>532</v>
      </c>
      <c r="BE580" s="196">
        <f t="shared" si="383"/>
        <v>434</v>
      </c>
      <c r="BF580" s="190">
        <f t="shared" si="383"/>
        <v>3086</v>
      </c>
      <c r="BG580" s="196">
        <f t="shared" si="383"/>
        <v>594</v>
      </c>
      <c r="BH580" s="196">
        <f t="shared" si="383"/>
        <v>575</v>
      </c>
      <c r="BI580" s="196">
        <f t="shared" si="383"/>
        <v>603</v>
      </c>
      <c r="BJ580" s="196">
        <f t="shared" si="383"/>
        <v>639</v>
      </c>
      <c r="BK580" s="196">
        <f t="shared" si="383"/>
        <v>675</v>
      </c>
      <c r="BL580" s="190">
        <f t="shared" si="383"/>
        <v>3582</v>
      </c>
      <c r="BM580" s="196">
        <f t="shared" si="383"/>
        <v>740</v>
      </c>
      <c r="BN580" s="196">
        <f t="shared" si="383"/>
        <v>717</v>
      </c>
      <c r="BO580" s="196">
        <f t="shared" ref="BO580:DT580" si="384">SUM(BO581:BO582)</f>
        <v>683</v>
      </c>
      <c r="BP580" s="196">
        <f t="shared" si="384"/>
        <v>709</v>
      </c>
      <c r="BQ580" s="196">
        <f t="shared" si="384"/>
        <v>733</v>
      </c>
      <c r="BR580" s="190">
        <f t="shared" si="384"/>
        <v>2849</v>
      </c>
      <c r="BS580" s="196">
        <f t="shared" si="384"/>
        <v>657</v>
      </c>
      <c r="BT580" s="196">
        <f t="shared" si="384"/>
        <v>578</v>
      </c>
      <c r="BU580" s="196">
        <f t="shared" si="384"/>
        <v>600</v>
      </c>
      <c r="BV580" s="196">
        <f t="shared" si="384"/>
        <v>519</v>
      </c>
      <c r="BW580" s="196">
        <f t="shared" si="384"/>
        <v>495</v>
      </c>
      <c r="BX580" s="190">
        <f t="shared" si="384"/>
        <v>2363</v>
      </c>
      <c r="BY580" s="196">
        <f t="shared" si="384"/>
        <v>535</v>
      </c>
      <c r="BZ580" s="196">
        <f t="shared" si="384"/>
        <v>498</v>
      </c>
      <c r="CA580" s="196">
        <f t="shared" si="384"/>
        <v>488</v>
      </c>
      <c r="CB580" s="196">
        <f t="shared" si="384"/>
        <v>445</v>
      </c>
      <c r="CC580" s="196">
        <f t="shared" si="384"/>
        <v>397</v>
      </c>
      <c r="CD580" s="190">
        <f t="shared" si="384"/>
        <v>1607</v>
      </c>
      <c r="CE580" s="196">
        <f t="shared" si="384"/>
        <v>375</v>
      </c>
      <c r="CF580" s="196">
        <f t="shared" si="384"/>
        <v>322</v>
      </c>
      <c r="CG580" s="196">
        <f t="shared" si="384"/>
        <v>344</v>
      </c>
      <c r="CH580" s="196">
        <f t="shared" si="384"/>
        <v>296</v>
      </c>
      <c r="CI580" s="196">
        <f t="shared" si="384"/>
        <v>270</v>
      </c>
      <c r="CJ580" s="190">
        <f t="shared" si="384"/>
        <v>1246</v>
      </c>
      <c r="CK580" s="196">
        <f t="shared" si="384"/>
        <v>278</v>
      </c>
      <c r="CL580" s="196">
        <f t="shared" si="384"/>
        <v>245</v>
      </c>
      <c r="CM580" s="196">
        <f t="shared" si="384"/>
        <v>239</v>
      </c>
      <c r="CN580" s="196">
        <f t="shared" si="384"/>
        <v>252</v>
      </c>
      <c r="CO580" s="196">
        <f t="shared" si="384"/>
        <v>232</v>
      </c>
      <c r="CP580" s="190">
        <f t="shared" si="384"/>
        <v>939</v>
      </c>
      <c r="CQ580" s="196">
        <f t="shared" si="384"/>
        <v>272</v>
      </c>
      <c r="CR580" s="196">
        <f t="shared" si="384"/>
        <v>171</v>
      </c>
      <c r="CS580" s="196">
        <f t="shared" si="384"/>
        <v>145</v>
      </c>
      <c r="CT580" s="196">
        <f t="shared" si="384"/>
        <v>179</v>
      </c>
      <c r="CU580" s="196">
        <f t="shared" si="384"/>
        <v>172</v>
      </c>
      <c r="CV580" s="190">
        <f t="shared" si="384"/>
        <v>704</v>
      </c>
      <c r="CW580" s="196">
        <f t="shared" si="384"/>
        <v>179</v>
      </c>
      <c r="CX580" s="196">
        <f t="shared" si="384"/>
        <v>148</v>
      </c>
      <c r="CY580" s="196">
        <f t="shared" si="384"/>
        <v>137</v>
      </c>
      <c r="CZ580" s="196">
        <f t="shared" si="384"/>
        <v>137</v>
      </c>
      <c r="DA580" s="196">
        <f t="shared" si="384"/>
        <v>103</v>
      </c>
      <c r="DB580" s="190">
        <f t="shared" si="384"/>
        <v>308</v>
      </c>
      <c r="DC580" s="196">
        <f t="shared" si="384"/>
        <v>89</v>
      </c>
      <c r="DD580" s="196">
        <f t="shared" si="384"/>
        <v>69</v>
      </c>
      <c r="DE580" s="196">
        <f t="shared" si="384"/>
        <v>69</v>
      </c>
      <c r="DF580" s="196">
        <f t="shared" si="384"/>
        <v>51</v>
      </c>
      <c r="DG580" s="196">
        <f t="shared" si="384"/>
        <v>30</v>
      </c>
      <c r="DH580" s="190">
        <f t="shared" si="384"/>
        <v>85</v>
      </c>
      <c r="DI580" s="196">
        <f t="shared" si="384"/>
        <v>28</v>
      </c>
      <c r="DJ580" s="196">
        <f t="shared" si="384"/>
        <v>20</v>
      </c>
      <c r="DK580" s="196">
        <f t="shared" si="384"/>
        <v>16</v>
      </c>
      <c r="DL580" s="196">
        <f t="shared" si="384"/>
        <v>13</v>
      </c>
      <c r="DM580" s="196">
        <f t="shared" si="384"/>
        <v>8</v>
      </c>
      <c r="DN580" s="190">
        <f t="shared" si="384"/>
        <v>14</v>
      </c>
      <c r="DO580" s="196">
        <f t="shared" si="384"/>
        <v>6</v>
      </c>
      <c r="DP580" s="196">
        <f t="shared" si="384"/>
        <v>3</v>
      </c>
      <c r="DQ580" s="196">
        <f t="shared" si="384"/>
        <v>2</v>
      </c>
      <c r="DR580" s="196">
        <f t="shared" si="384"/>
        <v>0</v>
      </c>
      <c r="DS580" s="196">
        <f t="shared" si="384"/>
        <v>3</v>
      </c>
      <c r="DT580" s="200">
        <f t="shared" si="384"/>
        <v>0</v>
      </c>
    </row>
    <row r="581" spans="1:124" ht="16.2" customHeight="1" x14ac:dyDescent="0.2">
      <c r="A581" s="576"/>
      <c r="B581" s="59" t="s">
        <v>18</v>
      </c>
      <c r="C581" s="196">
        <f>SUM(D581,J581,P581,V581,AB581,AH581,AN581,AT581,AZ581,BF581,BL581,BR581,BX581,CD581,CJ581,CP581,CV581,DB581,DH581,DN581,DT581)</f>
        <v>15514</v>
      </c>
      <c r="D581" s="190">
        <f>SUM(E581:I581)</f>
        <v>349</v>
      </c>
      <c r="E581" s="138">
        <v>51</v>
      </c>
      <c r="F581" s="138">
        <v>52</v>
      </c>
      <c r="G581" s="138">
        <v>75</v>
      </c>
      <c r="H581" s="138">
        <v>72</v>
      </c>
      <c r="I581" s="138">
        <v>99</v>
      </c>
      <c r="J581" s="190">
        <f>SUM(K581:O581)</f>
        <v>676</v>
      </c>
      <c r="K581" s="138">
        <v>105</v>
      </c>
      <c r="L581" s="138">
        <v>128</v>
      </c>
      <c r="M581" s="138">
        <v>142</v>
      </c>
      <c r="N581" s="138">
        <v>154</v>
      </c>
      <c r="O581" s="138">
        <v>147</v>
      </c>
      <c r="P581" s="190">
        <f>SUM(Q581:U581)</f>
        <v>945</v>
      </c>
      <c r="Q581" s="138">
        <v>188</v>
      </c>
      <c r="R581" s="138">
        <v>188</v>
      </c>
      <c r="S581" s="138">
        <v>180</v>
      </c>
      <c r="T581" s="138">
        <v>182</v>
      </c>
      <c r="U581" s="138">
        <v>207</v>
      </c>
      <c r="V581" s="190">
        <f>SUM(W581:AA581)</f>
        <v>1075</v>
      </c>
      <c r="W581" s="138">
        <v>220</v>
      </c>
      <c r="X581" s="138">
        <v>219</v>
      </c>
      <c r="Y581" s="138">
        <v>195</v>
      </c>
      <c r="Z581" s="138">
        <v>222</v>
      </c>
      <c r="AA581" s="138">
        <v>219</v>
      </c>
      <c r="AB581" s="190">
        <f>SUM(AC581:AG581)</f>
        <v>1201</v>
      </c>
      <c r="AC581" s="138">
        <v>242</v>
      </c>
      <c r="AD581" s="138">
        <v>267</v>
      </c>
      <c r="AE581" s="138">
        <v>264</v>
      </c>
      <c r="AF581" s="138">
        <v>194</v>
      </c>
      <c r="AG581" s="138">
        <v>234</v>
      </c>
      <c r="AH581" s="190">
        <f>SUM(AI581:AM581)</f>
        <v>1043</v>
      </c>
      <c r="AI581" s="138">
        <v>221</v>
      </c>
      <c r="AJ581" s="138">
        <v>237</v>
      </c>
      <c r="AK581" s="138">
        <v>210</v>
      </c>
      <c r="AL581" s="138">
        <v>183</v>
      </c>
      <c r="AM581" s="138">
        <v>192</v>
      </c>
      <c r="AN581" s="190">
        <f>SUM(AO581:AS581)</f>
        <v>787</v>
      </c>
      <c r="AO581" s="138">
        <v>175</v>
      </c>
      <c r="AP581" s="138">
        <v>174</v>
      </c>
      <c r="AQ581" s="138">
        <v>171</v>
      </c>
      <c r="AR581" s="138">
        <v>135</v>
      </c>
      <c r="AS581" s="138">
        <v>132</v>
      </c>
      <c r="AT581" s="190">
        <f>SUM(AU581:AY581)</f>
        <v>724</v>
      </c>
      <c r="AU581" s="138">
        <v>126</v>
      </c>
      <c r="AV581" s="138">
        <v>135</v>
      </c>
      <c r="AW581" s="138">
        <v>157</v>
      </c>
      <c r="AX581" s="138">
        <v>147</v>
      </c>
      <c r="AY581" s="138">
        <v>159</v>
      </c>
      <c r="AZ581" s="190">
        <f>SUM(BA581:BE581)</f>
        <v>1061</v>
      </c>
      <c r="BA581" s="138">
        <v>182</v>
      </c>
      <c r="BB581" s="138">
        <v>214</v>
      </c>
      <c r="BC581" s="138">
        <v>236</v>
      </c>
      <c r="BD581" s="138">
        <v>222</v>
      </c>
      <c r="BE581" s="138">
        <v>207</v>
      </c>
      <c r="BF581" s="190">
        <f>SUM(BG581:BK581)</f>
        <v>1368</v>
      </c>
      <c r="BG581" s="138">
        <v>274</v>
      </c>
      <c r="BH581" s="138">
        <v>241</v>
      </c>
      <c r="BI581" s="138">
        <v>276</v>
      </c>
      <c r="BJ581" s="138">
        <v>280</v>
      </c>
      <c r="BK581" s="138">
        <v>297</v>
      </c>
      <c r="BL581" s="190">
        <f>SUM(BM581:BQ581)</f>
        <v>1685</v>
      </c>
      <c r="BM581" s="138">
        <v>340</v>
      </c>
      <c r="BN581" s="138">
        <v>344</v>
      </c>
      <c r="BO581" s="138">
        <v>321</v>
      </c>
      <c r="BP581" s="138">
        <v>326</v>
      </c>
      <c r="BQ581" s="138">
        <v>354</v>
      </c>
      <c r="BR581" s="190">
        <f>SUM(BS581:BW581)</f>
        <v>1381</v>
      </c>
      <c r="BS581" s="138">
        <v>284</v>
      </c>
      <c r="BT581" s="138">
        <v>279</v>
      </c>
      <c r="BU581" s="138">
        <v>292</v>
      </c>
      <c r="BV581" s="138">
        <v>262</v>
      </c>
      <c r="BW581" s="138">
        <v>264</v>
      </c>
      <c r="BX581" s="190">
        <f>SUM(BY581:CC581)</f>
        <v>1178</v>
      </c>
      <c r="BY581" s="138">
        <v>271</v>
      </c>
      <c r="BZ581" s="138">
        <v>269</v>
      </c>
      <c r="CA581" s="138">
        <v>240</v>
      </c>
      <c r="CB581" s="138">
        <v>200</v>
      </c>
      <c r="CC581" s="138">
        <v>198</v>
      </c>
      <c r="CD581" s="190">
        <f>SUM(CE581:CI581)</f>
        <v>709</v>
      </c>
      <c r="CE581" s="138">
        <v>167</v>
      </c>
      <c r="CF581" s="138">
        <v>138</v>
      </c>
      <c r="CG581" s="138">
        <v>159</v>
      </c>
      <c r="CH581" s="138">
        <v>127</v>
      </c>
      <c r="CI581" s="138">
        <v>118</v>
      </c>
      <c r="CJ581" s="190">
        <f>SUM(CK581:CO581)</f>
        <v>547</v>
      </c>
      <c r="CK581" s="138">
        <v>111</v>
      </c>
      <c r="CL581" s="138">
        <v>119</v>
      </c>
      <c r="CM581" s="138">
        <v>100</v>
      </c>
      <c r="CN581" s="138">
        <v>115</v>
      </c>
      <c r="CO581" s="138">
        <v>102</v>
      </c>
      <c r="CP581" s="190">
        <f>SUM(CQ581:CU581)</f>
        <v>361</v>
      </c>
      <c r="CQ581" s="138">
        <v>103</v>
      </c>
      <c r="CR581" s="138">
        <v>61</v>
      </c>
      <c r="CS581" s="138">
        <v>60</v>
      </c>
      <c r="CT581" s="138">
        <v>67</v>
      </c>
      <c r="CU581" s="138">
        <v>70</v>
      </c>
      <c r="CV581" s="190">
        <f>SUM(CW581:DA581)</f>
        <v>286</v>
      </c>
      <c r="CW581" s="138">
        <v>78</v>
      </c>
      <c r="CX581" s="138">
        <v>52</v>
      </c>
      <c r="CY581" s="138">
        <v>65</v>
      </c>
      <c r="CZ581" s="138">
        <v>54</v>
      </c>
      <c r="DA581" s="138">
        <v>37</v>
      </c>
      <c r="DB581" s="190">
        <f>SUM(DC581:DG581)</f>
        <v>115</v>
      </c>
      <c r="DC581" s="138">
        <v>29</v>
      </c>
      <c r="DD581" s="138">
        <v>23</v>
      </c>
      <c r="DE581" s="138">
        <v>29</v>
      </c>
      <c r="DF581" s="138">
        <v>20</v>
      </c>
      <c r="DG581" s="138">
        <v>14</v>
      </c>
      <c r="DH581" s="190">
        <f>SUM(DI581:DM581)</f>
        <v>20</v>
      </c>
      <c r="DI581" s="138">
        <v>9</v>
      </c>
      <c r="DJ581" s="138">
        <v>6</v>
      </c>
      <c r="DK581" s="138">
        <v>2</v>
      </c>
      <c r="DL581" s="138">
        <v>2</v>
      </c>
      <c r="DM581" s="138">
        <v>1</v>
      </c>
      <c r="DN581" s="190">
        <f>SUM(DO581:DS581)</f>
        <v>3</v>
      </c>
      <c r="DO581" s="138">
        <v>0</v>
      </c>
      <c r="DP581" s="138">
        <v>2</v>
      </c>
      <c r="DQ581" s="138">
        <v>0</v>
      </c>
      <c r="DR581" s="138">
        <v>0</v>
      </c>
      <c r="DS581" s="138">
        <v>1</v>
      </c>
      <c r="DT581" s="192">
        <v>0</v>
      </c>
    </row>
    <row r="582" spans="1:124" ht="16.2" customHeight="1" x14ac:dyDescent="0.2">
      <c r="A582" s="576"/>
      <c r="B582" s="59" t="s">
        <v>19</v>
      </c>
      <c r="C582" s="196">
        <f>SUM(D582,J582,P582,V582,AB582,AH582,AN582,AT582,AZ582,BF582,BL582,BR582,BX582,CD582,CJ582,CP582,CV582,DB582,DH582,DN582,DT582)</f>
        <v>16676</v>
      </c>
      <c r="D582" s="190">
        <f>SUM(E582:I582)</f>
        <v>334</v>
      </c>
      <c r="E582" s="138">
        <v>32</v>
      </c>
      <c r="F582" s="138">
        <v>54</v>
      </c>
      <c r="G582" s="138">
        <v>78</v>
      </c>
      <c r="H582" s="138">
        <v>70</v>
      </c>
      <c r="I582" s="138">
        <v>100</v>
      </c>
      <c r="J582" s="190">
        <f>SUM(K582:O582)</f>
        <v>633</v>
      </c>
      <c r="K582" s="138">
        <v>100</v>
      </c>
      <c r="L582" s="138">
        <v>112</v>
      </c>
      <c r="M582" s="138">
        <v>119</v>
      </c>
      <c r="N582" s="138">
        <v>138</v>
      </c>
      <c r="O582" s="138">
        <v>164</v>
      </c>
      <c r="P582" s="190">
        <f>SUM(Q582:U582)</f>
        <v>862</v>
      </c>
      <c r="Q582" s="138">
        <v>178</v>
      </c>
      <c r="R582" s="138">
        <v>165</v>
      </c>
      <c r="S582" s="138">
        <v>174</v>
      </c>
      <c r="T582" s="138">
        <v>179</v>
      </c>
      <c r="U582" s="138">
        <v>166</v>
      </c>
      <c r="V582" s="190">
        <f>SUM(W582:AA582)</f>
        <v>1040</v>
      </c>
      <c r="W582" s="138">
        <v>207</v>
      </c>
      <c r="X582" s="138">
        <v>206</v>
      </c>
      <c r="Y582" s="138">
        <v>214</v>
      </c>
      <c r="Z582" s="138">
        <v>207</v>
      </c>
      <c r="AA582" s="138">
        <v>206</v>
      </c>
      <c r="AB582" s="190">
        <f>SUM(AC582:AG582)</f>
        <v>995</v>
      </c>
      <c r="AC582" s="138">
        <v>182</v>
      </c>
      <c r="AD582" s="138">
        <v>207</v>
      </c>
      <c r="AE582" s="138">
        <v>215</v>
      </c>
      <c r="AF582" s="138">
        <v>215</v>
      </c>
      <c r="AG582" s="138">
        <v>176</v>
      </c>
      <c r="AH582" s="190">
        <f>SUM(AI582:AM582)</f>
        <v>920</v>
      </c>
      <c r="AI582" s="138">
        <v>196</v>
      </c>
      <c r="AJ582" s="138">
        <v>189</v>
      </c>
      <c r="AK582" s="138">
        <v>200</v>
      </c>
      <c r="AL582" s="138">
        <v>174</v>
      </c>
      <c r="AM582" s="138">
        <v>161</v>
      </c>
      <c r="AN582" s="190">
        <f>SUM(AO582:AS582)</f>
        <v>728</v>
      </c>
      <c r="AO582" s="138">
        <v>172</v>
      </c>
      <c r="AP582" s="138">
        <v>147</v>
      </c>
      <c r="AQ582" s="138">
        <v>138</v>
      </c>
      <c r="AR582" s="138">
        <v>133</v>
      </c>
      <c r="AS582" s="138">
        <v>138</v>
      </c>
      <c r="AT582" s="190">
        <f>SUM(AU582:AY582)</f>
        <v>755</v>
      </c>
      <c r="AU582" s="138">
        <v>139</v>
      </c>
      <c r="AV582" s="138">
        <v>138</v>
      </c>
      <c r="AW582" s="138">
        <v>133</v>
      </c>
      <c r="AX582" s="138">
        <v>158</v>
      </c>
      <c r="AY582" s="138">
        <v>187</v>
      </c>
      <c r="AZ582" s="190">
        <f>SUM(BA582:BE582)</f>
        <v>1279</v>
      </c>
      <c r="BA582" s="138">
        <v>241</v>
      </c>
      <c r="BB582" s="138">
        <v>232</v>
      </c>
      <c r="BC582" s="138">
        <v>269</v>
      </c>
      <c r="BD582" s="138">
        <v>310</v>
      </c>
      <c r="BE582" s="138">
        <v>227</v>
      </c>
      <c r="BF582" s="190">
        <f>SUM(BG582:BK582)</f>
        <v>1718</v>
      </c>
      <c r="BG582" s="138">
        <v>320</v>
      </c>
      <c r="BH582" s="138">
        <v>334</v>
      </c>
      <c r="BI582" s="138">
        <v>327</v>
      </c>
      <c r="BJ582" s="138">
        <v>359</v>
      </c>
      <c r="BK582" s="138">
        <v>378</v>
      </c>
      <c r="BL582" s="190">
        <f>SUM(BM582:BQ582)</f>
        <v>1897</v>
      </c>
      <c r="BM582" s="138">
        <v>400</v>
      </c>
      <c r="BN582" s="138">
        <v>373</v>
      </c>
      <c r="BO582" s="138">
        <v>362</v>
      </c>
      <c r="BP582" s="138">
        <v>383</v>
      </c>
      <c r="BQ582" s="138">
        <v>379</v>
      </c>
      <c r="BR582" s="190">
        <f>SUM(BS582:BW582)</f>
        <v>1468</v>
      </c>
      <c r="BS582" s="138">
        <v>373</v>
      </c>
      <c r="BT582" s="138">
        <v>299</v>
      </c>
      <c r="BU582" s="138">
        <v>308</v>
      </c>
      <c r="BV582" s="138">
        <v>257</v>
      </c>
      <c r="BW582" s="138">
        <v>231</v>
      </c>
      <c r="BX582" s="190">
        <f>SUM(BY582:CC582)</f>
        <v>1185</v>
      </c>
      <c r="BY582" s="138">
        <v>264</v>
      </c>
      <c r="BZ582" s="138">
        <v>229</v>
      </c>
      <c r="CA582" s="138">
        <v>248</v>
      </c>
      <c r="CB582" s="138">
        <v>245</v>
      </c>
      <c r="CC582" s="138">
        <v>199</v>
      </c>
      <c r="CD582" s="190">
        <f>SUM(CE582:CI582)</f>
        <v>898</v>
      </c>
      <c r="CE582" s="138">
        <v>208</v>
      </c>
      <c r="CF582" s="138">
        <v>184</v>
      </c>
      <c r="CG582" s="138">
        <v>185</v>
      </c>
      <c r="CH582" s="138">
        <v>169</v>
      </c>
      <c r="CI582" s="138">
        <v>152</v>
      </c>
      <c r="CJ582" s="190">
        <f>SUM(CK582:CO582)</f>
        <v>699</v>
      </c>
      <c r="CK582" s="138">
        <v>167</v>
      </c>
      <c r="CL582" s="138">
        <v>126</v>
      </c>
      <c r="CM582" s="138">
        <v>139</v>
      </c>
      <c r="CN582" s="138">
        <v>137</v>
      </c>
      <c r="CO582" s="138">
        <v>130</v>
      </c>
      <c r="CP582" s="190">
        <f>SUM(CQ582:CU582)</f>
        <v>578</v>
      </c>
      <c r="CQ582" s="138">
        <v>169</v>
      </c>
      <c r="CR582" s="138">
        <v>110</v>
      </c>
      <c r="CS582" s="138">
        <v>85</v>
      </c>
      <c r="CT582" s="138">
        <v>112</v>
      </c>
      <c r="CU582" s="138">
        <v>102</v>
      </c>
      <c r="CV582" s="190">
        <f>SUM(CW582:DA582)</f>
        <v>418</v>
      </c>
      <c r="CW582" s="138">
        <v>101</v>
      </c>
      <c r="CX582" s="138">
        <v>96</v>
      </c>
      <c r="CY582" s="138">
        <v>72</v>
      </c>
      <c r="CZ582" s="138">
        <v>83</v>
      </c>
      <c r="DA582" s="138">
        <v>66</v>
      </c>
      <c r="DB582" s="190">
        <f>SUM(DC582:DG582)</f>
        <v>193</v>
      </c>
      <c r="DC582" s="138">
        <v>60</v>
      </c>
      <c r="DD582" s="138">
        <v>46</v>
      </c>
      <c r="DE582" s="138">
        <v>40</v>
      </c>
      <c r="DF582" s="138">
        <v>31</v>
      </c>
      <c r="DG582" s="138">
        <v>16</v>
      </c>
      <c r="DH582" s="190">
        <f>SUM(DI582:DM582)</f>
        <v>65</v>
      </c>
      <c r="DI582" s="138">
        <v>19</v>
      </c>
      <c r="DJ582" s="138">
        <v>14</v>
      </c>
      <c r="DK582" s="138">
        <v>14</v>
      </c>
      <c r="DL582" s="138">
        <v>11</v>
      </c>
      <c r="DM582" s="138">
        <v>7</v>
      </c>
      <c r="DN582" s="190">
        <f>SUM(DO582:DS582)</f>
        <v>11</v>
      </c>
      <c r="DO582" s="138">
        <v>6</v>
      </c>
      <c r="DP582" s="138">
        <v>1</v>
      </c>
      <c r="DQ582" s="138">
        <v>2</v>
      </c>
      <c r="DR582" s="138">
        <v>0</v>
      </c>
      <c r="DS582" s="138">
        <v>2</v>
      </c>
      <c r="DT582" s="192">
        <v>0</v>
      </c>
    </row>
    <row r="583" spans="1:124" ht="16.2" customHeight="1" x14ac:dyDescent="0.2">
      <c r="A583" s="561" t="s">
        <v>649</v>
      </c>
      <c r="B583" s="56" t="s">
        <v>17</v>
      </c>
      <c r="C583" s="57">
        <f t="shared" ref="C583:BN583" si="385">SUM(C584:C585)</f>
        <v>21229</v>
      </c>
      <c r="D583" s="24">
        <f t="shared" si="385"/>
        <v>479</v>
      </c>
      <c r="E583" s="196">
        <f t="shared" si="385"/>
        <v>72</v>
      </c>
      <c r="F583" s="196">
        <f t="shared" si="385"/>
        <v>91</v>
      </c>
      <c r="G583" s="196">
        <f t="shared" si="385"/>
        <v>75</v>
      </c>
      <c r="H583" s="196">
        <f t="shared" si="385"/>
        <v>124</v>
      </c>
      <c r="I583" s="196">
        <f t="shared" si="385"/>
        <v>117</v>
      </c>
      <c r="J583" s="190">
        <f t="shared" si="385"/>
        <v>660</v>
      </c>
      <c r="K583" s="196">
        <f t="shared" si="385"/>
        <v>116</v>
      </c>
      <c r="L583" s="196">
        <f t="shared" si="385"/>
        <v>130</v>
      </c>
      <c r="M583" s="196">
        <f t="shared" si="385"/>
        <v>141</v>
      </c>
      <c r="N583" s="196">
        <f t="shared" si="385"/>
        <v>135</v>
      </c>
      <c r="O583" s="196">
        <f t="shared" si="385"/>
        <v>138</v>
      </c>
      <c r="P583" s="190">
        <f t="shared" si="385"/>
        <v>794</v>
      </c>
      <c r="Q583" s="196">
        <f t="shared" si="385"/>
        <v>170</v>
      </c>
      <c r="R583" s="196">
        <f t="shared" si="385"/>
        <v>158</v>
      </c>
      <c r="S583" s="196">
        <f t="shared" si="385"/>
        <v>153</v>
      </c>
      <c r="T583" s="196">
        <f t="shared" si="385"/>
        <v>159</v>
      </c>
      <c r="U583" s="196">
        <f t="shared" si="385"/>
        <v>154</v>
      </c>
      <c r="V583" s="190">
        <f t="shared" si="385"/>
        <v>821</v>
      </c>
      <c r="W583" s="196">
        <f t="shared" si="385"/>
        <v>163</v>
      </c>
      <c r="X583" s="196">
        <f t="shared" si="385"/>
        <v>164</v>
      </c>
      <c r="Y583" s="196">
        <f t="shared" si="385"/>
        <v>159</v>
      </c>
      <c r="Z583" s="196">
        <f t="shared" si="385"/>
        <v>162</v>
      </c>
      <c r="AA583" s="196">
        <f t="shared" si="385"/>
        <v>173</v>
      </c>
      <c r="AB583" s="190">
        <f t="shared" si="385"/>
        <v>1110</v>
      </c>
      <c r="AC583" s="196">
        <f t="shared" si="385"/>
        <v>193</v>
      </c>
      <c r="AD583" s="196">
        <f t="shared" si="385"/>
        <v>199</v>
      </c>
      <c r="AE583" s="196">
        <f t="shared" si="385"/>
        <v>264</v>
      </c>
      <c r="AF583" s="196">
        <f t="shared" si="385"/>
        <v>224</v>
      </c>
      <c r="AG583" s="196">
        <f t="shared" si="385"/>
        <v>230</v>
      </c>
      <c r="AH583" s="190">
        <f t="shared" si="385"/>
        <v>1533</v>
      </c>
      <c r="AI583" s="196">
        <f t="shared" si="385"/>
        <v>267</v>
      </c>
      <c r="AJ583" s="196">
        <f t="shared" si="385"/>
        <v>298</v>
      </c>
      <c r="AK583" s="196">
        <f t="shared" si="385"/>
        <v>329</v>
      </c>
      <c r="AL583" s="196">
        <f t="shared" si="385"/>
        <v>311</v>
      </c>
      <c r="AM583" s="196">
        <f t="shared" si="385"/>
        <v>328</v>
      </c>
      <c r="AN583" s="190">
        <f t="shared" si="385"/>
        <v>1497</v>
      </c>
      <c r="AO583" s="196">
        <f t="shared" si="385"/>
        <v>345</v>
      </c>
      <c r="AP583" s="196">
        <f t="shared" si="385"/>
        <v>327</v>
      </c>
      <c r="AQ583" s="196">
        <f t="shared" si="385"/>
        <v>277</v>
      </c>
      <c r="AR583" s="196">
        <f t="shared" si="385"/>
        <v>266</v>
      </c>
      <c r="AS583" s="196">
        <f t="shared" si="385"/>
        <v>282</v>
      </c>
      <c r="AT583" s="190">
        <f t="shared" si="385"/>
        <v>1325</v>
      </c>
      <c r="AU583" s="196">
        <f t="shared" si="385"/>
        <v>248</v>
      </c>
      <c r="AV583" s="196">
        <f t="shared" si="385"/>
        <v>256</v>
      </c>
      <c r="AW583" s="196">
        <f t="shared" si="385"/>
        <v>242</v>
      </c>
      <c r="AX583" s="196">
        <f t="shared" si="385"/>
        <v>286</v>
      </c>
      <c r="AY583" s="196">
        <f t="shared" si="385"/>
        <v>293</v>
      </c>
      <c r="AZ583" s="190">
        <f t="shared" si="385"/>
        <v>1621</v>
      </c>
      <c r="BA583" s="196">
        <f t="shared" si="385"/>
        <v>345</v>
      </c>
      <c r="BB583" s="196">
        <f t="shared" si="385"/>
        <v>346</v>
      </c>
      <c r="BC583" s="196">
        <f t="shared" si="385"/>
        <v>325</v>
      </c>
      <c r="BD583" s="196">
        <f t="shared" si="385"/>
        <v>314</v>
      </c>
      <c r="BE583" s="196">
        <f t="shared" si="385"/>
        <v>291</v>
      </c>
      <c r="BF583" s="190">
        <f t="shared" si="385"/>
        <v>1701</v>
      </c>
      <c r="BG583" s="196">
        <f t="shared" si="385"/>
        <v>295</v>
      </c>
      <c r="BH583" s="196">
        <f t="shared" si="385"/>
        <v>324</v>
      </c>
      <c r="BI583" s="196">
        <f t="shared" si="385"/>
        <v>327</v>
      </c>
      <c r="BJ583" s="196">
        <f t="shared" si="385"/>
        <v>366</v>
      </c>
      <c r="BK583" s="196">
        <f t="shared" si="385"/>
        <v>389</v>
      </c>
      <c r="BL583" s="190">
        <f t="shared" si="385"/>
        <v>2166</v>
      </c>
      <c r="BM583" s="196">
        <f t="shared" si="385"/>
        <v>348</v>
      </c>
      <c r="BN583" s="196">
        <f t="shared" si="385"/>
        <v>406</v>
      </c>
      <c r="BO583" s="196">
        <f t="shared" ref="BO583:DT583" si="386">SUM(BO584:BO585)</f>
        <v>467</v>
      </c>
      <c r="BP583" s="196">
        <f t="shared" si="386"/>
        <v>478</v>
      </c>
      <c r="BQ583" s="196">
        <f t="shared" si="386"/>
        <v>467</v>
      </c>
      <c r="BR583" s="190">
        <f t="shared" si="386"/>
        <v>2106</v>
      </c>
      <c r="BS583" s="196">
        <f t="shared" si="386"/>
        <v>454</v>
      </c>
      <c r="BT583" s="196">
        <f t="shared" si="386"/>
        <v>402</v>
      </c>
      <c r="BU583" s="196">
        <f t="shared" si="386"/>
        <v>447</v>
      </c>
      <c r="BV583" s="196">
        <f t="shared" si="386"/>
        <v>395</v>
      </c>
      <c r="BW583" s="196">
        <f t="shared" si="386"/>
        <v>408</v>
      </c>
      <c r="BX583" s="190">
        <f t="shared" si="386"/>
        <v>2184</v>
      </c>
      <c r="BY583" s="196">
        <f t="shared" si="386"/>
        <v>483</v>
      </c>
      <c r="BZ583" s="196">
        <f t="shared" si="386"/>
        <v>512</v>
      </c>
      <c r="CA583" s="196">
        <f t="shared" si="386"/>
        <v>438</v>
      </c>
      <c r="CB583" s="196">
        <f t="shared" si="386"/>
        <v>396</v>
      </c>
      <c r="CC583" s="196">
        <f t="shared" si="386"/>
        <v>355</v>
      </c>
      <c r="CD583" s="190">
        <f t="shared" si="386"/>
        <v>1276</v>
      </c>
      <c r="CE583" s="196">
        <f t="shared" si="386"/>
        <v>322</v>
      </c>
      <c r="CF583" s="196">
        <f t="shared" si="386"/>
        <v>256</v>
      </c>
      <c r="CG583" s="196">
        <f t="shared" si="386"/>
        <v>282</v>
      </c>
      <c r="CH583" s="196">
        <f t="shared" si="386"/>
        <v>223</v>
      </c>
      <c r="CI583" s="196">
        <f t="shared" si="386"/>
        <v>193</v>
      </c>
      <c r="CJ583" s="190">
        <f t="shared" si="386"/>
        <v>773</v>
      </c>
      <c r="CK583" s="196">
        <f t="shared" si="386"/>
        <v>198</v>
      </c>
      <c r="CL583" s="196">
        <f t="shared" si="386"/>
        <v>160</v>
      </c>
      <c r="CM583" s="196">
        <f t="shared" si="386"/>
        <v>149</v>
      </c>
      <c r="CN583" s="196">
        <f t="shared" si="386"/>
        <v>130</v>
      </c>
      <c r="CO583" s="196">
        <f t="shared" si="386"/>
        <v>136</v>
      </c>
      <c r="CP583" s="190">
        <f t="shared" si="386"/>
        <v>507</v>
      </c>
      <c r="CQ583" s="196">
        <f t="shared" si="386"/>
        <v>144</v>
      </c>
      <c r="CR583" s="196">
        <f t="shared" si="386"/>
        <v>90</v>
      </c>
      <c r="CS583" s="196">
        <f t="shared" si="386"/>
        <v>87</v>
      </c>
      <c r="CT583" s="196">
        <f t="shared" si="386"/>
        <v>82</v>
      </c>
      <c r="CU583" s="196">
        <f t="shared" si="386"/>
        <v>104</v>
      </c>
      <c r="CV583" s="190">
        <f t="shared" si="386"/>
        <v>389</v>
      </c>
      <c r="CW583" s="196">
        <f t="shared" si="386"/>
        <v>105</v>
      </c>
      <c r="CX583" s="196">
        <f t="shared" si="386"/>
        <v>80</v>
      </c>
      <c r="CY583" s="196">
        <f t="shared" si="386"/>
        <v>87</v>
      </c>
      <c r="CZ583" s="196">
        <f t="shared" si="386"/>
        <v>62</v>
      </c>
      <c r="DA583" s="196">
        <f t="shared" si="386"/>
        <v>55</v>
      </c>
      <c r="DB583" s="190">
        <f t="shared" si="386"/>
        <v>201</v>
      </c>
      <c r="DC583" s="196">
        <f t="shared" si="386"/>
        <v>49</v>
      </c>
      <c r="DD583" s="196">
        <f t="shared" si="386"/>
        <v>36</v>
      </c>
      <c r="DE583" s="196">
        <f t="shared" si="386"/>
        <v>44</v>
      </c>
      <c r="DF583" s="196">
        <f t="shared" si="386"/>
        <v>43</v>
      </c>
      <c r="DG583" s="196">
        <f t="shared" si="386"/>
        <v>29</v>
      </c>
      <c r="DH583" s="190">
        <f t="shared" si="386"/>
        <v>71</v>
      </c>
      <c r="DI583" s="196">
        <f t="shared" si="386"/>
        <v>22</v>
      </c>
      <c r="DJ583" s="196">
        <f t="shared" si="386"/>
        <v>16</v>
      </c>
      <c r="DK583" s="196">
        <f t="shared" si="386"/>
        <v>15</v>
      </c>
      <c r="DL583" s="196">
        <f t="shared" si="386"/>
        <v>9</v>
      </c>
      <c r="DM583" s="196">
        <f t="shared" si="386"/>
        <v>9</v>
      </c>
      <c r="DN583" s="190">
        <f t="shared" si="386"/>
        <v>13</v>
      </c>
      <c r="DO583" s="196">
        <f t="shared" si="386"/>
        <v>4</v>
      </c>
      <c r="DP583" s="196">
        <f t="shared" si="386"/>
        <v>4</v>
      </c>
      <c r="DQ583" s="196">
        <f t="shared" si="386"/>
        <v>3</v>
      </c>
      <c r="DR583" s="196">
        <f t="shared" si="386"/>
        <v>1</v>
      </c>
      <c r="DS583" s="196">
        <f t="shared" si="386"/>
        <v>1</v>
      </c>
      <c r="DT583" s="200">
        <f t="shared" si="386"/>
        <v>2</v>
      </c>
    </row>
    <row r="584" spans="1:124" ht="15.75" customHeight="1" x14ac:dyDescent="0.2">
      <c r="A584" s="576"/>
      <c r="B584" s="59" t="s">
        <v>18</v>
      </c>
      <c r="C584" s="196">
        <f>SUM(D584,J584,P584,V584,AB584,AH584,AN584,AT584,AZ584,BF584,BL584,BR584,BX584,CD584,CJ584,CP584,CV584,DB584,DH584,DN584,DT584)</f>
        <v>11199</v>
      </c>
      <c r="D584" s="190">
        <f>SUM(E584:I584)</f>
        <v>263</v>
      </c>
      <c r="E584" s="138">
        <v>32</v>
      </c>
      <c r="F584" s="138">
        <v>47</v>
      </c>
      <c r="G584" s="138">
        <v>39</v>
      </c>
      <c r="H584" s="138">
        <v>72</v>
      </c>
      <c r="I584" s="138">
        <v>73</v>
      </c>
      <c r="J584" s="190">
        <f>SUM(K584:O584)</f>
        <v>342</v>
      </c>
      <c r="K584" s="138">
        <v>61</v>
      </c>
      <c r="L584" s="138">
        <v>70</v>
      </c>
      <c r="M584" s="138">
        <v>85</v>
      </c>
      <c r="N584" s="138">
        <v>65</v>
      </c>
      <c r="O584" s="138">
        <v>61</v>
      </c>
      <c r="P584" s="190">
        <f>SUM(Q584:U584)</f>
        <v>400</v>
      </c>
      <c r="Q584" s="138">
        <v>84</v>
      </c>
      <c r="R584" s="138">
        <v>77</v>
      </c>
      <c r="S584" s="138">
        <v>78</v>
      </c>
      <c r="T584" s="138">
        <v>84</v>
      </c>
      <c r="U584" s="138">
        <v>77</v>
      </c>
      <c r="V584" s="190">
        <f>SUM(W584:AA584)</f>
        <v>435</v>
      </c>
      <c r="W584" s="138">
        <v>87</v>
      </c>
      <c r="X584" s="138">
        <v>77</v>
      </c>
      <c r="Y584" s="138">
        <v>91</v>
      </c>
      <c r="Z584" s="138">
        <v>80</v>
      </c>
      <c r="AA584" s="138">
        <v>100</v>
      </c>
      <c r="AB584" s="190">
        <f>SUM(AC584:AG584)</f>
        <v>624</v>
      </c>
      <c r="AC584" s="138">
        <v>102</v>
      </c>
      <c r="AD584" s="138">
        <v>117</v>
      </c>
      <c r="AE584" s="138">
        <v>152</v>
      </c>
      <c r="AF584" s="138">
        <v>118</v>
      </c>
      <c r="AG584" s="138">
        <v>135</v>
      </c>
      <c r="AH584" s="190">
        <f>SUM(AI584:AM584)</f>
        <v>957</v>
      </c>
      <c r="AI584" s="138">
        <v>165</v>
      </c>
      <c r="AJ584" s="138">
        <v>181</v>
      </c>
      <c r="AK584" s="138">
        <v>210</v>
      </c>
      <c r="AL584" s="138">
        <v>200</v>
      </c>
      <c r="AM584" s="138">
        <v>201</v>
      </c>
      <c r="AN584" s="190">
        <f>SUM(AO584:AS584)</f>
        <v>912</v>
      </c>
      <c r="AO584" s="138">
        <v>202</v>
      </c>
      <c r="AP584" s="138">
        <v>193</v>
      </c>
      <c r="AQ584" s="138">
        <v>176</v>
      </c>
      <c r="AR584" s="138">
        <v>173</v>
      </c>
      <c r="AS584" s="138">
        <v>168</v>
      </c>
      <c r="AT584" s="190">
        <f>SUM(AU584:AY584)</f>
        <v>737</v>
      </c>
      <c r="AU584" s="138">
        <v>136</v>
      </c>
      <c r="AV584" s="138">
        <v>167</v>
      </c>
      <c r="AW584" s="138">
        <v>131</v>
      </c>
      <c r="AX584" s="138">
        <v>154</v>
      </c>
      <c r="AY584" s="138">
        <v>149</v>
      </c>
      <c r="AZ584" s="190">
        <f>SUM(BA584:BE584)</f>
        <v>912</v>
      </c>
      <c r="BA584" s="138">
        <v>198</v>
      </c>
      <c r="BB584" s="138">
        <v>184</v>
      </c>
      <c r="BC584" s="138">
        <v>193</v>
      </c>
      <c r="BD584" s="138">
        <v>181</v>
      </c>
      <c r="BE584" s="138">
        <v>156</v>
      </c>
      <c r="BF584" s="190">
        <f>SUM(BG584:BK584)</f>
        <v>901</v>
      </c>
      <c r="BG584" s="138">
        <v>163</v>
      </c>
      <c r="BH584" s="138">
        <v>161</v>
      </c>
      <c r="BI584" s="138">
        <v>178</v>
      </c>
      <c r="BJ584" s="138">
        <v>192</v>
      </c>
      <c r="BK584" s="138">
        <v>207</v>
      </c>
      <c r="BL584" s="190">
        <f>SUM(BM584:BQ584)</f>
        <v>1081</v>
      </c>
      <c r="BM584" s="138">
        <v>191</v>
      </c>
      <c r="BN584" s="138">
        <v>193</v>
      </c>
      <c r="BO584" s="138">
        <v>225</v>
      </c>
      <c r="BP584" s="138">
        <v>251</v>
      </c>
      <c r="BQ584" s="138">
        <v>221</v>
      </c>
      <c r="BR584" s="190">
        <f>SUM(BS584:BW584)</f>
        <v>1027</v>
      </c>
      <c r="BS584" s="138">
        <v>210</v>
      </c>
      <c r="BT584" s="138">
        <v>199</v>
      </c>
      <c r="BU584" s="138">
        <v>219</v>
      </c>
      <c r="BV584" s="138">
        <v>202</v>
      </c>
      <c r="BW584" s="138">
        <v>197</v>
      </c>
      <c r="BX584" s="190">
        <f>SUM(BY584:CC584)</f>
        <v>1184</v>
      </c>
      <c r="BY584" s="138">
        <v>253</v>
      </c>
      <c r="BZ584" s="138">
        <v>271</v>
      </c>
      <c r="CA584" s="138">
        <v>249</v>
      </c>
      <c r="CB584" s="138">
        <v>219</v>
      </c>
      <c r="CC584" s="138">
        <v>192</v>
      </c>
      <c r="CD584" s="190">
        <f>SUM(CE584:CI584)</f>
        <v>637</v>
      </c>
      <c r="CE584" s="138">
        <v>167</v>
      </c>
      <c r="CF584" s="138">
        <v>128</v>
      </c>
      <c r="CG584" s="138">
        <v>139</v>
      </c>
      <c r="CH584" s="138">
        <v>110</v>
      </c>
      <c r="CI584" s="138">
        <v>93</v>
      </c>
      <c r="CJ584" s="190">
        <f>SUM(CK584:CO584)</f>
        <v>385</v>
      </c>
      <c r="CK584" s="138">
        <v>105</v>
      </c>
      <c r="CL584" s="138">
        <v>84</v>
      </c>
      <c r="CM584" s="138">
        <v>74</v>
      </c>
      <c r="CN584" s="138">
        <v>61</v>
      </c>
      <c r="CO584" s="138">
        <v>61</v>
      </c>
      <c r="CP584" s="190">
        <f>SUM(CQ584:CU584)</f>
        <v>204</v>
      </c>
      <c r="CQ584" s="138">
        <v>71</v>
      </c>
      <c r="CR584" s="138">
        <v>36</v>
      </c>
      <c r="CS584" s="138">
        <v>33</v>
      </c>
      <c r="CT584" s="138">
        <v>28</v>
      </c>
      <c r="CU584" s="138">
        <v>36</v>
      </c>
      <c r="CV584" s="190">
        <f>SUM(CW584:DA584)</f>
        <v>137</v>
      </c>
      <c r="CW584" s="138">
        <v>44</v>
      </c>
      <c r="CX584" s="138">
        <v>31</v>
      </c>
      <c r="CY584" s="138">
        <v>25</v>
      </c>
      <c r="CZ584" s="138">
        <v>20</v>
      </c>
      <c r="DA584" s="138">
        <v>17</v>
      </c>
      <c r="DB584" s="190">
        <f>SUM(DC584:DG584)</f>
        <v>43</v>
      </c>
      <c r="DC584" s="138">
        <v>14</v>
      </c>
      <c r="DD584" s="138">
        <v>9</v>
      </c>
      <c r="DE584" s="138">
        <v>9</v>
      </c>
      <c r="DF584" s="138">
        <v>9</v>
      </c>
      <c r="DG584" s="138">
        <v>2</v>
      </c>
      <c r="DH584" s="190">
        <f>SUM(DI584:DM584)</f>
        <v>15</v>
      </c>
      <c r="DI584" s="138">
        <v>5</v>
      </c>
      <c r="DJ584" s="138">
        <v>2</v>
      </c>
      <c r="DK584" s="138">
        <v>2</v>
      </c>
      <c r="DL584" s="138">
        <v>2</v>
      </c>
      <c r="DM584" s="138">
        <v>4</v>
      </c>
      <c r="DN584" s="190">
        <f>SUM(DO584:DS584)</f>
        <v>3</v>
      </c>
      <c r="DO584" s="138">
        <v>1</v>
      </c>
      <c r="DP584" s="138">
        <v>0</v>
      </c>
      <c r="DQ584" s="138">
        <v>1</v>
      </c>
      <c r="DR584" s="138">
        <v>0</v>
      </c>
      <c r="DS584" s="138">
        <v>1</v>
      </c>
      <c r="DT584" s="192">
        <v>0</v>
      </c>
    </row>
    <row r="585" spans="1:124" ht="16.2" customHeight="1" x14ac:dyDescent="0.2">
      <c r="A585" s="576"/>
      <c r="B585" s="59" t="s">
        <v>19</v>
      </c>
      <c r="C585" s="196">
        <f>SUM(D585,J585,P585,V585,AB585,AH585,AN585,AT585,AZ585,BF585,BL585,BR585,BX585,CD585,CJ585,CP585,CV585,DB585,DH585,DN585,DT585)</f>
        <v>10030</v>
      </c>
      <c r="D585" s="190">
        <f>SUM(E585:I585)</f>
        <v>216</v>
      </c>
      <c r="E585" s="138">
        <v>40</v>
      </c>
      <c r="F585" s="138">
        <v>44</v>
      </c>
      <c r="G585" s="138">
        <v>36</v>
      </c>
      <c r="H585" s="138">
        <v>52</v>
      </c>
      <c r="I585" s="138">
        <v>44</v>
      </c>
      <c r="J585" s="190">
        <f>SUM(K585:O585)</f>
        <v>318</v>
      </c>
      <c r="K585" s="138">
        <v>55</v>
      </c>
      <c r="L585" s="138">
        <v>60</v>
      </c>
      <c r="M585" s="138">
        <v>56</v>
      </c>
      <c r="N585" s="138">
        <v>70</v>
      </c>
      <c r="O585" s="138">
        <v>77</v>
      </c>
      <c r="P585" s="190">
        <f>SUM(Q585:U585)</f>
        <v>394</v>
      </c>
      <c r="Q585" s="138">
        <v>86</v>
      </c>
      <c r="R585" s="138">
        <v>81</v>
      </c>
      <c r="S585" s="138">
        <v>75</v>
      </c>
      <c r="T585" s="138">
        <v>75</v>
      </c>
      <c r="U585" s="138">
        <v>77</v>
      </c>
      <c r="V585" s="190">
        <f>SUM(W585:AA585)</f>
        <v>386</v>
      </c>
      <c r="W585" s="138">
        <v>76</v>
      </c>
      <c r="X585" s="138">
        <v>87</v>
      </c>
      <c r="Y585" s="138">
        <v>68</v>
      </c>
      <c r="Z585" s="138">
        <v>82</v>
      </c>
      <c r="AA585" s="138">
        <v>73</v>
      </c>
      <c r="AB585" s="190">
        <f>SUM(AC585:AG585)</f>
        <v>486</v>
      </c>
      <c r="AC585" s="138">
        <v>91</v>
      </c>
      <c r="AD585" s="138">
        <v>82</v>
      </c>
      <c r="AE585" s="138">
        <v>112</v>
      </c>
      <c r="AF585" s="138">
        <v>106</v>
      </c>
      <c r="AG585" s="138">
        <v>95</v>
      </c>
      <c r="AH585" s="190">
        <f>SUM(AI585:AM585)</f>
        <v>576</v>
      </c>
      <c r="AI585" s="138">
        <v>102</v>
      </c>
      <c r="AJ585" s="138">
        <v>117</v>
      </c>
      <c r="AK585" s="138">
        <v>119</v>
      </c>
      <c r="AL585" s="138">
        <v>111</v>
      </c>
      <c r="AM585" s="138">
        <v>127</v>
      </c>
      <c r="AN585" s="190">
        <f>SUM(AO585:AS585)</f>
        <v>585</v>
      </c>
      <c r="AO585" s="138">
        <v>143</v>
      </c>
      <c r="AP585" s="138">
        <v>134</v>
      </c>
      <c r="AQ585" s="138">
        <v>101</v>
      </c>
      <c r="AR585" s="138">
        <v>93</v>
      </c>
      <c r="AS585" s="138">
        <v>114</v>
      </c>
      <c r="AT585" s="190">
        <f>SUM(AU585:AY585)</f>
        <v>588</v>
      </c>
      <c r="AU585" s="138">
        <v>112</v>
      </c>
      <c r="AV585" s="138">
        <v>89</v>
      </c>
      <c r="AW585" s="138">
        <v>111</v>
      </c>
      <c r="AX585" s="138">
        <v>132</v>
      </c>
      <c r="AY585" s="138">
        <v>144</v>
      </c>
      <c r="AZ585" s="190">
        <f>SUM(BA585:BE585)</f>
        <v>709</v>
      </c>
      <c r="BA585" s="138">
        <v>147</v>
      </c>
      <c r="BB585" s="138">
        <v>162</v>
      </c>
      <c r="BC585" s="138">
        <v>132</v>
      </c>
      <c r="BD585" s="138">
        <v>133</v>
      </c>
      <c r="BE585" s="138">
        <v>135</v>
      </c>
      <c r="BF585" s="190">
        <f>SUM(BG585:BK585)</f>
        <v>800</v>
      </c>
      <c r="BG585" s="138">
        <v>132</v>
      </c>
      <c r="BH585" s="138">
        <v>163</v>
      </c>
      <c r="BI585" s="138">
        <v>149</v>
      </c>
      <c r="BJ585" s="138">
        <v>174</v>
      </c>
      <c r="BK585" s="138">
        <v>182</v>
      </c>
      <c r="BL585" s="190">
        <f>SUM(BM585:BQ585)</f>
        <v>1085</v>
      </c>
      <c r="BM585" s="138">
        <v>157</v>
      </c>
      <c r="BN585" s="138">
        <v>213</v>
      </c>
      <c r="BO585" s="138">
        <v>242</v>
      </c>
      <c r="BP585" s="138">
        <v>227</v>
      </c>
      <c r="BQ585" s="138">
        <v>246</v>
      </c>
      <c r="BR585" s="190">
        <f>SUM(BS585:BW585)</f>
        <v>1079</v>
      </c>
      <c r="BS585" s="138">
        <v>244</v>
      </c>
      <c r="BT585" s="138">
        <v>203</v>
      </c>
      <c r="BU585" s="138">
        <v>228</v>
      </c>
      <c r="BV585" s="138">
        <v>193</v>
      </c>
      <c r="BW585" s="138">
        <v>211</v>
      </c>
      <c r="BX585" s="190">
        <f>SUM(BY585:CC585)</f>
        <v>1000</v>
      </c>
      <c r="BY585" s="138">
        <v>230</v>
      </c>
      <c r="BZ585" s="138">
        <v>241</v>
      </c>
      <c r="CA585" s="138">
        <v>189</v>
      </c>
      <c r="CB585" s="138">
        <v>177</v>
      </c>
      <c r="CC585" s="138">
        <v>163</v>
      </c>
      <c r="CD585" s="190">
        <f>SUM(CE585:CI585)</f>
        <v>639</v>
      </c>
      <c r="CE585" s="138">
        <v>155</v>
      </c>
      <c r="CF585" s="138">
        <v>128</v>
      </c>
      <c r="CG585" s="138">
        <v>143</v>
      </c>
      <c r="CH585" s="138">
        <v>113</v>
      </c>
      <c r="CI585" s="138">
        <v>100</v>
      </c>
      <c r="CJ585" s="190">
        <f>SUM(CK585:CO585)</f>
        <v>388</v>
      </c>
      <c r="CK585" s="138">
        <v>93</v>
      </c>
      <c r="CL585" s="138">
        <v>76</v>
      </c>
      <c r="CM585" s="138">
        <v>75</v>
      </c>
      <c r="CN585" s="138">
        <v>69</v>
      </c>
      <c r="CO585" s="138">
        <v>75</v>
      </c>
      <c r="CP585" s="190">
        <f>SUM(CQ585:CU585)</f>
        <v>303</v>
      </c>
      <c r="CQ585" s="138">
        <v>73</v>
      </c>
      <c r="CR585" s="138">
        <v>54</v>
      </c>
      <c r="CS585" s="138">
        <v>54</v>
      </c>
      <c r="CT585" s="138">
        <v>54</v>
      </c>
      <c r="CU585" s="138">
        <v>68</v>
      </c>
      <c r="CV585" s="190">
        <f>SUM(CW585:DA585)</f>
        <v>252</v>
      </c>
      <c r="CW585" s="138">
        <v>61</v>
      </c>
      <c r="CX585" s="138">
        <v>49</v>
      </c>
      <c r="CY585" s="138">
        <v>62</v>
      </c>
      <c r="CZ585" s="138">
        <v>42</v>
      </c>
      <c r="DA585" s="138">
        <v>38</v>
      </c>
      <c r="DB585" s="190">
        <f>SUM(DC585:DG585)</f>
        <v>158</v>
      </c>
      <c r="DC585" s="138">
        <v>35</v>
      </c>
      <c r="DD585" s="138">
        <v>27</v>
      </c>
      <c r="DE585" s="138">
        <v>35</v>
      </c>
      <c r="DF585" s="138">
        <v>34</v>
      </c>
      <c r="DG585" s="138">
        <v>27</v>
      </c>
      <c r="DH585" s="190">
        <f>SUM(DI585:DM585)</f>
        <v>56</v>
      </c>
      <c r="DI585" s="138">
        <v>17</v>
      </c>
      <c r="DJ585" s="138">
        <v>14</v>
      </c>
      <c r="DK585" s="138">
        <v>13</v>
      </c>
      <c r="DL585" s="138">
        <v>7</v>
      </c>
      <c r="DM585" s="138">
        <v>5</v>
      </c>
      <c r="DN585" s="190">
        <f>SUM(DO585:DS585)</f>
        <v>10</v>
      </c>
      <c r="DO585" s="138">
        <v>3</v>
      </c>
      <c r="DP585" s="138">
        <v>4</v>
      </c>
      <c r="DQ585" s="138">
        <v>2</v>
      </c>
      <c r="DR585" s="138">
        <v>1</v>
      </c>
      <c r="DS585" s="138">
        <v>0</v>
      </c>
      <c r="DT585" s="192">
        <v>2</v>
      </c>
    </row>
    <row r="586" spans="1:124" ht="16.2" customHeight="1" x14ac:dyDescent="0.2">
      <c r="A586" s="561" t="s">
        <v>650</v>
      </c>
      <c r="B586" s="56" t="s">
        <v>17</v>
      </c>
      <c r="C586" s="57">
        <f t="shared" ref="C586:BN586" si="387">SUM(C587:C588)</f>
        <v>8781</v>
      </c>
      <c r="D586" s="24">
        <f t="shared" si="387"/>
        <v>208</v>
      </c>
      <c r="E586" s="196">
        <f t="shared" si="387"/>
        <v>26</v>
      </c>
      <c r="F586" s="196">
        <f t="shared" si="387"/>
        <v>40</v>
      </c>
      <c r="G586" s="196">
        <f t="shared" si="387"/>
        <v>39</v>
      </c>
      <c r="H586" s="196">
        <f t="shared" si="387"/>
        <v>48</v>
      </c>
      <c r="I586" s="196">
        <f t="shared" si="387"/>
        <v>55</v>
      </c>
      <c r="J586" s="190">
        <f t="shared" si="387"/>
        <v>351</v>
      </c>
      <c r="K586" s="196">
        <f t="shared" si="387"/>
        <v>62</v>
      </c>
      <c r="L586" s="196">
        <f t="shared" si="387"/>
        <v>42</v>
      </c>
      <c r="M586" s="196">
        <f t="shared" si="387"/>
        <v>77</v>
      </c>
      <c r="N586" s="196">
        <f t="shared" si="387"/>
        <v>99</v>
      </c>
      <c r="O586" s="196">
        <f t="shared" si="387"/>
        <v>71</v>
      </c>
      <c r="P586" s="190">
        <f t="shared" si="387"/>
        <v>472</v>
      </c>
      <c r="Q586" s="196">
        <f t="shared" si="387"/>
        <v>98</v>
      </c>
      <c r="R586" s="196">
        <f t="shared" si="387"/>
        <v>102</v>
      </c>
      <c r="S586" s="196">
        <f t="shared" si="387"/>
        <v>86</v>
      </c>
      <c r="T586" s="196">
        <f t="shared" si="387"/>
        <v>94</v>
      </c>
      <c r="U586" s="196">
        <f t="shared" si="387"/>
        <v>92</v>
      </c>
      <c r="V586" s="190">
        <f t="shared" si="387"/>
        <v>546</v>
      </c>
      <c r="W586" s="196">
        <f t="shared" si="387"/>
        <v>121</v>
      </c>
      <c r="X586" s="196">
        <f t="shared" si="387"/>
        <v>98</v>
      </c>
      <c r="Y586" s="196">
        <f t="shared" si="387"/>
        <v>105</v>
      </c>
      <c r="Z586" s="196">
        <f t="shared" si="387"/>
        <v>119</v>
      </c>
      <c r="AA586" s="196">
        <f t="shared" si="387"/>
        <v>103</v>
      </c>
      <c r="AB586" s="190">
        <f t="shared" si="387"/>
        <v>484</v>
      </c>
      <c r="AC586" s="196">
        <f t="shared" si="387"/>
        <v>98</v>
      </c>
      <c r="AD586" s="196">
        <f t="shared" si="387"/>
        <v>111</v>
      </c>
      <c r="AE586" s="196">
        <f t="shared" si="387"/>
        <v>91</v>
      </c>
      <c r="AF586" s="196">
        <f t="shared" si="387"/>
        <v>97</v>
      </c>
      <c r="AG586" s="196">
        <f t="shared" si="387"/>
        <v>87</v>
      </c>
      <c r="AH586" s="190">
        <f t="shared" si="387"/>
        <v>471</v>
      </c>
      <c r="AI586" s="196">
        <f t="shared" si="387"/>
        <v>94</v>
      </c>
      <c r="AJ586" s="196">
        <f t="shared" si="387"/>
        <v>115</v>
      </c>
      <c r="AK586" s="196">
        <f t="shared" si="387"/>
        <v>96</v>
      </c>
      <c r="AL586" s="196">
        <f t="shared" si="387"/>
        <v>76</v>
      </c>
      <c r="AM586" s="196">
        <f t="shared" si="387"/>
        <v>90</v>
      </c>
      <c r="AN586" s="190">
        <f t="shared" si="387"/>
        <v>433</v>
      </c>
      <c r="AO586" s="196">
        <f t="shared" si="387"/>
        <v>92</v>
      </c>
      <c r="AP586" s="196">
        <f t="shared" si="387"/>
        <v>78</v>
      </c>
      <c r="AQ586" s="196">
        <f t="shared" si="387"/>
        <v>80</v>
      </c>
      <c r="AR586" s="196">
        <f t="shared" si="387"/>
        <v>90</v>
      </c>
      <c r="AS586" s="196">
        <f t="shared" si="387"/>
        <v>93</v>
      </c>
      <c r="AT586" s="190">
        <f t="shared" si="387"/>
        <v>487</v>
      </c>
      <c r="AU586" s="196">
        <f t="shared" si="387"/>
        <v>78</v>
      </c>
      <c r="AV586" s="196">
        <f t="shared" si="387"/>
        <v>89</v>
      </c>
      <c r="AW586" s="196">
        <f t="shared" si="387"/>
        <v>108</v>
      </c>
      <c r="AX586" s="196">
        <f t="shared" si="387"/>
        <v>92</v>
      </c>
      <c r="AY586" s="196">
        <f t="shared" si="387"/>
        <v>120</v>
      </c>
      <c r="AZ586" s="190">
        <f t="shared" si="387"/>
        <v>751</v>
      </c>
      <c r="BA586" s="196">
        <f t="shared" si="387"/>
        <v>136</v>
      </c>
      <c r="BB586" s="196">
        <f t="shared" si="387"/>
        <v>162</v>
      </c>
      <c r="BC586" s="196">
        <f t="shared" si="387"/>
        <v>149</v>
      </c>
      <c r="BD586" s="196">
        <f t="shared" si="387"/>
        <v>154</v>
      </c>
      <c r="BE586" s="196">
        <f t="shared" si="387"/>
        <v>150</v>
      </c>
      <c r="BF586" s="190">
        <f t="shared" si="387"/>
        <v>833</v>
      </c>
      <c r="BG586" s="196">
        <f t="shared" si="387"/>
        <v>182</v>
      </c>
      <c r="BH586" s="196">
        <f t="shared" si="387"/>
        <v>139</v>
      </c>
      <c r="BI586" s="196">
        <f t="shared" si="387"/>
        <v>161</v>
      </c>
      <c r="BJ586" s="196">
        <f t="shared" si="387"/>
        <v>170</v>
      </c>
      <c r="BK586" s="196">
        <f t="shared" si="387"/>
        <v>181</v>
      </c>
      <c r="BL586" s="190">
        <f t="shared" si="387"/>
        <v>871</v>
      </c>
      <c r="BM586" s="196">
        <f t="shared" si="387"/>
        <v>183</v>
      </c>
      <c r="BN586" s="196">
        <f t="shared" si="387"/>
        <v>171</v>
      </c>
      <c r="BO586" s="196">
        <f t="shared" ref="BO586:DT586" si="388">SUM(BO587:BO588)</f>
        <v>172</v>
      </c>
      <c r="BP586" s="196">
        <f t="shared" si="388"/>
        <v>176</v>
      </c>
      <c r="BQ586" s="196">
        <f t="shared" si="388"/>
        <v>169</v>
      </c>
      <c r="BR586" s="190">
        <f t="shared" si="388"/>
        <v>715</v>
      </c>
      <c r="BS586" s="196">
        <f t="shared" si="388"/>
        <v>149</v>
      </c>
      <c r="BT586" s="196">
        <f t="shared" si="388"/>
        <v>150</v>
      </c>
      <c r="BU586" s="196">
        <f t="shared" si="388"/>
        <v>140</v>
      </c>
      <c r="BV586" s="196">
        <f t="shared" si="388"/>
        <v>152</v>
      </c>
      <c r="BW586" s="196">
        <f t="shared" si="388"/>
        <v>124</v>
      </c>
      <c r="BX586" s="190">
        <f t="shared" si="388"/>
        <v>726</v>
      </c>
      <c r="BY586" s="196">
        <f t="shared" si="388"/>
        <v>145</v>
      </c>
      <c r="BZ586" s="196">
        <f t="shared" si="388"/>
        <v>147</v>
      </c>
      <c r="CA586" s="196">
        <f t="shared" si="388"/>
        <v>163</v>
      </c>
      <c r="CB586" s="196">
        <f t="shared" si="388"/>
        <v>138</v>
      </c>
      <c r="CC586" s="196">
        <f t="shared" si="388"/>
        <v>133</v>
      </c>
      <c r="CD586" s="190">
        <f t="shared" si="388"/>
        <v>553</v>
      </c>
      <c r="CE586" s="196">
        <f t="shared" si="388"/>
        <v>109</v>
      </c>
      <c r="CF586" s="196">
        <f t="shared" si="388"/>
        <v>114</v>
      </c>
      <c r="CG586" s="196">
        <f t="shared" si="388"/>
        <v>121</v>
      </c>
      <c r="CH586" s="196">
        <f t="shared" si="388"/>
        <v>108</v>
      </c>
      <c r="CI586" s="196">
        <f t="shared" si="388"/>
        <v>101</v>
      </c>
      <c r="CJ586" s="190">
        <f t="shared" si="388"/>
        <v>355</v>
      </c>
      <c r="CK586" s="196">
        <f t="shared" si="388"/>
        <v>85</v>
      </c>
      <c r="CL586" s="196">
        <f t="shared" si="388"/>
        <v>64</v>
      </c>
      <c r="CM586" s="196">
        <f t="shared" si="388"/>
        <v>75</v>
      </c>
      <c r="CN586" s="196">
        <f t="shared" si="388"/>
        <v>72</v>
      </c>
      <c r="CO586" s="196">
        <f t="shared" si="388"/>
        <v>59</v>
      </c>
      <c r="CP586" s="190">
        <f t="shared" si="388"/>
        <v>220</v>
      </c>
      <c r="CQ586" s="196">
        <f t="shared" si="388"/>
        <v>55</v>
      </c>
      <c r="CR586" s="196">
        <f t="shared" si="388"/>
        <v>45</v>
      </c>
      <c r="CS586" s="196">
        <f t="shared" si="388"/>
        <v>35</v>
      </c>
      <c r="CT586" s="196">
        <f t="shared" si="388"/>
        <v>46</v>
      </c>
      <c r="CU586" s="196">
        <f t="shared" si="388"/>
        <v>39</v>
      </c>
      <c r="CV586" s="190">
        <f t="shared" si="388"/>
        <v>169</v>
      </c>
      <c r="CW586" s="196">
        <f t="shared" si="388"/>
        <v>48</v>
      </c>
      <c r="CX586" s="196">
        <f t="shared" si="388"/>
        <v>38</v>
      </c>
      <c r="CY586" s="196">
        <f t="shared" si="388"/>
        <v>30</v>
      </c>
      <c r="CZ586" s="196">
        <f t="shared" si="388"/>
        <v>26</v>
      </c>
      <c r="DA586" s="196">
        <f t="shared" si="388"/>
        <v>27</v>
      </c>
      <c r="DB586" s="190">
        <f t="shared" si="388"/>
        <v>94</v>
      </c>
      <c r="DC586" s="196">
        <f t="shared" si="388"/>
        <v>19</v>
      </c>
      <c r="DD586" s="196">
        <f t="shared" si="388"/>
        <v>26</v>
      </c>
      <c r="DE586" s="196">
        <f t="shared" si="388"/>
        <v>24</v>
      </c>
      <c r="DF586" s="196">
        <f t="shared" si="388"/>
        <v>15</v>
      </c>
      <c r="DG586" s="196">
        <f t="shared" si="388"/>
        <v>10</v>
      </c>
      <c r="DH586" s="190">
        <f t="shared" si="388"/>
        <v>34</v>
      </c>
      <c r="DI586" s="196">
        <f t="shared" si="388"/>
        <v>11</v>
      </c>
      <c r="DJ586" s="196">
        <f t="shared" si="388"/>
        <v>10</v>
      </c>
      <c r="DK586" s="196">
        <f t="shared" si="388"/>
        <v>6</v>
      </c>
      <c r="DL586" s="196">
        <f t="shared" si="388"/>
        <v>2</v>
      </c>
      <c r="DM586" s="196">
        <f t="shared" si="388"/>
        <v>5</v>
      </c>
      <c r="DN586" s="190">
        <f t="shared" si="388"/>
        <v>8</v>
      </c>
      <c r="DO586" s="196">
        <f t="shared" si="388"/>
        <v>5</v>
      </c>
      <c r="DP586" s="196">
        <f t="shared" si="388"/>
        <v>1</v>
      </c>
      <c r="DQ586" s="196">
        <f t="shared" si="388"/>
        <v>2</v>
      </c>
      <c r="DR586" s="196">
        <f t="shared" si="388"/>
        <v>0</v>
      </c>
      <c r="DS586" s="196">
        <f t="shared" si="388"/>
        <v>0</v>
      </c>
      <c r="DT586" s="200">
        <f t="shared" si="388"/>
        <v>0</v>
      </c>
    </row>
    <row r="587" spans="1:124" ht="16.2" customHeight="1" x14ac:dyDescent="0.2">
      <c r="A587" s="576"/>
      <c r="B587" s="59" t="s">
        <v>18</v>
      </c>
      <c r="C587" s="196">
        <f>SUM(D587,J587,P587,V587,AB587,AH587,AN587,AT587,AZ587,BF587,BL587,BR587,BX587,CD587,CJ587,CP587,CV587,DB587,DH587,DN587,DT587)</f>
        <v>4410</v>
      </c>
      <c r="D587" s="190">
        <f>SUM(E587:I587)</f>
        <v>106</v>
      </c>
      <c r="E587" s="138">
        <v>12</v>
      </c>
      <c r="F587" s="138">
        <v>20</v>
      </c>
      <c r="G587" s="138">
        <v>18</v>
      </c>
      <c r="H587" s="138">
        <v>29</v>
      </c>
      <c r="I587" s="138">
        <v>27</v>
      </c>
      <c r="J587" s="190">
        <f>SUM(K587:O587)</f>
        <v>169</v>
      </c>
      <c r="K587" s="138">
        <v>25</v>
      </c>
      <c r="L587" s="138">
        <v>21</v>
      </c>
      <c r="M587" s="138">
        <v>34</v>
      </c>
      <c r="N587" s="138">
        <v>51</v>
      </c>
      <c r="O587" s="138">
        <v>38</v>
      </c>
      <c r="P587" s="190">
        <f>SUM(Q587:U587)</f>
        <v>216</v>
      </c>
      <c r="Q587" s="138">
        <v>38</v>
      </c>
      <c r="R587" s="138">
        <v>43</v>
      </c>
      <c r="S587" s="138">
        <v>50</v>
      </c>
      <c r="T587" s="138">
        <v>44</v>
      </c>
      <c r="U587" s="138">
        <v>41</v>
      </c>
      <c r="V587" s="190">
        <f>SUM(W587:AA587)</f>
        <v>249</v>
      </c>
      <c r="W587" s="138">
        <v>51</v>
      </c>
      <c r="X587" s="138">
        <v>38</v>
      </c>
      <c r="Y587" s="138">
        <v>41</v>
      </c>
      <c r="Z587" s="138">
        <v>64</v>
      </c>
      <c r="AA587" s="138">
        <v>55</v>
      </c>
      <c r="AB587" s="190">
        <f>SUM(AC587:AG587)</f>
        <v>251</v>
      </c>
      <c r="AC587" s="138">
        <v>56</v>
      </c>
      <c r="AD587" s="138">
        <v>56</v>
      </c>
      <c r="AE587" s="138">
        <v>50</v>
      </c>
      <c r="AF587" s="138">
        <v>50</v>
      </c>
      <c r="AG587" s="138">
        <v>39</v>
      </c>
      <c r="AH587" s="190">
        <f>SUM(AI587:AM587)</f>
        <v>274</v>
      </c>
      <c r="AI587" s="138">
        <v>59</v>
      </c>
      <c r="AJ587" s="138">
        <v>66</v>
      </c>
      <c r="AK587" s="138">
        <v>52</v>
      </c>
      <c r="AL587" s="138">
        <v>40</v>
      </c>
      <c r="AM587" s="138">
        <v>57</v>
      </c>
      <c r="AN587" s="190">
        <f>SUM(AO587:AS587)</f>
        <v>230</v>
      </c>
      <c r="AO587" s="138">
        <v>45</v>
      </c>
      <c r="AP587" s="138">
        <v>41</v>
      </c>
      <c r="AQ587" s="138">
        <v>48</v>
      </c>
      <c r="AR587" s="138">
        <v>47</v>
      </c>
      <c r="AS587" s="138">
        <v>49</v>
      </c>
      <c r="AT587" s="190">
        <f>SUM(AU587:AY587)</f>
        <v>282</v>
      </c>
      <c r="AU587" s="138">
        <v>47</v>
      </c>
      <c r="AV587" s="138">
        <v>52</v>
      </c>
      <c r="AW587" s="138">
        <v>51</v>
      </c>
      <c r="AX587" s="138">
        <v>53</v>
      </c>
      <c r="AY587" s="138">
        <v>79</v>
      </c>
      <c r="AZ587" s="190">
        <f>SUM(BA587:BE587)</f>
        <v>388</v>
      </c>
      <c r="BA587" s="138">
        <v>68</v>
      </c>
      <c r="BB587" s="138">
        <v>97</v>
      </c>
      <c r="BC587" s="138">
        <v>73</v>
      </c>
      <c r="BD587" s="138">
        <v>74</v>
      </c>
      <c r="BE587" s="138">
        <v>76</v>
      </c>
      <c r="BF587" s="190">
        <f>SUM(BG587:BK587)</f>
        <v>417</v>
      </c>
      <c r="BG587" s="138">
        <v>89</v>
      </c>
      <c r="BH587" s="138">
        <v>64</v>
      </c>
      <c r="BI587" s="138">
        <v>75</v>
      </c>
      <c r="BJ587" s="138">
        <v>88</v>
      </c>
      <c r="BK587" s="138">
        <v>101</v>
      </c>
      <c r="BL587" s="190">
        <f>SUM(BM587:BQ587)</f>
        <v>447</v>
      </c>
      <c r="BM587" s="138">
        <v>99</v>
      </c>
      <c r="BN587" s="138">
        <v>81</v>
      </c>
      <c r="BO587" s="138">
        <v>86</v>
      </c>
      <c r="BP587" s="138">
        <v>95</v>
      </c>
      <c r="BQ587" s="138">
        <v>86</v>
      </c>
      <c r="BR587" s="190">
        <f>SUM(BS587:BW587)</f>
        <v>379</v>
      </c>
      <c r="BS587" s="138">
        <v>77</v>
      </c>
      <c r="BT587" s="138">
        <v>85</v>
      </c>
      <c r="BU587" s="138">
        <v>73</v>
      </c>
      <c r="BV587" s="138">
        <v>75</v>
      </c>
      <c r="BW587" s="138">
        <v>69</v>
      </c>
      <c r="BX587" s="190">
        <f>SUM(BY587:CC587)</f>
        <v>376</v>
      </c>
      <c r="BY587" s="138">
        <v>72</v>
      </c>
      <c r="BZ587" s="138">
        <v>80</v>
      </c>
      <c r="CA587" s="138">
        <v>75</v>
      </c>
      <c r="CB587" s="138">
        <v>65</v>
      </c>
      <c r="CC587" s="138">
        <v>84</v>
      </c>
      <c r="CD587" s="190">
        <f>SUM(CE587:CI587)</f>
        <v>260</v>
      </c>
      <c r="CE587" s="138">
        <v>49</v>
      </c>
      <c r="CF587" s="138">
        <v>51</v>
      </c>
      <c r="CG587" s="138">
        <v>52</v>
      </c>
      <c r="CH587" s="138">
        <v>62</v>
      </c>
      <c r="CI587" s="138">
        <v>46</v>
      </c>
      <c r="CJ587" s="190">
        <f>SUM(CK587:CO587)</f>
        <v>174</v>
      </c>
      <c r="CK587" s="138">
        <v>44</v>
      </c>
      <c r="CL587" s="138">
        <v>32</v>
      </c>
      <c r="CM587" s="138">
        <v>34</v>
      </c>
      <c r="CN587" s="138">
        <v>34</v>
      </c>
      <c r="CO587" s="138">
        <v>30</v>
      </c>
      <c r="CP587" s="190">
        <f>SUM(CQ587:CU587)</f>
        <v>106</v>
      </c>
      <c r="CQ587" s="138">
        <v>25</v>
      </c>
      <c r="CR587" s="138">
        <v>19</v>
      </c>
      <c r="CS587" s="138">
        <v>16</v>
      </c>
      <c r="CT587" s="138">
        <v>24</v>
      </c>
      <c r="CU587" s="138">
        <v>22</v>
      </c>
      <c r="CV587" s="190">
        <f>SUM(CW587:DA587)</f>
        <v>55</v>
      </c>
      <c r="CW587" s="138">
        <v>19</v>
      </c>
      <c r="CX587" s="138">
        <v>10</v>
      </c>
      <c r="CY587" s="138">
        <v>8</v>
      </c>
      <c r="CZ587" s="138">
        <v>8</v>
      </c>
      <c r="DA587" s="138">
        <v>10</v>
      </c>
      <c r="DB587" s="190">
        <f>SUM(DC587:DG587)</f>
        <v>25</v>
      </c>
      <c r="DC587" s="138">
        <v>5</v>
      </c>
      <c r="DD587" s="138">
        <v>9</v>
      </c>
      <c r="DE587" s="138">
        <v>5</v>
      </c>
      <c r="DF587" s="138">
        <v>4</v>
      </c>
      <c r="DG587" s="138">
        <v>2</v>
      </c>
      <c r="DH587" s="190">
        <f>SUM(DI587:DM587)</f>
        <v>5</v>
      </c>
      <c r="DI587" s="138">
        <v>3</v>
      </c>
      <c r="DJ587" s="138">
        <v>1</v>
      </c>
      <c r="DK587" s="138">
        <v>1</v>
      </c>
      <c r="DL587" s="138">
        <v>0</v>
      </c>
      <c r="DM587" s="138">
        <v>0</v>
      </c>
      <c r="DN587" s="190">
        <f>SUM(DO587:DS587)</f>
        <v>1</v>
      </c>
      <c r="DO587" s="138">
        <v>1</v>
      </c>
      <c r="DP587" s="138">
        <v>0</v>
      </c>
      <c r="DQ587" s="138">
        <v>0</v>
      </c>
      <c r="DR587" s="138">
        <v>0</v>
      </c>
      <c r="DS587" s="138">
        <v>0</v>
      </c>
      <c r="DT587" s="192">
        <v>0</v>
      </c>
    </row>
    <row r="588" spans="1:124" ht="16.2" customHeight="1" x14ac:dyDescent="0.2">
      <c r="A588" s="576"/>
      <c r="B588" s="59" t="s">
        <v>19</v>
      </c>
      <c r="C588" s="196">
        <f>SUM(D588,J588,P588,V588,AB588,AH588,AN588,AT588,AZ588,BF588,BL588,BR588,BX588,CD588,CJ588,CP588,CV588,DB588,DH588,DN588,DT588)</f>
        <v>4371</v>
      </c>
      <c r="D588" s="190">
        <f>SUM(E588:I588)</f>
        <v>102</v>
      </c>
      <c r="E588" s="138">
        <v>14</v>
      </c>
      <c r="F588" s="138">
        <v>20</v>
      </c>
      <c r="G588" s="138">
        <v>21</v>
      </c>
      <c r="H588" s="138">
        <v>19</v>
      </c>
      <c r="I588" s="138">
        <v>28</v>
      </c>
      <c r="J588" s="190">
        <f>SUM(K588:O588)</f>
        <v>182</v>
      </c>
      <c r="K588" s="138">
        <v>37</v>
      </c>
      <c r="L588" s="138">
        <v>21</v>
      </c>
      <c r="M588" s="138">
        <v>43</v>
      </c>
      <c r="N588" s="138">
        <v>48</v>
      </c>
      <c r="O588" s="138">
        <v>33</v>
      </c>
      <c r="P588" s="190">
        <f>SUM(Q588:U588)</f>
        <v>256</v>
      </c>
      <c r="Q588" s="138">
        <v>60</v>
      </c>
      <c r="R588" s="138">
        <v>59</v>
      </c>
      <c r="S588" s="138">
        <v>36</v>
      </c>
      <c r="T588" s="138">
        <v>50</v>
      </c>
      <c r="U588" s="138">
        <v>51</v>
      </c>
      <c r="V588" s="190">
        <f>SUM(W588:AA588)</f>
        <v>297</v>
      </c>
      <c r="W588" s="138">
        <v>70</v>
      </c>
      <c r="X588" s="138">
        <v>60</v>
      </c>
      <c r="Y588" s="138">
        <v>64</v>
      </c>
      <c r="Z588" s="138">
        <v>55</v>
      </c>
      <c r="AA588" s="138">
        <v>48</v>
      </c>
      <c r="AB588" s="190">
        <f>SUM(AC588:AG588)</f>
        <v>233</v>
      </c>
      <c r="AC588" s="138">
        <v>42</v>
      </c>
      <c r="AD588" s="138">
        <v>55</v>
      </c>
      <c r="AE588" s="138">
        <v>41</v>
      </c>
      <c r="AF588" s="138">
        <v>47</v>
      </c>
      <c r="AG588" s="138">
        <v>48</v>
      </c>
      <c r="AH588" s="190">
        <f>SUM(AI588:AM588)</f>
        <v>197</v>
      </c>
      <c r="AI588" s="138">
        <v>35</v>
      </c>
      <c r="AJ588" s="138">
        <v>49</v>
      </c>
      <c r="AK588" s="138">
        <v>44</v>
      </c>
      <c r="AL588" s="138">
        <v>36</v>
      </c>
      <c r="AM588" s="138">
        <v>33</v>
      </c>
      <c r="AN588" s="190">
        <f>SUM(AO588:AS588)</f>
        <v>203</v>
      </c>
      <c r="AO588" s="138">
        <v>47</v>
      </c>
      <c r="AP588" s="138">
        <v>37</v>
      </c>
      <c r="AQ588" s="138">
        <v>32</v>
      </c>
      <c r="AR588" s="138">
        <v>43</v>
      </c>
      <c r="AS588" s="138">
        <v>44</v>
      </c>
      <c r="AT588" s="190">
        <f>SUM(AU588:AY588)</f>
        <v>205</v>
      </c>
      <c r="AU588" s="138">
        <v>31</v>
      </c>
      <c r="AV588" s="138">
        <v>37</v>
      </c>
      <c r="AW588" s="138">
        <v>57</v>
      </c>
      <c r="AX588" s="138">
        <v>39</v>
      </c>
      <c r="AY588" s="138">
        <v>41</v>
      </c>
      <c r="AZ588" s="190">
        <f>SUM(BA588:BE588)</f>
        <v>363</v>
      </c>
      <c r="BA588" s="138">
        <v>68</v>
      </c>
      <c r="BB588" s="138">
        <v>65</v>
      </c>
      <c r="BC588" s="138">
        <v>76</v>
      </c>
      <c r="BD588" s="138">
        <v>80</v>
      </c>
      <c r="BE588" s="138">
        <v>74</v>
      </c>
      <c r="BF588" s="190">
        <f>SUM(BG588:BK588)</f>
        <v>416</v>
      </c>
      <c r="BG588" s="138">
        <v>93</v>
      </c>
      <c r="BH588" s="138">
        <v>75</v>
      </c>
      <c r="BI588" s="138">
        <v>86</v>
      </c>
      <c r="BJ588" s="138">
        <v>82</v>
      </c>
      <c r="BK588" s="138">
        <v>80</v>
      </c>
      <c r="BL588" s="190">
        <f>SUM(BM588:BQ588)</f>
        <v>424</v>
      </c>
      <c r="BM588" s="138">
        <v>84</v>
      </c>
      <c r="BN588" s="138">
        <v>90</v>
      </c>
      <c r="BO588" s="138">
        <v>86</v>
      </c>
      <c r="BP588" s="138">
        <v>81</v>
      </c>
      <c r="BQ588" s="138">
        <v>83</v>
      </c>
      <c r="BR588" s="190">
        <f>SUM(BS588:BW588)</f>
        <v>336</v>
      </c>
      <c r="BS588" s="138">
        <v>72</v>
      </c>
      <c r="BT588" s="138">
        <v>65</v>
      </c>
      <c r="BU588" s="138">
        <v>67</v>
      </c>
      <c r="BV588" s="138">
        <v>77</v>
      </c>
      <c r="BW588" s="138">
        <v>55</v>
      </c>
      <c r="BX588" s="190">
        <f>SUM(BY588:CC588)</f>
        <v>350</v>
      </c>
      <c r="BY588" s="138">
        <v>73</v>
      </c>
      <c r="BZ588" s="138">
        <v>67</v>
      </c>
      <c r="CA588" s="138">
        <v>88</v>
      </c>
      <c r="CB588" s="138">
        <v>73</v>
      </c>
      <c r="CC588" s="138">
        <v>49</v>
      </c>
      <c r="CD588" s="190">
        <f>SUM(CE588:CI588)</f>
        <v>293</v>
      </c>
      <c r="CE588" s="138">
        <v>60</v>
      </c>
      <c r="CF588" s="138">
        <v>63</v>
      </c>
      <c r="CG588" s="138">
        <v>69</v>
      </c>
      <c r="CH588" s="138">
        <v>46</v>
      </c>
      <c r="CI588" s="138">
        <v>55</v>
      </c>
      <c r="CJ588" s="190">
        <f>SUM(CK588:CO588)</f>
        <v>181</v>
      </c>
      <c r="CK588" s="138">
        <v>41</v>
      </c>
      <c r="CL588" s="138">
        <v>32</v>
      </c>
      <c r="CM588" s="138">
        <v>41</v>
      </c>
      <c r="CN588" s="138">
        <v>38</v>
      </c>
      <c r="CO588" s="138">
        <v>29</v>
      </c>
      <c r="CP588" s="190">
        <f>SUM(CQ588:CU588)</f>
        <v>114</v>
      </c>
      <c r="CQ588" s="138">
        <v>30</v>
      </c>
      <c r="CR588" s="138">
        <v>26</v>
      </c>
      <c r="CS588" s="138">
        <v>19</v>
      </c>
      <c r="CT588" s="138">
        <v>22</v>
      </c>
      <c r="CU588" s="138">
        <v>17</v>
      </c>
      <c r="CV588" s="190">
        <f>SUM(CW588:DA588)</f>
        <v>114</v>
      </c>
      <c r="CW588" s="138">
        <v>29</v>
      </c>
      <c r="CX588" s="138">
        <v>28</v>
      </c>
      <c r="CY588" s="138">
        <v>22</v>
      </c>
      <c r="CZ588" s="138">
        <v>18</v>
      </c>
      <c r="DA588" s="138">
        <v>17</v>
      </c>
      <c r="DB588" s="190">
        <f>SUM(DC588:DG588)</f>
        <v>69</v>
      </c>
      <c r="DC588" s="138">
        <v>14</v>
      </c>
      <c r="DD588" s="138">
        <v>17</v>
      </c>
      <c r="DE588" s="138">
        <v>19</v>
      </c>
      <c r="DF588" s="138">
        <v>11</v>
      </c>
      <c r="DG588" s="138">
        <v>8</v>
      </c>
      <c r="DH588" s="190">
        <f>SUM(DI588:DM588)</f>
        <v>29</v>
      </c>
      <c r="DI588" s="138">
        <v>8</v>
      </c>
      <c r="DJ588" s="138">
        <v>9</v>
      </c>
      <c r="DK588" s="138">
        <v>5</v>
      </c>
      <c r="DL588" s="138">
        <v>2</v>
      </c>
      <c r="DM588" s="138">
        <v>5</v>
      </c>
      <c r="DN588" s="190">
        <f>SUM(DO588:DS588)</f>
        <v>7</v>
      </c>
      <c r="DO588" s="138">
        <v>4</v>
      </c>
      <c r="DP588" s="138">
        <v>1</v>
      </c>
      <c r="DQ588" s="138">
        <v>2</v>
      </c>
      <c r="DR588" s="138">
        <v>0</v>
      </c>
      <c r="DS588" s="138">
        <v>0</v>
      </c>
      <c r="DT588" s="192">
        <v>0</v>
      </c>
    </row>
    <row r="589" spans="1:124" ht="16.2" customHeight="1" x14ac:dyDescent="0.2">
      <c r="A589" s="561" t="s">
        <v>651</v>
      </c>
      <c r="B589" s="56" t="s">
        <v>17</v>
      </c>
      <c r="C589" s="57">
        <f t="shared" ref="C589:BN589" si="389">SUM(C590:C591)</f>
        <v>28013</v>
      </c>
      <c r="D589" s="24">
        <f t="shared" si="389"/>
        <v>661</v>
      </c>
      <c r="E589" s="196">
        <f t="shared" si="389"/>
        <v>95</v>
      </c>
      <c r="F589" s="196">
        <f t="shared" si="389"/>
        <v>113</v>
      </c>
      <c r="G589" s="196">
        <f t="shared" si="389"/>
        <v>130</v>
      </c>
      <c r="H589" s="196">
        <f t="shared" si="389"/>
        <v>143</v>
      </c>
      <c r="I589" s="196">
        <f t="shared" si="389"/>
        <v>180</v>
      </c>
      <c r="J589" s="190">
        <f t="shared" si="389"/>
        <v>1208</v>
      </c>
      <c r="K589" s="196">
        <f t="shared" si="389"/>
        <v>194</v>
      </c>
      <c r="L589" s="196">
        <f t="shared" si="389"/>
        <v>233</v>
      </c>
      <c r="M589" s="196">
        <f t="shared" si="389"/>
        <v>245</v>
      </c>
      <c r="N589" s="196">
        <f t="shared" si="389"/>
        <v>262</v>
      </c>
      <c r="O589" s="196">
        <f t="shared" si="389"/>
        <v>274</v>
      </c>
      <c r="P589" s="190">
        <f t="shared" si="389"/>
        <v>1697</v>
      </c>
      <c r="Q589" s="196">
        <f t="shared" si="389"/>
        <v>325</v>
      </c>
      <c r="R589" s="196">
        <f t="shared" si="389"/>
        <v>318</v>
      </c>
      <c r="S589" s="196">
        <f t="shared" si="389"/>
        <v>348</v>
      </c>
      <c r="T589" s="196">
        <f t="shared" si="389"/>
        <v>327</v>
      </c>
      <c r="U589" s="196">
        <f t="shared" si="389"/>
        <v>379</v>
      </c>
      <c r="V589" s="190">
        <f t="shared" si="389"/>
        <v>1596</v>
      </c>
      <c r="W589" s="196">
        <f t="shared" si="389"/>
        <v>337</v>
      </c>
      <c r="X589" s="196">
        <f t="shared" si="389"/>
        <v>301</v>
      </c>
      <c r="Y589" s="196">
        <f t="shared" si="389"/>
        <v>327</v>
      </c>
      <c r="Z589" s="196">
        <f t="shared" si="389"/>
        <v>312</v>
      </c>
      <c r="AA589" s="196">
        <f t="shared" si="389"/>
        <v>319</v>
      </c>
      <c r="AB589" s="190">
        <f t="shared" si="389"/>
        <v>1547</v>
      </c>
      <c r="AC589" s="196">
        <f t="shared" si="389"/>
        <v>287</v>
      </c>
      <c r="AD589" s="196">
        <f t="shared" si="389"/>
        <v>317</v>
      </c>
      <c r="AE589" s="196">
        <f t="shared" si="389"/>
        <v>356</v>
      </c>
      <c r="AF589" s="196">
        <f t="shared" si="389"/>
        <v>291</v>
      </c>
      <c r="AG589" s="196">
        <f t="shared" si="389"/>
        <v>296</v>
      </c>
      <c r="AH589" s="190">
        <f t="shared" si="389"/>
        <v>1414</v>
      </c>
      <c r="AI589" s="196">
        <f t="shared" si="389"/>
        <v>296</v>
      </c>
      <c r="AJ589" s="196">
        <f t="shared" si="389"/>
        <v>295</v>
      </c>
      <c r="AK589" s="196">
        <f t="shared" si="389"/>
        <v>269</v>
      </c>
      <c r="AL589" s="196">
        <f t="shared" si="389"/>
        <v>270</v>
      </c>
      <c r="AM589" s="196">
        <f t="shared" si="389"/>
        <v>284</v>
      </c>
      <c r="AN589" s="190">
        <f t="shared" si="389"/>
        <v>1332</v>
      </c>
      <c r="AO589" s="196">
        <f t="shared" si="389"/>
        <v>283</v>
      </c>
      <c r="AP589" s="196">
        <f t="shared" si="389"/>
        <v>281</v>
      </c>
      <c r="AQ589" s="196">
        <f t="shared" si="389"/>
        <v>277</v>
      </c>
      <c r="AR589" s="196">
        <f t="shared" si="389"/>
        <v>275</v>
      </c>
      <c r="AS589" s="196">
        <f t="shared" si="389"/>
        <v>216</v>
      </c>
      <c r="AT589" s="190">
        <f t="shared" si="389"/>
        <v>1508</v>
      </c>
      <c r="AU589" s="196">
        <f t="shared" si="389"/>
        <v>264</v>
      </c>
      <c r="AV589" s="196">
        <f t="shared" si="389"/>
        <v>255</v>
      </c>
      <c r="AW589" s="196">
        <f t="shared" si="389"/>
        <v>293</v>
      </c>
      <c r="AX589" s="196">
        <f t="shared" si="389"/>
        <v>333</v>
      </c>
      <c r="AY589" s="196">
        <f t="shared" si="389"/>
        <v>363</v>
      </c>
      <c r="AZ589" s="190">
        <f t="shared" si="389"/>
        <v>2512</v>
      </c>
      <c r="BA589" s="196">
        <f t="shared" si="389"/>
        <v>494</v>
      </c>
      <c r="BB589" s="196">
        <f t="shared" si="389"/>
        <v>489</v>
      </c>
      <c r="BC589" s="196">
        <f t="shared" si="389"/>
        <v>547</v>
      </c>
      <c r="BD589" s="196">
        <f t="shared" si="389"/>
        <v>504</v>
      </c>
      <c r="BE589" s="196">
        <f t="shared" si="389"/>
        <v>478</v>
      </c>
      <c r="BF589" s="190">
        <f t="shared" si="389"/>
        <v>2740</v>
      </c>
      <c r="BG589" s="196">
        <f t="shared" si="389"/>
        <v>467</v>
      </c>
      <c r="BH589" s="196">
        <f t="shared" si="389"/>
        <v>497</v>
      </c>
      <c r="BI589" s="196">
        <f t="shared" si="389"/>
        <v>568</v>
      </c>
      <c r="BJ589" s="196">
        <f t="shared" si="389"/>
        <v>599</v>
      </c>
      <c r="BK589" s="196">
        <f t="shared" si="389"/>
        <v>609</v>
      </c>
      <c r="BL589" s="190">
        <f t="shared" si="389"/>
        <v>2813</v>
      </c>
      <c r="BM589" s="196">
        <f t="shared" si="389"/>
        <v>556</v>
      </c>
      <c r="BN589" s="196">
        <f t="shared" si="389"/>
        <v>576</v>
      </c>
      <c r="BO589" s="196">
        <f t="shared" ref="BO589:DT589" si="390">SUM(BO590:BO591)</f>
        <v>586</v>
      </c>
      <c r="BP589" s="196">
        <f t="shared" si="390"/>
        <v>542</v>
      </c>
      <c r="BQ589" s="196">
        <f t="shared" si="390"/>
        <v>553</v>
      </c>
      <c r="BR589" s="190">
        <f t="shared" si="390"/>
        <v>2339</v>
      </c>
      <c r="BS589" s="196">
        <f t="shared" si="390"/>
        <v>526</v>
      </c>
      <c r="BT589" s="196">
        <f t="shared" si="390"/>
        <v>479</v>
      </c>
      <c r="BU589" s="196">
        <f t="shared" si="390"/>
        <v>495</v>
      </c>
      <c r="BV589" s="196">
        <f t="shared" si="390"/>
        <v>411</v>
      </c>
      <c r="BW589" s="196">
        <f t="shared" si="390"/>
        <v>428</v>
      </c>
      <c r="BX589" s="190">
        <f t="shared" si="390"/>
        <v>2240</v>
      </c>
      <c r="BY589" s="196">
        <f t="shared" si="390"/>
        <v>465</v>
      </c>
      <c r="BZ589" s="196">
        <f t="shared" si="390"/>
        <v>472</v>
      </c>
      <c r="CA589" s="196">
        <f t="shared" si="390"/>
        <v>461</v>
      </c>
      <c r="CB589" s="196">
        <f t="shared" si="390"/>
        <v>452</v>
      </c>
      <c r="CC589" s="196">
        <f t="shared" si="390"/>
        <v>390</v>
      </c>
      <c r="CD589" s="190">
        <f t="shared" si="390"/>
        <v>1721</v>
      </c>
      <c r="CE589" s="196">
        <f t="shared" si="390"/>
        <v>385</v>
      </c>
      <c r="CF589" s="196">
        <f t="shared" si="390"/>
        <v>352</v>
      </c>
      <c r="CG589" s="196">
        <f t="shared" si="390"/>
        <v>391</v>
      </c>
      <c r="CH589" s="196">
        <f t="shared" si="390"/>
        <v>325</v>
      </c>
      <c r="CI589" s="196">
        <f t="shared" si="390"/>
        <v>268</v>
      </c>
      <c r="CJ589" s="190">
        <f t="shared" si="390"/>
        <v>1120</v>
      </c>
      <c r="CK589" s="196">
        <f t="shared" si="390"/>
        <v>269</v>
      </c>
      <c r="CL589" s="196">
        <f t="shared" si="390"/>
        <v>236</v>
      </c>
      <c r="CM589" s="196">
        <f t="shared" si="390"/>
        <v>218</v>
      </c>
      <c r="CN589" s="196">
        <f t="shared" si="390"/>
        <v>192</v>
      </c>
      <c r="CO589" s="196">
        <f t="shared" si="390"/>
        <v>205</v>
      </c>
      <c r="CP589" s="190">
        <f t="shared" si="390"/>
        <v>721</v>
      </c>
      <c r="CQ589" s="196">
        <f t="shared" si="390"/>
        <v>190</v>
      </c>
      <c r="CR589" s="196">
        <f t="shared" si="390"/>
        <v>141</v>
      </c>
      <c r="CS589" s="196">
        <f t="shared" si="390"/>
        <v>131</v>
      </c>
      <c r="CT589" s="196">
        <f t="shared" si="390"/>
        <v>118</v>
      </c>
      <c r="CU589" s="196">
        <f t="shared" si="390"/>
        <v>141</v>
      </c>
      <c r="CV589" s="190">
        <f t="shared" si="390"/>
        <v>533</v>
      </c>
      <c r="CW589" s="196">
        <f t="shared" si="390"/>
        <v>137</v>
      </c>
      <c r="CX589" s="196">
        <f t="shared" si="390"/>
        <v>112</v>
      </c>
      <c r="CY589" s="196">
        <f t="shared" si="390"/>
        <v>110</v>
      </c>
      <c r="CZ589" s="196">
        <f t="shared" si="390"/>
        <v>100</v>
      </c>
      <c r="DA589" s="196">
        <f t="shared" si="390"/>
        <v>74</v>
      </c>
      <c r="DB589" s="190">
        <f t="shared" si="390"/>
        <v>229</v>
      </c>
      <c r="DC589" s="196">
        <f t="shared" si="390"/>
        <v>56</v>
      </c>
      <c r="DD589" s="196">
        <f t="shared" si="390"/>
        <v>62</v>
      </c>
      <c r="DE589" s="196">
        <f t="shared" si="390"/>
        <v>42</v>
      </c>
      <c r="DF589" s="196">
        <f t="shared" si="390"/>
        <v>42</v>
      </c>
      <c r="DG589" s="196">
        <f t="shared" si="390"/>
        <v>27</v>
      </c>
      <c r="DH589" s="190">
        <f t="shared" si="390"/>
        <v>60</v>
      </c>
      <c r="DI589" s="196">
        <f t="shared" si="390"/>
        <v>18</v>
      </c>
      <c r="DJ589" s="196">
        <f t="shared" si="390"/>
        <v>16</v>
      </c>
      <c r="DK589" s="196">
        <f t="shared" si="390"/>
        <v>13</v>
      </c>
      <c r="DL589" s="196">
        <f t="shared" si="390"/>
        <v>8</v>
      </c>
      <c r="DM589" s="196">
        <f t="shared" si="390"/>
        <v>5</v>
      </c>
      <c r="DN589" s="190">
        <f t="shared" si="390"/>
        <v>18</v>
      </c>
      <c r="DO589" s="196">
        <f t="shared" si="390"/>
        <v>8</v>
      </c>
      <c r="DP589" s="196">
        <f t="shared" si="390"/>
        <v>4</v>
      </c>
      <c r="DQ589" s="196">
        <f t="shared" si="390"/>
        <v>2</v>
      </c>
      <c r="DR589" s="196">
        <f t="shared" si="390"/>
        <v>4</v>
      </c>
      <c r="DS589" s="196">
        <f t="shared" si="390"/>
        <v>0</v>
      </c>
      <c r="DT589" s="200">
        <f t="shared" si="390"/>
        <v>4</v>
      </c>
    </row>
    <row r="590" spans="1:124" ht="16.2" customHeight="1" x14ac:dyDescent="0.2">
      <c r="A590" s="576"/>
      <c r="B590" s="59" t="s">
        <v>18</v>
      </c>
      <c r="C590" s="196">
        <f>SUM(D590,J590,P590,V590,AB590,AH590,AN590,AT590,AZ590,BF590,BL590,BR590,BX590,CD590,CJ590,CP590,CV590,DB590,DH590,DN590,DT590)</f>
        <v>14650</v>
      </c>
      <c r="D590" s="190">
        <f>SUM(E590:I590)</f>
        <v>325</v>
      </c>
      <c r="E590" s="138">
        <v>46</v>
      </c>
      <c r="F590" s="138">
        <v>54</v>
      </c>
      <c r="G590" s="138">
        <v>67</v>
      </c>
      <c r="H590" s="138">
        <v>68</v>
      </c>
      <c r="I590" s="138">
        <v>90</v>
      </c>
      <c r="J590" s="190">
        <f>SUM(K590:O590)</f>
        <v>621</v>
      </c>
      <c r="K590" s="138">
        <v>95</v>
      </c>
      <c r="L590" s="138">
        <v>106</v>
      </c>
      <c r="M590" s="138">
        <v>122</v>
      </c>
      <c r="N590" s="138">
        <v>152</v>
      </c>
      <c r="O590" s="138">
        <v>146</v>
      </c>
      <c r="P590" s="190">
        <f>SUM(Q590:U590)</f>
        <v>888</v>
      </c>
      <c r="Q590" s="138">
        <v>169</v>
      </c>
      <c r="R590" s="138">
        <v>167</v>
      </c>
      <c r="S590" s="138">
        <v>178</v>
      </c>
      <c r="T590" s="138">
        <v>179</v>
      </c>
      <c r="U590" s="138">
        <v>195</v>
      </c>
      <c r="V590" s="190">
        <f>SUM(W590:AA590)</f>
        <v>824</v>
      </c>
      <c r="W590" s="138">
        <v>170</v>
      </c>
      <c r="X590" s="138">
        <v>149</v>
      </c>
      <c r="Y590" s="138">
        <v>168</v>
      </c>
      <c r="Z590" s="138">
        <v>167</v>
      </c>
      <c r="AA590" s="138">
        <v>170</v>
      </c>
      <c r="AB590" s="190">
        <f>SUM(AC590:AG590)</f>
        <v>838</v>
      </c>
      <c r="AC590" s="138">
        <v>141</v>
      </c>
      <c r="AD590" s="138">
        <v>163</v>
      </c>
      <c r="AE590" s="138">
        <v>207</v>
      </c>
      <c r="AF590" s="138">
        <v>158</v>
      </c>
      <c r="AG590" s="138">
        <v>169</v>
      </c>
      <c r="AH590" s="190">
        <f>SUM(AI590:AM590)</f>
        <v>819</v>
      </c>
      <c r="AI590" s="138">
        <v>162</v>
      </c>
      <c r="AJ590" s="138">
        <v>169</v>
      </c>
      <c r="AK590" s="138">
        <v>156</v>
      </c>
      <c r="AL590" s="138">
        <v>168</v>
      </c>
      <c r="AM590" s="138">
        <v>164</v>
      </c>
      <c r="AN590" s="190">
        <f>SUM(AO590:AS590)</f>
        <v>760</v>
      </c>
      <c r="AO590" s="138">
        <v>170</v>
      </c>
      <c r="AP590" s="138">
        <v>156</v>
      </c>
      <c r="AQ590" s="138">
        <v>164</v>
      </c>
      <c r="AR590" s="138">
        <v>150</v>
      </c>
      <c r="AS590" s="138">
        <v>120</v>
      </c>
      <c r="AT590" s="190">
        <f>SUM(AU590:AY590)</f>
        <v>819</v>
      </c>
      <c r="AU590" s="138">
        <v>128</v>
      </c>
      <c r="AV590" s="138">
        <v>143</v>
      </c>
      <c r="AW590" s="138">
        <v>174</v>
      </c>
      <c r="AX590" s="138">
        <v>165</v>
      </c>
      <c r="AY590" s="138">
        <v>209</v>
      </c>
      <c r="AZ590" s="190">
        <f>SUM(BA590:BE590)</f>
        <v>1304</v>
      </c>
      <c r="BA590" s="138">
        <v>240</v>
      </c>
      <c r="BB590" s="138">
        <v>248</v>
      </c>
      <c r="BC590" s="138">
        <v>300</v>
      </c>
      <c r="BD590" s="138">
        <v>262</v>
      </c>
      <c r="BE590" s="138">
        <v>254</v>
      </c>
      <c r="BF590" s="190">
        <f>SUM(BG590:BK590)</f>
        <v>1449</v>
      </c>
      <c r="BG590" s="138">
        <v>248</v>
      </c>
      <c r="BH590" s="138">
        <v>268</v>
      </c>
      <c r="BI590" s="138">
        <v>301</v>
      </c>
      <c r="BJ590" s="138">
        <v>323</v>
      </c>
      <c r="BK590" s="138">
        <v>309</v>
      </c>
      <c r="BL590" s="190">
        <f>SUM(BM590:BQ590)</f>
        <v>1544</v>
      </c>
      <c r="BM590" s="138">
        <v>314</v>
      </c>
      <c r="BN590" s="138">
        <v>318</v>
      </c>
      <c r="BO590" s="138">
        <v>313</v>
      </c>
      <c r="BP590" s="138">
        <v>293</v>
      </c>
      <c r="BQ590" s="138">
        <v>306</v>
      </c>
      <c r="BR590" s="190">
        <f>SUM(BS590:BW590)</f>
        <v>1269</v>
      </c>
      <c r="BS590" s="138">
        <v>296</v>
      </c>
      <c r="BT590" s="138">
        <v>271</v>
      </c>
      <c r="BU590" s="138">
        <v>258</v>
      </c>
      <c r="BV590" s="138">
        <v>210</v>
      </c>
      <c r="BW590" s="138">
        <v>234</v>
      </c>
      <c r="BX590" s="190">
        <f>SUM(BY590:CC590)</f>
        <v>1202</v>
      </c>
      <c r="BY590" s="138">
        <v>260</v>
      </c>
      <c r="BZ590" s="138">
        <v>255</v>
      </c>
      <c r="CA590" s="138">
        <v>246</v>
      </c>
      <c r="CB590" s="138">
        <v>248</v>
      </c>
      <c r="CC590" s="138">
        <v>193</v>
      </c>
      <c r="CD590" s="190">
        <f>SUM(CE590:CI590)</f>
        <v>834</v>
      </c>
      <c r="CE590" s="138">
        <v>188</v>
      </c>
      <c r="CF590" s="138">
        <v>176</v>
      </c>
      <c r="CG590" s="138">
        <v>188</v>
      </c>
      <c r="CH590" s="138">
        <v>151</v>
      </c>
      <c r="CI590" s="138">
        <v>131</v>
      </c>
      <c r="CJ590" s="190">
        <f>SUM(CK590:CO590)</f>
        <v>531</v>
      </c>
      <c r="CK590" s="138">
        <v>120</v>
      </c>
      <c r="CL590" s="138">
        <v>119</v>
      </c>
      <c r="CM590" s="138">
        <v>107</v>
      </c>
      <c r="CN590" s="138">
        <v>104</v>
      </c>
      <c r="CO590" s="138">
        <v>81</v>
      </c>
      <c r="CP590" s="190">
        <f>SUM(CQ590:CU590)</f>
        <v>327</v>
      </c>
      <c r="CQ590" s="138">
        <v>86</v>
      </c>
      <c r="CR590" s="138">
        <v>68</v>
      </c>
      <c r="CS590" s="138">
        <v>65</v>
      </c>
      <c r="CT590" s="138">
        <v>57</v>
      </c>
      <c r="CU590" s="138">
        <v>51</v>
      </c>
      <c r="CV590" s="190">
        <f>SUM(CW590:DA590)</f>
        <v>209</v>
      </c>
      <c r="CW590" s="138">
        <v>57</v>
      </c>
      <c r="CX590" s="138">
        <v>47</v>
      </c>
      <c r="CY590" s="138">
        <v>45</v>
      </c>
      <c r="CZ590" s="138">
        <v>35</v>
      </c>
      <c r="DA590" s="138">
        <v>25</v>
      </c>
      <c r="DB590" s="190">
        <f>SUM(DC590:DG590)</f>
        <v>73</v>
      </c>
      <c r="DC590" s="138">
        <v>21</v>
      </c>
      <c r="DD590" s="138">
        <v>20</v>
      </c>
      <c r="DE590" s="138">
        <v>15</v>
      </c>
      <c r="DF590" s="138">
        <v>11</v>
      </c>
      <c r="DG590" s="138">
        <v>6</v>
      </c>
      <c r="DH590" s="190">
        <f>SUM(DI590:DM590)</f>
        <v>9</v>
      </c>
      <c r="DI590" s="138">
        <v>3</v>
      </c>
      <c r="DJ590" s="138">
        <v>3</v>
      </c>
      <c r="DK590" s="138">
        <v>1</v>
      </c>
      <c r="DL590" s="138">
        <v>2</v>
      </c>
      <c r="DM590" s="138">
        <v>0</v>
      </c>
      <c r="DN590" s="190">
        <f>SUM(DO590:DS590)</f>
        <v>3</v>
      </c>
      <c r="DO590" s="138">
        <v>2</v>
      </c>
      <c r="DP590" s="138">
        <v>0</v>
      </c>
      <c r="DQ590" s="138">
        <v>0</v>
      </c>
      <c r="DR590" s="138">
        <v>1</v>
      </c>
      <c r="DS590" s="138">
        <v>0</v>
      </c>
      <c r="DT590" s="192">
        <v>2</v>
      </c>
    </row>
    <row r="591" spans="1:124" ht="16.2" customHeight="1" x14ac:dyDescent="0.2">
      <c r="A591" s="576"/>
      <c r="B591" s="59" t="s">
        <v>19</v>
      </c>
      <c r="C591" s="196">
        <f>SUM(D591,J591,P591,V591,AB591,AH591,AN591,AT591,AZ591,BF591,BL591,BR591,BX591,CD591,CJ591,CP591,CV591,DB591,DH591,DN591,DT591)</f>
        <v>13363</v>
      </c>
      <c r="D591" s="190">
        <f>SUM(E591:I591)</f>
        <v>336</v>
      </c>
      <c r="E591" s="138">
        <v>49</v>
      </c>
      <c r="F591" s="138">
        <v>59</v>
      </c>
      <c r="G591" s="138">
        <v>63</v>
      </c>
      <c r="H591" s="138">
        <v>75</v>
      </c>
      <c r="I591" s="138">
        <v>90</v>
      </c>
      <c r="J591" s="190">
        <f>SUM(K591:O591)</f>
        <v>587</v>
      </c>
      <c r="K591" s="138">
        <v>99</v>
      </c>
      <c r="L591" s="138">
        <v>127</v>
      </c>
      <c r="M591" s="138">
        <v>123</v>
      </c>
      <c r="N591" s="138">
        <v>110</v>
      </c>
      <c r="O591" s="138">
        <v>128</v>
      </c>
      <c r="P591" s="190">
        <f>SUM(Q591:U591)</f>
        <v>809</v>
      </c>
      <c r="Q591" s="138">
        <v>156</v>
      </c>
      <c r="R591" s="138">
        <v>151</v>
      </c>
      <c r="S591" s="138">
        <v>170</v>
      </c>
      <c r="T591" s="138">
        <v>148</v>
      </c>
      <c r="U591" s="138">
        <v>184</v>
      </c>
      <c r="V591" s="190">
        <f>SUM(W591:AA591)</f>
        <v>772</v>
      </c>
      <c r="W591" s="138">
        <v>167</v>
      </c>
      <c r="X591" s="138">
        <v>152</v>
      </c>
      <c r="Y591" s="138">
        <v>159</v>
      </c>
      <c r="Z591" s="138">
        <v>145</v>
      </c>
      <c r="AA591" s="138">
        <v>149</v>
      </c>
      <c r="AB591" s="190">
        <f>SUM(AC591:AG591)</f>
        <v>709</v>
      </c>
      <c r="AC591" s="138">
        <v>146</v>
      </c>
      <c r="AD591" s="138">
        <v>154</v>
      </c>
      <c r="AE591" s="138">
        <v>149</v>
      </c>
      <c r="AF591" s="138">
        <v>133</v>
      </c>
      <c r="AG591" s="138">
        <v>127</v>
      </c>
      <c r="AH591" s="190">
        <f>SUM(AI591:AM591)</f>
        <v>595</v>
      </c>
      <c r="AI591" s="138">
        <v>134</v>
      </c>
      <c r="AJ591" s="138">
        <v>126</v>
      </c>
      <c r="AK591" s="138">
        <v>113</v>
      </c>
      <c r="AL591" s="138">
        <v>102</v>
      </c>
      <c r="AM591" s="138">
        <v>120</v>
      </c>
      <c r="AN591" s="190">
        <f>SUM(AO591:AS591)</f>
        <v>572</v>
      </c>
      <c r="AO591" s="138">
        <v>113</v>
      </c>
      <c r="AP591" s="138">
        <v>125</v>
      </c>
      <c r="AQ591" s="138">
        <v>113</v>
      </c>
      <c r="AR591" s="138">
        <v>125</v>
      </c>
      <c r="AS591" s="138">
        <v>96</v>
      </c>
      <c r="AT591" s="190">
        <f>SUM(AU591:AY591)</f>
        <v>689</v>
      </c>
      <c r="AU591" s="138">
        <v>136</v>
      </c>
      <c r="AV591" s="138">
        <v>112</v>
      </c>
      <c r="AW591" s="138">
        <v>119</v>
      </c>
      <c r="AX591" s="138">
        <v>168</v>
      </c>
      <c r="AY591" s="138">
        <v>154</v>
      </c>
      <c r="AZ591" s="190">
        <f>SUM(BA591:BE591)</f>
        <v>1208</v>
      </c>
      <c r="BA591" s="138">
        <v>254</v>
      </c>
      <c r="BB591" s="138">
        <v>241</v>
      </c>
      <c r="BC591" s="138">
        <v>247</v>
      </c>
      <c r="BD591" s="138">
        <v>242</v>
      </c>
      <c r="BE591" s="138">
        <v>224</v>
      </c>
      <c r="BF591" s="190">
        <f>SUM(BG591:BK591)</f>
        <v>1291</v>
      </c>
      <c r="BG591" s="138">
        <v>219</v>
      </c>
      <c r="BH591" s="138">
        <v>229</v>
      </c>
      <c r="BI591" s="138">
        <v>267</v>
      </c>
      <c r="BJ591" s="138">
        <v>276</v>
      </c>
      <c r="BK591" s="138">
        <v>300</v>
      </c>
      <c r="BL591" s="190">
        <f>SUM(BM591:BQ591)</f>
        <v>1269</v>
      </c>
      <c r="BM591" s="138">
        <v>242</v>
      </c>
      <c r="BN591" s="138">
        <v>258</v>
      </c>
      <c r="BO591" s="138">
        <v>273</v>
      </c>
      <c r="BP591" s="138">
        <v>249</v>
      </c>
      <c r="BQ591" s="138">
        <v>247</v>
      </c>
      <c r="BR591" s="190">
        <f>SUM(BS591:BW591)</f>
        <v>1070</v>
      </c>
      <c r="BS591" s="138">
        <v>230</v>
      </c>
      <c r="BT591" s="138">
        <v>208</v>
      </c>
      <c r="BU591" s="138">
        <v>237</v>
      </c>
      <c r="BV591" s="138">
        <v>201</v>
      </c>
      <c r="BW591" s="138">
        <v>194</v>
      </c>
      <c r="BX591" s="190">
        <f>SUM(BY591:CC591)</f>
        <v>1038</v>
      </c>
      <c r="BY591" s="138">
        <v>205</v>
      </c>
      <c r="BZ591" s="138">
        <v>217</v>
      </c>
      <c r="CA591" s="138">
        <v>215</v>
      </c>
      <c r="CB591" s="138">
        <v>204</v>
      </c>
      <c r="CC591" s="138">
        <v>197</v>
      </c>
      <c r="CD591" s="190">
        <f>SUM(CE591:CI591)</f>
        <v>887</v>
      </c>
      <c r="CE591" s="138">
        <v>197</v>
      </c>
      <c r="CF591" s="138">
        <v>176</v>
      </c>
      <c r="CG591" s="138">
        <v>203</v>
      </c>
      <c r="CH591" s="138">
        <v>174</v>
      </c>
      <c r="CI591" s="138">
        <v>137</v>
      </c>
      <c r="CJ591" s="190">
        <f>SUM(CK591:CO591)</f>
        <v>589</v>
      </c>
      <c r="CK591" s="138">
        <v>149</v>
      </c>
      <c r="CL591" s="138">
        <v>117</v>
      </c>
      <c r="CM591" s="138">
        <v>111</v>
      </c>
      <c r="CN591" s="138">
        <v>88</v>
      </c>
      <c r="CO591" s="138">
        <v>124</v>
      </c>
      <c r="CP591" s="190">
        <f>SUM(CQ591:CU591)</f>
        <v>394</v>
      </c>
      <c r="CQ591" s="138">
        <v>104</v>
      </c>
      <c r="CR591" s="138">
        <v>73</v>
      </c>
      <c r="CS591" s="138">
        <v>66</v>
      </c>
      <c r="CT591" s="138">
        <v>61</v>
      </c>
      <c r="CU591" s="138">
        <v>90</v>
      </c>
      <c r="CV591" s="190">
        <f>SUM(CW591:DA591)</f>
        <v>324</v>
      </c>
      <c r="CW591" s="138">
        <v>80</v>
      </c>
      <c r="CX591" s="138">
        <v>65</v>
      </c>
      <c r="CY591" s="138">
        <v>65</v>
      </c>
      <c r="CZ591" s="138">
        <v>65</v>
      </c>
      <c r="DA591" s="138">
        <v>49</v>
      </c>
      <c r="DB591" s="190">
        <f>SUM(DC591:DG591)</f>
        <v>156</v>
      </c>
      <c r="DC591" s="138">
        <v>35</v>
      </c>
      <c r="DD591" s="138">
        <v>42</v>
      </c>
      <c r="DE591" s="138">
        <v>27</v>
      </c>
      <c r="DF591" s="138">
        <v>31</v>
      </c>
      <c r="DG591" s="138">
        <v>21</v>
      </c>
      <c r="DH591" s="190">
        <f>SUM(DI591:DM591)</f>
        <v>51</v>
      </c>
      <c r="DI591" s="138">
        <v>15</v>
      </c>
      <c r="DJ591" s="138">
        <v>13</v>
      </c>
      <c r="DK591" s="138">
        <v>12</v>
      </c>
      <c r="DL591" s="138">
        <v>6</v>
      </c>
      <c r="DM591" s="138">
        <v>5</v>
      </c>
      <c r="DN591" s="190">
        <f>SUM(DO591:DS591)</f>
        <v>15</v>
      </c>
      <c r="DO591" s="138">
        <v>6</v>
      </c>
      <c r="DP591" s="138">
        <v>4</v>
      </c>
      <c r="DQ591" s="138">
        <v>2</v>
      </c>
      <c r="DR591" s="138">
        <v>3</v>
      </c>
      <c r="DS591" s="138">
        <v>0</v>
      </c>
      <c r="DT591" s="192">
        <v>2</v>
      </c>
    </row>
    <row r="592" spans="1:124" ht="16.2" customHeight="1" x14ac:dyDescent="0.2">
      <c r="A592" s="561" t="s">
        <v>652</v>
      </c>
      <c r="B592" s="56" t="s">
        <v>17</v>
      </c>
      <c r="C592" s="57">
        <f t="shared" ref="C592:BN592" si="391">SUM(C593:C594)</f>
        <v>20019</v>
      </c>
      <c r="D592" s="24">
        <f t="shared" si="391"/>
        <v>496</v>
      </c>
      <c r="E592" s="196">
        <f t="shared" si="391"/>
        <v>79</v>
      </c>
      <c r="F592" s="196">
        <f t="shared" si="391"/>
        <v>93</v>
      </c>
      <c r="G592" s="196">
        <f t="shared" si="391"/>
        <v>113</v>
      </c>
      <c r="H592" s="196">
        <f t="shared" si="391"/>
        <v>104</v>
      </c>
      <c r="I592" s="196">
        <f t="shared" si="391"/>
        <v>107</v>
      </c>
      <c r="J592" s="190">
        <f t="shared" si="391"/>
        <v>695</v>
      </c>
      <c r="K592" s="196">
        <f t="shared" si="391"/>
        <v>144</v>
      </c>
      <c r="L592" s="196">
        <f t="shared" si="391"/>
        <v>106</v>
      </c>
      <c r="M592" s="196">
        <f t="shared" si="391"/>
        <v>146</v>
      </c>
      <c r="N592" s="196">
        <f t="shared" si="391"/>
        <v>142</v>
      </c>
      <c r="O592" s="196">
        <f t="shared" si="391"/>
        <v>157</v>
      </c>
      <c r="P592" s="190">
        <f t="shared" si="391"/>
        <v>886</v>
      </c>
      <c r="Q592" s="196">
        <f t="shared" si="391"/>
        <v>171</v>
      </c>
      <c r="R592" s="196">
        <f t="shared" si="391"/>
        <v>179</v>
      </c>
      <c r="S592" s="196">
        <f t="shared" si="391"/>
        <v>190</v>
      </c>
      <c r="T592" s="196">
        <f t="shared" si="391"/>
        <v>170</v>
      </c>
      <c r="U592" s="196">
        <f t="shared" si="391"/>
        <v>176</v>
      </c>
      <c r="V592" s="190">
        <f t="shared" si="391"/>
        <v>812</v>
      </c>
      <c r="W592" s="196">
        <f t="shared" si="391"/>
        <v>154</v>
      </c>
      <c r="X592" s="196">
        <f t="shared" si="391"/>
        <v>166</v>
      </c>
      <c r="Y592" s="196">
        <f t="shared" si="391"/>
        <v>176</v>
      </c>
      <c r="Z592" s="196">
        <f t="shared" si="391"/>
        <v>167</v>
      </c>
      <c r="AA592" s="196">
        <f t="shared" si="391"/>
        <v>149</v>
      </c>
      <c r="AB592" s="190">
        <f t="shared" si="391"/>
        <v>1044</v>
      </c>
      <c r="AC592" s="196">
        <f t="shared" si="391"/>
        <v>202</v>
      </c>
      <c r="AD592" s="196">
        <f t="shared" si="391"/>
        <v>219</v>
      </c>
      <c r="AE592" s="196">
        <f t="shared" si="391"/>
        <v>220</v>
      </c>
      <c r="AF592" s="196">
        <f t="shared" si="391"/>
        <v>194</v>
      </c>
      <c r="AG592" s="196">
        <f t="shared" si="391"/>
        <v>209</v>
      </c>
      <c r="AH592" s="190">
        <f t="shared" si="391"/>
        <v>981</v>
      </c>
      <c r="AI592" s="196">
        <f t="shared" si="391"/>
        <v>179</v>
      </c>
      <c r="AJ592" s="196">
        <f t="shared" si="391"/>
        <v>196</v>
      </c>
      <c r="AK592" s="196">
        <f t="shared" si="391"/>
        <v>190</v>
      </c>
      <c r="AL592" s="196">
        <f t="shared" si="391"/>
        <v>223</v>
      </c>
      <c r="AM592" s="196">
        <f t="shared" si="391"/>
        <v>193</v>
      </c>
      <c r="AN592" s="190">
        <f t="shared" si="391"/>
        <v>979</v>
      </c>
      <c r="AO592" s="196">
        <f t="shared" si="391"/>
        <v>228</v>
      </c>
      <c r="AP592" s="196">
        <f t="shared" si="391"/>
        <v>196</v>
      </c>
      <c r="AQ592" s="196">
        <f t="shared" si="391"/>
        <v>177</v>
      </c>
      <c r="AR592" s="196">
        <f t="shared" si="391"/>
        <v>197</v>
      </c>
      <c r="AS592" s="196">
        <f t="shared" si="391"/>
        <v>181</v>
      </c>
      <c r="AT592" s="190">
        <f t="shared" si="391"/>
        <v>1040</v>
      </c>
      <c r="AU592" s="196">
        <f t="shared" si="391"/>
        <v>215</v>
      </c>
      <c r="AV592" s="196">
        <f t="shared" si="391"/>
        <v>170</v>
      </c>
      <c r="AW592" s="196">
        <f t="shared" si="391"/>
        <v>193</v>
      </c>
      <c r="AX592" s="196">
        <f t="shared" si="391"/>
        <v>208</v>
      </c>
      <c r="AY592" s="196">
        <f t="shared" si="391"/>
        <v>254</v>
      </c>
      <c r="AZ592" s="190">
        <f t="shared" si="391"/>
        <v>1640</v>
      </c>
      <c r="BA592" s="196">
        <f t="shared" si="391"/>
        <v>300</v>
      </c>
      <c r="BB592" s="196">
        <f t="shared" si="391"/>
        <v>373</v>
      </c>
      <c r="BC592" s="196">
        <f t="shared" si="391"/>
        <v>341</v>
      </c>
      <c r="BD592" s="196">
        <f t="shared" si="391"/>
        <v>315</v>
      </c>
      <c r="BE592" s="196">
        <f t="shared" si="391"/>
        <v>311</v>
      </c>
      <c r="BF592" s="190">
        <f t="shared" si="391"/>
        <v>1653</v>
      </c>
      <c r="BG592" s="196">
        <f t="shared" si="391"/>
        <v>294</v>
      </c>
      <c r="BH592" s="196">
        <f t="shared" si="391"/>
        <v>268</v>
      </c>
      <c r="BI592" s="196">
        <f t="shared" si="391"/>
        <v>371</v>
      </c>
      <c r="BJ592" s="196">
        <f t="shared" si="391"/>
        <v>352</v>
      </c>
      <c r="BK592" s="196">
        <f t="shared" si="391"/>
        <v>368</v>
      </c>
      <c r="BL592" s="190">
        <f t="shared" si="391"/>
        <v>1996</v>
      </c>
      <c r="BM592" s="196">
        <f t="shared" si="391"/>
        <v>368</v>
      </c>
      <c r="BN592" s="196">
        <f t="shared" si="391"/>
        <v>421</v>
      </c>
      <c r="BO592" s="196">
        <f t="shared" ref="BO592:DT592" si="392">SUM(BO593:BO594)</f>
        <v>414</v>
      </c>
      <c r="BP592" s="196">
        <f t="shared" si="392"/>
        <v>407</v>
      </c>
      <c r="BQ592" s="196">
        <f t="shared" si="392"/>
        <v>386</v>
      </c>
      <c r="BR592" s="190">
        <f t="shared" si="392"/>
        <v>1899</v>
      </c>
      <c r="BS592" s="196">
        <f t="shared" si="392"/>
        <v>408</v>
      </c>
      <c r="BT592" s="196">
        <f t="shared" si="392"/>
        <v>398</v>
      </c>
      <c r="BU592" s="196">
        <f t="shared" si="392"/>
        <v>401</v>
      </c>
      <c r="BV592" s="196">
        <f t="shared" si="392"/>
        <v>336</v>
      </c>
      <c r="BW592" s="196">
        <f t="shared" si="392"/>
        <v>356</v>
      </c>
      <c r="BX592" s="190">
        <f t="shared" si="392"/>
        <v>1910</v>
      </c>
      <c r="BY592" s="196">
        <f t="shared" si="392"/>
        <v>349</v>
      </c>
      <c r="BZ592" s="196">
        <f t="shared" si="392"/>
        <v>449</v>
      </c>
      <c r="CA592" s="196">
        <f t="shared" si="392"/>
        <v>409</v>
      </c>
      <c r="CB592" s="196">
        <f t="shared" si="392"/>
        <v>367</v>
      </c>
      <c r="CC592" s="196">
        <f t="shared" si="392"/>
        <v>336</v>
      </c>
      <c r="CD592" s="190">
        <f t="shared" si="392"/>
        <v>1338</v>
      </c>
      <c r="CE592" s="196">
        <f t="shared" si="392"/>
        <v>304</v>
      </c>
      <c r="CF592" s="196">
        <f t="shared" si="392"/>
        <v>268</v>
      </c>
      <c r="CG592" s="196">
        <f t="shared" si="392"/>
        <v>281</v>
      </c>
      <c r="CH592" s="196">
        <f t="shared" si="392"/>
        <v>264</v>
      </c>
      <c r="CI592" s="196">
        <f t="shared" si="392"/>
        <v>221</v>
      </c>
      <c r="CJ592" s="190">
        <f t="shared" si="392"/>
        <v>992</v>
      </c>
      <c r="CK592" s="196">
        <f t="shared" si="392"/>
        <v>249</v>
      </c>
      <c r="CL592" s="196">
        <f t="shared" si="392"/>
        <v>183</v>
      </c>
      <c r="CM592" s="196">
        <f t="shared" si="392"/>
        <v>171</v>
      </c>
      <c r="CN592" s="196">
        <f t="shared" si="392"/>
        <v>193</v>
      </c>
      <c r="CO592" s="196">
        <f t="shared" si="392"/>
        <v>196</v>
      </c>
      <c r="CP592" s="190">
        <f t="shared" si="392"/>
        <v>716</v>
      </c>
      <c r="CQ592" s="196">
        <f t="shared" si="392"/>
        <v>160</v>
      </c>
      <c r="CR592" s="196">
        <f t="shared" si="392"/>
        <v>124</v>
      </c>
      <c r="CS592" s="196">
        <f t="shared" si="392"/>
        <v>131</v>
      </c>
      <c r="CT592" s="196">
        <f t="shared" si="392"/>
        <v>146</v>
      </c>
      <c r="CU592" s="196">
        <f t="shared" si="392"/>
        <v>155</v>
      </c>
      <c r="CV592" s="190">
        <f t="shared" si="392"/>
        <v>563</v>
      </c>
      <c r="CW592" s="196">
        <f t="shared" si="392"/>
        <v>139</v>
      </c>
      <c r="CX592" s="196">
        <f t="shared" si="392"/>
        <v>122</v>
      </c>
      <c r="CY592" s="196">
        <f t="shared" si="392"/>
        <v>116</v>
      </c>
      <c r="CZ592" s="196">
        <f t="shared" si="392"/>
        <v>89</v>
      </c>
      <c r="DA592" s="196">
        <f t="shared" si="392"/>
        <v>97</v>
      </c>
      <c r="DB592" s="190">
        <f t="shared" si="392"/>
        <v>285</v>
      </c>
      <c r="DC592" s="196">
        <f t="shared" si="392"/>
        <v>77</v>
      </c>
      <c r="DD592" s="196">
        <f t="shared" si="392"/>
        <v>80</v>
      </c>
      <c r="DE592" s="196">
        <f t="shared" si="392"/>
        <v>58</v>
      </c>
      <c r="DF592" s="196">
        <f t="shared" si="392"/>
        <v>37</v>
      </c>
      <c r="DG592" s="196">
        <f t="shared" si="392"/>
        <v>33</v>
      </c>
      <c r="DH592" s="190">
        <f t="shared" si="392"/>
        <v>84</v>
      </c>
      <c r="DI592" s="196">
        <f t="shared" si="392"/>
        <v>32</v>
      </c>
      <c r="DJ592" s="196">
        <f t="shared" si="392"/>
        <v>18</v>
      </c>
      <c r="DK592" s="196">
        <f t="shared" si="392"/>
        <v>17</v>
      </c>
      <c r="DL592" s="196">
        <f t="shared" si="392"/>
        <v>8</v>
      </c>
      <c r="DM592" s="196">
        <f t="shared" si="392"/>
        <v>9</v>
      </c>
      <c r="DN592" s="190">
        <f t="shared" si="392"/>
        <v>9</v>
      </c>
      <c r="DO592" s="196">
        <f t="shared" si="392"/>
        <v>4</v>
      </c>
      <c r="DP592" s="196">
        <f t="shared" si="392"/>
        <v>2</v>
      </c>
      <c r="DQ592" s="196">
        <f t="shared" si="392"/>
        <v>2</v>
      </c>
      <c r="DR592" s="196">
        <f t="shared" si="392"/>
        <v>0</v>
      </c>
      <c r="DS592" s="196">
        <f t="shared" si="392"/>
        <v>1</v>
      </c>
      <c r="DT592" s="200">
        <f t="shared" si="392"/>
        <v>1</v>
      </c>
    </row>
    <row r="593" spans="1:124" ht="16.2" customHeight="1" x14ac:dyDescent="0.2">
      <c r="A593" s="576"/>
      <c r="B593" s="59" t="s">
        <v>18</v>
      </c>
      <c r="C593" s="196">
        <f>SUM(D593,J593,P593,V593,AB593,AH593,AN593,AT593,AZ593,BF593,BL593,BR593,BX593,CD593,CJ593,CP593,CV593,DB593,DH593,DN593,DT593)</f>
        <v>9992</v>
      </c>
      <c r="D593" s="190">
        <f>SUM(E593:I593)</f>
        <v>258</v>
      </c>
      <c r="E593" s="138">
        <v>36</v>
      </c>
      <c r="F593" s="138">
        <v>56</v>
      </c>
      <c r="G593" s="138">
        <v>68</v>
      </c>
      <c r="H593" s="138">
        <v>46</v>
      </c>
      <c r="I593" s="138">
        <v>52</v>
      </c>
      <c r="J593" s="190">
        <f>SUM(K593:O593)</f>
        <v>345</v>
      </c>
      <c r="K593" s="138">
        <v>69</v>
      </c>
      <c r="L593" s="138">
        <v>50</v>
      </c>
      <c r="M593" s="138">
        <v>74</v>
      </c>
      <c r="N593" s="138">
        <v>76</v>
      </c>
      <c r="O593" s="138">
        <v>76</v>
      </c>
      <c r="P593" s="190">
        <f>SUM(Q593:U593)</f>
        <v>450</v>
      </c>
      <c r="Q593" s="138">
        <v>92</v>
      </c>
      <c r="R593" s="138">
        <v>89</v>
      </c>
      <c r="S593" s="138">
        <v>96</v>
      </c>
      <c r="T593" s="138">
        <v>78</v>
      </c>
      <c r="U593" s="138">
        <v>95</v>
      </c>
      <c r="V593" s="190">
        <f>SUM(W593:AA593)</f>
        <v>418</v>
      </c>
      <c r="W593" s="138">
        <v>77</v>
      </c>
      <c r="X593" s="138">
        <v>93</v>
      </c>
      <c r="Y593" s="138">
        <v>87</v>
      </c>
      <c r="Z593" s="138">
        <v>81</v>
      </c>
      <c r="AA593" s="138">
        <v>80</v>
      </c>
      <c r="AB593" s="190">
        <f>SUM(AC593:AG593)</f>
        <v>584</v>
      </c>
      <c r="AC593" s="138">
        <v>106</v>
      </c>
      <c r="AD593" s="138">
        <v>127</v>
      </c>
      <c r="AE593" s="138">
        <v>127</v>
      </c>
      <c r="AF593" s="138">
        <v>95</v>
      </c>
      <c r="AG593" s="138">
        <v>129</v>
      </c>
      <c r="AH593" s="190">
        <f>SUM(AI593:AM593)</f>
        <v>539</v>
      </c>
      <c r="AI593" s="138">
        <v>100</v>
      </c>
      <c r="AJ593" s="138">
        <v>99</v>
      </c>
      <c r="AK593" s="138">
        <v>109</v>
      </c>
      <c r="AL593" s="138">
        <v>124</v>
      </c>
      <c r="AM593" s="138">
        <v>107</v>
      </c>
      <c r="AN593" s="190">
        <f>SUM(AO593:AS593)</f>
        <v>527</v>
      </c>
      <c r="AO593" s="138">
        <v>124</v>
      </c>
      <c r="AP593" s="138">
        <v>99</v>
      </c>
      <c r="AQ593" s="138">
        <v>103</v>
      </c>
      <c r="AR593" s="138">
        <v>105</v>
      </c>
      <c r="AS593" s="138">
        <v>96</v>
      </c>
      <c r="AT593" s="190">
        <f>SUM(AU593:AY593)</f>
        <v>543</v>
      </c>
      <c r="AU593" s="138">
        <v>103</v>
      </c>
      <c r="AV593" s="138">
        <v>95</v>
      </c>
      <c r="AW593" s="138">
        <v>113</v>
      </c>
      <c r="AX593" s="138">
        <v>103</v>
      </c>
      <c r="AY593" s="138">
        <v>129</v>
      </c>
      <c r="AZ593" s="190">
        <f>SUM(BA593:BE593)</f>
        <v>852</v>
      </c>
      <c r="BA593" s="138">
        <v>165</v>
      </c>
      <c r="BB593" s="138">
        <v>194</v>
      </c>
      <c r="BC593" s="138">
        <v>179</v>
      </c>
      <c r="BD593" s="138">
        <v>154</v>
      </c>
      <c r="BE593" s="138">
        <v>160</v>
      </c>
      <c r="BF593" s="190">
        <f>SUM(BG593:BK593)</f>
        <v>841</v>
      </c>
      <c r="BG593" s="138">
        <v>147</v>
      </c>
      <c r="BH593" s="138">
        <v>143</v>
      </c>
      <c r="BI593" s="138">
        <v>190</v>
      </c>
      <c r="BJ593" s="138">
        <v>180</v>
      </c>
      <c r="BK593" s="138">
        <v>181</v>
      </c>
      <c r="BL593" s="190">
        <f>SUM(BM593:BQ593)</f>
        <v>982</v>
      </c>
      <c r="BM593" s="138">
        <v>182</v>
      </c>
      <c r="BN593" s="138">
        <v>211</v>
      </c>
      <c r="BO593" s="138">
        <v>206</v>
      </c>
      <c r="BP593" s="138">
        <v>199</v>
      </c>
      <c r="BQ593" s="138">
        <v>184</v>
      </c>
      <c r="BR593" s="190">
        <f>SUM(BS593:BW593)</f>
        <v>995</v>
      </c>
      <c r="BS593" s="138">
        <v>212</v>
      </c>
      <c r="BT593" s="138">
        <v>212</v>
      </c>
      <c r="BU593" s="138">
        <v>208</v>
      </c>
      <c r="BV593" s="138">
        <v>178</v>
      </c>
      <c r="BW593" s="138">
        <v>185</v>
      </c>
      <c r="BX593" s="190">
        <f>SUM(BY593:CC593)</f>
        <v>968</v>
      </c>
      <c r="BY593" s="138">
        <v>193</v>
      </c>
      <c r="BZ593" s="138">
        <v>234</v>
      </c>
      <c r="CA593" s="138">
        <v>194</v>
      </c>
      <c r="CB593" s="138">
        <v>190</v>
      </c>
      <c r="CC593" s="138">
        <v>157</v>
      </c>
      <c r="CD593" s="190">
        <f>SUM(CE593:CI593)</f>
        <v>634</v>
      </c>
      <c r="CE593" s="138">
        <v>151</v>
      </c>
      <c r="CF593" s="138">
        <v>139</v>
      </c>
      <c r="CG593" s="138">
        <v>133</v>
      </c>
      <c r="CH593" s="138">
        <v>113</v>
      </c>
      <c r="CI593" s="138">
        <v>98</v>
      </c>
      <c r="CJ593" s="190">
        <f>SUM(CK593:CO593)</f>
        <v>456</v>
      </c>
      <c r="CK593" s="138">
        <v>120</v>
      </c>
      <c r="CL593" s="138">
        <v>80</v>
      </c>
      <c r="CM593" s="138">
        <v>82</v>
      </c>
      <c r="CN593" s="138">
        <v>85</v>
      </c>
      <c r="CO593" s="138">
        <v>89</v>
      </c>
      <c r="CP593" s="190">
        <f>SUM(CQ593:CU593)</f>
        <v>283</v>
      </c>
      <c r="CQ593" s="138">
        <v>64</v>
      </c>
      <c r="CR593" s="138">
        <v>53</v>
      </c>
      <c r="CS593" s="138">
        <v>46</v>
      </c>
      <c r="CT593" s="138">
        <v>62</v>
      </c>
      <c r="CU593" s="138">
        <v>58</v>
      </c>
      <c r="CV593" s="190">
        <f>SUM(CW593:DA593)</f>
        <v>205</v>
      </c>
      <c r="CW593" s="138">
        <v>55</v>
      </c>
      <c r="CX593" s="138">
        <v>44</v>
      </c>
      <c r="CY593" s="138">
        <v>34</v>
      </c>
      <c r="CZ593" s="138">
        <v>36</v>
      </c>
      <c r="DA593" s="138">
        <v>36</v>
      </c>
      <c r="DB593" s="190">
        <f>SUM(DC593:DG593)</f>
        <v>89</v>
      </c>
      <c r="DC593" s="138">
        <v>24</v>
      </c>
      <c r="DD593" s="138">
        <v>21</v>
      </c>
      <c r="DE593" s="138">
        <v>24</v>
      </c>
      <c r="DF593" s="138">
        <v>10</v>
      </c>
      <c r="DG593" s="138">
        <v>10</v>
      </c>
      <c r="DH593" s="190">
        <f>SUM(DI593:DM593)</f>
        <v>22</v>
      </c>
      <c r="DI593" s="138">
        <v>10</v>
      </c>
      <c r="DJ593" s="138">
        <v>4</v>
      </c>
      <c r="DK593" s="138">
        <v>3</v>
      </c>
      <c r="DL593" s="138">
        <v>2</v>
      </c>
      <c r="DM593" s="138">
        <v>3</v>
      </c>
      <c r="DN593" s="190">
        <f>SUM(DO593:DS593)</f>
        <v>1</v>
      </c>
      <c r="DO593" s="138">
        <v>1</v>
      </c>
      <c r="DP593" s="138">
        <v>0</v>
      </c>
      <c r="DQ593" s="138">
        <v>0</v>
      </c>
      <c r="DR593" s="138">
        <v>0</v>
      </c>
      <c r="DS593" s="138">
        <v>0</v>
      </c>
      <c r="DT593" s="192">
        <v>0</v>
      </c>
    </row>
    <row r="594" spans="1:124" ht="16.2" customHeight="1" x14ac:dyDescent="0.2">
      <c r="A594" s="576"/>
      <c r="B594" s="59" t="s">
        <v>19</v>
      </c>
      <c r="C594" s="196">
        <f>SUM(D594,J594,P594,V594,AB594,AH594,AN594,AT594,AZ594,BF594,BL594,BR594,BX594,CD594,CJ594,CP594,CV594,DB594,DH594,DN594,DT594)</f>
        <v>10027</v>
      </c>
      <c r="D594" s="190">
        <f>SUM(E594:I594)</f>
        <v>238</v>
      </c>
      <c r="E594" s="138">
        <v>43</v>
      </c>
      <c r="F594" s="138">
        <v>37</v>
      </c>
      <c r="G594" s="138">
        <v>45</v>
      </c>
      <c r="H594" s="138">
        <v>58</v>
      </c>
      <c r="I594" s="138">
        <v>55</v>
      </c>
      <c r="J594" s="190">
        <f>SUM(K594:O594)</f>
        <v>350</v>
      </c>
      <c r="K594" s="138">
        <v>75</v>
      </c>
      <c r="L594" s="138">
        <v>56</v>
      </c>
      <c r="M594" s="138">
        <v>72</v>
      </c>
      <c r="N594" s="138">
        <v>66</v>
      </c>
      <c r="O594" s="138">
        <v>81</v>
      </c>
      <c r="P594" s="190">
        <f>SUM(Q594:U594)</f>
        <v>436</v>
      </c>
      <c r="Q594" s="138">
        <v>79</v>
      </c>
      <c r="R594" s="138">
        <v>90</v>
      </c>
      <c r="S594" s="138">
        <v>94</v>
      </c>
      <c r="T594" s="138">
        <v>92</v>
      </c>
      <c r="U594" s="138">
        <v>81</v>
      </c>
      <c r="V594" s="190">
        <f>SUM(W594:AA594)</f>
        <v>394</v>
      </c>
      <c r="W594" s="138">
        <v>77</v>
      </c>
      <c r="X594" s="138">
        <v>73</v>
      </c>
      <c r="Y594" s="138">
        <v>89</v>
      </c>
      <c r="Z594" s="138">
        <v>86</v>
      </c>
      <c r="AA594" s="138">
        <v>69</v>
      </c>
      <c r="AB594" s="190">
        <f>SUM(AC594:AG594)</f>
        <v>460</v>
      </c>
      <c r="AC594" s="138">
        <v>96</v>
      </c>
      <c r="AD594" s="138">
        <v>92</v>
      </c>
      <c r="AE594" s="138">
        <v>93</v>
      </c>
      <c r="AF594" s="138">
        <v>99</v>
      </c>
      <c r="AG594" s="138">
        <v>80</v>
      </c>
      <c r="AH594" s="190">
        <f>SUM(AI594:AM594)</f>
        <v>442</v>
      </c>
      <c r="AI594" s="138">
        <v>79</v>
      </c>
      <c r="AJ594" s="138">
        <v>97</v>
      </c>
      <c r="AK594" s="138">
        <v>81</v>
      </c>
      <c r="AL594" s="138">
        <v>99</v>
      </c>
      <c r="AM594" s="138">
        <v>86</v>
      </c>
      <c r="AN594" s="190">
        <f>SUM(AO594:AS594)</f>
        <v>452</v>
      </c>
      <c r="AO594" s="138">
        <v>104</v>
      </c>
      <c r="AP594" s="138">
        <v>97</v>
      </c>
      <c r="AQ594" s="138">
        <v>74</v>
      </c>
      <c r="AR594" s="138">
        <v>92</v>
      </c>
      <c r="AS594" s="138">
        <v>85</v>
      </c>
      <c r="AT594" s="190">
        <f>SUM(AU594:AY594)</f>
        <v>497</v>
      </c>
      <c r="AU594" s="138">
        <v>112</v>
      </c>
      <c r="AV594" s="138">
        <v>75</v>
      </c>
      <c r="AW594" s="138">
        <v>80</v>
      </c>
      <c r="AX594" s="138">
        <v>105</v>
      </c>
      <c r="AY594" s="138">
        <v>125</v>
      </c>
      <c r="AZ594" s="190">
        <f>SUM(BA594:BE594)</f>
        <v>788</v>
      </c>
      <c r="BA594" s="138">
        <v>135</v>
      </c>
      <c r="BB594" s="138">
        <v>179</v>
      </c>
      <c r="BC594" s="138">
        <v>162</v>
      </c>
      <c r="BD594" s="138">
        <v>161</v>
      </c>
      <c r="BE594" s="138">
        <v>151</v>
      </c>
      <c r="BF594" s="190">
        <f>SUM(BG594:BK594)</f>
        <v>812</v>
      </c>
      <c r="BG594" s="138">
        <v>147</v>
      </c>
      <c r="BH594" s="138">
        <v>125</v>
      </c>
      <c r="BI594" s="138">
        <v>181</v>
      </c>
      <c r="BJ594" s="138">
        <v>172</v>
      </c>
      <c r="BK594" s="138">
        <v>187</v>
      </c>
      <c r="BL594" s="190">
        <f>SUM(BM594:BQ594)</f>
        <v>1014</v>
      </c>
      <c r="BM594" s="138">
        <v>186</v>
      </c>
      <c r="BN594" s="138">
        <v>210</v>
      </c>
      <c r="BO594" s="138">
        <v>208</v>
      </c>
      <c r="BP594" s="138">
        <v>208</v>
      </c>
      <c r="BQ594" s="138">
        <v>202</v>
      </c>
      <c r="BR594" s="190">
        <f>SUM(BS594:BW594)</f>
        <v>904</v>
      </c>
      <c r="BS594" s="138">
        <v>196</v>
      </c>
      <c r="BT594" s="138">
        <v>186</v>
      </c>
      <c r="BU594" s="138">
        <v>193</v>
      </c>
      <c r="BV594" s="138">
        <v>158</v>
      </c>
      <c r="BW594" s="138">
        <v>171</v>
      </c>
      <c r="BX594" s="190">
        <f>SUM(BY594:CC594)</f>
        <v>942</v>
      </c>
      <c r="BY594" s="138">
        <v>156</v>
      </c>
      <c r="BZ594" s="138">
        <v>215</v>
      </c>
      <c r="CA594" s="138">
        <v>215</v>
      </c>
      <c r="CB594" s="138">
        <v>177</v>
      </c>
      <c r="CC594" s="138">
        <v>179</v>
      </c>
      <c r="CD594" s="190">
        <f>SUM(CE594:CI594)</f>
        <v>704</v>
      </c>
      <c r="CE594" s="138">
        <v>153</v>
      </c>
      <c r="CF594" s="138">
        <v>129</v>
      </c>
      <c r="CG594" s="138">
        <v>148</v>
      </c>
      <c r="CH594" s="138">
        <v>151</v>
      </c>
      <c r="CI594" s="138">
        <v>123</v>
      </c>
      <c r="CJ594" s="190">
        <f>SUM(CK594:CO594)</f>
        <v>536</v>
      </c>
      <c r="CK594" s="138">
        <v>129</v>
      </c>
      <c r="CL594" s="138">
        <v>103</v>
      </c>
      <c r="CM594" s="138">
        <v>89</v>
      </c>
      <c r="CN594" s="138">
        <v>108</v>
      </c>
      <c r="CO594" s="138">
        <v>107</v>
      </c>
      <c r="CP594" s="190">
        <f>SUM(CQ594:CU594)</f>
        <v>433</v>
      </c>
      <c r="CQ594" s="138">
        <v>96</v>
      </c>
      <c r="CR594" s="138">
        <v>71</v>
      </c>
      <c r="CS594" s="138">
        <v>85</v>
      </c>
      <c r="CT594" s="138">
        <v>84</v>
      </c>
      <c r="CU594" s="138">
        <v>97</v>
      </c>
      <c r="CV594" s="190">
        <f>SUM(CW594:DA594)</f>
        <v>358</v>
      </c>
      <c r="CW594" s="138">
        <v>84</v>
      </c>
      <c r="CX594" s="138">
        <v>78</v>
      </c>
      <c r="CY594" s="138">
        <v>82</v>
      </c>
      <c r="CZ594" s="138">
        <v>53</v>
      </c>
      <c r="DA594" s="138">
        <v>61</v>
      </c>
      <c r="DB594" s="190">
        <f>SUM(DC594:DG594)</f>
        <v>196</v>
      </c>
      <c r="DC594" s="138">
        <v>53</v>
      </c>
      <c r="DD594" s="138">
        <v>59</v>
      </c>
      <c r="DE594" s="138">
        <v>34</v>
      </c>
      <c r="DF594" s="138">
        <v>27</v>
      </c>
      <c r="DG594" s="138">
        <v>23</v>
      </c>
      <c r="DH594" s="190">
        <f>SUM(DI594:DM594)</f>
        <v>62</v>
      </c>
      <c r="DI594" s="138">
        <v>22</v>
      </c>
      <c r="DJ594" s="138">
        <v>14</v>
      </c>
      <c r="DK594" s="138">
        <v>14</v>
      </c>
      <c r="DL594" s="138">
        <v>6</v>
      </c>
      <c r="DM594" s="138">
        <v>6</v>
      </c>
      <c r="DN594" s="190">
        <f>SUM(DO594:DS594)</f>
        <v>8</v>
      </c>
      <c r="DO594" s="138">
        <v>3</v>
      </c>
      <c r="DP594" s="138">
        <v>2</v>
      </c>
      <c r="DQ594" s="138">
        <v>2</v>
      </c>
      <c r="DR594" s="138">
        <v>0</v>
      </c>
      <c r="DS594" s="138">
        <v>1</v>
      </c>
      <c r="DT594" s="192">
        <v>1</v>
      </c>
    </row>
    <row r="595" spans="1:124" ht="16.2" customHeight="1" x14ac:dyDescent="0.2">
      <c r="A595" s="561" t="s">
        <v>653</v>
      </c>
      <c r="B595" s="56" t="s">
        <v>17</v>
      </c>
      <c r="C595" s="57">
        <f t="shared" ref="C595:BN595" si="393">SUM(C596:C597)</f>
        <v>30408</v>
      </c>
      <c r="D595" s="24">
        <f t="shared" si="393"/>
        <v>669</v>
      </c>
      <c r="E595" s="196">
        <f t="shared" si="393"/>
        <v>84</v>
      </c>
      <c r="F595" s="196">
        <f t="shared" si="393"/>
        <v>117</v>
      </c>
      <c r="G595" s="196">
        <f t="shared" si="393"/>
        <v>129</v>
      </c>
      <c r="H595" s="196">
        <f t="shared" si="393"/>
        <v>148</v>
      </c>
      <c r="I595" s="196">
        <f t="shared" si="393"/>
        <v>191</v>
      </c>
      <c r="J595" s="190">
        <f t="shared" si="393"/>
        <v>1342</v>
      </c>
      <c r="K595" s="196">
        <f t="shared" si="393"/>
        <v>192</v>
      </c>
      <c r="L595" s="196">
        <f t="shared" si="393"/>
        <v>280</v>
      </c>
      <c r="M595" s="196">
        <f t="shared" si="393"/>
        <v>286</v>
      </c>
      <c r="N595" s="196">
        <f t="shared" si="393"/>
        <v>291</v>
      </c>
      <c r="O595" s="196">
        <f t="shared" si="393"/>
        <v>293</v>
      </c>
      <c r="P595" s="190">
        <f t="shared" si="393"/>
        <v>1624</v>
      </c>
      <c r="Q595" s="196">
        <f t="shared" si="393"/>
        <v>359</v>
      </c>
      <c r="R595" s="196">
        <f t="shared" si="393"/>
        <v>346</v>
      </c>
      <c r="S595" s="196">
        <f t="shared" si="393"/>
        <v>323</v>
      </c>
      <c r="T595" s="196">
        <f t="shared" si="393"/>
        <v>290</v>
      </c>
      <c r="U595" s="196">
        <f t="shared" si="393"/>
        <v>306</v>
      </c>
      <c r="V595" s="190">
        <f t="shared" si="393"/>
        <v>1583</v>
      </c>
      <c r="W595" s="196">
        <f t="shared" si="393"/>
        <v>360</v>
      </c>
      <c r="X595" s="196">
        <f t="shared" si="393"/>
        <v>312</v>
      </c>
      <c r="Y595" s="196">
        <f t="shared" si="393"/>
        <v>281</v>
      </c>
      <c r="Z595" s="196">
        <f t="shared" si="393"/>
        <v>321</v>
      </c>
      <c r="AA595" s="196">
        <f t="shared" si="393"/>
        <v>309</v>
      </c>
      <c r="AB595" s="190">
        <f t="shared" si="393"/>
        <v>1543</v>
      </c>
      <c r="AC595" s="196">
        <f t="shared" si="393"/>
        <v>270</v>
      </c>
      <c r="AD595" s="196">
        <f t="shared" si="393"/>
        <v>353</v>
      </c>
      <c r="AE595" s="196">
        <f t="shared" si="393"/>
        <v>305</v>
      </c>
      <c r="AF595" s="196">
        <f t="shared" si="393"/>
        <v>333</v>
      </c>
      <c r="AG595" s="196">
        <f t="shared" si="393"/>
        <v>282</v>
      </c>
      <c r="AH595" s="190">
        <f t="shared" si="393"/>
        <v>1380</v>
      </c>
      <c r="AI595" s="196">
        <f t="shared" si="393"/>
        <v>273</v>
      </c>
      <c r="AJ595" s="196">
        <f t="shared" si="393"/>
        <v>292</v>
      </c>
      <c r="AK595" s="196">
        <f t="shared" si="393"/>
        <v>249</v>
      </c>
      <c r="AL595" s="196">
        <f t="shared" si="393"/>
        <v>278</v>
      </c>
      <c r="AM595" s="196">
        <f t="shared" si="393"/>
        <v>288</v>
      </c>
      <c r="AN595" s="190">
        <f t="shared" si="393"/>
        <v>1275</v>
      </c>
      <c r="AO595" s="196">
        <f t="shared" si="393"/>
        <v>292</v>
      </c>
      <c r="AP595" s="196">
        <f t="shared" si="393"/>
        <v>254</v>
      </c>
      <c r="AQ595" s="196">
        <f t="shared" si="393"/>
        <v>219</v>
      </c>
      <c r="AR595" s="196">
        <f t="shared" si="393"/>
        <v>233</v>
      </c>
      <c r="AS595" s="196">
        <f t="shared" si="393"/>
        <v>277</v>
      </c>
      <c r="AT595" s="190">
        <f t="shared" si="393"/>
        <v>1475</v>
      </c>
      <c r="AU595" s="196">
        <f t="shared" si="393"/>
        <v>247</v>
      </c>
      <c r="AV595" s="196">
        <f t="shared" si="393"/>
        <v>248</v>
      </c>
      <c r="AW595" s="196">
        <f t="shared" si="393"/>
        <v>297</v>
      </c>
      <c r="AX595" s="196">
        <f t="shared" si="393"/>
        <v>323</v>
      </c>
      <c r="AY595" s="196">
        <f t="shared" si="393"/>
        <v>360</v>
      </c>
      <c r="AZ595" s="190">
        <f t="shared" si="393"/>
        <v>2483</v>
      </c>
      <c r="BA595" s="196">
        <f t="shared" si="393"/>
        <v>432</v>
      </c>
      <c r="BB595" s="196">
        <f t="shared" si="393"/>
        <v>466</v>
      </c>
      <c r="BC595" s="196">
        <f t="shared" si="393"/>
        <v>547</v>
      </c>
      <c r="BD595" s="196">
        <f t="shared" si="393"/>
        <v>558</v>
      </c>
      <c r="BE595" s="196">
        <f t="shared" si="393"/>
        <v>480</v>
      </c>
      <c r="BF595" s="190">
        <f t="shared" si="393"/>
        <v>2713</v>
      </c>
      <c r="BG595" s="196">
        <f t="shared" si="393"/>
        <v>506</v>
      </c>
      <c r="BH595" s="196">
        <f t="shared" si="393"/>
        <v>497</v>
      </c>
      <c r="BI595" s="196">
        <f t="shared" si="393"/>
        <v>553</v>
      </c>
      <c r="BJ595" s="196">
        <f t="shared" si="393"/>
        <v>598</v>
      </c>
      <c r="BK595" s="196">
        <f t="shared" si="393"/>
        <v>559</v>
      </c>
      <c r="BL595" s="190">
        <f t="shared" si="393"/>
        <v>2904</v>
      </c>
      <c r="BM595" s="196">
        <f t="shared" si="393"/>
        <v>577</v>
      </c>
      <c r="BN595" s="196">
        <f t="shared" si="393"/>
        <v>598</v>
      </c>
      <c r="BO595" s="196">
        <f t="shared" ref="BO595:DT595" si="394">SUM(BO596:BO597)</f>
        <v>617</v>
      </c>
      <c r="BP595" s="196">
        <f t="shared" si="394"/>
        <v>577</v>
      </c>
      <c r="BQ595" s="196">
        <f t="shared" si="394"/>
        <v>535</v>
      </c>
      <c r="BR595" s="190">
        <f t="shared" si="394"/>
        <v>2435</v>
      </c>
      <c r="BS595" s="196">
        <f t="shared" si="394"/>
        <v>546</v>
      </c>
      <c r="BT595" s="196">
        <f t="shared" si="394"/>
        <v>512</v>
      </c>
      <c r="BU595" s="196">
        <f t="shared" si="394"/>
        <v>460</v>
      </c>
      <c r="BV595" s="196">
        <f t="shared" si="394"/>
        <v>494</v>
      </c>
      <c r="BW595" s="196">
        <f t="shared" si="394"/>
        <v>423</v>
      </c>
      <c r="BX595" s="190">
        <f t="shared" si="394"/>
        <v>2479</v>
      </c>
      <c r="BY595" s="196">
        <f t="shared" si="394"/>
        <v>493</v>
      </c>
      <c r="BZ595" s="196">
        <f t="shared" si="394"/>
        <v>545</v>
      </c>
      <c r="CA595" s="196">
        <f t="shared" si="394"/>
        <v>506</v>
      </c>
      <c r="CB595" s="196">
        <f t="shared" si="394"/>
        <v>509</v>
      </c>
      <c r="CC595" s="196">
        <f t="shared" si="394"/>
        <v>426</v>
      </c>
      <c r="CD595" s="190">
        <f t="shared" si="394"/>
        <v>2013</v>
      </c>
      <c r="CE595" s="196">
        <f t="shared" si="394"/>
        <v>468</v>
      </c>
      <c r="CF595" s="196">
        <f t="shared" si="394"/>
        <v>392</v>
      </c>
      <c r="CG595" s="196">
        <f t="shared" si="394"/>
        <v>426</v>
      </c>
      <c r="CH595" s="196">
        <f t="shared" si="394"/>
        <v>374</v>
      </c>
      <c r="CI595" s="196">
        <f t="shared" si="394"/>
        <v>353</v>
      </c>
      <c r="CJ595" s="190">
        <f t="shared" si="394"/>
        <v>1660</v>
      </c>
      <c r="CK595" s="196">
        <f t="shared" si="394"/>
        <v>367</v>
      </c>
      <c r="CL595" s="196">
        <f t="shared" si="394"/>
        <v>338</v>
      </c>
      <c r="CM595" s="196">
        <f t="shared" si="394"/>
        <v>321</v>
      </c>
      <c r="CN595" s="196">
        <f t="shared" si="394"/>
        <v>312</v>
      </c>
      <c r="CO595" s="196">
        <f t="shared" si="394"/>
        <v>322</v>
      </c>
      <c r="CP595" s="190">
        <f t="shared" si="394"/>
        <v>1239</v>
      </c>
      <c r="CQ595" s="196">
        <f t="shared" si="394"/>
        <v>307</v>
      </c>
      <c r="CR595" s="196">
        <f t="shared" si="394"/>
        <v>249</v>
      </c>
      <c r="CS595" s="196">
        <f t="shared" si="394"/>
        <v>207</v>
      </c>
      <c r="CT595" s="196">
        <f t="shared" si="394"/>
        <v>250</v>
      </c>
      <c r="CU595" s="196">
        <f t="shared" si="394"/>
        <v>226</v>
      </c>
      <c r="CV595" s="190">
        <f t="shared" si="394"/>
        <v>976</v>
      </c>
      <c r="CW595" s="196">
        <f t="shared" si="394"/>
        <v>256</v>
      </c>
      <c r="CX595" s="196">
        <f t="shared" si="394"/>
        <v>207</v>
      </c>
      <c r="CY595" s="196">
        <f t="shared" si="394"/>
        <v>194</v>
      </c>
      <c r="CZ595" s="196">
        <f t="shared" si="394"/>
        <v>169</v>
      </c>
      <c r="DA595" s="196">
        <f t="shared" si="394"/>
        <v>150</v>
      </c>
      <c r="DB595" s="190">
        <f t="shared" si="394"/>
        <v>471</v>
      </c>
      <c r="DC595" s="196">
        <f t="shared" si="394"/>
        <v>131</v>
      </c>
      <c r="DD595" s="196">
        <f t="shared" si="394"/>
        <v>121</v>
      </c>
      <c r="DE595" s="196">
        <f t="shared" si="394"/>
        <v>89</v>
      </c>
      <c r="DF595" s="196">
        <f t="shared" si="394"/>
        <v>77</v>
      </c>
      <c r="DG595" s="196">
        <f t="shared" si="394"/>
        <v>53</v>
      </c>
      <c r="DH595" s="190">
        <f t="shared" si="394"/>
        <v>115</v>
      </c>
      <c r="DI595" s="196">
        <f t="shared" si="394"/>
        <v>33</v>
      </c>
      <c r="DJ595" s="196">
        <f t="shared" si="394"/>
        <v>32</v>
      </c>
      <c r="DK595" s="196">
        <f t="shared" si="394"/>
        <v>25</v>
      </c>
      <c r="DL595" s="196">
        <f t="shared" si="394"/>
        <v>14</v>
      </c>
      <c r="DM595" s="196">
        <f t="shared" si="394"/>
        <v>11</v>
      </c>
      <c r="DN595" s="190">
        <f t="shared" si="394"/>
        <v>27</v>
      </c>
      <c r="DO595" s="196">
        <f t="shared" si="394"/>
        <v>10</v>
      </c>
      <c r="DP595" s="196">
        <f t="shared" si="394"/>
        <v>7</v>
      </c>
      <c r="DQ595" s="196">
        <f t="shared" si="394"/>
        <v>5</v>
      </c>
      <c r="DR595" s="196">
        <f t="shared" si="394"/>
        <v>4</v>
      </c>
      <c r="DS595" s="196">
        <f t="shared" si="394"/>
        <v>1</v>
      </c>
      <c r="DT595" s="200">
        <f t="shared" si="394"/>
        <v>2</v>
      </c>
    </row>
    <row r="596" spans="1:124" ht="16.2" customHeight="1" x14ac:dyDescent="0.2">
      <c r="A596" s="576"/>
      <c r="B596" s="59" t="s">
        <v>18</v>
      </c>
      <c r="C596" s="196">
        <f>SUM(D596,J596,P596,V596,AB596,AH596,AN596,AT596,AZ596,BF596,BL596,BR596,BX596,CD596,CJ596,CP596,CV596,DB596,DH596,DN596,DT596)</f>
        <v>14823</v>
      </c>
      <c r="D596" s="190">
        <f>SUM(E596:I596)</f>
        <v>343</v>
      </c>
      <c r="E596" s="138">
        <v>38</v>
      </c>
      <c r="F596" s="138">
        <v>57</v>
      </c>
      <c r="G596" s="138">
        <v>66</v>
      </c>
      <c r="H596" s="138">
        <v>75</v>
      </c>
      <c r="I596" s="138">
        <v>107</v>
      </c>
      <c r="J596" s="190">
        <f>SUM(K596:O596)</f>
        <v>700</v>
      </c>
      <c r="K596" s="138">
        <v>110</v>
      </c>
      <c r="L596" s="138">
        <v>142</v>
      </c>
      <c r="M596" s="138">
        <v>156</v>
      </c>
      <c r="N596" s="138">
        <v>152</v>
      </c>
      <c r="O596" s="138">
        <v>140</v>
      </c>
      <c r="P596" s="190">
        <f>SUM(Q596:U596)</f>
        <v>804</v>
      </c>
      <c r="Q596" s="138">
        <v>182</v>
      </c>
      <c r="R596" s="138">
        <v>170</v>
      </c>
      <c r="S596" s="138">
        <v>167</v>
      </c>
      <c r="T596" s="138">
        <v>134</v>
      </c>
      <c r="U596" s="138">
        <v>151</v>
      </c>
      <c r="V596" s="190">
        <f>SUM(W596:AA596)</f>
        <v>823</v>
      </c>
      <c r="W596" s="138">
        <v>170</v>
      </c>
      <c r="X596" s="138">
        <v>157</v>
      </c>
      <c r="Y596" s="138">
        <v>148</v>
      </c>
      <c r="Z596" s="138">
        <v>165</v>
      </c>
      <c r="AA596" s="138">
        <v>183</v>
      </c>
      <c r="AB596" s="190">
        <f>SUM(AC596:AG596)</f>
        <v>875</v>
      </c>
      <c r="AC596" s="138">
        <v>144</v>
      </c>
      <c r="AD596" s="138">
        <v>206</v>
      </c>
      <c r="AE596" s="138">
        <v>170</v>
      </c>
      <c r="AF596" s="138">
        <v>197</v>
      </c>
      <c r="AG596" s="138">
        <v>158</v>
      </c>
      <c r="AH596" s="190">
        <f>SUM(AI596:AM596)</f>
        <v>746</v>
      </c>
      <c r="AI596" s="138">
        <v>150</v>
      </c>
      <c r="AJ596" s="138">
        <v>160</v>
      </c>
      <c r="AK596" s="138">
        <v>137</v>
      </c>
      <c r="AL596" s="138">
        <v>157</v>
      </c>
      <c r="AM596" s="138">
        <v>142</v>
      </c>
      <c r="AN596" s="190">
        <f>SUM(AO596:AS596)</f>
        <v>677</v>
      </c>
      <c r="AO596" s="138">
        <v>165</v>
      </c>
      <c r="AP596" s="138">
        <v>139</v>
      </c>
      <c r="AQ596" s="138">
        <v>117</v>
      </c>
      <c r="AR596" s="138">
        <v>116</v>
      </c>
      <c r="AS596" s="138">
        <v>140</v>
      </c>
      <c r="AT596" s="190">
        <f>SUM(AU596:AY596)</f>
        <v>732</v>
      </c>
      <c r="AU596" s="138">
        <v>129</v>
      </c>
      <c r="AV596" s="138">
        <v>116</v>
      </c>
      <c r="AW596" s="138">
        <v>146</v>
      </c>
      <c r="AX596" s="138">
        <v>149</v>
      </c>
      <c r="AY596" s="138">
        <v>192</v>
      </c>
      <c r="AZ596" s="190">
        <f>SUM(BA596:BE596)</f>
        <v>1232</v>
      </c>
      <c r="BA596" s="138">
        <v>191</v>
      </c>
      <c r="BB596" s="138">
        <v>244</v>
      </c>
      <c r="BC596" s="138">
        <v>281</v>
      </c>
      <c r="BD596" s="138">
        <v>279</v>
      </c>
      <c r="BE596" s="138">
        <v>237</v>
      </c>
      <c r="BF596" s="190">
        <f>SUM(BG596:BK596)</f>
        <v>1355</v>
      </c>
      <c r="BG596" s="138">
        <v>249</v>
      </c>
      <c r="BH596" s="138">
        <v>250</v>
      </c>
      <c r="BI596" s="138">
        <v>259</v>
      </c>
      <c r="BJ596" s="138">
        <v>301</v>
      </c>
      <c r="BK596" s="138">
        <v>296</v>
      </c>
      <c r="BL596" s="190">
        <f>SUM(BM596:BQ596)</f>
        <v>1466</v>
      </c>
      <c r="BM596" s="138">
        <v>313</v>
      </c>
      <c r="BN596" s="138">
        <v>279</v>
      </c>
      <c r="BO596" s="138">
        <v>315</v>
      </c>
      <c r="BP596" s="138">
        <v>293</v>
      </c>
      <c r="BQ596" s="138">
        <v>266</v>
      </c>
      <c r="BR596" s="190">
        <f>SUM(BS596:BW596)</f>
        <v>1254</v>
      </c>
      <c r="BS596" s="138">
        <v>266</v>
      </c>
      <c r="BT596" s="138">
        <v>276</v>
      </c>
      <c r="BU596" s="138">
        <v>228</v>
      </c>
      <c r="BV596" s="138">
        <v>259</v>
      </c>
      <c r="BW596" s="138">
        <v>225</v>
      </c>
      <c r="BX596" s="190">
        <f>SUM(BY596:CC596)</f>
        <v>1157</v>
      </c>
      <c r="BY596" s="138">
        <v>257</v>
      </c>
      <c r="BZ596" s="138">
        <v>246</v>
      </c>
      <c r="CA596" s="138">
        <v>223</v>
      </c>
      <c r="CB596" s="138">
        <v>232</v>
      </c>
      <c r="CC596" s="138">
        <v>199</v>
      </c>
      <c r="CD596" s="190">
        <f>SUM(CE596:CI596)</f>
        <v>876</v>
      </c>
      <c r="CE596" s="138">
        <v>196</v>
      </c>
      <c r="CF596" s="138">
        <v>186</v>
      </c>
      <c r="CG596" s="138">
        <v>175</v>
      </c>
      <c r="CH596" s="138">
        <v>172</v>
      </c>
      <c r="CI596" s="138">
        <v>147</v>
      </c>
      <c r="CJ596" s="190">
        <f>SUM(CK596:CO596)</f>
        <v>692</v>
      </c>
      <c r="CK596" s="138">
        <v>157</v>
      </c>
      <c r="CL596" s="138">
        <v>141</v>
      </c>
      <c r="CM596" s="138">
        <v>148</v>
      </c>
      <c r="CN596" s="138">
        <v>113</v>
      </c>
      <c r="CO596" s="138">
        <v>133</v>
      </c>
      <c r="CP596" s="190">
        <f>SUM(CQ596:CU596)</f>
        <v>509</v>
      </c>
      <c r="CQ596" s="138">
        <v>123</v>
      </c>
      <c r="CR596" s="138">
        <v>99</v>
      </c>
      <c r="CS596" s="138">
        <v>83</v>
      </c>
      <c r="CT596" s="138">
        <v>110</v>
      </c>
      <c r="CU596" s="138">
        <v>94</v>
      </c>
      <c r="CV596" s="190">
        <f>SUM(CW596:DA596)</f>
        <v>379</v>
      </c>
      <c r="CW596" s="138">
        <v>95</v>
      </c>
      <c r="CX596" s="138">
        <v>89</v>
      </c>
      <c r="CY596" s="138">
        <v>73</v>
      </c>
      <c r="CZ596" s="138">
        <v>57</v>
      </c>
      <c r="DA596" s="138">
        <v>65</v>
      </c>
      <c r="DB596" s="190">
        <f>SUM(DC596:DG596)</f>
        <v>167</v>
      </c>
      <c r="DC596" s="138">
        <v>46</v>
      </c>
      <c r="DD596" s="138">
        <v>40</v>
      </c>
      <c r="DE596" s="138">
        <v>38</v>
      </c>
      <c r="DF596" s="138">
        <v>24</v>
      </c>
      <c r="DG596" s="138">
        <v>19</v>
      </c>
      <c r="DH596" s="190">
        <f>SUM(DI596:DM596)</f>
        <v>31</v>
      </c>
      <c r="DI596" s="138">
        <v>8</v>
      </c>
      <c r="DJ596" s="138">
        <v>8</v>
      </c>
      <c r="DK596" s="138">
        <v>5</v>
      </c>
      <c r="DL596" s="138">
        <v>5</v>
      </c>
      <c r="DM596" s="138">
        <v>5</v>
      </c>
      <c r="DN596" s="190">
        <f>SUM(DO596:DS596)</f>
        <v>4</v>
      </c>
      <c r="DO596" s="138">
        <v>2</v>
      </c>
      <c r="DP596" s="138">
        <v>0</v>
      </c>
      <c r="DQ596" s="138">
        <v>0</v>
      </c>
      <c r="DR596" s="138">
        <v>2</v>
      </c>
      <c r="DS596" s="138">
        <v>0</v>
      </c>
      <c r="DT596" s="192">
        <v>1</v>
      </c>
    </row>
    <row r="597" spans="1:124" ht="16.2" customHeight="1" x14ac:dyDescent="0.2">
      <c r="A597" s="576"/>
      <c r="B597" s="59" t="s">
        <v>19</v>
      </c>
      <c r="C597" s="196">
        <f>SUM(D597,J597,P597,V597,AB597,AH597,AN597,AT597,AZ597,BF597,BL597,BR597,BX597,CD597,CJ597,CP597,CV597,DB597,DH597,DN597,DT597)</f>
        <v>15585</v>
      </c>
      <c r="D597" s="190">
        <f>SUM(E597:I597)</f>
        <v>326</v>
      </c>
      <c r="E597" s="138">
        <v>46</v>
      </c>
      <c r="F597" s="138">
        <v>60</v>
      </c>
      <c r="G597" s="138">
        <v>63</v>
      </c>
      <c r="H597" s="138">
        <v>73</v>
      </c>
      <c r="I597" s="138">
        <v>84</v>
      </c>
      <c r="J597" s="190">
        <f>SUM(K597:O597)</f>
        <v>642</v>
      </c>
      <c r="K597" s="138">
        <v>82</v>
      </c>
      <c r="L597" s="138">
        <v>138</v>
      </c>
      <c r="M597" s="138">
        <v>130</v>
      </c>
      <c r="N597" s="138">
        <v>139</v>
      </c>
      <c r="O597" s="138">
        <v>153</v>
      </c>
      <c r="P597" s="190">
        <f>SUM(Q597:U597)</f>
        <v>820</v>
      </c>
      <c r="Q597" s="138">
        <v>177</v>
      </c>
      <c r="R597" s="138">
        <v>176</v>
      </c>
      <c r="S597" s="138">
        <v>156</v>
      </c>
      <c r="T597" s="138">
        <v>156</v>
      </c>
      <c r="U597" s="138">
        <v>155</v>
      </c>
      <c r="V597" s="190">
        <f>SUM(W597:AA597)</f>
        <v>760</v>
      </c>
      <c r="W597" s="138">
        <v>190</v>
      </c>
      <c r="X597" s="138">
        <v>155</v>
      </c>
      <c r="Y597" s="138">
        <v>133</v>
      </c>
      <c r="Z597" s="138">
        <v>156</v>
      </c>
      <c r="AA597" s="138">
        <v>126</v>
      </c>
      <c r="AB597" s="190">
        <f>SUM(AC597:AG597)</f>
        <v>668</v>
      </c>
      <c r="AC597" s="138">
        <v>126</v>
      </c>
      <c r="AD597" s="138">
        <v>147</v>
      </c>
      <c r="AE597" s="138">
        <v>135</v>
      </c>
      <c r="AF597" s="138">
        <v>136</v>
      </c>
      <c r="AG597" s="138">
        <v>124</v>
      </c>
      <c r="AH597" s="190">
        <f>SUM(AI597:AM597)</f>
        <v>634</v>
      </c>
      <c r="AI597" s="138">
        <v>123</v>
      </c>
      <c r="AJ597" s="138">
        <v>132</v>
      </c>
      <c r="AK597" s="138">
        <v>112</v>
      </c>
      <c r="AL597" s="138">
        <v>121</v>
      </c>
      <c r="AM597" s="138">
        <v>146</v>
      </c>
      <c r="AN597" s="190">
        <f>SUM(AO597:AS597)</f>
        <v>598</v>
      </c>
      <c r="AO597" s="138">
        <v>127</v>
      </c>
      <c r="AP597" s="138">
        <v>115</v>
      </c>
      <c r="AQ597" s="138">
        <v>102</v>
      </c>
      <c r="AR597" s="138">
        <v>117</v>
      </c>
      <c r="AS597" s="138">
        <v>137</v>
      </c>
      <c r="AT597" s="190">
        <f>SUM(AU597:AY597)</f>
        <v>743</v>
      </c>
      <c r="AU597" s="138">
        <v>118</v>
      </c>
      <c r="AV597" s="138">
        <v>132</v>
      </c>
      <c r="AW597" s="138">
        <v>151</v>
      </c>
      <c r="AX597" s="138">
        <v>174</v>
      </c>
      <c r="AY597" s="138">
        <v>168</v>
      </c>
      <c r="AZ597" s="190">
        <f>SUM(BA597:BE597)</f>
        <v>1251</v>
      </c>
      <c r="BA597" s="138">
        <v>241</v>
      </c>
      <c r="BB597" s="138">
        <v>222</v>
      </c>
      <c r="BC597" s="138">
        <v>266</v>
      </c>
      <c r="BD597" s="138">
        <v>279</v>
      </c>
      <c r="BE597" s="138">
        <v>243</v>
      </c>
      <c r="BF597" s="190">
        <f>SUM(BG597:BK597)</f>
        <v>1358</v>
      </c>
      <c r="BG597" s="138">
        <v>257</v>
      </c>
      <c r="BH597" s="138">
        <v>247</v>
      </c>
      <c r="BI597" s="138">
        <v>294</v>
      </c>
      <c r="BJ597" s="138">
        <v>297</v>
      </c>
      <c r="BK597" s="138">
        <v>263</v>
      </c>
      <c r="BL597" s="190">
        <f>SUM(BM597:BQ597)</f>
        <v>1438</v>
      </c>
      <c r="BM597" s="138">
        <v>264</v>
      </c>
      <c r="BN597" s="138">
        <v>319</v>
      </c>
      <c r="BO597" s="138">
        <v>302</v>
      </c>
      <c r="BP597" s="138">
        <v>284</v>
      </c>
      <c r="BQ597" s="138">
        <v>269</v>
      </c>
      <c r="BR597" s="190">
        <f>SUM(BS597:BW597)</f>
        <v>1181</v>
      </c>
      <c r="BS597" s="138">
        <v>280</v>
      </c>
      <c r="BT597" s="138">
        <v>236</v>
      </c>
      <c r="BU597" s="138">
        <v>232</v>
      </c>
      <c r="BV597" s="138">
        <v>235</v>
      </c>
      <c r="BW597" s="138">
        <v>198</v>
      </c>
      <c r="BX597" s="190">
        <f>SUM(BY597:CC597)</f>
        <v>1322</v>
      </c>
      <c r="BY597" s="138">
        <v>236</v>
      </c>
      <c r="BZ597" s="138">
        <v>299</v>
      </c>
      <c r="CA597" s="138">
        <v>283</v>
      </c>
      <c r="CB597" s="138">
        <v>277</v>
      </c>
      <c r="CC597" s="138">
        <v>227</v>
      </c>
      <c r="CD597" s="190">
        <f>SUM(CE597:CI597)</f>
        <v>1137</v>
      </c>
      <c r="CE597" s="138">
        <v>272</v>
      </c>
      <c r="CF597" s="138">
        <v>206</v>
      </c>
      <c r="CG597" s="138">
        <v>251</v>
      </c>
      <c r="CH597" s="138">
        <v>202</v>
      </c>
      <c r="CI597" s="138">
        <v>206</v>
      </c>
      <c r="CJ597" s="190">
        <f>SUM(CK597:CO597)</f>
        <v>968</v>
      </c>
      <c r="CK597" s="138">
        <v>210</v>
      </c>
      <c r="CL597" s="138">
        <v>197</v>
      </c>
      <c r="CM597" s="138">
        <v>173</v>
      </c>
      <c r="CN597" s="138">
        <v>199</v>
      </c>
      <c r="CO597" s="138">
        <v>189</v>
      </c>
      <c r="CP597" s="190">
        <f>SUM(CQ597:CU597)</f>
        <v>730</v>
      </c>
      <c r="CQ597" s="138">
        <v>184</v>
      </c>
      <c r="CR597" s="138">
        <v>150</v>
      </c>
      <c r="CS597" s="138">
        <v>124</v>
      </c>
      <c r="CT597" s="138">
        <v>140</v>
      </c>
      <c r="CU597" s="138">
        <v>132</v>
      </c>
      <c r="CV597" s="190">
        <f>SUM(CW597:DA597)</f>
        <v>597</v>
      </c>
      <c r="CW597" s="138">
        <v>161</v>
      </c>
      <c r="CX597" s="138">
        <v>118</v>
      </c>
      <c r="CY597" s="138">
        <v>121</v>
      </c>
      <c r="CZ597" s="138">
        <v>112</v>
      </c>
      <c r="DA597" s="138">
        <v>85</v>
      </c>
      <c r="DB597" s="190">
        <f>SUM(DC597:DG597)</f>
        <v>304</v>
      </c>
      <c r="DC597" s="138">
        <v>85</v>
      </c>
      <c r="DD597" s="138">
        <v>81</v>
      </c>
      <c r="DE597" s="138">
        <v>51</v>
      </c>
      <c r="DF597" s="138">
        <v>53</v>
      </c>
      <c r="DG597" s="138">
        <v>34</v>
      </c>
      <c r="DH597" s="190">
        <f>SUM(DI597:DM597)</f>
        <v>84</v>
      </c>
      <c r="DI597" s="138">
        <v>25</v>
      </c>
      <c r="DJ597" s="138">
        <v>24</v>
      </c>
      <c r="DK597" s="138">
        <v>20</v>
      </c>
      <c r="DL597" s="138">
        <v>9</v>
      </c>
      <c r="DM597" s="138">
        <v>6</v>
      </c>
      <c r="DN597" s="190">
        <f>SUM(DO597:DS597)</f>
        <v>23</v>
      </c>
      <c r="DO597" s="138">
        <v>8</v>
      </c>
      <c r="DP597" s="138">
        <v>7</v>
      </c>
      <c r="DQ597" s="138">
        <v>5</v>
      </c>
      <c r="DR597" s="138">
        <v>2</v>
      </c>
      <c r="DS597" s="138">
        <v>1</v>
      </c>
      <c r="DT597" s="192">
        <v>1</v>
      </c>
    </row>
    <row r="598" spans="1:124" ht="16.2" customHeight="1" x14ac:dyDescent="0.2">
      <c r="A598" s="561" t="s">
        <v>654</v>
      </c>
      <c r="B598" s="56" t="s">
        <v>17</v>
      </c>
      <c r="C598" s="57">
        <f t="shared" ref="C598:BN598" si="395">SUM(C599:C600)</f>
        <v>18217</v>
      </c>
      <c r="D598" s="24">
        <f t="shared" si="395"/>
        <v>669</v>
      </c>
      <c r="E598" s="196">
        <f t="shared" si="395"/>
        <v>95</v>
      </c>
      <c r="F598" s="196">
        <f t="shared" si="395"/>
        <v>123</v>
      </c>
      <c r="G598" s="196">
        <f t="shared" si="395"/>
        <v>145</v>
      </c>
      <c r="H598" s="196">
        <f t="shared" si="395"/>
        <v>146</v>
      </c>
      <c r="I598" s="196">
        <f t="shared" si="395"/>
        <v>160</v>
      </c>
      <c r="J598" s="190">
        <f t="shared" si="395"/>
        <v>904</v>
      </c>
      <c r="K598" s="196">
        <f t="shared" si="395"/>
        <v>155</v>
      </c>
      <c r="L598" s="196">
        <f t="shared" si="395"/>
        <v>211</v>
      </c>
      <c r="M598" s="196">
        <f t="shared" si="395"/>
        <v>191</v>
      </c>
      <c r="N598" s="196">
        <f t="shared" si="395"/>
        <v>203</v>
      </c>
      <c r="O598" s="196">
        <f t="shared" si="395"/>
        <v>144</v>
      </c>
      <c r="P598" s="190">
        <f t="shared" si="395"/>
        <v>825</v>
      </c>
      <c r="Q598" s="196">
        <f t="shared" si="395"/>
        <v>181</v>
      </c>
      <c r="R598" s="196">
        <f t="shared" si="395"/>
        <v>207</v>
      </c>
      <c r="S598" s="196">
        <f t="shared" si="395"/>
        <v>143</v>
      </c>
      <c r="T598" s="196">
        <f t="shared" si="395"/>
        <v>142</v>
      </c>
      <c r="U598" s="196">
        <f t="shared" si="395"/>
        <v>152</v>
      </c>
      <c r="V598" s="190">
        <f t="shared" si="395"/>
        <v>792</v>
      </c>
      <c r="W598" s="196">
        <f t="shared" si="395"/>
        <v>172</v>
      </c>
      <c r="X598" s="196">
        <f t="shared" si="395"/>
        <v>139</v>
      </c>
      <c r="Y598" s="196">
        <f t="shared" si="395"/>
        <v>139</v>
      </c>
      <c r="Z598" s="196">
        <f t="shared" si="395"/>
        <v>172</v>
      </c>
      <c r="AA598" s="196">
        <f t="shared" si="395"/>
        <v>170</v>
      </c>
      <c r="AB598" s="190">
        <f t="shared" si="395"/>
        <v>888</v>
      </c>
      <c r="AC598" s="196">
        <f t="shared" si="395"/>
        <v>149</v>
      </c>
      <c r="AD598" s="196">
        <f t="shared" si="395"/>
        <v>182</v>
      </c>
      <c r="AE598" s="196">
        <f t="shared" si="395"/>
        <v>205</v>
      </c>
      <c r="AF598" s="196">
        <f t="shared" si="395"/>
        <v>178</v>
      </c>
      <c r="AG598" s="196">
        <f t="shared" si="395"/>
        <v>174</v>
      </c>
      <c r="AH598" s="190">
        <f t="shared" si="395"/>
        <v>874</v>
      </c>
      <c r="AI598" s="196">
        <f t="shared" si="395"/>
        <v>163</v>
      </c>
      <c r="AJ598" s="196">
        <f t="shared" si="395"/>
        <v>161</v>
      </c>
      <c r="AK598" s="196">
        <f t="shared" si="395"/>
        <v>175</v>
      </c>
      <c r="AL598" s="196">
        <f t="shared" si="395"/>
        <v>191</v>
      </c>
      <c r="AM598" s="196">
        <f t="shared" si="395"/>
        <v>184</v>
      </c>
      <c r="AN598" s="190">
        <f t="shared" si="395"/>
        <v>1047</v>
      </c>
      <c r="AO598" s="196">
        <f t="shared" si="395"/>
        <v>218</v>
      </c>
      <c r="AP598" s="196">
        <f t="shared" si="395"/>
        <v>200</v>
      </c>
      <c r="AQ598" s="196">
        <f t="shared" si="395"/>
        <v>186</v>
      </c>
      <c r="AR598" s="196">
        <f t="shared" si="395"/>
        <v>213</v>
      </c>
      <c r="AS598" s="196">
        <f t="shared" si="395"/>
        <v>230</v>
      </c>
      <c r="AT598" s="190">
        <f t="shared" si="395"/>
        <v>1279</v>
      </c>
      <c r="AU598" s="196">
        <f t="shared" si="395"/>
        <v>235</v>
      </c>
      <c r="AV598" s="196">
        <f t="shared" si="395"/>
        <v>256</v>
      </c>
      <c r="AW598" s="196">
        <f t="shared" si="395"/>
        <v>225</v>
      </c>
      <c r="AX598" s="196">
        <f t="shared" si="395"/>
        <v>278</v>
      </c>
      <c r="AY598" s="196">
        <f t="shared" si="395"/>
        <v>285</v>
      </c>
      <c r="AZ598" s="190">
        <f t="shared" si="395"/>
        <v>1491</v>
      </c>
      <c r="BA598" s="196">
        <f t="shared" si="395"/>
        <v>304</v>
      </c>
      <c r="BB598" s="196">
        <f t="shared" si="395"/>
        <v>301</v>
      </c>
      <c r="BC598" s="196">
        <f t="shared" si="395"/>
        <v>319</v>
      </c>
      <c r="BD598" s="196">
        <f t="shared" si="395"/>
        <v>318</v>
      </c>
      <c r="BE598" s="196">
        <f t="shared" si="395"/>
        <v>249</v>
      </c>
      <c r="BF598" s="190">
        <f t="shared" si="395"/>
        <v>1428</v>
      </c>
      <c r="BG598" s="196">
        <f t="shared" si="395"/>
        <v>264</v>
      </c>
      <c r="BH598" s="196">
        <f t="shared" si="395"/>
        <v>249</v>
      </c>
      <c r="BI598" s="196">
        <f t="shared" si="395"/>
        <v>294</v>
      </c>
      <c r="BJ598" s="196">
        <f t="shared" si="395"/>
        <v>298</v>
      </c>
      <c r="BK598" s="196">
        <f t="shared" si="395"/>
        <v>323</v>
      </c>
      <c r="BL598" s="190">
        <f t="shared" si="395"/>
        <v>1773</v>
      </c>
      <c r="BM598" s="196">
        <f t="shared" si="395"/>
        <v>344</v>
      </c>
      <c r="BN598" s="196">
        <f t="shared" si="395"/>
        <v>343</v>
      </c>
      <c r="BO598" s="196">
        <f t="shared" ref="BO598:DT598" si="396">SUM(BO599:BO600)</f>
        <v>373</v>
      </c>
      <c r="BP598" s="196">
        <f t="shared" si="396"/>
        <v>347</v>
      </c>
      <c r="BQ598" s="196">
        <f t="shared" si="396"/>
        <v>366</v>
      </c>
      <c r="BR598" s="190">
        <f t="shared" si="396"/>
        <v>1540</v>
      </c>
      <c r="BS598" s="196">
        <f t="shared" si="396"/>
        <v>327</v>
      </c>
      <c r="BT598" s="196">
        <f t="shared" si="396"/>
        <v>316</v>
      </c>
      <c r="BU598" s="196">
        <f t="shared" si="396"/>
        <v>338</v>
      </c>
      <c r="BV598" s="196">
        <f t="shared" si="396"/>
        <v>283</v>
      </c>
      <c r="BW598" s="196">
        <f t="shared" si="396"/>
        <v>276</v>
      </c>
      <c r="BX598" s="190">
        <f t="shared" si="396"/>
        <v>1524</v>
      </c>
      <c r="BY598" s="196">
        <f t="shared" si="396"/>
        <v>314</v>
      </c>
      <c r="BZ598" s="196">
        <f t="shared" si="396"/>
        <v>312</v>
      </c>
      <c r="CA598" s="196">
        <f t="shared" si="396"/>
        <v>347</v>
      </c>
      <c r="CB598" s="196">
        <f t="shared" si="396"/>
        <v>285</v>
      </c>
      <c r="CC598" s="196">
        <f t="shared" si="396"/>
        <v>266</v>
      </c>
      <c r="CD598" s="190">
        <f t="shared" si="396"/>
        <v>1164</v>
      </c>
      <c r="CE598" s="196">
        <f t="shared" si="396"/>
        <v>274</v>
      </c>
      <c r="CF598" s="196">
        <f t="shared" si="396"/>
        <v>249</v>
      </c>
      <c r="CG598" s="196">
        <f t="shared" si="396"/>
        <v>234</v>
      </c>
      <c r="CH598" s="196">
        <f t="shared" si="396"/>
        <v>231</v>
      </c>
      <c r="CI598" s="196">
        <f t="shared" si="396"/>
        <v>176</v>
      </c>
      <c r="CJ598" s="190">
        <f t="shared" si="396"/>
        <v>737</v>
      </c>
      <c r="CK598" s="196">
        <f t="shared" si="396"/>
        <v>174</v>
      </c>
      <c r="CL598" s="196">
        <f t="shared" si="396"/>
        <v>128</v>
      </c>
      <c r="CM598" s="196">
        <f t="shared" si="396"/>
        <v>166</v>
      </c>
      <c r="CN598" s="196">
        <f t="shared" si="396"/>
        <v>132</v>
      </c>
      <c r="CO598" s="196">
        <f t="shared" si="396"/>
        <v>137</v>
      </c>
      <c r="CP598" s="190">
        <f t="shared" si="396"/>
        <v>577</v>
      </c>
      <c r="CQ598" s="196">
        <f t="shared" si="396"/>
        <v>138</v>
      </c>
      <c r="CR598" s="196">
        <f t="shared" si="396"/>
        <v>114</v>
      </c>
      <c r="CS598" s="196">
        <f t="shared" si="396"/>
        <v>110</v>
      </c>
      <c r="CT598" s="196">
        <f t="shared" si="396"/>
        <v>105</v>
      </c>
      <c r="CU598" s="196">
        <f t="shared" si="396"/>
        <v>110</v>
      </c>
      <c r="CV598" s="190">
        <f t="shared" si="396"/>
        <v>449</v>
      </c>
      <c r="CW598" s="196">
        <f t="shared" si="396"/>
        <v>125</v>
      </c>
      <c r="CX598" s="196">
        <f t="shared" si="396"/>
        <v>74</v>
      </c>
      <c r="CY598" s="196">
        <f t="shared" si="396"/>
        <v>103</v>
      </c>
      <c r="CZ598" s="196">
        <f t="shared" si="396"/>
        <v>86</v>
      </c>
      <c r="DA598" s="196">
        <f t="shared" si="396"/>
        <v>61</v>
      </c>
      <c r="DB598" s="190">
        <f t="shared" si="396"/>
        <v>188</v>
      </c>
      <c r="DC598" s="196">
        <f t="shared" si="396"/>
        <v>47</v>
      </c>
      <c r="DD598" s="196">
        <f t="shared" si="396"/>
        <v>39</v>
      </c>
      <c r="DE598" s="196">
        <f t="shared" si="396"/>
        <v>37</v>
      </c>
      <c r="DF598" s="196">
        <f t="shared" si="396"/>
        <v>43</v>
      </c>
      <c r="DG598" s="196">
        <f t="shared" si="396"/>
        <v>22</v>
      </c>
      <c r="DH598" s="190">
        <f t="shared" si="396"/>
        <v>61</v>
      </c>
      <c r="DI598" s="196">
        <f t="shared" si="396"/>
        <v>23</v>
      </c>
      <c r="DJ598" s="196">
        <f t="shared" si="396"/>
        <v>15</v>
      </c>
      <c r="DK598" s="196">
        <f t="shared" si="396"/>
        <v>10</v>
      </c>
      <c r="DL598" s="196">
        <f t="shared" si="396"/>
        <v>11</v>
      </c>
      <c r="DM598" s="196">
        <f t="shared" si="396"/>
        <v>2</v>
      </c>
      <c r="DN598" s="190">
        <f t="shared" si="396"/>
        <v>4</v>
      </c>
      <c r="DO598" s="196">
        <f t="shared" si="396"/>
        <v>1</v>
      </c>
      <c r="DP598" s="196">
        <f t="shared" si="396"/>
        <v>2</v>
      </c>
      <c r="DQ598" s="196">
        <f t="shared" si="396"/>
        <v>0</v>
      </c>
      <c r="DR598" s="196">
        <f t="shared" si="396"/>
        <v>1</v>
      </c>
      <c r="DS598" s="196">
        <f t="shared" si="396"/>
        <v>0</v>
      </c>
      <c r="DT598" s="200">
        <f t="shared" si="396"/>
        <v>3</v>
      </c>
    </row>
    <row r="599" spans="1:124" ht="16.2" customHeight="1" x14ac:dyDescent="0.2">
      <c r="A599" s="576"/>
      <c r="B599" s="59" t="s">
        <v>18</v>
      </c>
      <c r="C599" s="196">
        <f>SUM(D599,J599,P599,V599,AB599,AH599,AN599,AT599,AZ599,BF599,BL599,BR599,BX599,CD599,CJ599,CP599,CV599,DB599,DH599,DN599,DT599)</f>
        <v>9008</v>
      </c>
      <c r="D599" s="190">
        <f>SUM(E599:I599)</f>
        <v>341</v>
      </c>
      <c r="E599" s="138">
        <v>48</v>
      </c>
      <c r="F599" s="138">
        <v>59</v>
      </c>
      <c r="G599" s="138">
        <v>73</v>
      </c>
      <c r="H599" s="138">
        <v>70</v>
      </c>
      <c r="I599" s="138">
        <v>91</v>
      </c>
      <c r="J599" s="190">
        <f>SUM(K599:O599)</f>
        <v>437</v>
      </c>
      <c r="K599" s="138">
        <v>74</v>
      </c>
      <c r="L599" s="138">
        <v>106</v>
      </c>
      <c r="M599" s="138">
        <v>84</v>
      </c>
      <c r="N599" s="138">
        <v>102</v>
      </c>
      <c r="O599" s="138">
        <v>71</v>
      </c>
      <c r="P599" s="190">
        <f>SUM(Q599:U599)</f>
        <v>447</v>
      </c>
      <c r="Q599" s="138">
        <v>105</v>
      </c>
      <c r="R599" s="138">
        <v>106</v>
      </c>
      <c r="S599" s="138">
        <v>69</v>
      </c>
      <c r="T599" s="138">
        <v>80</v>
      </c>
      <c r="U599" s="138">
        <v>87</v>
      </c>
      <c r="V599" s="190">
        <f>SUM(W599:AA599)</f>
        <v>401</v>
      </c>
      <c r="W599" s="138">
        <v>88</v>
      </c>
      <c r="X599" s="138">
        <v>66</v>
      </c>
      <c r="Y599" s="138">
        <v>77</v>
      </c>
      <c r="Z599" s="138">
        <v>77</v>
      </c>
      <c r="AA599" s="138">
        <v>93</v>
      </c>
      <c r="AB599" s="190">
        <f>SUM(AC599:AG599)</f>
        <v>506</v>
      </c>
      <c r="AC599" s="138">
        <v>90</v>
      </c>
      <c r="AD599" s="138">
        <v>95</v>
      </c>
      <c r="AE599" s="138">
        <v>115</v>
      </c>
      <c r="AF599" s="138">
        <v>109</v>
      </c>
      <c r="AG599" s="138">
        <v>97</v>
      </c>
      <c r="AH599" s="190">
        <f>SUM(AI599:AM599)</f>
        <v>461</v>
      </c>
      <c r="AI599" s="138">
        <v>92</v>
      </c>
      <c r="AJ599" s="138">
        <v>92</v>
      </c>
      <c r="AK599" s="138">
        <v>99</v>
      </c>
      <c r="AL599" s="138">
        <v>93</v>
      </c>
      <c r="AM599" s="138">
        <v>85</v>
      </c>
      <c r="AN599" s="190">
        <f>SUM(AO599:AS599)</f>
        <v>517</v>
      </c>
      <c r="AO599" s="138">
        <v>114</v>
      </c>
      <c r="AP599" s="138">
        <v>90</v>
      </c>
      <c r="AQ599" s="138">
        <v>94</v>
      </c>
      <c r="AR599" s="138">
        <v>102</v>
      </c>
      <c r="AS599" s="138">
        <v>117</v>
      </c>
      <c r="AT599" s="190">
        <f>SUM(AU599:AY599)</f>
        <v>687</v>
      </c>
      <c r="AU599" s="138">
        <v>132</v>
      </c>
      <c r="AV599" s="138">
        <v>134</v>
      </c>
      <c r="AW599" s="138">
        <v>117</v>
      </c>
      <c r="AX599" s="138">
        <v>147</v>
      </c>
      <c r="AY599" s="138">
        <v>157</v>
      </c>
      <c r="AZ599" s="190">
        <f>SUM(BA599:BE599)</f>
        <v>767</v>
      </c>
      <c r="BA599" s="138">
        <v>152</v>
      </c>
      <c r="BB599" s="138">
        <v>154</v>
      </c>
      <c r="BC599" s="138">
        <v>176</v>
      </c>
      <c r="BD599" s="138">
        <v>150</v>
      </c>
      <c r="BE599" s="138">
        <v>135</v>
      </c>
      <c r="BF599" s="190">
        <f>SUM(BG599:BK599)</f>
        <v>678</v>
      </c>
      <c r="BG599" s="138">
        <v>132</v>
      </c>
      <c r="BH599" s="138">
        <v>133</v>
      </c>
      <c r="BI599" s="138">
        <v>146</v>
      </c>
      <c r="BJ599" s="138">
        <v>133</v>
      </c>
      <c r="BK599" s="138">
        <v>134</v>
      </c>
      <c r="BL599" s="190">
        <f>SUM(BM599:BQ599)</f>
        <v>848</v>
      </c>
      <c r="BM599" s="138">
        <v>161</v>
      </c>
      <c r="BN599" s="138">
        <v>175</v>
      </c>
      <c r="BO599" s="138">
        <v>181</v>
      </c>
      <c r="BP599" s="138">
        <v>170</v>
      </c>
      <c r="BQ599" s="138">
        <v>161</v>
      </c>
      <c r="BR599" s="190">
        <f>SUM(BS599:BW599)</f>
        <v>789</v>
      </c>
      <c r="BS599" s="138">
        <v>157</v>
      </c>
      <c r="BT599" s="138">
        <v>156</v>
      </c>
      <c r="BU599" s="138">
        <v>166</v>
      </c>
      <c r="BV599" s="138">
        <v>148</v>
      </c>
      <c r="BW599" s="138">
        <v>162</v>
      </c>
      <c r="BX599" s="190">
        <f>SUM(BY599:CC599)</f>
        <v>731</v>
      </c>
      <c r="BY599" s="138">
        <v>152</v>
      </c>
      <c r="BZ599" s="138">
        <v>140</v>
      </c>
      <c r="CA599" s="138">
        <v>174</v>
      </c>
      <c r="CB599" s="138">
        <v>134</v>
      </c>
      <c r="CC599" s="138">
        <v>131</v>
      </c>
      <c r="CD599" s="190">
        <f>SUM(CE599:CI599)</f>
        <v>559</v>
      </c>
      <c r="CE599" s="138">
        <v>130</v>
      </c>
      <c r="CF599" s="138">
        <v>116</v>
      </c>
      <c r="CG599" s="138">
        <v>118</v>
      </c>
      <c r="CH599" s="138">
        <v>112</v>
      </c>
      <c r="CI599" s="138">
        <v>83</v>
      </c>
      <c r="CJ599" s="190">
        <f>SUM(CK599:CO599)</f>
        <v>330</v>
      </c>
      <c r="CK599" s="138">
        <v>84</v>
      </c>
      <c r="CL599" s="138">
        <v>55</v>
      </c>
      <c r="CM599" s="138">
        <v>87</v>
      </c>
      <c r="CN599" s="138">
        <v>59</v>
      </c>
      <c r="CO599" s="138">
        <v>45</v>
      </c>
      <c r="CP599" s="190">
        <f>SUM(CQ599:CU599)</f>
        <v>249</v>
      </c>
      <c r="CQ599" s="138">
        <v>51</v>
      </c>
      <c r="CR599" s="138">
        <v>53</v>
      </c>
      <c r="CS599" s="138">
        <v>50</v>
      </c>
      <c r="CT599" s="138">
        <v>42</v>
      </c>
      <c r="CU599" s="138">
        <v>53</v>
      </c>
      <c r="CV599" s="190">
        <f>SUM(CW599:DA599)</f>
        <v>180</v>
      </c>
      <c r="CW599" s="138">
        <v>50</v>
      </c>
      <c r="CX599" s="138">
        <v>30</v>
      </c>
      <c r="CY599" s="138">
        <v>43</v>
      </c>
      <c r="CZ599" s="138">
        <v>34</v>
      </c>
      <c r="DA599" s="138">
        <v>23</v>
      </c>
      <c r="DB599" s="190">
        <f>SUM(DC599:DG599)</f>
        <v>61</v>
      </c>
      <c r="DC599" s="138">
        <v>16</v>
      </c>
      <c r="DD599" s="138">
        <v>15</v>
      </c>
      <c r="DE599" s="138">
        <v>12</v>
      </c>
      <c r="DF599" s="138">
        <v>10</v>
      </c>
      <c r="DG599" s="138">
        <v>8</v>
      </c>
      <c r="DH599" s="190">
        <f>SUM(DI599:DM599)</f>
        <v>19</v>
      </c>
      <c r="DI599" s="138">
        <v>8</v>
      </c>
      <c r="DJ599" s="138">
        <v>4</v>
      </c>
      <c r="DK599" s="138">
        <v>2</v>
      </c>
      <c r="DL599" s="138">
        <v>5</v>
      </c>
      <c r="DM599" s="138">
        <v>0</v>
      </c>
      <c r="DN599" s="190">
        <f>SUM(DO599:DS599)</f>
        <v>0</v>
      </c>
      <c r="DO599" s="138">
        <v>0</v>
      </c>
      <c r="DP599" s="138">
        <v>0</v>
      </c>
      <c r="DQ599" s="138">
        <v>0</v>
      </c>
      <c r="DR599" s="138">
        <v>0</v>
      </c>
      <c r="DS599" s="138">
        <v>0</v>
      </c>
      <c r="DT599" s="192">
        <v>0</v>
      </c>
    </row>
    <row r="600" spans="1:124" ht="16.2" customHeight="1" x14ac:dyDescent="0.2">
      <c r="A600" s="576"/>
      <c r="B600" s="59" t="s">
        <v>19</v>
      </c>
      <c r="C600" s="196">
        <f>SUM(D600,J600,P600,V600,AB600,AH600,AN600,AT600,AZ600,BF600,BL600,BR600,BX600,CD600,CJ600,CP600,CV600,DB600,DH600,DN600,DT600)</f>
        <v>9209</v>
      </c>
      <c r="D600" s="190">
        <f>SUM(E600:I600)</f>
        <v>328</v>
      </c>
      <c r="E600" s="138">
        <v>47</v>
      </c>
      <c r="F600" s="138">
        <v>64</v>
      </c>
      <c r="G600" s="138">
        <v>72</v>
      </c>
      <c r="H600" s="138">
        <v>76</v>
      </c>
      <c r="I600" s="138">
        <v>69</v>
      </c>
      <c r="J600" s="190">
        <f>SUM(K600:O600)</f>
        <v>467</v>
      </c>
      <c r="K600" s="138">
        <v>81</v>
      </c>
      <c r="L600" s="138">
        <v>105</v>
      </c>
      <c r="M600" s="138">
        <v>107</v>
      </c>
      <c r="N600" s="138">
        <v>101</v>
      </c>
      <c r="O600" s="138">
        <v>73</v>
      </c>
      <c r="P600" s="190">
        <f>SUM(Q600:U600)</f>
        <v>378</v>
      </c>
      <c r="Q600" s="138">
        <v>76</v>
      </c>
      <c r="R600" s="138">
        <v>101</v>
      </c>
      <c r="S600" s="138">
        <v>74</v>
      </c>
      <c r="T600" s="138">
        <v>62</v>
      </c>
      <c r="U600" s="138">
        <v>65</v>
      </c>
      <c r="V600" s="190">
        <f>SUM(W600:AA600)</f>
        <v>391</v>
      </c>
      <c r="W600" s="138">
        <v>84</v>
      </c>
      <c r="X600" s="138">
        <v>73</v>
      </c>
      <c r="Y600" s="138">
        <v>62</v>
      </c>
      <c r="Z600" s="138">
        <v>95</v>
      </c>
      <c r="AA600" s="138">
        <v>77</v>
      </c>
      <c r="AB600" s="190">
        <f>SUM(AC600:AG600)</f>
        <v>382</v>
      </c>
      <c r="AC600" s="138">
        <v>59</v>
      </c>
      <c r="AD600" s="138">
        <v>87</v>
      </c>
      <c r="AE600" s="138">
        <v>90</v>
      </c>
      <c r="AF600" s="138">
        <v>69</v>
      </c>
      <c r="AG600" s="138">
        <v>77</v>
      </c>
      <c r="AH600" s="190">
        <f>SUM(AI600:AM600)</f>
        <v>413</v>
      </c>
      <c r="AI600" s="138">
        <v>71</v>
      </c>
      <c r="AJ600" s="138">
        <v>69</v>
      </c>
      <c r="AK600" s="138">
        <v>76</v>
      </c>
      <c r="AL600" s="138">
        <v>98</v>
      </c>
      <c r="AM600" s="138">
        <v>99</v>
      </c>
      <c r="AN600" s="190">
        <f>SUM(AO600:AS600)</f>
        <v>530</v>
      </c>
      <c r="AO600" s="138">
        <v>104</v>
      </c>
      <c r="AP600" s="138">
        <v>110</v>
      </c>
      <c r="AQ600" s="138">
        <v>92</v>
      </c>
      <c r="AR600" s="138">
        <v>111</v>
      </c>
      <c r="AS600" s="138">
        <v>113</v>
      </c>
      <c r="AT600" s="190">
        <f>SUM(AU600:AY600)</f>
        <v>592</v>
      </c>
      <c r="AU600" s="138">
        <v>103</v>
      </c>
      <c r="AV600" s="138">
        <v>122</v>
      </c>
      <c r="AW600" s="138">
        <v>108</v>
      </c>
      <c r="AX600" s="138">
        <v>131</v>
      </c>
      <c r="AY600" s="138">
        <v>128</v>
      </c>
      <c r="AZ600" s="190">
        <f>SUM(BA600:BE600)</f>
        <v>724</v>
      </c>
      <c r="BA600" s="138">
        <v>152</v>
      </c>
      <c r="BB600" s="138">
        <v>147</v>
      </c>
      <c r="BC600" s="138">
        <v>143</v>
      </c>
      <c r="BD600" s="138">
        <v>168</v>
      </c>
      <c r="BE600" s="138">
        <v>114</v>
      </c>
      <c r="BF600" s="190">
        <f>SUM(BG600:BK600)</f>
        <v>750</v>
      </c>
      <c r="BG600" s="138">
        <v>132</v>
      </c>
      <c r="BH600" s="138">
        <v>116</v>
      </c>
      <c r="BI600" s="138">
        <v>148</v>
      </c>
      <c r="BJ600" s="138">
        <v>165</v>
      </c>
      <c r="BK600" s="138">
        <v>189</v>
      </c>
      <c r="BL600" s="190">
        <f>SUM(BM600:BQ600)</f>
        <v>925</v>
      </c>
      <c r="BM600" s="138">
        <v>183</v>
      </c>
      <c r="BN600" s="138">
        <v>168</v>
      </c>
      <c r="BO600" s="138">
        <v>192</v>
      </c>
      <c r="BP600" s="138">
        <v>177</v>
      </c>
      <c r="BQ600" s="138">
        <v>205</v>
      </c>
      <c r="BR600" s="190">
        <f>SUM(BS600:BW600)</f>
        <v>751</v>
      </c>
      <c r="BS600" s="138">
        <v>170</v>
      </c>
      <c r="BT600" s="138">
        <v>160</v>
      </c>
      <c r="BU600" s="138">
        <v>172</v>
      </c>
      <c r="BV600" s="138">
        <v>135</v>
      </c>
      <c r="BW600" s="138">
        <v>114</v>
      </c>
      <c r="BX600" s="190">
        <f>SUM(BY600:CC600)</f>
        <v>793</v>
      </c>
      <c r="BY600" s="138">
        <v>162</v>
      </c>
      <c r="BZ600" s="138">
        <v>172</v>
      </c>
      <c r="CA600" s="138">
        <v>173</v>
      </c>
      <c r="CB600" s="138">
        <v>151</v>
      </c>
      <c r="CC600" s="138">
        <v>135</v>
      </c>
      <c r="CD600" s="190">
        <f>SUM(CE600:CI600)</f>
        <v>605</v>
      </c>
      <c r="CE600" s="138">
        <v>144</v>
      </c>
      <c r="CF600" s="138">
        <v>133</v>
      </c>
      <c r="CG600" s="138">
        <v>116</v>
      </c>
      <c r="CH600" s="138">
        <v>119</v>
      </c>
      <c r="CI600" s="138">
        <v>93</v>
      </c>
      <c r="CJ600" s="190">
        <f>SUM(CK600:CO600)</f>
        <v>407</v>
      </c>
      <c r="CK600" s="138">
        <v>90</v>
      </c>
      <c r="CL600" s="138">
        <v>73</v>
      </c>
      <c r="CM600" s="138">
        <v>79</v>
      </c>
      <c r="CN600" s="138">
        <v>73</v>
      </c>
      <c r="CO600" s="138">
        <v>92</v>
      </c>
      <c r="CP600" s="190">
        <f>SUM(CQ600:CU600)</f>
        <v>328</v>
      </c>
      <c r="CQ600" s="138">
        <v>87</v>
      </c>
      <c r="CR600" s="138">
        <v>61</v>
      </c>
      <c r="CS600" s="138">
        <v>60</v>
      </c>
      <c r="CT600" s="138">
        <v>63</v>
      </c>
      <c r="CU600" s="138">
        <v>57</v>
      </c>
      <c r="CV600" s="190">
        <f>SUM(CW600:DA600)</f>
        <v>269</v>
      </c>
      <c r="CW600" s="138">
        <v>75</v>
      </c>
      <c r="CX600" s="138">
        <v>44</v>
      </c>
      <c r="CY600" s="138">
        <v>60</v>
      </c>
      <c r="CZ600" s="138">
        <v>52</v>
      </c>
      <c r="DA600" s="138">
        <v>38</v>
      </c>
      <c r="DB600" s="190">
        <f>SUM(DC600:DG600)</f>
        <v>127</v>
      </c>
      <c r="DC600" s="138">
        <v>31</v>
      </c>
      <c r="DD600" s="138">
        <v>24</v>
      </c>
      <c r="DE600" s="138">
        <v>25</v>
      </c>
      <c r="DF600" s="138">
        <v>33</v>
      </c>
      <c r="DG600" s="138">
        <v>14</v>
      </c>
      <c r="DH600" s="190">
        <f>SUM(DI600:DM600)</f>
        <v>42</v>
      </c>
      <c r="DI600" s="138">
        <v>15</v>
      </c>
      <c r="DJ600" s="138">
        <v>11</v>
      </c>
      <c r="DK600" s="138">
        <v>8</v>
      </c>
      <c r="DL600" s="138">
        <v>6</v>
      </c>
      <c r="DM600" s="138">
        <v>2</v>
      </c>
      <c r="DN600" s="190">
        <f>SUM(DO600:DS600)</f>
        <v>4</v>
      </c>
      <c r="DO600" s="138">
        <v>1</v>
      </c>
      <c r="DP600" s="138">
        <v>2</v>
      </c>
      <c r="DQ600" s="138">
        <v>0</v>
      </c>
      <c r="DR600" s="138">
        <v>1</v>
      </c>
      <c r="DS600" s="138">
        <v>0</v>
      </c>
      <c r="DT600" s="192">
        <v>3</v>
      </c>
    </row>
    <row r="601" spans="1:124" ht="16.2" customHeight="1" x14ac:dyDescent="0.2">
      <c r="A601" s="563" t="s">
        <v>183</v>
      </c>
      <c r="B601" s="53" t="s">
        <v>21</v>
      </c>
      <c r="C601" s="256">
        <f>SUM(C602:C603)</f>
        <v>26061</v>
      </c>
      <c r="D601" s="257">
        <f>SUM(D602:D603)</f>
        <v>394</v>
      </c>
      <c r="E601" s="257">
        <f t="shared" ref="E601:BP601" si="397">SUM(E602:E603)</f>
        <v>74</v>
      </c>
      <c r="F601" s="257">
        <f t="shared" si="397"/>
        <v>71</v>
      </c>
      <c r="G601" s="257">
        <f t="shared" si="397"/>
        <v>82</v>
      </c>
      <c r="H601" s="257">
        <f t="shared" si="397"/>
        <v>74</v>
      </c>
      <c r="I601" s="257">
        <f t="shared" si="397"/>
        <v>93</v>
      </c>
      <c r="J601" s="257">
        <f t="shared" si="397"/>
        <v>531</v>
      </c>
      <c r="K601" s="257">
        <f t="shared" si="397"/>
        <v>111</v>
      </c>
      <c r="L601" s="257">
        <f t="shared" si="397"/>
        <v>83</v>
      </c>
      <c r="M601" s="257">
        <f t="shared" si="397"/>
        <v>112</v>
      </c>
      <c r="N601" s="257">
        <f t="shared" si="397"/>
        <v>109</v>
      </c>
      <c r="O601" s="257">
        <f t="shared" si="397"/>
        <v>116</v>
      </c>
      <c r="P601" s="257">
        <f t="shared" si="397"/>
        <v>688</v>
      </c>
      <c r="Q601" s="257">
        <f t="shared" si="397"/>
        <v>148</v>
      </c>
      <c r="R601" s="257">
        <f t="shared" si="397"/>
        <v>141</v>
      </c>
      <c r="S601" s="257">
        <f t="shared" si="397"/>
        <v>133</v>
      </c>
      <c r="T601" s="257">
        <f t="shared" si="397"/>
        <v>137</v>
      </c>
      <c r="U601" s="257">
        <f t="shared" si="397"/>
        <v>129</v>
      </c>
      <c r="V601" s="257">
        <f t="shared" si="397"/>
        <v>727</v>
      </c>
      <c r="W601" s="257">
        <f t="shared" si="397"/>
        <v>145</v>
      </c>
      <c r="X601" s="257">
        <f t="shared" si="397"/>
        <v>118</v>
      </c>
      <c r="Y601" s="257">
        <f t="shared" si="397"/>
        <v>148</v>
      </c>
      <c r="Z601" s="257">
        <f t="shared" si="397"/>
        <v>161</v>
      </c>
      <c r="AA601" s="257">
        <f t="shared" si="397"/>
        <v>155</v>
      </c>
      <c r="AB601" s="257">
        <f t="shared" si="397"/>
        <v>798</v>
      </c>
      <c r="AC601" s="257">
        <f t="shared" si="397"/>
        <v>157</v>
      </c>
      <c r="AD601" s="257">
        <f t="shared" si="397"/>
        <v>168</v>
      </c>
      <c r="AE601" s="257">
        <f t="shared" si="397"/>
        <v>185</v>
      </c>
      <c r="AF601" s="257">
        <f t="shared" si="397"/>
        <v>149</v>
      </c>
      <c r="AG601" s="257">
        <f t="shared" si="397"/>
        <v>139</v>
      </c>
      <c r="AH601" s="257">
        <f t="shared" si="397"/>
        <v>802</v>
      </c>
      <c r="AI601" s="257">
        <f t="shared" si="397"/>
        <v>139</v>
      </c>
      <c r="AJ601" s="257">
        <f t="shared" si="397"/>
        <v>166</v>
      </c>
      <c r="AK601" s="257">
        <f t="shared" si="397"/>
        <v>163</v>
      </c>
      <c r="AL601" s="257">
        <f t="shared" si="397"/>
        <v>178</v>
      </c>
      <c r="AM601" s="257">
        <f t="shared" si="397"/>
        <v>156</v>
      </c>
      <c r="AN601" s="257">
        <f t="shared" si="397"/>
        <v>776</v>
      </c>
      <c r="AO601" s="257">
        <f t="shared" si="397"/>
        <v>184</v>
      </c>
      <c r="AP601" s="257">
        <f t="shared" si="397"/>
        <v>151</v>
      </c>
      <c r="AQ601" s="257">
        <f t="shared" si="397"/>
        <v>140</v>
      </c>
      <c r="AR601" s="257">
        <f t="shared" si="397"/>
        <v>161</v>
      </c>
      <c r="AS601" s="257">
        <f t="shared" si="397"/>
        <v>140</v>
      </c>
      <c r="AT601" s="257">
        <f t="shared" si="397"/>
        <v>810</v>
      </c>
      <c r="AU601" s="257">
        <f t="shared" si="397"/>
        <v>119</v>
      </c>
      <c r="AV601" s="257">
        <f t="shared" si="397"/>
        <v>176</v>
      </c>
      <c r="AW601" s="257">
        <f t="shared" si="397"/>
        <v>152</v>
      </c>
      <c r="AX601" s="257">
        <f t="shared" si="397"/>
        <v>163</v>
      </c>
      <c r="AY601" s="257">
        <f t="shared" si="397"/>
        <v>200</v>
      </c>
      <c r="AZ601" s="257">
        <f t="shared" si="397"/>
        <v>1132</v>
      </c>
      <c r="BA601" s="257">
        <f t="shared" si="397"/>
        <v>206</v>
      </c>
      <c r="BB601" s="257">
        <f t="shared" si="397"/>
        <v>225</v>
      </c>
      <c r="BC601" s="257">
        <f t="shared" si="397"/>
        <v>221</v>
      </c>
      <c r="BD601" s="257">
        <f t="shared" si="397"/>
        <v>262</v>
      </c>
      <c r="BE601" s="257">
        <f t="shared" si="397"/>
        <v>218</v>
      </c>
      <c r="BF601" s="257">
        <f t="shared" si="397"/>
        <v>1471</v>
      </c>
      <c r="BG601" s="257">
        <f t="shared" si="397"/>
        <v>237</v>
      </c>
      <c r="BH601" s="257">
        <f t="shared" si="397"/>
        <v>244</v>
      </c>
      <c r="BI601" s="257">
        <f t="shared" si="397"/>
        <v>298</v>
      </c>
      <c r="BJ601" s="257">
        <f t="shared" si="397"/>
        <v>316</v>
      </c>
      <c r="BK601" s="257">
        <f t="shared" si="397"/>
        <v>376</v>
      </c>
      <c r="BL601" s="257">
        <f t="shared" si="397"/>
        <v>2045</v>
      </c>
      <c r="BM601" s="257">
        <f t="shared" si="397"/>
        <v>335</v>
      </c>
      <c r="BN601" s="257">
        <f t="shared" si="397"/>
        <v>390</v>
      </c>
      <c r="BO601" s="257">
        <f t="shared" si="397"/>
        <v>381</v>
      </c>
      <c r="BP601" s="257">
        <f t="shared" si="397"/>
        <v>468</v>
      </c>
      <c r="BQ601" s="257">
        <f t="shared" ref="BQ601:DT601" si="398">SUM(BQ602:BQ603)</f>
        <v>471</v>
      </c>
      <c r="BR601" s="257">
        <f t="shared" si="398"/>
        <v>2326</v>
      </c>
      <c r="BS601" s="257">
        <f t="shared" si="398"/>
        <v>443</v>
      </c>
      <c r="BT601" s="257">
        <f t="shared" si="398"/>
        <v>450</v>
      </c>
      <c r="BU601" s="257">
        <f t="shared" si="398"/>
        <v>471</v>
      </c>
      <c r="BV601" s="257">
        <f t="shared" si="398"/>
        <v>499</v>
      </c>
      <c r="BW601" s="257">
        <f t="shared" si="398"/>
        <v>463</v>
      </c>
      <c r="BX601" s="257">
        <f t="shared" si="398"/>
        <v>3249</v>
      </c>
      <c r="BY601" s="257">
        <f t="shared" si="398"/>
        <v>601</v>
      </c>
      <c r="BZ601" s="257">
        <f t="shared" si="398"/>
        <v>698</v>
      </c>
      <c r="CA601" s="257">
        <f t="shared" si="398"/>
        <v>707</v>
      </c>
      <c r="CB601" s="257">
        <f t="shared" si="398"/>
        <v>633</v>
      </c>
      <c r="CC601" s="257">
        <f t="shared" si="398"/>
        <v>610</v>
      </c>
      <c r="CD601" s="257">
        <f t="shared" si="398"/>
        <v>2749</v>
      </c>
      <c r="CE601" s="257">
        <f t="shared" si="398"/>
        <v>604</v>
      </c>
      <c r="CF601" s="257">
        <f t="shared" si="398"/>
        <v>601</v>
      </c>
      <c r="CG601" s="257">
        <f t="shared" si="398"/>
        <v>609</v>
      </c>
      <c r="CH601" s="257">
        <f t="shared" si="398"/>
        <v>544</v>
      </c>
      <c r="CI601" s="257">
        <f t="shared" si="398"/>
        <v>391</v>
      </c>
      <c r="CJ601" s="257">
        <f t="shared" si="398"/>
        <v>2158</v>
      </c>
      <c r="CK601" s="257">
        <f t="shared" si="398"/>
        <v>551</v>
      </c>
      <c r="CL601" s="257">
        <f t="shared" si="398"/>
        <v>385</v>
      </c>
      <c r="CM601" s="257">
        <f t="shared" si="398"/>
        <v>411</v>
      </c>
      <c r="CN601" s="257">
        <f t="shared" si="398"/>
        <v>436</v>
      </c>
      <c r="CO601" s="257">
        <f t="shared" si="398"/>
        <v>375</v>
      </c>
      <c r="CP601" s="257">
        <f t="shared" si="398"/>
        <v>1685</v>
      </c>
      <c r="CQ601" s="257">
        <f t="shared" si="398"/>
        <v>411</v>
      </c>
      <c r="CR601" s="257">
        <f t="shared" si="398"/>
        <v>310</v>
      </c>
      <c r="CS601" s="257">
        <f t="shared" si="398"/>
        <v>269</v>
      </c>
      <c r="CT601" s="257">
        <f t="shared" si="398"/>
        <v>342</v>
      </c>
      <c r="CU601" s="257">
        <f t="shared" si="398"/>
        <v>353</v>
      </c>
      <c r="CV601" s="257">
        <f t="shared" si="398"/>
        <v>1933</v>
      </c>
      <c r="CW601" s="257">
        <f t="shared" si="398"/>
        <v>455</v>
      </c>
      <c r="CX601" s="257">
        <f t="shared" si="398"/>
        <v>452</v>
      </c>
      <c r="CY601" s="257">
        <f t="shared" si="398"/>
        <v>358</v>
      </c>
      <c r="CZ601" s="257">
        <f t="shared" si="398"/>
        <v>369</v>
      </c>
      <c r="DA601" s="257">
        <f t="shared" si="398"/>
        <v>299</v>
      </c>
      <c r="DB601" s="257">
        <f t="shared" si="398"/>
        <v>1235</v>
      </c>
      <c r="DC601" s="257">
        <f t="shared" si="398"/>
        <v>310</v>
      </c>
      <c r="DD601" s="257">
        <f t="shared" si="398"/>
        <v>315</v>
      </c>
      <c r="DE601" s="257">
        <f t="shared" si="398"/>
        <v>229</v>
      </c>
      <c r="DF601" s="257">
        <f t="shared" si="398"/>
        <v>219</v>
      </c>
      <c r="DG601" s="257">
        <f t="shared" si="398"/>
        <v>162</v>
      </c>
      <c r="DH601" s="257">
        <f t="shared" si="398"/>
        <v>459</v>
      </c>
      <c r="DI601" s="257">
        <f t="shared" si="398"/>
        <v>151</v>
      </c>
      <c r="DJ601" s="257">
        <f t="shared" si="398"/>
        <v>120</v>
      </c>
      <c r="DK601" s="257">
        <f t="shared" si="398"/>
        <v>72</v>
      </c>
      <c r="DL601" s="257">
        <f t="shared" si="398"/>
        <v>58</v>
      </c>
      <c r="DM601" s="257">
        <f t="shared" si="398"/>
        <v>58</v>
      </c>
      <c r="DN601" s="257">
        <f t="shared" si="398"/>
        <v>76</v>
      </c>
      <c r="DO601" s="257">
        <f t="shared" si="398"/>
        <v>34</v>
      </c>
      <c r="DP601" s="257">
        <f t="shared" si="398"/>
        <v>17</v>
      </c>
      <c r="DQ601" s="257">
        <f t="shared" si="398"/>
        <v>13</v>
      </c>
      <c r="DR601" s="257">
        <f t="shared" si="398"/>
        <v>7</v>
      </c>
      <c r="DS601" s="257">
        <f t="shared" si="398"/>
        <v>5</v>
      </c>
      <c r="DT601" s="257">
        <f t="shared" si="398"/>
        <v>17</v>
      </c>
    </row>
    <row r="602" spans="1:124" ht="16.2" customHeight="1" x14ac:dyDescent="0.2">
      <c r="A602" s="563"/>
      <c r="B602" s="53" t="s">
        <v>18</v>
      </c>
      <c r="C602" s="256">
        <f>C605+C608+C611+C614+C617+C620+C623+C626+C629+C632+C635+C638+C641</f>
        <v>12893</v>
      </c>
      <c r="D602" s="257">
        <f>SUM(E602:I602)</f>
        <v>199</v>
      </c>
      <c r="E602" s="256">
        <f t="shared" ref="E602:I603" si="399">SUM(E605,E608,E611,E614,E617,E620,E623,E626,E629,E632,E635,E638,E641)</f>
        <v>46</v>
      </c>
      <c r="F602" s="256">
        <f t="shared" si="399"/>
        <v>47</v>
      </c>
      <c r="G602" s="256">
        <f t="shared" si="399"/>
        <v>41</v>
      </c>
      <c r="H602" s="256">
        <f t="shared" si="399"/>
        <v>30</v>
      </c>
      <c r="I602" s="256">
        <f t="shared" si="399"/>
        <v>35</v>
      </c>
      <c r="J602" s="257">
        <f>SUM(K602:O602)</f>
        <v>293</v>
      </c>
      <c r="K602" s="256">
        <f t="shared" ref="K602:O603" si="400">SUM(K605,K608,K611,K614,K617,K620,K623,K626,K629,K632,K635,K638,K641)</f>
        <v>60</v>
      </c>
      <c r="L602" s="256">
        <f t="shared" si="400"/>
        <v>42</v>
      </c>
      <c r="M602" s="256">
        <f t="shared" si="400"/>
        <v>61</v>
      </c>
      <c r="N602" s="256">
        <f t="shared" si="400"/>
        <v>68</v>
      </c>
      <c r="O602" s="256">
        <f t="shared" si="400"/>
        <v>62</v>
      </c>
      <c r="P602" s="257">
        <f>SUM(Q602:U602)</f>
        <v>357</v>
      </c>
      <c r="Q602" s="256">
        <f t="shared" ref="Q602:U603" si="401">SUM(Q605,Q608,Q611,Q614,Q617,Q620,Q623,Q626,Q629,Q632,Q635,Q638,Q641)</f>
        <v>84</v>
      </c>
      <c r="R602" s="256">
        <f t="shared" si="401"/>
        <v>59</v>
      </c>
      <c r="S602" s="256">
        <f t="shared" si="401"/>
        <v>71</v>
      </c>
      <c r="T602" s="256">
        <f t="shared" si="401"/>
        <v>73</v>
      </c>
      <c r="U602" s="256">
        <f t="shared" si="401"/>
        <v>70</v>
      </c>
      <c r="V602" s="257">
        <f>SUM(W602:AA602)</f>
        <v>391</v>
      </c>
      <c r="W602" s="256">
        <f t="shared" ref="W602:AA603" si="402">SUM(W605,W608,W611,W614,W617,W620,W623,W626,W629,W632,W635,W638,W641)</f>
        <v>76</v>
      </c>
      <c r="X602" s="256">
        <f t="shared" si="402"/>
        <v>60</v>
      </c>
      <c r="Y602" s="256">
        <f t="shared" si="402"/>
        <v>88</v>
      </c>
      <c r="Z602" s="256">
        <f t="shared" si="402"/>
        <v>82</v>
      </c>
      <c r="AA602" s="256">
        <f t="shared" si="402"/>
        <v>85</v>
      </c>
      <c r="AB602" s="257">
        <f>SUM(AC602:AG602)</f>
        <v>468</v>
      </c>
      <c r="AC602" s="256">
        <f t="shared" ref="AC602:AG603" si="403">SUM(AC605,AC608,AC611,AC614,AC617,AC620,AC623,AC626,AC629,AC632,AC635,AC638,AC641)</f>
        <v>89</v>
      </c>
      <c r="AD602" s="256">
        <f t="shared" si="403"/>
        <v>100</v>
      </c>
      <c r="AE602" s="256">
        <f t="shared" si="403"/>
        <v>109</v>
      </c>
      <c r="AF602" s="256">
        <f t="shared" si="403"/>
        <v>94</v>
      </c>
      <c r="AG602" s="256">
        <f t="shared" si="403"/>
        <v>76</v>
      </c>
      <c r="AH602" s="257">
        <f>SUM(AI602:AM602)</f>
        <v>481</v>
      </c>
      <c r="AI602" s="256">
        <f t="shared" ref="AI602:AM603" si="404">SUM(AI605,AI608,AI611,AI614,AI617,AI620,AI623,AI626,AI629,AI632,AI635,AI638,AI641)</f>
        <v>80</v>
      </c>
      <c r="AJ602" s="256">
        <f t="shared" si="404"/>
        <v>96</v>
      </c>
      <c r="AK602" s="256">
        <f t="shared" si="404"/>
        <v>113</v>
      </c>
      <c r="AL602" s="256">
        <f t="shared" si="404"/>
        <v>111</v>
      </c>
      <c r="AM602" s="256">
        <f t="shared" si="404"/>
        <v>81</v>
      </c>
      <c r="AN602" s="257">
        <f>SUM(AO602:AS602)</f>
        <v>423</v>
      </c>
      <c r="AO602" s="256">
        <f t="shared" ref="AO602:AS603" si="405">SUM(AO605,AO608,AO611,AO614,AO617,AO620,AO623,AO626,AO629,AO632,AO635,AO638,AO641)</f>
        <v>100</v>
      </c>
      <c r="AP602" s="256">
        <f t="shared" si="405"/>
        <v>82</v>
      </c>
      <c r="AQ602" s="256">
        <f t="shared" si="405"/>
        <v>85</v>
      </c>
      <c r="AR602" s="256">
        <f t="shared" si="405"/>
        <v>84</v>
      </c>
      <c r="AS602" s="256">
        <f t="shared" si="405"/>
        <v>72</v>
      </c>
      <c r="AT602" s="257">
        <f>SUM(AU602:AY602)</f>
        <v>416</v>
      </c>
      <c r="AU602" s="256">
        <f t="shared" ref="AU602:AY603" si="406">SUM(AU605,AU608,AU611,AU614,AU617,AU620,AU623,AU626,AU629,AU632,AU635,AU638,AU641)</f>
        <v>57</v>
      </c>
      <c r="AV602" s="256">
        <f t="shared" si="406"/>
        <v>95</v>
      </c>
      <c r="AW602" s="256">
        <f t="shared" si="406"/>
        <v>85</v>
      </c>
      <c r="AX602" s="256">
        <f t="shared" si="406"/>
        <v>80</v>
      </c>
      <c r="AY602" s="256">
        <f t="shared" si="406"/>
        <v>99</v>
      </c>
      <c r="AZ602" s="257">
        <f>SUM(BA602:BE602)</f>
        <v>604</v>
      </c>
      <c r="BA602" s="256">
        <f t="shared" ref="BA602:BE603" si="407">SUM(BA605,BA608,BA611,BA614,BA617,BA620,BA623,BA626,BA629,BA632,BA635,BA638,BA641)</f>
        <v>116</v>
      </c>
      <c r="BB602" s="256">
        <f t="shared" si="407"/>
        <v>107</v>
      </c>
      <c r="BC602" s="256">
        <f t="shared" si="407"/>
        <v>117</v>
      </c>
      <c r="BD602" s="256">
        <f t="shared" si="407"/>
        <v>144</v>
      </c>
      <c r="BE602" s="256">
        <f t="shared" si="407"/>
        <v>120</v>
      </c>
      <c r="BF602" s="257">
        <f>SUM(BG602:BK602)</f>
        <v>874</v>
      </c>
      <c r="BG602" s="256">
        <f t="shared" ref="BG602:BK603" si="408">SUM(BG605,BG608,BG611,BG614,BG617,BG620,BG623,BG626,BG629,BG632,BG635,BG638,BG641)</f>
        <v>142</v>
      </c>
      <c r="BH602" s="256">
        <f t="shared" si="408"/>
        <v>148</v>
      </c>
      <c r="BI602" s="256">
        <f t="shared" si="408"/>
        <v>166</v>
      </c>
      <c r="BJ602" s="256">
        <f t="shared" si="408"/>
        <v>199</v>
      </c>
      <c r="BK602" s="256">
        <f t="shared" si="408"/>
        <v>219</v>
      </c>
      <c r="BL602" s="257">
        <f>SUM(BM602:BQ602)</f>
        <v>1159</v>
      </c>
      <c r="BM602" s="256">
        <f t="shared" ref="BM602:BQ603" si="409">SUM(BM605,BM608,BM611,BM614,BM617,BM620,BM623,BM626,BM629,BM632,BM635,BM638,BM641)</f>
        <v>181</v>
      </c>
      <c r="BN602" s="256">
        <f t="shared" si="409"/>
        <v>223</v>
      </c>
      <c r="BO602" s="256">
        <f t="shared" si="409"/>
        <v>229</v>
      </c>
      <c r="BP602" s="256">
        <f t="shared" si="409"/>
        <v>263</v>
      </c>
      <c r="BQ602" s="256">
        <f t="shared" si="409"/>
        <v>263</v>
      </c>
      <c r="BR602" s="257">
        <f>SUM(BS602:BW602)</f>
        <v>1287</v>
      </c>
      <c r="BS602" s="256">
        <f t="shared" ref="BS602:BW603" si="410">SUM(BS605,BS608,BS611,BS614,BS617,BS620,BS623,BS626,BS629,BS632,BS635,BS638,BS641)</f>
        <v>236</v>
      </c>
      <c r="BT602" s="256">
        <f t="shared" si="410"/>
        <v>253</v>
      </c>
      <c r="BU602" s="256">
        <f t="shared" si="410"/>
        <v>276</v>
      </c>
      <c r="BV602" s="256">
        <f t="shared" si="410"/>
        <v>260</v>
      </c>
      <c r="BW602" s="256">
        <f t="shared" si="410"/>
        <v>262</v>
      </c>
      <c r="BX602" s="257">
        <f>SUM(BY602:CC602)</f>
        <v>1750</v>
      </c>
      <c r="BY602" s="256">
        <f t="shared" ref="BY602:CC603" si="411">SUM(BY605,BY608,BY611,BY614,BY617,BY620,BY623,BY626,BY629,BY632,BY635,BY638,BY641)</f>
        <v>316</v>
      </c>
      <c r="BZ602" s="256">
        <f t="shared" si="411"/>
        <v>376</v>
      </c>
      <c r="CA602" s="256">
        <f t="shared" si="411"/>
        <v>385</v>
      </c>
      <c r="CB602" s="256">
        <f t="shared" si="411"/>
        <v>337</v>
      </c>
      <c r="CC602" s="256">
        <f t="shared" si="411"/>
        <v>336</v>
      </c>
      <c r="CD602" s="257">
        <f>SUM(CE602:CI602)</f>
        <v>1463</v>
      </c>
      <c r="CE602" s="256">
        <f t="shared" ref="CE602:CI603" si="412">SUM(CE605,CE608,CE611,CE614,CE617,CE620,CE623,CE626,CE629,CE632,CE635,CE638,CE641)</f>
        <v>328</v>
      </c>
      <c r="CF602" s="256">
        <f t="shared" si="412"/>
        <v>323</v>
      </c>
      <c r="CG602" s="256">
        <f t="shared" si="412"/>
        <v>330</v>
      </c>
      <c r="CH602" s="256">
        <f t="shared" si="412"/>
        <v>278</v>
      </c>
      <c r="CI602" s="256">
        <f t="shared" si="412"/>
        <v>204</v>
      </c>
      <c r="CJ602" s="257">
        <f>SUM(CK602:CO602)</f>
        <v>1036</v>
      </c>
      <c r="CK602" s="256">
        <f t="shared" ref="CK602:CO603" si="413">SUM(CK605,CK608,CK611,CK614,CK617,CK620,CK623,CK626,CK629,CK632,CK635,CK638,CK641)</f>
        <v>279</v>
      </c>
      <c r="CL602" s="256">
        <f t="shared" si="413"/>
        <v>185</v>
      </c>
      <c r="CM602" s="256">
        <f t="shared" si="413"/>
        <v>184</v>
      </c>
      <c r="CN602" s="256">
        <f t="shared" si="413"/>
        <v>209</v>
      </c>
      <c r="CO602" s="256">
        <f t="shared" si="413"/>
        <v>179</v>
      </c>
      <c r="CP602" s="257">
        <f>SUM(CQ602:CU602)</f>
        <v>679</v>
      </c>
      <c r="CQ602" s="256">
        <f t="shared" ref="CQ602:CU603" si="414">SUM(CQ605,CQ608,CQ611,CQ614,CQ617,CQ620,CQ623,CQ626,CQ629,CQ632,CQ635,CQ638,CQ641)</f>
        <v>203</v>
      </c>
      <c r="CR602" s="256">
        <f t="shared" si="414"/>
        <v>142</v>
      </c>
      <c r="CS602" s="256">
        <f t="shared" si="414"/>
        <v>106</v>
      </c>
      <c r="CT602" s="256">
        <f t="shared" si="414"/>
        <v>120</v>
      </c>
      <c r="CU602" s="256">
        <f t="shared" si="414"/>
        <v>108</v>
      </c>
      <c r="CV602" s="257">
        <f>SUM(CW602:DA602)</f>
        <v>604</v>
      </c>
      <c r="CW602" s="256">
        <f t="shared" ref="CW602:DA603" si="415">SUM(CW605,CW608,CW611,CW614,CW617,CW620,CW623,CW626,CW629,CW632,CW635,CW638,CW641)</f>
        <v>146</v>
      </c>
      <c r="CX602" s="256">
        <f t="shared" si="415"/>
        <v>135</v>
      </c>
      <c r="CY602" s="256">
        <f t="shared" si="415"/>
        <v>113</v>
      </c>
      <c r="CZ602" s="256">
        <f t="shared" si="415"/>
        <v>114</v>
      </c>
      <c r="DA602" s="256">
        <f t="shared" si="415"/>
        <v>96</v>
      </c>
      <c r="DB602" s="257">
        <f>SUM(DC602:DG602)</f>
        <v>300</v>
      </c>
      <c r="DC602" s="256">
        <f t="shared" ref="DC602:DG603" si="416">SUM(DC605,DC608,DC611,DC614,DC617,DC620,DC623,DC626,DC629,DC632,DC635,DC638,DC641)</f>
        <v>89</v>
      </c>
      <c r="DD602" s="256">
        <f t="shared" si="416"/>
        <v>76</v>
      </c>
      <c r="DE602" s="256">
        <f t="shared" si="416"/>
        <v>53</v>
      </c>
      <c r="DF602" s="256">
        <f t="shared" si="416"/>
        <v>49</v>
      </c>
      <c r="DG602" s="256">
        <f t="shared" si="416"/>
        <v>33</v>
      </c>
      <c r="DH602" s="257">
        <f>SUM(DI602:DM602)</f>
        <v>96</v>
      </c>
      <c r="DI602" s="256">
        <f t="shared" ref="DI602:DM603" si="417">SUM(DI605,DI608,DI611,DI614,DI617,DI620,DI623,DI626,DI629,DI632,DI635,DI638,DI641)</f>
        <v>37</v>
      </c>
      <c r="DJ602" s="256">
        <f t="shared" si="417"/>
        <v>26</v>
      </c>
      <c r="DK602" s="256">
        <f t="shared" si="417"/>
        <v>11</v>
      </c>
      <c r="DL602" s="256">
        <f t="shared" si="417"/>
        <v>9</v>
      </c>
      <c r="DM602" s="256">
        <f t="shared" si="417"/>
        <v>13</v>
      </c>
      <c r="DN602" s="257">
        <f>SUM(DO602:DS602)</f>
        <v>10</v>
      </c>
      <c r="DO602" s="256">
        <f t="shared" ref="DO602:DT603" si="418">SUM(DO605,DO608,DO611,DO614,DO617,DO620,DO623,DO626,DO629,DO632,DO635,DO638,DO641)</f>
        <v>2</v>
      </c>
      <c r="DP602" s="256">
        <f t="shared" si="418"/>
        <v>2</v>
      </c>
      <c r="DQ602" s="256">
        <f t="shared" si="418"/>
        <v>4</v>
      </c>
      <c r="DR602" s="256">
        <f t="shared" si="418"/>
        <v>0</v>
      </c>
      <c r="DS602" s="256">
        <f t="shared" si="418"/>
        <v>2</v>
      </c>
      <c r="DT602" s="256">
        <f t="shared" si="418"/>
        <v>3</v>
      </c>
    </row>
    <row r="603" spans="1:124" ht="16.2" customHeight="1" x14ac:dyDescent="0.2">
      <c r="A603" s="563"/>
      <c r="B603" s="69" t="s">
        <v>19</v>
      </c>
      <c r="C603" s="256">
        <f>C606+C609+C612+C615+C618+C621+C624+C627+C630+C633+C636+C639+C642</f>
        <v>13168</v>
      </c>
      <c r="D603" s="257">
        <f>SUM(E603:I603)</f>
        <v>195</v>
      </c>
      <c r="E603" s="256">
        <f t="shared" si="399"/>
        <v>28</v>
      </c>
      <c r="F603" s="256">
        <f t="shared" si="399"/>
        <v>24</v>
      </c>
      <c r="G603" s="256">
        <f t="shared" si="399"/>
        <v>41</v>
      </c>
      <c r="H603" s="256">
        <f t="shared" si="399"/>
        <v>44</v>
      </c>
      <c r="I603" s="256">
        <f t="shared" si="399"/>
        <v>58</v>
      </c>
      <c r="J603" s="257">
        <f>SUM(K603:O603)</f>
        <v>238</v>
      </c>
      <c r="K603" s="256">
        <f t="shared" si="400"/>
        <v>51</v>
      </c>
      <c r="L603" s="256">
        <f t="shared" si="400"/>
        <v>41</v>
      </c>
      <c r="M603" s="256">
        <f t="shared" si="400"/>
        <v>51</v>
      </c>
      <c r="N603" s="256">
        <f t="shared" si="400"/>
        <v>41</v>
      </c>
      <c r="O603" s="256">
        <f t="shared" si="400"/>
        <v>54</v>
      </c>
      <c r="P603" s="257">
        <f>SUM(Q603:U603)</f>
        <v>331</v>
      </c>
      <c r="Q603" s="256">
        <f t="shared" si="401"/>
        <v>64</v>
      </c>
      <c r="R603" s="256">
        <f t="shared" si="401"/>
        <v>82</v>
      </c>
      <c r="S603" s="256">
        <f t="shared" si="401"/>
        <v>62</v>
      </c>
      <c r="T603" s="256">
        <f t="shared" si="401"/>
        <v>64</v>
      </c>
      <c r="U603" s="256">
        <f t="shared" si="401"/>
        <v>59</v>
      </c>
      <c r="V603" s="257">
        <f>SUM(W603:AA603)</f>
        <v>336</v>
      </c>
      <c r="W603" s="256">
        <f t="shared" si="402"/>
        <v>69</v>
      </c>
      <c r="X603" s="256">
        <f t="shared" si="402"/>
        <v>58</v>
      </c>
      <c r="Y603" s="256">
        <f t="shared" si="402"/>
        <v>60</v>
      </c>
      <c r="Z603" s="256">
        <f t="shared" si="402"/>
        <v>79</v>
      </c>
      <c r="AA603" s="256">
        <f t="shared" si="402"/>
        <v>70</v>
      </c>
      <c r="AB603" s="257">
        <f>SUM(AC603:AG603)</f>
        <v>330</v>
      </c>
      <c r="AC603" s="256">
        <f t="shared" si="403"/>
        <v>68</v>
      </c>
      <c r="AD603" s="256">
        <f t="shared" si="403"/>
        <v>68</v>
      </c>
      <c r="AE603" s="256">
        <f t="shared" si="403"/>
        <v>76</v>
      </c>
      <c r="AF603" s="256">
        <f t="shared" si="403"/>
        <v>55</v>
      </c>
      <c r="AG603" s="256">
        <f t="shared" si="403"/>
        <v>63</v>
      </c>
      <c r="AH603" s="257">
        <f>SUM(AI603:AM603)</f>
        <v>321</v>
      </c>
      <c r="AI603" s="256">
        <f t="shared" si="404"/>
        <v>59</v>
      </c>
      <c r="AJ603" s="256">
        <f t="shared" si="404"/>
        <v>70</v>
      </c>
      <c r="AK603" s="256">
        <f t="shared" si="404"/>
        <v>50</v>
      </c>
      <c r="AL603" s="256">
        <f t="shared" si="404"/>
        <v>67</v>
      </c>
      <c r="AM603" s="256">
        <f t="shared" si="404"/>
        <v>75</v>
      </c>
      <c r="AN603" s="257">
        <f>SUM(AO603:AS603)</f>
        <v>353</v>
      </c>
      <c r="AO603" s="256">
        <f t="shared" si="405"/>
        <v>84</v>
      </c>
      <c r="AP603" s="256">
        <f t="shared" si="405"/>
        <v>69</v>
      </c>
      <c r="AQ603" s="256">
        <f t="shared" si="405"/>
        <v>55</v>
      </c>
      <c r="AR603" s="256">
        <f t="shared" si="405"/>
        <v>77</v>
      </c>
      <c r="AS603" s="256">
        <f t="shared" si="405"/>
        <v>68</v>
      </c>
      <c r="AT603" s="257">
        <f>SUM(AU603:AY603)</f>
        <v>394</v>
      </c>
      <c r="AU603" s="256">
        <f t="shared" si="406"/>
        <v>62</v>
      </c>
      <c r="AV603" s="256">
        <f t="shared" si="406"/>
        <v>81</v>
      </c>
      <c r="AW603" s="256">
        <f t="shared" si="406"/>
        <v>67</v>
      </c>
      <c r="AX603" s="256">
        <f t="shared" si="406"/>
        <v>83</v>
      </c>
      <c r="AY603" s="256">
        <f t="shared" si="406"/>
        <v>101</v>
      </c>
      <c r="AZ603" s="257">
        <f>SUM(BA603:BE603)</f>
        <v>528</v>
      </c>
      <c r="BA603" s="256">
        <f t="shared" si="407"/>
        <v>90</v>
      </c>
      <c r="BB603" s="256">
        <f t="shared" si="407"/>
        <v>118</v>
      </c>
      <c r="BC603" s="256">
        <f t="shared" si="407"/>
        <v>104</v>
      </c>
      <c r="BD603" s="256">
        <f t="shared" si="407"/>
        <v>118</v>
      </c>
      <c r="BE603" s="256">
        <f t="shared" si="407"/>
        <v>98</v>
      </c>
      <c r="BF603" s="257">
        <f>SUM(BG603:BK603)</f>
        <v>597</v>
      </c>
      <c r="BG603" s="256">
        <f t="shared" si="408"/>
        <v>95</v>
      </c>
      <c r="BH603" s="256">
        <f t="shared" si="408"/>
        <v>96</v>
      </c>
      <c r="BI603" s="256">
        <f t="shared" si="408"/>
        <v>132</v>
      </c>
      <c r="BJ603" s="256">
        <f t="shared" si="408"/>
        <v>117</v>
      </c>
      <c r="BK603" s="256">
        <f t="shared" si="408"/>
        <v>157</v>
      </c>
      <c r="BL603" s="257">
        <f>SUM(BM603:BQ603)</f>
        <v>886</v>
      </c>
      <c r="BM603" s="256">
        <f t="shared" si="409"/>
        <v>154</v>
      </c>
      <c r="BN603" s="256">
        <f t="shared" si="409"/>
        <v>167</v>
      </c>
      <c r="BO603" s="256">
        <f t="shared" si="409"/>
        <v>152</v>
      </c>
      <c r="BP603" s="256">
        <f t="shared" si="409"/>
        <v>205</v>
      </c>
      <c r="BQ603" s="256">
        <f t="shared" si="409"/>
        <v>208</v>
      </c>
      <c r="BR603" s="257">
        <f>SUM(BS603:BW603)</f>
        <v>1039</v>
      </c>
      <c r="BS603" s="256">
        <f t="shared" si="410"/>
        <v>207</v>
      </c>
      <c r="BT603" s="256">
        <f t="shared" si="410"/>
        <v>197</v>
      </c>
      <c r="BU603" s="256">
        <f t="shared" si="410"/>
        <v>195</v>
      </c>
      <c r="BV603" s="256">
        <f t="shared" si="410"/>
        <v>239</v>
      </c>
      <c r="BW603" s="256">
        <f t="shared" si="410"/>
        <v>201</v>
      </c>
      <c r="BX603" s="257">
        <f>SUM(BY603:CC603)</f>
        <v>1499</v>
      </c>
      <c r="BY603" s="256">
        <f t="shared" si="411"/>
        <v>285</v>
      </c>
      <c r="BZ603" s="256">
        <f t="shared" si="411"/>
        <v>322</v>
      </c>
      <c r="CA603" s="256">
        <f t="shared" si="411"/>
        <v>322</v>
      </c>
      <c r="CB603" s="256">
        <f t="shared" si="411"/>
        <v>296</v>
      </c>
      <c r="CC603" s="256">
        <f t="shared" si="411"/>
        <v>274</v>
      </c>
      <c r="CD603" s="257">
        <f>SUM(CE603:CI603)</f>
        <v>1286</v>
      </c>
      <c r="CE603" s="256">
        <f t="shared" si="412"/>
        <v>276</v>
      </c>
      <c r="CF603" s="256">
        <f t="shared" si="412"/>
        <v>278</v>
      </c>
      <c r="CG603" s="256">
        <f t="shared" si="412"/>
        <v>279</v>
      </c>
      <c r="CH603" s="256">
        <f t="shared" si="412"/>
        <v>266</v>
      </c>
      <c r="CI603" s="256">
        <f t="shared" si="412"/>
        <v>187</v>
      </c>
      <c r="CJ603" s="257">
        <f>SUM(CK603:CO603)</f>
        <v>1122</v>
      </c>
      <c r="CK603" s="256">
        <f t="shared" si="413"/>
        <v>272</v>
      </c>
      <c r="CL603" s="256">
        <f t="shared" si="413"/>
        <v>200</v>
      </c>
      <c r="CM603" s="256">
        <f t="shared" si="413"/>
        <v>227</v>
      </c>
      <c r="CN603" s="256">
        <f t="shared" si="413"/>
        <v>227</v>
      </c>
      <c r="CO603" s="256">
        <f t="shared" si="413"/>
        <v>196</v>
      </c>
      <c r="CP603" s="257">
        <f>SUM(CQ603:CU603)</f>
        <v>1006</v>
      </c>
      <c r="CQ603" s="256">
        <f t="shared" si="414"/>
        <v>208</v>
      </c>
      <c r="CR603" s="256">
        <f t="shared" si="414"/>
        <v>168</v>
      </c>
      <c r="CS603" s="256">
        <f t="shared" si="414"/>
        <v>163</v>
      </c>
      <c r="CT603" s="256">
        <f t="shared" si="414"/>
        <v>222</v>
      </c>
      <c r="CU603" s="256">
        <f t="shared" si="414"/>
        <v>245</v>
      </c>
      <c r="CV603" s="257">
        <f>SUM(CW603:DA603)</f>
        <v>1329</v>
      </c>
      <c r="CW603" s="256">
        <f t="shared" si="415"/>
        <v>309</v>
      </c>
      <c r="CX603" s="256">
        <f t="shared" si="415"/>
        <v>317</v>
      </c>
      <c r="CY603" s="256">
        <f t="shared" si="415"/>
        <v>245</v>
      </c>
      <c r="CZ603" s="256">
        <f t="shared" si="415"/>
        <v>255</v>
      </c>
      <c r="DA603" s="256">
        <f t="shared" si="415"/>
        <v>203</v>
      </c>
      <c r="DB603" s="257">
        <f>SUM(DC603:DG603)</f>
        <v>935</v>
      </c>
      <c r="DC603" s="256">
        <f t="shared" si="416"/>
        <v>221</v>
      </c>
      <c r="DD603" s="256">
        <f t="shared" si="416"/>
        <v>239</v>
      </c>
      <c r="DE603" s="256">
        <f t="shared" si="416"/>
        <v>176</v>
      </c>
      <c r="DF603" s="256">
        <f t="shared" si="416"/>
        <v>170</v>
      </c>
      <c r="DG603" s="256">
        <f t="shared" si="416"/>
        <v>129</v>
      </c>
      <c r="DH603" s="257">
        <f>SUM(DI603:DM603)</f>
        <v>363</v>
      </c>
      <c r="DI603" s="256">
        <f t="shared" si="417"/>
        <v>114</v>
      </c>
      <c r="DJ603" s="256">
        <f t="shared" si="417"/>
        <v>94</v>
      </c>
      <c r="DK603" s="256">
        <f t="shared" si="417"/>
        <v>61</v>
      </c>
      <c r="DL603" s="256">
        <f t="shared" si="417"/>
        <v>49</v>
      </c>
      <c r="DM603" s="256">
        <f t="shared" si="417"/>
        <v>45</v>
      </c>
      <c r="DN603" s="257">
        <f>SUM(DO603:DS603)</f>
        <v>66</v>
      </c>
      <c r="DO603" s="256">
        <f t="shared" si="418"/>
        <v>32</v>
      </c>
      <c r="DP603" s="256">
        <f t="shared" si="418"/>
        <v>15</v>
      </c>
      <c r="DQ603" s="256">
        <f t="shared" si="418"/>
        <v>9</v>
      </c>
      <c r="DR603" s="256">
        <f t="shared" si="418"/>
        <v>7</v>
      </c>
      <c r="DS603" s="256">
        <f t="shared" si="418"/>
        <v>3</v>
      </c>
      <c r="DT603" s="256">
        <f t="shared" si="418"/>
        <v>14</v>
      </c>
    </row>
    <row r="604" spans="1:124" ht="16.2" customHeight="1" x14ac:dyDescent="0.2">
      <c r="A604" s="564" t="s">
        <v>655</v>
      </c>
      <c r="B604" s="56" t="s">
        <v>17</v>
      </c>
      <c r="C604" s="196">
        <f t="shared" ref="C604:P604" si="419">SUM(C605:C606)</f>
        <v>9344</v>
      </c>
      <c r="D604" s="190">
        <f t="shared" si="419"/>
        <v>257</v>
      </c>
      <c r="E604" s="190">
        <f t="shared" si="419"/>
        <v>46</v>
      </c>
      <c r="F604" s="190">
        <f t="shared" si="419"/>
        <v>42</v>
      </c>
      <c r="G604" s="190">
        <f t="shared" si="419"/>
        <v>55</v>
      </c>
      <c r="H604" s="190">
        <f t="shared" si="419"/>
        <v>51</v>
      </c>
      <c r="I604" s="190">
        <f t="shared" si="419"/>
        <v>63</v>
      </c>
      <c r="J604" s="190">
        <f t="shared" si="419"/>
        <v>362</v>
      </c>
      <c r="K604" s="190">
        <f t="shared" si="419"/>
        <v>76</v>
      </c>
      <c r="L604" s="190">
        <f t="shared" si="419"/>
        <v>63</v>
      </c>
      <c r="M604" s="190">
        <f t="shared" si="419"/>
        <v>79</v>
      </c>
      <c r="N604" s="190">
        <f t="shared" si="419"/>
        <v>66</v>
      </c>
      <c r="O604" s="190">
        <f t="shared" si="419"/>
        <v>78</v>
      </c>
      <c r="P604" s="190">
        <f t="shared" si="419"/>
        <v>442</v>
      </c>
      <c r="Q604" s="190">
        <f t="shared" ref="Q604:CB604" si="420">SUM(Q605:Q606)</f>
        <v>98</v>
      </c>
      <c r="R604" s="190">
        <f t="shared" si="420"/>
        <v>88</v>
      </c>
      <c r="S604" s="190">
        <f t="shared" si="420"/>
        <v>93</v>
      </c>
      <c r="T604" s="190">
        <f t="shared" si="420"/>
        <v>85</v>
      </c>
      <c r="U604" s="190">
        <f t="shared" si="420"/>
        <v>78</v>
      </c>
      <c r="V604" s="190">
        <f t="shared" si="420"/>
        <v>433</v>
      </c>
      <c r="W604" s="190">
        <f t="shared" si="420"/>
        <v>81</v>
      </c>
      <c r="X604" s="190">
        <f t="shared" si="420"/>
        <v>74</v>
      </c>
      <c r="Y604" s="190">
        <f t="shared" si="420"/>
        <v>87</v>
      </c>
      <c r="Z604" s="190">
        <f t="shared" si="420"/>
        <v>102</v>
      </c>
      <c r="AA604" s="190">
        <f t="shared" si="420"/>
        <v>89</v>
      </c>
      <c r="AB604" s="190">
        <f t="shared" si="420"/>
        <v>436</v>
      </c>
      <c r="AC604" s="190">
        <f t="shared" si="420"/>
        <v>83</v>
      </c>
      <c r="AD604" s="190">
        <f t="shared" si="420"/>
        <v>100</v>
      </c>
      <c r="AE604" s="190">
        <f t="shared" si="420"/>
        <v>95</v>
      </c>
      <c r="AF604" s="190">
        <f t="shared" si="420"/>
        <v>84</v>
      </c>
      <c r="AG604" s="190">
        <f t="shared" si="420"/>
        <v>74</v>
      </c>
      <c r="AH604" s="190">
        <f t="shared" si="420"/>
        <v>424</v>
      </c>
      <c r="AI604" s="190">
        <f t="shared" si="420"/>
        <v>76</v>
      </c>
      <c r="AJ604" s="190">
        <f t="shared" si="420"/>
        <v>91</v>
      </c>
      <c r="AK604" s="190">
        <f t="shared" si="420"/>
        <v>87</v>
      </c>
      <c r="AL604" s="190">
        <f t="shared" si="420"/>
        <v>95</v>
      </c>
      <c r="AM604" s="190">
        <f t="shared" si="420"/>
        <v>75</v>
      </c>
      <c r="AN604" s="190">
        <f t="shared" si="420"/>
        <v>419</v>
      </c>
      <c r="AO604" s="190">
        <f t="shared" si="420"/>
        <v>93</v>
      </c>
      <c r="AP604" s="190">
        <f t="shared" si="420"/>
        <v>82</v>
      </c>
      <c r="AQ604" s="190">
        <f t="shared" si="420"/>
        <v>81</v>
      </c>
      <c r="AR604" s="190">
        <f t="shared" si="420"/>
        <v>96</v>
      </c>
      <c r="AS604" s="190">
        <f t="shared" si="420"/>
        <v>67</v>
      </c>
      <c r="AT604" s="190">
        <f t="shared" si="420"/>
        <v>443</v>
      </c>
      <c r="AU604" s="190">
        <f t="shared" si="420"/>
        <v>66</v>
      </c>
      <c r="AV604" s="190">
        <f t="shared" si="420"/>
        <v>96</v>
      </c>
      <c r="AW604" s="190">
        <f t="shared" si="420"/>
        <v>73</v>
      </c>
      <c r="AX604" s="190">
        <f t="shared" si="420"/>
        <v>91</v>
      </c>
      <c r="AY604" s="190">
        <f t="shared" si="420"/>
        <v>117</v>
      </c>
      <c r="AZ604" s="190">
        <f t="shared" si="420"/>
        <v>645</v>
      </c>
      <c r="BA604" s="190">
        <f t="shared" si="420"/>
        <v>116</v>
      </c>
      <c r="BB604" s="190">
        <f t="shared" si="420"/>
        <v>135</v>
      </c>
      <c r="BC604" s="190">
        <f t="shared" si="420"/>
        <v>121</v>
      </c>
      <c r="BD604" s="190">
        <f t="shared" si="420"/>
        <v>144</v>
      </c>
      <c r="BE604" s="190">
        <f t="shared" si="420"/>
        <v>129</v>
      </c>
      <c r="BF604" s="190">
        <f t="shared" si="420"/>
        <v>771</v>
      </c>
      <c r="BG604" s="190">
        <f t="shared" si="420"/>
        <v>137</v>
      </c>
      <c r="BH604" s="190">
        <f t="shared" si="420"/>
        <v>122</v>
      </c>
      <c r="BI604" s="190">
        <f t="shared" si="420"/>
        <v>171</v>
      </c>
      <c r="BJ604" s="190">
        <f t="shared" si="420"/>
        <v>172</v>
      </c>
      <c r="BK604" s="190">
        <f t="shared" si="420"/>
        <v>169</v>
      </c>
      <c r="BL604" s="190">
        <f t="shared" si="420"/>
        <v>882</v>
      </c>
      <c r="BM604" s="190">
        <f t="shared" si="420"/>
        <v>157</v>
      </c>
      <c r="BN604" s="190">
        <f t="shared" si="420"/>
        <v>191</v>
      </c>
      <c r="BO604" s="190">
        <f t="shared" si="420"/>
        <v>160</v>
      </c>
      <c r="BP604" s="190">
        <f t="shared" si="420"/>
        <v>203</v>
      </c>
      <c r="BQ604" s="190">
        <f t="shared" si="420"/>
        <v>171</v>
      </c>
      <c r="BR604" s="190">
        <f t="shared" si="420"/>
        <v>771</v>
      </c>
      <c r="BS604" s="190">
        <f t="shared" si="420"/>
        <v>165</v>
      </c>
      <c r="BT604" s="190">
        <f t="shared" si="420"/>
        <v>160</v>
      </c>
      <c r="BU604" s="190">
        <f t="shared" si="420"/>
        <v>169</v>
      </c>
      <c r="BV604" s="190">
        <f t="shared" si="420"/>
        <v>155</v>
      </c>
      <c r="BW604" s="190">
        <f t="shared" si="420"/>
        <v>122</v>
      </c>
      <c r="BX604" s="190">
        <f t="shared" si="420"/>
        <v>839</v>
      </c>
      <c r="BY604" s="190">
        <f t="shared" si="420"/>
        <v>158</v>
      </c>
      <c r="BZ604" s="190">
        <f t="shared" si="420"/>
        <v>182</v>
      </c>
      <c r="CA604" s="190">
        <f t="shared" si="420"/>
        <v>174</v>
      </c>
      <c r="CB604" s="190">
        <f t="shared" si="420"/>
        <v>165</v>
      </c>
      <c r="CC604" s="190">
        <f t="shared" ref="CC604:DT604" si="421">SUM(CC605:CC606)</f>
        <v>160</v>
      </c>
      <c r="CD604" s="190">
        <f t="shared" si="421"/>
        <v>691</v>
      </c>
      <c r="CE604" s="190">
        <f t="shared" si="421"/>
        <v>146</v>
      </c>
      <c r="CF604" s="190">
        <f t="shared" si="421"/>
        <v>152</v>
      </c>
      <c r="CG604" s="190">
        <f t="shared" si="421"/>
        <v>152</v>
      </c>
      <c r="CH604" s="190">
        <f t="shared" si="421"/>
        <v>137</v>
      </c>
      <c r="CI604" s="190">
        <f t="shared" si="421"/>
        <v>104</v>
      </c>
      <c r="CJ604" s="190">
        <f t="shared" si="421"/>
        <v>541</v>
      </c>
      <c r="CK604" s="190">
        <f t="shared" si="421"/>
        <v>158</v>
      </c>
      <c r="CL604" s="190">
        <f t="shared" si="421"/>
        <v>89</v>
      </c>
      <c r="CM604" s="190">
        <f t="shared" si="421"/>
        <v>93</v>
      </c>
      <c r="CN604" s="190">
        <f t="shared" si="421"/>
        <v>124</v>
      </c>
      <c r="CO604" s="190">
        <f t="shared" si="421"/>
        <v>77</v>
      </c>
      <c r="CP604" s="190">
        <f t="shared" si="421"/>
        <v>373</v>
      </c>
      <c r="CQ604" s="190">
        <f t="shared" si="421"/>
        <v>95</v>
      </c>
      <c r="CR604" s="190">
        <f t="shared" si="421"/>
        <v>72</v>
      </c>
      <c r="CS604" s="190">
        <f t="shared" si="421"/>
        <v>54</v>
      </c>
      <c r="CT604" s="190">
        <f t="shared" si="421"/>
        <v>79</v>
      </c>
      <c r="CU604" s="190">
        <f t="shared" si="421"/>
        <v>73</v>
      </c>
      <c r="CV604" s="190">
        <f t="shared" si="421"/>
        <v>352</v>
      </c>
      <c r="CW604" s="190">
        <f t="shared" si="421"/>
        <v>75</v>
      </c>
      <c r="CX604" s="190">
        <f t="shared" si="421"/>
        <v>89</v>
      </c>
      <c r="CY604" s="190">
        <f t="shared" si="421"/>
        <v>65</v>
      </c>
      <c r="CZ604" s="190">
        <f t="shared" si="421"/>
        <v>69</v>
      </c>
      <c r="DA604" s="190">
        <f t="shared" si="421"/>
        <v>54</v>
      </c>
      <c r="DB604" s="190">
        <f t="shared" si="421"/>
        <v>196</v>
      </c>
      <c r="DC604" s="190">
        <f t="shared" si="421"/>
        <v>55</v>
      </c>
      <c r="DD604" s="190">
        <f t="shared" si="421"/>
        <v>52</v>
      </c>
      <c r="DE604" s="190">
        <f t="shared" si="421"/>
        <v>36</v>
      </c>
      <c r="DF604" s="190">
        <f t="shared" si="421"/>
        <v>32</v>
      </c>
      <c r="DG604" s="190">
        <f t="shared" si="421"/>
        <v>21</v>
      </c>
      <c r="DH604" s="190">
        <f t="shared" si="421"/>
        <v>56</v>
      </c>
      <c r="DI604" s="190">
        <f t="shared" si="421"/>
        <v>17</v>
      </c>
      <c r="DJ604" s="190">
        <f t="shared" si="421"/>
        <v>16</v>
      </c>
      <c r="DK604" s="190">
        <f t="shared" si="421"/>
        <v>8</v>
      </c>
      <c r="DL604" s="190">
        <f t="shared" si="421"/>
        <v>9</v>
      </c>
      <c r="DM604" s="190">
        <f t="shared" si="421"/>
        <v>6</v>
      </c>
      <c r="DN604" s="190">
        <f t="shared" si="421"/>
        <v>11</v>
      </c>
      <c r="DO604" s="190">
        <f t="shared" si="421"/>
        <v>7</v>
      </c>
      <c r="DP604" s="190">
        <f t="shared" si="421"/>
        <v>1</v>
      </c>
      <c r="DQ604" s="190">
        <f t="shared" si="421"/>
        <v>1</v>
      </c>
      <c r="DR604" s="190">
        <f t="shared" si="421"/>
        <v>1</v>
      </c>
      <c r="DS604" s="190">
        <f t="shared" si="421"/>
        <v>1</v>
      </c>
      <c r="DT604" s="190">
        <f t="shared" si="421"/>
        <v>0</v>
      </c>
    </row>
    <row r="605" spans="1:124" ht="16.2" customHeight="1" x14ac:dyDescent="0.2">
      <c r="A605" s="564"/>
      <c r="B605" s="59" t="s">
        <v>18</v>
      </c>
      <c r="C605" s="196">
        <f>SUM(D605,J605,P605,V605,AB605,AH605,AN605,AT605,AZ605,BF605,BL605,BR605,BX605,CD605,CJ605,CP605,CV605,DB605,DH605,DN605,DT605)</f>
        <v>4652</v>
      </c>
      <c r="D605" s="190">
        <f>SUM(E605:I605)</f>
        <v>134</v>
      </c>
      <c r="E605" s="75">
        <v>30</v>
      </c>
      <c r="F605" s="75">
        <v>28</v>
      </c>
      <c r="G605" s="191">
        <v>30</v>
      </c>
      <c r="H605" s="191">
        <v>22</v>
      </c>
      <c r="I605" s="191">
        <v>24</v>
      </c>
      <c r="J605" s="190">
        <f>SUM(K605:O605)</f>
        <v>192</v>
      </c>
      <c r="K605" s="191">
        <v>43</v>
      </c>
      <c r="L605" s="191">
        <v>28</v>
      </c>
      <c r="M605" s="191">
        <v>38</v>
      </c>
      <c r="N605" s="191">
        <v>39</v>
      </c>
      <c r="O605" s="191">
        <v>44</v>
      </c>
      <c r="P605" s="190">
        <f>SUM(Q605:U605)</f>
        <v>247</v>
      </c>
      <c r="Q605" s="191">
        <v>62</v>
      </c>
      <c r="R605" s="191">
        <v>43</v>
      </c>
      <c r="S605" s="191">
        <v>52</v>
      </c>
      <c r="T605" s="76">
        <v>48</v>
      </c>
      <c r="U605" s="76">
        <v>42</v>
      </c>
      <c r="V605" s="190">
        <f>SUM(W605:AA605)</f>
        <v>220</v>
      </c>
      <c r="W605" s="76">
        <v>43</v>
      </c>
      <c r="X605" s="76">
        <v>34</v>
      </c>
      <c r="Y605" s="76">
        <v>47</v>
      </c>
      <c r="Z605" s="76">
        <v>51</v>
      </c>
      <c r="AA605" s="76">
        <v>45</v>
      </c>
      <c r="AB605" s="190">
        <f>SUM(AC605:AG605)</f>
        <v>253</v>
      </c>
      <c r="AC605" s="76">
        <v>45</v>
      </c>
      <c r="AD605" s="76">
        <v>68</v>
      </c>
      <c r="AE605" s="76">
        <v>50</v>
      </c>
      <c r="AF605" s="76">
        <v>54</v>
      </c>
      <c r="AG605" s="76">
        <v>36</v>
      </c>
      <c r="AH605" s="190">
        <f>SUM(AI605:AM605)</f>
        <v>238</v>
      </c>
      <c r="AI605" s="76">
        <v>39</v>
      </c>
      <c r="AJ605" s="76">
        <v>47</v>
      </c>
      <c r="AK605" s="76">
        <v>59</v>
      </c>
      <c r="AL605" s="76">
        <v>58</v>
      </c>
      <c r="AM605" s="76">
        <v>35</v>
      </c>
      <c r="AN605" s="190">
        <f>SUM(AO605:AS605)</f>
        <v>214</v>
      </c>
      <c r="AO605" s="76">
        <v>47</v>
      </c>
      <c r="AP605" s="76">
        <v>40</v>
      </c>
      <c r="AQ605" s="76">
        <v>47</v>
      </c>
      <c r="AR605" s="76">
        <v>47</v>
      </c>
      <c r="AS605" s="76">
        <v>33</v>
      </c>
      <c r="AT605" s="190">
        <f>SUM(AU605:AY605)</f>
        <v>203</v>
      </c>
      <c r="AU605" s="76">
        <v>31</v>
      </c>
      <c r="AV605" s="76">
        <v>46</v>
      </c>
      <c r="AW605" s="76">
        <v>32</v>
      </c>
      <c r="AX605" s="76">
        <v>42</v>
      </c>
      <c r="AY605" s="76">
        <v>52</v>
      </c>
      <c r="AZ605" s="190">
        <f>SUM(BA605:BE605)</f>
        <v>308</v>
      </c>
      <c r="BA605" s="76">
        <v>59</v>
      </c>
      <c r="BB605" s="76">
        <v>56</v>
      </c>
      <c r="BC605" s="76">
        <v>56</v>
      </c>
      <c r="BD605" s="76">
        <v>70</v>
      </c>
      <c r="BE605" s="76">
        <v>67</v>
      </c>
      <c r="BF605" s="190">
        <f>SUM(BG605:BK605)</f>
        <v>428</v>
      </c>
      <c r="BG605" s="76">
        <v>80</v>
      </c>
      <c r="BH605" s="76">
        <v>69</v>
      </c>
      <c r="BI605" s="76">
        <v>86</v>
      </c>
      <c r="BJ605" s="76">
        <v>102</v>
      </c>
      <c r="BK605" s="76">
        <v>91</v>
      </c>
      <c r="BL605" s="190">
        <f>SUM(BM605:BQ605)</f>
        <v>469</v>
      </c>
      <c r="BM605" s="76">
        <v>76</v>
      </c>
      <c r="BN605" s="76">
        <v>97</v>
      </c>
      <c r="BO605" s="76">
        <v>92</v>
      </c>
      <c r="BP605" s="76">
        <v>111</v>
      </c>
      <c r="BQ605" s="76">
        <v>93</v>
      </c>
      <c r="BR605" s="190">
        <f>SUM(BS605:BW605)</f>
        <v>424</v>
      </c>
      <c r="BS605" s="76">
        <v>86</v>
      </c>
      <c r="BT605" s="76">
        <v>83</v>
      </c>
      <c r="BU605" s="76">
        <v>108</v>
      </c>
      <c r="BV605" s="76">
        <v>81</v>
      </c>
      <c r="BW605" s="76">
        <v>66</v>
      </c>
      <c r="BX605" s="190">
        <f>SUM(BY605:CC605)</f>
        <v>418</v>
      </c>
      <c r="BY605" s="76">
        <v>84</v>
      </c>
      <c r="BZ605" s="76">
        <v>87</v>
      </c>
      <c r="CA605" s="76">
        <v>89</v>
      </c>
      <c r="CB605" s="76">
        <v>74</v>
      </c>
      <c r="CC605" s="76">
        <v>84</v>
      </c>
      <c r="CD605" s="190">
        <f>SUM(CE605:CI605)</f>
        <v>331</v>
      </c>
      <c r="CE605" s="76">
        <v>78</v>
      </c>
      <c r="CF605" s="76">
        <v>61</v>
      </c>
      <c r="CG605" s="76">
        <v>70</v>
      </c>
      <c r="CH605" s="76">
        <v>70</v>
      </c>
      <c r="CI605" s="76">
        <v>52</v>
      </c>
      <c r="CJ605" s="190">
        <f>SUM(CK605:CO605)</f>
        <v>248</v>
      </c>
      <c r="CK605" s="76">
        <v>80</v>
      </c>
      <c r="CL605" s="76">
        <v>38</v>
      </c>
      <c r="CM605" s="76">
        <v>38</v>
      </c>
      <c r="CN605" s="76">
        <v>57</v>
      </c>
      <c r="CO605" s="76">
        <v>35</v>
      </c>
      <c r="CP605" s="190">
        <f>SUM(CQ605:CU605)</f>
        <v>155</v>
      </c>
      <c r="CQ605" s="76">
        <v>44</v>
      </c>
      <c r="CR605" s="76">
        <v>34</v>
      </c>
      <c r="CS605" s="76">
        <v>22</v>
      </c>
      <c r="CT605" s="76">
        <v>23</v>
      </c>
      <c r="CU605" s="76">
        <v>32</v>
      </c>
      <c r="CV605" s="190">
        <f>SUM(CW605:DA605)</f>
        <v>109</v>
      </c>
      <c r="CW605" s="76">
        <v>31</v>
      </c>
      <c r="CX605" s="76">
        <v>29</v>
      </c>
      <c r="CY605" s="76">
        <v>19</v>
      </c>
      <c r="CZ605" s="76">
        <v>18</v>
      </c>
      <c r="DA605" s="76">
        <v>12</v>
      </c>
      <c r="DB605" s="190">
        <f>SUM(DC605:DG605)</f>
        <v>47</v>
      </c>
      <c r="DC605" s="76">
        <v>15</v>
      </c>
      <c r="DD605" s="76">
        <v>13</v>
      </c>
      <c r="DE605" s="76">
        <v>7</v>
      </c>
      <c r="DF605" s="76">
        <v>7</v>
      </c>
      <c r="DG605" s="76">
        <v>5</v>
      </c>
      <c r="DH605" s="190">
        <f>SUM(DI605:DM605)</f>
        <v>11</v>
      </c>
      <c r="DI605" s="76">
        <v>5</v>
      </c>
      <c r="DJ605" s="76">
        <v>3</v>
      </c>
      <c r="DK605" s="76">
        <v>0</v>
      </c>
      <c r="DL605" s="76">
        <v>1</v>
      </c>
      <c r="DM605" s="76">
        <v>2</v>
      </c>
      <c r="DN605" s="190">
        <f>SUM(DO605:DS605)</f>
        <v>3</v>
      </c>
      <c r="DO605" s="76">
        <v>0</v>
      </c>
      <c r="DP605" s="76">
        <v>1</v>
      </c>
      <c r="DQ605" s="76">
        <v>1</v>
      </c>
      <c r="DR605" s="76">
        <v>0</v>
      </c>
      <c r="DS605" s="76">
        <v>1</v>
      </c>
      <c r="DT605" s="228">
        <v>0</v>
      </c>
    </row>
    <row r="606" spans="1:124" ht="16.2" customHeight="1" x14ac:dyDescent="0.2">
      <c r="A606" s="564"/>
      <c r="B606" s="59" t="s">
        <v>19</v>
      </c>
      <c r="C606" s="196">
        <f>SUM(D606,J606,P606,V606,AB606,AH606,AN606,AT606,AZ606,BF606,BL606,BR606,BX606,CD606,CJ606,CP606,CV606,DB606,DH606,DN606,DT606)</f>
        <v>4692</v>
      </c>
      <c r="D606" s="190">
        <f>SUM(E606:I606)</f>
        <v>123</v>
      </c>
      <c r="E606" s="75">
        <v>16</v>
      </c>
      <c r="F606" s="75">
        <v>14</v>
      </c>
      <c r="G606" s="191">
        <v>25</v>
      </c>
      <c r="H606" s="191">
        <v>29</v>
      </c>
      <c r="I606" s="191">
        <v>39</v>
      </c>
      <c r="J606" s="190">
        <f>SUM(K606:O606)</f>
        <v>170</v>
      </c>
      <c r="K606" s="191">
        <v>33</v>
      </c>
      <c r="L606" s="191">
        <v>35</v>
      </c>
      <c r="M606" s="191">
        <v>41</v>
      </c>
      <c r="N606" s="191">
        <v>27</v>
      </c>
      <c r="O606" s="191">
        <v>34</v>
      </c>
      <c r="P606" s="190">
        <f>SUM(Q606:U606)</f>
        <v>195</v>
      </c>
      <c r="Q606" s="191">
        <v>36</v>
      </c>
      <c r="R606" s="191">
        <v>45</v>
      </c>
      <c r="S606" s="191">
        <v>41</v>
      </c>
      <c r="T606" s="76">
        <v>37</v>
      </c>
      <c r="U606" s="76">
        <v>36</v>
      </c>
      <c r="V606" s="190">
        <f>SUM(W606:AA606)</f>
        <v>213</v>
      </c>
      <c r="W606" s="76">
        <v>38</v>
      </c>
      <c r="X606" s="76">
        <v>40</v>
      </c>
      <c r="Y606" s="76">
        <v>40</v>
      </c>
      <c r="Z606" s="76">
        <v>51</v>
      </c>
      <c r="AA606" s="76">
        <v>44</v>
      </c>
      <c r="AB606" s="190">
        <f>SUM(AC606:AG606)</f>
        <v>183</v>
      </c>
      <c r="AC606" s="76">
        <v>38</v>
      </c>
      <c r="AD606" s="76">
        <v>32</v>
      </c>
      <c r="AE606" s="76">
        <v>45</v>
      </c>
      <c r="AF606" s="76">
        <v>30</v>
      </c>
      <c r="AG606" s="76">
        <v>38</v>
      </c>
      <c r="AH606" s="190">
        <f>SUM(AI606:AM606)</f>
        <v>186</v>
      </c>
      <c r="AI606" s="76">
        <v>37</v>
      </c>
      <c r="AJ606" s="76">
        <v>44</v>
      </c>
      <c r="AK606" s="76">
        <v>28</v>
      </c>
      <c r="AL606" s="76">
        <v>37</v>
      </c>
      <c r="AM606" s="76">
        <v>40</v>
      </c>
      <c r="AN606" s="190">
        <f>SUM(AO606:AS606)</f>
        <v>205</v>
      </c>
      <c r="AO606" s="76">
        <v>46</v>
      </c>
      <c r="AP606" s="76">
        <v>42</v>
      </c>
      <c r="AQ606" s="76">
        <v>34</v>
      </c>
      <c r="AR606" s="76">
        <v>49</v>
      </c>
      <c r="AS606" s="76">
        <v>34</v>
      </c>
      <c r="AT606" s="190">
        <f>SUM(AU606:AY606)</f>
        <v>240</v>
      </c>
      <c r="AU606" s="76">
        <v>35</v>
      </c>
      <c r="AV606" s="76">
        <v>50</v>
      </c>
      <c r="AW606" s="76">
        <v>41</v>
      </c>
      <c r="AX606" s="76">
        <v>49</v>
      </c>
      <c r="AY606" s="76">
        <v>65</v>
      </c>
      <c r="AZ606" s="190">
        <f>SUM(BA606:BE606)</f>
        <v>337</v>
      </c>
      <c r="BA606" s="76">
        <v>57</v>
      </c>
      <c r="BB606" s="76">
        <v>79</v>
      </c>
      <c r="BC606" s="76">
        <v>65</v>
      </c>
      <c r="BD606" s="76">
        <v>74</v>
      </c>
      <c r="BE606" s="76">
        <v>62</v>
      </c>
      <c r="BF606" s="190">
        <f>SUM(BG606:BK606)</f>
        <v>343</v>
      </c>
      <c r="BG606" s="76">
        <v>57</v>
      </c>
      <c r="BH606" s="76">
        <v>53</v>
      </c>
      <c r="BI606" s="76">
        <v>85</v>
      </c>
      <c r="BJ606" s="76">
        <v>70</v>
      </c>
      <c r="BK606" s="76">
        <v>78</v>
      </c>
      <c r="BL606" s="190">
        <f>SUM(BM606:BQ606)</f>
        <v>413</v>
      </c>
      <c r="BM606" s="76">
        <v>81</v>
      </c>
      <c r="BN606" s="76">
        <v>94</v>
      </c>
      <c r="BO606" s="76">
        <v>68</v>
      </c>
      <c r="BP606" s="76">
        <v>92</v>
      </c>
      <c r="BQ606" s="76">
        <v>78</v>
      </c>
      <c r="BR606" s="190">
        <f>SUM(BS606:BW606)</f>
        <v>347</v>
      </c>
      <c r="BS606" s="76">
        <v>79</v>
      </c>
      <c r="BT606" s="76">
        <v>77</v>
      </c>
      <c r="BU606" s="76">
        <v>61</v>
      </c>
      <c r="BV606" s="76">
        <v>74</v>
      </c>
      <c r="BW606" s="76">
        <v>56</v>
      </c>
      <c r="BX606" s="190">
        <f>SUM(BY606:CC606)</f>
        <v>421</v>
      </c>
      <c r="BY606" s="76">
        <v>74</v>
      </c>
      <c r="BZ606" s="76">
        <v>95</v>
      </c>
      <c r="CA606" s="76">
        <v>85</v>
      </c>
      <c r="CB606" s="76">
        <v>91</v>
      </c>
      <c r="CC606" s="76">
        <v>76</v>
      </c>
      <c r="CD606" s="190">
        <f>SUM(CE606:CI606)</f>
        <v>360</v>
      </c>
      <c r="CE606" s="76">
        <v>68</v>
      </c>
      <c r="CF606" s="76">
        <v>91</v>
      </c>
      <c r="CG606" s="76">
        <v>82</v>
      </c>
      <c r="CH606" s="76">
        <v>67</v>
      </c>
      <c r="CI606" s="76">
        <v>52</v>
      </c>
      <c r="CJ606" s="190">
        <f>SUM(CK606:CO606)</f>
        <v>293</v>
      </c>
      <c r="CK606" s="76">
        <v>78</v>
      </c>
      <c r="CL606" s="76">
        <v>51</v>
      </c>
      <c r="CM606" s="76">
        <v>55</v>
      </c>
      <c r="CN606" s="76">
        <v>67</v>
      </c>
      <c r="CO606" s="76">
        <v>42</v>
      </c>
      <c r="CP606" s="190">
        <f>SUM(CQ606:CU606)</f>
        <v>218</v>
      </c>
      <c r="CQ606" s="76">
        <v>51</v>
      </c>
      <c r="CR606" s="76">
        <v>38</v>
      </c>
      <c r="CS606" s="76">
        <v>32</v>
      </c>
      <c r="CT606" s="76">
        <v>56</v>
      </c>
      <c r="CU606" s="76">
        <v>41</v>
      </c>
      <c r="CV606" s="190">
        <f>SUM(CW606:DA606)</f>
        <v>243</v>
      </c>
      <c r="CW606" s="76">
        <v>44</v>
      </c>
      <c r="CX606" s="76">
        <v>60</v>
      </c>
      <c r="CY606" s="76">
        <v>46</v>
      </c>
      <c r="CZ606" s="76">
        <v>51</v>
      </c>
      <c r="DA606" s="76">
        <v>42</v>
      </c>
      <c r="DB606" s="190">
        <f>SUM(DC606:DG606)</f>
        <v>149</v>
      </c>
      <c r="DC606" s="76">
        <v>40</v>
      </c>
      <c r="DD606" s="76">
        <v>39</v>
      </c>
      <c r="DE606" s="76">
        <v>29</v>
      </c>
      <c r="DF606" s="76">
        <v>25</v>
      </c>
      <c r="DG606" s="76">
        <v>16</v>
      </c>
      <c r="DH606" s="190">
        <f>SUM(DI606:DM606)</f>
        <v>45</v>
      </c>
      <c r="DI606" s="76">
        <v>12</v>
      </c>
      <c r="DJ606" s="76">
        <v>13</v>
      </c>
      <c r="DK606" s="76">
        <v>8</v>
      </c>
      <c r="DL606" s="76">
        <v>8</v>
      </c>
      <c r="DM606" s="76">
        <v>4</v>
      </c>
      <c r="DN606" s="190">
        <f>SUM(DO606:DS606)</f>
        <v>8</v>
      </c>
      <c r="DO606" s="76">
        <v>7</v>
      </c>
      <c r="DP606" s="76">
        <v>0</v>
      </c>
      <c r="DQ606" s="76">
        <v>0</v>
      </c>
      <c r="DR606" s="76">
        <v>1</v>
      </c>
      <c r="DS606" s="76">
        <v>0</v>
      </c>
      <c r="DT606" s="228">
        <v>0</v>
      </c>
    </row>
    <row r="607" spans="1:124" ht="16.2" customHeight="1" x14ac:dyDescent="0.2">
      <c r="A607" s="561" t="s">
        <v>656</v>
      </c>
      <c r="B607" s="56" t="s">
        <v>17</v>
      </c>
      <c r="C607" s="196">
        <f t="shared" ref="C607:BN607" si="422">SUM(C608:C609)</f>
        <v>1651</v>
      </c>
      <c r="D607" s="190">
        <f t="shared" si="422"/>
        <v>6</v>
      </c>
      <c r="E607" s="196">
        <f t="shared" si="422"/>
        <v>2</v>
      </c>
      <c r="F607" s="196">
        <f t="shared" si="422"/>
        <v>0</v>
      </c>
      <c r="G607" s="196">
        <f t="shared" si="422"/>
        <v>2</v>
      </c>
      <c r="H607" s="196">
        <f t="shared" si="422"/>
        <v>0</v>
      </c>
      <c r="I607" s="196">
        <f t="shared" si="422"/>
        <v>2</v>
      </c>
      <c r="J607" s="190">
        <f t="shared" si="422"/>
        <v>15</v>
      </c>
      <c r="K607" s="196">
        <f t="shared" si="422"/>
        <v>4</v>
      </c>
      <c r="L607" s="196">
        <f t="shared" si="422"/>
        <v>2</v>
      </c>
      <c r="M607" s="196">
        <f t="shared" si="422"/>
        <v>2</v>
      </c>
      <c r="N607" s="196">
        <f t="shared" si="422"/>
        <v>4</v>
      </c>
      <c r="O607" s="196">
        <f t="shared" si="422"/>
        <v>3</v>
      </c>
      <c r="P607" s="190">
        <f t="shared" si="422"/>
        <v>14</v>
      </c>
      <c r="Q607" s="196">
        <f t="shared" si="422"/>
        <v>4</v>
      </c>
      <c r="R607" s="196">
        <f t="shared" si="422"/>
        <v>1</v>
      </c>
      <c r="S607" s="196">
        <f t="shared" si="422"/>
        <v>2</v>
      </c>
      <c r="T607" s="196">
        <f t="shared" si="422"/>
        <v>4</v>
      </c>
      <c r="U607" s="196">
        <f t="shared" si="422"/>
        <v>3</v>
      </c>
      <c r="V607" s="190">
        <f t="shared" si="422"/>
        <v>31</v>
      </c>
      <c r="W607" s="196">
        <f t="shared" si="422"/>
        <v>8</v>
      </c>
      <c r="X607" s="196">
        <f t="shared" si="422"/>
        <v>3</v>
      </c>
      <c r="Y607" s="196">
        <f t="shared" si="422"/>
        <v>5</v>
      </c>
      <c r="Z607" s="196">
        <f t="shared" si="422"/>
        <v>9</v>
      </c>
      <c r="AA607" s="196">
        <f t="shared" si="422"/>
        <v>6</v>
      </c>
      <c r="AB607" s="190">
        <f t="shared" si="422"/>
        <v>44</v>
      </c>
      <c r="AC607" s="196">
        <f t="shared" si="422"/>
        <v>6</v>
      </c>
      <c r="AD607" s="196">
        <f t="shared" si="422"/>
        <v>7</v>
      </c>
      <c r="AE607" s="196">
        <f t="shared" si="422"/>
        <v>18</v>
      </c>
      <c r="AF607" s="196">
        <f t="shared" si="422"/>
        <v>8</v>
      </c>
      <c r="AG607" s="196">
        <f t="shared" si="422"/>
        <v>5</v>
      </c>
      <c r="AH607" s="190">
        <f t="shared" si="422"/>
        <v>30</v>
      </c>
      <c r="AI607" s="196">
        <f t="shared" si="422"/>
        <v>6</v>
      </c>
      <c r="AJ607" s="196">
        <f t="shared" si="422"/>
        <v>5</v>
      </c>
      <c r="AK607" s="196">
        <f t="shared" si="422"/>
        <v>4</v>
      </c>
      <c r="AL607" s="196">
        <f t="shared" si="422"/>
        <v>9</v>
      </c>
      <c r="AM607" s="196">
        <f t="shared" si="422"/>
        <v>6</v>
      </c>
      <c r="AN607" s="190">
        <f t="shared" si="422"/>
        <v>37</v>
      </c>
      <c r="AO607" s="196">
        <f t="shared" si="422"/>
        <v>9</v>
      </c>
      <c r="AP607" s="196">
        <f t="shared" si="422"/>
        <v>5</v>
      </c>
      <c r="AQ607" s="196">
        <f t="shared" si="422"/>
        <v>9</v>
      </c>
      <c r="AR607" s="196">
        <f t="shared" si="422"/>
        <v>5</v>
      </c>
      <c r="AS607" s="196">
        <f t="shared" si="422"/>
        <v>9</v>
      </c>
      <c r="AT607" s="190">
        <f t="shared" si="422"/>
        <v>33</v>
      </c>
      <c r="AU607" s="196">
        <f t="shared" si="422"/>
        <v>7</v>
      </c>
      <c r="AV607" s="196">
        <f t="shared" si="422"/>
        <v>6</v>
      </c>
      <c r="AW607" s="196">
        <f t="shared" si="422"/>
        <v>8</v>
      </c>
      <c r="AX607" s="196">
        <f t="shared" si="422"/>
        <v>4</v>
      </c>
      <c r="AY607" s="196">
        <f t="shared" si="422"/>
        <v>8</v>
      </c>
      <c r="AZ607" s="190">
        <f t="shared" si="422"/>
        <v>55</v>
      </c>
      <c r="BA607" s="196">
        <f t="shared" si="422"/>
        <v>15</v>
      </c>
      <c r="BB607" s="196">
        <f t="shared" si="422"/>
        <v>10</v>
      </c>
      <c r="BC607" s="196">
        <f t="shared" si="422"/>
        <v>9</v>
      </c>
      <c r="BD607" s="196">
        <f t="shared" si="422"/>
        <v>15</v>
      </c>
      <c r="BE607" s="196">
        <f t="shared" si="422"/>
        <v>6</v>
      </c>
      <c r="BF607" s="190">
        <f t="shared" si="422"/>
        <v>68</v>
      </c>
      <c r="BG607" s="196">
        <f t="shared" si="422"/>
        <v>13</v>
      </c>
      <c r="BH607" s="196">
        <f t="shared" si="422"/>
        <v>12</v>
      </c>
      <c r="BI607" s="196">
        <f t="shared" si="422"/>
        <v>15</v>
      </c>
      <c r="BJ607" s="196">
        <f t="shared" si="422"/>
        <v>11</v>
      </c>
      <c r="BK607" s="196">
        <f t="shared" si="422"/>
        <v>17</v>
      </c>
      <c r="BL607" s="190">
        <f t="shared" si="422"/>
        <v>130</v>
      </c>
      <c r="BM607" s="196">
        <f t="shared" si="422"/>
        <v>13</v>
      </c>
      <c r="BN607" s="196">
        <f t="shared" si="422"/>
        <v>22</v>
      </c>
      <c r="BO607" s="196">
        <f t="shared" ref="BO607:DT607" si="423">SUM(BO608:BO609)</f>
        <v>24</v>
      </c>
      <c r="BP607" s="196">
        <f t="shared" si="423"/>
        <v>37</v>
      </c>
      <c r="BQ607" s="196">
        <f t="shared" si="423"/>
        <v>34</v>
      </c>
      <c r="BR607" s="190">
        <f t="shared" si="423"/>
        <v>152</v>
      </c>
      <c r="BS607" s="196">
        <f t="shared" si="423"/>
        <v>22</v>
      </c>
      <c r="BT607" s="196">
        <f t="shared" si="423"/>
        <v>29</v>
      </c>
      <c r="BU607" s="196">
        <f t="shared" si="423"/>
        <v>31</v>
      </c>
      <c r="BV607" s="196">
        <f t="shared" si="423"/>
        <v>36</v>
      </c>
      <c r="BW607" s="196">
        <f t="shared" si="423"/>
        <v>34</v>
      </c>
      <c r="BX607" s="190">
        <f t="shared" si="423"/>
        <v>246</v>
      </c>
      <c r="BY607" s="196">
        <f t="shared" si="423"/>
        <v>46</v>
      </c>
      <c r="BZ607" s="196">
        <f t="shared" si="423"/>
        <v>61</v>
      </c>
      <c r="CA607" s="196">
        <f t="shared" si="423"/>
        <v>56</v>
      </c>
      <c r="CB607" s="196">
        <f t="shared" si="423"/>
        <v>35</v>
      </c>
      <c r="CC607" s="196">
        <f t="shared" si="423"/>
        <v>48</v>
      </c>
      <c r="CD607" s="190">
        <f t="shared" si="423"/>
        <v>234</v>
      </c>
      <c r="CE607" s="196">
        <f t="shared" si="423"/>
        <v>54</v>
      </c>
      <c r="CF607" s="196">
        <f t="shared" si="423"/>
        <v>47</v>
      </c>
      <c r="CG607" s="196">
        <f t="shared" si="423"/>
        <v>56</v>
      </c>
      <c r="CH607" s="196">
        <f t="shared" si="423"/>
        <v>41</v>
      </c>
      <c r="CI607" s="196">
        <f t="shared" si="423"/>
        <v>36</v>
      </c>
      <c r="CJ607" s="190">
        <f t="shared" si="423"/>
        <v>147</v>
      </c>
      <c r="CK607" s="196">
        <f t="shared" si="423"/>
        <v>33</v>
      </c>
      <c r="CL607" s="196">
        <f t="shared" si="423"/>
        <v>27</v>
      </c>
      <c r="CM607" s="196">
        <f t="shared" si="423"/>
        <v>33</v>
      </c>
      <c r="CN607" s="196">
        <f t="shared" si="423"/>
        <v>35</v>
      </c>
      <c r="CO607" s="196">
        <f t="shared" si="423"/>
        <v>19</v>
      </c>
      <c r="CP607" s="190">
        <f t="shared" si="423"/>
        <v>123</v>
      </c>
      <c r="CQ607" s="196">
        <f t="shared" si="423"/>
        <v>34</v>
      </c>
      <c r="CR607" s="196">
        <f t="shared" si="423"/>
        <v>25</v>
      </c>
      <c r="CS607" s="196">
        <f t="shared" si="423"/>
        <v>19</v>
      </c>
      <c r="CT607" s="196">
        <f t="shared" si="423"/>
        <v>25</v>
      </c>
      <c r="CU607" s="196">
        <f t="shared" si="423"/>
        <v>20</v>
      </c>
      <c r="CV607" s="190">
        <f t="shared" si="423"/>
        <v>130</v>
      </c>
      <c r="CW607" s="196">
        <f t="shared" si="423"/>
        <v>33</v>
      </c>
      <c r="CX607" s="196">
        <f t="shared" si="423"/>
        <v>26</v>
      </c>
      <c r="CY607" s="196">
        <f t="shared" si="423"/>
        <v>21</v>
      </c>
      <c r="CZ607" s="196">
        <f t="shared" si="423"/>
        <v>29</v>
      </c>
      <c r="DA607" s="196">
        <f t="shared" si="423"/>
        <v>21</v>
      </c>
      <c r="DB607" s="190">
        <f t="shared" si="423"/>
        <v>110</v>
      </c>
      <c r="DC607" s="196">
        <f t="shared" si="423"/>
        <v>25</v>
      </c>
      <c r="DD607" s="196">
        <f t="shared" si="423"/>
        <v>23</v>
      </c>
      <c r="DE607" s="196">
        <f t="shared" si="423"/>
        <v>19</v>
      </c>
      <c r="DF607" s="196">
        <f t="shared" si="423"/>
        <v>27</v>
      </c>
      <c r="DG607" s="196">
        <f t="shared" si="423"/>
        <v>16</v>
      </c>
      <c r="DH607" s="190">
        <f t="shared" si="423"/>
        <v>36</v>
      </c>
      <c r="DI607" s="196">
        <f t="shared" si="423"/>
        <v>9</v>
      </c>
      <c r="DJ607" s="196">
        <f t="shared" si="423"/>
        <v>12</v>
      </c>
      <c r="DK607" s="196">
        <f t="shared" si="423"/>
        <v>6</v>
      </c>
      <c r="DL607" s="196">
        <f t="shared" si="423"/>
        <v>3</v>
      </c>
      <c r="DM607" s="196">
        <f t="shared" si="423"/>
        <v>6</v>
      </c>
      <c r="DN607" s="190">
        <f t="shared" si="423"/>
        <v>7</v>
      </c>
      <c r="DO607" s="196">
        <f t="shared" si="423"/>
        <v>4</v>
      </c>
      <c r="DP607" s="196">
        <f t="shared" si="423"/>
        <v>1</v>
      </c>
      <c r="DQ607" s="196">
        <f t="shared" si="423"/>
        <v>1</v>
      </c>
      <c r="DR607" s="196">
        <f t="shared" si="423"/>
        <v>1</v>
      </c>
      <c r="DS607" s="196">
        <f t="shared" si="423"/>
        <v>0</v>
      </c>
      <c r="DT607" s="200">
        <f t="shared" si="423"/>
        <v>3</v>
      </c>
    </row>
    <row r="608" spans="1:124" ht="16.2" customHeight="1" x14ac:dyDescent="0.2">
      <c r="A608" s="561"/>
      <c r="B608" s="59" t="s">
        <v>18</v>
      </c>
      <c r="C608" s="196">
        <f>SUM(D608,J608,P608,V608,AB608,AH608,AN608,AT608,AZ608,BF608,BL608,BR608,BX608,CD608,CJ608,CP608,CV608,DB608,DH608,DN608,DT608)</f>
        <v>824</v>
      </c>
      <c r="D608" s="190">
        <f>SUM(E608:I608)</f>
        <v>2</v>
      </c>
      <c r="E608" s="191">
        <v>0</v>
      </c>
      <c r="F608" s="191">
        <v>0</v>
      </c>
      <c r="G608" s="191">
        <v>1</v>
      </c>
      <c r="H608" s="191">
        <v>0</v>
      </c>
      <c r="I608" s="191">
        <v>1</v>
      </c>
      <c r="J608" s="190">
        <f>SUM(K608:O608)</f>
        <v>8</v>
      </c>
      <c r="K608" s="191">
        <v>1</v>
      </c>
      <c r="L608" s="191">
        <v>2</v>
      </c>
      <c r="M608" s="191">
        <v>0</v>
      </c>
      <c r="N608" s="191">
        <v>3</v>
      </c>
      <c r="O608" s="191">
        <v>2</v>
      </c>
      <c r="P608" s="190">
        <f>SUM(Q608:U608)</f>
        <v>3</v>
      </c>
      <c r="Q608" s="191">
        <v>2</v>
      </c>
      <c r="R608" s="191">
        <v>0</v>
      </c>
      <c r="S608" s="191">
        <v>0</v>
      </c>
      <c r="T608" s="191">
        <v>1</v>
      </c>
      <c r="U608" s="191">
        <v>0</v>
      </c>
      <c r="V608" s="190">
        <f>SUM(W608:AA608)</f>
        <v>21</v>
      </c>
      <c r="W608" s="191">
        <v>5</v>
      </c>
      <c r="X608" s="191">
        <v>1</v>
      </c>
      <c r="Y608" s="191">
        <v>3</v>
      </c>
      <c r="Z608" s="191">
        <v>6</v>
      </c>
      <c r="AA608" s="191">
        <v>6</v>
      </c>
      <c r="AB608" s="190">
        <f>SUM(AC608:AG608)</f>
        <v>24</v>
      </c>
      <c r="AC608" s="191">
        <v>5</v>
      </c>
      <c r="AD608" s="191">
        <v>3</v>
      </c>
      <c r="AE608" s="191">
        <v>11</v>
      </c>
      <c r="AF608" s="191">
        <v>2</v>
      </c>
      <c r="AG608" s="191">
        <v>3</v>
      </c>
      <c r="AH608" s="190">
        <f>SUM(AI608:AM608)</f>
        <v>17</v>
      </c>
      <c r="AI608" s="191">
        <v>3</v>
      </c>
      <c r="AJ608" s="191">
        <v>1</v>
      </c>
      <c r="AK608" s="191">
        <v>3</v>
      </c>
      <c r="AL608" s="191">
        <v>5</v>
      </c>
      <c r="AM608" s="191">
        <v>5</v>
      </c>
      <c r="AN608" s="190">
        <f>SUM(AO608:AS608)</f>
        <v>21</v>
      </c>
      <c r="AO608" s="191">
        <v>2</v>
      </c>
      <c r="AP608" s="191">
        <v>3</v>
      </c>
      <c r="AQ608" s="191">
        <v>8</v>
      </c>
      <c r="AR608" s="191">
        <v>3</v>
      </c>
      <c r="AS608" s="191">
        <v>5</v>
      </c>
      <c r="AT608" s="190">
        <f>SUM(AU608:AY608)</f>
        <v>20</v>
      </c>
      <c r="AU608" s="191">
        <v>3</v>
      </c>
      <c r="AV608" s="191">
        <v>3</v>
      </c>
      <c r="AW608" s="191">
        <v>7</v>
      </c>
      <c r="AX608" s="191">
        <v>2</v>
      </c>
      <c r="AY608" s="191">
        <v>5</v>
      </c>
      <c r="AZ608" s="190">
        <f>SUM(BA608:BE608)</f>
        <v>30</v>
      </c>
      <c r="BA608" s="191">
        <v>8</v>
      </c>
      <c r="BB608" s="191">
        <v>6</v>
      </c>
      <c r="BC608" s="191">
        <v>6</v>
      </c>
      <c r="BD608" s="191">
        <v>8</v>
      </c>
      <c r="BE608" s="191">
        <v>2</v>
      </c>
      <c r="BF608" s="190">
        <f>SUM(BG608:BK608)</f>
        <v>48</v>
      </c>
      <c r="BG608" s="191">
        <v>6</v>
      </c>
      <c r="BH608" s="191">
        <v>11</v>
      </c>
      <c r="BI608" s="191">
        <v>11</v>
      </c>
      <c r="BJ608" s="191">
        <v>10</v>
      </c>
      <c r="BK608" s="191">
        <v>10</v>
      </c>
      <c r="BL608" s="190">
        <f>SUM(BM608:BQ608)</f>
        <v>79</v>
      </c>
      <c r="BM608" s="191">
        <v>8</v>
      </c>
      <c r="BN608" s="191">
        <v>14</v>
      </c>
      <c r="BO608" s="191">
        <v>13</v>
      </c>
      <c r="BP608" s="191">
        <v>22</v>
      </c>
      <c r="BQ608" s="191">
        <v>22</v>
      </c>
      <c r="BR608" s="190">
        <f>SUM(BS608:BW608)</f>
        <v>94</v>
      </c>
      <c r="BS608" s="191">
        <v>14</v>
      </c>
      <c r="BT608" s="191">
        <v>20</v>
      </c>
      <c r="BU608" s="191">
        <v>18</v>
      </c>
      <c r="BV608" s="191">
        <v>17</v>
      </c>
      <c r="BW608" s="191">
        <v>25</v>
      </c>
      <c r="BX608" s="190">
        <f>SUM(BY608:CC608)</f>
        <v>129</v>
      </c>
      <c r="BY608" s="191">
        <v>19</v>
      </c>
      <c r="BZ608" s="191">
        <v>29</v>
      </c>
      <c r="CA608" s="191">
        <v>32</v>
      </c>
      <c r="CB608" s="191">
        <v>20</v>
      </c>
      <c r="CC608" s="191">
        <v>29</v>
      </c>
      <c r="CD608" s="190">
        <f>SUM(CE608:CI608)</f>
        <v>144</v>
      </c>
      <c r="CE608" s="191">
        <v>36</v>
      </c>
      <c r="CF608" s="191">
        <v>27</v>
      </c>
      <c r="CG608" s="191">
        <v>32</v>
      </c>
      <c r="CH608" s="191">
        <v>26</v>
      </c>
      <c r="CI608" s="191">
        <v>23</v>
      </c>
      <c r="CJ608" s="190">
        <f>SUM(CK608:CO608)</f>
        <v>69</v>
      </c>
      <c r="CK608" s="191">
        <v>12</v>
      </c>
      <c r="CL608" s="191">
        <v>12</v>
      </c>
      <c r="CM608" s="191">
        <v>17</v>
      </c>
      <c r="CN608" s="191">
        <v>15</v>
      </c>
      <c r="CO608" s="191">
        <v>13</v>
      </c>
      <c r="CP608" s="190">
        <f>SUM(CQ608:CU608)</f>
        <v>47</v>
      </c>
      <c r="CQ608" s="191">
        <v>18</v>
      </c>
      <c r="CR608" s="191">
        <v>11</v>
      </c>
      <c r="CS608" s="191">
        <v>8</v>
      </c>
      <c r="CT608" s="191">
        <v>5</v>
      </c>
      <c r="CU608" s="191">
        <v>5</v>
      </c>
      <c r="CV608" s="190">
        <f>SUM(CW608:DA608)</f>
        <v>36</v>
      </c>
      <c r="CW608" s="191">
        <v>9</v>
      </c>
      <c r="CX608" s="191">
        <v>7</v>
      </c>
      <c r="CY608" s="191">
        <v>4</v>
      </c>
      <c r="CZ608" s="191">
        <v>9</v>
      </c>
      <c r="DA608" s="191">
        <v>7</v>
      </c>
      <c r="DB608" s="190">
        <f>SUM(DC608:DG608)</f>
        <v>22</v>
      </c>
      <c r="DC608" s="191">
        <v>5</v>
      </c>
      <c r="DD608" s="191">
        <v>4</v>
      </c>
      <c r="DE608" s="191">
        <v>6</v>
      </c>
      <c r="DF608" s="191">
        <v>4</v>
      </c>
      <c r="DG608" s="191">
        <v>3</v>
      </c>
      <c r="DH608" s="190">
        <f>SUM(DI608:DM608)</f>
        <v>10</v>
      </c>
      <c r="DI608" s="191">
        <v>3</v>
      </c>
      <c r="DJ608" s="191">
        <v>3</v>
      </c>
      <c r="DK608" s="191">
        <v>0</v>
      </c>
      <c r="DL608" s="191">
        <v>1</v>
      </c>
      <c r="DM608" s="191">
        <v>3</v>
      </c>
      <c r="DN608" s="190">
        <f>SUM(DO608:DS608)</f>
        <v>0</v>
      </c>
      <c r="DO608" s="191">
        <v>0</v>
      </c>
      <c r="DP608" s="191">
        <v>0</v>
      </c>
      <c r="DQ608" s="191">
        <v>0</v>
      </c>
      <c r="DR608" s="191">
        <v>0</v>
      </c>
      <c r="DS608" s="191">
        <v>0</v>
      </c>
      <c r="DT608" s="192">
        <v>0</v>
      </c>
    </row>
    <row r="609" spans="1:124" ht="16.2" customHeight="1" x14ac:dyDescent="0.2">
      <c r="A609" s="561"/>
      <c r="B609" s="59" t="s">
        <v>19</v>
      </c>
      <c r="C609" s="196">
        <f>SUM(D609,J609,P609,V609,AB609,AH609,AN609,AT609,AZ609,BF609,BL609,BR609,BX609,CD609,CJ609,CP609,CV609,DB609,DH609,DN609,DT609)</f>
        <v>827</v>
      </c>
      <c r="D609" s="190">
        <f>SUM(E609:I609)</f>
        <v>4</v>
      </c>
      <c r="E609" s="191">
        <v>2</v>
      </c>
      <c r="F609" s="191">
        <v>0</v>
      </c>
      <c r="G609" s="191">
        <v>1</v>
      </c>
      <c r="H609" s="191">
        <v>0</v>
      </c>
      <c r="I609" s="191">
        <v>1</v>
      </c>
      <c r="J609" s="190">
        <f>SUM(K609:O609)</f>
        <v>7</v>
      </c>
      <c r="K609" s="191">
        <v>3</v>
      </c>
      <c r="L609" s="191">
        <v>0</v>
      </c>
      <c r="M609" s="191">
        <v>2</v>
      </c>
      <c r="N609" s="191">
        <v>1</v>
      </c>
      <c r="O609" s="191">
        <v>1</v>
      </c>
      <c r="P609" s="190">
        <f>SUM(Q609:U609)</f>
        <v>11</v>
      </c>
      <c r="Q609" s="191">
        <v>2</v>
      </c>
      <c r="R609" s="191">
        <v>1</v>
      </c>
      <c r="S609" s="191">
        <v>2</v>
      </c>
      <c r="T609" s="191">
        <v>3</v>
      </c>
      <c r="U609" s="191">
        <v>3</v>
      </c>
      <c r="V609" s="190">
        <f>SUM(W609:AA609)</f>
        <v>10</v>
      </c>
      <c r="W609" s="191">
        <v>3</v>
      </c>
      <c r="X609" s="191">
        <v>2</v>
      </c>
      <c r="Y609" s="191">
        <v>2</v>
      </c>
      <c r="Z609" s="191">
        <v>3</v>
      </c>
      <c r="AA609" s="191">
        <v>0</v>
      </c>
      <c r="AB609" s="190">
        <f>SUM(AC609:AG609)</f>
        <v>20</v>
      </c>
      <c r="AC609" s="191">
        <v>1</v>
      </c>
      <c r="AD609" s="191">
        <v>4</v>
      </c>
      <c r="AE609" s="191">
        <v>7</v>
      </c>
      <c r="AF609" s="191">
        <v>6</v>
      </c>
      <c r="AG609" s="191">
        <v>2</v>
      </c>
      <c r="AH609" s="190">
        <f>SUM(AI609:AM609)</f>
        <v>13</v>
      </c>
      <c r="AI609" s="191">
        <v>3</v>
      </c>
      <c r="AJ609" s="191">
        <v>4</v>
      </c>
      <c r="AK609" s="191">
        <v>1</v>
      </c>
      <c r="AL609" s="191">
        <v>4</v>
      </c>
      <c r="AM609" s="191">
        <v>1</v>
      </c>
      <c r="AN609" s="190">
        <f>SUM(AO609:AS609)</f>
        <v>16</v>
      </c>
      <c r="AO609" s="191">
        <v>7</v>
      </c>
      <c r="AP609" s="191">
        <v>2</v>
      </c>
      <c r="AQ609" s="191">
        <v>1</v>
      </c>
      <c r="AR609" s="191">
        <v>2</v>
      </c>
      <c r="AS609" s="191">
        <v>4</v>
      </c>
      <c r="AT609" s="190">
        <f>SUM(AU609:AY609)</f>
        <v>13</v>
      </c>
      <c r="AU609" s="191">
        <v>4</v>
      </c>
      <c r="AV609" s="191">
        <v>3</v>
      </c>
      <c r="AW609" s="191">
        <v>1</v>
      </c>
      <c r="AX609" s="191">
        <v>2</v>
      </c>
      <c r="AY609" s="191">
        <v>3</v>
      </c>
      <c r="AZ609" s="190">
        <f>SUM(BA609:BE609)</f>
        <v>25</v>
      </c>
      <c r="BA609" s="191">
        <v>7</v>
      </c>
      <c r="BB609" s="191">
        <v>4</v>
      </c>
      <c r="BC609" s="191">
        <v>3</v>
      </c>
      <c r="BD609" s="191">
        <v>7</v>
      </c>
      <c r="BE609" s="191">
        <v>4</v>
      </c>
      <c r="BF609" s="190">
        <f>SUM(BG609:BK609)</f>
        <v>20</v>
      </c>
      <c r="BG609" s="191">
        <v>7</v>
      </c>
      <c r="BH609" s="191">
        <v>1</v>
      </c>
      <c r="BI609" s="191">
        <v>4</v>
      </c>
      <c r="BJ609" s="191">
        <v>1</v>
      </c>
      <c r="BK609" s="191">
        <v>7</v>
      </c>
      <c r="BL609" s="190">
        <f>SUM(BM609:BQ609)</f>
        <v>51</v>
      </c>
      <c r="BM609" s="191">
        <v>5</v>
      </c>
      <c r="BN609" s="191">
        <v>8</v>
      </c>
      <c r="BO609" s="191">
        <v>11</v>
      </c>
      <c r="BP609" s="191">
        <v>15</v>
      </c>
      <c r="BQ609" s="191">
        <v>12</v>
      </c>
      <c r="BR609" s="190">
        <f>SUM(BS609:BW609)</f>
        <v>58</v>
      </c>
      <c r="BS609" s="191">
        <v>8</v>
      </c>
      <c r="BT609" s="191">
        <v>9</v>
      </c>
      <c r="BU609" s="191">
        <v>13</v>
      </c>
      <c r="BV609" s="191">
        <v>19</v>
      </c>
      <c r="BW609" s="191">
        <v>9</v>
      </c>
      <c r="BX609" s="190">
        <f>SUM(BY609:CC609)</f>
        <v>117</v>
      </c>
      <c r="BY609" s="191">
        <v>27</v>
      </c>
      <c r="BZ609" s="191">
        <v>32</v>
      </c>
      <c r="CA609" s="191">
        <v>24</v>
      </c>
      <c r="CB609" s="191">
        <v>15</v>
      </c>
      <c r="CC609" s="191">
        <v>19</v>
      </c>
      <c r="CD609" s="190">
        <f>SUM(CE609:CI609)</f>
        <v>90</v>
      </c>
      <c r="CE609" s="191">
        <v>18</v>
      </c>
      <c r="CF609" s="191">
        <v>20</v>
      </c>
      <c r="CG609" s="191">
        <v>24</v>
      </c>
      <c r="CH609" s="191">
        <v>15</v>
      </c>
      <c r="CI609" s="191">
        <v>13</v>
      </c>
      <c r="CJ609" s="190">
        <f>SUM(CK609:CO609)</f>
        <v>78</v>
      </c>
      <c r="CK609" s="191">
        <v>21</v>
      </c>
      <c r="CL609" s="191">
        <v>15</v>
      </c>
      <c r="CM609" s="191">
        <v>16</v>
      </c>
      <c r="CN609" s="191">
        <v>20</v>
      </c>
      <c r="CO609" s="191">
        <v>6</v>
      </c>
      <c r="CP609" s="190">
        <f>SUM(CQ609:CU609)</f>
        <v>76</v>
      </c>
      <c r="CQ609" s="191">
        <v>16</v>
      </c>
      <c r="CR609" s="191">
        <v>14</v>
      </c>
      <c r="CS609" s="191">
        <v>11</v>
      </c>
      <c r="CT609" s="191">
        <v>20</v>
      </c>
      <c r="CU609" s="191">
        <v>15</v>
      </c>
      <c r="CV609" s="190">
        <f>SUM(CW609:DA609)</f>
        <v>94</v>
      </c>
      <c r="CW609" s="191">
        <v>24</v>
      </c>
      <c r="CX609" s="191">
        <v>19</v>
      </c>
      <c r="CY609" s="191">
        <v>17</v>
      </c>
      <c r="CZ609" s="191">
        <v>20</v>
      </c>
      <c r="DA609" s="191">
        <v>14</v>
      </c>
      <c r="DB609" s="190">
        <f>SUM(DC609:DG609)</f>
        <v>88</v>
      </c>
      <c r="DC609" s="191">
        <v>20</v>
      </c>
      <c r="DD609" s="191">
        <v>19</v>
      </c>
      <c r="DE609" s="191">
        <v>13</v>
      </c>
      <c r="DF609" s="191">
        <v>23</v>
      </c>
      <c r="DG609" s="191">
        <v>13</v>
      </c>
      <c r="DH609" s="190">
        <f>SUM(DI609:DM609)</f>
        <v>26</v>
      </c>
      <c r="DI609" s="191">
        <v>6</v>
      </c>
      <c r="DJ609" s="191">
        <v>9</v>
      </c>
      <c r="DK609" s="191">
        <v>6</v>
      </c>
      <c r="DL609" s="191">
        <v>2</v>
      </c>
      <c r="DM609" s="191">
        <v>3</v>
      </c>
      <c r="DN609" s="190">
        <f>SUM(DO609:DS609)</f>
        <v>7</v>
      </c>
      <c r="DO609" s="191">
        <v>4</v>
      </c>
      <c r="DP609" s="191">
        <v>1</v>
      </c>
      <c r="DQ609" s="191">
        <v>1</v>
      </c>
      <c r="DR609" s="191">
        <v>1</v>
      </c>
      <c r="DS609" s="191">
        <v>0</v>
      </c>
      <c r="DT609" s="192">
        <v>3</v>
      </c>
    </row>
    <row r="610" spans="1:124" ht="16.2" customHeight="1" x14ac:dyDescent="0.2">
      <c r="A610" s="561" t="s">
        <v>657</v>
      </c>
      <c r="B610" s="56" t="s">
        <v>17</v>
      </c>
      <c r="C610" s="196">
        <f t="shared" ref="C610:BN610" si="424">SUM(C611:C612)</f>
        <v>1127</v>
      </c>
      <c r="D610" s="190">
        <f t="shared" si="424"/>
        <v>4</v>
      </c>
      <c r="E610" s="196">
        <f t="shared" si="424"/>
        <v>0</v>
      </c>
      <c r="F610" s="196">
        <f t="shared" si="424"/>
        <v>4</v>
      </c>
      <c r="G610" s="196">
        <f t="shared" si="424"/>
        <v>0</v>
      </c>
      <c r="H610" s="196">
        <f t="shared" si="424"/>
        <v>0</v>
      </c>
      <c r="I610" s="196">
        <f t="shared" si="424"/>
        <v>0</v>
      </c>
      <c r="J610" s="190">
        <f t="shared" si="424"/>
        <v>7</v>
      </c>
      <c r="K610" s="196">
        <f t="shared" si="424"/>
        <v>0</v>
      </c>
      <c r="L610" s="196">
        <f t="shared" si="424"/>
        <v>0</v>
      </c>
      <c r="M610" s="196">
        <f t="shared" si="424"/>
        <v>4</v>
      </c>
      <c r="N610" s="196">
        <f t="shared" si="424"/>
        <v>0</v>
      </c>
      <c r="O610" s="196">
        <f t="shared" si="424"/>
        <v>3</v>
      </c>
      <c r="P610" s="190">
        <f t="shared" si="424"/>
        <v>17</v>
      </c>
      <c r="Q610" s="196">
        <f t="shared" si="424"/>
        <v>4</v>
      </c>
      <c r="R610" s="196">
        <f t="shared" si="424"/>
        <v>5</v>
      </c>
      <c r="S610" s="196">
        <f t="shared" si="424"/>
        <v>1</v>
      </c>
      <c r="T610" s="196">
        <f t="shared" si="424"/>
        <v>3</v>
      </c>
      <c r="U610" s="196">
        <f t="shared" si="424"/>
        <v>4</v>
      </c>
      <c r="V610" s="190">
        <f t="shared" si="424"/>
        <v>10</v>
      </c>
      <c r="W610" s="196">
        <f t="shared" si="424"/>
        <v>2</v>
      </c>
      <c r="X610" s="196">
        <f t="shared" si="424"/>
        <v>3</v>
      </c>
      <c r="Y610" s="196">
        <f t="shared" si="424"/>
        <v>1</v>
      </c>
      <c r="Z610" s="196">
        <f t="shared" si="424"/>
        <v>2</v>
      </c>
      <c r="AA610" s="196">
        <f t="shared" si="424"/>
        <v>2</v>
      </c>
      <c r="AB610" s="190">
        <f t="shared" si="424"/>
        <v>24</v>
      </c>
      <c r="AC610" s="196">
        <f t="shared" si="424"/>
        <v>3</v>
      </c>
      <c r="AD610" s="196">
        <f t="shared" si="424"/>
        <v>6</v>
      </c>
      <c r="AE610" s="196">
        <f t="shared" si="424"/>
        <v>7</v>
      </c>
      <c r="AF610" s="196">
        <f t="shared" si="424"/>
        <v>4</v>
      </c>
      <c r="AG610" s="196">
        <f t="shared" si="424"/>
        <v>4</v>
      </c>
      <c r="AH610" s="190">
        <f t="shared" si="424"/>
        <v>27</v>
      </c>
      <c r="AI610" s="196">
        <f t="shared" si="424"/>
        <v>4</v>
      </c>
      <c r="AJ610" s="196">
        <f t="shared" si="424"/>
        <v>4</v>
      </c>
      <c r="AK610" s="196">
        <f t="shared" si="424"/>
        <v>5</v>
      </c>
      <c r="AL610" s="196">
        <f t="shared" si="424"/>
        <v>5</v>
      </c>
      <c r="AM610" s="196">
        <f t="shared" si="424"/>
        <v>9</v>
      </c>
      <c r="AN610" s="190">
        <f t="shared" si="424"/>
        <v>24</v>
      </c>
      <c r="AO610" s="196">
        <f t="shared" si="424"/>
        <v>6</v>
      </c>
      <c r="AP610" s="196">
        <f t="shared" si="424"/>
        <v>3</v>
      </c>
      <c r="AQ610" s="196">
        <f t="shared" si="424"/>
        <v>4</v>
      </c>
      <c r="AR610" s="196">
        <f t="shared" si="424"/>
        <v>4</v>
      </c>
      <c r="AS610" s="196">
        <f t="shared" si="424"/>
        <v>7</v>
      </c>
      <c r="AT610" s="190">
        <f t="shared" si="424"/>
        <v>33</v>
      </c>
      <c r="AU610" s="196">
        <f t="shared" si="424"/>
        <v>2</v>
      </c>
      <c r="AV610" s="196">
        <f t="shared" si="424"/>
        <v>8</v>
      </c>
      <c r="AW610" s="196">
        <f t="shared" si="424"/>
        <v>9</v>
      </c>
      <c r="AX610" s="196">
        <f t="shared" si="424"/>
        <v>7</v>
      </c>
      <c r="AY610" s="196">
        <f t="shared" si="424"/>
        <v>7</v>
      </c>
      <c r="AZ610" s="190">
        <f t="shared" si="424"/>
        <v>32</v>
      </c>
      <c r="BA610" s="196">
        <f t="shared" si="424"/>
        <v>6</v>
      </c>
      <c r="BB610" s="196">
        <f t="shared" si="424"/>
        <v>7</v>
      </c>
      <c r="BC610" s="196">
        <f t="shared" si="424"/>
        <v>5</v>
      </c>
      <c r="BD610" s="196">
        <f t="shared" si="424"/>
        <v>7</v>
      </c>
      <c r="BE610" s="196">
        <f t="shared" si="424"/>
        <v>7</v>
      </c>
      <c r="BF610" s="190">
        <f t="shared" si="424"/>
        <v>45</v>
      </c>
      <c r="BG610" s="196">
        <f t="shared" si="424"/>
        <v>5</v>
      </c>
      <c r="BH610" s="196">
        <f t="shared" si="424"/>
        <v>13</v>
      </c>
      <c r="BI610" s="196">
        <f t="shared" si="424"/>
        <v>9</v>
      </c>
      <c r="BJ610" s="196">
        <f t="shared" si="424"/>
        <v>6</v>
      </c>
      <c r="BK610" s="196">
        <f t="shared" si="424"/>
        <v>12</v>
      </c>
      <c r="BL610" s="190">
        <f t="shared" si="424"/>
        <v>75</v>
      </c>
      <c r="BM610" s="196">
        <f t="shared" si="424"/>
        <v>13</v>
      </c>
      <c r="BN610" s="196">
        <f t="shared" si="424"/>
        <v>10</v>
      </c>
      <c r="BO610" s="196">
        <f t="shared" ref="BO610:DT610" si="425">SUM(BO611:BO612)</f>
        <v>10</v>
      </c>
      <c r="BP610" s="196">
        <f t="shared" si="425"/>
        <v>19</v>
      </c>
      <c r="BQ610" s="196">
        <f t="shared" si="425"/>
        <v>23</v>
      </c>
      <c r="BR610" s="190">
        <f t="shared" si="425"/>
        <v>112</v>
      </c>
      <c r="BS610" s="196">
        <f t="shared" si="425"/>
        <v>21</v>
      </c>
      <c r="BT610" s="196">
        <f t="shared" si="425"/>
        <v>17</v>
      </c>
      <c r="BU610" s="196">
        <f t="shared" si="425"/>
        <v>25</v>
      </c>
      <c r="BV610" s="196">
        <f t="shared" si="425"/>
        <v>31</v>
      </c>
      <c r="BW610" s="196">
        <f t="shared" si="425"/>
        <v>18</v>
      </c>
      <c r="BX610" s="190">
        <f t="shared" si="425"/>
        <v>181</v>
      </c>
      <c r="BY610" s="196">
        <f t="shared" si="425"/>
        <v>33</v>
      </c>
      <c r="BZ610" s="196">
        <f t="shared" si="425"/>
        <v>30</v>
      </c>
      <c r="CA610" s="196">
        <f t="shared" si="425"/>
        <v>38</v>
      </c>
      <c r="CB610" s="196">
        <f t="shared" si="425"/>
        <v>38</v>
      </c>
      <c r="CC610" s="196">
        <f t="shared" si="425"/>
        <v>42</v>
      </c>
      <c r="CD610" s="190">
        <f t="shared" si="425"/>
        <v>144</v>
      </c>
      <c r="CE610" s="196">
        <f t="shared" si="425"/>
        <v>30</v>
      </c>
      <c r="CF610" s="196">
        <f t="shared" si="425"/>
        <v>28</v>
      </c>
      <c r="CG610" s="196">
        <f t="shared" si="425"/>
        <v>32</v>
      </c>
      <c r="CH610" s="196">
        <f t="shared" si="425"/>
        <v>25</v>
      </c>
      <c r="CI610" s="196">
        <f t="shared" si="425"/>
        <v>29</v>
      </c>
      <c r="CJ610" s="190">
        <f t="shared" si="425"/>
        <v>101</v>
      </c>
      <c r="CK610" s="196">
        <f t="shared" si="425"/>
        <v>25</v>
      </c>
      <c r="CL610" s="196">
        <f t="shared" si="425"/>
        <v>21</v>
      </c>
      <c r="CM610" s="196">
        <f t="shared" si="425"/>
        <v>15</v>
      </c>
      <c r="CN610" s="196">
        <f t="shared" si="425"/>
        <v>21</v>
      </c>
      <c r="CO610" s="196">
        <f t="shared" si="425"/>
        <v>19</v>
      </c>
      <c r="CP610" s="190">
        <f t="shared" si="425"/>
        <v>93</v>
      </c>
      <c r="CQ610" s="196">
        <f t="shared" si="425"/>
        <v>28</v>
      </c>
      <c r="CR610" s="196">
        <f t="shared" si="425"/>
        <v>16</v>
      </c>
      <c r="CS610" s="196">
        <f t="shared" si="425"/>
        <v>14</v>
      </c>
      <c r="CT610" s="196">
        <f t="shared" si="425"/>
        <v>13</v>
      </c>
      <c r="CU610" s="196">
        <f t="shared" si="425"/>
        <v>22</v>
      </c>
      <c r="CV610" s="190">
        <f t="shared" si="425"/>
        <v>98</v>
      </c>
      <c r="CW610" s="196">
        <f t="shared" si="425"/>
        <v>29</v>
      </c>
      <c r="CX610" s="196">
        <f t="shared" si="425"/>
        <v>18</v>
      </c>
      <c r="CY610" s="196">
        <f t="shared" si="425"/>
        <v>19</v>
      </c>
      <c r="CZ610" s="196">
        <f t="shared" si="425"/>
        <v>18</v>
      </c>
      <c r="DA610" s="196">
        <f t="shared" si="425"/>
        <v>14</v>
      </c>
      <c r="DB610" s="190">
        <f t="shared" si="425"/>
        <v>68</v>
      </c>
      <c r="DC610" s="196">
        <f t="shared" si="425"/>
        <v>15</v>
      </c>
      <c r="DD610" s="196">
        <f t="shared" si="425"/>
        <v>23</v>
      </c>
      <c r="DE610" s="196">
        <f t="shared" si="425"/>
        <v>13</v>
      </c>
      <c r="DF610" s="196">
        <f t="shared" si="425"/>
        <v>7</v>
      </c>
      <c r="DG610" s="196">
        <f t="shared" si="425"/>
        <v>10</v>
      </c>
      <c r="DH610" s="190">
        <f t="shared" si="425"/>
        <v>26</v>
      </c>
      <c r="DI610" s="196">
        <f t="shared" si="425"/>
        <v>9</v>
      </c>
      <c r="DJ610" s="196">
        <f t="shared" si="425"/>
        <v>5</v>
      </c>
      <c r="DK610" s="196">
        <f t="shared" si="425"/>
        <v>7</v>
      </c>
      <c r="DL610" s="196">
        <f t="shared" si="425"/>
        <v>3</v>
      </c>
      <c r="DM610" s="196">
        <f t="shared" si="425"/>
        <v>2</v>
      </c>
      <c r="DN610" s="190">
        <f t="shared" si="425"/>
        <v>4</v>
      </c>
      <c r="DO610" s="196">
        <f t="shared" si="425"/>
        <v>2</v>
      </c>
      <c r="DP610" s="196">
        <f t="shared" si="425"/>
        <v>1</v>
      </c>
      <c r="DQ610" s="196">
        <f t="shared" si="425"/>
        <v>0</v>
      </c>
      <c r="DR610" s="196">
        <f t="shared" si="425"/>
        <v>1</v>
      </c>
      <c r="DS610" s="196">
        <f t="shared" si="425"/>
        <v>0</v>
      </c>
      <c r="DT610" s="200">
        <f t="shared" si="425"/>
        <v>2</v>
      </c>
    </row>
    <row r="611" spans="1:124" ht="16.2" customHeight="1" x14ac:dyDescent="0.2">
      <c r="A611" s="561"/>
      <c r="B611" s="59" t="s">
        <v>18</v>
      </c>
      <c r="C611" s="196">
        <f>SUM(D611,J611,P611,V611,AB611,AH611,AN611,AT611,AZ611,BF611,BL611,BR611,BX611,CD611,CJ611,CP611,CV611,DB611,DH611,DN611,DT611)</f>
        <v>550</v>
      </c>
      <c r="D611" s="190">
        <f>SUM(E611:I611)</f>
        <v>2</v>
      </c>
      <c r="E611" s="191">
        <v>0</v>
      </c>
      <c r="F611" s="191">
        <v>2</v>
      </c>
      <c r="G611" s="191">
        <v>0</v>
      </c>
      <c r="H611" s="191">
        <v>0</v>
      </c>
      <c r="I611" s="191">
        <v>0</v>
      </c>
      <c r="J611" s="190">
        <f>SUM(K611:O611)</f>
        <v>4</v>
      </c>
      <c r="K611" s="191">
        <v>0</v>
      </c>
      <c r="L611" s="191">
        <v>0</v>
      </c>
      <c r="M611" s="191">
        <v>3</v>
      </c>
      <c r="N611" s="191">
        <v>0</v>
      </c>
      <c r="O611" s="191">
        <v>1</v>
      </c>
      <c r="P611" s="190">
        <f>SUM(Q611:U611)</f>
        <v>8</v>
      </c>
      <c r="Q611" s="191">
        <v>2</v>
      </c>
      <c r="R611" s="191">
        <v>1</v>
      </c>
      <c r="S611" s="191">
        <v>1</v>
      </c>
      <c r="T611" s="191">
        <v>0</v>
      </c>
      <c r="U611" s="191">
        <v>4</v>
      </c>
      <c r="V611" s="190">
        <f>SUM(W611:AA611)</f>
        <v>6</v>
      </c>
      <c r="W611" s="191">
        <v>0</v>
      </c>
      <c r="X611" s="191">
        <v>3</v>
      </c>
      <c r="Y611" s="191">
        <v>1</v>
      </c>
      <c r="Z611" s="191">
        <v>1</v>
      </c>
      <c r="AA611" s="191">
        <v>1</v>
      </c>
      <c r="AB611" s="190">
        <f>SUM(AC611:AG611)</f>
        <v>14</v>
      </c>
      <c r="AC611" s="191">
        <v>2</v>
      </c>
      <c r="AD611" s="191">
        <v>3</v>
      </c>
      <c r="AE611" s="191">
        <v>5</v>
      </c>
      <c r="AF611" s="191">
        <v>3</v>
      </c>
      <c r="AG611" s="191">
        <v>1</v>
      </c>
      <c r="AH611" s="190">
        <f>SUM(AI611:AM611)</f>
        <v>18</v>
      </c>
      <c r="AI611" s="191">
        <v>3</v>
      </c>
      <c r="AJ611" s="191">
        <v>3</v>
      </c>
      <c r="AK611" s="191">
        <v>5</v>
      </c>
      <c r="AL611" s="191">
        <v>4</v>
      </c>
      <c r="AM611" s="191">
        <v>3</v>
      </c>
      <c r="AN611" s="190">
        <f>SUM(AO611:AS611)</f>
        <v>17</v>
      </c>
      <c r="AO611" s="191">
        <v>6</v>
      </c>
      <c r="AP611" s="191">
        <v>2</v>
      </c>
      <c r="AQ611" s="191">
        <v>2</v>
      </c>
      <c r="AR611" s="191">
        <v>3</v>
      </c>
      <c r="AS611" s="191">
        <v>4</v>
      </c>
      <c r="AT611" s="190">
        <f>SUM(AU611:AY611)</f>
        <v>21</v>
      </c>
      <c r="AU611" s="191">
        <v>0</v>
      </c>
      <c r="AV611" s="191">
        <v>6</v>
      </c>
      <c r="AW611" s="191">
        <v>7</v>
      </c>
      <c r="AX611" s="191">
        <v>3</v>
      </c>
      <c r="AY611" s="191">
        <v>5</v>
      </c>
      <c r="AZ611" s="190">
        <f>SUM(BA611:BE611)</f>
        <v>18</v>
      </c>
      <c r="BA611" s="191">
        <v>3</v>
      </c>
      <c r="BB611" s="191">
        <v>2</v>
      </c>
      <c r="BC611" s="191">
        <v>3</v>
      </c>
      <c r="BD611" s="191">
        <v>5</v>
      </c>
      <c r="BE611" s="191">
        <v>5</v>
      </c>
      <c r="BF611" s="190">
        <f>SUM(BG611:BK611)</f>
        <v>29</v>
      </c>
      <c r="BG611" s="191">
        <v>5</v>
      </c>
      <c r="BH611" s="191">
        <v>10</v>
      </c>
      <c r="BI611" s="191">
        <v>7</v>
      </c>
      <c r="BJ611" s="191">
        <v>2</v>
      </c>
      <c r="BK611" s="191">
        <v>5</v>
      </c>
      <c r="BL611" s="190">
        <f>SUM(BM611:BQ611)</f>
        <v>33</v>
      </c>
      <c r="BM611" s="191">
        <v>4</v>
      </c>
      <c r="BN611" s="191">
        <v>6</v>
      </c>
      <c r="BO611" s="191">
        <v>5</v>
      </c>
      <c r="BP611" s="191">
        <v>11</v>
      </c>
      <c r="BQ611" s="191">
        <v>7</v>
      </c>
      <c r="BR611" s="190">
        <f>SUM(BS611:BW611)</f>
        <v>56</v>
      </c>
      <c r="BS611" s="191">
        <v>9</v>
      </c>
      <c r="BT611" s="191">
        <v>8</v>
      </c>
      <c r="BU611" s="191">
        <v>15</v>
      </c>
      <c r="BV611" s="191">
        <v>16</v>
      </c>
      <c r="BW611" s="191">
        <v>8</v>
      </c>
      <c r="BX611" s="190">
        <f>SUM(BY611:CC611)</f>
        <v>97</v>
      </c>
      <c r="BY611" s="191">
        <v>20</v>
      </c>
      <c r="BZ611" s="191">
        <v>12</v>
      </c>
      <c r="CA611" s="191">
        <v>18</v>
      </c>
      <c r="CB611" s="191">
        <v>22</v>
      </c>
      <c r="CC611" s="191">
        <v>25</v>
      </c>
      <c r="CD611" s="190">
        <f>SUM(CE611:CI611)</f>
        <v>77</v>
      </c>
      <c r="CE611" s="191">
        <v>14</v>
      </c>
      <c r="CF611" s="191">
        <v>16</v>
      </c>
      <c r="CG611" s="191">
        <v>22</v>
      </c>
      <c r="CH611" s="191">
        <v>13</v>
      </c>
      <c r="CI611" s="191">
        <v>12</v>
      </c>
      <c r="CJ611" s="190">
        <f>SUM(CK611:CO611)</f>
        <v>53</v>
      </c>
      <c r="CK611" s="191">
        <v>16</v>
      </c>
      <c r="CL611" s="191">
        <v>12</v>
      </c>
      <c r="CM611" s="191">
        <v>8</v>
      </c>
      <c r="CN611" s="191">
        <v>9</v>
      </c>
      <c r="CO611" s="191">
        <v>8</v>
      </c>
      <c r="CP611" s="190">
        <f>SUM(CQ611:CU611)</f>
        <v>38</v>
      </c>
      <c r="CQ611" s="191">
        <v>14</v>
      </c>
      <c r="CR611" s="191">
        <v>8</v>
      </c>
      <c r="CS611" s="191">
        <v>6</v>
      </c>
      <c r="CT611" s="191">
        <v>5</v>
      </c>
      <c r="CU611" s="191">
        <v>5</v>
      </c>
      <c r="CV611" s="190">
        <f>SUM(CW611:DA611)</f>
        <v>30</v>
      </c>
      <c r="CW611" s="191">
        <v>11</v>
      </c>
      <c r="CX611" s="191">
        <v>4</v>
      </c>
      <c r="CY611" s="191">
        <v>6</v>
      </c>
      <c r="CZ611" s="191">
        <v>6</v>
      </c>
      <c r="DA611" s="191">
        <v>3</v>
      </c>
      <c r="DB611" s="190">
        <f>SUM(DC611:DG611)</f>
        <v>21</v>
      </c>
      <c r="DC611" s="191">
        <v>5</v>
      </c>
      <c r="DD611" s="191">
        <v>5</v>
      </c>
      <c r="DE611" s="191">
        <v>5</v>
      </c>
      <c r="DF611" s="191">
        <v>2</v>
      </c>
      <c r="DG611" s="191">
        <v>4</v>
      </c>
      <c r="DH611" s="190">
        <f>SUM(DI611:DM611)</f>
        <v>7</v>
      </c>
      <c r="DI611" s="191">
        <v>3</v>
      </c>
      <c r="DJ611" s="191">
        <v>1</v>
      </c>
      <c r="DK611" s="191">
        <v>3</v>
      </c>
      <c r="DL611" s="191">
        <v>0</v>
      </c>
      <c r="DM611" s="191">
        <v>0</v>
      </c>
      <c r="DN611" s="190">
        <f>SUM(DO611:DS611)</f>
        <v>0</v>
      </c>
      <c r="DO611" s="191">
        <v>0</v>
      </c>
      <c r="DP611" s="191">
        <v>0</v>
      </c>
      <c r="DQ611" s="191">
        <v>0</v>
      </c>
      <c r="DR611" s="191">
        <v>0</v>
      </c>
      <c r="DS611" s="191">
        <v>0</v>
      </c>
      <c r="DT611" s="192">
        <v>1</v>
      </c>
    </row>
    <row r="612" spans="1:124" ht="16.2" customHeight="1" x14ac:dyDescent="0.2">
      <c r="A612" s="561"/>
      <c r="B612" s="59" t="s">
        <v>19</v>
      </c>
      <c r="C612" s="196">
        <f>SUM(D612,J612,P612,V612,AB612,AH612,AN612,AT612,AZ612,BF612,BL612,BR612,BX612,CD612,CJ612,CP612,CV612,DB612,DH612,DN612,DT612)</f>
        <v>577</v>
      </c>
      <c r="D612" s="190">
        <f>SUM(E612:I612)</f>
        <v>2</v>
      </c>
      <c r="E612" s="191">
        <v>0</v>
      </c>
      <c r="F612" s="191">
        <v>2</v>
      </c>
      <c r="G612" s="191">
        <v>0</v>
      </c>
      <c r="H612" s="191">
        <v>0</v>
      </c>
      <c r="I612" s="191">
        <v>0</v>
      </c>
      <c r="J612" s="190">
        <f>SUM(K612:O612)</f>
        <v>3</v>
      </c>
      <c r="K612" s="191">
        <v>0</v>
      </c>
      <c r="L612" s="191">
        <v>0</v>
      </c>
      <c r="M612" s="191">
        <v>1</v>
      </c>
      <c r="N612" s="191">
        <v>0</v>
      </c>
      <c r="O612" s="191">
        <v>2</v>
      </c>
      <c r="P612" s="190">
        <f>SUM(Q612:U612)</f>
        <v>9</v>
      </c>
      <c r="Q612" s="191">
        <v>2</v>
      </c>
      <c r="R612" s="191">
        <v>4</v>
      </c>
      <c r="S612" s="191">
        <v>0</v>
      </c>
      <c r="T612" s="191">
        <v>3</v>
      </c>
      <c r="U612" s="191">
        <v>0</v>
      </c>
      <c r="V612" s="190">
        <f>SUM(W612:AA612)</f>
        <v>4</v>
      </c>
      <c r="W612" s="191">
        <v>2</v>
      </c>
      <c r="X612" s="191">
        <v>0</v>
      </c>
      <c r="Y612" s="191">
        <v>0</v>
      </c>
      <c r="Z612" s="191">
        <v>1</v>
      </c>
      <c r="AA612" s="191">
        <v>1</v>
      </c>
      <c r="AB612" s="190">
        <f>SUM(AC612:AG612)</f>
        <v>10</v>
      </c>
      <c r="AC612" s="191">
        <v>1</v>
      </c>
      <c r="AD612" s="191">
        <v>3</v>
      </c>
      <c r="AE612" s="191">
        <v>2</v>
      </c>
      <c r="AF612" s="191">
        <v>1</v>
      </c>
      <c r="AG612" s="191">
        <v>3</v>
      </c>
      <c r="AH612" s="190">
        <f>SUM(AI612:AM612)</f>
        <v>9</v>
      </c>
      <c r="AI612" s="191">
        <v>1</v>
      </c>
      <c r="AJ612" s="191">
        <v>1</v>
      </c>
      <c r="AK612" s="191">
        <v>0</v>
      </c>
      <c r="AL612" s="191">
        <v>1</v>
      </c>
      <c r="AM612" s="191">
        <v>6</v>
      </c>
      <c r="AN612" s="190">
        <f>SUM(AO612:AS612)</f>
        <v>7</v>
      </c>
      <c r="AO612" s="191">
        <v>0</v>
      </c>
      <c r="AP612" s="191">
        <v>1</v>
      </c>
      <c r="AQ612" s="191">
        <v>2</v>
      </c>
      <c r="AR612" s="191">
        <v>1</v>
      </c>
      <c r="AS612" s="191">
        <v>3</v>
      </c>
      <c r="AT612" s="190">
        <f>SUM(AU612:AY612)</f>
        <v>12</v>
      </c>
      <c r="AU612" s="191">
        <v>2</v>
      </c>
      <c r="AV612" s="191">
        <v>2</v>
      </c>
      <c r="AW612" s="191">
        <v>2</v>
      </c>
      <c r="AX612" s="191">
        <v>4</v>
      </c>
      <c r="AY612" s="191">
        <v>2</v>
      </c>
      <c r="AZ612" s="190">
        <f>SUM(BA612:BE612)</f>
        <v>14</v>
      </c>
      <c r="BA612" s="191">
        <v>3</v>
      </c>
      <c r="BB612" s="191">
        <v>5</v>
      </c>
      <c r="BC612" s="191">
        <v>2</v>
      </c>
      <c r="BD612" s="191">
        <v>2</v>
      </c>
      <c r="BE612" s="191">
        <v>2</v>
      </c>
      <c r="BF612" s="190">
        <f>SUM(BG612:BK612)</f>
        <v>16</v>
      </c>
      <c r="BG612" s="191">
        <v>0</v>
      </c>
      <c r="BH612" s="191">
        <v>3</v>
      </c>
      <c r="BI612" s="191">
        <v>2</v>
      </c>
      <c r="BJ612" s="191">
        <v>4</v>
      </c>
      <c r="BK612" s="191">
        <v>7</v>
      </c>
      <c r="BL612" s="190">
        <f>SUM(BM612:BQ612)</f>
        <v>42</v>
      </c>
      <c r="BM612" s="191">
        <v>9</v>
      </c>
      <c r="BN612" s="191">
        <v>4</v>
      </c>
      <c r="BO612" s="191">
        <v>5</v>
      </c>
      <c r="BP612" s="191">
        <v>8</v>
      </c>
      <c r="BQ612" s="191">
        <v>16</v>
      </c>
      <c r="BR612" s="190">
        <f>SUM(BS612:BW612)</f>
        <v>56</v>
      </c>
      <c r="BS612" s="191">
        <v>12</v>
      </c>
      <c r="BT612" s="191">
        <v>9</v>
      </c>
      <c r="BU612" s="191">
        <v>10</v>
      </c>
      <c r="BV612" s="191">
        <v>15</v>
      </c>
      <c r="BW612" s="191">
        <v>10</v>
      </c>
      <c r="BX612" s="190">
        <f>SUM(BY612:CC612)</f>
        <v>84</v>
      </c>
      <c r="BY612" s="191">
        <v>13</v>
      </c>
      <c r="BZ612" s="191">
        <v>18</v>
      </c>
      <c r="CA612" s="191">
        <v>20</v>
      </c>
      <c r="CB612" s="191">
        <v>16</v>
      </c>
      <c r="CC612" s="191">
        <v>17</v>
      </c>
      <c r="CD612" s="190">
        <f>SUM(CE612:CI612)</f>
        <v>67</v>
      </c>
      <c r="CE612" s="191">
        <v>16</v>
      </c>
      <c r="CF612" s="191">
        <v>12</v>
      </c>
      <c r="CG612" s="191">
        <v>10</v>
      </c>
      <c r="CH612" s="191">
        <v>12</v>
      </c>
      <c r="CI612" s="191">
        <v>17</v>
      </c>
      <c r="CJ612" s="190">
        <f>SUM(CK612:CO612)</f>
        <v>48</v>
      </c>
      <c r="CK612" s="191">
        <v>9</v>
      </c>
      <c r="CL612" s="191">
        <v>9</v>
      </c>
      <c r="CM612" s="191">
        <v>7</v>
      </c>
      <c r="CN612" s="191">
        <v>12</v>
      </c>
      <c r="CO612" s="191">
        <v>11</v>
      </c>
      <c r="CP612" s="190">
        <f>SUM(CQ612:CU612)</f>
        <v>55</v>
      </c>
      <c r="CQ612" s="191">
        <v>14</v>
      </c>
      <c r="CR612" s="191">
        <v>8</v>
      </c>
      <c r="CS612" s="191">
        <v>8</v>
      </c>
      <c r="CT612" s="191">
        <v>8</v>
      </c>
      <c r="CU612" s="191">
        <v>17</v>
      </c>
      <c r="CV612" s="190">
        <f>SUM(CW612:DA612)</f>
        <v>68</v>
      </c>
      <c r="CW612" s="191">
        <v>18</v>
      </c>
      <c r="CX612" s="191">
        <v>14</v>
      </c>
      <c r="CY612" s="191">
        <v>13</v>
      </c>
      <c r="CZ612" s="191">
        <v>12</v>
      </c>
      <c r="DA612" s="191">
        <v>11</v>
      </c>
      <c r="DB612" s="190">
        <f>SUM(DC612:DG612)</f>
        <v>47</v>
      </c>
      <c r="DC612" s="191">
        <v>10</v>
      </c>
      <c r="DD612" s="191">
        <v>18</v>
      </c>
      <c r="DE612" s="191">
        <v>8</v>
      </c>
      <c r="DF612" s="191">
        <v>5</v>
      </c>
      <c r="DG612" s="191">
        <v>6</v>
      </c>
      <c r="DH612" s="190">
        <f>SUM(DI612:DM612)</f>
        <v>19</v>
      </c>
      <c r="DI612" s="191">
        <v>6</v>
      </c>
      <c r="DJ612" s="191">
        <v>4</v>
      </c>
      <c r="DK612" s="191">
        <v>4</v>
      </c>
      <c r="DL612" s="191">
        <v>3</v>
      </c>
      <c r="DM612" s="191">
        <v>2</v>
      </c>
      <c r="DN612" s="190">
        <f>SUM(DO612:DS612)</f>
        <v>4</v>
      </c>
      <c r="DO612" s="191">
        <v>2</v>
      </c>
      <c r="DP612" s="191">
        <v>1</v>
      </c>
      <c r="DQ612" s="191">
        <v>0</v>
      </c>
      <c r="DR612" s="191">
        <v>1</v>
      </c>
      <c r="DS612" s="191">
        <v>0</v>
      </c>
      <c r="DT612" s="192">
        <v>1</v>
      </c>
    </row>
    <row r="613" spans="1:124" ht="16.2" customHeight="1" x14ac:dyDescent="0.2">
      <c r="A613" s="561" t="s">
        <v>658</v>
      </c>
      <c r="B613" s="56" t="s">
        <v>17</v>
      </c>
      <c r="C613" s="196">
        <f t="shared" ref="C613:BN613" si="426">SUM(C614:C615)</f>
        <v>1035</v>
      </c>
      <c r="D613" s="190">
        <f t="shared" si="426"/>
        <v>13</v>
      </c>
      <c r="E613" s="196">
        <f t="shared" si="426"/>
        <v>2</v>
      </c>
      <c r="F613" s="196">
        <f t="shared" si="426"/>
        <v>3</v>
      </c>
      <c r="G613" s="196">
        <f t="shared" si="426"/>
        <v>3</v>
      </c>
      <c r="H613" s="196">
        <f t="shared" si="426"/>
        <v>1</v>
      </c>
      <c r="I613" s="196">
        <f t="shared" si="426"/>
        <v>4</v>
      </c>
      <c r="J613" s="190">
        <f t="shared" si="426"/>
        <v>21</v>
      </c>
      <c r="K613" s="196">
        <f t="shared" si="426"/>
        <v>5</v>
      </c>
      <c r="L613" s="196">
        <f t="shared" si="426"/>
        <v>1</v>
      </c>
      <c r="M613" s="196">
        <f t="shared" si="426"/>
        <v>5</v>
      </c>
      <c r="N613" s="196">
        <f t="shared" si="426"/>
        <v>5</v>
      </c>
      <c r="O613" s="196">
        <f t="shared" si="426"/>
        <v>5</v>
      </c>
      <c r="P613" s="190">
        <f t="shared" si="426"/>
        <v>24</v>
      </c>
      <c r="Q613" s="196">
        <f t="shared" si="426"/>
        <v>6</v>
      </c>
      <c r="R613" s="196">
        <f t="shared" si="426"/>
        <v>6</v>
      </c>
      <c r="S613" s="196">
        <f t="shared" si="426"/>
        <v>6</v>
      </c>
      <c r="T613" s="196">
        <f t="shared" si="426"/>
        <v>3</v>
      </c>
      <c r="U613" s="196">
        <f t="shared" si="426"/>
        <v>3</v>
      </c>
      <c r="V613" s="190">
        <f t="shared" si="426"/>
        <v>15</v>
      </c>
      <c r="W613" s="196">
        <f t="shared" si="426"/>
        <v>2</v>
      </c>
      <c r="X613" s="196">
        <f t="shared" si="426"/>
        <v>3</v>
      </c>
      <c r="Y613" s="196">
        <f t="shared" si="426"/>
        <v>5</v>
      </c>
      <c r="Z613" s="196">
        <f t="shared" si="426"/>
        <v>2</v>
      </c>
      <c r="AA613" s="196">
        <f t="shared" si="426"/>
        <v>3</v>
      </c>
      <c r="AB613" s="190">
        <f t="shared" si="426"/>
        <v>20</v>
      </c>
      <c r="AC613" s="196">
        <f t="shared" si="426"/>
        <v>3</v>
      </c>
      <c r="AD613" s="196">
        <f t="shared" si="426"/>
        <v>3</v>
      </c>
      <c r="AE613" s="196">
        <f t="shared" si="426"/>
        <v>2</v>
      </c>
      <c r="AF613" s="196">
        <f t="shared" si="426"/>
        <v>4</v>
      </c>
      <c r="AG613" s="196">
        <f t="shared" si="426"/>
        <v>8</v>
      </c>
      <c r="AH613" s="190">
        <f t="shared" si="426"/>
        <v>29</v>
      </c>
      <c r="AI613" s="196">
        <f t="shared" si="426"/>
        <v>9</v>
      </c>
      <c r="AJ613" s="196">
        <f t="shared" si="426"/>
        <v>5</v>
      </c>
      <c r="AK613" s="196">
        <f t="shared" si="426"/>
        <v>3</v>
      </c>
      <c r="AL613" s="196">
        <f t="shared" si="426"/>
        <v>3</v>
      </c>
      <c r="AM613" s="196">
        <f t="shared" si="426"/>
        <v>9</v>
      </c>
      <c r="AN613" s="190">
        <f t="shared" si="426"/>
        <v>19</v>
      </c>
      <c r="AO613" s="196">
        <f t="shared" si="426"/>
        <v>4</v>
      </c>
      <c r="AP613" s="196">
        <f t="shared" si="426"/>
        <v>3</v>
      </c>
      <c r="AQ613" s="196">
        <f t="shared" si="426"/>
        <v>3</v>
      </c>
      <c r="AR613" s="196">
        <f t="shared" si="426"/>
        <v>5</v>
      </c>
      <c r="AS613" s="196">
        <f t="shared" si="426"/>
        <v>4</v>
      </c>
      <c r="AT613" s="190">
        <f t="shared" si="426"/>
        <v>27</v>
      </c>
      <c r="AU613" s="196">
        <f t="shared" si="426"/>
        <v>5</v>
      </c>
      <c r="AV613" s="196">
        <f t="shared" si="426"/>
        <v>7</v>
      </c>
      <c r="AW613" s="196">
        <f t="shared" si="426"/>
        <v>2</v>
      </c>
      <c r="AX613" s="196">
        <f t="shared" si="426"/>
        <v>4</v>
      </c>
      <c r="AY613" s="196">
        <f t="shared" si="426"/>
        <v>9</v>
      </c>
      <c r="AZ613" s="190">
        <f t="shared" si="426"/>
        <v>30</v>
      </c>
      <c r="BA613" s="196">
        <f t="shared" si="426"/>
        <v>12</v>
      </c>
      <c r="BB613" s="196">
        <f t="shared" si="426"/>
        <v>6</v>
      </c>
      <c r="BC613" s="196">
        <f t="shared" si="426"/>
        <v>6</v>
      </c>
      <c r="BD613" s="196">
        <f t="shared" si="426"/>
        <v>6</v>
      </c>
      <c r="BE613" s="196">
        <f t="shared" si="426"/>
        <v>0</v>
      </c>
      <c r="BF613" s="190">
        <f t="shared" si="426"/>
        <v>42</v>
      </c>
      <c r="BG613" s="196">
        <f t="shared" si="426"/>
        <v>8</v>
      </c>
      <c r="BH613" s="196">
        <f t="shared" si="426"/>
        <v>10</v>
      </c>
      <c r="BI613" s="196">
        <f t="shared" si="426"/>
        <v>6</v>
      </c>
      <c r="BJ613" s="196">
        <f t="shared" si="426"/>
        <v>4</v>
      </c>
      <c r="BK613" s="196">
        <f t="shared" si="426"/>
        <v>14</v>
      </c>
      <c r="BL613" s="190">
        <f t="shared" si="426"/>
        <v>69</v>
      </c>
      <c r="BM613" s="196">
        <f t="shared" si="426"/>
        <v>13</v>
      </c>
      <c r="BN613" s="196">
        <f t="shared" si="426"/>
        <v>11</v>
      </c>
      <c r="BO613" s="196">
        <f t="shared" ref="BO613:DT613" si="427">SUM(BO614:BO615)</f>
        <v>20</v>
      </c>
      <c r="BP613" s="196">
        <f t="shared" si="427"/>
        <v>10</v>
      </c>
      <c r="BQ613" s="196">
        <f t="shared" si="427"/>
        <v>15</v>
      </c>
      <c r="BR613" s="190">
        <f t="shared" si="427"/>
        <v>91</v>
      </c>
      <c r="BS613" s="196">
        <f t="shared" si="427"/>
        <v>18</v>
      </c>
      <c r="BT613" s="196">
        <f t="shared" si="427"/>
        <v>23</v>
      </c>
      <c r="BU613" s="196">
        <f t="shared" si="427"/>
        <v>16</v>
      </c>
      <c r="BV613" s="196">
        <f t="shared" si="427"/>
        <v>18</v>
      </c>
      <c r="BW613" s="196">
        <f t="shared" si="427"/>
        <v>16</v>
      </c>
      <c r="BX613" s="190">
        <f t="shared" si="427"/>
        <v>146</v>
      </c>
      <c r="BY613" s="196">
        <f t="shared" si="427"/>
        <v>30</v>
      </c>
      <c r="BZ613" s="196">
        <f t="shared" si="427"/>
        <v>31</v>
      </c>
      <c r="CA613" s="196">
        <f t="shared" si="427"/>
        <v>34</v>
      </c>
      <c r="CB613" s="196">
        <f t="shared" si="427"/>
        <v>28</v>
      </c>
      <c r="CC613" s="196">
        <f t="shared" si="427"/>
        <v>23</v>
      </c>
      <c r="CD613" s="190">
        <f t="shared" si="427"/>
        <v>119</v>
      </c>
      <c r="CE613" s="196">
        <f t="shared" si="427"/>
        <v>26</v>
      </c>
      <c r="CF613" s="196">
        <f t="shared" si="427"/>
        <v>25</v>
      </c>
      <c r="CG613" s="196">
        <f t="shared" si="427"/>
        <v>25</v>
      </c>
      <c r="CH613" s="196">
        <f t="shared" si="427"/>
        <v>27</v>
      </c>
      <c r="CI613" s="196">
        <f t="shared" si="427"/>
        <v>16</v>
      </c>
      <c r="CJ613" s="190">
        <f t="shared" si="427"/>
        <v>103</v>
      </c>
      <c r="CK613" s="196">
        <f t="shared" si="427"/>
        <v>25</v>
      </c>
      <c r="CL613" s="196">
        <f t="shared" si="427"/>
        <v>24</v>
      </c>
      <c r="CM613" s="196">
        <f t="shared" si="427"/>
        <v>21</v>
      </c>
      <c r="CN613" s="196">
        <f t="shared" si="427"/>
        <v>17</v>
      </c>
      <c r="CO613" s="196">
        <f t="shared" si="427"/>
        <v>16</v>
      </c>
      <c r="CP613" s="190">
        <f t="shared" si="427"/>
        <v>73</v>
      </c>
      <c r="CQ613" s="196">
        <f t="shared" si="427"/>
        <v>18</v>
      </c>
      <c r="CR613" s="196">
        <f t="shared" si="427"/>
        <v>5</v>
      </c>
      <c r="CS613" s="196">
        <f t="shared" si="427"/>
        <v>16</v>
      </c>
      <c r="CT613" s="196">
        <f t="shared" si="427"/>
        <v>18</v>
      </c>
      <c r="CU613" s="196">
        <f t="shared" si="427"/>
        <v>16</v>
      </c>
      <c r="CV613" s="190">
        <f t="shared" si="427"/>
        <v>102</v>
      </c>
      <c r="CW613" s="196">
        <f t="shared" si="427"/>
        <v>26</v>
      </c>
      <c r="CX613" s="196">
        <f t="shared" si="427"/>
        <v>30</v>
      </c>
      <c r="CY613" s="196">
        <f t="shared" si="427"/>
        <v>12</v>
      </c>
      <c r="CZ613" s="196">
        <f t="shared" si="427"/>
        <v>19</v>
      </c>
      <c r="DA613" s="196">
        <f t="shared" si="427"/>
        <v>15</v>
      </c>
      <c r="DB613" s="190">
        <f t="shared" si="427"/>
        <v>58</v>
      </c>
      <c r="DC613" s="196">
        <f t="shared" si="427"/>
        <v>13</v>
      </c>
      <c r="DD613" s="196">
        <f t="shared" si="427"/>
        <v>19</v>
      </c>
      <c r="DE613" s="196">
        <f t="shared" si="427"/>
        <v>7</v>
      </c>
      <c r="DF613" s="196">
        <f t="shared" si="427"/>
        <v>8</v>
      </c>
      <c r="DG613" s="196">
        <f t="shared" si="427"/>
        <v>11</v>
      </c>
      <c r="DH613" s="190">
        <f t="shared" si="427"/>
        <v>32</v>
      </c>
      <c r="DI613" s="196">
        <f t="shared" si="427"/>
        <v>12</v>
      </c>
      <c r="DJ613" s="196">
        <f t="shared" si="427"/>
        <v>9</v>
      </c>
      <c r="DK613" s="196">
        <f t="shared" si="427"/>
        <v>5</v>
      </c>
      <c r="DL613" s="196">
        <f t="shared" si="427"/>
        <v>1</v>
      </c>
      <c r="DM613" s="196">
        <f t="shared" si="427"/>
        <v>5</v>
      </c>
      <c r="DN613" s="190">
        <f t="shared" si="427"/>
        <v>2</v>
      </c>
      <c r="DO613" s="196">
        <f t="shared" si="427"/>
        <v>0</v>
      </c>
      <c r="DP613" s="196">
        <f t="shared" si="427"/>
        <v>0</v>
      </c>
      <c r="DQ613" s="196">
        <f t="shared" si="427"/>
        <v>1</v>
      </c>
      <c r="DR613" s="196">
        <f t="shared" si="427"/>
        <v>1</v>
      </c>
      <c r="DS613" s="196">
        <f t="shared" si="427"/>
        <v>0</v>
      </c>
      <c r="DT613" s="200">
        <f t="shared" si="427"/>
        <v>0</v>
      </c>
    </row>
    <row r="614" spans="1:124" ht="16.2" customHeight="1" x14ac:dyDescent="0.2">
      <c r="A614" s="561"/>
      <c r="B614" s="59" t="s">
        <v>18</v>
      </c>
      <c r="C614" s="196">
        <f>SUM(D614,J614,P614,V614,AB614,AH614,AN614,AT614,AZ614,BF614,BL614,BR614,BX614,CD614,CJ614,CP614,CV614,DB614,DH614,DN614,DT614)</f>
        <v>507</v>
      </c>
      <c r="D614" s="190">
        <f>SUM(E614:I614)</f>
        <v>6</v>
      </c>
      <c r="E614" s="191">
        <v>2</v>
      </c>
      <c r="F614" s="191">
        <v>2</v>
      </c>
      <c r="G614" s="191">
        <v>1</v>
      </c>
      <c r="H614" s="191">
        <v>1</v>
      </c>
      <c r="I614" s="191">
        <v>0</v>
      </c>
      <c r="J614" s="190">
        <f>SUM(K614:O614)</f>
        <v>7</v>
      </c>
      <c r="K614" s="191">
        <v>1</v>
      </c>
      <c r="L614" s="191">
        <v>1</v>
      </c>
      <c r="M614" s="191">
        <v>1</v>
      </c>
      <c r="N614" s="191">
        <v>2</v>
      </c>
      <c r="O614" s="191">
        <v>2</v>
      </c>
      <c r="P614" s="190">
        <f>SUM(Q614:U614)</f>
        <v>11</v>
      </c>
      <c r="Q614" s="191">
        <v>3</v>
      </c>
      <c r="R614" s="191">
        <v>0</v>
      </c>
      <c r="S614" s="191">
        <v>3</v>
      </c>
      <c r="T614" s="191">
        <v>3</v>
      </c>
      <c r="U614" s="191">
        <v>2</v>
      </c>
      <c r="V614" s="190">
        <f>SUM(W614:AA614)</f>
        <v>10</v>
      </c>
      <c r="W614" s="191">
        <v>1</v>
      </c>
      <c r="X614" s="191">
        <v>3</v>
      </c>
      <c r="Y614" s="191">
        <v>3</v>
      </c>
      <c r="Z614" s="191">
        <v>1</v>
      </c>
      <c r="AA614" s="191">
        <v>2</v>
      </c>
      <c r="AB614" s="190">
        <f>SUM(AC614:AG614)</f>
        <v>13</v>
      </c>
      <c r="AC614" s="191">
        <v>2</v>
      </c>
      <c r="AD614" s="191">
        <v>2</v>
      </c>
      <c r="AE614" s="191">
        <v>2</v>
      </c>
      <c r="AF614" s="191">
        <v>3</v>
      </c>
      <c r="AG614" s="191">
        <v>4</v>
      </c>
      <c r="AH614" s="190">
        <f>SUM(AI614:AM614)</f>
        <v>22</v>
      </c>
      <c r="AI614" s="191">
        <v>8</v>
      </c>
      <c r="AJ614" s="191">
        <v>4</v>
      </c>
      <c r="AK614" s="191">
        <v>2</v>
      </c>
      <c r="AL614" s="191">
        <v>3</v>
      </c>
      <c r="AM614" s="191">
        <v>5</v>
      </c>
      <c r="AN614" s="190">
        <f>SUM(AO614:AS614)</f>
        <v>8</v>
      </c>
      <c r="AO614" s="191">
        <v>2</v>
      </c>
      <c r="AP614" s="191">
        <v>2</v>
      </c>
      <c r="AQ614" s="191">
        <v>0</v>
      </c>
      <c r="AR614" s="191">
        <v>3</v>
      </c>
      <c r="AS614" s="191">
        <v>1</v>
      </c>
      <c r="AT614" s="190">
        <f>SUM(AU614:AY614)</f>
        <v>17</v>
      </c>
      <c r="AU614" s="191">
        <v>3</v>
      </c>
      <c r="AV614" s="191">
        <v>6</v>
      </c>
      <c r="AW614" s="191">
        <v>1</v>
      </c>
      <c r="AX614" s="191">
        <v>2</v>
      </c>
      <c r="AY614" s="191">
        <v>5</v>
      </c>
      <c r="AZ614" s="190">
        <f>SUM(BA614:BE614)</f>
        <v>19</v>
      </c>
      <c r="BA614" s="191">
        <v>7</v>
      </c>
      <c r="BB614" s="191">
        <v>3</v>
      </c>
      <c r="BC614" s="191">
        <v>3</v>
      </c>
      <c r="BD614" s="191">
        <v>6</v>
      </c>
      <c r="BE614" s="191">
        <v>0</v>
      </c>
      <c r="BF614" s="190">
        <f>SUM(BG614:BK614)</f>
        <v>30</v>
      </c>
      <c r="BG614" s="191">
        <v>6</v>
      </c>
      <c r="BH614" s="191">
        <v>6</v>
      </c>
      <c r="BI614" s="191">
        <v>5</v>
      </c>
      <c r="BJ614" s="191">
        <v>1</v>
      </c>
      <c r="BK614" s="191">
        <v>12</v>
      </c>
      <c r="BL614" s="190">
        <f>SUM(BM614:BQ614)</f>
        <v>38</v>
      </c>
      <c r="BM614" s="191">
        <v>6</v>
      </c>
      <c r="BN614" s="191">
        <v>8</v>
      </c>
      <c r="BO614" s="191">
        <v>10</v>
      </c>
      <c r="BP614" s="191">
        <v>7</v>
      </c>
      <c r="BQ614" s="191">
        <v>7</v>
      </c>
      <c r="BR614" s="190">
        <f>SUM(BS614:BW614)</f>
        <v>59</v>
      </c>
      <c r="BS614" s="191">
        <v>12</v>
      </c>
      <c r="BT614" s="191">
        <v>18</v>
      </c>
      <c r="BU614" s="191">
        <v>9</v>
      </c>
      <c r="BV614" s="191">
        <v>10</v>
      </c>
      <c r="BW614" s="191">
        <v>10</v>
      </c>
      <c r="BX614" s="190">
        <f>SUM(BY614:CC614)</f>
        <v>76</v>
      </c>
      <c r="BY614" s="191">
        <v>16</v>
      </c>
      <c r="BZ614" s="191">
        <v>16</v>
      </c>
      <c r="CA614" s="191">
        <v>17</v>
      </c>
      <c r="CB614" s="191">
        <v>14</v>
      </c>
      <c r="CC614" s="191">
        <v>13</v>
      </c>
      <c r="CD614" s="190">
        <f>SUM(CE614:CI614)</f>
        <v>62</v>
      </c>
      <c r="CE614" s="191">
        <v>10</v>
      </c>
      <c r="CF614" s="191">
        <v>14</v>
      </c>
      <c r="CG614" s="191">
        <v>15</v>
      </c>
      <c r="CH614" s="191">
        <v>10</v>
      </c>
      <c r="CI614" s="191">
        <v>13</v>
      </c>
      <c r="CJ614" s="190">
        <f>SUM(CK614:CO614)</f>
        <v>58</v>
      </c>
      <c r="CK614" s="191">
        <v>15</v>
      </c>
      <c r="CL614" s="191">
        <v>15</v>
      </c>
      <c r="CM614" s="191">
        <v>12</v>
      </c>
      <c r="CN614" s="191">
        <v>8</v>
      </c>
      <c r="CO614" s="191">
        <v>8</v>
      </c>
      <c r="CP614" s="190">
        <f>SUM(CQ614:CU614)</f>
        <v>24</v>
      </c>
      <c r="CQ614" s="191">
        <v>7</v>
      </c>
      <c r="CR614" s="191">
        <v>1</v>
      </c>
      <c r="CS614" s="191">
        <v>5</v>
      </c>
      <c r="CT614" s="191">
        <v>5</v>
      </c>
      <c r="CU614" s="191">
        <v>6</v>
      </c>
      <c r="CV614" s="190">
        <f>SUM(CW614:DA614)</f>
        <v>31</v>
      </c>
      <c r="CW614" s="191">
        <v>9</v>
      </c>
      <c r="CX614" s="191">
        <v>10</v>
      </c>
      <c r="CY614" s="191">
        <v>3</v>
      </c>
      <c r="CZ614" s="191">
        <v>4</v>
      </c>
      <c r="DA614" s="191">
        <v>5</v>
      </c>
      <c r="DB614" s="190">
        <f>SUM(DC614:DG614)</f>
        <v>12</v>
      </c>
      <c r="DC614" s="191">
        <v>5</v>
      </c>
      <c r="DD614" s="191">
        <v>3</v>
      </c>
      <c r="DE614" s="191">
        <v>1</v>
      </c>
      <c r="DF614" s="191">
        <v>3</v>
      </c>
      <c r="DG614" s="191">
        <v>0</v>
      </c>
      <c r="DH614" s="190">
        <f>SUM(DI614:DM614)</f>
        <v>3</v>
      </c>
      <c r="DI614" s="191">
        <v>0</v>
      </c>
      <c r="DJ614" s="191">
        <v>2</v>
      </c>
      <c r="DK614" s="191">
        <v>0</v>
      </c>
      <c r="DL614" s="191">
        <v>0</v>
      </c>
      <c r="DM614" s="191">
        <v>1</v>
      </c>
      <c r="DN614" s="190">
        <f>SUM(DO614:DS614)</f>
        <v>1</v>
      </c>
      <c r="DO614" s="191">
        <v>0</v>
      </c>
      <c r="DP614" s="191">
        <v>0</v>
      </c>
      <c r="DQ614" s="191">
        <v>1</v>
      </c>
      <c r="DR614" s="191">
        <v>0</v>
      </c>
      <c r="DS614" s="191">
        <v>0</v>
      </c>
      <c r="DT614" s="192">
        <v>0</v>
      </c>
    </row>
    <row r="615" spans="1:124" ht="16.2" customHeight="1" x14ac:dyDescent="0.2">
      <c r="A615" s="561"/>
      <c r="B615" s="59" t="s">
        <v>19</v>
      </c>
      <c r="C615" s="196">
        <f>SUM(D615,J615,P615,V615,AB615,AH615,AN615,AT615,AZ615,BF615,BL615,BR615,BX615,CD615,CJ615,CP615,CV615,DB615,DH615,DN615,DT615)</f>
        <v>528</v>
      </c>
      <c r="D615" s="190">
        <f>SUM(E615:I615)</f>
        <v>7</v>
      </c>
      <c r="E615" s="191">
        <v>0</v>
      </c>
      <c r="F615" s="191">
        <v>1</v>
      </c>
      <c r="G615" s="191">
        <v>2</v>
      </c>
      <c r="H615" s="191">
        <v>0</v>
      </c>
      <c r="I615" s="191">
        <v>4</v>
      </c>
      <c r="J615" s="190">
        <f>SUM(K615:O615)</f>
        <v>14</v>
      </c>
      <c r="K615" s="191">
        <v>4</v>
      </c>
      <c r="L615" s="191">
        <v>0</v>
      </c>
      <c r="M615" s="191">
        <v>4</v>
      </c>
      <c r="N615" s="191">
        <v>3</v>
      </c>
      <c r="O615" s="191">
        <v>3</v>
      </c>
      <c r="P615" s="190">
        <f>SUM(Q615:U615)</f>
        <v>13</v>
      </c>
      <c r="Q615" s="191">
        <v>3</v>
      </c>
      <c r="R615" s="191">
        <v>6</v>
      </c>
      <c r="S615" s="191">
        <v>3</v>
      </c>
      <c r="T615" s="191">
        <v>0</v>
      </c>
      <c r="U615" s="191">
        <v>1</v>
      </c>
      <c r="V615" s="190">
        <f>SUM(W615:AA615)</f>
        <v>5</v>
      </c>
      <c r="W615" s="191">
        <v>1</v>
      </c>
      <c r="X615" s="191">
        <v>0</v>
      </c>
      <c r="Y615" s="191">
        <v>2</v>
      </c>
      <c r="Z615" s="191">
        <v>1</v>
      </c>
      <c r="AA615" s="191">
        <v>1</v>
      </c>
      <c r="AB615" s="190">
        <f>SUM(AC615:AG615)</f>
        <v>7</v>
      </c>
      <c r="AC615" s="191">
        <v>1</v>
      </c>
      <c r="AD615" s="191">
        <v>1</v>
      </c>
      <c r="AE615" s="191">
        <v>0</v>
      </c>
      <c r="AF615" s="191">
        <v>1</v>
      </c>
      <c r="AG615" s="191">
        <v>4</v>
      </c>
      <c r="AH615" s="190">
        <f>SUM(AI615:AM615)</f>
        <v>7</v>
      </c>
      <c r="AI615" s="191">
        <v>1</v>
      </c>
      <c r="AJ615" s="191">
        <v>1</v>
      </c>
      <c r="AK615" s="191">
        <v>1</v>
      </c>
      <c r="AL615" s="191">
        <v>0</v>
      </c>
      <c r="AM615" s="191">
        <v>4</v>
      </c>
      <c r="AN615" s="190">
        <f>SUM(AO615:AS615)</f>
        <v>11</v>
      </c>
      <c r="AO615" s="191">
        <v>2</v>
      </c>
      <c r="AP615" s="191">
        <v>1</v>
      </c>
      <c r="AQ615" s="191">
        <v>3</v>
      </c>
      <c r="AR615" s="191">
        <v>2</v>
      </c>
      <c r="AS615" s="191">
        <v>3</v>
      </c>
      <c r="AT615" s="190">
        <f>SUM(AU615:AY615)</f>
        <v>10</v>
      </c>
      <c r="AU615" s="191">
        <v>2</v>
      </c>
      <c r="AV615" s="191">
        <v>1</v>
      </c>
      <c r="AW615" s="191">
        <v>1</v>
      </c>
      <c r="AX615" s="191">
        <v>2</v>
      </c>
      <c r="AY615" s="191">
        <v>4</v>
      </c>
      <c r="AZ615" s="190">
        <f>SUM(BA615:BE615)</f>
        <v>11</v>
      </c>
      <c r="BA615" s="191">
        <v>5</v>
      </c>
      <c r="BB615" s="191">
        <v>3</v>
      </c>
      <c r="BC615" s="191">
        <v>3</v>
      </c>
      <c r="BD615" s="191">
        <v>0</v>
      </c>
      <c r="BE615" s="191">
        <v>0</v>
      </c>
      <c r="BF615" s="190">
        <f>SUM(BG615:BK615)</f>
        <v>12</v>
      </c>
      <c r="BG615" s="191">
        <v>2</v>
      </c>
      <c r="BH615" s="191">
        <v>4</v>
      </c>
      <c r="BI615" s="191">
        <v>1</v>
      </c>
      <c r="BJ615" s="191">
        <v>3</v>
      </c>
      <c r="BK615" s="191">
        <v>2</v>
      </c>
      <c r="BL615" s="190">
        <f>SUM(BM615:BQ615)</f>
        <v>31</v>
      </c>
      <c r="BM615" s="191">
        <v>7</v>
      </c>
      <c r="BN615" s="191">
        <v>3</v>
      </c>
      <c r="BO615" s="191">
        <v>10</v>
      </c>
      <c r="BP615" s="191">
        <v>3</v>
      </c>
      <c r="BQ615" s="191">
        <v>8</v>
      </c>
      <c r="BR615" s="190">
        <f>SUM(BS615:BW615)</f>
        <v>32</v>
      </c>
      <c r="BS615" s="191">
        <v>6</v>
      </c>
      <c r="BT615" s="191">
        <v>5</v>
      </c>
      <c r="BU615" s="191">
        <v>7</v>
      </c>
      <c r="BV615" s="191">
        <v>8</v>
      </c>
      <c r="BW615" s="191">
        <v>6</v>
      </c>
      <c r="BX615" s="190">
        <f>SUM(BY615:CC615)</f>
        <v>70</v>
      </c>
      <c r="BY615" s="191">
        <v>14</v>
      </c>
      <c r="BZ615" s="191">
        <v>15</v>
      </c>
      <c r="CA615" s="191">
        <v>17</v>
      </c>
      <c r="CB615" s="191">
        <v>14</v>
      </c>
      <c r="CC615" s="191">
        <v>10</v>
      </c>
      <c r="CD615" s="190">
        <f>SUM(CE615:CI615)</f>
        <v>57</v>
      </c>
      <c r="CE615" s="191">
        <v>16</v>
      </c>
      <c r="CF615" s="191">
        <v>11</v>
      </c>
      <c r="CG615" s="191">
        <v>10</v>
      </c>
      <c r="CH615" s="191">
        <v>17</v>
      </c>
      <c r="CI615" s="191">
        <v>3</v>
      </c>
      <c r="CJ615" s="190">
        <f>SUM(CK615:CO615)</f>
        <v>45</v>
      </c>
      <c r="CK615" s="191">
        <v>10</v>
      </c>
      <c r="CL615" s="191">
        <v>9</v>
      </c>
      <c r="CM615" s="191">
        <v>9</v>
      </c>
      <c r="CN615" s="191">
        <v>9</v>
      </c>
      <c r="CO615" s="191">
        <v>8</v>
      </c>
      <c r="CP615" s="190">
        <f>SUM(CQ615:CU615)</f>
        <v>49</v>
      </c>
      <c r="CQ615" s="191">
        <v>11</v>
      </c>
      <c r="CR615" s="191">
        <v>4</v>
      </c>
      <c r="CS615" s="191">
        <v>11</v>
      </c>
      <c r="CT615" s="191">
        <v>13</v>
      </c>
      <c r="CU615" s="191">
        <v>10</v>
      </c>
      <c r="CV615" s="190">
        <f>SUM(CW615:DA615)</f>
        <v>71</v>
      </c>
      <c r="CW615" s="191">
        <v>17</v>
      </c>
      <c r="CX615" s="191">
        <v>20</v>
      </c>
      <c r="CY615" s="191">
        <v>9</v>
      </c>
      <c r="CZ615" s="191">
        <v>15</v>
      </c>
      <c r="DA615" s="191">
        <v>10</v>
      </c>
      <c r="DB615" s="190">
        <f>SUM(DC615:DG615)</f>
        <v>46</v>
      </c>
      <c r="DC615" s="191">
        <v>8</v>
      </c>
      <c r="DD615" s="191">
        <v>16</v>
      </c>
      <c r="DE615" s="191">
        <v>6</v>
      </c>
      <c r="DF615" s="191">
        <v>5</v>
      </c>
      <c r="DG615" s="191">
        <v>11</v>
      </c>
      <c r="DH615" s="190">
        <f>SUM(DI615:DM615)</f>
        <v>29</v>
      </c>
      <c r="DI615" s="191">
        <v>12</v>
      </c>
      <c r="DJ615" s="191">
        <v>7</v>
      </c>
      <c r="DK615" s="191">
        <v>5</v>
      </c>
      <c r="DL615" s="191">
        <v>1</v>
      </c>
      <c r="DM615" s="191">
        <v>4</v>
      </c>
      <c r="DN615" s="190">
        <f>SUM(DO615:DS615)</f>
        <v>1</v>
      </c>
      <c r="DO615" s="191">
        <v>0</v>
      </c>
      <c r="DP615" s="191">
        <v>0</v>
      </c>
      <c r="DQ615" s="191">
        <v>0</v>
      </c>
      <c r="DR615" s="191">
        <v>1</v>
      </c>
      <c r="DS615" s="191">
        <v>0</v>
      </c>
      <c r="DT615" s="192">
        <v>0</v>
      </c>
    </row>
    <row r="616" spans="1:124" ht="16.2" customHeight="1" x14ac:dyDescent="0.2">
      <c r="A616" s="561" t="s">
        <v>659</v>
      </c>
      <c r="B616" s="56" t="s">
        <v>17</v>
      </c>
      <c r="C616" s="196">
        <f t="shared" ref="C616:BN616" si="428">SUM(C617:C618)</f>
        <v>1486</v>
      </c>
      <c r="D616" s="190">
        <f t="shared" si="428"/>
        <v>13</v>
      </c>
      <c r="E616" s="196">
        <f t="shared" si="428"/>
        <v>3</v>
      </c>
      <c r="F616" s="196">
        <f t="shared" si="428"/>
        <v>5</v>
      </c>
      <c r="G616" s="196">
        <f t="shared" si="428"/>
        <v>2</v>
      </c>
      <c r="H616" s="196">
        <f t="shared" si="428"/>
        <v>2</v>
      </c>
      <c r="I616" s="196">
        <f t="shared" si="428"/>
        <v>1</v>
      </c>
      <c r="J616" s="190">
        <f t="shared" si="428"/>
        <v>12</v>
      </c>
      <c r="K616" s="196">
        <f t="shared" si="428"/>
        <v>3</v>
      </c>
      <c r="L616" s="196">
        <f t="shared" si="428"/>
        <v>2</v>
      </c>
      <c r="M616" s="196">
        <f t="shared" si="428"/>
        <v>2</v>
      </c>
      <c r="N616" s="196">
        <f t="shared" si="428"/>
        <v>2</v>
      </c>
      <c r="O616" s="196">
        <f t="shared" si="428"/>
        <v>3</v>
      </c>
      <c r="P616" s="190">
        <f t="shared" si="428"/>
        <v>20</v>
      </c>
      <c r="Q616" s="196">
        <f t="shared" si="428"/>
        <v>1</v>
      </c>
      <c r="R616" s="196">
        <f t="shared" si="428"/>
        <v>4</v>
      </c>
      <c r="S616" s="196">
        <f t="shared" si="428"/>
        <v>3</v>
      </c>
      <c r="T616" s="196">
        <f t="shared" si="428"/>
        <v>5</v>
      </c>
      <c r="U616" s="196">
        <f t="shared" si="428"/>
        <v>7</v>
      </c>
      <c r="V616" s="190">
        <f t="shared" si="428"/>
        <v>26</v>
      </c>
      <c r="W616" s="196">
        <f t="shared" si="428"/>
        <v>5</v>
      </c>
      <c r="X616" s="196">
        <f t="shared" si="428"/>
        <v>7</v>
      </c>
      <c r="Y616" s="196">
        <f t="shared" si="428"/>
        <v>7</v>
      </c>
      <c r="Z616" s="196">
        <f t="shared" si="428"/>
        <v>4</v>
      </c>
      <c r="AA616" s="196">
        <f t="shared" si="428"/>
        <v>3</v>
      </c>
      <c r="AB616" s="190">
        <f t="shared" si="428"/>
        <v>34</v>
      </c>
      <c r="AC616" s="196">
        <f t="shared" si="428"/>
        <v>7</v>
      </c>
      <c r="AD616" s="196">
        <f t="shared" si="428"/>
        <v>2</v>
      </c>
      <c r="AE616" s="196">
        <f t="shared" si="428"/>
        <v>11</v>
      </c>
      <c r="AF616" s="196">
        <f t="shared" si="428"/>
        <v>3</v>
      </c>
      <c r="AG616" s="196">
        <f t="shared" si="428"/>
        <v>11</v>
      </c>
      <c r="AH616" s="190">
        <f t="shared" si="428"/>
        <v>34</v>
      </c>
      <c r="AI616" s="196">
        <f t="shared" si="428"/>
        <v>3</v>
      </c>
      <c r="AJ616" s="196">
        <f t="shared" si="428"/>
        <v>9</v>
      </c>
      <c r="AK616" s="196">
        <f t="shared" si="428"/>
        <v>6</v>
      </c>
      <c r="AL616" s="196">
        <f t="shared" si="428"/>
        <v>4</v>
      </c>
      <c r="AM616" s="196">
        <f t="shared" si="428"/>
        <v>12</v>
      </c>
      <c r="AN616" s="190">
        <f t="shared" si="428"/>
        <v>35</v>
      </c>
      <c r="AO616" s="196">
        <f t="shared" si="428"/>
        <v>13</v>
      </c>
      <c r="AP616" s="196">
        <f t="shared" si="428"/>
        <v>8</v>
      </c>
      <c r="AQ616" s="196">
        <f t="shared" si="428"/>
        <v>4</v>
      </c>
      <c r="AR616" s="196">
        <f t="shared" si="428"/>
        <v>5</v>
      </c>
      <c r="AS616" s="196">
        <f t="shared" si="428"/>
        <v>5</v>
      </c>
      <c r="AT616" s="190">
        <f t="shared" si="428"/>
        <v>32</v>
      </c>
      <c r="AU616" s="196">
        <f t="shared" si="428"/>
        <v>4</v>
      </c>
      <c r="AV616" s="196">
        <f t="shared" si="428"/>
        <v>7</v>
      </c>
      <c r="AW616" s="196">
        <f t="shared" si="428"/>
        <v>4</v>
      </c>
      <c r="AX616" s="196">
        <f t="shared" si="428"/>
        <v>6</v>
      </c>
      <c r="AY616" s="196">
        <f t="shared" si="428"/>
        <v>11</v>
      </c>
      <c r="AZ616" s="190">
        <f t="shared" si="428"/>
        <v>44</v>
      </c>
      <c r="BA616" s="196">
        <f t="shared" si="428"/>
        <v>6</v>
      </c>
      <c r="BB616" s="196">
        <f t="shared" si="428"/>
        <v>8</v>
      </c>
      <c r="BC616" s="196">
        <f t="shared" si="428"/>
        <v>13</v>
      </c>
      <c r="BD616" s="196">
        <f t="shared" si="428"/>
        <v>8</v>
      </c>
      <c r="BE616" s="196">
        <f t="shared" si="428"/>
        <v>9</v>
      </c>
      <c r="BF616" s="190">
        <f t="shared" si="428"/>
        <v>68</v>
      </c>
      <c r="BG616" s="196">
        <f t="shared" si="428"/>
        <v>7</v>
      </c>
      <c r="BH616" s="196">
        <f t="shared" si="428"/>
        <v>9</v>
      </c>
      <c r="BI616" s="196">
        <f t="shared" si="428"/>
        <v>12</v>
      </c>
      <c r="BJ616" s="196">
        <f t="shared" si="428"/>
        <v>13</v>
      </c>
      <c r="BK616" s="196">
        <f t="shared" si="428"/>
        <v>27</v>
      </c>
      <c r="BL616" s="190">
        <f t="shared" si="428"/>
        <v>134</v>
      </c>
      <c r="BM616" s="196">
        <f t="shared" si="428"/>
        <v>21</v>
      </c>
      <c r="BN616" s="196">
        <f t="shared" si="428"/>
        <v>25</v>
      </c>
      <c r="BO616" s="196">
        <f t="shared" ref="BO616:DT616" si="429">SUM(BO617:BO618)</f>
        <v>27</v>
      </c>
      <c r="BP616" s="196">
        <f t="shared" si="429"/>
        <v>27</v>
      </c>
      <c r="BQ616" s="196">
        <f t="shared" si="429"/>
        <v>34</v>
      </c>
      <c r="BR616" s="190">
        <f t="shared" si="429"/>
        <v>152</v>
      </c>
      <c r="BS616" s="196">
        <f t="shared" si="429"/>
        <v>28</v>
      </c>
      <c r="BT616" s="196">
        <f t="shared" si="429"/>
        <v>28</v>
      </c>
      <c r="BU616" s="196">
        <f t="shared" si="429"/>
        <v>19</v>
      </c>
      <c r="BV616" s="196">
        <f t="shared" si="429"/>
        <v>35</v>
      </c>
      <c r="BW616" s="196">
        <f t="shared" si="429"/>
        <v>42</v>
      </c>
      <c r="BX616" s="190">
        <f t="shared" si="429"/>
        <v>194</v>
      </c>
      <c r="BY616" s="196">
        <f t="shared" si="429"/>
        <v>29</v>
      </c>
      <c r="BZ616" s="196">
        <f t="shared" si="429"/>
        <v>38</v>
      </c>
      <c r="CA616" s="196">
        <f t="shared" si="429"/>
        <v>49</v>
      </c>
      <c r="CB616" s="196">
        <f t="shared" si="429"/>
        <v>43</v>
      </c>
      <c r="CC616" s="196">
        <f t="shared" si="429"/>
        <v>35</v>
      </c>
      <c r="CD616" s="190">
        <f t="shared" si="429"/>
        <v>179</v>
      </c>
      <c r="CE616" s="196">
        <f t="shared" si="429"/>
        <v>41</v>
      </c>
      <c r="CF616" s="196">
        <f t="shared" si="429"/>
        <v>40</v>
      </c>
      <c r="CG616" s="196">
        <f t="shared" si="429"/>
        <v>38</v>
      </c>
      <c r="CH616" s="196">
        <f t="shared" si="429"/>
        <v>36</v>
      </c>
      <c r="CI616" s="196">
        <f t="shared" si="429"/>
        <v>24</v>
      </c>
      <c r="CJ616" s="190">
        <f t="shared" si="429"/>
        <v>139</v>
      </c>
      <c r="CK616" s="196">
        <f t="shared" si="429"/>
        <v>34</v>
      </c>
      <c r="CL616" s="196">
        <f t="shared" si="429"/>
        <v>32</v>
      </c>
      <c r="CM616" s="196">
        <f t="shared" si="429"/>
        <v>22</v>
      </c>
      <c r="CN616" s="196">
        <f t="shared" si="429"/>
        <v>24</v>
      </c>
      <c r="CO616" s="196">
        <f t="shared" si="429"/>
        <v>27</v>
      </c>
      <c r="CP616" s="190">
        <f t="shared" si="429"/>
        <v>119</v>
      </c>
      <c r="CQ616" s="196">
        <f t="shared" si="429"/>
        <v>22</v>
      </c>
      <c r="CR616" s="196">
        <f t="shared" si="429"/>
        <v>29</v>
      </c>
      <c r="CS616" s="196">
        <f t="shared" si="429"/>
        <v>22</v>
      </c>
      <c r="CT616" s="196">
        <f t="shared" si="429"/>
        <v>26</v>
      </c>
      <c r="CU616" s="196">
        <f t="shared" si="429"/>
        <v>20</v>
      </c>
      <c r="CV616" s="190">
        <f t="shared" si="429"/>
        <v>135</v>
      </c>
      <c r="CW616" s="196">
        <f t="shared" si="429"/>
        <v>30</v>
      </c>
      <c r="CX616" s="196">
        <f t="shared" si="429"/>
        <v>31</v>
      </c>
      <c r="CY616" s="196">
        <f t="shared" si="429"/>
        <v>27</v>
      </c>
      <c r="CZ616" s="196">
        <f t="shared" si="429"/>
        <v>28</v>
      </c>
      <c r="DA616" s="196">
        <f t="shared" si="429"/>
        <v>19</v>
      </c>
      <c r="DB616" s="190">
        <f t="shared" si="429"/>
        <v>80</v>
      </c>
      <c r="DC616" s="196">
        <f t="shared" si="429"/>
        <v>24</v>
      </c>
      <c r="DD616" s="196">
        <f t="shared" si="429"/>
        <v>16</v>
      </c>
      <c r="DE616" s="196">
        <f t="shared" si="429"/>
        <v>15</v>
      </c>
      <c r="DF616" s="196">
        <f t="shared" si="429"/>
        <v>19</v>
      </c>
      <c r="DG616" s="196">
        <f t="shared" si="429"/>
        <v>6</v>
      </c>
      <c r="DH616" s="190">
        <f t="shared" si="429"/>
        <v>27</v>
      </c>
      <c r="DI616" s="196">
        <f t="shared" si="429"/>
        <v>11</v>
      </c>
      <c r="DJ616" s="196">
        <f t="shared" si="429"/>
        <v>8</v>
      </c>
      <c r="DK616" s="196">
        <f t="shared" si="429"/>
        <v>3</v>
      </c>
      <c r="DL616" s="196">
        <f t="shared" si="429"/>
        <v>3</v>
      </c>
      <c r="DM616" s="196">
        <f t="shared" si="429"/>
        <v>2</v>
      </c>
      <c r="DN616" s="190">
        <f t="shared" si="429"/>
        <v>8</v>
      </c>
      <c r="DO616" s="196">
        <f t="shared" si="429"/>
        <v>4</v>
      </c>
      <c r="DP616" s="196">
        <f t="shared" si="429"/>
        <v>1</v>
      </c>
      <c r="DQ616" s="196">
        <f t="shared" si="429"/>
        <v>2</v>
      </c>
      <c r="DR616" s="196">
        <f t="shared" si="429"/>
        <v>1</v>
      </c>
      <c r="DS616" s="196">
        <f t="shared" si="429"/>
        <v>0</v>
      </c>
      <c r="DT616" s="200">
        <f t="shared" si="429"/>
        <v>1</v>
      </c>
    </row>
    <row r="617" spans="1:124" ht="16.2" customHeight="1" x14ac:dyDescent="0.2">
      <c r="A617" s="561"/>
      <c r="B617" s="59" t="s">
        <v>18</v>
      </c>
      <c r="C617" s="196">
        <f>SUM(D617,J617,P617,V617,AB617,AH617,AN617,AT617,AZ617,BF617,BL617,BR617,BX617,CD617,CJ617,CP617,CV617,DB617,DH617,DN617,DT617)</f>
        <v>737</v>
      </c>
      <c r="D617" s="190">
        <f>SUM(E617:I617)</f>
        <v>5</v>
      </c>
      <c r="E617" s="191">
        <v>3</v>
      </c>
      <c r="F617" s="191">
        <v>2</v>
      </c>
      <c r="G617" s="191">
        <v>0</v>
      </c>
      <c r="H617" s="191">
        <v>0</v>
      </c>
      <c r="I617" s="191">
        <v>0</v>
      </c>
      <c r="J617" s="190">
        <f>SUM(K617:O617)</f>
        <v>10</v>
      </c>
      <c r="K617" s="191">
        <v>2</v>
      </c>
      <c r="L617" s="191">
        <v>2</v>
      </c>
      <c r="M617" s="191">
        <v>2</v>
      </c>
      <c r="N617" s="191">
        <v>2</v>
      </c>
      <c r="O617" s="191">
        <v>2</v>
      </c>
      <c r="P617" s="190">
        <f>SUM(Q617:U617)</f>
        <v>7</v>
      </c>
      <c r="Q617" s="191">
        <v>1</v>
      </c>
      <c r="R617" s="191">
        <v>2</v>
      </c>
      <c r="S617" s="191">
        <v>0</v>
      </c>
      <c r="T617" s="191">
        <v>3</v>
      </c>
      <c r="U617" s="191">
        <v>1</v>
      </c>
      <c r="V617" s="190">
        <f>SUM(W617:AA617)</f>
        <v>14</v>
      </c>
      <c r="W617" s="191">
        <v>4</v>
      </c>
      <c r="X617" s="191">
        <v>4</v>
      </c>
      <c r="Y617" s="191">
        <v>3</v>
      </c>
      <c r="Z617" s="191">
        <v>2</v>
      </c>
      <c r="AA617" s="191">
        <v>1</v>
      </c>
      <c r="AB617" s="190">
        <f>SUM(AC617:AG617)</f>
        <v>21</v>
      </c>
      <c r="AC617" s="191">
        <v>3</v>
      </c>
      <c r="AD617" s="191">
        <v>2</v>
      </c>
      <c r="AE617" s="191">
        <v>7</v>
      </c>
      <c r="AF617" s="191">
        <v>3</v>
      </c>
      <c r="AG617" s="191">
        <v>6</v>
      </c>
      <c r="AH617" s="190">
        <f>SUM(AI617:AM617)</f>
        <v>23</v>
      </c>
      <c r="AI617" s="191">
        <v>2</v>
      </c>
      <c r="AJ617" s="191">
        <v>6</v>
      </c>
      <c r="AK617" s="191">
        <v>5</v>
      </c>
      <c r="AL617" s="191">
        <v>3</v>
      </c>
      <c r="AM617" s="191">
        <v>7</v>
      </c>
      <c r="AN617" s="190">
        <f>SUM(AO617:AS617)</f>
        <v>25</v>
      </c>
      <c r="AO617" s="191">
        <v>12</v>
      </c>
      <c r="AP617" s="191">
        <v>7</v>
      </c>
      <c r="AQ617" s="191">
        <v>2</v>
      </c>
      <c r="AR617" s="191">
        <v>1</v>
      </c>
      <c r="AS617" s="191">
        <v>3</v>
      </c>
      <c r="AT617" s="190">
        <f>SUM(AU617:AY617)</f>
        <v>11</v>
      </c>
      <c r="AU617" s="191">
        <v>0</v>
      </c>
      <c r="AV617" s="191">
        <v>2</v>
      </c>
      <c r="AW617" s="191">
        <v>2</v>
      </c>
      <c r="AX617" s="191">
        <v>3</v>
      </c>
      <c r="AY617" s="191">
        <v>4</v>
      </c>
      <c r="AZ617" s="190">
        <f>SUM(BA617:BE617)</f>
        <v>25</v>
      </c>
      <c r="BA617" s="191">
        <v>5</v>
      </c>
      <c r="BB617" s="191">
        <v>5</v>
      </c>
      <c r="BC617" s="191">
        <v>8</v>
      </c>
      <c r="BD617" s="191">
        <v>3</v>
      </c>
      <c r="BE617" s="191">
        <v>4</v>
      </c>
      <c r="BF617" s="190">
        <f>SUM(BG617:BK617)</f>
        <v>41</v>
      </c>
      <c r="BG617" s="191">
        <v>4</v>
      </c>
      <c r="BH617" s="191">
        <v>6</v>
      </c>
      <c r="BI617" s="191">
        <v>7</v>
      </c>
      <c r="BJ617" s="191">
        <v>11</v>
      </c>
      <c r="BK617" s="191">
        <v>13</v>
      </c>
      <c r="BL617" s="190">
        <f>SUM(BM617:BQ617)</f>
        <v>84</v>
      </c>
      <c r="BM617" s="191">
        <v>13</v>
      </c>
      <c r="BN617" s="191">
        <v>16</v>
      </c>
      <c r="BO617" s="191">
        <v>19</v>
      </c>
      <c r="BP617" s="191">
        <v>15</v>
      </c>
      <c r="BQ617" s="191">
        <v>21</v>
      </c>
      <c r="BR617" s="190">
        <f>SUM(BS617:BW617)</f>
        <v>81</v>
      </c>
      <c r="BS617" s="191">
        <v>16</v>
      </c>
      <c r="BT617" s="191">
        <v>13</v>
      </c>
      <c r="BU617" s="191">
        <v>12</v>
      </c>
      <c r="BV617" s="191">
        <v>20</v>
      </c>
      <c r="BW617" s="191">
        <v>20</v>
      </c>
      <c r="BX617" s="190">
        <f>SUM(BY617:CC617)</f>
        <v>109</v>
      </c>
      <c r="BY617" s="191">
        <v>13</v>
      </c>
      <c r="BZ617" s="191">
        <v>20</v>
      </c>
      <c r="CA617" s="191">
        <v>29</v>
      </c>
      <c r="CB617" s="191">
        <v>29</v>
      </c>
      <c r="CC617" s="191">
        <v>18</v>
      </c>
      <c r="CD617" s="190">
        <f>SUM(CE617:CI617)</f>
        <v>96</v>
      </c>
      <c r="CE617" s="191">
        <v>22</v>
      </c>
      <c r="CF617" s="191">
        <v>17</v>
      </c>
      <c r="CG617" s="191">
        <v>23</v>
      </c>
      <c r="CH617" s="191">
        <v>19</v>
      </c>
      <c r="CI617" s="191">
        <v>15</v>
      </c>
      <c r="CJ617" s="190">
        <f>SUM(CK617:CO617)</f>
        <v>67</v>
      </c>
      <c r="CK617" s="191">
        <v>17</v>
      </c>
      <c r="CL617" s="191">
        <v>17</v>
      </c>
      <c r="CM617" s="191">
        <v>10</v>
      </c>
      <c r="CN617" s="191">
        <v>11</v>
      </c>
      <c r="CO617" s="191">
        <v>12</v>
      </c>
      <c r="CP617" s="190">
        <f>SUM(CQ617:CU617)</f>
        <v>45</v>
      </c>
      <c r="CQ617" s="191">
        <v>11</v>
      </c>
      <c r="CR617" s="191">
        <v>12</v>
      </c>
      <c r="CS617" s="191">
        <v>7</v>
      </c>
      <c r="CT617" s="191">
        <v>10</v>
      </c>
      <c r="CU617" s="191">
        <v>5</v>
      </c>
      <c r="CV617" s="190">
        <f>SUM(CW617:DA617)</f>
        <v>49</v>
      </c>
      <c r="CW617" s="191">
        <v>6</v>
      </c>
      <c r="CX617" s="191">
        <v>14</v>
      </c>
      <c r="CY617" s="191">
        <v>6</v>
      </c>
      <c r="CZ617" s="191">
        <v>14</v>
      </c>
      <c r="DA617" s="191">
        <v>9</v>
      </c>
      <c r="DB617" s="190">
        <f>SUM(DC617:DG617)</f>
        <v>15</v>
      </c>
      <c r="DC617" s="191">
        <v>3</v>
      </c>
      <c r="DD617" s="191">
        <v>5</v>
      </c>
      <c r="DE617" s="191">
        <v>1</v>
      </c>
      <c r="DF617" s="191">
        <v>5</v>
      </c>
      <c r="DG617" s="191">
        <v>1</v>
      </c>
      <c r="DH617" s="190">
        <f>SUM(DI617:DM617)</f>
        <v>8</v>
      </c>
      <c r="DI617" s="191">
        <v>5</v>
      </c>
      <c r="DJ617" s="191">
        <v>3</v>
      </c>
      <c r="DK617" s="191">
        <v>0</v>
      </c>
      <c r="DL617" s="191">
        <v>0</v>
      </c>
      <c r="DM617" s="191">
        <v>0</v>
      </c>
      <c r="DN617" s="190">
        <f>SUM(DO617:DS617)</f>
        <v>1</v>
      </c>
      <c r="DO617" s="191">
        <v>1</v>
      </c>
      <c r="DP617" s="191">
        <v>0</v>
      </c>
      <c r="DQ617" s="191">
        <v>0</v>
      </c>
      <c r="DR617" s="191">
        <v>0</v>
      </c>
      <c r="DS617" s="191">
        <v>0</v>
      </c>
      <c r="DT617" s="192">
        <v>0</v>
      </c>
    </row>
    <row r="618" spans="1:124" ht="16.2" customHeight="1" x14ac:dyDescent="0.2">
      <c r="A618" s="561"/>
      <c r="B618" s="59" t="s">
        <v>19</v>
      </c>
      <c r="C618" s="196">
        <f>SUM(D618,J618,P618,V618,AB618,AH618,AN618,AT618,AZ618,BF618,BL618,BR618,BX618,CD618,CJ618,CP618,CV618,DB618,DH618,DN618,DT618)</f>
        <v>749</v>
      </c>
      <c r="D618" s="190">
        <f>SUM(E618:I618)</f>
        <v>8</v>
      </c>
      <c r="E618" s="191">
        <v>0</v>
      </c>
      <c r="F618" s="191">
        <v>3</v>
      </c>
      <c r="G618" s="191">
        <v>2</v>
      </c>
      <c r="H618" s="191">
        <v>2</v>
      </c>
      <c r="I618" s="191">
        <v>1</v>
      </c>
      <c r="J618" s="190">
        <f>SUM(K618:O618)</f>
        <v>2</v>
      </c>
      <c r="K618" s="191">
        <v>1</v>
      </c>
      <c r="L618" s="191">
        <v>0</v>
      </c>
      <c r="M618" s="191">
        <v>0</v>
      </c>
      <c r="N618" s="191">
        <v>0</v>
      </c>
      <c r="O618" s="191">
        <v>1</v>
      </c>
      <c r="P618" s="190">
        <f>SUM(Q618:U618)</f>
        <v>13</v>
      </c>
      <c r="Q618" s="191">
        <v>0</v>
      </c>
      <c r="R618" s="191">
        <v>2</v>
      </c>
      <c r="S618" s="191">
        <v>3</v>
      </c>
      <c r="T618" s="191">
        <v>2</v>
      </c>
      <c r="U618" s="191">
        <v>6</v>
      </c>
      <c r="V618" s="190">
        <f>SUM(W618:AA618)</f>
        <v>12</v>
      </c>
      <c r="W618" s="191">
        <v>1</v>
      </c>
      <c r="X618" s="191">
        <v>3</v>
      </c>
      <c r="Y618" s="191">
        <v>4</v>
      </c>
      <c r="Z618" s="191">
        <v>2</v>
      </c>
      <c r="AA618" s="191">
        <v>2</v>
      </c>
      <c r="AB618" s="190">
        <f>SUM(AC618:AG618)</f>
        <v>13</v>
      </c>
      <c r="AC618" s="191">
        <v>4</v>
      </c>
      <c r="AD618" s="191">
        <v>0</v>
      </c>
      <c r="AE618" s="191">
        <v>4</v>
      </c>
      <c r="AF618" s="191">
        <v>0</v>
      </c>
      <c r="AG618" s="191">
        <v>5</v>
      </c>
      <c r="AH618" s="190">
        <f>SUM(AI618:AM618)</f>
        <v>11</v>
      </c>
      <c r="AI618" s="191">
        <v>1</v>
      </c>
      <c r="AJ618" s="191">
        <v>3</v>
      </c>
      <c r="AK618" s="191">
        <v>1</v>
      </c>
      <c r="AL618" s="191">
        <v>1</v>
      </c>
      <c r="AM618" s="191">
        <v>5</v>
      </c>
      <c r="AN618" s="190">
        <f>SUM(AO618:AS618)</f>
        <v>10</v>
      </c>
      <c r="AO618" s="191">
        <v>1</v>
      </c>
      <c r="AP618" s="191">
        <v>1</v>
      </c>
      <c r="AQ618" s="191">
        <v>2</v>
      </c>
      <c r="AR618" s="191">
        <v>4</v>
      </c>
      <c r="AS618" s="191">
        <v>2</v>
      </c>
      <c r="AT618" s="190">
        <f>SUM(AU618:AY618)</f>
        <v>21</v>
      </c>
      <c r="AU618" s="191">
        <v>4</v>
      </c>
      <c r="AV618" s="191">
        <v>5</v>
      </c>
      <c r="AW618" s="191">
        <v>2</v>
      </c>
      <c r="AX618" s="191">
        <v>3</v>
      </c>
      <c r="AY618" s="191">
        <v>7</v>
      </c>
      <c r="AZ618" s="190">
        <f>SUM(BA618:BE618)</f>
        <v>19</v>
      </c>
      <c r="BA618" s="191">
        <v>1</v>
      </c>
      <c r="BB618" s="191">
        <v>3</v>
      </c>
      <c r="BC618" s="191">
        <v>5</v>
      </c>
      <c r="BD618" s="191">
        <v>5</v>
      </c>
      <c r="BE618" s="191">
        <v>5</v>
      </c>
      <c r="BF618" s="190">
        <f>SUM(BG618:BK618)</f>
        <v>27</v>
      </c>
      <c r="BG618" s="191">
        <v>3</v>
      </c>
      <c r="BH618" s="191">
        <v>3</v>
      </c>
      <c r="BI618" s="191">
        <v>5</v>
      </c>
      <c r="BJ618" s="191">
        <v>2</v>
      </c>
      <c r="BK618" s="191">
        <v>14</v>
      </c>
      <c r="BL618" s="190">
        <f>SUM(BM618:BQ618)</f>
        <v>50</v>
      </c>
      <c r="BM618" s="191">
        <v>8</v>
      </c>
      <c r="BN618" s="191">
        <v>9</v>
      </c>
      <c r="BO618" s="191">
        <v>8</v>
      </c>
      <c r="BP618" s="191">
        <v>12</v>
      </c>
      <c r="BQ618" s="191">
        <v>13</v>
      </c>
      <c r="BR618" s="190">
        <f>SUM(BS618:BW618)</f>
        <v>71</v>
      </c>
      <c r="BS618" s="191">
        <v>12</v>
      </c>
      <c r="BT618" s="191">
        <v>15</v>
      </c>
      <c r="BU618" s="191">
        <v>7</v>
      </c>
      <c r="BV618" s="191">
        <v>15</v>
      </c>
      <c r="BW618" s="191">
        <v>22</v>
      </c>
      <c r="BX618" s="190">
        <f>SUM(BY618:CC618)</f>
        <v>85</v>
      </c>
      <c r="BY618" s="191">
        <v>16</v>
      </c>
      <c r="BZ618" s="191">
        <v>18</v>
      </c>
      <c r="CA618" s="191">
        <v>20</v>
      </c>
      <c r="CB618" s="191">
        <v>14</v>
      </c>
      <c r="CC618" s="191">
        <v>17</v>
      </c>
      <c r="CD618" s="190">
        <f>SUM(CE618:CI618)</f>
        <v>83</v>
      </c>
      <c r="CE618" s="191">
        <v>19</v>
      </c>
      <c r="CF618" s="191">
        <v>23</v>
      </c>
      <c r="CG618" s="191">
        <v>15</v>
      </c>
      <c r="CH618" s="191">
        <v>17</v>
      </c>
      <c r="CI618" s="191">
        <v>9</v>
      </c>
      <c r="CJ618" s="190">
        <f>SUM(CK618:CO618)</f>
        <v>72</v>
      </c>
      <c r="CK618" s="191">
        <v>17</v>
      </c>
      <c r="CL618" s="191">
        <v>15</v>
      </c>
      <c r="CM618" s="191">
        <v>12</v>
      </c>
      <c r="CN618" s="191">
        <v>13</v>
      </c>
      <c r="CO618" s="191">
        <v>15</v>
      </c>
      <c r="CP618" s="190">
        <f>SUM(CQ618:CU618)</f>
        <v>74</v>
      </c>
      <c r="CQ618" s="191">
        <v>11</v>
      </c>
      <c r="CR618" s="191">
        <v>17</v>
      </c>
      <c r="CS618" s="191">
        <v>15</v>
      </c>
      <c r="CT618" s="191">
        <v>16</v>
      </c>
      <c r="CU618" s="191">
        <v>15</v>
      </c>
      <c r="CV618" s="190">
        <f>SUM(CW618:DA618)</f>
        <v>86</v>
      </c>
      <c r="CW618" s="191">
        <v>24</v>
      </c>
      <c r="CX618" s="191">
        <v>17</v>
      </c>
      <c r="CY618" s="191">
        <v>21</v>
      </c>
      <c r="CZ618" s="191">
        <v>14</v>
      </c>
      <c r="DA618" s="191">
        <v>10</v>
      </c>
      <c r="DB618" s="190">
        <f>SUM(DC618:DG618)</f>
        <v>65</v>
      </c>
      <c r="DC618" s="191">
        <v>21</v>
      </c>
      <c r="DD618" s="191">
        <v>11</v>
      </c>
      <c r="DE618" s="191">
        <v>14</v>
      </c>
      <c r="DF618" s="191">
        <v>14</v>
      </c>
      <c r="DG618" s="191">
        <v>5</v>
      </c>
      <c r="DH618" s="190">
        <f>SUM(DI618:DM618)</f>
        <v>19</v>
      </c>
      <c r="DI618" s="191">
        <v>6</v>
      </c>
      <c r="DJ618" s="191">
        <v>5</v>
      </c>
      <c r="DK618" s="191">
        <v>3</v>
      </c>
      <c r="DL618" s="191">
        <v>3</v>
      </c>
      <c r="DM618" s="191">
        <v>2</v>
      </c>
      <c r="DN618" s="190">
        <f>SUM(DO618:DS618)</f>
        <v>7</v>
      </c>
      <c r="DO618" s="191">
        <v>3</v>
      </c>
      <c r="DP618" s="191">
        <v>1</v>
      </c>
      <c r="DQ618" s="191">
        <v>2</v>
      </c>
      <c r="DR618" s="191">
        <v>1</v>
      </c>
      <c r="DS618" s="191">
        <v>0</v>
      </c>
      <c r="DT618" s="192">
        <v>1</v>
      </c>
    </row>
    <row r="619" spans="1:124" ht="16.2" customHeight="1" x14ac:dyDescent="0.2">
      <c r="A619" s="561" t="s">
        <v>660</v>
      </c>
      <c r="B619" s="56" t="s">
        <v>17</v>
      </c>
      <c r="C619" s="196">
        <f t="shared" ref="C619:BN619" si="430">SUM(C620:C621)</f>
        <v>1491</v>
      </c>
      <c r="D619" s="190">
        <f t="shared" si="430"/>
        <v>22</v>
      </c>
      <c r="E619" s="196">
        <f t="shared" si="430"/>
        <v>3</v>
      </c>
      <c r="F619" s="196">
        <f t="shared" si="430"/>
        <v>5</v>
      </c>
      <c r="G619" s="196">
        <f t="shared" si="430"/>
        <v>2</v>
      </c>
      <c r="H619" s="196">
        <f t="shared" si="430"/>
        <v>5</v>
      </c>
      <c r="I619" s="196">
        <f t="shared" si="430"/>
        <v>7</v>
      </c>
      <c r="J619" s="190">
        <f t="shared" si="430"/>
        <v>13</v>
      </c>
      <c r="K619" s="196">
        <f t="shared" si="430"/>
        <v>4</v>
      </c>
      <c r="L619" s="196">
        <f t="shared" si="430"/>
        <v>3</v>
      </c>
      <c r="M619" s="196">
        <f t="shared" si="430"/>
        <v>2</v>
      </c>
      <c r="N619" s="196">
        <f t="shared" si="430"/>
        <v>3</v>
      </c>
      <c r="O619" s="196">
        <f t="shared" si="430"/>
        <v>1</v>
      </c>
      <c r="P619" s="190">
        <f t="shared" si="430"/>
        <v>15</v>
      </c>
      <c r="Q619" s="196">
        <f t="shared" si="430"/>
        <v>2</v>
      </c>
      <c r="R619" s="196">
        <f t="shared" si="430"/>
        <v>2</v>
      </c>
      <c r="S619" s="196">
        <f t="shared" si="430"/>
        <v>2</v>
      </c>
      <c r="T619" s="196">
        <f t="shared" si="430"/>
        <v>5</v>
      </c>
      <c r="U619" s="196">
        <f t="shared" si="430"/>
        <v>4</v>
      </c>
      <c r="V619" s="190">
        <f t="shared" si="430"/>
        <v>27</v>
      </c>
      <c r="W619" s="196">
        <f t="shared" si="430"/>
        <v>5</v>
      </c>
      <c r="X619" s="196">
        <f t="shared" si="430"/>
        <v>2</v>
      </c>
      <c r="Y619" s="196">
        <f t="shared" si="430"/>
        <v>3</v>
      </c>
      <c r="Z619" s="196">
        <f t="shared" si="430"/>
        <v>8</v>
      </c>
      <c r="AA619" s="196">
        <f t="shared" si="430"/>
        <v>9</v>
      </c>
      <c r="AB619" s="190">
        <f t="shared" si="430"/>
        <v>33</v>
      </c>
      <c r="AC619" s="196">
        <f t="shared" si="430"/>
        <v>13</v>
      </c>
      <c r="AD619" s="196">
        <f t="shared" si="430"/>
        <v>7</v>
      </c>
      <c r="AE619" s="196">
        <f t="shared" si="430"/>
        <v>5</v>
      </c>
      <c r="AF619" s="196">
        <f t="shared" si="430"/>
        <v>4</v>
      </c>
      <c r="AG619" s="196">
        <f t="shared" si="430"/>
        <v>4</v>
      </c>
      <c r="AH619" s="190">
        <f t="shared" si="430"/>
        <v>39</v>
      </c>
      <c r="AI619" s="196">
        <f t="shared" si="430"/>
        <v>7</v>
      </c>
      <c r="AJ619" s="196">
        <f t="shared" si="430"/>
        <v>8</v>
      </c>
      <c r="AK619" s="196">
        <f t="shared" si="430"/>
        <v>11</v>
      </c>
      <c r="AL619" s="196">
        <f t="shared" si="430"/>
        <v>5</v>
      </c>
      <c r="AM619" s="196">
        <f t="shared" si="430"/>
        <v>8</v>
      </c>
      <c r="AN619" s="190">
        <f t="shared" si="430"/>
        <v>41</v>
      </c>
      <c r="AO619" s="196">
        <f t="shared" si="430"/>
        <v>5</v>
      </c>
      <c r="AP619" s="196">
        <f t="shared" si="430"/>
        <v>5</v>
      </c>
      <c r="AQ619" s="196">
        <f t="shared" si="430"/>
        <v>11</v>
      </c>
      <c r="AR619" s="196">
        <f t="shared" si="430"/>
        <v>11</v>
      </c>
      <c r="AS619" s="196">
        <f t="shared" si="430"/>
        <v>9</v>
      </c>
      <c r="AT619" s="190">
        <f t="shared" si="430"/>
        <v>33</v>
      </c>
      <c r="AU619" s="196">
        <f t="shared" si="430"/>
        <v>6</v>
      </c>
      <c r="AV619" s="196">
        <f t="shared" si="430"/>
        <v>10</v>
      </c>
      <c r="AW619" s="196">
        <f t="shared" si="430"/>
        <v>6</v>
      </c>
      <c r="AX619" s="196">
        <f t="shared" si="430"/>
        <v>8</v>
      </c>
      <c r="AY619" s="196">
        <f t="shared" si="430"/>
        <v>3</v>
      </c>
      <c r="AZ619" s="190">
        <f t="shared" si="430"/>
        <v>42</v>
      </c>
      <c r="BA619" s="196">
        <f t="shared" si="430"/>
        <v>9</v>
      </c>
      <c r="BB619" s="196">
        <f t="shared" si="430"/>
        <v>10</v>
      </c>
      <c r="BC619" s="196">
        <f t="shared" si="430"/>
        <v>5</v>
      </c>
      <c r="BD619" s="196">
        <f t="shared" si="430"/>
        <v>8</v>
      </c>
      <c r="BE619" s="196">
        <f t="shared" si="430"/>
        <v>10</v>
      </c>
      <c r="BF619" s="190">
        <f t="shared" si="430"/>
        <v>69</v>
      </c>
      <c r="BG619" s="196">
        <f t="shared" si="430"/>
        <v>8</v>
      </c>
      <c r="BH619" s="196">
        <f t="shared" si="430"/>
        <v>9</v>
      </c>
      <c r="BI619" s="196">
        <f t="shared" si="430"/>
        <v>14</v>
      </c>
      <c r="BJ619" s="196">
        <f t="shared" si="430"/>
        <v>21</v>
      </c>
      <c r="BK619" s="196">
        <f t="shared" si="430"/>
        <v>17</v>
      </c>
      <c r="BL619" s="190">
        <f t="shared" si="430"/>
        <v>106</v>
      </c>
      <c r="BM619" s="196">
        <f t="shared" si="430"/>
        <v>14</v>
      </c>
      <c r="BN619" s="196">
        <f t="shared" si="430"/>
        <v>14</v>
      </c>
      <c r="BO619" s="196">
        <f t="shared" ref="BO619:DT619" si="431">SUM(BO620:BO621)</f>
        <v>29</v>
      </c>
      <c r="BP619" s="196">
        <f t="shared" si="431"/>
        <v>24</v>
      </c>
      <c r="BQ619" s="196">
        <f t="shared" si="431"/>
        <v>25</v>
      </c>
      <c r="BR619" s="190">
        <f t="shared" si="431"/>
        <v>143</v>
      </c>
      <c r="BS619" s="196">
        <f t="shared" si="431"/>
        <v>24</v>
      </c>
      <c r="BT619" s="196">
        <f t="shared" si="431"/>
        <v>28</v>
      </c>
      <c r="BU619" s="196">
        <f t="shared" si="431"/>
        <v>27</v>
      </c>
      <c r="BV619" s="196">
        <f t="shared" si="431"/>
        <v>34</v>
      </c>
      <c r="BW619" s="196">
        <f t="shared" si="431"/>
        <v>30</v>
      </c>
      <c r="BX619" s="190">
        <f t="shared" si="431"/>
        <v>234</v>
      </c>
      <c r="BY619" s="196">
        <f t="shared" si="431"/>
        <v>55</v>
      </c>
      <c r="BZ619" s="196">
        <f t="shared" si="431"/>
        <v>43</v>
      </c>
      <c r="CA619" s="196">
        <f t="shared" si="431"/>
        <v>49</v>
      </c>
      <c r="CB619" s="196">
        <f t="shared" si="431"/>
        <v>48</v>
      </c>
      <c r="CC619" s="196">
        <f t="shared" si="431"/>
        <v>39</v>
      </c>
      <c r="CD619" s="190">
        <f t="shared" si="431"/>
        <v>192</v>
      </c>
      <c r="CE619" s="196">
        <f t="shared" si="431"/>
        <v>44</v>
      </c>
      <c r="CF619" s="196">
        <f t="shared" si="431"/>
        <v>46</v>
      </c>
      <c r="CG619" s="196">
        <f t="shared" si="431"/>
        <v>51</v>
      </c>
      <c r="CH619" s="196">
        <f t="shared" si="431"/>
        <v>33</v>
      </c>
      <c r="CI619" s="196">
        <f t="shared" si="431"/>
        <v>18</v>
      </c>
      <c r="CJ619" s="190">
        <f t="shared" si="431"/>
        <v>137</v>
      </c>
      <c r="CK619" s="196">
        <f t="shared" si="431"/>
        <v>25</v>
      </c>
      <c r="CL619" s="196">
        <f t="shared" si="431"/>
        <v>26</v>
      </c>
      <c r="CM619" s="196">
        <f t="shared" si="431"/>
        <v>28</v>
      </c>
      <c r="CN619" s="196">
        <f t="shared" si="431"/>
        <v>29</v>
      </c>
      <c r="CO619" s="196">
        <f t="shared" si="431"/>
        <v>29</v>
      </c>
      <c r="CP619" s="190">
        <f t="shared" si="431"/>
        <v>83</v>
      </c>
      <c r="CQ619" s="196">
        <f t="shared" si="431"/>
        <v>16</v>
      </c>
      <c r="CR619" s="196">
        <f t="shared" si="431"/>
        <v>14</v>
      </c>
      <c r="CS619" s="196">
        <f t="shared" si="431"/>
        <v>14</v>
      </c>
      <c r="CT619" s="196">
        <f t="shared" si="431"/>
        <v>20</v>
      </c>
      <c r="CU619" s="196">
        <f t="shared" si="431"/>
        <v>19</v>
      </c>
      <c r="CV619" s="190">
        <f t="shared" si="431"/>
        <v>119</v>
      </c>
      <c r="CW619" s="196">
        <f t="shared" si="431"/>
        <v>31</v>
      </c>
      <c r="CX619" s="196">
        <f t="shared" si="431"/>
        <v>32</v>
      </c>
      <c r="CY619" s="196">
        <f t="shared" si="431"/>
        <v>19</v>
      </c>
      <c r="CZ619" s="196">
        <f t="shared" si="431"/>
        <v>18</v>
      </c>
      <c r="DA619" s="196">
        <f t="shared" si="431"/>
        <v>19</v>
      </c>
      <c r="DB619" s="190">
        <f t="shared" si="431"/>
        <v>94</v>
      </c>
      <c r="DC619" s="196">
        <f t="shared" si="431"/>
        <v>24</v>
      </c>
      <c r="DD619" s="196">
        <f t="shared" si="431"/>
        <v>24</v>
      </c>
      <c r="DE619" s="196">
        <f t="shared" si="431"/>
        <v>19</v>
      </c>
      <c r="DF619" s="196">
        <f t="shared" si="431"/>
        <v>13</v>
      </c>
      <c r="DG619" s="196">
        <f t="shared" si="431"/>
        <v>14</v>
      </c>
      <c r="DH619" s="190">
        <f t="shared" si="431"/>
        <v>42</v>
      </c>
      <c r="DI619" s="196">
        <f t="shared" si="431"/>
        <v>16</v>
      </c>
      <c r="DJ619" s="196">
        <f t="shared" si="431"/>
        <v>9</v>
      </c>
      <c r="DK619" s="196">
        <f t="shared" si="431"/>
        <v>6</v>
      </c>
      <c r="DL619" s="196">
        <f t="shared" si="431"/>
        <v>4</v>
      </c>
      <c r="DM619" s="196">
        <f t="shared" si="431"/>
        <v>7</v>
      </c>
      <c r="DN619" s="190">
        <f t="shared" si="431"/>
        <v>6</v>
      </c>
      <c r="DO619" s="196">
        <f t="shared" si="431"/>
        <v>3</v>
      </c>
      <c r="DP619" s="196">
        <f t="shared" si="431"/>
        <v>1</v>
      </c>
      <c r="DQ619" s="196">
        <f t="shared" si="431"/>
        <v>1</v>
      </c>
      <c r="DR619" s="196">
        <f t="shared" si="431"/>
        <v>0</v>
      </c>
      <c r="DS619" s="196">
        <f t="shared" si="431"/>
        <v>1</v>
      </c>
      <c r="DT619" s="200">
        <f t="shared" si="431"/>
        <v>1</v>
      </c>
    </row>
    <row r="620" spans="1:124" ht="16.2" customHeight="1" x14ac:dyDescent="0.2">
      <c r="A620" s="561"/>
      <c r="B620" s="59" t="s">
        <v>18</v>
      </c>
      <c r="C620" s="196">
        <f>SUM(D620,J620,P620,V620,AB620,AH620,AN620,AT620,AZ620,BF620,BL620,BR620,BX620,CD620,CJ620,CP620,CV620,DB620,DH620,DN620,DT620)</f>
        <v>753</v>
      </c>
      <c r="D620" s="190">
        <f>SUM(E620:I620)</f>
        <v>12</v>
      </c>
      <c r="E620" s="191">
        <v>1</v>
      </c>
      <c r="F620" s="191">
        <v>5</v>
      </c>
      <c r="G620" s="191">
        <v>1</v>
      </c>
      <c r="H620" s="191">
        <v>3</v>
      </c>
      <c r="I620" s="191">
        <v>2</v>
      </c>
      <c r="J620" s="190">
        <f>SUM(K620:O620)</f>
        <v>8</v>
      </c>
      <c r="K620" s="191">
        <v>2</v>
      </c>
      <c r="L620" s="191">
        <v>2</v>
      </c>
      <c r="M620" s="191">
        <v>2</v>
      </c>
      <c r="N620" s="191">
        <v>1</v>
      </c>
      <c r="O620" s="191">
        <v>1</v>
      </c>
      <c r="P620" s="190">
        <f>SUM(Q620:U620)</f>
        <v>7</v>
      </c>
      <c r="Q620" s="191">
        <v>2</v>
      </c>
      <c r="R620" s="191">
        <v>0</v>
      </c>
      <c r="S620" s="191">
        <v>0</v>
      </c>
      <c r="T620" s="191">
        <v>2</v>
      </c>
      <c r="U620" s="191">
        <v>3</v>
      </c>
      <c r="V620" s="190">
        <f>SUM(W620:AA620)</f>
        <v>11</v>
      </c>
      <c r="W620" s="191">
        <v>0</v>
      </c>
      <c r="X620" s="191">
        <v>1</v>
      </c>
      <c r="Y620" s="191">
        <v>2</v>
      </c>
      <c r="Z620" s="191">
        <v>3</v>
      </c>
      <c r="AA620" s="191">
        <v>5</v>
      </c>
      <c r="AB620" s="190">
        <f>SUM(AC620:AG620)</f>
        <v>21</v>
      </c>
      <c r="AC620" s="191">
        <v>7</v>
      </c>
      <c r="AD620" s="191">
        <v>4</v>
      </c>
      <c r="AE620" s="191">
        <v>4</v>
      </c>
      <c r="AF620" s="191">
        <v>3</v>
      </c>
      <c r="AG620" s="191">
        <v>3</v>
      </c>
      <c r="AH620" s="190">
        <f>SUM(AI620:AM620)</f>
        <v>17</v>
      </c>
      <c r="AI620" s="191">
        <v>3</v>
      </c>
      <c r="AJ620" s="191">
        <v>3</v>
      </c>
      <c r="AK620" s="191">
        <v>7</v>
      </c>
      <c r="AL620" s="191">
        <v>1</v>
      </c>
      <c r="AM620" s="191">
        <v>3</v>
      </c>
      <c r="AN620" s="190">
        <f>SUM(AO620:AS620)</f>
        <v>25</v>
      </c>
      <c r="AO620" s="191">
        <v>3</v>
      </c>
      <c r="AP620" s="191">
        <v>4</v>
      </c>
      <c r="AQ620" s="191">
        <v>6</v>
      </c>
      <c r="AR620" s="191">
        <v>7</v>
      </c>
      <c r="AS620" s="191">
        <v>5</v>
      </c>
      <c r="AT620" s="190">
        <f>SUM(AU620:AY620)</f>
        <v>24</v>
      </c>
      <c r="AU620" s="191">
        <v>5</v>
      </c>
      <c r="AV620" s="191">
        <v>8</v>
      </c>
      <c r="AW620" s="191">
        <v>4</v>
      </c>
      <c r="AX620" s="191">
        <v>5</v>
      </c>
      <c r="AY620" s="191">
        <v>2</v>
      </c>
      <c r="AZ620" s="190">
        <f>SUM(BA620:BE620)</f>
        <v>28</v>
      </c>
      <c r="BA620" s="191">
        <v>7</v>
      </c>
      <c r="BB620" s="191">
        <v>8</v>
      </c>
      <c r="BC620" s="191">
        <v>1</v>
      </c>
      <c r="BD620" s="191">
        <v>5</v>
      </c>
      <c r="BE620" s="191">
        <v>7</v>
      </c>
      <c r="BF620" s="190">
        <f>SUM(BG620:BK620)</f>
        <v>40</v>
      </c>
      <c r="BG620" s="191">
        <v>7</v>
      </c>
      <c r="BH620" s="191">
        <v>4</v>
      </c>
      <c r="BI620" s="191">
        <v>7</v>
      </c>
      <c r="BJ620" s="191">
        <v>14</v>
      </c>
      <c r="BK620" s="191">
        <v>8</v>
      </c>
      <c r="BL620" s="190">
        <f>SUM(BM620:BQ620)</f>
        <v>64</v>
      </c>
      <c r="BM620" s="191">
        <v>9</v>
      </c>
      <c r="BN620" s="191">
        <v>8</v>
      </c>
      <c r="BO620" s="191">
        <v>17</v>
      </c>
      <c r="BP620" s="191">
        <v>15</v>
      </c>
      <c r="BQ620" s="191">
        <v>15</v>
      </c>
      <c r="BR620" s="190">
        <f>SUM(BS620:BW620)</f>
        <v>75</v>
      </c>
      <c r="BS620" s="191">
        <v>9</v>
      </c>
      <c r="BT620" s="191">
        <v>18</v>
      </c>
      <c r="BU620" s="191">
        <v>15</v>
      </c>
      <c r="BV620" s="191">
        <v>15</v>
      </c>
      <c r="BW620" s="191">
        <v>18</v>
      </c>
      <c r="BX620" s="190">
        <f>SUM(BY620:CC620)</f>
        <v>134</v>
      </c>
      <c r="BY620" s="191">
        <v>27</v>
      </c>
      <c r="BZ620" s="191">
        <v>25</v>
      </c>
      <c r="CA620" s="191">
        <v>34</v>
      </c>
      <c r="CB620" s="191">
        <v>27</v>
      </c>
      <c r="CC620" s="191">
        <v>21</v>
      </c>
      <c r="CD620" s="190">
        <f>SUM(CE620:CI620)</f>
        <v>103</v>
      </c>
      <c r="CE620" s="191">
        <v>25</v>
      </c>
      <c r="CF620" s="191">
        <v>25</v>
      </c>
      <c r="CG620" s="191">
        <v>29</v>
      </c>
      <c r="CH620" s="191">
        <v>20</v>
      </c>
      <c r="CI620" s="191">
        <v>4</v>
      </c>
      <c r="CJ620" s="190">
        <f>SUM(CK620:CO620)</f>
        <v>76</v>
      </c>
      <c r="CK620" s="191">
        <v>19</v>
      </c>
      <c r="CL620" s="191">
        <v>14</v>
      </c>
      <c r="CM620" s="191">
        <v>13</v>
      </c>
      <c r="CN620" s="191">
        <v>16</v>
      </c>
      <c r="CO620" s="191">
        <v>14</v>
      </c>
      <c r="CP620" s="190">
        <f>SUM(CQ620:CU620)</f>
        <v>30</v>
      </c>
      <c r="CQ620" s="191">
        <v>9</v>
      </c>
      <c r="CR620" s="191">
        <v>7</v>
      </c>
      <c r="CS620" s="191">
        <v>4</v>
      </c>
      <c r="CT620" s="191">
        <v>4</v>
      </c>
      <c r="CU620" s="191">
        <v>6</v>
      </c>
      <c r="CV620" s="190">
        <f>SUM(CW620:DA620)</f>
        <v>43</v>
      </c>
      <c r="CW620" s="191">
        <v>12</v>
      </c>
      <c r="CX620" s="191">
        <v>7</v>
      </c>
      <c r="CY620" s="191">
        <v>11</v>
      </c>
      <c r="CZ620" s="191">
        <v>4</v>
      </c>
      <c r="DA620" s="191">
        <v>9</v>
      </c>
      <c r="DB620" s="190">
        <f>SUM(DC620:DG620)</f>
        <v>25</v>
      </c>
      <c r="DC620" s="191">
        <v>8</v>
      </c>
      <c r="DD620" s="191">
        <v>9</v>
      </c>
      <c r="DE620" s="191">
        <v>3</v>
      </c>
      <c r="DF620" s="191">
        <v>2</v>
      </c>
      <c r="DG620" s="191">
        <v>3</v>
      </c>
      <c r="DH620" s="190">
        <f>SUM(DI620:DM620)</f>
        <v>9</v>
      </c>
      <c r="DI620" s="191">
        <v>5</v>
      </c>
      <c r="DJ620" s="191">
        <v>2</v>
      </c>
      <c r="DK620" s="191">
        <v>0</v>
      </c>
      <c r="DL620" s="191">
        <v>1</v>
      </c>
      <c r="DM620" s="191">
        <v>1</v>
      </c>
      <c r="DN620" s="190">
        <f>SUM(DO620:DS620)</f>
        <v>1</v>
      </c>
      <c r="DO620" s="191">
        <v>0</v>
      </c>
      <c r="DP620" s="191">
        <v>0</v>
      </c>
      <c r="DQ620" s="191">
        <v>1</v>
      </c>
      <c r="DR620" s="191">
        <v>0</v>
      </c>
      <c r="DS620" s="191">
        <v>0</v>
      </c>
      <c r="DT620" s="192">
        <v>0</v>
      </c>
    </row>
    <row r="621" spans="1:124" ht="16.2" customHeight="1" x14ac:dyDescent="0.2">
      <c r="A621" s="561"/>
      <c r="B621" s="59" t="s">
        <v>19</v>
      </c>
      <c r="C621" s="196">
        <f>SUM(D621,J621,P621,V621,AB621,AH621,AN621,AT621,AZ621,BF621,BL621,BR621,BX621,CD621,CJ621,CP621,CV621,DB621,DH621,DN621,DT621)</f>
        <v>738</v>
      </c>
      <c r="D621" s="190">
        <f>SUM(E621:I621)</f>
        <v>10</v>
      </c>
      <c r="E621" s="191">
        <v>2</v>
      </c>
      <c r="F621" s="191">
        <v>0</v>
      </c>
      <c r="G621" s="191">
        <v>1</v>
      </c>
      <c r="H621" s="191">
        <v>2</v>
      </c>
      <c r="I621" s="191">
        <v>5</v>
      </c>
      <c r="J621" s="190">
        <f>SUM(K621:O621)</f>
        <v>5</v>
      </c>
      <c r="K621" s="191">
        <v>2</v>
      </c>
      <c r="L621" s="191">
        <v>1</v>
      </c>
      <c r="M621" s="191">
        <v>0</v>
      </c>
      <c r="N621" s="191">
        <v>2</v>
      </c>
      <c r="O621" s="191">
        <v>0</v>
      </c>
      <c r="P621" s="190">
        <f>SUM(Q621:U621)</f>
        <v>8</v>
      </c>
      <c r="Q621" s="191">
        <v>0</v>
      </c>
      <c r="R621" s="191">
        <v>2</v>
      </c>
      <c r="S621" s="191">
        <v>2</v>
      </c>
      <c r="T621" s="191">
        <v>3</v>
      </c>
      <c r="U621" s="191">
        <v>1</v>
      </c>
      <c r="V621" s="190">
        <f>SUM(W621:AA621)</f>
        <v>16</v>
      </c>
      <c r="W621" s="191">
        <v>5</v>
      </c>
      <c r="X621" s="191">
        <v>1</v>
      </c>
      <c r="Y621" s="191">
        <v>1</v>
      </c>
      <c r="Z621" s="191">
        <v>5</v>
      </c>
      <c r="AA621" s="191">
        <v>4</v>
      </c>
      <c r="AB621" s="190">
        <f>SUM(AC621:AG621)</f>
        <v>12</v>
      </c>
      <c r="AC621" s="191">
        <v>6</v>
      </c>
      <c r="AD621" s="191">
        <v>3</v>
      </c>
      <c r="AE621" s="191">
        <v>1</v>
      </c>
      <c r="AF621" s="191">
        <v>1</v>
      </c>
      <c r="AG621" s="191">
        <v>1</v>
      </c>
      <c r="AH621" s="190">
        <f>SUM(AI621:AM621)</f>
        <v>22</v>
      </c>
      <c r="AI621" s="191">
        <v>4</v>
      </c>
      <c r="AJ621" s="191">
        <v>5</v>
      </c>
      <c r="AK621" s="191">
        <v>4</v>
      </c>
      <c r="AL621" s="191">
        <v>4</v>
      </c>
      <c r="AM621" s="191">
        <v>5</v>
      </c>
      <c r="AN621" s="190">
        <f>SUM(AO621:AS621)</f>
        <v>16</v>
      </c>
      <c r="AO621" s="191">
        <v>2</v>
      </c>
      <c r="AP621" s="191">
        <v>1</v>
      </c>
      <c r="AQ621" s="191">
        <v>5</v>
      </c>
      <c r="AR621" s="191">
        <v>4</v>
      </c>
      <c r="AS621" s="191">
        <v>4</v>
      </c>
      <c r="AT621" s="190">
        <f>SUM(AU621:AY621)</f>
        <v>9</v>
      </c>
      <c r="AU621" s="191">
        <v>1</v>
      </c>
      <c r="AV621" s="191">
        <v>2</v>
      </c>
      <c r="AW621" s="191">
        <v>2</v>
      </c>
      <c r="AX621" s="191">
        <v>3</v>
      </c>
      <c r="AY621" s="191">
        <v>1</v>
      </c>
      <c r="AZ621" s="190">
        <f>SUM(BA621:BE621)</f>
        <v>14</v>
      </c>
      <c r="BA621" s="191">
        <v>2</v>
      </c>
      <c r="BB621" s="191">
        <v>2</v>
      </c>
      <c r="BC621" s="191">
        <v>4</v>
      </c>
      <c r="BD621" s="191">
        <v>3</v>
      </c>
      <c r="BE621" s="191">
        <v>3</v>
      </c>
      <c r="BF621" s="190">
        <f>SUM(BG621:BK621)</f>
        <v>29</v>
      </c>
      <c r="BG621" s="191">
        <v>1</v>
      </c>
      <c r="BH621" s="191">
        <v>5</v>
      </c>
      <c r="BI621" s="191">
        <v>7</v>
      </c>
      <c r="BJ621" s="191">
        <v>7</v>
      </c>
      <c r="BK621" s="191">
        <v>9</v>
      </c>
      <c r="BL621" s="190">
        <f>SUM(BM621:BQ621)</f>
        <v>42</v>
      </c>
      <c r="BM621" s="191">
        <v>5</v>
      </c>
      <c r="BN621" s="191">
        <v>6</v>
      </c>
      <c r="BO621" s="191">
        <v>12</v>
      </c>
      <c r="BP621" s="191">
        <v>9</v>
      </c>
      <c r="BQ621" s="191">
        <v>10</v>
      </c>
      <c r="BR621" s="190">
        <f>SUM(BS621:BW621)</f>
        <v>68</v>
      </c>
      <c r="BS621" s="191">
        <v>15</v>
      </c>
      <c r="BT621" s="191">
        <v>10</v>
      </c>
      <c r="BU621" s="191">
        <v>12</v>
      </c>
      <c r="BV621" s="191">
        <v>19</v>
      </c>
      <c r="BW621" s="191">
        <v>12</v>
      </c>
      <c r="BX621" s="190">
        <f>SUM(BY621:CC621)</f>
        <v>100</v>
      </c>
      <c r="BY621" s="191">
        <v>28</v>
      </c>
      <c r="BZ621" s="191">
        <v>18</v>
      </c>
      <c r="CA621" s="191">
        <v>15</v>
      </c>
      <c r="CB621" s="191">
        <v>21</v>
      </c>
      <c r="CC621" s="191">
        <v>18</v>
      </c>
      <c r="CD621" s="190">
        <f>SUM(CE621:CI621)</f>
        <v>89</v>
      </c>
      <c r="CE621" s="191">
        <v>19</v>
      </c>
      <c r="CF621" s="191">
        <v>21</v>
      </c>
      <c r="CG621" s="191">
        <v>22</v>
      </c>
      <c r="CH621" s="191">
        <v>13</v>
      </c>
      <c r="CI621" s="191">
        <v>14</v>
      </c>
      <c r="CJ621" s="190">
        <f>SUM(CK621:CO621)</f>
        <v>61</v>
      </c>
      <c r="CK621" s="191">
        <v>6</v>
      </c>
      <c r="CL621" s="191">
        <v>12</v>
      </c>
      <c r="CM621" s="191">
        <v>15</v>
      </c>
      <c r="CN621" s="191">
        <v>13</v>
      </c>
      <c r="CO621" s="191">
        <v>15</v>
      </c>
      <c r="CP621" s="190">
        <f>SUM(CQ621:CU621)</f>
        <v>53</v>
      </c>
      <c r="CQ621" s="191">
        <v>7</v>
      </c>
      <c r="CR621" s="191">
        <v>7</v>
      </c>
      <c r="CS621" s="191">
        <v>10</v>
      </c>
      <c r="CT621" s="191">
        <v>16</v>
      </c>
      <c r="CU621" s="191">
        <v>13</v>
      </c>
      <c r="CV621" s="190">
        <f>SUM(CW621:DA621)</f>
        <v>76</v>
      </c>
      <c r="CW621" s="191">
        <v>19</v>
      </c>
      <c r="CX621" s="191">
        <v>25</v>
      </c>
      <c r="CY621" s="191">
        <v>8</v>
      </c>
      <c r="CZ621" s="191">
        <v>14</v>
      </c>
      <c r="DA621" s="191">
        <v>10</v>
      </c>
      <c r="DB621" s="190">
        <f>SUM(DC621:DG621)</f>
        <v>69</v>
      </c>
      <c r="DC621" s="191">
        <v>16</v>
      </c>
      <c r="DD621" s="191">
        <v>15</v>
      </c>
      <c r="DE621" s="191">
        <v>16</v>
      </c>
      <c r="DF621" s="191">
        <v>11</v>
      </c>
      <c r="DG621" s="191">
        <v>11</v>
      </c>
      <c r="DH621" s="190">
        <f>SUM(DI621:DM621)</f>
        <v>33</v>
      </c>
      <c r="DI621" s="191">
        <v>11</v>
      </c>
      <c r="DJ621" s="191">
        <v>7</v>
      </c>
      <c r="DK621" s="191">
        <v>6</v>
      </c>
      <c r="DL621" s="191">
        <v>3</v>
      </c>
      <c r="DM621" s="191">
        <v>6</v>
      </c>
      <c r="DN621" s="190">
        <f>SUM(DO621:DS621)</f>
        <v>5</v>
      </c>
      <c r="DO621" s="191">
        <v>3</v>
      </c>
      <c r="DP621" s="191">
        <v>1</v>
      </c>
      <c r="DQ621" s="191">
        <v>0</v>
      </c>
      <c r="DR621" s="191">
        <v>0</v>
      </c>
      <c r="DS621" s="191">
        <v>1</v>
      </c>
      <c r="DT621" s="192">
        <v>1</v>
      </c>
    </row>
    <row r="622" spans="1:124" ht="16.2" customHeight="1" x14ac:dyDescent="0.2">
      <c r="A622" s="561" t="s">
        <v>661</v>
      </c>
      <c r="B622" s="56" t="s">
        <v>17</v>
      </c>
      <c r="C622" s="196">
        <f t="shared" ref="C622:BN622" si="432">SUM(C623:C624)</f>
        <v>1405</v>
      </c>
      <c r="D622" s="190">
        <f t="shared" si="432"/>
        <v>11</v>
      </c>
      <c r="E622" s="196">
        <f t="shared" si="432"/>
        <v>3</v>
      </c>
      <c r="F622" s="196">
        <f t="shared" si="432"/>
        <v>0</v>
      </c>
      <c r="G622" s="196">
        <f t="shared" si="432"/>
        <v>1</v>
      </c>
      <c r="H622" s="196">
        <f t="shared" si="432"/>
        <v>4</v>
      </c>
      <c r="I622" s="196">
        <f t="shared" si="432"/>
        <v>3</v>
      </c>
      <c r="J622" s="190">
        <f t="shared" si="432"/>
        <v>17</v>
      </c>
      <c r="K622" s="196">
        <f t="shared" si="432"/>
        <v>2</v>
      </c>
      <c r="L622" s="196">
        <f t="shared" si="432"/>
        <v>2</v>
      </c>
      <c r="M622" s="196">
        <f t="shared" si="432"/>
        <v>4</v>
      </c>
      <c r="N622" s="196">
        <f t="shared" si="432"/>
        <v>6</v>
      </c>
      <c r="O622" s="196">
        <f t="shared" si="432"/>
        <v>3</v>
      </c>
      <c r="P622" s="190">
        <f t="shared" si="432"/>
        <v>17</v>
      </c>
      <c r="Q622" s="196">
        <f t="shared" si="432"/>
        <v>5</v>
      </c>
      <c r="R622" s="196">
        <f t="shared" si="432"/>
        <v>4</v>
      </c>
      <c r="S622" s="196">
        <f t="shared" si="432"/>
        <v>0</v>
      </c>
      <c r="T622" s="196">
        <f t="shared" si="432"/>
        <v>3</v>
      </c>
      <c r="U622" s="196">
        <f t="shared" si="432"/>
        <v>5</v>
      </c>
      <c r="V622" s="190">
        <f t="shared" si="432"/>
        <v>22</v>
      </c>
      <c r="W622" s="196">
        <f t="shared" si="432"/>
        <v>3</v>
      </c>
      <c r="X622" s="196">
        <f t="shared" si="432"/>
        <v>2</v>
      </c>
      <c r="Y622" s="196">
        <f t="shared" si="432"/>
        <v>6</v>
      </c>
      <c r="Z622" s="196">
        <f t="shared" si="432"/>
        <v>3</v>
      </c>
      <c r="AA622" s="196">
        <f t="shared" si="432"/>
        <v>8</v>
      </c>
      <c r="AB622" s="190">
        <f t="shared" si="432"/>
        <v>27</v>
      </c>
      <c r="AC622" s="196">
        <f t="shared" si="432"/>
        <v>1</v>
      </c>
      <c r="AD622" s="196">
        <f t="shared" si="432"/>
        <v>9</v>
      </c>
      <c r="AE622" s="196">
        <f t="shared" si="432"/>
        <v>7</v>
      </c>
      <c r="AF622" s="196">
        <f t="shared" si="432"/>
        <v>7</v>
      </c>
      <c r="AG622" s="196">
        <f t="shared" si="432"/>
        <v>3</v>
      </c>
      <c r="AH622" s="190">
        <f t="shared" si="432"/>
        <v>29</v>
      </c>
      <c r="AI622" s="196">
        <f t="shared" si="432"/>
        <v>3</v>
      </c>
      <c r="AJ622" s="196">
        <f t="shared" si="432"/>
        <v>8</v>
      </c>
      <c r="AK622" s="196">
        <f t="shared" si="432"/>
        <v>6</v>
      </c>
      <c r="AL622" s="196">
        <f t="shared" si="432"/>
        <v>9</v>
      </c>
      <c r="AM622" s="196">
        <f t="shared" si="432"/>
        <v>3</v>
      </c>
      <c r="AN622" s="190">
        <f t="shared" si="432"/>
        <v>28</v>
      </c>
      <c r="AO622" s="196">
        <f t="shared" si="432"/>
        <v>9</v>
      </c>
      <c r="AP622" s="196">
        <f t="shared" si="432"/>
        <v>8</v>
      </c>
      <c r="AQ622" s="196">
        <f t="shared" si="432"/>
        <v>3</v>
      </c>
      <c r="AR622" s="196">
        <f t="shared" si="432"/>
        <v>4</v>
      </c>
      <c r="AS622" s="196">
        <f t="shared" si="432"/>
        <v>4</v>
      </c>
      <c r="AT622" s="190">
        <f t="shared" si="432"/>
        <v>24</v>
      </c>
      <c r="AU622" s="196">
        <f t="shared" si="432"/>
        <v>2</v>
      </c>
      <c r="AV622" s="196">
        <f t="shared" si="432"/>
        <v>8</v>
      </c>
      <c r="AW622" s="196">
        <f t="shared" si="432"/>
        <v>5</v>
      </c>
      <c r="AX622" s="196">
        <f t="shared" si="432"/>
        <v>3</v>
      </c>
      <c r="AY622" s="196">
        <f t="shared" si="432"/>
        <v>6</v>
      </c>
      <c r="AZ622" s="190">
        <f t="shared" si="432"/>
        <v>42</v>
      </c>
      <c r="BA622" s="196">
        <f t="shared" si="432"/>
        <v>5</v>
      </c>
      <c r="BB622" s="196">
        <f t="shared" si="432"/>
        <v>9</v>
      </c>
      <c r="BC622" s="196">
        <f t="shared" si="432"/>
        <v>7</v>
      </c>
      <c r="BD622" s="196">
        <f t="shared" si="432"/>
        <v>10</v>
      </c>
      <c r="BE622" s="196">
        <f t="shared" si="432"/>
        <v>11</v>
      </c>
      <c r="BF622" s="190">
        <f t="shared" si="432"/>
        <v>57</v>
      </c>
      <c r="BG622" s="196">
        <f t="shared" si="432"/>
        <v>7</v>
      </c>
      <c r="BH622" s="196">
        <f t="shared" si="432"/>
        <v>9</v>
      </c>
      <c r="BI622" s="196">
        <f t="shared" si="432"/>
        <v>12</v>
      </c>
      <c r="BJ622" s="196">
        <f t="shared" si="432"/>
        <v>11</v>
      </c>
      <c r="BK622" s="196">
        <f t="shared" si="432"/>
        <v>18</v>
      </c>
      <c r="BL622" s="190">
        <f t="shared" si="432"/>
        <v>102</v>
      </c>
      <c r="BM622" s="196">
        <f t="shared" si="432"/>
        <v>16</v>
      </c>
      <c r="BN622" s="196">
        <f t="shared" si="432"/>
        <v>13</v>
      </c>
      <c r="BO622" s="196">
        <f t="shared" ref="BO622:DT622" si="433">SUM(BO623:BO624)</f>
        <v>26</v>
      </c>
      <c r="BP622" s="196">
        <f t="shared" si="433"/>
        <v>21</v>
      </c>
      <c r="BQ622" s="196">
        <f t="shared" si="433"/>
        <v>26</v>
      </c>
      <c r="BR622" s="190">
        <f t="shared" si="433"/>
        <v>131</v>
      </c>
      <c r="BS622" s="196">
        <f t="shared" si="433"/>
        <v>26</v>
      </c>
      <c r="BT622" s="196">
        <f t="shared" si="433"/>
        <v>19</v>
      </c>
      <c r="BU622" s="196">
        <f t="shared" si="433"/>
        <v>26</v>
      </c>
      <c r="BV622" s="196">
        <f t="shared" si="433"/>
        <v>31</v>
      </c>
      <c r="BW622" s="196">
        <f t="shared" si="433"/>
        <v>29</v>
      </c>
      <c r="BX622" s="190">
        <f t="shared" si="433"/>
        <v>202</v>
      </c>
      <c r="BY622" s="196">
        <f t="shared" si="433"/>
        <v>36</v>
      </c>
      <c r="BZ622" s="196">
        <f t="shared" si="433"/>
        <v>46</v>
      </c>
      <c r="CA622" s="196">
        <f t="shared" si="433"/>
        <v>46</v>
      </c>
      <c r="CB622" s="196">
        <f t="shared" si="433"/>
        <v>30</v>
      </c>
      <c r="CC622" s="196">
        <f t="shared" si="433"/>
        <v>44</v>
      </c>
      <c r="CD622" s="190">
        <f t="shared" si="433"/>
        <v>172</v>
      </c>
      <c r="CE622" s="196">
        <f t="shared" si="433"/>
        <v>48</v>
      </c>
      <c r="CF622" s="196">
        <f t="shared" si="433"/>
        <v>33</v>
      </c>
      <c r="CG622" s="196">
        <f t="shared" si="433"/>
        <v>39</v>
      </c>
      <c r="CH622" s="196">
        <f t="shared" si="433"/>
        <v>30</v>
      </c>
      <c r="CI622" s="196">
        <f t="shared" si="433"/>
        <v>22</v>
      </c>
      <c r="CJ622" s="190">
        <f t="shared" si="433"/>
        <v>137</v>
      </c>
      <c r="CK622" s="196">
        <f t="shared" si="433"/>
        <v>38</v>
      </c>
      <c r="CL622" s="196">
        <f t="shared" si="433"/>
        <v>24</v>
      </c>
      <c r="CM622" s="196">
        <f t="shared" si="433"/>
        <v>31</v>
      </c>
      <c r="CN622" s="196">
        <f t="shared" si="433"/>
        <v>20</v>
      </c>
      <c r="CO622" s="196">
        <f t="shared" si="433"/>
        <v>24</v>
      </c>
      <c r="CP622" s="190">
        <f t="shared" si="433"/>
        <v>116</v>
      </c>
      <c r="CQ622" s="196">
        <f t="shared" si="433"/>
        <v>29</v>
      </c>
      <c r="CR622" s="196">
        <f t="shared" si="433"/>
        <v>23</v>
      </c>
      <c r="CS622" s="196">
        <f t="shared" si="433"/>
        <v>19</v>
      </c>
      <c r="CT622" s="196">
        <f t="shared" si="433"/>
        <v>27</v>
      </c>
      <c r="CU622" s="196">
        <f t="shared" si="433"/>
        <v>18</v>
      </c>
      <c r="CV622" s="190">
        <f t="shared" si="433"/>
        <v>145</v>
      </c>
      <c r="CW622" s="196">
        <f t="shared" si="433"/>
        <v>26</v>
      </c>
      <c r="CX622" s="196">
        <f t="shared" si="433"/>
        <v>36</v>
      </c>
      <c r="CY622" s="196">
        <f t="shared" si="433"/>
        <v>29</v>
      </c>
      <c r="CZ622" s="196">
        <f t="shared" si="433"/>
        <v>29</v>
      </c>
      <c r="DA622" s="196">
        <f t="shared" si="433"/>
        <v>25</v>
      </c>
      <c r="DB622" s="190">
        <f t="shared" si="433"/>
        <v>81</v>
      </c>
      <c r="DC622" s="196">
        <f t="shared" si="433"/>
        <v>15</v>
      </c>
      <c r="DD622" s="196">
        <f t="shared" si="433"/>
        <v>14</v>
      </c>
      <c r="DE622" s="196">
        <f t="shared" si="433"/>
        <v>19</v>
      </c>
      <c r="DF622" s="196">
        <f t="shared" si="433"/>
        <v>19</v>
      </c>
      <c r="DG622" s="196">
        <f t="shared" si="433"/>
        <v>14</v>
      </c>
      <c r="DH622" s="190">
        <f t="shared" si="433"/>
        <v>43</v>
      </c>
      <c r="DI622" s="196">
        <f t="shared" si="433"/>
        <v>15</v>
      </c>
      <c r="DJ622" s="196">
        <f t="shared" si="433"/>
        <v>13</v>
      </c>
      <c r="DK622" s="196">
        <f t="shared" si="433"/>
        <v>6</v>
      </c>
      <c r="DL622" s="196">
        <f t="shared" si="433"/>
        <v>2</v>
      </c>
      <c r="DM622" s="196">
        <f t="shared" si="433"/>
        <v>7</v>
      </c>
      <c r="DN622" s="190">
        <f t="shared" si="433"/>
        <v>2</v>
      </c>
      <c r="DO622" s="196">
        <f t="shared" si="433"/>
        <v>1</v>
      </c>
      <c r="DP622" s="196">
        <f t="shared" si="433"/>
        <v>0</v>
      </c>
      <c r="DQ622" s="196">
        <f t="shared" si="433"/>
        <v>1</v>
      </c>
      <c r="DR622" s="196">
        <f t="shared" si="433"/>
        <v>0</v>
      </c>
      <c r="DS622" s="196">
        <f t="shared" si="433"/>
        <v>0</v>
      </c>
      <c r="DT622" s="200">
        <f t="shared" si="433"/>
        <v>0</v>
      </c>
    </row>
    <row r="623" spans="1:124" ht="16.2" customHeight="1" x14ac:dyDescent="0.2">
      <c r="A623" s="561"/>
      <c r="B623" s="59" t="s">
        <v>18</v>
      </c>
      <c r="C623" s="196">
        <f>SUM(D623,J623,P623,V623,AB623,AH623,AN623,AT623,AZ623,BF623,BL623,BR623,BX623,CD623,CJ623,CP623,CV623,DB623,DH623,DN623,DT623)</f>
        <v>687</v>
      </c>
      <c r="D623" s="190">
        <f>SUM(E623:I623)</f>
        <v>3</v>
      </c>
      <c r="E623" s="191">
        <v>1</v>
      </c>
      <c r="F623" s="191">
        <v>0</v>
      </c>
      <c r="G623" s="191">
        <v>0</v>
      </c>
      <c r="H623" s="191">
        <v>0</v>
      </c>
      <c r="I623" s="191">
        <v>2</v>
      </c>
      <c r="J623" s="190">
        <f>SUM(K623:O623)</f>
        <v>12</v>
      </c>
      <c r="K623" s="191">
        <v>1</v>
      </c>
      <c r="L623" s="191">
        <v>0</v>
      </c>
      <c r="M623" s="191">
        <v>4</v>
      </c>
      <c r="N623" s="191">
        <v>5</v>
      </c>
      <c r="O623" s="191">
        <v>2</v>
      </c>
      <c r="P623" s="190">
        <f>SUM(Q623:U623)</f>
        <v>7</v>
      </c>
      <c r="Q623" s="191">
        <v>2</v>
      </c>
      <c r="R623" s="191">
        <v>0</v>
      </c>
      <c r="S623" s="191">
        <v>0</v>
      </c>
      <c r="T623" s="191">
        <v>3</v>
      </c>
      <c r="U623" s="191">
        <v>2</v>
      </c>
      <c r="V623" s="190">
        <f>SUM(W623:AA623)</f>
        <v>11</v>
      </c>
      <c r="W623" s="191">
        <v>1</v>
      </c>
      <c r="X623" s="191">
        <v>1</v>
      </c>
      <c r="Y623" s="191">
        <v>4</v>
      </c>
      <c r="Z623" s="191">
        <v>1</v>
      </c>
      <c r="AA623" s="191">
        <v>4</v>
      </c>
      <c r="AB623" s="190">
        <f>SUM(AC623:AG623)</f>
        <v>12</v>
      </c>
      <c r="AC623" s="191">
        <v>1</v>
      </c>
      <c r="AD623" s="191">
        <v>1</v>
      </c>
      <c r="AE623" s="191">
        <v>5</v>
      </c>
      <c r="AF623" s="191">
        <v>3</v>
      </c>
      <c r="AG623" s="191">
        <v>2</v>
      </c>
      <c r="AH623" s="190">
        <f>SUM(AI623:AM623)</f>
        <v>21</v>
      </c>
      <c r="AI623" s="191">
        <v>2</v>
      </c>
      <c r="AJ623" s="191">
        <v>7</v>
      </c>
      <c r="AK623" s="191">
        <v>4</v>
      </c>
      <c r="AL623" s="191">
        <v>5</v>
      </c>
      <c r="AM623" s="191">
        <v>3</v>
      </c>
      <c r="AN623" s="190">
        <f>SUM(AO623:AS623)</f>
        <v>12</v>
      </c>
      <c r="AO623" s="191">
        <v>3</v>
      </c>
      <c r="AP623" s="191">
        <v>1</v>
      </c>
      <c r="AQ623" s="191">
        <v>3</v>
      </c>
      <c r="AR623" s="191">
        <v>2</v>
      </c>
      <c r="AS623" s="191">
        <v>3</v>
      </c>
      <c r="AT623" s="190">
        <f>SUM(AU623:AY623)</f>
        <v>17</v>
      </c>
      <c r="AU623" s="191">
        <v>2</v>
      </c>
      <c r="AV623" s="191">
        <v>6</v>
      </c>
      <c r="AW623" s="191">
        <v>4</v>
      </c>
      <c r="AX623" s="191">
        <v>0</v>
      </c>
      <c r="AY623" s="191">
        <v>5</v>
      </c>
      <c r="AZ623" s="190">
        <f>SUM(BA623:BE623)</f>
        <v>24</v>
      </c>
      <c r="BA623" s="191">
        <v>4</v>
      </c>
      <c r="BB623" s="191">
        <v>4</v>
      </c>
      <c r="BC623" s="191">
        <v>4</v>
      </c>
      <c r="BD623" s="191">
        <v>7</v>
      </c>
      <c r="BE623" s="191">
        <v>5</v>
      </c>
      <c r="BF623" s="190">
        <f>SUM(BG623:BK623)</f>
        <v>36</v>
      </c>
      <c r="BG623" s="191">
        <v>5</v>
      </c>
      <c r="BH623" s="191">
        <v>4</v>
      </c>
      <c r="BI623" s="191">
        <v>9</v>
      </c>
      <c r="BJ623" s="191">
        <v>5</v>
      </c>
      <c r="BK623" s="191">
        <v>13</v>
      </c>
      <c r="BL623" s="190">
        <f>SUM(BM623:BQ623)</f>
        <v>60</v>
      </c>
      <c r="BM623" s="191">
        <v>11</v>
      </c>
      <c r="BN623" s="191">
        <v>8</v>
      </c>
      <c r="BO623" s="191">
        <v>15</v>
      </c>
      <c r="BP623" s="191">
        <v>12</v>
      </c>
      <c r="BQ623" s="191">
        <v>14</v>
      </c>
      <c r="BR623" s="190">
        <f>SUM(BS623:BW623)</f>
        <v>85</v>
      </c>
      <c r="BS623" s="191">
        <v>17</v>
      </c>
      <c r="BT623" s="191">
        <v>10</v>
      </c>
      <c r="BU623" s="191">
        <v>20</v>
      </c>
      <c r="BV623" s="191">
        <v>22</v>
      </c>
      <c r="BW623" s="191">
        <v>16</v>
      </c>
      <c r="BX623" s="190">
        <f>SUM(BY623:CC623)</f>
        <v>114</v>
      </c>
      <c r="BY623" s="191">
        <v>20</v>
      </c>
      <c r="BZ623" s="191">
        <v>26</v>
      </c>
      <c r="CA623" s="191">
        <v>22</v>
      </c>
      <c r="CB623" s="191">
        <v>18</v>
      </c>
      <c r="CC623" s="191">
        <v>28</v>
      </c>
      <c r="CD623" s="190">
        <f>SUM(CE623:CI623)</f>
        <v>91</v>
      </c>
      <c r="CE623" s="191">
        <v>24</v>
      </c>
      <c r="CF623" s="191">
        <v>18</v>
      </c>
      <c r="CG623" s="191">
        <v>22</v>
      </c>
      <c r="CH623" s="191">
        <v>14</v>
      </c>
      <c r="CI623" s="191">
        <v>13</v>
      </c>
      <c r="CJ623" s="190">
        <f>SUM(CK623:CO623)</f>
        <v>60</v>
      </c>
      <c r="CK623" s="191">
        <v>20</v>
      </c>
      <c r="CL623" s="191">
        <v>10</v>
      </c>
      <c r="CM623" s="191">
        <v>14</v>
      </c>
      <c r="CN623" s="191">
        <v>7</v>
      </c>
      <c r="CO623" s="191">
        <v>9</v>
      </c>
      <c r="CP623" s="190">
        <f>SUM(CQ623:CU623)</f>
        <v>49</v>
      </c>
      <c r="CQ623" s="191">
        <v>18</v>
      </c>
      <c r="CR623" s="191">
        <v>10</v>
      </c>
      <c r="CS623" s="191">
        <v>8</v>
      </c>
      <c r="CT623" s="191">
        <v>9</v>
      </c>
      <c r="CU623" s="191">
        <v>4</v>
      </c>
      <c r="CV623" s="190">
        <f>SUM(CW623:DA623)</f>
        <v>40</v>
      </c>
      <c r="CW623" s="191">
        <v>7</v>
      </c>
      <c r="CX623" s="191">
        <v>10</v>
      </c>
      <c r="CY623" s="191">
        <v>11</v>
      </c>
      <c r="CZ623" s="191">
        <v>6</v>
      </c>
      <c r="DA623" s="191">
        <v>6</v>
      </c>
      <c r="DB623" s="190">
        <f>SUM(DC623:DG623)</f>
        <v>19</v>
      </c>
      <c r="DC623" s="191">
        <v>4</v>
      </c>
      <c r="DD623" s="191">
        <v>2</v>
      </c>
      <c r="DE623" s="191">
        <v>5</v>
      </c>
      <c r="DF623" s="191">
        <v>5</v>
      </c>
      <c r="DG623" s="191">
        <v>3</v>
      </c>
      <c r="DH623" s="190">
        <f>SUM(DI623:DM623)</f>
        <v>13</v>
      </c>
      <c r="DI623" s="191">
        <v>3</v>
      </c>
      <c r="DJ623" s="191">
        <v>4</v>
      </c>
      <c r="DK623" s="191">
        <v>3</v>
      </c>
      <c r="DL623" s="191">
        <v>1</v>
      </c>
      <c r="DM623" s="191">
        <v>2</v>
      </c>
      <c r="DN623" s="190">
        <f>SUM(DO623:DS623)</f>
        <v>1</v>
      </c>
      <c r="DO623" s="191">
        <v>0</v>
      </c>
      <c r="DP623" s="191">
        <v>0</v>
      </c>
      <c r="DQ623" s="191">
        <v>1</v>
      </c>
      <c r="DR623" s="191">
        <v>0</v>
      </c>
      <c r="DS623" s="191">
        <v>0</v>
      </c>
      <c r="DT623" s="192">
        <v>0</v>
      </c>
    </row>
    <row r="624" spans="1:124" ht="16.2" customHeight="1" x14ac:dyDescent="0.2">
      <c r="A624" s="561"/>
      <c r="B624" s="59" t="s">
        <v>19</v>
      </c>
      <c r="C624" s="196">
        <f>SUM(D624,J624,P624,V624,AB624,AH624,AN624,AT624,AZ624,BF624,BL624,BR624,BX624,CD624,CJ624,CP624,CV624,DB624,DH624,DN624,DT624)</f>
        <v>718</v>
      </c>
      <c r="D624" s="190">
        <f>SUM(E624:I624)</f>
        <v>8</v>
      </c>
      <c r="E624" s="191">
        <v>2</v>
      </c>
      <c r="F624" s="191">
        <v>0</v>
      </c>
      <c r="G624" s="191">
        <v>1</v>
      </c>
      <c r="H624" s="191">
        <v>4</v>
      </c>
      <c r="I624" s="191">
        <v>1</v>
      </c>
      <c r="J624" s="190">
        <f>SUM(K624:O624)</f>
        <v>5</v>
      </c>
      <c r="K624" s="191">
        <v>1</v>
      </c>
      <c r="L624" s="191">
        <v>2</v>
      </c>
      <c r="M624" s="191">
        <v>0</v>
      </c>
      <c r="N624" s="191">
        <v>1</v>
      </c>
      <c r="O624" s="191">
        <v>1</v>
      </c>
      <c r="P624" s="190">
        <f>SUM(Q624:U624)</f>
        <v>10</v>
      </c>
      <c r="Q624" s="191">
        <v>3</v>
      </c>
      <c r="R624" s="191">
        <v>4</v>
      </c>
      <c r="S624" s="191">
        <v>0</v>
      </c>
      <c r="T624" s="191">
        <v>0</v>
      </c>
      <c r="U624" s="191">
        <v>3</v>
      </c>
      <c r="V624" s="190">
        <f>SUM(W624:AA624)</f>
        <v>11</v>
      </c>
      <c r="W624" s="191">
        <v>2</v>
      </c>
      <c r="X624" s="191">
        <v>1</v>
      </c>
      <c r="Y624" s="191">
        <v>2</v>
      </c>
      <c r="Z624" s="191">
        <v>2</v>
      </c>
      <c r="AA624" s="191">
        <v>4</v>
      </c>
      <c r="AB624" s="190">
        <f>SUM(AC624:AG624)</f>
        <v>15</v>
      </c>
      <c r="AC624" s="191">
        <v>0</v>
      </c>
      <c r="AD624" s="191">
        <v>8</v>
      </c>
      <c r="AE624" s="191">
        <v>2</v>
      </c>
      <c r="AF624" s="191">
        <v>4</v>
      </c>
      <c r="AG624" s="191">
        <v>1</v>
      </c>
      <c r="AH624" s="190">
        <f>SUM(AI624:AM624)</f>
        <v>8</v>
      </c>
      <c r="AI624" s="191">
        <v>1</v>
      </c>
      <c r="AJ624" s="191">
        <v>1</v>
      </c>
      <c r="AK624" s="191">
        <v>2</v>
      </c>
      <c r="AL624" s="191">
        <v>4</v>
      </c>
      <c r="AM624" s="191">
        <v>0</v>
      </c>
      <c r="AN624" s="190">
        <f>SUM(AO624:AS624)</f>
        <v>16</v>
      </c>
      <c r="AO624" s="191">
        <v>6</v>
      </c>
      <c r="AP624" s="191">
        <v>7</v>
      </c>
      <c r="AQ624" s="191">
        <v>0</v>
      </c>
      <c r="AR624" s="191">
        <v>2</v>
      </c>
      <c r="AS624" s="191">
        <v>1</v>
      </c>
      <c r="AT624" s="190">
        <f>SUM(AU624:AY624)</f>
        <v>7</v>
      </c>
      <c r="AU624" s="191">
        <v>0</v>
      </c>
      <c r="AV624" s="191">
        <v>2</v>
      </c>
      <c r="AW624" s="191">
        <v>1</v>
      </c>
      <c r="AX624" s="191">
        <v>3</v>
      </c>
      <c r="AY624" s="191">
        <v>1</v>
      </c>
      <c r="AZ624" s="190">
        <f>SUM(BA624:BE624)</f>
        <v>18</v>
      </c>
      <c r="BA624" s="191">
        <v>1</v>
      </c>
      <c r="BB624" s="191">
        <v>5</v>
      </c>
      <c r="BC624" s="191">
        <v>3</v>
      </c>
      <c r="BD624" s="191">
        <v>3</v>
      </c>
      <c r="BE624" s="191">
        <v>6</v>
      </c>
      <c r="BF624" s="190">
        <f>SUM(BG624:BK624)</f>
        <v>21</v>
      </c>
      <c r="BG624" s="191">
        <v>2</v>
      </c>
      <c r="BH624" s="191">
        <v>5</v>
      </c>
      <c r="BI624" s="191">
        <v>3</v>
      </c>
      <c r="BJ624" s="191">
        <v>6</v>
      </c>
      <c r="BK624" s="191">
        <v>5</v>
      </c>
      <c r="BL624" s="190">
        <f>SUM(BM624:BQ624)</f>
        <v>42</v>
      </c>
      <c r="BM624" s="191">
        <v>5</v>
      </c>
      <c r="BN624" s="191">
        <v>5</v>
      </c>
      <c r="BO624" s="191">
        <v>11</v>
      </c>
      <c r="BP624" s="191">
        <v>9</v>
      </c>
      <c r="BQ624" s="191">
        <v>12</v>
      </c>
      <c r="BR624" s="190">
        <f>SUM(BS624:BW624)</f>
        <v>46</v>
      </c>
      <c r="BS624" s="191">
        <v>9</v>
      </c>
      <c r="BT624" s="191">
        <v>9</v>
      </c>
      <c r="BU624" s="191">
        <v>6</v>
      </c>
      <c r="BV624" s="191">
        <v>9</v>
      </c>
      <c r="BW624" s="191">
        <v>13</v>
      </c>
      <c r="BX624" s="190">
        <f>SUM(BY624:CC624)</f>
        <v>88</v>
      </c>
      <c r="BY624" s="191">
        <v>16</v>
      </c>
      <c r="BZ624" s="191">
        <v>20</v>
      </c>
      <c r="CA624" s="191">
        <v>24</v>
      </c>
      <c r="CB624" s="191">
        <v>12</v>
      </c>
      <c r="CC624" s="191">
        <v>16</v>
      </c>
      <c r="CD624" s="190">
        <f>SUM(CE624:CI624)</f>
        <v>81</v>
      </c>
      <c r="CE624" s="191">
        <v>24</v>
      </c>
      <c r="CF624" s="191">
        <v>15</v>
      </c>
      <c r="CG624" s="191">
        <v>17</v>
      </c>
      <c r="CH624" s="191">
        <v>16</v>
      </c>
      <c r="CI624" s="191">
        <v>9</v>
      </c>
      <c r="CJ624" s="190">
        <f>SUM(CK624:CO624)</f>
        <v>77</v>
      </c>
      <c r="CK624" s="191">
        <v>18</v>
      </c>
      <c r="CL624" s="191">
        <v>14</v>
      </c>
      <c r="CM624" s="191">
        <v>17</v>
      </c>
      <c r="CN624" s="191">
        <v>13</v>
      </c>
      <c r="CO624" s="191">
        <v>15</v>
      </c>
      <c r="CP624" s="190">
        <f>SUM(CQ624:CU624)</f>
        <v>67</v>
      </c>
      <c r="CQ624" s="191">
        <v>11</v>
      </c>
      <c r="CR624" s="191">
        <v>13</v>
      </c>
      <c r="CS624" s="191">
        <v>11</v>
      </c>
      <c r="CT624" s="191">
        <v>18</v>
      </c>
      <c r="CU624" s="191">
        <v>14</v>
      </c>
      <c r="CV624" s="190">
        <f>SUM(CW624:DA624)</f>
        <v>105</v>
      </c>
      <c r="CW624" s="191">
        <v>19</v>
      </c>
      <c r="CX624" s="191">
        <v>26</v>
      </c>
      <c r="CY624" s="191">
        <v>18</v>
      </c>
      <c r="CZ624" s="191">
        <v>23</v>
      </c>
      <c r="DA624" s="191">
        <v>19</v>
      </c>
      <c r="DB624" s="190">
        <f>SUM(DC624:DG624)</f>
        <v>62</v>
      </c>
      <c r="DC624" s="191">
        <v>11</v>
      </c>
      <c r="DD624" s="191">
        <v>12</v>
      </c>
      <c r="DE624" s="191">
        <v>14</v>
      </c>
      <c r="DF624" s="191">
        <v>14</v>
      </c>
      <c r="DG624" s="191">
        <v>11</v>
      </c>
      <c r="DH624" s="190">
        <f>SUM(DI624:DM624)</f>
        <v>30</v>
      </c>
      <c r="DI624" s="191">
        <v>12</v>
      </c>
      <c r="DJ624" s="191">
        <v>9</v>
      </c>
      <c r="DK624" s="191">
        <v>3</v>
      </c>
      <c r="DL624" s="191">
        <v>1</v>
      </c>
      <c r="DM624" s="191">
        <v>5</v>
      </c>
      <c r="DN624" s="190">
        <f>SUM(DO624:DS624)</f>
        <v>1</v>
      </c>
      <c r="DO624" s="191">
        <v>1</v>
      </c>
      <c r="DP624" s="191">
        <v>0</v>
      </c>
      <c r="DQ624" s="191">
        <v>0</v>
      </c>
      <c r="DR624" s="191">
        <v>0</v>
      </c>
      <c r="DS624" s="191">
        <v>0</v>
      </c>
      <c r="DT624" s="192">
        <v>0</v>
      </c>
    </row>
    <row r="625" spans="1:124" ht="16.2" customHeight="1" x14ac:dyDescent="0.2">
      <c r="A625" s="561" t="s">
        <v>662</v>
      </c>
      <c r="B625" s="56" t="s">
        <v>17</v>
      </c>
      <c r="C625" s="196">
        <f t="shared" ref="C625:BN625" si="434">SUM(C626:C627)</f>
        <v>1812</v>
      </c>
      <c r="D625" s="190">
        <f t="shared" si="434"/>
        <v>15</v>
      </c>
      <c r="E625" s="196">
        <f t="shared" si="434"/>
        <v>3</v>
      </c>
      <c r="F625" s="196">
        <f t="shared" si="434"/>
        <v>2</v>
      </c>
      <c r="G625" s="196">
        <f t="shared" si="434"/>
        <v>6</v>
      </c>
      <c r="H625" s="196">
        <f t="shared" si="434"/>
        <v>3</v>
      </c>
      <c r="I625" s="196">
        <f t="shared" si="434"/>
        <v>1</v>
      </c>
      <c r="J625" s="190">
        <f t="shared" si="434"/>
        <v>11</v>
      </c>
      <c r="K625" s="196">
        <f t="shared" si="434"/>
        <v>5</v>
      </c>
      <c r="L625" s="196">
        <f t="shared" si="434"/>
        <v>2</v>
      </c>
      <c r="M625" s="196">
        <f t="shared" si="434"/>
        <v>1</v>
      </c>
      <c r="N625" s="196">
        <f t="shared" si="434"/>
        <v>2</v>
      </c>
      <c r="O625" s="196">
        <f t="shared" si="434"/>
        <v>1</v>
      </c>
      <c r="P625" s="190">
        <f t="shared" si="434"/>
        <v>25</v>
      </c>
      <c r="Q625" s="196">
        <f t="shared" si="434"/>
        <v>7</v>
      </c>
      <c r="R625" s="196">
        <f t="shared" si="434"/>
        <v>9</v>
      </c>
      <c r="S625" s="196">
        <f t="shared" si="434"/>
        <v>2</v>
      </c>
      <c r="T625" s="196">
        <f t="shared" si="434"/>
        <v>4</v>
      </c>
      <c r="U625" s="196">
        <f t="shared" si="434"/>
        <v>3</v>
      </c>
      <c r="V625" s="190">
        <f t="shared" si="434"/>
        <v>28</v>
      </c>
      <c r="W625" s="196">
        <f t="shared" si="434"/>
        <v>1</v>
      </c>
      <c r="X625" s="196">
        <f t="shared" si="434"/>
        <v>8</v>
      </c>
      <c r="Y625" s="196">
        <f t="shared" si="434"/>
        <v>7</v>
      </c>
      <c r="Z625" s="196">
        <f t="shared" si="434"/>
        <v>4</v>
      </c>
      <c r="AA625" s="196">
        <f t="shared" si="434"/>
        <v>8</v>
      </c>
      <c r="AB625" s="190">
        <f t="shared" si="434"/>
        <v>38</v>
      </c>
      <c r="AC625" s="196">
        <f t="shared" si="434"/>
        <v>5</v>
      </c>
      <c r="AD625" s="196">
        <f t="shared" si="434"/>
        <v>7</v>
      </c>
      <c r="AE625" s="196">
        <f t="shared" si="434"/>
        <v>7</v>
      </c>
      <c r="AF625" s="196">
        <f t="shared" si="434"/>
        <v>13</v>
      </c>
      <c r="AG625" s="196">
        <f t="shared" si="434"/>
        <v>6</v>
      </c>
      <c r="AH625" s="190">
        <f t="shared" si="434"/>
        <v>43</v>
      </c>
      <c r="AI625" s="196">
        <f t="shared" si="434"/>
        <v>9</v>
      </c>
      <c r="AJ625" s="196">
        <f t="shared" si="434"/>
        <v>5</v>
      </c>
      <c r="AK625" s="196">
        <f t="shared" si="434"/>
        <v>12</v>
      </c>
      <c r="AL625" s="196">
        <f t="shared" si="434"/>
        <v>10</v>
      </c>
      <c r="AM625" s="196">
        <f t="shared" si="434"/>
        <v>7</v>
      </c>
      <c r="AN625" s="190">
        <f t="shared" si="434"/>
        <v>29</v>
      </c>
      <c r="AO625" s="196">
        <f t="shared" si="434"/>
        <v>9</v>
      </c>
      <c r="AP625" s="196">
        <f t="shared" si="434"/>
        <v>8</v>
      </c>
      <c r="AQ625" s="196">
        <f t="shared" si="434"/>
        <v>3</v>
      </c>
      <c r="AR625" s="196">
        <f t="shared" si="434"/>
        <v>2</v>
      </c>
      <c r="AS625" s="196">
        <f t="shared" si="434"/>
        <v>7</v>
      </c>
      <c r="AT625" s="190">
        <f t="shared" si="434"/>
        <v>38</v>
      </c>
      <c r="AU625" s="196">
        <f t="shared" si="434"/>
        <v>6</v>
      </c>
      <c r="AV625" s="196">
        <f t="shared" si="434"/>
        <v>5</v>
      </c>
      <c r="AW625" s="196">
        <f t="shared" si="434"/>
        <v>9</v>
      </c>
      <c r="AX625" s="196">
        <f t="shared" si="434"/>
        <v>9</v>
      </c>
      <c r="AY625" s="196">
        <f t="shared" si="434"/>
        <v>9</v>
      </c>
      <c r="AZ625" s="190">
        <f t="shared" si="434"/>
        <v>54</v>
      </c>
      <c r="BA625" s="196">
        <f t="shared" si="434"/>
        <v>5</v>
      </c>
      <c r="BB625" s="196">
        <f t="shared" si="434"/>
        <v>11</v>
      </c>
      <c r="BC625" s="196">
        <f t="shared" si="434"/>
        <v>14</v>
      </c>
      <c r="BD625" s="196">
        <f t="shared" si="434"/>
        <v>15</v>
      </c>
      <c r="BE625" s="196">
        <f t="shared" si="434"/>
        <v>9</v>
      </c>
      <c r="BF625" s="190">
        <f t="shared" si="434"/>
        <v>73</v>
      </c>
      <c r="BG625" s="196">
        <f t="shared" si="434"/>
        <v>11</v>
      </c>
      <c r="BH625" s="196">
        <f t="shared" si="434"/>
        <v>14</v>
      </c>
      <c r="BI625" s="196">
        <f t="shared" si="434"/>
        <v>8</v>
      </c>
      <c r="BJ625" s="196">
        <f t="shared" si="434"/>
        <v>19</v>
      </c>
      <c r="BK625" s="196">
        <f t="shared" si="434"/>
        <v>21</v>
      </c>
      <c r="BL625" s="190">
        <f t="shared" si="434"/>
        <v>117</v>
      </c>
      <c r="BM625" s="196">
        <f t="shared" si="434"/>
        <v>15</v>
      </c>
      <c r="BN625" s="196">
        <f t="shared" si="434"/>
        <v>27</v>
      </c>
      <c r="BO625" s="196">
        <f t="shared" ref="BO625:DT625" si="435">SUM(BO626:BO627)</f>
        <v>18</v>
      </c>
      <c r="BP625" s="196">
        <f t="shared" si="435"/>
        <v>30</v>
      </c>
      <c r="BQ625" s="196">
        <f t="shared" si="435"/>
        <v>27</v>
      </c>
      <c r="BR625" s="190">
        <f t="shared" si="435"/>
        <v>184</v>
      </c>
      <c r="BS625" s="196">
        <f t="shared" si="435"/>
        <v>28</v>
      </c>
      <c r="BT625" s="196">
        <f t="shared" si="435"/>
        <v>34</v>
      </c>
      <c r="BU625" s="196">
        <f t="shared" si="435"/>
        <v>41</v>
      </c>
      <c r="BV625" s="196">
        <f t="shared" si="435"/>
        <v>41</v>
      </c>
      <c r="BW625" s="196">
        <f t="shared" si="435"/>
        <v>40</v>
      </c>
      <c r="BX625" s="190">
        <f t="shared" si="435"/>
        <v>277</v>
      </c>
      <c r="BY625" s="196">
        <f t="shared" si="435"/>
        <v>35</v>
      </c>
      <c r="BZ625" s="196">
        <f t="shared" si="435"/>
        <v>66</v>
      </c>
      <c r="CA625" s="196">
        <f t="shared" si="435"/>
        <v>58</v>
      </c>
      <c r="CB625" s="196">
        <f t="shared" si="435"/>
        <v>66</v>
      </c>
      <c r="CC625" s="196">
        <f t="shared" si="435"/>
        <v>52</v>
      </c>
      <c r="CD625" s="190">
        <f t="shared" si="435"/>
        <v>229</v>
      </c>
      <c r="CE625" s="196">
        <f t="shared" si="435"/>
        <v>48</v>
      </c>
      <c r="CF625" s="196">
        <f t="shared" si="435"/>
        <v>60</v>
      </c>
      <c r="CG625" s="196">
        <f t="shared" si="435"/>
        <v>39</v>
      </c>
      <c r="CH625" s="196">
        <f t="shared" si="435"/>
        <v>51</v>
      </c>
      <c r="CI625" s="196">
        <f t="shared" si="435"/>
        <v>31</v>
      </c>
      <c r="CJ625" s="190">
        <f t="shared" si="435"/>
        <v>203</v>
      </c>
      <c r="CK625" s="196">
        <f t="shared" si="435"/>
        <v>48</v>
      </c>
      <c r="CL625" s="196">
        <f t="shared" si="435"/>
        <v>34</v>
      </c>
      <c r="CM625" s="196">
        <f t="shared" si="435"/>
        <v>43</v>
      </c>
      <c r="CN625" s="196">
        <f t="shared" si="435"/>
        <v>31</v>
      </c>
      <c r="CO625" s="196">
        <f t="shared" si="435"/>
        <v>47</v>
      </c>
      <c r="CP625" s="190">
        <f t="shared" si="435"/>
        <v>138</v>
      </c>
      <c r="CQ625" s="196">
        <f t="shared" si="435"/>
        <v>39</v>
      </c>
      <c r="CR625" s="196">
        <f t="shared" si="435"/>
        <v>28</v>
      </c>
      <c r="CS625" s="196">
        <f t="shared" si="435"/>
        <v>19</v>
      </c>
      <c r="CT625" s="196">
        <f t="shared" si="435"/>
        <v>28</v>
      </c>
      <c r="CU625" s="196">
        <f t="shared" si="435"/>
        <v>24</v>
      </c>
      <c r="CV625" s="190">
        <f t="shared" si="435"/>
        <v>177</v>
      </c>
      <c r="CW625" s="196">
        <f t="shared" si="435"/>
        <v>34</v>
      </c>
      <c r="CX625" s="196">
        <f t="shared" si="435"/>
        <v>48</v>
      </c>
      <c r="CY625" s="196">
        <f t="shared" si="435"/>
        <v>34</v>
      </c>
      <c r="CZ625" s="196">
        <f t="shared" si="435"/>
        <v>30</v>
      </c>
      <c r="DA625" s="196">
        <f t="shared" si="435"/>
        <v>31</v>
      </c>
      <c r="DB625" s="190">
        <f t="shared" si="435"/>
        <v>94</v>
      </c>
      <c r="DC625" s="196">
        <f t="shared" si="435"/>
        <v>26</v>
      </c>
      <c r="DD625" s="196">
        <f t="shared" si="435"/>
        <v>31</v>
      </c>
      <c r="DE625" s="196">
        <f t="shared" si="435"/>
        <v>12</v>
      </c>
      <c r="DF625" s="196">
        <f t="shared" si="435"/>
        <v>11</v>
      </c>
      <c r="DG625" s="196">
        <f t="shared" si="435"/>
        <v>14</v>
      </c>
      <c r="DH625" s="190">
        <f t="shared" si="435"/>
        <v>33</v>
      </c>
      <c r="DI625" s="196">
        <f t="shared" si="435"/>
        <v>11</v>
      </c>
      <c r="DJ625" s="196">
        <f t="shared" si="435"/>
        <v>7</v>
      </c>
      <c r="DK625" s="196">
        <f t="shared" si="435"/>
        <v>4</v>
      </c>
      <c r="DL625" s="196">
        <f t="shared" si="435"/>
        <v>6</v>
      </c>
      <c r="DM625" s="196">
        <f t="shared" si="435"/>
        <v>5</v>
      </c>
      <c r="DN625" s="190">
        <f t="shared" si="435"/>
        <v>6</v>
      </c>
      <c r="DO625" s="196">
        <f t="shared" si="435"/>
        <v>2</v>
      </c>
      <c r="DP625" s="196">
        <f t="shared" si="435"/>
        <v>1</v>
      </c>
      <c r="DQ625" s="196">
        <f t="shared" si="435"/>
        <v>1</v>
      </c>
      <c r="DR625" s="196">
        <f t="shared" si="435"/>
        <v>0</v>
      </c>
      <c r="DS625" s="196">
        <f t="shared" si="435"/>
        <v>2</v>
      </c>
      <c r="DT625" s="200">
        <f t="shared" si="435"/>
        <v>0</v>
      </c>
    </row>
    <row r="626" spans="1:124" ht="16.2" customHeight="1" x14ac:dyDescent="0.2">
      <c r="A626" s="561"/>
      <c r="B626" s="59" t="s">
        <v>18</v>
      </c>
      <c r="C626" s="196">
        <f>SUM(D626,J626,P626,V626,AB626,AH626,AN626,AT626,AZ626,BF626,BL626,BR626,BX626,CD626,CJ626,CP626,CV626,DB626,DH626,DN626,DT626)</f>
        <v>919</v>
      </c>
      <c r="D626" s="190">
        <f>SUM(E626:I626)</f>
        <v>7</v>
      </c>
      <c r="E626" s="191">
        <v>2</v>
      </c>
      <c r="F626" s="191">
        <v>2</v>
      </c>
      <c r="G626" s="191">
        <v>2</v>
      </c>
      <c r="H626" s="191">
        <v>0</v>
      </c>
      <c r="I626" s="191">
        <v>1</v>
      </c>
      <c r="J626" s="190">
        <f>SUM(K626:O626)</f>
        <v>7</v>
      </c>
      <c r="K626" s="191">
        <v>3</v>
      </c>
      <c r="L626" s="191">
        <v>1</v>
      </c>
      <c r="M626" s="191">
        <v>1</v>
      </c>
      <c r="N626" s="191">
        <v>2</v>
      </c>
      <c r="O626" s="191">
        <v>0</v>
      </c>
      <c r="P626" s="190">
        <f>SUM(Q626:U626)</f>
        <v>13</v>
      </c>
      <c r="Q626" s="191">
        <v>4</v>
      </c>
      <c r="R626" s="191">
        <v>5</v>
      </c>
      <c r="S626" s="191">
        <v>0</v>
      </c>
      <c r="T626" s="191">
        <v>2</v>
      </c>
      <c r="U626" s="191">
        <v>2</v>
      </c>
      <c r="V626" s="190">
        <f>SUM(W626:AA626)</f>
        <v>16</v>
      </c>
      <c r="W626" s="191">
        <v>0</v>
      </c>
      <c r="X626" s="191">
        <v>4</v>
      </c>
      <c r="Y626" s="191">
        <v>6</v>
      </c>
      <c r="Z626" s="191">
        <v>3</v>
      </c>
      <c r="AA626" s="191">
        <v>3</v>
      </c>
      <c r="AB626" s="190">
        <f>SUM(AC626:AG626)</f>
        <v>20</v>
      </c>
      <c r="AC626" s="191">
        <v>2</v>
      </c>
      <c r="AD626" s="191">
        <v>2</v>
      </c>
      <c r="AE626" s="191">
        <v>2</v>
      </c>
      <c r="AF626" s="191">
        <v>9</v>
      </c>
      <c r="AG626" s="191">
        <v>5</v>
      </c>
      <c r="AH626" s="190">
        <f>SUM(AI626:AM626)</f>
        <v>31</v>
      </c>
      <c r="AI626" s="191">
        <v>6</v>
      </c>
      <c r="AJ626" s="191">
        <v>4</v>
      </c>
      <c r="AK626" s="191">
        <v>10</v>
      </c>
      <c r="AL626" s="191">
        <v>7</v>
      </c>
      <c r="AM626" s="191">
        <v>4</v>
      </c>
      <c r="AN626" s="190">
        <f>SUM(AO626:AS626)</f>
        <v>16</v>
      </c>
      <c r="AO626" s="191">
        <v>6</v>
      </c>
      <c r="AP626" s="191">
        <v>4</v>
      </c>
      <c r="AQ626" s="191">
        <v>2</v>
      </c>
      <c r="AR626" s="191">
        <v>2</v>
      </c>
      <c r="AS626" s="191">
        <v>2</v>
      </c>
      <c r="AT626" s="190">
        <f>SUM(AU626:AY626)</f>
        <v>19</v>
      </c>
      <c r="AU626" s="191">
        <v>4</v>
      </c>
      <c r="AV626" s="191">
        <v>0</v>
      </c>
      <c r="AW626" s="191">
        <v>7</v>
      </c>
      <c r="AX626" s="191">
        <v>4</v>
      </c>
      <c r="AY626" s="191">
        <v>4</v>
      </c>
      <c r="AZ626" s="190">
        <f>SUM(BA626:BE626)</f>
        <v>33</v>
      </c>
      <c r="BA626" s="191">
        <v>3</v>
      </c>
      <c r="BB626" s="191">
        <v>7</v>
      </c>
      <c r="BC626" s="191">
        <v>8</v>
      </c>
      <c r="BD626" s="191">
        <v>9</v>
      </c>
      <c r="BE626" s="191">
        <v>6</v>
      </c>
      <c r="BF626" s="190">
        <f>SUM(BG626:BK626)</f>
        <v>47</v>
      </c>
      <c r="BG626" s="191">
        <v>8</v>
      </c>
      <c r="BH626" s="191">
        <v>9</v>
      </c>
      <c r="BI626" s="191">
        <v>2</v>
      </c>
      <c r="BJ626" s="191">
        <v>14</v>
      </c>
      <c r="BK626" s="191">
        <v>14</v>
      </c>
      <c r="BL626" s="190">
        <f>SUM(BM626:BQ626)</f>
        <v>70</v>
      </c>
      <c r="BM626" s="191">
        <v>8</v>
      </c>
      <c r="BN626" s="191">
        <v>19</v>
      </c>
      <c r="BO626" s="191">
        <v>12</v>
      </c>
      <c r="BP626" s="191">
        <v>14</v>
      </c>
      <c r="BQ626" s="191">
        <v>17</v>
      </c>
      <c r="BR626" s="190">
        <f>SUM(BS626:BW626)</f>
        <v>91</v>
      </c>
      <c r="BS626" s="191">
        <v>15</v>
      </c>
      <c r="BT626" s="191">
        <v>18</v>
      </c>
      <c r="BU626" s="191">
        <v>20</v>
      </c>
      <c r="BV626" s="191">
        <v>15</v>
      </c>
      <c r="BW626" s="191">
        <v>23</v>
      </c>
      <c r="BX626" s="190">
        <f>SUM(BY626:CC626)</f>
        <v>166</v>
      </c>
      <c r="BY626" s="191">
        <v>19</v>
      </c>
      <c r="BZ626" s="191">
        <v>37</v>
      </c>
      <c r="CA626" s="191">
        <v>34</v>
      </c>
      <c r="CB626" s="191">
        <v>43</v>
      </c>
      <c r="CC626" s="191">
        <v>33</v>
      </c>
      <c r="CD626" s="190">
        <f>SUM(CE626:CI626)</f>
        <v>119</v>
      </c>
      <c r="CE626" s="191">
        <v>29</v>
      </c>
      <c r="CF626" s="191">
        <v>39</v>
      </c>
      <c r="CG626" s="191">
        <v>16</v>
      </c>
      <c r="CH626" s="191">
        <v>20</v>
      </c>
      <c r="CI626" s="191">
        <v>15</v>
      </c>
      <c r="CJ626" s="190">
        <f>SUM(CK626:CO626)</f>
        <v>105</v>
      </c>
      <c r="CK626" s="229">
        <v>31</v>
      </c>
      <c r="CL626" s="229">
        <v>16</v>
      </c>
      <c r="CM626" s="229">
        <v>16</v>
      </c>
      <c r="CN626" s="229">
        <v>15</v>
      </c>
      <c r="CO626" s="229">
        <v>27</v>
      </c>
      <c r="CP626" s="190">
        <f>SUM(CQ626:CU626)</f>
        <v>69</v>
      </c>
      <c r="CQ626" s="191">
        <v>22</v>
      </c>
      <c r="CR626" s="191">
        <v>18</v>
      </c>
      <c r="CS626" s="191">
        <v>7</v>
      </c>
      <c r="CT626" s="191">
        <v>14</v>
      </c>
      <c r="CU626" s="191">
        <v>8</v>
      </c>
      <c r="CV626" s="190">
        <f>SUM(CW626:DA626)</f>
        <v>62</v>
      </c>
      <c r="CW626" s="191">
        <v>10</v>
      </c>
      <c r="CX626" s="191">
        <v>16</v>
      </c>
      <c r="CY626" s="191">
        <v>13</v>
      </c>
      <c r="CZ626" s="191">
        <v>11</v>
      </c>
      <c r="DA626" s="191">
        <v>12</v>
      </c>
      <c r="DB626" s="190">
        <f>SUM(DC626:DG626)</f>
        <v>21</v>
      </c>
      <c r="DC626" s="191">
        <v>6</v>
      </c>
      <c r="DD626" s="191">
        <v>7</v>
      </c>
      <c r="DE626" s="191">
        <v>3</v>
      </c>
      <c r="DF626" s="191">
        <v>2</v>
      </c>
      <c r="DG626" s="191">
        <v>3</v>
      </c>
      <c r="DH626" s="190">
        <f>SUM(DI626:DM626)</f>
        <v>6</v>
      </c>
      <c r="DI626" s="191">
        <v>2</v>
      </c>
      <c r="DJ626" s="191">
        <v>0</v>
      </c>
      <c r="DK626" s="191">
        <v>1</v>
      </c>
      <c r="DL626" s="191">
        <v>2</v>
      </c>
      <c r="DM626" s="191">
        <v>1</v>
      </c>
      <c r="DN626" s="190">
        <f>SUM(DO626:DS626)</f>
        <v>1</v>
      </c>
      <c r="DO626" s="191">
        <v>0</v>
      </c>
      <c r="DP626" s="191">
        <v>0</v>
      </c>
      <c r="DQ626" s="191">
        <v>0</v>
      </c>
      <c r="DR626" s="191">
        <v>0</v>
      </c>
      <c r="DS626" s="191">
        <v>1</v>
      </c>
      <c r="DT626" s="192">
        <v>0</v>
      </c>
    </row>
    <row r="627" spans="1:124" ht="16.2" customHeight="1" x14ac:dyDescent="0.2">
      <c r="A627" s="561"/>
      <c r="B627" s="59" t="s">
        <v>19</v>
      </c>
      <c r="C627" s="196">
        <f>SUM(D627,J627,P627,V627,AB627,AH627,AN627,AT627,AZ627,BF627,BL627,BR627,BX627,CD627,CJ627,CP627,CV627,DB627,DH627,DN627,DT627)</f>
        <v>893</v>
      </c>
      <c r="D627" s="190">
        <f>SUM(E627:I627)</f>
        <v>8</v>
      </c>
      <c r="E627" s="191">
        <v>1</v>
      </c>
      <c r="F627" s="191">
        <v>0</v>
      </c>
      <c r="G627" s="191">
        <v>4</v>
      </c>
      <c r="H627" s="191">
        <v>3</v>
      </c>
      <c r="I627" s="191">
        <v>0</v>
      </c>
      <c r="J627" s="190">
        <f>SUM(K627:O627)</f>
        <v>4</v>
      </c>
      <c r="K627" s="191">
        <v>2</v>
      </c>
      <c r="L627" s="191">
        <v>1</v>
      </c>
      <c r="M627" s="191">
        <v>0</v>
      </c>
      <c r="N627" s="191">
        <v>0</v>
      </c>
      <c r="O627" s="191">
        <v>1</v>
      </c>
      <c r="P627" s="190">
        <f>SUM(Q627:U627)</f>
        <v>12</v>
      </c>
      <c r="Q627" s="191">
        <v>3</v>
      </c>
      <c r="R627" s="191">
        <v>4</v>
      </c>
      <c r="S627" s="191">
        <v>2</v>
      </c>
      <c r="T627" s="191">
        <v>2</v>
      </c>
      <c r="U627" s="191">
        <v>1</v>
      </c>
      <c r="V627" s="190">
        <f>SUM(W627:AA627)</f>
        <v>12</v>
      </c>
      <c r="W627" s="191">
        <v>1</v>
      </c>
      <c r="X627" s="191">
        <v>4</v>
      </c>
      <c r="Y627" s="191">
        <v>1</v>
      </c>
      <c r="Z627" s="191">
        <v>1</v>
      </c>
      <c r="AA627" s="191">
        <v>5</v>
      </c>
      <c r="AB627" s="190">
        <f>SUM(AC627:AG627)</f>
        <v>18</v>
      </c>
      <c r="AC627" s="191">
        <v>3</v>
      </c>
      <c r="AD627" s="191">
        <v>5</v>
      </c>
      <c r="AE627" s="191">
        <v>5</v>
      </c>
      <c r="AF627" s="191">
        <v>4</v>
      </c>
      <c r="AG627" s="191">
        <v>1</v>
      </c>
      <c r="AH627" s="190">
        <f>SUM(AI627:AM627)</f>
        <v>12</v>
      </c>
      <c r="AI627" s="191">
        <v>3</v>
      </c>
      <c r="AJ627" s="191">
        <v>1</v>
      </c>
      <c r="AK627" s="191">
        <v>2</v>
      </c>
      <c r="AL627" s="191">
        <v>3</v>
      </c>
      <c r="AM627" s="191">
        <v>3</v>
      </c>
      <c r="AN627" s="190">
        <f>SUM(AO627:AS627)</f>
        <v>13</v>
      </c>
      <c r="AO627" s="191">
        <v>3</v>
      </c>
      <c r="AP627" s="191">
        <v>4</v>
      </c>
      <c r="AQ627" s="191">
        <v>1</v>
      </c>
      <c r="AR627" s="191">
        <v>0</v>
      </c>
      <c r="AS627" s="191">
        <v>5</v>
      </c>
      <c r="AT627" s="190">
        <f>SUM(AU627:AY627)</f>
        <v>19</v>
      </c>
      <c r="AU627" s="191">
        <v>2</v>
      </c>
      <c r="AV627" s="191">
        <v>5</v>
      </c>
      <c r="AW627" s="191">
        <v>2</v>
      </c>
      <c r="AX627" s="191">
        <v>5</v>
      </c>
      <c r="AY627" s="191">
        <v>5</v>
      </c>
      <c r="AZ627" s="190">
        <f>SUM(BA627:BE627)</f>
        <v>21</v>
      </c>
      <c r="BA627" s="191">
        <v>2</v>
      </c>
      <c r="BB627" s="191">
        <v>4</v>
      </c>
      <c r="BC627" s="191">
        <v>6</v>
      </c>
      <c r="BD627" s="191">
        <v>6</v>
      </c>
      <c r="BE627" s="191">
        <v>3</v>
      </c>
      <c r="BF627" s="190">
        <f>SUM(BG627:BK627)</f>
        <v>26</v>
      </c>
      <c r="BG627" s="191">
        <v>3</v>
      </c>
      <c r="BH627" s="191">
        <v>5</v>
      </c>
      <c r="BI627" s="191">
        <v>6</v>
      </c>
      <c r="BJ627" s="191">
        <v>5</v>
      </c>
      <c r="BK627" s="191">
        <v>7</v>
      </c>
      <c r="BL627" s="190">
        <f>SUM(BM627:BQ627)</f>
        <v>47</v>
      </c>
      <c r="BM627" s="191">
        <v>7</v>
      </c>
      <c r="BN627" s="191">
        <v>8</v>
      </c>
      <c r="BO627" s="191">
        <v>6</v>
      </c>
      <c r="BP627" s="191">
        <v>16</v>
      </c>
      <c r="BQ627" s="191">
        <v>10</v>
      </c>
      <c r="BR627" s="190">
        <f>SUM(BS627:BW627)</f>
        <v>93</v>
      </c>
      <c r="BS627" s="191">
        <v>13</v>
      </c>
      <c r="BT627" s="191">
        <v>16</v>
      </c>
      <c r="BU627" s="191">
        <v>21</v>
      </c>
      <c r="BV627" s="191">
        <v>26</v>
      </c>
      <c r="BW627" s="191">
        <v>17</v>
      </c>
      <c r="BX627" s="190">
        <f>SUM(BY627:CC627)</f>
        <v>111</v>
      </c>
      <c r="BY627" s="191">
        <v>16</v>
      </c>
      <c r="BZ627" s="191">
        <v>29</v>
      </c>
      <c r="CA627" s="191">
        <v>24</v>
      </c>
      <c r="CB627" s="191">
        <v>23</v>
      </c>
      <c r="CC627" s="191">
        <v>19</v>
      </c>
      <c r="CD627" s="190">
        <f>SUM(CE627:CI627)</f>
        <v>110</v>
      </c>
      <c r="CE627" s="191">
        <v>19</v>
      </c>
      <c r="CF627" s="191">
        <v>21</v>
      </c>
      <c r="CG627" s="191">
        <v>23</v>
      </c>
      <c r="CH627" s="191">
        <v>31</v>
      </c>
      <c r="CI627" s="191">
        <v>16</v>
      </c>
      <c r="CJ627" s="190">
        <f>SUM(CK627:CO627)</f>
        <v>98</v>
      </c>
      <c r="CK627" s="229">
        <v>17</v>
      </c>
      <c r="CL627" s="229">
        <v>18</v>
      </c>
      <c r="CM627" s="229">
        <v>27</v>
      </c>
      <c r="CN627" s="229">
        <v>16</v>
      </c>
      <c r="CO627" s="229">
        <v>20</v>
      </c>
      <c r="CP627" s="190">
        <f>SUM(CQ627:CU627)</f>
        <v>69</v>
      </c>
      <c r="CQ627" s="191">
        <v>17</v>
      </c>
      <c r="CR627" s="191">
        <v>10</v>
      </c>
      <c r="CS627" s="191">
        <v>12</v>
      </c>
      <c r="CT627" s="191">
        <v>14</v>
      </c>
      <c r="CU627" s="191">
        <v>16</v>
      </c>
      <c r="CV627" s="190">
        <f>SUM(CW627:DA627)</f>
        <v>115</v>
      </c>
      <c r="CW627" s="191">
        <v>24</v>
      </c>
      <c r="CX627" s="191">
        <v>32</v>
      </c>
      <c r="CY627" s="191">
        <v>21</v>
      </c>
      <c r="CZ627" s="191">
        <v>19</v>
      </c>
      <c r="DA627" s="191">
        <v>19</v>
      </c>
      <c r="DB627" s="190">
        <f>SUM(DC627:DG627)</f>
        <v>73</v>
      </c>
      <c r="DC627" s="191">
        <v>20</v>
      </c>
      <c r="DD627" s="191">
        <v>24</v>
      </c>
      <c r="DE627" s="191">
        <v>9</v>
      </c>
      <c r="DF627" s="191">
        <v>9</v>
      </c>
      <c r="DG627" s="191">
        <v>11</v>
      </c>
      <c r="DH627" s="190">
        <f>SUM(DI627:DM627)</f>
        <v>27</v>
      </c>
      <c r="DI627" s="191">
        <v>9</v>
      </c>
      <c r="DJ627" s="191">
        <v>7</v>
      </c>
      <c r="DK627" s="191">
        <v>3</v>
      </c>
      <c r="DL627" s="191">
        <v>4</v>
      </c>
      <c r="DM627" s="191">
        <v>4</v>
      </c>
      <c r="DN627" s="190">
        <f>SUM(DO627:DS627)</f>
        <v>5</v>
      </c>
      <c r="DO627" s="191">
        <v>2</v>
      </c>
      <c r="DP627" s="191">
        <v>1</v>
      </c>
      <c r="DQ627" s="191">
        <v>1</v>
      </c>
      <c r="DR627" s="191">
        <v>0</v>
      </c>
      <c r="DS627" s="191">
        <v>1</v>
      </c>
      <c r="DT627" s="192">
        <v>0</v>
      </c>
    </row>
    <row r="628" spans="1:124" ht="16.2" customHeight="1" x14ac:dyDescent="0.2">
      <c r="A628" s="561" t="s">
        <v>663</v>
      </c>
      <c r="B628" s="56" t="s">
        <v>17</v>
      </c>
      <c r="C628" s="196">
        <f t="shared" ref="C628:BN628" si="436">SUM(C629:C630)</f>
        <v>716</v>
      </c>
      <c r="D628" s="190">
        <f t="shared" si="436"/>
        <v>8</v>
      </c>
      <c r="E628" s="196">
        <f t="shared" si="436"/>
        <v>1</v>
      </c>
      <c r="F628" s="196">
        <f t="shared" si="436"/>
        <v>2</v>
      </c>
      <c r="G628" s="196">
        <f t="shared" si="436"/>
        <v>2</v>
      </c>
      <c r="H628" s="196">
        <f t="shared" si="436"/>
        <v>1</v>
      </c>
      <c r="I628" s="196">
        <f t="shared" si="436"/>
        <v>2</v>
      </c>
      <c r="J628" s="190">
        <f t="shared" si="436"/>
        <v>7</v>
      </c>
      <c r="K628" s="196">
        <f t="shared" si="436"/>
        <v>2</v>
      </c>
      <c r="L628" s="196">
        <f t="shared" si="436"/>
        <v>0</v>
      </c>
      <c r="M628" s="196">
        <f t="shared" si="436"/>
        <v>2</v>
      </c>
      <c r="N628" s="196">
        <f t="shared" si="436"/>
        <v>2</v>
      </c>
      <c r="O628" s="196">
        <f t="shared" si="436"/>
        <v>1</v>
      </c>
      <c r="P628" s="190">
        <f t="shared" si="436"/>
        <v>6</v>
      </c>
      <c r="Q628" s="196">
        <f t="shared" si="436"/>
        <v>1</v>
      </c>
      <c r="R628" s="196">
        <f t="shared" si="436"/>
        <v>3</v>
      </c>
      <c r="S628" s="196">
        <f t="shared" si="436"/>
        <v>0</v>
      </c>
      <c r="T628" s="196">
        <f t="shared" si="436"/>
        <v>0</v>
      </c>
      <c r="U628" s="196">
        <f t="shared" si="436"/>
        <v>2</v>
      </c>
      <c r="V628" s="190">
        <f t="shared" si="436"/>
        <v>12</v>
      </c>
      <c r="W628" s="196">
        <f t="shared" si="436"/>
        <v>2</v>
      </c>
      <c r="X628" s="196">
        <f t="shared" si="436"/>
        <v>4</v>
      </c>
      <c r="Y628" s="196">
        <f t="shared" si="436"/>
        <v>0</v>
      </c>
      <c r="Z628" s="196">
        <f t="shared" si="436"/>
        <v>5</v>
      </c>
      <c r="AA628" s="196">
        <f t="shared" si="436"/>
        <v>1</v>
      </c>
      <c r="AB628" s="190">
        <f t="shared" si="436"/>
        <v>12</v>
      </c>
      <c r="AC628" s="196">
        <f t="shared" si="436"/>
        <v>5</v>
      </c>
      <c r="AD628" s="196">
        <f t="shared" si="436"/>
        <v>2</v>
      </c>
      <c r="AE628" s="196">
        <f t="shared" si="436"/>
        <v>2</v>
      </c>
      <c r="AF628" s="196">
        <f t="shared" si="436"/>
        <v>2</v>
      </c>
      <c r="AG628" s="196">
        <f t="shared" si="436"/>
        <v>1</v>
      </c>
      <c r="AH628" s="190">
        <f t="shared" si="436"/>
        <v>12</v>
      </c>
      <c r="AI628" s="196">
        <f t="shared" si="436"/>
        <v>2</v>
      </c>
      <c r="AJ628" s="196">
        <f t="shared" si="436"/>
        <v>3</v>
      </c>
      <c r="AK628" s="196">
        <f t="shared" si="436"/>
        <v>0</v>
      </c>
      <c r="AL628" s="196">
        <f t="shared" si="436"/>
        <v>7</v>
      </c>
      <c r="AM628" s="196">
        <f t="shared" si="436"/>
        <v>0</v>
      </c>
      <c r="AN628" s="190">
        <f t="shared" si="436"/>
        <v>11</v>
      </c>
      <c r="AO628" s="196">
        <f t="shared" si="436"/>
        <v>1</v>
      </c>
      <c r="AP628" s="196">
        <f t="shared" si="436"/>
        <v>0</v>
      </c>
      <c r="AQ628" s="196">
        <f t="shared" si="436"/>
        <v>5</v>
      </c>
      <c r="AR628" s="196">
        <f t="shared" si="436"/>
        <v>0</v>
      </c>
      <c r="AS628" s="196">
        <f t="shared" si="436"/>
        <v>5</v>
      </c>
      <c r="AT628" s="190">
        <f t="shared" si="436"/>
        <v>15</v>
      </c>
      <c r="AU628" s="196">
        <f t="shared" si="436"/>
        <v>1</v>
      </c>
      <c r="AV628" s="196">
        <f t="shared" si="436"/>
        <v>2</v>
      </c>
      <c r="AW628" s="196">
        <f t="shared" si="436"/>
        <v>2</v>
      </c>
      <c r="AX628" s="196">
        <f t="shared" si="436"/>
        <v>5</v>
      </c>
      <c r="AY628" s="196">
        <f t="shared" si="436"/>
        <v>5</v>
      </c>
      <c r="AZ628" s="190">
        <f t="shared" si="436"/>
        <v>21</v>
      </c>
      <c r="BA628" s="196">
        <f t="shared" si="436"/>
        <v>4</v>
      </c>
      <c r="BB628" s="196">
        <f t="shared" si="436"/>
        <v>3</v>
      </c>
      <c r="BC628" s="196">
        <f t="shared" si="436"/>
        <v>4</v>
      </c>
      <c r="BD628" s="196">
        <f t="shared" si="436"/>
        <v>6</v>
      </c>
      <c r="BE628" s="196">
        <f t="shared" si="436"/>
        <v>4</v>
      </c>
      <c r="BF628" s="190">
        <f t="shared" si="436"/>
        <v>20</v>
      </c>
      <c r="BG628" s="196">
        <f t="shared" si="436"/>
        <v>2</v>
      </c>
      <c r="BH628" s="196">
        <f t="shared" si="436"/>
        <v>4</v>
      </c>
      <c r="BI628" s="196">
        <f t="shared" si="436"/>
        <v>7</v>
      </c>
      <c r="BJ628" s="196">
        <f t="shared" si="436"/>
        <v>4</v>
      </c>
      <c r="BK628" s="196">
        <f t="shared" si="436"/>
        <v>3</v>
      </c>
      <c r="BL628" s="190">
        <f t="shared" si="436"/>
        <v>34</v>
      </c>
      <c r="BM628" s="196">
        <f t="shared" si="436"/>
        <v>8</v>
      </c>
      <c r="BN628" s="196">
        <f t="shared" si="436"/>
        <v>7</v>
      </c>
      <c r="BO628" s="196">
        <f t="shared" ref="BO628:DT628" si="437">SUM(BO629:BO630)</f>
        <v>6</v>
      </c>
      <c r="BP628" s="196">
        <f t="shared" si="437"/>
        <v>3</v>
      </c>
      <c r="BQ628" s="196">
        <f t="shared" si="437"/>
        <v>10</v>
      </c>
      <c r="BR628" s="190">
        <f t="shared" si="437"/>
        <v>59</v>
      </c>
      <c r="BS628" s="196">
        <f t="shared" si="437"/>
        <v>12</v>
      </c>
      <c r="BT628" s="196">
        <f t="shared" si="437"/>
        <v>10</v>
      </c>
      <c r="BU628" s="196">
        <f t="shared" si="437"/>
        <v>12</v>
      </c>
      <c r="BV628" s="196">
        <f t="shared" si="437"/>
        <v>15</v>
      </c>
      <c r="BW628" s="196">
        <f t="shared" si="437"/>
        <v>10</v>
      </c>
      <c r="BX628" s="190">
        <f t="shared" si="437"/>
        <v>108</v>
      </c>
      <c r="BY628" s="196">
        <f t="shared" si="437"/>
        <v>19</v>
      </c>
      <c r="BZ628" s="196">
        <f t="shared" si="437"/>
        <v>25</v>
      </c>
      <c r="CA628" s="196">
        <f t="shared" si="437"/>
        <v>23</v>
      </c>
      <c r="CB628" s="196">
        <f t="shared" si="437"/>
        <v>20</v>
      </c>
      <c r="CC628" s="196">
        <f t="shared" si="437"/>
        <v>21</v>
      </c>
      <c r="CD628" s="190">
        <f t="shared" si="437"/>
        <v>102</v>
      </c>
      <c r="CE628" s="196">
        <f t="shared" si="437"/>
        <v>15</v>
      </c>
      <c r="CF628" s="196">
        <f t="shared" si="437"/>
        <v>28</v>
      </c>
      <c r="CG628" s="196">
        <f t="shared" si="437"/>
        <v>22</v>
      </c>
      <c r="CH628" s="196">
        <f t="shared" si="437"/>
        <v>26</v>
      </c>
      <c r="CI628" s="196">
        <f t="shared" si="437"/>
        <v>11</v>
      </c>
      <c r="CJ628" s="190">
        <f t="shared" si="437"/>
        <v>85</v>
      </c>
      <c r="CK628" s="196">
        <f t="shared" si="437"/>
        <v>33</v>
      </c>
      <c r="CL628" s="196">
        <f t="shared" si="437"/>
        <v>17</v>
      </c>
      <c r="CM628" s="196">
        <f t="shared" si="437"/>
        <v>13</v>
      </c>
      <c r="CN628" s="196">
        <f t="shared" si="437"/>
        <v>10</v>
      </c>
      <c r="CO628" s="196">
        <f t="shared" si="437"/>
        <v>12</v>
      </c>
      <c r="CP628" s="190">
        <f t="shared" si="437"/>
        <v>65</v>
      </c>
      <c r="CQ628" s="196">
        <f t="shared" si="437"/>
        <v>17</v>
      </c>
      <c r="CR628" s="196">
        <f t="shared" si="437"/>
        <v>14</v>
      </c>
      <c r="CS628" s="196">
        <f t="shared" si="437"/>
        <v>8</v>
      </c>
      <c r="CT628" s="196">
        <f t="shared" si="437"/>
        <v>12</v>
      </c>
      <c r="CU628" s="196">
        <f t="shared" si="437"/>
        <v>14</v>
      </c>
      <c r="CV628" s="190">
        <f t="shared" si="437"/>
        <v>71</v>
      </c>
      <c r="CW628" s="196">
        <f t="shared" si="437"/>
        <v>18</v>
      </c>
      <c r="CX628" s="196">
        <f t="shared" si="437"/>
        <v>16</v>
      </c>
      <c r="CY628" s="196">
        <f t="shared" si="437"/>
        <v>17</v>
      </c>
      <c r="CZ628" s="196">
        <f t="shared" si="437"/>
        <v>12</v>
      </c>
      <c r="DA628" s="196">
        <f t="shared" si="437"/>
        <v>8</v>
      </c>
      <c r="DB628" s="190">
        <f t="shared" si="437"/>
        <v>49</v>
      </c>
      <c r="DC628" s="196">
        <f t="shared" si="437"/>
        <v>9</v>
      </c>
      <c r="DD628" s="196">
        <f t="shared" si="437"/>
        <v>13</v>
      </c>
      <c r="DE628" s="196">
        <f t="shared" si="437"/>
        <v>13</v>
      </c>
      <c r="DF628" s="196">
        <f t="shared" si="437"/>
        <v>11</v>
      </c>
      <c r="DG628" s="196">
        <f t="shared" si="437"/>
        <v>3</v>
      </c>
      <c r="DH628" s="190">
        <f t="shared" si="437"/>
        <v>15</v>
      </c>
      <c r="DI628" s="196">
        <f t="shared" si="437"/>
        <v>6</v>
      </c>
      <c r="DJ628" s="196">
        <f t="shared" si="437"/>
        <v>6</v>
      </c>
      <c r="DK628" s="196">
        <f t="shared" si="437"/>
        <v>2</v>
      </c>
      <c r="DL628" s="196">
        <f t="shared" si="437"/>
        <v>0</v>
      </c>
      <c r="DM628" s="196">
        <f t="shared" si="437"/>
        <v>1</v>
      </c>
      <c r="DN628" s="190">
        <f t="shared" si="437"/>
        <v>2</v>
      </c>
      <c r="DO628" s="196">
        <f t="shared" si="437"/>
        <v>1</v>
      </c>
      <c r="DP628" s="196">
        <f t="shared" si="437"/>
        <v>1</v>
      </c>
      <c r="DQ628" s="196">
        <f t="shared" si="437"/>
        <v>0</v>
      </c>
      <c r="DR628" s="196">
        <f t="shared" si="437"/>
        <v>0</v>
      </c>
      <c r="DS628" s="196">
        <f t="shared" si="437"/>
        <v>0</v>
      </c>
      <c r="DT628" s="200">
        <f t="shared" si="437"/>
        <v>2</v>
      </c>
    </row>
    <row r="629" spans="1:124" ht="16.2" customHeight="1" x14ac:dyDescent="0.2">
      <c r="A629" s="561"/>
      <c r="B629" s="59" t="s">
        <v>18</v>
      </c>
      <c r="C629" s="196">
        <f>SUM(D629,J629,P629,V629,AB629,AH629,AN629,AT629,AZ629,BF629,BL629,BR629,BX629,CD629,CJ629,CP629,CV629,DB629,DH629,DN629,DT629)</f>
        <v>339</v>
      </c>
      <c r="D629" s="190">
        <f>SUM(E629:I629)</f>
        <v>4</v>
      </c>
      <c r="E629" s="191">
        <v>1</v>
      </c>
      <c r="F629" s="191">
        <v>0</v>
      </c>
      <c r="G629" s="191">
        <v>2</v>
      </c>
      <c r="H629" s="191">
        <v>0</v>
      </c>
      <c r="I629" s="191">
        <v>1</v>
      </c>
      <c r="J629" s="190">
        <f>SUM(K629:O629)</f>
        <v>3</v>
      </c>
      <c r="K629" s="191">
        <v>1</v>
      </c>
      <c r="L629" s="191">
        <v>0</v>
      </c>
      <c r="M629" s="191">
        <v>1</v>
      </c>
      <c r="N629" s="191">
        <v>1</v>
      </c>
      <c r="O629" s="191">
        <v>0</v>
      </c>
      <c r="P629" s="190">
        <f>SUM(Q629:U629)</f>
        <v>4</v>
      </c>
      <c r="Q629" s="191">
        <v>0</v>
      </c>
      <c r="R629" s="191">
        <v>2</v>
      </c>
      <c r="S629" s="191">
        <v>0</v>
      </c>
      <c r="T629" s="191">
        <v>0</v>
      </c>
      <c r="U629" s="191">
        <v>2</v>
      </c>
      <c r="V629" s="190">
        <f>SUM(W629:AA629)</f>
        <v>9</v>
      </c>
      <c r="W629" s="191">
        <v>2</v>
      </c>
      <c r="X629" s="191">
        <v>3</v>
      </c>
      <c r="Y629" s="191">
        <v>0</v>
      </c>
      <c r="Z629" s="191">
        <v>3</v>
      </c>
      <c r="AA629" s="191">
        <v>1</v>
      </c>
      <c r="AB629" s="190">
        <f>SUM(AC629:AG629)</f>
        <v>7</v>
      </c>
      <c r="AC629" s="191">
        <v>2</v>
      </c>
      <c r="AD629" s="191">
        <v>1</v>
      </c>
      <c r="AE629" s="191">
        <v>2</v>
      </c>
      <c r="AF629" s="191">
        <v>1</v>
      </c>
      <c r="AG629" s="191">
        <v>1</v>
      </c>
      <c r="AH629" s="190">
        <f>SUM(AI629:AM629)</f>
        <v>8</v>
      </c>
      <c r="AI629" s="191">
        <v>1</v>
      </c>
      <c r="AJ629" s="191">
        <v>2</v>
      </c>
      <c r="AK629" s="191">
        <v>0</v>
      </c>
      <c r="AL629" s="191">
        <v>5</v>
      </c>
      <c r="AM629" s="191">
        <v>0</v>
      </c>
      <c r="AN629" s="190">
        <f>SUM(AO629:AS629)</f>
        <v>9</v>
      </c>
      <c r="AO629" s="191">
        <v>1</v>
      </c>
      <c r="AP629" s="191">
        <v>0</v>
      </c>
      <c r="AQ629" s="191">
        <v>4</v>
      </c>
      <c r="AR629" s="191">
        <v>0</v>
      </c>
      <c r="AS629" s="191">
        <v>4</v>
      </c>
      <c r="AT629" s="190">
        <f>SUM(AU629:AY629)</f>
        <v>7</v>
      </c>
      <c r="AU629" s="191">
        <v>0</v>
      </c>
      <c r="AV629" s="191">
        <v>2</v>
      </c>
      <c r="AW629" s="191">
        <v>2</v>
      </c>
      <c r="AX629" s="191">
        <v>1</v>
      </c>
      <c r="AY629" s="191">
        <v>2</v>
      </c>
      <c r="AZ629" s="190">
        <f>SUM(BA629:BE629)</f>
        <v>15</v>
      </c>
      <c r="BA629" s="191">
        <v>4</v>
      </c>
      <c r="BB629" s="191">
        <v>2</v>
      </c>
      <c r="BC629" s="191">
        <v>2</v>
      </c>
      <c r="BD629" s="191">
        <v>5</v>
      </c>
      <c r="BE629" s="191">
        <v>2</v>
      </c>
      <c r="BF629" s="190">
        <f>SUM(BG629:BK629)</f>
        <v>13</v>
      </c>
      <c r="BG629" s="191">
        <v>1</v>
      </c>
      <c r="BH629" s="191">
        <v>2</v>
      </c>
      <c r="BI629" s="191">
        <v>5</v>
      </c>
      <c r="BJ629" s="191">
        <v>4</v>
      </c>
      <c r="BK629" s="191">
        <v>1</v>
      </c>
      <c r="BL629" s="190">
        <f>SUM(BM629:BQ629)</f>
        <v>21</v>
      </c>
      <c r="BM629" s="191">
        <v>6</v>
      </c>
      <c r="BN629" s="191">
        <v>5</v>
      </c>
      <c r="BO629" s="191">
        <v>4</v>
      </c>
      <c r="BP629" s="191">
        <v>0</v>
      </c>
      <c r="BQ629" s="191">
        <v>6</v>
      </c>
      <c r="BR629" s="190">
        <f>SUM(BS629:BW629)</f>
        <v>30</v>
      </c>
      <c r="BS629" s="191">
        <v>7</v>
      </c>
      <c r="BT629" s="191">
        <v>4</v>
      </c>
      <c r="BU629" s="191">
        <v>6</v>
      </c>
      <c r="BV629" s="191">
        <v>7</v>
      </c>
      <c r="BW629" s="191">
        <v>6</v>
      </c>
      <c r="BX629" s="190">
        <f>SUM(BY629:CC629)</f>
        <v>56</v>
      </c>
      <c r="BY629" s="191">
        <v>12</v>
      </c>
      <c r="BZ629" s="191">
        <v>12</v>
      </c>
      <c r="CA629" s="191">
        <v>15</v>
      </c>
      <c r="CB629" s="191">
        <v>11</v>
      </c>
      <c r="CC629" s="191">
        <v>6</v>
      </c>
      <c r="CD629" s="190">
        <f>SUM(CE629:CI629)</f>
        <v>56</v>
      </c>
      <c r="CE629" s="191">
        <v>10</v>
      </c>
      <c r="CF629" s="191">
        <v>15</v>
      </c>
      <c r="CG629" s="191">
        <v>13</v>
      </c>
      <c r="CH629" s="191">
        <v>13</v>
      </c>
      <c r="CI629" s="191">
        <v>5</v>
      </c>
      <c r="CJ629" s="190">
        <f>SUM(CK629:CO629)</f>
        <v>42</v>
      </c>
      <c r="CK629" s="191">
        <v>14</v>
      </c>
      <c r="CL629" s="191">
        <v>10</v>
      </c>
      <c r="CM629" s="191">
        <v>9</v>
      </c>
      <c r="CN629" s="191">
        <v>3</v>
      </c>
      <c r="CO629" s="191">
        <v>6</v>
      </c>
      <c r="CP629" s="190">
        <f>SUM(CQ629:CU629)</f>
        <v>21</v>
      </c>
      <c r="CQ629" s="191">
        <v>5</v>
      </c>
      <c r="CR629" s="191">
        <v>2</v>
      </c>
      <c r="CS629" s="191">
        <v>4</v>
      </c>
      <c r="CT629" s="191">
        <v>6</v>
      </c>
      <c r="CU629" s="191">
        <v>4</v>
      </c>
      <c r="CV629" s="190">
        <f>SUM(CW629:DA629)</f>
        <v>17</v>
      </c>
      <c r="CW629" s="191">
        <v>4</v>
      </c>
      <c r="CX629" s="191">
        <v>3</v>
      </c>
      <c r="CY629" s="191">
        <v>5</v>
      </c>
      <c r="CZ629" s="191">
        <v>4</v>
      </c>
      <c r="DA629" s="191">
        <v>1</v>
      </c>
      <c r="DB629" s="190">
        <f>SUM(DC629:DG629)</f>
        <v>15</v>
      </c>
      <c r="DC629" s="191">
        <v>5</v>
      </c>
      <c r="DD629" s="191">
        <v>1</v>
      </c>
      <c r="DE629" s="191">
        <v>4</v>
      </c>
      <c r="DF629" s="191">
        <v>4</v>
      </c>
      <c r="DG629" s="191">
        <v>1</v>
      </c>
      <c r="DH629" s="190">
        <f>SUM(DI629:DM629)</f>
        <v>2</v>
      </c>
      <c r="DI629" s="191">
        <v>0</v>
      </c>
      <c r="DJ629" s="191">
        <v>2</v>
      </c>
      <c r="DK629" s="191">
        <v>0</v>
      </c>
      <c r="DL629" s="191">
        <v>0</v>
      </c>
      <c r="DM629" s="191">
        <v>0</v>
      </c>
      <c r="DN629" s="190">
        <f>SUM(DO629:DS629)</f>
        <v>0</v>
      </c>
      <c r="DO629" s="191">
        <v>0</v>
      </c>
      <c r="DP629" s="191">
        <v>0</v>
      </c>
      <c r="DQ629" s="191">
        <v>0</v>
      </c>
      <c r="DR629" s="191">
        <v>0</v>
      </c>
      <c r="DS629" s="191">
        <v>0</v>
      </c>
      <c r="DT629" s="192">
        <v>0</v>
      </c>
    </row>
    <row r="630" spans="1:124" ht="16.2" customHeight="1" x14ac:dyDescent="0.2">
      <c r="A630" s="561"/>
      <c r="B630" s="59" t="s">
        <v>19</v>
      </c>
      <c r="C630" s="196">
        <f>SUM(D630,J630,P630,V630,AB630,AH630,AN630,AT630,AZ630,BF630,BL630,BR630,BX630,CD630,CJ630,CP630,CV630,DB630,DH630,DN630,DT630)</f>
        <v>377</v>
      </c>
      <c r="D630" s="190">
        <f>SUM(E630:I630)</f>
        <v>4</v>
      </c>
      <c r="E630" s="191">
        <v>0</v>
      </c>
      <c r="F630" s="191">
        <v>2</v>
      </c>
      <c r="G630" s="191">
        <v>0</v>
      </c>
      <c r="H630" s="191">
        <v>1</v>
      </c>
      <c r="I630" s="191">
        <v>1</v>
      </c>
      <c r="J630" s="190">
        <f>SUM(K630:O630)</f>
        <v>4</v>
      </c>
      <c r="K630" s="191">
        <v>1</v>
      </c>
      <c r="L630" s="191">
        <v>0</v>
      </c>
      <c r="M630" s="191">
        <v>1</v>
      </c>
      <c r="N630" s="191">
        <v>1</v>
      </c>
      <c r="O630" s="191">
        <v>1</v>
      </c>
      <c r="P630" s="190">
        <f>SUM(Q630:U630)</f>
        <v>2</v>
      </c>
      <c r="Q630" s="191">
        <v>1</v>
      </c>
      <c r="R630" s="191">
        <v>1</v>
      </c>
      <c r="S630" s="191">
        <v>0</v>
      </c>
      <c r="T630" s="191">
        <v>0</v>
      </c>
      <c r="U630" s="191">
        <v>0</v>
      </c>
      <c r="V630" s="190">
        <f>SUM(W630:AA630)</f>
        <v>3</v>
      </c>
      <c r="W630" s="191">
        <v>0</v>
      </c>
      <c r="X630" s="191">
        <v>1</v>
      </c>
      <c r="Y630" s="191">
        <v>0</v>
      </c>
      <c r="Z630" s="191">
        <v>2</v>
      </c>
      <c r="AA630" s="191">
        <v>0</v>
      </c>
      <c r="AB630" s="190">
        <f>SUM(AC630:AG630)</f>
        <v>5</v>
      </c>
      <c r="AC630" s="191">
        <v>3</v>
      </c>
      <c r="AD630" s="191">
        <v>1</v>
      </c>
      <c r="AE630" s="191">
        <v>0</v>
      </c>
      <c r="AF630" s="191">
        <v>1</v>
      </c>
      <c r="AG630" s="191">
        <v>0</v>
      </c>
      <c r="AH630" s="190">
        <f>SUM(AI630:AM630)</f>
        <v>4</v>
      </c>
      <c r="AI630" s="191">
        <v>1</v>
      </c>
      <c r="AJ630" s="191">
        <v>1</v>
      </c>
      <c r="AK630" s="191">
        <v>0</v>
      </c>
      <c r="AL630" s="191">
        <v>2</v>
      </c>
      <c r="AM630" s="191">
        <v>0</v>
      </c>
      <c r="AN630" s="190">
        <f>SUM(AO630:AS630)</f>
        <v>2</v>
      </c>
      <c r="AO630" s="191">
        <v>0</v>
      </c>
      <c r="AP630" s="191">
        <v>0</v>
      </c>
      <c r="AQ630" s="191">
        <v>1</v>
      </c>
      <c r="AR630" s="191">
        <v>0</v>
      </c>
      <c r="AS630" s="191">
        <v>1</v>
      </c>
      <c r="AT630" s="190">
        <f>SUM(AU630:AY630)</f>
        <v>8</v>
      </c>
      <c r="AU630" s="191">
        <v>1</v>
      </c>
      <c r="AV630" s="191">
        <v>0</v>
      </c>
      <c r="AW630" s="191">
        <v>0</v>
      </c>
      <c r="AX630" s="191">
        <v>4</v>
      </c>
      <c r="AY630" s="191">
        <v>3</v>
      </c>
      <c r="AZ630" s="190">
        <f>SUM(BA630:BE630)</f>
        <v>6</v>
      </c>
      <c r="BA630" s="191">
        <v>0</v>
      </c>
      <c r="BB630" s="191">
        <v>1</v>
      </c>
      <c r="BC630" s="191">
        <v>2</v>
      </c>
      <c r="BD630" s="191">
        <v>1</v>
      </c>
      <c r="BE630" s="191">
        <v>2</v>
      </c>
      <c r="BF630" s="190">
        <f>SUM(BG630:BK630)</f>
        <v>7</v>
      </c>
      <c r="BG630" s="191">
        <v>1</v>
      </c>
      <c r="BH630" s="191">
        <v>2</v>
      </c>
      <c r="BI630" s="191">
        <v>2</v>
      </c>
      <c r="BJ630" s="191">
        <v>0</v>
      </c>
      <c r="BK630" s="191">
        <v>2</v>
      </c>
      <c r="BL630" s="190">
        <f>SUM(BM630:BQ630)</f>
        <v>13</v>
      </c>
      <c r="BM630" s="191">
        <v>2</v>
      </c>
      <c r="BN630" s="191">
        <v>2</v>
      </c>
      <c r="BO630" s="191">
        <v>2</v>
      </c>
      <c r="BP630" s="191">
        <v>3</v>
      </c>
      <c r="BQ630" s="191">
        <v>4</v>
      </c>
      <c r="BR630" s="190">
        <f>SUM(BS630:BW630)</f>
        <v>29</v>
      </c>
      <c r="BS630" s="191">
        <v>5</v>
      </c>
      <c r="BT630" s="191">
        <v>6</v>
      </c>
      <c r="BU630" s="191">
        <v>6</v>
      </c>
      <c r="BV630" s="191">
        <v>8</v>
      </c>
      <c r="BW630" s="191">
        <v>4</v>
      </c>
      <c r="BX630" s="190">
        <f>SUM(BY630:CC630)</f>
        <v>52</v>
      </c>
      <c r="BY630" s="191">
        <v>7</v>
      </c>
      <c r="BZ630" s="191">
        <v>13</v>
      </c>
      <c r="CA630" s="191">
        <v>8</v>
      </c>
      <c r="CB630" s="191">
        <v>9</v>
      </c>
      <c r="CC630" s="191">
        <v>15</v>
      </c>
      <c r="CD630" s="190">
        <f>SUM(CE630:CI630)</f>
        <v>46</v>
      </c>
      <c r="CE630" s="191">
        <v>5</v>
      </c>
      <c r="CF630" s="191">
        <v>13</v>
      </c>
      <c r="CG630" s="191">
        <v>9</v>
      </c>
      <c r="CH630" s="191">
        <v>13</v>
      </c>
      <c r="CI630" s="191">
        <v>6</v>
      </c>
      <c r="CJ630" s="190">
        <f>SUM(CK630:CO630)</f>
        <v>43</v>
      </c>
      <c r="CK630" s="191">
        <v>19</v>
      </c>
      <c r="CL630" s="191">
        <v>7</v>
      </c>
      <c r="CM630" s="191">
        <v>4</v>
      </c>
      <c r="CN630" s="191">
        <v>7</v>
      </c>
      <c r="CO630" s="191">
        <v>6</v>
      </c>
      <c r="CP630" s="190">
        <f>SUM(CQ630:CU630)</f>
        <v>44</v>
      </c>
      <c r="CQ630" s="191">
        <v>12</v>
      </c>
      <c r="CR630" s="191">
        <v>12</v>
      </c>
      <c r="CS630" s="191">
        <v>4</v>
      </c>
      <c r="CT630" s="191">
        <v>6</v>
      </c>
      <c r="CU630" s="191">
        <v>10</v>
      </c>
      <c r="CV630" s="190">
        <f>SUM(CW630:DA630)</f>
        <v>54</v>
      </c>
      <c r="CW630" s="191">
        <v>14</v>
      </c>
      <c r="CX630" s="191">
        <v>13</v>
      </c>
      <c r="CY630" s="191">
        <v>12</v>
      </c>
      <c r="CZ630" s="191">
        <v>8</v>
      </c>
      <c r="DA630" s="191">
        <v>7</v>
      </c>
      <c r="DB630" s="190">
        <f>SUM(DC630:DG630)</f>
        <v>34</v>
      </c>
      <c r="DC630" s="191">
        <v>4</v>
      </c>
      <c r="DD630" s="191">
        <v>12</v>
      </c>
      <c r="DE630" s="191">
        <v>9</v>
      </c>
      <c r="DF630" s="191">
        <v>7</v>
      </c>
      <c r="DG630" s="191">
        <v>2</v>
      </c>
      <c r="DH630" s="190">
        <f>SUM(DI630:DM630)</f>
        <v>13</v>
      </c>
      <c r="DI630" s="191">
        <v>6</v>
      </c>
      <c r="DJ630" s="191">
        <v>4</v>
      </c>
      <c r="DK630" s="191">
        <v>2</v>
      </c>
      <c r="DL630" s="191">
        <v>0</v>
      </c>
      <c r="DM630" s="191">
        <v>1</v>
      </c>
      <c r="DN630" s="190">
        <f>SUM(DO630:DS630)</f>
        <v>2</v>
      </c>
      <c r="DO630" s="191">
        <v>1</v>
      </c>
      <c r="DP630" s="191">
        <v>1</v>
      </c>
      <c r="DQ630" s="191">
        <v>0</v>
      </c>
      <c r="DR630" s="191">
        <v>0</v>
      </c>
      <c r="DS630" s="191">
        <v>0</v>
      </c>
      <c r="DT630" s="192">
        <v>2</v>
      </c>
    </row>
    <row r="631" spans="1:124" ht="16.2" customHeight="1" x14ac:dyDescent="0.2">
      <c r="A631" s="561" t="s">
        <v>664</v>
      </c>
      <c r="B631" s="56" t="s">
        <v>17</v>
      </c>
      <c r="C631" s="196">
        <f t="shared" ref="C631:BN631" si="438">SUM(C632:C633)</f>
        <v>2764</v>
      </c>
      <c r="D631" s="190">
        <f t="shared" si="438"/>
        <v>26</v>
      </c>
      <c r="E631" s="196">
        <f t="shared" si="438"/>
        <v>5</v>
      </c>
      <c r="F631" s="196">
        <f t="shared" si="438"/>
        <v>3</v>
      </c>
      <c r="G631" s="196">
        <f t="shared" si="438"/>
        <v>6</v>
      </c>
      <c r="H631" s="196">
        <f t="shared" si="438"/>
        <v>6</v>
      </c>
      <c r="I631" s="196">
        <f t="shared" si="438"/>
        <v>6</v>
      </c>
      <c r="J631" s="190">
        <f t="shared" si="438"/>
        <v>35</v>
      </c>
      <c r="K631" s="196">
        <f t="shared" si="438"/>
        <v>5</v>
      </c>
      <c r="L631" s="196">
        <f t="shared" si="438"/>
        <v>4</v>
      </c>
      <c r="M631" s="196">
        <f t="shared" si="438"/>
        <v>5</v>
      </c>
      <c r="N631" s="196">
        <f t="shared" si="438"/>
        <v>11</v>
      </c>
      <c r="O631" s="196">
        <f t="shared" si="438"/>
        <v>10</v>
      </c>
      <c r="P631" s="190">
        <f t="shared" si="438"/>
        <v>76</v>
      </c>
      <c r="Q631" s="196">
        <f t="shared" si="438"/>
        <v>16</v>
      </c>
      <c r="R631" s="196">
        <f t="shared" si="438"/>
        <v>15</v>
      </c>
      <c r="S631" s="196">
        <f t="shared" si="438"/>
        <v>15</v>
      </c>
      <c r="T631" s="196">
        <f t="shared" si="438"/>
        <v>18</v>
      </c>
      <c r="U631" s="196">
        <f t="shared" si="438"/>
        <v>12</v>
      </c>
      <c r="V631" s="190">
        <f t="shared" si="438"/>
        <v>69</v>
      </c>
      <c r="W631" s="196">
        <f t="shared" si="438"/>
        <v>20</v>
      </c>
      <c r="X631" s="196">
        <f t="shared" si="438"/>
        <v>7</v>
      </c>
      <c r="Y631" s="196">
        <f t="shared" si="438"/>
        <v>13</v>
      </c>
      <c r="Z631" s="196">
        <f t="shared" si="438"/>
        <v>13</v>
      </c>
      <c r="AA631" s="196">
        <f t="shared" si="438"/>
        <v>16</v>
      </c>
      <c r="AB631" s="190">
        <f t="shared" si="438"/>
        <v>85</v>
      </c>
      <c r="AC631" s="196">
        <f t="shared" si="438"/>
        <v>20</v>
      </c>
      <c r="AD631" s="196">
        <f t="shared" si="438"/>
        <v>20</v>
      </c>
      <c r="AE631" s="196">
        <f t="shared" si="438"/>
        <v>21</v>
      </c>
      <c r="AF631" s="196">
        <f t="shared" si="438"/>
        <v>11</v>
      </c>
      <c r="AG631" s="196">
        <f t="shared" si="438"/>
        <v>13</v>
      </c>
      <c r="AH631" s="190">
        <f t="shared" si="438"/>
        <v>89</v>
      </c>
      <c r="AI631" s="196">
        <f t="shared" si="438"/>
        <v>8</v>
      </c>
      <c r="AJ631" s="196">
        <f t="shared" si="438"/>
        <v>22</v>
      </c>
      <c r="AK631" s="196">
        <f t="shared" si="438"/>
        <v>17</v>
      </c>
      <c r="AL631" s="196">
        <f t="shared" si="438"/>
        <v>23</v>
      </c>
      <c r="AM631" s="196">
        <f t="shared" si="438"/>
        <v>19</v>
      </c>
      <c r="AN631" s="190">
        <f t="shared" si="438"/>
        <v>72</v>
      </c>
      <c r="AO631" s="196">
        <f t="shared" si="438"/>
        <v>18</v>
      </c>
      <c r="AP631" s="196">
        <f t="shared" si="438"/>
        <v>15</v>
      </c>
      <c r="AQ631" s="196">
        <f t="shared" si="438"/>
        <v>10</v>
      </c>
      <c r="AR631" s="196">
        <f t="shared" si="438"/>
        <v>16</v>
      </c>
      <c r="AS631" s="196">
        <f t="shared" si="438"/>
        <v>13</v>
      </c>
      <c r="AT631" s="190">
        <f t="shared" si="438"/>
        <v>67</v>
      </c>
      <c r="AU631" s="196">
        <f t="shared" si="438"/>
        <v>10</v>
      </c>
      <c r="AV631" s="196">
        <f t="shared" si="438"/>
        <v>11</v>
      </c>
      <c r="AW631" s="196">
        <f t="shared" si="438"/>
        <v>19</v>
      </c>
      <c r="AX631" s="196">
        <f t="shared" si="438"/>
        <v>14</v>
      </c>
      <c r="AY631" s="196">
        <f t="shared" si="438"/>
        <v>13</v>
      </c>
      <c r="AZ631" s="190">
        <f t="shared" si="438"/>
        <v>88</v>
      </c>
      <c r="BA631" s="196">
        <f t="shared" si="438"/>
        <v>14</v>
      </c>
      <c r="BB631" s="196">
        <f t="shared" si="438"/>
        <v>15</v>
      </c>
      <c r="BC631" s="196">
        <f t="shared" si="438"/>
        <v>23</v>
      </c>
      <c r="BD631" s="196">
        <f t="shared" si="438"/>
        <v>17</v>
      </c>
      <c r="BE631" s="196">
        <f t="shared" si="438"/>
        <v>19</v>
      </c>
      <c r="BF631" s="190">
        <f t="shared" si="438"/>
        <v>142</v>
      </c>
      <c r="BG631" s="196">
        <f t="shared" si="438"/>
        <v>20</v>
      </c>
      <c r="BH631" s="196">
        <f t="shared" si="438"/>
        <v>26</v>
      </c>
      <c r="BI631" s="196">
        <f t="shared" si="438"/>
        <v>25</v>
      </c>
      <c r="BJ631" s="196">
        <f t="shared" si="438"/>
        <v>32</v>
      </c>
      <c r="BK631" s="196">
        <f t="shared" si="438"/>
        <v>39</v>
      </c>
      <c r="BL631" s="190">
        <f t="shared" si="438"/>
        <v>239</v>
      </c>
      <c r="BM631" s="196">
        <f t="shared" si="438"/>
        <v>44</v>
      </c>
      <c r="BN631" s="196">
        <f t="shared" si="438"/>
        <v>45</v>
      </c>
      <c r="BO631" s="196">
        <f t="shared" ref="BO631:DT631" si="439">SUM(BO632:BO633)</f>
        <v>37</v>
      </c>
      <c r="BP631" s="196">
        <f t="shared" si="439"/>
        <v>54</v>
      </c>
      <c r="BQ631" s="196">
        <f t="shared" si="439"/>
        <v>59</v>
      </c>
      <c r="BR631" s="190">
        <f t="shared" si="439"/>
        <v>256</v>
      </c>
      <c r="BS631" s="196">
        <f t="shared" si="439"/>
        <v>47</v>
      </c>
      <c r="BT631" s="196">
        <f t="shared" si="439"/>
        <v>60</v>
      </c>
      <c r="BU631" s="196">
        <f t="shared" si="439"/>
        <v>52</v>
      </c>
      <c r="BV631" s="196">
        <f t="shared" si="439"/>
        <v>45</v>
      </c>
      <c r="BW631" s="196">
        <f t="shared" si="439"/>
        <v>52</v>
      </c>
      <c r="BX631" s="190">
        <f t="shared" si="439"/>
        <v>354</v>
      </c>
      <c r="BY631" s="196">
        <f t="shared" si="439"/>
        <v>72</v>
      </c>
      <c r="BZ631" s="196">
        <f t="shared" si="439"/>
        <v>71</v>
      </c>
      <c r="CA631" s="196">
        <f t="shared" si="439"/>
        <v>65</v>
      </c>
      <c r="CB631" s="196">
        <f t="shared" si="439"/>
        <v>76</v>
      </c>
      <c r="CC631" s="196">
        <f t="shared" si="439"/>
        <v>70</v>
      </c>
      <c r="CD631" s="190">
        <f t="shared" si="439"/>
        <v>275</v>
      </c>
      <c r="CE631" s="196">
        <f t="shared" si="439"/>
        <v>56</v>
      </c>
      <c r="CF631" s="196">
        <f t="shared" si="439"/>
        <v>57</v>
      </c>
      <c r="CG631" s="196">
        <f t="shared" si="439"/>
        <v>68</v>
      </c>
      <c r="CH631" s="196">
        <f t="shared" si="439"/>
        <v>56</v>
      </c>
      <c r="CI631" s="196">
        <f t="shared" si="439"/>
        <v>38</v>
      </c>
      <c r="CJ631" s="190">
        <f t="shared" si="439"/>
        <v>243</v>
      </c>
      <c r="CK631" s="196">
        <f t="shared" si="439"/>
        <v>57</v>
      </c>
      <c r="CL631" s="196">
        <f t="shared" si="439"/>
        <v>34</v>
      </c>
      <c r="CM631" s="196">
        <f t="shared" si="439"/>
        <v>45</v>
      </c>
      <c r="CN631" s="196">
        <f t="shared" si="439"/>
        <v>64</v>
      </c>
      <c r="CO631" s="196">
        <f t="shared" si="439"/>
        <v>43</v>
      </c>
      <c r="CP631" s="190">
        <f t="shared" si="439"/>
        <v>223</v>
      </c>
      <c r="CQ631" s="196">
        <f t="shared" si="439"/>
        <v>44</v>
      </c>
      <c r="CR631" s="196">
        <f t="shared" si="439"/>
        <v>41</v>
      </c>
      <c r="CS631" s="196">
        <f t="shared" si="439"/>
        <v>41</v>
      </c>
      <c r="CT631" s="196">
        <f t="shared" si="439"/>
        <v>47</v>
      </c>
      <c r="CU631" s="196">
        <f t="shared" si="439"/>
        <v>50</v>
      </c>
      <c r="CV631" s="190">
        <f t="shared" si="439"/>
        <v>224</v>
      </c>
      <c r="CW631" s="196">
        <f t="shared" si="439"/>
        <v>63</v>
      </c>
      <c r="CX631" s="196">
        <f t="shared" si="439"/>
        <v>54</v>
      </c>
      <c r="CY631" s="196">
        <f t="shared" si="439"/>
        <v>46</v>
      </c>
      <c r="CZ631" s="196">
        <f t="shared" si="439"/>
        <v>37</v>
      </c>
      <c r="DA631" s="196">
        <f t="shared" si="439"/>
        <v>24</v>
      </c>
      <c r="DB631" s="190">
        <f t="shared" si="439"/>
        <v>143</v>
      </c>
      <c r="DC631" s="196">
        <f t="shared" si="439"/>
        <v>37</v>
      </c>
      <c r="DD631" s="196">
        <f t="shared" si="439"/>
        <v>39</v>
      </c>
      <c r="DE631" s="196">
        <f t="shared" si="439"/>
        <v>25</v>
      </c>
      <c r="DF631" s="196">
        <f t="shared" si="439"/>
        <v>22</v>
      </c>
      <c r="DG631" s="196">
        <f t="shared" si="439"/>
        <v>20</v>
      </c>
      <c r="DH631" s="190">
        <f t="shared" si="439"/>
        <v>47</v>
      </c>
      <c r="DI631" s="196">
        <f t="shared" si="439"/>
        <v>12</v>
      </c>
      <c r="DJ631" s="196">
        <f t="shared" si="439"/>
        <v>6</v>
      </c>
      <c r="DK631" s="196">
        <f t="shared" si="439"/>
        <v>11</v>
      </c>
      <c r="DL631" s="196">
        <f t="shared" si="439"/>
        <v>11</v>
      </c>
      <c r="DM631" s="196">
        <f t="shared" si="439"/>
        <v>7</v>
      </c>
      <c r="DN631" s="190">
        <f t="shared" si="439"/>
        <v>8</v>
      </c>
      <c r="DO631" s="196">
        <f t="shared" si="439"/>
        <v>4</v>
      </c>
      <c r="DP631" s="196">
        <f t="shared" si="439"/>
        <v>3</v>
      </c>
      <c r="DQ631" s="196">
        <f t="shared" si="439"/>
        <v>1</v>
      </c>
      <c r="DR631" s="196">
        <f t="shared" si="439"/>
        <v>0</v>
      </c>
      <c r="DS631" s="196">
        <f t="shared" si="439"/>
        <v>0</v>
      </c>
      <c r="DT631" s="200">
        <f t="shared" si="439"/>
        <v>3</v>
      </c>
    </row>
    <row r="632" spans="1:124" ht="16.2" customHeight="1" x14ac:dyDescent="0.2">
      <c r="A632" s="561"/>
      <c r="B632" s="59" t="s">
        <v>18</v>
      </c>
      <c r="C632" s="196">
        <f>SUM(D632,J632,P632,V632,AB632,AH632,AN632,AT632,AZ632,BF632,BL632,BR632,BX632,CD632,CJ632,CP632,CV632,DB632,DH632,DN632,DT632)</f>
        <v>1331</v>
      </c>
      <c r="D632" s="190">
        <f>SUM(E632:I632)</f>
        <v>13</v>
      </c>
      <c r="E632" s="191">
        <v>3</v>
      </c>
      <c r="F632" s="191">
        <v>3</v>
      </c>
      <c r="G632" s="191">
        <v>2</v>
      </c>
      <c r="H632" s="191">
        <v>3</v>
      </c>
      <c r="I632" s="191">
        <v>2</v>
      </c>
      <c r="J632" s="190">
        <f>SUM(K632:O632)</f>
        <v>22</v>
      </c>
      <c r="K632" s="191">
        <v>3</v>
      </c>
      <c r="L632" s="191">
        <v>4</v>
      </c>
      <c r="M632" s="191">
        <v>4</v>
      </c>
      <c r="N632" s="191">
        <v>7</v>
      </c>
      <c r="O632" s="191">
        <v>4</v>
      </c>
      <c r="P632" s="190">
        <f>SUM(Q632:U632)</f>
        <v>32</v>
      </c>
      <c r="Q632" s="191">
        <v>5</v>
      </c>
      <c r="R632" s="191">
        <v>5</v>
      </c>
      <c r="S632" s="191">
        <v>10</v>
      </c>
      <c r="T632" s="191">
        <v>6</v>
      </c>
      <c r="U632" s="191">
        <v>6</v>
      </c>
      <c r="V632" s="190">
        <f>SUM(W632:AA632)</f>
        <v>39</v>
      </c>
      <c r="W632" s="191">
        <v>11</v>
      </c>
      <c r="X632" s="191">
        <v>4</v>
      </c>
      <c r="Y632" s="191">
        <v>10</v>
      </c>
      <c r="Z632" s="191">
        <v>5</v>
      </c>
      <c r="AA632" s="191">
        <v>9</v>
      </c>
      <c r="AB632" s="190">
        <f>SUM(AC632:AG632)</f>
        <v>50</v>
      </c>
      <c r="AC632" s="191">
        <v>14</v>
      </c>
      <c r="AD632" s="191">
        <v>10</v>
      </c>
      <c r="AE632" s="191">
        <v>13</v>
      </c>
      <c r="AF632" s="191">
        <v>7</v>
      </c>
      <c r="AG632" s="191">
        <v>6</v>
      </c>
      <c r="AH632" s="190">
        <f>SUM(AI632:AM632)</f>
        <v>57</v>
      </c>
      <c r="AI632" s="191">
        <v>6</v>
      </c>
      <c r="AJ632" s="191">
        <v>16</v>
      </c>
      <c r="AK632" s="191">
        <v>10</v>
      </c>
      <c r="AL632" s="191">
        <v>14</v>
      </c>
      <c r="AM632" s="191">
        <v>11</v>
      </c>
      <c r="AN632" s="190">
        <f>SUM(AO632:AS632)</f>
        <v>43</v>
      </c>
      <c r="AO632" s="191">
        <v>9</v>
      </c>
      <c r="AP632" s="191">
        <v>9</v>
      </c>
      <c r="AQ632" s="191">
        <v>6</v>
      </c>
      <c r="AR632" s="191">
        <v>11</v>
      </c>
      <c r="AS632" s="191">
        <v>8</v>
      </c>
      <c r="AT632" s="190">
        <f>SUM(AU632:AY632)</f>
        <v>35</v>
      </c>
      <c r="AU632" s="191">
        <v>7</v>
      </c>
      <c r="AV632" s="191">
        <v>4</v>
      </c>
      <c r="AW632" s="191">
        <v>9</v>
      </c>
      <c r="AX632" s="191">
        <v>9</v>
      </c>
      <c r="AY632" s="191">
        <v>6</v>
      </c>
      <c r="AZ632" s="190">
        <f>SUM(BA632:BE632)</f>
        <v>58</v>
      </c>
      <c r="BA632" s="191">
        <v>9</v>
      </c>
      <c r="BB632" s="191">
        <v>8</v>
      </c>
      <c r="BC632" s="191">
        <v>17</v>
      </c>
      <c r="BD632" s="191">
        <v>9</v>
      </c>
      <c r="BE632" s="191">
        <v>15</v>
      </c>
      <c r="BF632" s="190">
        <f>SUM(BG632:BK632)</f>
        <v>79</v>
      </c>
      <c r="BG632" s="191">
        <v>9</v>
      </c>
      <c r="BH632" s="191">
        <v>15</v>
      </c>
      <c r="BI632" s="191">
        <v>12</v>
      </c>
      <c r="BJ632" s="191">
        <v>20</v>
      </c>
      <c r="BK632" s="191">
        <v>23</v>
      </c>
      <c r="BL632" s="190">
        <f>SUM(BM632:BQ632)</f>
        <v>146</v>
      </c>
      <c r="BM632" s="191">
        <v>30</v>
      </c>
      <c r="BN632" s="191">
        <v>22</v>
      </c>
      <c r="BO632" s="191">
        <v>25</v>
      </c>
      <c r="BP632" s="191">
        <v>33</v>
      </c>
      <c r="BQ632" s="191">
        <v>36</v>
      </c>
      <c r="BR632" s="190">
        <f>SUM(BS632:BW632)</f>
        <v>136</v>
      </c>
      <c r="BS632" s="191">
        <v>25</v>
      </c>
      <c r="BT632" s="191">
        <v>33</v>
      </c>
      <c r="BU632" s="191">
        <v>25</v>
      </c>
      <c r="BV632" s="191">
        <v>25</v>
      </c>
      <c r="BW632" s="191">
        <v>28</v>
      </c>
      <c r="BX632" s="190">
        <f>SUM(BY632:CC632)</f>
        <v>173</v>
      </c>
      <c r="BY632" s="191">
        <v>36</v>
      </c>
      <c r="BZ632" s="191">
        <v>41</v>
      </c>
      <c r="CA632" s="191">
        <v>29</v>
      </c>
      <c r="CB632" s="191">
        <v>32</v>
      </c>
      <c r="CC632" s="191">
        <v>35</v>
      </c>
      <c r="CD632" s="190">
        <f>SUM(CE632:CI632)</f>
        <v>140</v>
      </c>
      <c r="CE632" s="191">
        <v>28</v>
      </c>
      <c r="CF632" s="191">
        <v>34</v>
      </c>
      <c r="CG632" s="191">
        <v>34</v>
      </c>
      <c r="CH632" s="191">
        <v>27</v>
      </c>
      <c r="CI632" s="191">
        <v>17</v>
      </c>
      <c r="CJ632" s="190">
        <f>SUM(CK632:CO632)</f>
        <v>108</v>
      </c>
      <c r="CK632" s="191">
        <v>21</v>
      </c>
      <c r="CL632" s="191">
        <v>12</v>
      </c>
      <c r="CM632" s="191">
        <v>23</v>
      </c>
      <c r="CN632" s="191">
        <v>36</v>
      </c>
      <c r="CO632" s="191">
        <v>16</v>
      </c>
      <c r="CP632" s="190">
        <f>SUM(CQ632:CU632)</f>
        <v>90</v>
      </c>
      <c r="CQ632" s="191">
        <v>20</v>
      </c>
      <c r="CR632" s="191">
        <v>21</v>
      </c>
      <c r="CS632" s="191">
        <v>16</v>
      </c>
      <c r="CT632" s="191">
        <v>21</v>
      </c>
      <c r="CU632" s="191">
        <v>12</v>
      </c>
      <c r="CV632" s="190">
        <f>SUM(CW632:DA632)</f>
        <v>70</v>
      </c>
      <c r="CW632" s="191">
        <v>24</v>
      </c>
      <c r="CX632" s="191">
        <v>15</v>
      </c>
      <c r="CY632" s="191">
        <v>11</v>
      </c>
      <c r="CZ632" s="191">
        <v>9</v>
      </c>
      <c r="DA632" s="191">
        <v>11</v>
      </c>
      <c r="DB632" s="190">
        <f>SUM(DC632:DG632)</f>
        <v>33</v>
      </c>
      <c r="DC632" s="191">
        <v>9</v>
      </c>
      <c r="DD632" s="191">
        <v>16</v>
      </c>
      <c r="DE632" s="191">
        <v>4</v>
      </c>
      <c r="DF632" s="191">
        <v>2</v>
      </c>
      <c r="DG632" s="191">
        <v>2</v>
      </c>
      <c r="DH632" s="190">
        <f>SUM(DI632:DM632)</f>
        <v>6</v>
      </c>
      <c r="DI632" s="191">
        <v>3</v>
      </c>
      <c r="DJ632" s="191">
        <v>2</v>
      </c>
      <c r="DK632" s="191">
        <v>1</v>
      </c>
      <c r="DL632" s="191">
        <v>0</v>
      </c>
      <c r="DM632" s="191">
        <v>0</v>
      </c>
      <c r="DN632" s="190">
        <f>SUM(DO632:DS632)</f>
        <v>0</v>
      </c>
      <c r="DO632" s="191">
        <v>0</v>
      </c>
      <c r="DP632" s="191">
        <v>0</v>
      </c>
      <c r="DQ632" s="191">
        <v>0</v>
      </c>
      <c r="DR632" s="191">
        <v>0</v>
      </c>
      <c r="DS632" s="191">
        <v>0</v>
      </c>
      <c r="DT632" s="192">
        <v>1</v>
      </c>
    </row>
    <row r="633" spans="1:124" ht="16.2" customHeight="1" x14ac:dyDescent="0.2">
      <c r="A633" s="561"/>
      <c r="B633" s="59" t="s">
        <v>19</v>
      </c>
      <c r="C633" s="196">
        <f>SUM(D633,J633,P633,V633,AB633,AH633,AN633,AT633,AZ633,BF633,BL633,BR633,BX633,CD633,CJ633,CP633,CV633,DB633,DH633,DN633,DT633)</f>
        <v>1433</v>
      </c>
      <c r="D633" s="190">
        <f>SUM(E633:I633)</f>
        <v>13</v>
      </c>
      <c r="E633" s="191">
        <v>2</v>
      </c>
      <c r="F633" s="191">
        <v>0</v>
      </c>
      <c r="G633" s="191">
        <v>4</v>
      </c>
      <c r="H633" s="191">
        <v>3</v>
      </c>
      <c r="I633" s="191">
        <v>4</v>
      </c>
      <c r="J633" s="190">
        <f>SUM(K633:O633)</f>
        <v>13</v>
      </c>
      <c r="K633" s="191">
        <v>2</v>
      </c>
      <c r="L633" s="191">
        <v>0</v>
      </c>
      <c r="M633" s="191">
        <v>1</v>
      </c>
      <c r="N633" s="191">
        <v>4</v>
      </c>
      <c r="O633" s="191">
        <v>6</v>
      </c>
      <c r="P633" s="190">
        <f>SUM(Q633:U633)</f>
        <v>44</v>
      </c>
      <c r="Q633" s="191">
        <v>11</v>
      </c>
      <c r="R633" s="191">
        <v>10</v>
      </c>
      <c r="S633" s="191">
        <v>5</v>
      </c>
      <c r="T633" s="191">
        <v>12</v>
      </c>
      <c r="U633" s="191">
        <v>6</v>
      </c>
      <c r="V633" s="190">
        <f>SUM(W633:AA633)</f>
        <v>30</v>
      </c>
      <c r="W633" s="191">
        <v>9</v>
      </c>
      <c r="X633" s="191">
        <v>3</v>
      </c>
      <c r="Y633" s="191">
        <v>3</v>
      </c>
      <c r="Z633" s="191">
        <v>8</v>
      </c>
      <c r="AA633" s="191">
        <v>7</v>
      </c>
      <c r="AB633" s="190">
        <f>SUM(AC633:AG633)</f>
        <v>35</v>
      </c>
      <c r="AC633" s="191">
        <v>6</v>
      </c>
      <c r="AD633" s="191">
        <v>10</v>
      </c>
      <c r="AE633" s="191">
        <v>8</v>
      </c>
      <c r="AF633" s="191">
        <v>4</v>
      </c>
      <c r="AG633" s="191">
        <v>7</v>
      </c>
      <c r="AH633" s="190">
        <f>SUM(AI633:AM633)</f>
        <v>32</v>
      </c>
      <c r="AI633" s="191">
        <v>2</v>
      </c>
      <c r="AJ633" s="191">
        <v>6</v>
      </c>
      <c r="AK633" s="191">
        <v>7</v>
      </c>
      <c r="AL633" s="191">
        <v>9</v>
      </c>
      <c r="AM633" s="191">
        <v>8</v>
      </c>
      <c r="AN633" s="190">
        <f>SUM(AO633:AS633)</f>
        <v>29</v>
      </c>
      <c r="AO633" s="191">
        <v>9</v>
      </c>
      <c r="AP633" s="191">
        <v>6</v>
      </c>
      <c r="AQ633" s="191">
        <v>4</v>
      </c>
      <c r="AR633" s="191">
        <v>5</v>
      </c>
      <c r="AS633" s="191">
        <v>5</v>
      </c>
      <c r="AT633" s="190">
        <f>SUM(AU633:AY633)</f>
        <v>32</v>
      </c>
      <c r="AU633" s="191">
        <v>3</v>
      </c>
      <c r="AV633" s="191">
        <v>7</v>
      </c>
      <c r="AW633" s="191">
        <v>10</v>
      </c>
      <c r="AX633" s="191">
        <v>5</v>
      </c>
      <c r="AY633" s="191">
        <v>7</v>
      </c>
      <c r="AZ633" s="190">
        <f>SUM(BA633:BE633)</f>
        <v>30</v>
      </c>
      <c r="BA633" s="191">
        <v>5</v>
      </c>
      <c r="BB633" s="191">
        <v>7</v>
      </c>
      <c r="BC633" s="191">
        <v>6</v>
      </c>
      <c r="BD633" s="191">
        <v>8</v>
      </c>
      <c r="BE633" s="191">
        <v>4</v>
      </c>
      <c r="BF633" s="190">
        <f>SUM(BG633:BK633)</f>
        <v>63</v>
      </c>
      <c r="BG633" s="191">
        <v>11</v>
      </c>
      <c r="BH633" s="191">
        <v>11</v>
      </c>
      <c r="BI633" s="191">
        <v>13</v>
      </c>
      <c r="BJ633" s="191">
        <v>12</v>
      </c>
      <c r="BK633" s="191">
        <v>16</v>
      </c>
      <c r="BL633" s="190">
        <f>SUM(BM633:BQ633)</f>
        <v>93</v>
      </c>
      <c r="BM633" s="191">
        <v>14</v>
      </c>
      <c r="BN633" s="191">
        <v>23</v>
      </c>
      <c r="BO633" s="191">
        <v>12</v>
      </c>
      <c r="BP633" s="191">
        <v>21</v>
      </c>
      <c r="BQ633" s="191">
        <v>23</v>
      </c>
      <c r="BR633" s="190">
        <f>SUM(BS633:BW633)</f>
        <v>120</v>
      </c>
      <c r="BS633" s="191">
        <v>22</v>
      </c>
      <c r="BT633" s="191">
        <v>27</v>
      </c>
      <c r="BU633" s="191">
        <v>27</v>
      </c>
      <c r="BV633" s="191">
        <v>20</v>
      </c>
      <c r="BW633" s="191">
        <v>24</v>
      </c>
      <c r="BX633" s="190">
        <f>SUM(BY633:CC633)</f>
        <v>181</v>
      </c>
      <c r="BY633" s="191">
        <v>36</v>
      </c>
      <c r="BZ633" s="191">
        <v>30</v>
      </c>
      <c r="CA633" s="191">
        <v>36</v>
      </c>
      <c r="CB633" s="191">
        <v>44</v>
      </c>
      <c r="CC633" s="191">
        <v>35</v>
      </c>
      <c r="CD633" s="190">
        <f>SUM(CE633:CI633)</f>
        <v>135</v>
      </c>
      <c r="CE633" s="191">
        <v>28</v>
      </c>
      <c r="CF633" s="191">
        <v>23</v>
      </c>
      <c r="CG633" s="191">
        <v>34</v>
      </c>
      <c r="CH633" s="191">
        <v>29</v>
      </c>
      <c r="CI633" s="191">
        <v>21</v>
      </c>
      <c r="CJ633" s="190">
        <f>SUM(CK633:CO633)</f>
        <v>135</v>
      </c>
      <c r="CK633" s="191">
        <v>36</v>
      </c>
      <c r="CL633" s="191">
        <v>22</v>
      </c>
      <c r="CM633" s="191">
        <v>22</v>
      </c>
      <c r="CN633" s="191">
        <v>28</v>
      </c>
      <c r="CO633" s="191">
        <v>27</v>
      </c>
      <c r="CP633" s="190">
        <f>SUM(CQ633:CU633)</f>
        <v>133</v>
      </c>
      <c r="CQ633" s="191">
        <v>24</v>
      </c>
      <c r="CR633" s="191">
        <v>20</v>
      </c>
      <c r="CS633" s="191">
        <v>25</v>
      </c>
      <c r="CT633" s="191">
        <v>26</v>
      </c>
      <c r="CU633" s="191">
        <v>38</v>
      </c>
      <c r="CV633" s="190">
        <f>SUM(CW633:DA633)</f>
        <v>154</v>
      </c>
      <c r="CW633" s="191">
        <v>39</v>
      </c>
      <c r="CX633" s="191">
        <v>39</v>
      </c>
      <c r="CY633" s="191">
        <v>35</v>
      </c>
      <c r="CZ633" s="191">
        <v>28</v>
      </c>
      <c r="DA633" s="191">
        <v>13</v>
      </c>
      <c r="DB633" s="190">
        <f>SUM(DC633:DG633)</f>
        <v>110</v>
      </c>
      <c r="DC633" s="191">
        <v>28</v>
      </c>
      <c r="DD633" s="191">
        <v>23</v>
      </c>
      <c r="DE633" s="191">
        <v>21</v>
      </c>
      <c r="DF633" s="191">
        <v>20</v>
      </c>
      <c r="DG633" s="191">
        <v>18</v>
      </c>
      <c r="DH633" s="190">
        <f>SUM(DI633:DM633)</f>
        <v>41</v>
      </c>
      <c r="DI633" s="191">
        <v>9</v>
      </c>
      <c r="DJ633" s="191">
        <v>4</v>
      </c>
      <c r="DK633" s="191">
        <v>10</v>
      </c>
      <c r="DL633" s="191">
        <v>11</v>
      </c>
      <c r="DM633" s="191">
        <v>7</v>
      </c>
      <c r="DN633" s="190">
        <f>SUM(DO633:DS633)</f>
        <v>8</v>
      </c>
      <c r="DO633" s="191">
        <v>4</v>
      </c>
      <c r="DP633" s="191">
        <v>3</v>
      </c>
      <c r="DQ633" s="191">
        <v>1</v>
      </c>
      <c r="DR633" s="191">
        <v>0</v>
      </c>
      <c r="DS633" s="191">
        <v>0</v>
      </c>
      <c r="DT633" s="192">
        <v>2</v>
      </c>
    </row>
    <row r="634" spans="1:124" ht="16.2" customHeight="1" x14ac:dyDescent="0.2">
      <c r="A634" s="561" t="s">
        <v>665</v>
      </c>
      <c r="B634" s="56" t="s">
        <v>17</v>
      </c>
      <c r="C634" s="196">
        <f t="shared" ref="C634:BN634" si="440">SUM(C635:C636)</f>
        <v>985</v>
      </c>
      <c r="D634" s="190">
        <f t="shared" si="440"/>
        <v>11</v>
      </c>
      <c r="E634" s="196">
        <f t="shared" si="440"/>
        <v>3</v>
      </c>
      <c r="F634" s="196">
        <f t="shared" si="440"/>
        <v>4</v>
      </c>
      <c r="G634" s="196">
        <f t="shared" si="440"/>
        <v>1</v>
      </c>
      <c r="H634" s="196">
        <f t="shared" si="440"/>
        <v>1</v>
      </c>
      <c r="I634" s="196">
        <f t="shared" si="440"/>
        <v>2</v>
      </c>
      <c r="J634" s="190">
        <f t="shared" si="440"/>
        <v>19</v>
      </c>
      <c r="K634" s="196">
        <f t="shared" si="440"/>
        <v>3</v>
      </c>
      <c r="L634" s="196">
        <f t="shared" si="440"/>
        <v>4</v>
      </c>
      <c r="M634" s="196">
        <f t="shared" si="440"/>
        <v>3</v>
      </c>
      <c r="N634" s="196">
        <f t="shared" si="440"/>
        <v>6</v>
      </c>
      <c r="O634" s="196">
        <f t="shared" si="440"/>
        <v>3</v>
      </c>
      <c r="P634" s="190">
        <f t="shared" si="440"/>
        <v>10</v>
      </c>
      <c r="Q634" s="196">
        <f t="shared" si="440"/>
        <v>0</v>
      </c>
      <c r="R634" s="196">
        <f t="shared" si="440"/>
        <v>1</v>
      </c>
      <c r="S634" s="196">
        <f t="shared" si="440"/>
        <v>4</v>
      </c>
      <c r="T634" s="196">
        <f t="shared" si="440"/>
        <v>1</v>
      </c>
      <c r="U634" s="196">
        <f t="shared" si="440"/>
        <v>4</v>
      </c>
      <c r="V634" s="190">
        <f t="shared" si="440"/>
        <v>17</v>
      </c>
      <c r="W634" s="196">
        <f t="shared" si="440"/>
        <v>4</v>
      </c>
      <c r="X634" s="196">
        <f t="shared" si="440"/>
        <v>2</v>
      </c>
      <c r="Y634" s="196">
        <f t="shared" si="440"/>
        <v>3</v>
      </c>
      <c r="Z634" s="196">
        <f t="shared" si="440"/>
        <v>3</v>
      </c>
      <c r="AA634" s="196">
        <f t="shared" si="440"/>
        <v>5</v>
      </c>
      <c r="AB634" s="190">
        <f t="shared" si="440"/>
        <v>18</v>
      </c>
      <c r="AC634" s="196">
        <f t="shared" si="440"/>
        <v>6</v>
      </c>
      <c r="AD634" s="196">
        <f t="shared" si="440"/>
        <v>0</v>
      </c>
      <c r="AE634" s="196">
        <f t="shared" si="440"/>
        <v>5</v>
      </c>
      <c r="AF634" s="196">
        <f t="shared" si="440"/>
        <v>3</v>
      </c>
      <c r="AG634" s="196">
        <f t="shared" si="440"/>
        <v>4</v>
      </c>
      <c r="AH634" s="190">
        <f t="shared" si="440"/>
        <v>15</v>
      </c>
      <c r="AI634" s="196">
        <f t="shared" si="440"/>
        <v>3</v>
      </c>
      <c r="AJ634" s="196">
        <f t="shared" si="440"/>
        <v>4</v>
      </c>
      <c r="AK634" s="196">
        <f t="shared" si="440"/>
        <v>1</v>
      </c>
      <c r="AL634" s="196">
        <f t="shared" si="440"/>
        <v>2</v>
      </c>
      <c r="AM634" s="196">
        <f t="shared" si="440"/>
        <v>5</v>
      </c>
      <c r="AN634" s="190">
        <f t="shared" si="440"/>
        <v>20</v>
      </c>
      <c r="AO634" s="196">
        <f t="shared" si="440"/>
        <v>7</v>
      </c>
      <c r="AP634" s="196">
        <f t="shared" si="440"/>
        <v>8</v>
      </c>
      <c r="AQ634" s="196">
        <f t="shared" si="440"/>
        <v>1</v>
      </c>
      <c r="AR634" s="196">
        <f t="shared" si="440"/>
        <v>3</v>
      </c>
      <c r="AS634" s="196">
        <f t="shared" si="440"/>
        <v>1</v>
      </c>
      <c r="AT634" s="190">
        <f t="shared" si="440"/>
        <v>35</v>
      </c>
      <c r="AU634" s="196">
        <f t="shared" si="440"/>
        <v>7</v>
      </c>
      <c r="AV634" s="196">
        <f t="shared" si="440"/>
        <v>10</v>
      </c>
      <c r="AW634" s="196">
        <f t="shared" si="440"/>
        <v>7</v>
      </c>
      <c r="AX634" s="196">
        <f t="shared" si="440"/>
        <v>6</v>
      </c>
      <c r="AY634" s="196">
        <f t="shared" si="440"/>
        <v>5</v>
      </c>
      <c r="AZ634" s="190">
        <f t="shared" si="440"/>
        <v>21</v>
      </c>
      <c r="BA634" s="196">
        <f t="shared" si="440"/>
        <v>5</v>
      </c>
      <c r="BB634" s="196">
        <f t="shared" si="440"/>
        <v>2</v>
      </c>
      <c r="BC634" s="196">
        <f t="shared" si="440"/>
        <v>4</v>
      </c>
      <c r="BD634" s="196">
        <f t="shared" si="440"/>
        <v>7</v>
      </c>
      <c r="BE634" s="196">
        <f t="shared" si="440"/>
        <v>3</v>
      </c>
      <c r="BF634" s="190">
        <f t="shared" si="440"/>
        <v>41</v>
      </c>
      <c r="BG634" s="196">
        <f t="shared" si="440"/>
        <v>5</v>
      </c>
      <c r="BH634" s="196">
        <f t="shared" si="440"/>
        <v>6</v>
      </c>
      <c r="BI634" s="196">
        <f t="shared" si="440"/>
        <v>13</v>
      </c>
      <c r="BJ634" s="196">
        <f t="shared" si="440"/>
        <v>5</v>
      </c>
      <c r="BK634" s="196">
        <f t="shared" si="440"/>
        <v>12</v>
      </c>
      <c r="BL634" s="190">
        <f t="shared" si="440"/>
        <v>50</v>
      </c>
      <c r="BM634" s="196">
        <f t="shared" si="440"/>
        <v>3</v>
      </c>
      <c r="BN634" s="196">
        <f t="shared" si="440"/>
        <v>12</v>
      </c>
      <c r="BO634" s="196">
        <f t="shared" ref="BO634:DT634" si="441">SUM(BO635:BO636)</f>
        <v>4</v>
      </c>
      <c r="BP634" s="196">
        <f t="shared" si="441"/>
        <v>13</v>
      </c>
      <c r="BQ634" s="196">
        <f t="shared" si="441"/>
        <v>18</v>
      </c>
      <c r="BR634" s="190">
        <f t="shared" si="441"/>
        <v>79</v>
      </c>
      <c r="BS634" s="196">
        <f t="shared" si="441"/>
        <v>18</v>
      </c>
      <c r="BT634" s="196">
        <f t="shared" si="441"/>
        <v>11</v>
      </c>
      <c r="BU634" s="196">
        <f t="shared" si="441"/>
        <v>14</v>
      </c>
      <c r="BV634" s="196">
        <f t="shared" si="441"/>
        <v>14</v>
      </c>
      <c r="BW634" s="196">
        <f t="shared" si="441"/>
        <v>22</v>
      </c>
      <c r="BX634" s="190">
        <f t="shared" si="441"/>
        <v>130</v>
      </c>
      <c r="BY634" s="196">
        <f t="shared" si="441"/>
        <v>27</v>
      </c>
      <c r="BZ634" s="196">
        <f t="shared" si="441"/>
        <v>20</v>
      </c>
      <c r="CA634" s="196">
        <f t="shared" si="441"/>
        <v>38</v>
      </c>
      <c r="CB634" s="196">
        <f t="shared" si="441"/>
        <v>23</v>
      </c>
      <c r="CC634" s="196">
        <f t="shared" si="441"/>
        <v>22</v>
      </c>
      <c r="CD634" s="190">
        <f t="shared" si="441"/>
        <v>125</v>
      </c>
      <c r="CE634" s="196">
        <f t="shared" si="441"/>
        <v>29</v>
      </c>
      <c r="CF634" s="196">
        <f t="shared" si="441"/>
        <v>30</v>
      </c>
      <c r="CG634" s="196">
        <f t="shared" si="441"/>
        <v>28</v>
      </c>
      <c r="CH634" s="196">
        <f t="shared" si="441"/>
        <v>20</v>
      </c>
      <c r="CI634" s="196">
        <f t="shared" si="441"/>
        <v>18</v>
      </c>
      <c r="CJ634" s="190">
        <f t="shared" si="441"/>
        <v>115</v>
      </c>
      <c r="CK634" s="196">
        <f t="shared" si="441"/>
        <v>17</v>
      </c>
      <c r="CL634" s="196">
        <f t="shared" si="441"/>
        <v>19</v>
      </c>
      <c r="CM634" s="196">
        <f t="shared" si="441"/>
        <v>34</v>
      </c>
      <c r="CN634" s="196">
        <f t="shared" si="441"/>
        <v>24</v>
      </c>
      <c r="CO634" s="196">
        <f t="shared" si="441"/>
        <v>21</v>
      </c>
      <c r="CP634" s="190">
        <f t="shared" si="441"/>
        <v>79</v>
      </c>
      <c r="CQ634" s="196">
        <f t="shared" si="441"/>
        <v>18</v>
      </c>
      <c r="CR634" s="196">
        <f t="shared" si="441"/>
        <v>15</v>
      </c>
      <c r="CS634" s="196">
        <f t="shared" si="441"/>
        <v>15</v>
      </c>
      <c r="CT634" s="196">
        <f t="shared" si="441"/>
        <v>8</v>
      </c>
      <c r="CU634" s="196">
        <f t="shared" si="441"/>
        <v>23</v>
      </c>
      <c r="CV634" s="190">
        <f t="shared" si="441"/>
        <v>108</v>
      </c>
      <c r="CW634" s="196">
        <f t="shared" si="441"/>
        <v>30</v>
      </c>
      <c r="CX634" s="196">
        <f t="shared" si="441"/>
        <v>16</v>
      </c>
      <c r="CY634" s="196">
        <f t="shared" si="441"/>
        <v>19</v>
      </c>
      <c r="CZ634" s="196">
        <f t="shared" si="441"/>
        <v>21</v>
      </c>
      <c r="DA634" s="196">
        <f t="shared" si="441"/>
        <v>22</v>
      </c>
      <c r="DB634" s="190">
        <f t="shared" si="441"/>
        <v>59</v>
      </c>
      <c r="DC634" s="196">
        <f t="shared" si="441"/>
        <v>15</v>
      </c>
      <c r="DD634" s="196">
        <f t="shared" si="441"/>
        <v>18</v>
      </c>
      <c r="DE634" s="196">
        <f t="shared" si="441"/>
        <v>10</v>
      </c>
      <c r="DF634" s="196">
        <f t="shared" si="441"/>
        <v>9</v>
      </c>
      <c r="DG634" s="196">
        <f t="shared" si="441"/>
        <v>7</v>
      </c>
      <c r="DH634" s="190">
        <f t="shared" si="441"/>
        <v>26</v>
      </c>
      <c r="DI634" s="196">
        <f t="shared" si="441"/>
        <v>9</v>
      </c>
      <c r="DJ634" s="196">
        <f t="shared" si="441"/>
        <v>9</v>
      </c>
      <c r="DK634" s="196">
        <f t="shared" si="441"/>
        <v>3</v>
      </c>
      <c r="DL634" s="196">
        <f t="shared" si="441"/>
        <v>2</v>
      </c>
      <c r="DM634" s="196">
        <f t="shared" si="441"/>
        <v>3</v>
      </c>
      <c r="DN634" s="190">
        <f t="shared" si="441"/>
        <v>5</v>
      </c>
      <c r="DO634" s="196">
        <f t="shared" si="441"/>
        <v>1</v>
      </c>
      <c r="DP634" s="196">
        <f t="shared" si="441"/>
        <v>1</v>
      </c>
      <c r="DQ634" s="196">
        <f t="shared" si="441"/>
        <v>2</v>
      </c>
      <c r="DR634" s="196">
        <f t="shared" si="441"/>
        <v>1</v>
      </c>
      <c r="DS634" s="196">
        <f t="shared" si="441"/>
        <v>0</v>
      </c>
      <c r="DT634" s="200">
        <f t="shared" si="441"/>
        <v>2</v>
      </c>
    </row>
    <row r="635" spans="1:124" ht="16.2" customHeight="1" x14ac:dyDescent="0.2">
      <c r="A635" s="561"/>
      <c r="B635" s="59" t="s">
        <v>18</v>
      </c>
      <c r="C635" s="196">
        <f>SUM(D635,J635,P635,V635,AB635,AH635,AN635,AT635,AZ635,BF635,BL635,BR635,BX635,CD635,CJ635,CP635,CV635,DB635,DH635,DN635,DT635)</f>
        <v>517</v>
      </c>
      <c r="D635" s="190">
        <f>SUM(E635:I635)</f>
        <v>8</v>
      </c>
      <c r="E635" s="191">
        <v>2</v>
      </c>
      <c r="F635" s="191">
        <v>3</v>
      </c>
      <c r="G635" s="191">
        <v>1</v>
      </c>
      <c r="H635" s="191">
        <v>1</v>
      </c>
      <c r="I635" s="191">
        <v>1</v>
      </c>
      <c r="J635" s="190">
        <f>SUM(K635:O635)</f>
        <v>13</v>
      </c>
      <c r="K635" s="191">
        <v>2</v>
      </c>
      <c r="L635" s="191">
        <v>2</v>
      </c>
      <c r="M635" s="191">
        <v>3</v>
      </c>
      <c r="N635" s="191">
        <v>4</v>
      </c>
      <c r="O635" s="191">
        <v>2</v>
      </c>
      <c r="P635" s="190">
        <f>SUM(Q635:U635)</f>
        <v>6</v>
      </c>
      <c r="Q635" s="191">
        <v>0</v>
      </c>
      <c r="R635" s="191">
        <v>0</v>
      </c>
      <c r="S635" s="191">
        <v>2</v>
      </c>
      <c r="T635" s="191">
        <v>1</v>
      </c>
      <c r="U635" s="191">
        <v>3</v>
      </c>
      <c r="V635" s="190">
        <f>SUM(W635:AA635)</f>
        <v>11</v>
      </c>
      <c r="W635" s="191">
        <v>2</v>
      </c>
      <c r="X635" s="191">
        <v>1</v>
      </c>
      <c r="Y635" s="191">
        <v>2</v>
      </c>
      <c r="Z635" s="191">
        <v>1</v>
      </c>
      <c r="AA635" s="191">
        <v>5</v>
      </c>
      <c r="AB635" s="190">
        <f>SUM(AC635:AG635)</f>
        <v>15</v>
      </c>
      <c r="AC635" s="191">
        <v>4</v>
      </c>
      <c r="AD635" s="191">
        <v>0</v>
      </c>
      <c r="AE635" s="191">
        <v>4</v>
      </c>
      <c r="AF635" s="191">
        <v>3</v>
      </c>
      <c r="AG635" s="191">
        <v>4</v>
      </c>
      <c r="AH635" s="190">
        <f>SUM(AI635:AM635)</f>
        <v>6</v>
      </c>
      <c r="AI635" s="191">
        <v>2</v>
      </c>
      <c r="AJ635" s="191">
        <v>2</v>
      </c>
      <c r="AK635" s="191">
        <v>0</v>
      </c>
      <c r="AL635" s="191">
        <v>0</v>
      </c>
      <c r="AM635" s="191">
        <v>2</v>
      </c>
      <c r="AN635" s="190">
        <f>SUM(AO635:AS635)</f>
        <v>15</v>
      </c>
      <c r="AO635" s="191">
        <v>5</v>
      </c>
      <c r="AP635" s="191">
        <v>5</v>
      </c>
      <c r="AQ635" s="191">
        <v>1</v>
      </c>
      <c r="AR635" s="191">
        <v>3</v>
      </c>
      <c r="AS635" s="191">
        <v>1</v>
      </c>
      <c r="AT635" s="190">
        <f>SUM(AU635:AY635)</f>
        <v>23</v>
      </c>
      <c r="AU635" s="191">
        <v>2</v>
      </c>
      <c r="AV635" s="191">
        <v>8</v>
      </c>
      <c r="AW635" s="191">
        <v>4</v>
      </c>
      <c r="AX635" s="191">
        <v>5</v>
      </c>
      <c r="AY635" s="191">
        <v>4</v>
      </c>
      <c r="AZ635" s="190">
        <f>SUM(BA635:BE635)</f>
        <v>16</v>
      </c>
      <c r="BA635" s="191">
        <v>3</v>
      </c>
      <c r="BB635" s="191">
        <v>1</v>
      </c>
      <c r="BC635" s="191">
        <v>3</v>
      </c>
      <c r="BD635" s="191">
        <v>7</v>
      </c>
      <c r="BE635" s="191">
        <v>2</v>
      </c>
      <c r="BF635" s="190">
        <f>SUM(BG635:BK635)</f>
        <v>32</v>
      </c>
      <c r="BG635" s="191">
        <v>2</v>
      </c>
      <c r="BH635" s="191">
        <v>5</v>
      </c>
      <c r="BI635" s="191">
        <v>11</v>
      </c>
      <c r="BJ635" s="191">
        <v>3</v>
      </c>
      <c r="BK635" s="191">
        <v>11</v>
      </c>
      <c r="BL635" s="190">
        <f>SUM(BM635:BQ635)</f>
        <v>27</v>
      </c>
      <c r="BM635" s="191">
        <v>1</v>
      </c>
      <c r="BN635" s="191">
        <v>9</v>
      </c>
      <c r="BO635" s="191">
        <v>2</v>
      </c>
      <c r="BP635" s="191">
        <v>6</v>
      </c>
      <c r="BQ635" s="191">
        <v>9</v>
      </c>
      <c r="BR635" s="190">
        <f>SUM(BS635:BW635)</f>
        <v>47</v>
      </c>
      <c r="BS635" s="191">
        <v>12</v>
      </c>
      <c r="BT635" s="191">
        <v>9</v>
      </c>
      <c r="BU635" s="191">
        <v>7</v>
      </c>
      <c r="BV635" s="191">
        <v>6</v>
      </c>
      <c r="BW635" s="191">
        <v>13</v>
      </c>
      <c r="BX635" s="190">
        <f>SUM(BY635:CC635)</f>
        <v>78</v>
      </c>
      <c r="BY635" s="191">
        <v>10</v>
      </c>
      <c r="BZ635" s="191">
        <v>17</v>
      </c>
      <c r="CA635" s="191">
        <v>24</v>
      </c>
      <c r="CB635" s="191">
        <v>14</v>
      </c>
      <c r="CC635" s="191">
        <v>13</v>
      </c>
      <c r="CD635" s="190">
        <f>SUM(CE635:CI635)</f>
        <v>77</v>
      </c>
      <c r="CE635" s="191">
        <v>17</v>
      </c>
      <c r="CF635" s="191">
        <v>18</v>
      </c>
      <c r="CG635" s="191">
        <v>20</v>
      </c>
      <c r="CH635" s="191">
        <v>12</v>
      </c>
      <c r="CI635" s="191">
        <v>10</v>
      </c>
      <c r="CJ635" s="190">
        <f>SUM(CK635:CO635)</f>
        <v>57</v>
      </c>
      <c r="CK635" s="191">
        <v>9</v>
      </c>
      <c r="CL635" s="191">
        <v>14</v>
      </c>
      <c r="CM635" s="191">
        <v>14</v>
      </c>
      <c r="CN635" s="191">
        <v>11</v>
      </c>
      <c r="CO635" s="191">
        <v>9</v>
      </c>
      <c r="CP635" s="190">
        <f>SUM(CQ635:CU635)</f>
        <v>33</v>
      </c>
      <c r="CQ635" s="191">
        <v>10</v>
      </c>
      <c r="CR635" s="191">
        <v>5</v>
      </c>
      <c r="CS635" s="191">
        <v>6</v>
      </c>
      <c r="CT635" s="191">
        <v>4</v>
      </c>
      <c r="CU635" s="191">
        <v>8</v>
      </c>
      <c r="CV635" s="190">
        <f>SUM(CW635:DA635)</f>
        <v>33</v>
      </c>
      <c r="CW635" s="191">
        <v>7</v>
      </c>
      <c r="CX635" s="191">
        <v>3</v>
      </c>
      <c r="CY635" s="191">
        <v>8</v>
      </c>
      <c r="CZ635" s="191">
        <v>8</v>
      </c>
      <c r="DA635" s="191">
        <v>7</v>
      </c>
      <c r="DB635" s="190">
        <f>SUM(DC635:DG635)</f>
        <v>16</v>
      </c>
      <c r="DC635" s="191">
        <v>7</v>
      </c>
      <c r="DD635" s="191">
        <v>1</v>
      </c>
      <c r="DE635" s="191">
        <v>3</v>
      </c>
      <c r="DF635" s="191">
        <v>3</v>
      </c>
      <c r="DG635" s="191">
        <v>2</v>
      </c>
      <c r="DH635" s="190">
        <f>SUM(DI635:DM635)</f>
        <v>4</v>
      </c>
      <c r="DI635" s="191">
        <v>1</v>
      </c>
      <c r="DJ635" s="191">
        <v>1</v>
      </c>
      <c r="DK635" s="191">
        <v>1</v>
      </c>
      <c r="DL635" s="191">
        <v>0</v>
      </c>
      <c r="DM635" s="191">
        <v>1</v>
      </c>
      <c r="DN635" s="190">
        <f>SUM(DO635:DS635)</f>
        <v>0</v>
      </c>
      <c r="DO635" s="191">
        <v>0</v>
      </c>
      <c r="DP635" s="191">
        <v>0</v>
      </c>
      <c r="DQ635" s="191">
        <v>0</v>
      </c>
      <c r="DR635" s="191">
        <v>0</v>
      </c>
      <c r="DS635" s="191">
        <v>0</v>
      </c>
      <c r="DT635" s="192">
        <v>0</v>
      </c>
    </row>
    <row r="636" spans="1:124" ht="16.2" customHeight="1" x14ac:dyDescent="0.2">
      <c r="A636" s="561"/>
      <c r="B636" s="59" t="s">
        <v>19</v>
      </c>
      <c r="C636" s="196">
        <f>SUM(D636,J636,P636,V636,AB636,AH636,AN636,AT636,AZ636,BF636,BL636,BR636,BX636,CD636,CJ636,CP636,CV636,DB636,DH636,DN636,DT636)</f>
        <v>468</v>
      </c>
      <c r="D636" s="190">
        <f>SUM(E636:I636)</f>
        <v>3</v>
      </c>
      <c r="E636" s="191">
        <v>1</v>
      </c>
      <c r="F636" s="191">
        <v>1</v>
      </c>
      <c r="G636" s="191">
        <v>0</v>
      </c>
      <c r="H636" s="191">
        <v>0</v>
      </c>
      <c r="I636" s="191">
        <v>1</v>
      </c>
      <c r="J636" s="190">
        <f>SUM(K636:O636)</f>
        <v>6</v>
      </c>
      <c r="K636" s="191">
        <v>1</v>
      </c>
      <c r="L636" s="191">
        <v>2</v>
      </c>
      <c r="M636" s="191">
        <v>0</v>
      </c>
      <c r="N636" s="191">
        <v>2</v>
      </c>
      <c r="O636" s="191">
        <v>1</v>
      </c>
      <c r="P636" s="190">
        <f>SUM(Q636:U636)</f>
        <v>4</v>
      </c>
      <c r="Q636" s="191">
        <v>0</v>
      </c>
      <c r="R636" s="191">
        <v>1</v>
      </c>
      <c r="S636" s="191">
        <v>2</v>
      </c>
      <c r="T636" s="191">
        <v>0</v>
      </c>
      <c r="U636" s="191">
        <v>1</v>
      </c>
      <c r="V636" s="190">
        <f>SUM(W636:AA636)</f>
        <v>6</v>
      </c>
      <c r="W636" s="191">
        <v>2</v>
      </c>
      <c r="X636" s="191">
        <v>1</v>
      </c>
      <c r="Y636" s="191">
        <v>1</v>
      </c>
      <c r="Z636" s="191">
        <v>2</v>
      </c>
      <c r="AA636" s="191">
        <v>0</v>
      </c>
      <c r="AB636" s="190">
        <f>SUM(AC636:AG636)</f>
        <v>3</v>
      </c>
      <c r="AC636" s="191">
        <v>2</v>
      </c>
      <c r="AD636" s="191">
        <v>0</v>
      </c>
      <c r="AE636" s="191">
        <v>1</v>
      </c>
      <c r="AF636" s="191">
        <v>0</v>
      </c>
      <c r="AG636" s="191">
        <v>0</v>
      </c>
      <c r="AH636" s="190">
        <f>SUM(AI636:AM636)</f>
        <v>9</v>
      </c>
      <c r="AI636" s="191">
        <v>1</v>
      </c>
      <c r="AJ636" s="191">
        <v>2</v>
      </c>
      <c r="AK636" s="191">
        <v>1</v>
      </c>
      <c r="AL636" s="191">
        <v>2</v>
      </c>
      <c r="AM636" s="191">
        <v>3</v>
      </c>
      <c r="AN636" s="190">
        <f>SUM(AO636:AS636)</f>
        <v>5</v>
      </c>
      <c r="AO636" s="191">
        <v>2</v>
      </c>
      <c r="AP636" s="191">
        <v>3</v>
      </c>
      <c r="AQ636" s="191">
        <v>0</v>
      </c>
      <c r="AR636" s="191">
        <v>0</v>
      </c>
      <c r="AS636" s="191">
        <v>0</v>
      </c>
      <c r="AT636" s="190">
        <f>SUM(AU636:AY636)</f>
        <v>12</v>
      </c>
      <c r="AU636" s="191">
        <v>5</v>
      </c>
      <c r="AV636" s="191">
        <v>2</v>
      </c>
      <c r="AW636" s="191">
        <v>3</v>
      </c>
      <c r="AX636" s="191">
        <v>1</v>
      </c>
      <c r="AY636" s="191">
        <v>1</v>
      </c>
      <c r="AZ636" s="190">
        <f>SUM(BA636:BE636)</f>
        <v>5</v>
      </c>
      <c r="BA636" s="191">
        <v>2</v>
      </c>
      <c r="BB636" s="191">
        <v>1</v>
      </c>
      <c r="BC636" s="191">
        <v>1</v>
      </c>
      <c r="BD636" s="191">
        <v>0</v>
      </c>
      <c r="BE636" s="191">
        <v>1</v>
      </c>
      <c r="BF636" s="190">
        <f>SUM(BG636:BK636)</f>
        <v>9</v>
      </c>
      <c r="BG636" s="191">
        <v>3</v>
      </c>
      <c r="BH636" s="191">
        <v>1</v>
      </c>
      <c r="BI636" s="191">
        <v>2</v>
      </c>
      <c r="BJ636" s="191">
        <v>2</v>
      </c>
      <c r="BK636" s="191">
        <v>1</v>
      </c>
      <c r="BL636" s="190">
        <f>SUM(BM636:BQ636)</f>
        <v>23</v>
      </c>
      <c r="BM636" s="191">
        <v>2</v>
      </c>
      <c r="BN636" s="191">
        <v>3</v>
      </c>
      <c r="BO636" s="191">
        <v>2</v>
      </c>
      <c r="BP636" s="191">
        <v>7</v>
      </c>
      <c r="BQ636" s="191">
        <v>9</v>
      </c>
      <c r="BR636" s="190">
        <f>SUM(BS636:BW636)</f>
        <v>32</v>
      </c>
      <c r="BS636" s="191">
        <v>6</v>
      </c>
      <c r="BT636" s="191">
        <v>2</v>
      </c>
      <c r="BU636" s="191">
        <v>7</v>
      </c>
      <c r="BV636" s="191">
        <v>8</v>
      </c>
      <c r="BW636" s="191">
        <v>9</v>
      </c>
      <c r="BX636" s="190">
        <f>SUM(BY636:CC636)</f>
        <v>52</v>
      </c>
      <c r="BY636" s="191">
        <v>17</v>
      </c>
      <c r="BZ636" s="191">
        <v>3</v>
      </c>
      <c r="CA636" s="191">
        <v>14</v>
      </c>
      <c r="CB636" s="191">
        <v>9</v>
      </c>
      <c r="CC636" s="191">
        <v>9</v>
      </c>
      <c r="CD636" s="190">
        <f>SUM(CE636:CI636)</f>
        <v>48</v>
      </c>
      <c r="CE636" s="191">
        <v>12</v>
      </c>
      <c r="CF636" s="191">
        <v>12</v>
      </c>
      <c r="CG636" s="191">
        <v>8</v>
      </c>
      <c r="CH636" s="191">
        <v>8</v>
      </c>
      <c r="CI636" s="191">
        <v>8</v>
      </c>
      <c r="CJ636" s="190">
        <f>SUM(CK636:CO636)</f>
        <v>58</v>
      </c>
      <c r="CK636" s="191">
        <v>8</v>
      </c>
      <c r="CL636" s="191">
        <v>5</v>
      </c>
      <c r="CM636" s="191">
        <v>20</v>
      </c>
      <c r="CN636" s="191">
        <v>13</v>
      </c>
      <c r="CO636" s="191">
        <v>12</v>
      </c>
      <c r="CP636" s="190">
        <f>SUM(CQ636:CU636)</f>
        <v>46</v>
      </c>
      <c r="CQ636" s="191">
        <v>8</v>
      </c>
      <c r="CR636" s="191">
        <v>10</v>
      </c>
      <c r="CS636" s="191">
        <v>9</v>
      </c>
      <c r="CT636" s="191">
        <v>4</v>
      </c>
      <c r="CU636" s="191">
        <v>15</v>
      </c>
      <c r="CV636" s="190">
        <f>SUM(CW636:DA636)</f>
        <v>75</v>
      </c>
      <c r="CW636" s="191">
        <v>23</v>
      </c>
      <c r="CX636" s="191">
        <v>13</v>
      </c>
      <c r="CY636" s="191">
        <v>11</v>
      </c>
      <c r="CZ636" s="191">
        <v>13</v>
      </c>
      <c r="DA636" s="191">
        <v>15</v>
      </c>
      <c r="DB636" s="190">
        <f>SUM(DC636:DG636)</f>
        <v>43</v>
      </c>
      <c r="DC636" s="191">
        <v>8</v>
      </c>
      <c r="DD636" s="191">
        <v>17</v>
      </c>
      <c r="DE636" s="191">
        <v>7</v>
      </c>
      <c r="DF636" s="191">
        <v>6</v>
      </c>
      <c r="DG636" s="191">
        <v>5</v>
      </c>
      <c r="DH636" s="190">
        <f>SUM(DI636:DM636)</f>
        <v>22</v>
      </c>
      <c r="DI636" s="191">
        <v>8</v>
      </c>
      <c r="DJ636" s="191">
        <v>8</v>
      </c>
      <c r="DK636" s="191">
        <v>2</v>
      </c>
      <c r="DL636" s="191">
        <v>2</v>
      </c>
      <c r="DM636" s="191">
        <v>2</v>
      </c>
      <c r="DN636" s="190">
        <f>SUM(DO636:DS636)</f>
        <v>5</v>
      </c>
      <c r="DO636" s="191">
        <v>1</v>
      </c>
      <c r="DP636" s="191">
        <v>1</v>
      </c>
      <c r="DQ636" s="191">
        <v>2</v>
      </c>
      <c r="DR636" s="191">
        <v>1</v>
      </c>
      <c r="DS636" s="191">
        <v>0</v>
      </c>
      <c r="DT636" s="192">
        <v>2</v>
      </c>
    </row>
    <row r="637" spans="1:124" ht="16.2" customHeight="1" x14ac:dyDescent="0.2">
      <c r="A637" s="561" t="s">
        <v>666</v>
      </c>
      <c r="B637" s="56" t="s">
        <v>17</v>
      </c>
      <c r="C637" s="196">
        <f t="shared" ref="C637:BN637" si="442">SUM(C638:C639)</f>
        <v>1121</v>
      </c>
      <c r="D637" s="190">
        <f t="shared" si="442"/>
        <v>4</v>
      </c>
      <c r="E637" s="196">
        <f t="shared" si="442"/>
        <v>2</v>
      </c>
      <c r="F637" s="196">
        <f t="shared" si="442"/>
        <v>1</v>
      </c>
      <c r="G637" s="196">
        <f t="shared" si="442"/>
        <v>1</v>
      </c>
      <c r="H637" s="196">
        <f t="shared" si="442"/>
        <v>0</v>
      </c>
      <c r="I637" s="196">
        <f t="shared" si="442"/>
        <v>0</v>
      </c>
      <c r="J637" s="190">
        <f t="shared" si="442"/>
        <v>3</v>
      </c>
      <c r="K637" s="196">
        <f t="shared" si="442"/>
        <v>0</v>
      </c>
      <c r="L637" s="196">
        <f t="shared" si="442"/>
        <v>0</v>
      </c>
      <c r="M637" s="196">
        <f t="shared" si="442"/>
        <v>0</v>
      </c>
      <c r="N637" s="196">
        <f t="shared" si="442"/>
        <v>1</v>
      </c>
      <c r="O637" s="196">
        <f t="shared" si="442"/>
        <v>2</v>
      </c>
      <c r="P637" s="190">
        <f t="shared" si="442"/>
        <v>13</v>
      </c>
      <c r="Q637" s="196">
        <f t="shared" si="442"/>
        <v>3</v>
      </c>
      <c r="R637" s="196">
        <f t="shared" si="442"/>
        <v>1</v>
      </c>
      <c r="S637" s="196">
        <f t="shared" si="442"/>
        <v>3</v>
      </c>
      <c r="T637" s="196">
        <f t="shared" si="442"/>
        <v>3</v>
      </c>
      <c r="U637" s="196">
        <f t="shared" si="442"/>
        <v>3</v>
      </c>
      <c r="V637" s="190">
        <f t="shared" si="442"/>
        <v>16</v>
      </c>
      <c r="W637" s="196">
        <f t="shared" si="442"/>
        <v>5</v>
      </c>
      <c r="X637" s="196">
        <f t="shared" si="442"/>
        <v>1</v>
      </c>
      <c r="Y637" s="196">
        <f t="shared" si="442"/>
        <v>4</v>
      </c>
      <c r="Z637" s="196">
        <f t="shared" si="442"/>
        <v>4</v>
      </c>
      <c r="AA637" s="196">
        <f t="shared" si="442"/>
        <v>2</v>
      </c>
      <c r="AB637" s="190">
        <f t="shared" si="442"/>
        <v>19</v>
      </c>
      <c r="AC637" s="196">
        <f t="shared" si="442"/>
        <v>3</v>
      </c>
      <c r="AD637" s="196">
        <f t="shared" si="442"/>
        <v>3</v>
      </c>
      <c r="AE637" s="196">
        <f t="shared" si="442"/>
        <v>4</v>
      </c>
      <c r="AF637" s="196">
        <f t="shared" si="442"/>
        <v>5</v>
      </c>
      <c r="AG637" s="196">
        <f t="shared" si="442"/>
        <v>4</v>
      </c>
      <c r="AH637" s="190">
        <f t="shared" si="442"/>
        <v>14</v>
      </c>
      <c r="AI637" s="196">
        <f t="shared" si="442"/>
        <v>3</v>
      </c>
      <c r="AJ637" s="196">
        <f t="shared" si="442"/>
        <v>1</v>
      </c>
      <c r="AK637" s="196">
        <f t="shared" si="442"/>
        <v>6</v>
      </c>
      <c r="AL637" s="196">
        <f t="shared" si="442"/>
        <v>4</v>
      </c>
      <c r="AM637" s="196">
        <f t="shared" si="442"/>
        <v>0</v>
      </c>
      <c r="AN637" s="190">
        <f t="shared" si="442"/>
        <v>17</v>
      </c>
      <c r="AO637" s="196">
        <f t="shared" si="442"/>
        <v>3</v>
      </c>
      <c r="AP637" s="196">
        <f t="shared" si="442"/>
        <v>2</v>
      </c>
      <c r="AQ637" s="196">
        <f t="shared" si="442"/>
        <v>3</v>
      </c>
      <c r="AR637" s="196">
        <f t="shared" si="442"/>
        <v>6</v>
      </c>
      <c r="AS637" s="196">
        <f t="shared" si="442"/>
        <v>3</v>
      </c>
      <c r="AT637" s="190">
        <f t="shared" si="442"/>
        <v>14</v>
      </c>
      <c r="AU637" s="196">
        <f t="shared" si="442"/>
        <v>1</v>
      </c>
      <c r="AV637" s="196">
        <f t="shared" si="442"/>
        <v>3</v>
      </c>
      <c r="AW637" s="196">
        <f t="shared" si="442"/>
        <v>2</v>
      </c>
      <c r="AX637" s="196">
        <f t="shared" si="442"/>
        <v>2</v>
      </c>
      <c r="AY637" s="196">
        <f t="shared" si="442"/>
        <v>6</v>
      </c>
      <c r="AZ637" s="190">
        <f t="shared" si="442"/>
        <v>31</v>
      </c>
      <c r="BA637" s="196">
        <f t="shared" si="442"/>
        <v>3</v>
      </c>
      <c r="BB637" s="196">
        <f t="shared" si="442"/>
        <v>7</v>
      </c>
      <c r="BC637" s="196">
        <f t="shared" si="442"/>
        <v>6</v>
      </c>
      <c r="BD637" s="196">
        <f t="shared" si="442"/>
        <v>11</v>
      </c>
      <c r="BE637" s="196">
        <f t="shared" si="442"/>
        <v>4</v>
      </c>
      <c r="BF637" s="190">
        <f t="shared" si="442"/>
        <v>29</v>
      </c>
      <c r="BG637" s="196">
        <f t="shared" si="442"/>
        <v>2</v>
      </c>
      <c r="BH637" s="196">
        <f t="shared" si="442"/>
        <v>5</v>
      </c>
      <c r="BI637" s="196">
        <f t="shared" si="442"/>
        <v>3</v>
      </c>
      <c r="BJ637" s="196">
        <f t="shared" si="442"/>
        <v>7</v>
      </c>
      <c r="BK637" s="196">
        <f t="shared" si="442"/>
        <v>12</v>
      </c>
      <c r="BL637" s="190">
        <f t="shared" si="442"/>
        <v>52</v>
      </c>
      <c r="BM637" s="196">
        <f t="shared" si="442"/>
        <v>6</v>
      </c>
      <c r="BN637" s="196">
        <f t="shared" si="442"/>
        <v>6</v>
      </c>
      <c r="BO637" s="196">
        <f t="shared" ref="BO637:DT637" si="443">SUM(BO638:BO639)</f>
        <v>14</v>
      </c>
      <c r="BP637" s="196">
        <f t="shared" si="443"/>
        <v>9</v>
      </c>
      <c r="BQ637" s="196">
        <f t="shared" si="443"/>
        <v>17</v>
      </c>
      <c r="BR637" s="190">
        <f t="shared" si="443"/>
        <v>89</v>
      </c>
      <c r="BS637" s="196">
        <f t="shared" si="443"/>
        <v>18</v>
      </c>
      <c r="BT637" s="196">
        <f t="shared" si="443"/>
        <v>14</v>
      </c>
      <c r="BU637" s="196">
        <f t="shared" si="443"/>
        <v>17</v>
      </c>
      <c r="BV637" s="196">
        <f t="shared" si="443"/>
        <v>19</v>
      </c>
      <c r="BW637" s="196">
        <f t="shared" si="443"/>
        <v>21</v>
      </c>
      <c r="BX637" s="190">
        <f t="shared" si="443"/>
        <v>175</v>
      </c>
      <c r="BY637" s="196">
        <f t="shared" si="443"/>
        <v>35</v>
      </c>
      <c r="BZ637" s="196">
        <f t="shared" si="443"/>
        <v>44</v>
      </c>
      <c r="CA637" s="196">
        <f t="shared" si="443"/>
        <v>38</v>
      </c>
      <c r="CB637" s="196">
        <f t="shared" si="443"/>
        <v>33</v>
      </c>
      <c r="CC637" s="196">
        <f t="shared" si="443"/>
        <v>25</v>
      </c>
      <c r="CD637" s="190">
        <f t="shared" si="443"/>
        <v>145</v>
      </c>
      <c r="CE637" s="196">
        <f t="shared" si="443"/>
        <v>31</v>
      </c>
      <c r="CF637" s="196">
        <f t="shared" si="443"/>
        <v>21</v>
      </c>
      <c r="CG637" s="196">
        <f t="shared" si="443"/>
        <v>40</v>
      </c>
      <c r="CH637" s="196">
        <f t="shared" si="443"/>
        <v>32</v>
      </c>
      <c r="CI637" s="196">
        <f t="shared" si="443"/>
        <v>21</v>
      </c>
      <c r="CJ637" s="190">
        <f t="shared" si="443"/>
        <v>89</v>
      </c>
      <c r="CK637" s="196">
        <f t="shared" si="443"/>
        <v>20</v>
      </c>
      <c r="CL637" s="196">
        <f t="shared" si="443"/>
        <v>12</v>
      </c>
      <c r="CM637" s="196">
        <f t="shared" si="443"/>
        <v>18</v>
      </c>
      <c r="CN637" s="196">
        <f t="shared" si="443"/>
        <v>19</v>
      </c>
      <c r="CO637" s="196">
        <f t="shared" si="443"/>
        <v>20</v>
      </c>
      <c r="CP637" s="190">
        <f t="shared" si="443"/>
        <v>103</v>
      </c>
      <c r="CQ637" s="196">
        <f t="shared" si="443"/>
        <v>21</v>
      </c>
      <c r="CR637" s="196">
        <f t="shared" si="443"/>
        <v>14</v>
      </c>
      <c r="CS637" s="196">
        <f t="shared" si="443"/>
        <v>14</v>
      </c>
      <c r="CT637" s="196">
        <f t="shared" si="443"/>
        <v>25</v>
      </c>
      <c r="CU637" s="196">
        <f t="shared" si="443"/>
        <v>29</v>
      </c>
      <c r="CV637" s="190">
        <f t="shared" si="443"/>
        <v>156</v>
      </c>
      <c r="CW637" s="196">
        <f t="shared" si="443"/>
        <v>38</v>
      </c>
      <c r="CX637" s="196">
        <f t="shared" si="443"/>
        <v>23</v>
      </c>
      <c r="CY637" s="196">
        <f t="shared" si="443"/>
        <v>29</v>
      </c>
      <c r="CZ637" s="196">
        <f t="shared" si="443"/>
        <v>41</v>
      </c>
      <c r="DA637" s="196">
        <f t="shared" si="443"/>
        <v>25</v>
      </c>
      <c r="DB637" s="190">
        <f t="shared" si="443"/>
        <v>104</v>
      </c>
      <c r="DC637" s="196">
        <f t="shared" si="443"/>
        <v>23</v>
      </c>
      <c r="DD637" s="196">
        <f t="shared" si="443"/>
        <v>16</v>
      </c>
      <c r="DE637" s="196">
        <f t="shared" si="443"/>
        <v>21</v>
      </c>
      <c r="DF637" s="196">
        <f t="shared" si="443"/>
        <v>28</v>
      </c>
      <c r="DG637" s="196">
        <f t="shared" si="443"/>
        <v>16</v>
      </c>
      <c r="DH637" s="190">
        <f t="shared" si="443"/>
        <v>41</v>
      </c>
      <c r="DI637" s="196">
        <f t="shared" si="443"/>
        <v>12</v>
      </c>
      <c r="DJ637" s="196">
        <f t="shared" si="443"/>
        <v>11</v>
      </c>
      <c r="DK637" s="196">
        <f t="shared" si="443"/>
        <v>8</v>
      </c>
      <c r="DL637" s="196">
        <f t="shared" si="443"/>
        <v>8</v>
      </c>
      <c r="DM637" s="196">
        <f t="shared" si="443"/>
        <v>2</v>
      </c>
      <c r="DN637" s="190">
        <f t="shared" si="443"/>
        <v>7</v>
      </c>
      <c r="DO637" s="196">
        <f t="shared" si="443"/>
        <v>3</v>
      </c>
      <c r="DP637" s="196">
        <f t="shared" si="443"/>
        <v>3</v>
      </c>
      <c r="DQ637" s="196">
        <f t="shared" si="443"/>
        <v>0</v>
      </c>
      <c r="DR637" s="196">
        <f t="shared" si="443"/>
        <v>1</v>
      </c>
      <c r="DS637" s="196">
        <f t="shared" si="443"/>
        <v>0</v>
      </c>
      <c r="DT637" s="200">
        <f t="shared" si="443"/>
        <v>0</v>
      </c>
    </row>
    <row r="638" spans="1:124" ht="16.2" customHeight="1" x14ac:dyDescent="0.2">
      <c r="A638" s="561"/>
      <c r="B638" s="59" t="s">
        <v>18</v>
      </c>
      <c r="C638" s="196">
        <f>SUM(D638,J638,P638,V638,AB638,AH638,AN638,AT638,AZ638,BF638,BL638,BR638,BX638,CD638,CJ638,CP638,CV638,DB638,DH638,DN638,DT638)</f>
        <v>533</v>
      </c>
      <c r="D638" s="190">
        <f>SUM(E638:I638)</f>
        <v>1</v>
      </c>
      <c r="E638" s="191">
        <v>1</v>
      </c>
      <c r="F638" s="191">
        <v>0</v>
      </c>
      <c r="G638" s="191">
        <v>0</v>
      </c>
      <c r="H638" s="191">
        <v>0</v>
      </c>
      <c r="I638" s="191">
        <v>0</v>
      </c>
      <c r="J638" s="190">
        <f>SUM(K638:O638)</f>
        <v>3</v>
      </c>
      <c r="K638" s="191">
        <v>0</v>
      </c>
      <c r="L638" s="191">
        <v>0</v>
      </c>
      <c r="M638" s="191">
        <v>0</v>
      </c>
      <c r="N638" s="191">
        <v>1</v>
      </c>
      <c r="O638" s="191">
        <v>2</v>
      </c>
      <c r="P638" s="190">
        <f>SUM(Q638:U638)</f>
        <v>8</v>
      </c>
      <c r="Q638" s="191">
        <v>1</v>
      </c>
      <c r="R638" s="191">
        <v>0</v>
      </c>
      <c r="S638" s="191">
        <v>2</v>
      </c>
      <c r="T638" s="191">
        <v>3</v>
      </c>
      <c r="U638" s="191">
        <v>2</v>
      </c>
      <c r="V638" s="190">
        <f>SUM(W638:AA638)</f>
        <v>10</v>
      </c>
      <c r="W638" s="191">
        <v>3</v>
      </c>
      <c r="X638" s="191">
        <v>0</v>
      </c>
      <c r="Y638" s="191">
        <v>2</v>
      </c>
      <c r="Z638" s="191">
        <v>3</v>
      </c>
      <c r="AA638" s="191">
        <v>2</v>
      </c>
      <c r="AB638" s="190">
        <f>SUM(AC638:AG638)</f>
        <v>15</v>
      </c>
      <c r="AC638" s="191">
        <v>2</v>
      </c>
      <c r="AD638" s="191">
        <v>2</v>
      </c>
      <c r="AE638" s="191">
        <v>4</v>
      </c>
      <c r="AF638" s="191">
        <v>3</v>
      </c>
      <c r="AG638" s="191">
        <v>4</v>
      </c>
      <c r="AH638" s="190">
        <f>SUM(AI638:AM638)</f>
        <v>10</v>
      </c>
      <c r="AI638" s="191">
        <v>1</v>
      </c>
      <c r="AJ638" s="191">
        <v>0</v>
      </c>
      <c r="AK638" s="191">
        <v>5</v>
      </c>
      <c r="AL638" s="191">
        <v>4</v>
      </c>
      <c r="AM638" s="191">
        <v>0</v>
      </c>
      <c r="AN638" s="190">
        <f>SUM(AO638:AS638)</f>
        <v>7</v>
      </c>
      <c r="AO638" s="191">
        <v>2</v>
      </c>
      <c r="AP638" s="191">
        <v>2</v>
      </c>
      <c r="AQ638" s="191">
        <v>2</v>
      </c>
      <c r="AR638" s="191">
        <v>1</v>
      </c>
      <c r="AS638" s="191">
        <v>0</v>
      </c>
      <c r="AT638" s="190">
        <f>SUM(AU638:AY638)</f>
        <v>8</v>
      </c>
      <c r="AU638" s="191">
        <v>0</v>
      </c>
      <c r="AV638" s="191">
        <v>2</v>
      </c>
      <c r="AW638" s="191">
        <v>1</v>
      </c>
      <c r="AX638" s="191">
        <v>1</v>
      </c>
      <c r="AY638" s="191">
        <v>4</v>
      </c>
      <c r="AZ638" s="190">
        <f>SUM(BA638:BE638)</f>
        <v>14</v>
      </c>
      <c r="BA638" s="191">
        <v>0</v>
      </c>
      <c r="BB638" s="191">
        <v>3</v>
      </c>
      <c r="BC638" s="191">
        <v>3</v>
      </c>
      <c r="BD638" s="191">
        <v>6</v>
      </c>
      <c r="BE638" s="191">
        <v>2</v>
      </c>
      <c r="BF638" s="190">
        <f>SUM(BG638:BK638)</f>
        <v>19</v>
      </c>
      <c r="BG638" s="191">
        <v>1</v>
      </c>
      <c r="BH638" s="191">
        <v>3</v>
      </c>
      <c r="BI638" s="191">
        <v>2</v>
      </c>
      <c r="BJ638" s="191">
        <v>5</v>
      </c>
      <c r="BK638" s="191">
        <v>8</v>
      </c>
      <c r="BL638" s="190">
        <f>SUM(BM638:BQ638)</f>
        <v>32</v>
      </c>
      <c r="BM638" s="191">
        <v>2</v>
      </c>
      <c r="BN638" s="191">
        <v>5</v>
      </c>
      <c r="BO638" s="191">
        <v>10</v>
      </c>
      <c r="BP638" s="191">
        <v>5</v>
      </c>
      <c r="BQ638" s="191">
        <v>10</v>
      </c>
      <c r="BR638" s="190">
        <f>SUM(BS638:BW638)</f>
        <v>51</v>
      </c>
      <c r="BS638" s="191">
        <v>8</v>
      </c>
      <c r="BT638" s="191">
        <v>9</v>
      </c>
      <c r="BU638" s="191">
        <v>11</v>
      </c>
      <c r="BV638" s="191">
        <v>10</v>
      </c>
      <c r="BW638" s="191">
        <v>13</v>
      </c>
      <c r="BX638" s="190">
        <f>SUM(BY638:CC638)</f>
        <v>103</v>
      </c>
      <c r="BY638" s="191">
        <v>24</v>
      </c>
      <c r="BZ638" s="191">
        <v>26</v>
      </c>
      <c r="CA638" s="191">
        <v>21</v>
      </c>
      <c r="CB638" s="191">
        <v>17</v>
      </c>
      <c r="CC638" s="191">
        <v>15</v>
      </c>
      <c r="CD638" s="190">
        <f>SUM(CE638:CI638)</f>
        <v>85</v>
      </c>
      <c r="CE638" s="191">
        <v>14</v>
      </c>
      <c r="CF638" s="191">
        <v>16</v>
      </c>
      <c r="CG638" s="191">
        <v>24</v>
      </c>
      <c r="CH638" s="191">
        <v>20</v>
      </c>
      <c r="CI638" s="191">
        <v>11</v>
      </c>
      <c r="CJ638" s="190">
        <f>SUM(CK638:CO638)</f>
        <v>42</v>
      </c>
      <c r="CK638" s="191">
        <v>8</v>
      </c>
      <c r="CL638" s="191">
        <v>4</v>
      </c>
      <c r="CM638" s="191">
        <v>4</v>
      </c>
      <c r="CN638" s="191">
        <v>12</v>
      </c>
      <c r="CO638" s="191">
        <v>14</v>
      </c>
      <c r="CP638" s="190">
        <f>SUM(CQ638:CU638)</f>
        <v>38</v>
      </c>
      <c r="CQ638" s="191">
        <v>10</v>
      </c>
      <c r="CR638" s="191">
        <v>6</v>
      </c>
      <c r="CS638" s="191">
        <v>6</v>
      </c>
      <c r="CT638" s="191">
        <v>10</v>
      </c>
      <c r="CU638" s="191">
        <v>6</v>
      </c>
      <c r="CV638" s="190">
        <f>SUM(CW638:DA638)</f>
        <v>53</v>
      </c>
      <c r="CW638" s="191">
        <v>10</v>
      </c>
      <c r="CX638" s="191">
        <v>11</v>
      </c>
      <c r="CY638" s="191">
        <v>9</v>
      </c>
      <c r="CZ638" s="191">
        <v>14</v>
      </c>
      <c r="DA638" s="191">
        <v>9</v>
      </c>
      <c r="DB638" s="190">
        <f>SUM(DC638:DG638)</f>
        <v>26</v>
      </c>
      <c r="DC638" s="191">
        <v>6</v>
      </c>
      <c r="DD638" s="191">
        <v>4</v>
      </c>
      <c r="DE638" s="191">
        <v>4</v>
      </c>
      <c r="DF638" s="191">
        <v>10</v>
      </c>
      <c r="DG638" s="191">
        <v>2</v>
      </c>
      <c r="DH638" s="190">
        <f>SUM(DI638:DM638)</f>
        <v>7</v>
      </c>
      <c r="DI638" s="191">
        <v>4</v>
      </c>
      <c r="DJ638" s="191">
        <v>1</v>
      </c>
      <c r="DK638" s="191">
        <v>1</v>
      </c>
      <c r="DL638" s="191">
        <v>1</v>
      </c>
      <c r="DM638" s="191">
        <v>0</v>
      </c>
      <c r="DN638" s="190">
        <f>SUM(DO638:DS638)</f>
        <v>1</v>
      </c>
      <c r="DO638" s="191">
        <v>1</v>
      </c>
      <c r="DP638" s="191">
        <v>0</v>
      </c>
      <c r="DQ638" s="191">
        <v>0</v>
      </c>
      <c r="DR638" s="191">
        <v>0</v>
      </c>
      <c r="DS638" s="191">
        <v>0</v>
      </c>
      <c r="DT638" s="192">
        <v>0</v>
      </c>
    </row>
    <row r="639" spans="1:124" ht="16.2" customHeight="1" x14ac:dyDescent="0.2">
      <c r="A639" s="561"/>
      <c r="B639" s="59" t="s">
        <v>19</v>
      </c>
      <c r="C639" s="196">
        <f>SUM(D639,J639,P639,V639,AB639,AH639,AN639,AT639,AZ639,BF639,BL639,BR639,BX639,CD639,CJ639,CP639,CV639,DB639,DH639,DN639,DT639)</f>
        <v>588</v>
      </c>
      <c r="D639" s="190">
        <f>SUM(E639:I639)</f>
        <v>3</v>
      </c>
      <c r="E639" s="191">
        <v>1</v>
      </c>
      <c r="F639" s="191">
        <v>1</v>
      </c>
      <c r="G639" s="191">
        <v>1</v>
      </c>
      <c r="H639" s="191">
        <v>0</v>
      </c>
      <c r="I639" s="191">
        <v>0</v>
      </c>
      <c r="J639" s="190">
        <f>SUM(K639:O639)</f>
        <v>0</v>
      </c>
      <c r="K639" s="191">
        <v>0</v>
      </c>
      <c r="L639" s="191">
        <v>0</v>
      </c>
      <c r="M639" s="191">
        <v>0</v>
      </c>
      <c r="N639" s="191">
        <v>0</v>
      </c>
      <c r="O639" s="191">
        <v>0</v>
      </c>
      <c r="P639" s="190">
        <f>SUM(Q639:U639)</f>
        <v>5</v>
      </c>
      <c r="Q639" s="191">
        <v>2</v>
      </c>
      <c r="R639" s="191">
        <v>1</v>
      </c>
      <c r="S639" s="191">
        <v>1</v>
      </c>
      <c r="T639" s="191">
        <v>0</v>
      </c>
      <c r="U639" s="191">
        <v>1</v>
      </c>
      <c r="V639" s="190">
        <f>SUM(W639:AA639)</f>
        <v>6</v>
      </c>
      <c r="W639" s="191">
        <v>2</v>
      </c>
      <c r="X639" s="191">
        <v>1</v>
      </c>
      <c r="Y639" s="191">
        <v>2</v>
      </c>
      <c r="Z639" s="191">
        <v>1</v>
      </c>
      <c r="AA639" s="191">
        <v>0</v>
      </c>
      <c r="AB639" s="190">
        <f>SUM(AC639:AG639)</f>
        <v>4</v>
      </c>
      <c r="AC639" s="191">
        <v>1</v>
      </c>
      <c r="AD639" s="191">
        <v>1</v>
      </c>
      <c r="AE639" s="191">
        <v>0</v>
      </c>
      <c r="AF639" s="191">
        <v>2</v>
      </c>
      <c r="AG639" s="191">
        <v>0</v>
      </c>
      <c r="AH639" s="190">
        <f>SUM(AI639:AM639)</f>
        <v>4</v>
      </c>
      <c r="AI639" s="191">
        <v>2</v>
      </c>
      <c r="AJ639" s="191">
        <v>1</v>
      </c>
      <c r="AK639" s="191">
        <v>1</v>
      </c>
      <c r="AL639" s="191">
        <v>0</v>
      </c>
      <c r="AM639" s="191">
        <v>0</v>
      </c>
      <c r="AN639" s="190">
        <f>SUM(AO639:AS639)</f>
        <v>10</v>
      </c>
      <c r="AO639" s="191">
        <v>1</v>
      </c>
      <c r="AP639" s="191">
        <v>0</v>
      </c>
      <c r="AQ639" s="191">
        <v>1</v>
      </c>
      <c r="AR639" s="191">
        <v>5</v>
      </c>
      <c r="AS639" s="191">
        <v>3</v>
      </c>
      <c r="AT639" s="190">
        <f>SUM(AU639:AY639)</f>
        <v>6</v>
      </c>
      <c r="AU639" s="191">
        <v>1</v>
      </c>
      <c r="AV639" s="191">
        <v>1</v>
      </c>
      <c r="AW639" s="191">
        <v>1</v>
      </c>
      <c r="AX639" s="191">
        <v>1</v>
      </c>
      <c r="AY639" s="191">
        <v>2</v>
      </c>
      <c r="AZ639" s="190">
        <f>SUM(BA639:BE639)</f>
        <v>17</v>
      </c>
      <c r="BA639" s="191">
        <v>3</v>
      </c>
      <c r="BB639" s="191">
        <v>4</v>
      </c>
      <c r="BC639" s="191">
        <v>3</v>
      </c>
      <c r="BD639" s="191">
        <v>5</v>
      </c>
      <c r="BE639" s="191">
        <v>2</v>
      </c>
      <c r="BF639" s="190">
        <f>SUM(BG639:BK639)</f>
        <v>10</v>
      </c>
      <c r="BG639" s="191">
        <v>1</v>
      </c>
      <c r="BH639" s="191">
        <v>2</v>
      </c>
      <c r="BI639" s="191">
        <v>1</v>
      </c>
      <c r="BJ639" s="191">
        <v>2</v>
      </c>
      <c r="BK639" s="191">
        <v>4</v>
      </c>
      <c r="BL639" s="190">
        <f>SUM(BM639:BQ639)</f>
        <v>20</v>
      </c>
      <c r="BM639" s="191">
        <v>4</v>
      </c>
      <c r="BN639" s="191">
        <v>1</v>
      </c>
      <c r="BO639" s="191">
        <v>4</v>
      </c>
      <c r="BP639" s="191">
        <v>4</v>
      </c>
      <c r="BQ639" s="191">
        <v>7</v>
      </c>
      <c r="BR639" s="190">
        <f>SUM(BS639:BW639)</f>
        <v>38</v>
      </c>
      <c r="BS639" s="191">
        <v>10</v>
      </c>
      <c r="BT639" s="191">
        <v>5</v>
      </c>
      <c r="BU639" s="191">
        <v>6</v>
      </c>
      <c r="BV639" s="191">
        <v>9</v>
      </c>
      <c r="BW639" s="191">
        <v>8</v>
      </c>
      <c r="BX639" s="190">
        <f>SUM(BY639:CC639)</f>
        <v>72</v>
      </c>
      <c r="BY639" s="191">
        <v>11</v>
      </c>
      <c r="BZ639" s="191">
        <v>18</v>
      </c>
      <c r="CA639" s="191">
        <v>17</v>
      </c>
      <c r="CB639" s="191">
        <v>16</v>
      </c>
      <c r="CC639" s="191">
        <v>10</v>
      </c>
      <c r="CD639" s="190">
        <f>SUM(CE639:CI639)</f>
        <v>60</v>
      </c>
      <c r="CE639" s="191">
        <v>17</v>
      </c>
      <c r="CF639" s="191">
        <v>5</v>
      </c>
      <c r="CG639" s="191">
        <v>16</v>
      </c>
      <c r="CH639" s="191">
        <v>12</v>
      </c>
      <c r="CI639" s="191">
        <v>10</v>
      </c>
      <c r="CJ639" s="190">
        <f>SUM(CK639:CO639)</f>
        <v>47</v>
      </c>
      <c r="CK639" s="191">
        <v>12</v>
      </c>
      <c r="CL639" s="191">
        <v>8</v>
      </c>
      <c r="CM639" s="191">
        <v>14</v>
      </c>
      <c r="CN639" s="191">
        <v>7</v>
      </c>
      <c r="CO639" s="191">
        <v>6</v>
      </c>
      <c r="CP639" s="190">
        <f>SUM(CQ639:CU639)</f>
        <v>65</v>
      </c>
      <c r="CQ639" s="191">
        <v>11</v>
      </c>
      <c r="CR639" s="191">
        <v>8</v>
      </c>
      <c r="CS639" s="191">
        <v>8</v>
      </c>
      <c r="CT639" s="191">
        <v>15</v>
      </c>
      <c r="CU639" s="191">
        <v>23</v>
      </c>
      <c r="CV639" s="190">
        <f>SUM(CW639:DA639)</f>
        <v>103</v>
      </c>
      <c r="CW639" s="191">
        <v>28</v>
      </c>
      <c r="CX639" s="191">
        <v>12</v>
      </c>
      <c r="CY639" s="191">
        <v>20</v>
      </c>
      <c r="CZ639" s="191">
        <v>27</v>
      </c>
      <c r="DA639" s="191">
        <v>16</v>
      </c>
      <c r="DB639" s="190">
        <f>SUM(DC639:DG639)</f>
        <v>78</v>
      </c>
      <c r="DC639" s="191">
        <v>17</v>
      </c>
      <c r="DD639" s="191">
        <v>12</v>
      </c>
      <c r="DE639" s="191">
        <v>17</v>
      </c>
      <c r="DF639" s="191">
        <v>18</v>
      </c>
      <c r="DG639" s="191">
        <v>14</v>
      </c>
      <c r="DH639" s="190">
        <f>SUM(DI639:DM639)</f>
        <v>34</v>
      </c>
      <c r="DI639" s="191">
        <v>8</v>
      </c>
      <c r="DJ639" s="191">
        <v>10</v>
      </c>
      <c r="DK639" s="191">
        <v>7</v>
      </c>
      <c r="DL639" s="191">
        <v>7</v>
      </c>
      <c r="DM639" s="191">
        <v>2</v>
      </c>
      <c r="DN639" s="190">
        <f>SUM(DO639:DS639)</f>
        <v>6</v>
      </c>
      <c r="DO639" s="191">
        <v>2</v>
      </c>
      <c r="DP639" s="191">
        <v>3</v>
      </c>
      <c r="DQ639" s="191">
        <v>0</v>
      </c>
      <c r="DR639" s="191">
        <v>1</v>
      </c>
      <c r="DS639" s="191">
        <v>0</v>
      </c>
      <c r="DT639" s="192">
        <v>0</v>
      </c>
    </row>
    <row r="640" spans="1:124" ht="16.2" customHeight="1" x14ac:dyDescent="0.2">
      <c r="A640" s="561" t="s">
        <v>667</v>
      </c>
      <c r="B640" s="56" t="s">
        <v>17</v>
      </c>
      <c r="C640" s="196">
        <f t="shared" ref="C640:BN640" si="444">SUM(C641:C642)</f>
        <v>1124</v>
      </c>
      <c r="D640" s="190">
        <f t="shared" si="444"/>
        <v>4</v>
      </c>
      <c r="E640" s="196">
        <f t="shared" si="444"/>
        <v>1</v>
      </c>
      <c r="F640" s="196">
        <f t="shared" si="444"/>
        <v>0</v>
      </c>
      <c r="G640" s="196">
        <f t="shared" si="444"/>
        <v>1</v>
      </c>
      <c r="H640" s="196">
        <f t="shared" si="444"/>
        <v>0</v>
      </c>
      <c r="I640" s="196">
        <f t="shared" si="444"/>
        <v>2</v>
      </c>
      <c r="J640" s="190">
        <f t="shared" si="444"/>
        <v>9</v>
      </c>
      <c r="K640" s="196">
        <f t="shared" si="444"/>
        <v>2</v>
      </c>
      <c r="L640" s="196">
        <f t="shared" si="444"/>
        <v>0</v>
      </c>
      <c r="M640" s="196">
        <f t="shared" si="444"/>
        <v>3</v>
      </c>
      <c r="N640" s="196">
        <f t="shared" si="444"/>
        <v>1</v>
      </c>
      <c r="O640" s="196">
        <f t="shared" si="444"/>
        <v>3</v>
      </c>
      <c r="P640" s="190">
        <f t="shared" si="444"/>
        <v>9</v>
      </c>
      <c r="Q640" s="196">
        <f t="shared" si="444"/>
        <v>1</v>
      </c>
      <c r="R640" s="196">
        <f t="shared" si="444"/>
        <v>2</v>
      </c>
      <c r="S640" s="196">
        <f t="shared" si="444"/>
        <v>2</v>
      </c>
      <c r="T640" s="196">
        <f t="shared" si="444"/>
        <v>3</v>
      </c>
      <c r="U640" s="196">
        <f t="shared" si="444"/>
        <v>1</v>
      </c>
      <c r="V640" s="190">
        <f t="shared" si="444"/>
        <v>21</v>
      </c>
      <c r="W640" s="196">
        <f t="shared" si="444"/>
        <v>7</v>
      </c>
      <c r="X640" s="196">
        <f t="shared" si="444"/>
        <v>2</v>
      </c>
      <c r="Y640" s="196">
        <f t="shared" si="444"/>
        <v>7</v>
      </c>
      <c r="Z640" s="196">
        <f t="shared" si="444"/>
        <v>2</v>
      </c>
      <c r="AA640" s="196">
        <f t="shared" si="444"/>
        <v>3</v>
      </c>
      <c r="AB640" s="190">
        <f t="shared" si="444"/>
        <v>8</v>
      </c>
      <c r="AC640" s="196">
        <f t="shared" si="444"/>
        <v>2</v>
      </c>
      <c r="AD640" s="196">
        <f t="shared" si="444"/>
        <v>2</v>
      </c>
      <c r="AE640" s="196">
        <f t="shared" si="444"/>
        <v>1</v>
      </c>
      <c r="AF640" s="196">
        <f t="shared" si="444"/>
        <v>1</v>
      </c>
      <c r="AG640" s="196">
        <f t="shared" si="444"/>
        <v>2</v>
      </c>
      <c r="AH640" s="190">
        <f t="shared" si="444"/>
        <v>17</v>
      </c>
      <c r="AI640" s="196">
        <f t="shared" si="444"/>
        <v>6</v>
      </c>
      <c r="AJ640" s="196">
        <f t="shared" si="444"/>
        <v>1</v>
      </c>
      <c r="AK640" s="196">
        <f t="shared" si="444"/>
        <v>5</v>
      </c>
      <c r="AL640" s="196">
        <f t="shared" si="444"/>
        <v>2</v>
      </c>
      <c r="AM640" s="196">
        <f t="shared" si="444"/>
        <v>3</v>
      </c>
      <c r="AN640" s="190">
        <f t="shared" si="444"/>
        <v>24</v>
      </c>
      <c r="AO640" s="196">
        <f t="shared" si="444"/>
        <v>7</v>
      </c>
      <c r="AP640" s="196">
        <f t="shared" si="444"/>
        <v>4</v>
      </c>
      <c r="AQ640" s="196">
        <f t="shared" si="444"/>
        <v>3</v>
      </c>
      <c r="AR640" s="196">
        <f t="shared" si="444"/>
        <v>4</v>
      </c>
      <c r="AS640" s="196">
        <f t="shared" si="444"/>
        <v>6</v>
      </c>
      <c r="AT640" s="190">
        <f t="shared" si="444"/>
        <v>16</v>
      </c>
      <c r="AU640" s="196">
        <f t="shared" si="444"/>
        <v>2</v>
      </c>
      <c r="AV640" s="196">
        <f t="shared" si="444"/>
        <v>3</v>
      </c>
      <c r="AW640" s="196">
        <f t="shared" si="444"/>
        <v>6</v>
      </c>
      <c r="AX640" s="196">
        <f t="shared" si="444"/>
        <v>4</v>
      </c>
      <c r="AY640" s="196">
        <f t="shared" si="444"/>
        <v>1</v>
      </c>
      <c r="AZ640" s="190">
        <f t="shared" si="444"/>
        <v>27</v>
      </c>
      <c r="BA640" s="196">
        <f t="shared" si="444"/>
        <v>6</v>
      </c>
      <c r="BB640" s="196">
        <f t="shared" si="444"/>
        <v>2</v>
      </c>
      <c r="BC640" s="196">
        <f t="shared" si="444"/>
        <v>4</v>
      </c>
      <c r="BD640" s="196">
        <f t="shared" si="444"/>
        <v>8</v>
      </c>
      <c r="BE640" s="196">
        <f t="shared" si="444"/>
        <v>7</v>
      </c>
      <c r="BF640" s="190">
        <f t="shared" si="444"/>
        <v>46</v>
      </c>
      <c r="BG640" s="196">
        <f t="shared" si="444"/>
        <v>12</v>
      </c>
      <c r="BH640" s="196">
        <f t="shared" si="444"/>
        <v>5</v>
      </c>
      <c r="BI640" s="196">
        <f t="shared" si="444"/>
        <v>3</v>
      </c>
      <c r="BJ640" s="196">
        <f t="shared" si="444"/>
        <v>11</v>
      </c>
      <c r="BK640" s="196">
        <f t="shared" si="444"/>
        <v>15</v>
      </c>
      <c r="BL640" s="190">
        <f t="shared" si="444"/>
        <v>55</v>
      </c>
      <c r="BM640" s="196">
        <f t="shared" si="444"/>
        <v>12</v>
      </c>
      <c r="BN640" s="196">
        <f t="shared" si="444"/>
        <v>7</v>
      </c>
      <c r="BO640" s="196">
        <f t="shared" ref="BO640:DT640" si="445">SUM(BO641:BO642)</f>
        <v>6</v>
      </c>
      <c r="BP640" s="196">
        <f t="shared" si="445"/>
        <v>18</v>
      </c>
      <c r="BQ640" s="196">
        <f t="shared" si="445"/>
        <v>12</v>
      </c>
      <c r="BR640" s="190">
        <f t="shared" si="445"/>
        <v>107</v>
      </c>
      <c r="BS640" s="196">
        <f t="shared" si="445"/>
        <v>16</v>
      </c>
      <c r="BT640" s="196">
        <f t="shared" si="445"/>
        <v>17</v>
      </c>
      <c r="BU640" s="196">
        <f t="shared" si="445"/>
        <v>22</v>
      </c>
      <c r="BV640" s="196">
        <f t="shared" si="445"/>
        <v>25</v>
      </c>
      <c r="BW640" s="196">
        <f t="shared" si="445"/>
        <v>27</v>
      </c>
      <c r="BX640" s="190">
        <f t="shared" si="445"/>
        <v>163</v>
      </c>
      <c r="BY640" s="196">
        <f t="shared" si="445"/>
        <v>26</v>
      </c>
      <c r="BZ640" s="196">
        <f t="shared" si="445"/>
        <v>41</v>
      </c>
      <c r="CA640" s="196">
        <f t="shared" si="445"/>
        <v>39</v>
      </c>
      <c r="CB640" s="196">
        <f t="shared" si="445"/>
        <v>28</v>
      </c>
      <c r="CC640" s="196">
        <f t="shared" si="445"/>
        <v>29</v>
      </c>
      <c r="CD640" s="190">
        <f t="shared" si="445"/>
        <v>142</v>
      </c>
      <c r="CE640" s="196">
        <f t="shared" si="445"/>
        <v>36</v>
      </c>
      <c r="CF640" s="196">
        <f t="shared" si="445"/>
        <v>34</v>
      </c>
      <c r="CG640" s="196">
        <f t="shared" si="445"/>
        <v>19</v>
      </c>
      <c r="CH640" s="196">
        <f t="shared" si="445"/>
        <v>30</v>
      </c>
      <c r="CI640" s="196">
        <f t="shared" si="445"/>
        <v>23</v>
      </c>
      <c r="CJ640" s="190">
        <f t="shared" si="445"/>
        <v>118</v>
      </c>
      <c r="CK640" s="196">
        <f t="shared" si="445"/>
        <v>38</v>
      </c>
      <c r="CL640" s="196">
        <f t="shared" si="445"/>
        <v>26</v>
      </c>
      <c r="CM640" s="196">
        <f t="shared" si="445"/>
        <v>15</v>
      </c>
      <c r="CN640" s="196">
        <f t="shared" si="445"/>
        <v>18</v>
      </c>
      <c r="CO640" s="196">
        <f t="shared" si="445"/>
        <v>21</v>
      </c>
      <c r="CP640" s="190">
        <f t="shared" si="445"/>
        <v>97</v>
      </c>
      <c r="CQ640" s="196">
        <f t="shared" si="445"/>
        <v>30</v>
      </c>
      <c r="CR640" s="196">
        <f t="shared" si="445"/>
        <v>14</v>
      </c>
      <c r="CS640" s="196">
        <f t="shared" si="445"/>
        <v>14</v>
      </c>
      <c r="CT640" s="196">
        <f t="shared" si="445"/>
        <v>14</v>
      </c>
      <c r="CU640" s="196">
        <f t="shared" si="445"/>
        <v>25</v>
      </c>
      <c r="CV640" s="190">
        <f t="shared" si="445"/>
        <v>116</v>
      </c>
      <c r="CW640" s="196">
        <f t="shared" si="445"/>
        <v>22</v>
      </c>
      <c r="CX640" s="196">
        <f t="shared" si="445"/>
        <v>33</v>
      </c>
      <c r="CY640" s="196">
        <f t="shared" si="445"/>
        <v>21</v>
      </c>
      <c r="CZ640" s="196">
        <f t="shared" si="445"/>
        <v>18</v>
      </c>
      <c r="DA640" s="196">
        <f t="shared" si="445"/>
        <v>22</v>
      </c>
      <c r="DB640" s="190">
        <f t="shared" si="445"/>
        <v>99</v>
      </c>
      <c r="DC640" s="196">
        <f t="shared" si="445"/>
        <v>29</v>
      </c>
      <c r="DD640" s="196">
        <f t="shared" si="445"/>
        <v>27</v>
      </c>
      <c r="DE640" s="196">
        <f t="shared" si="445"/>
        <v>20</v>
      </c>
      <c r="DF640" s="196">
        <f t="shared" si="445"/>
        <v>13</v>
      </c>
      <c r="DG640" s="196">
        <f t="shared" si="445"/>
        <v>10</v>
      </c>
      <c r="DH640" s="190">
        <f t="shared" si="445"/>
        <v>35</v>
      </c>
      <c r="DI640" s="196">
        <f t="shared" si="445"/>
        <v>12</v>
      </c>
      <c r="DJ640" s="196">
        <f t="shared" si="445"/>
        <v>9</v>
      </c>
      <c r="DK640" s="196">
        <f t="shared" si="445"/>
        <v>3</v>
      </c>
      <c r="DL640" s="196">
        <f t="shared" si="445"/>
        <v>6</v>
      </c>
      <c r="DM640" s="196">
        <f t="shared" si="445"/>
        <v>5</v>
      </c>
      <c r="DN640" s="190">
        <f t="shared" si="445"/>
        <v>8</v>
      </c>
      <c r="DO640" s="196">
        <f t="shared" si="445"/>
        <v>2</v>
      </c>
      <c r="DP640" s="196">
        <f t="shared" si="445"/>
        <v>3</v>
      </c>
      <c r="DQ640" s="196">
        <f t="shared" si="445"/>
        <v>2</v>
      </c>
      <c r="DR640" s="196">
        <f t="shared" si="445"/>
        <v>0</v>
      </c>
      <c r="DS640" s="196">
        <f t="shared" si="445"/>
        <v>1</v>
      </c>
      <c r="DT640" s="200">
        <f t="shared" si="445"/>
        <v>3</v>
      </c>
    </row>
    <row r="641" spans="1:124" ht="16.2" customHeight="1" x14ac:dyDescent="0.2">
      <c r="A641" s="561"/>
      <c r="B641" s="59" t="s">
        <v>18</v>
      </c>
      <c r="C641" s="196">
        <f>SUM(D641,J641,P641,V641,AB641,AH641,AN641,AT641,AZ641,BF641,BL641,BR641,BX641,CD641,CJ641,CP641,CV641,DB641,DH641,DN641,DT641)</f>
        <v>544</v>
      </c>
      <c r="D641" s="190">
        <f>SUM(E641:I641)</f>
        <v>2</v>
      </c>
      <c r="E641" s="191">
        <v>0</v>
      </c>
      <c r="F641" s="191">
        <v>0</v>
      </c>
      <c r="G641" s="191">
        <v>1</v>
      </c>
      <c r="H641" s="191">
        <v>0</v>
      </c>
      <c r="I641" s="191">
        <v>1</v>
      </c>
      <c r="J641" s="190">
        <f>SUM(K641:O641)</f>
        <v>4</v>
      </c>
      <c r="K641" s="191">
        <v>1</v>
      </c>
      <c r="L641" s="191">
        <v>0</v>
      </c>
      <c r="M641" s="191">
        <v>2</v>
      </c>
      <c r="N641" s="191">
        <v>1</v>
      </c>
      <c r="O641" s="191">
        <v>0</v>
      </c>
      <c r="P641" s="190">
        <f>SUM(Q641:U641)</f>
        <v>4</v>
      </c>
      <c r="Q641" s="191">
        <v>0</v>
      </c>
      <c r="R641" s="191">
        <v>1</v>
      </c>
      <c r="S641" s="191">
        <v>1</v>
      </c>
      <c r="T641" s="191">
        <v>1</v>
      </c>
      <c r="U641" s="191">
        <v>1</v>
      </c>
      <c r="V641" s="190">
        <f>SUM(W641:AA641)</f>
        <v>13</v>
      </c>
      <c r="W641" s="191">
        <v>4</v>
      </c>
      <c r="X641" s="191">
        <v>1</v>
      </c>
      <c r="Y641" s="191">
        <v>5</v>
      </c>
      <c r="Z641" s="191">
        <v>2</v>
      </c>
      <c r="AA641" s="191">
        <v>1</v>
      </c>
      <c r="AB641" s="190">
        <f>SUM(AC641:AG641)</f>
        <v>3</v>
      </c>
      <c r="AC641" s="191">
        <v>0</v>
      </c>
      <c r="AD641" s="191">
        <v>2</v>
      </c>
      <c r="AE641" s="191">
        <v>0</v>
      </c>
      <c r="AF641" s="191">
        <v>0</v>
      </c>
      <c r="AG641" s="191">
        <v>1</v>
      </c>
      <c r="AH641" s="190">
        <f>SUM(AI641:AM641)</f>
        <v>13</v>
      </c>
      <c r="AI641" s="191">
        <v>4</v>
      </c>
      <c r="AJ641" s="191">
        <v>1</v>
      </c>
      <c r="AK641" s="191">
        <v>3</v>
      </c>
      <c r="AL641" s="191">
        <v>2</v>
      </c>
      <c r="AM641" s="191">
        <v>3</v>
      </c>
      <c r="AN641" s="190">
        <f>SUM(AO641:AS641)</f>
        <v>11</v>
      </c>
      <c r="AO641" s="191">
        <v>2</v>
      </c>
      <c r="AP641" s="191">
        <v>3</v>
      </c>
      <c r="AQ641" s="191">
        <v>2</v>
      </c>
      <c r="AR641" s="191">
        <v>1</v>
      </c>
      <c r="AS641" s="191">
        <v>3</v>
      </c>
      <c r="AT641" s="190">
        <f>SUM(AU641:AY641)</f>
        <v>11</v>
      </c>
      <c r="AU641" s="191">
        <v>0</v>
      </c>
      <c r="AV641" s="191">
        <v>2</v>
      </c>
      <c r="AW641" s="191">
        <v>5</v>
      </c>
      <c r="AX641" s="191">
        <v>3</v>
      </c>
      <c r="AY641" s="191">
        <v>1</v>
      </c>
      <c r="AZ641" s="190">
        <f>SUM(BA641:BE641)</f>
        <v>16</v>
      </c>
      <c r="BA641" s="191">
        <v>4</v>
      </c>
      <c r="BB641" s="191">
        <v>2</v>
      </c>
      <c r="BC641" s="191">
        <v>3</v>
      </c>
      <c r="BD641" s="191">
        <v>4</v>
      </c>
      <c r="BE641" s="191">
        <v>3</v>
      </c>
      <c r="BF641" s="190">
        <f>SUM(BG641:BK641)</f>
        <v>32</v>
      </c>
      <c r="BG641" s="191">
        <v>8</v>
      </c>
      <c r="BH641" s="191">
        <v>4</v>
      </c>
      <c r="BI641" s="191">
        <v>2</v>
      </c>
      <c r="BJ641" s="191">
        <v>8</v>
      </c>
      <c r="BK641" s="191">
        <v>10</v>
      </c>
      <c r="BL641" s="190">
        <f>SUM(BM641:BQ641)</f>
        <v>36</v>
      </c>
      <c r="BM641" s="191">
        <v>7</v>
      </c>
      <c r="BN641" s="191">
        <v>6</v>
      </c>
      <c r="BO641" s="191">
        <v>5</v>
      </c>
      <c r="BP641" s="191">
        <v>12</v>
      </c>
      <c r="BQ641" s="191">
        <v>6</v>
      </c>
      <c r="BR641" s="190">
        <f>SUM(BS641:BW641)</f>
        <v>58</v>
      </c>
      <c r="BS641" s="191">
        <v>6</v>
      </c>
      <c r="BT641" s="191">
        <v>10</v>
      </c>
      <c r="BU641" s="191">
        <v>10</v>
      </c>
      <c r="BV641" s="191">
        <v>16</v>
      </c>
      <c r="BW641" s="191">
        <v>16</v>
      </c>
      <c r="BX641" s="190">
        <f>SUM(BY641:CC641)</f>
        <v>97</v>
      </c>
      <c r="BY641" s="191">
        <v>16</v>
      </c>
      <c r="BZ641" s="191">
        <v>28</v>
      </c>
      <c r="CA641" s="191">
        <v>21</v>
      </c>
      <c r="CB641" s="191">
        <v>16</v>
      </c>
      <c r="CC641" s="191">
        <v>16</v>
      </c>
      <c r="CD641" s="190">
        <f>SUM(CE641:CI641)</f>
        <v>82</v>
      </c>
      <c r="CE641" s="191">
        <v>21</v>
      </c>
      <c r="CF641" s="191">
        <v>23</v>
      </c>
      <c r="CG641" s="191">
        <v>10</v>
      </c>
      <c r="CH641" s="191">
        <v>14</v>
      </c>
      <c r="CI641" s="191">
        <v>14</v>
      </c>
      <c r="CJ641" s="190">
        <f>SUM(CK641:CO641)</f>
        <v>51</v>
      </c>
      <c r="CK641" s="191">
        <v>17</v>
      </c>
      <c r="CL641" s="191">
        <v>11</v>
      </c>
      <c r="CM641" s="191">
        <v>6</v>
      </c>
      <c r="CN641" s="191">
        <v>9</v>
      </c>
      <c r="CO641" s="191">
        <v>8</v>
      </c>
      <c r="CP641" s="190">
        <f>SUM(CQ641:CU641)</f>
        <v>40</v>
      </c>
      <c r="CQ641" s="191">
        <v>15</v>
      </c>
      <c r="CR641" s="191">
        <v>7</v>
      </c>
      <c r="CS641" s="191">
        <v>7</v>
      </c>
      <c r="CT641" s="191">
        <v>4</v>
      </c>
      <c r="CU641" s="191">
        <v>7</v>
      </c>
      <c r="CV641" s="190">
        <f>SUM(CW641:DA641)</f>
        <v>31</v>
      </c>
      <c r="CW641" s="191">
        <v>6</v>
      </c>
      <c r="CX641" s="191">
        <v>6</v>
      </c>
      <c r="CY641" s="191">
        <v>7</v>
      </c>
      <c r="CZ641" s="191">
        <v>7</v>
      </c>
      <c r="DA641" s="191">
        <v>5</v>
      </c>
      <c r="DB641" s="190">
        <f>SUM(DC641:DG641)</f>
        <v>28</v>
      </c>
      <c r="DC641" s="191">
        <v>11</v>
      </c>
      <c r="DD641" s="191">
        <v>6</v>
      </c>
      <c r="DE641" s="191">
        <v>7</v>
      </c>
      <c r="DF641" s="191">
        <v>0</v>
      </c>
      <c r="DG641" s="191">
        <v>4</v>
      </c>
      <c r="DH641" s="190">
        <f>SUM(DI641:DM641)</f>
        <v>10</v>
      </c>
      <c r="DI641" s="191">
        <v>3</v>
      </c>
      <c r="DJ641" s="191">
        <v>2</v>
      </c>
      <c r="DK641" s="191">
        <v>1</v>
      </c>
      <c r="DL641" s="191">
        <v>2</v>
      </c>
      <c r="DM641" s="191">
        <v>2</v>
      </c>
      <c r="DN641" s="190">
        <f>SUM(DO641:DS641)</f>
        <v>1</v>
      </c>
      <c r="DO641" s="191">
        <v>0</v>
      </c>
      <c r="DP641" s="191">
        <v>1</v>
      </c>
      <c r="DQ641" s="191">
        <v>0</v>
      </c>
      <c r="DR641" s="191">
        <v>0</v>
      </c>
      <c r="DS641" s="191">
        <v>0</v>
      </c>
      <c r="DT641" s="192">
        <v>1</v>
      </c>
    </row>
    <row r="642" spans="1:124" ht="16.2" customHeight="1" x14ac:dyDescent="0.2">
      <c r="A642" s="561"/>
      <c r="B642" s="59" t="s">
        <v>19</v>
      </c>
      <c r="C642" s="196">
        <f>SUM(D642,J642,P642,V642,AB642,AH642,AN642,AT642,AZ642,BF642,BL642,BR642,BX642,CD642,CJ642,CP642,CV642,DB642,DH642,DN642,DT642)</f>
        <v>580</v>
      </c>
      <c r="D642" s="190">
        <f>SUM(E642:I642)</f>
        <v>2</v>
      </c>
      <c r="E642" s="191">
        <v>1</v>
      </c>
      <c r="F642" s="191">
        <v>0</v>
      </c>
      <c r="G642" s="191">
        <v>0</v>
      </c>
      <c r="H642" s="191">
        <v>0</v>
      </c>
      <c r="I642" s="191">
        <v>1</v>
      </c>
      <c r="J642" s="190">
        <f>SUM(K642:O642)</f>
        <v>5</v>
      </c>
      <c r="K642" s="191">
        <v>1</v>
      </c>
      <c r="L642" s="191">
        <v>0</v>
      </c>
      <c r="M642" s="191">
        <v>1</v>
      </c>
      <c r="N642" s="191">
        <v>0</v>
      </c>
      <c r="O642" s="191">
        <v>3</v>
      </c>
      <c r="P642" s="190">
        <f>SUM(Q642:U642)</f>
        <v>5</v>
      </c>
      <c r="Q642" s="191">
        <v>1</v>
      </c>
      <c r="R642" s="191">
        <v>1</v>
      </c>
      <c r="S642" s="191">
        <v>1</v>
      </c>
      <c r="T642" s="191">
        <v>2</v>
      </c>
      <c r="U642" s="191">
        <v>0</v>
      </c>
      <c r="V642" s="190">
        <f>SUM(W642:AA642)</f>
        <v>8</v>
      </c>
      <c r="W642" s="191">
        <v>3</v>
      </c>
      <c r="X642" s="191">
        <v>1</v>
      </c>
      <c r="Y642" s="191">
        <v>2</v>
      </c>
      <c r="Z642" s="191">
        <v>0</v>
      </c>
      <c r="AA642" s="191">
        <v>2</v>
      </c>
      <c r="AB642" s="190">
        <f>SUM(AC642:AG642)</f>
        <v>5</v>
      </c>
      <c r="AC642" s="191">
        <v>2</v>
      </c>
      <c r="AD642" s="191">
        <v>0</v>
      </c>
      <c r="AE642" s="191">
        <v>1</v>
      </c>
      <c r="AF642" s="191">
        <v>1</v>
      </c>
      <c r="AG642" s="191">
        <v>1</v>
      </c>
      <c r="AH642" s="190">
        <f>SUM(AI642:AM642)</f>
        <v>4</v>
      </c>
      <c r="AI642" s="191">
        <v>2</v>
      </c>
      <c r="AJ642" s="191">
        <v>0</v>
      </c>
      <c r="AK642" s="191">
        <v>2</v>
      </c>
      <c r="AL642" s="191">
        <v>0</v>
      </c>
      <c r="AM642" s="191">
        <v>0</v>
      </c>
      <c r="AN642" s="190">
        <f>SUM(AO642:AS642)</f>
        <v>13</v>
      </c>
      <c r="AO642" s="191">
        <v>5</v>
      </c>
      <c r="AP642" s="191">
        <v>1</v>
      </c>
      <c r="AQ642" s="191">
        <v>1</v>
      </c>
      <c r="AR642" s="191">
        <v>3</v>
      </c>
      <c r="AS642" s="191">
        <v>3</v>
      </c>
      <c r="AT642" s="190">
        <f>SUM(AU642:AY642)</f>
        <v>5</v>
      </c>
      <c r="AU642" s="191">
        <v>2</v>
      </c>
      <c r="AV642" s="191">
        <v>1</v>
      </c>
      <c r="AW642" s="191">
        <v>1</v>
      </c>
      <c r="AX642" s="191">
        <v>1</v>
      </c>
      <c r="AY642" s="191">
        <v>0</v>
      </c>
      <c r="AZ642" s="190">
        <f>SUM(BA642:BE642)</f>
        <v>11</v>
      </c>
      <c r="BA642" s="191">
        <v>2</v>
      </c>
      <c r="BB642" s="191">
        <v>0</v>
      </c>
      <c r="BC642" s="191">
        <v>1</v>
      </c>
      <c r="BD642" s="191">
        <v>4</v>
      </c>
      <c r="BE642" s="191">
        <v>4</v>
      </c>
      <c r="BF642" s="190">
        <f>SUM(BG642:BK642)</f>
        <v>14</v>
      </c>
      <c r="BG642" s="191">
        <v>4</v>
      </c>
      <c r="BH642" s="191">
        <v>1</v>
      </c>
      <c r="BI642" s="191">
        <v>1</v>
      </c>
      <c r="BJ642" s="191">
        <v>3</v>
      </c>
      <c r="BK642" s="191">
        <v>5</v>
      </c>
      <c r="BL642" s="190">
        <f>SUM(BM642:BQ642)</f>
        <v>19</v>
      </c>
      <c r="BM642" s="191">
        <v>5</v>
      </c>
      <c r="BN642" s="191">
        <v>1</v>
      </c>
      <c r="BO642" s="191">
        <v>1</v>
      </c>
      <c r="BP642" s="191">
        <v>6</v>
      </c>
      <c r="BQ642" s="191">
        <v>6</v>
      </c>
      <c r="BR642" s="190">
        <f>SUM(BS642:BW642)</f>
        <v>49</v>
      </c>
      <c r="BS642" s="191">
        <v>10</v>
      </c>
      <c r="BT642" s="191">
        <v>7</v>
      </c>
      <c r="BU642" s="191">
        <v>12</v>
      </c>
      <c r="BV642" s="191">
        <v>9</v>
      </c>
      <c r="BW642" s="191">
        <v>11</v>
      </c>
      <c r="BX642" s="190">
        <f>SUM(BY642:CC642)</f>
        <v>66</v>
      </c>
      <c r="BY642" s="191">
        <v>10</v>
      </c>
      <c r="BZ642" s="191">
        <v>13</v>
      </c>
      <c r="CA642" s="191">
        <v>18</v>
      </c>
      <c r="CB642" s="191">
        <v>12</v>
      </c>
      <c r="CC642" s="191">
        <v>13</v>
      </c>
      <c r="CD642" s="190">
        <f>SUM(CE642:CI642)</f>
        <v>60</v>
      </c>
      <c r="CE642" s="191">
        <v>15</v>
      </c>
      <c r="CF642" s="191">
        <v>11</v>
      </c>
      <c r="CG642" s="191">
        <v>9</v>
      </c>
      <c r="CH642" s="191">
        <v>16</v>
      </c>
      <c r="CI642" s="191">
        <v>9</v>
      </c>
      <c r="CJ642" s="190">
        <f>SUM(CK642:CO642)</f>
        <v>67</v>
      </c>
      <c r="CK642" s="191">
        <v>21</v>
      </c>
      <c r="CL642" s="191">
        <v>15</v>
      </c>
      <c r="CM642" s="191">
        <v>9</v>
      </c>
      <c r="CN642" s="191">
        <v>9</v>
      </c>
      <c r="CO642" s="191">
        <v>13</v>
      </c>
      <c r="CP642" s="190">
        <f>SUM(CQ642:CU642)</f>
        <v>57</v>
      </c>
      <c r="CQ642" s="191">
        <v>15</v>
      </c>
      <c r="CR642" s="191">
        <v>7</v>
      </c>
      <c r="CS642" s="191">
        <v>7</v>
      </c>
      <c r="CT642" s="191">
        <v>10</v>
      </c>
      <c r="CU642" s="191">
        <v>18</v>
      </c>
      <c r="CV642" s="190">
        <f>SUM(CW642:DA642)</f>
        <v>85</v>
      </c>
      <c r="CW642" s="191">
        <v>16</v>
      </c>
      <c r="CX642" s="191">
        <v>27</v>
      </c>
      <c r="CY642" s="191">
        <v>14</v>
      </c>
      <c r="CZ642" s="191">
        <v>11</v>
      </c>
      <c r="DA642" s="191">
        <v>17</v>
      </c>
      <c r="DB642" s="190">
        <f>SUM(DC642:DG642)</f>
        <v>71</v>
      </c>
      <c r="DC642" s="191">
        <v>18</v>
      </c>
      <c r="DD642" s="191">
        <v>21</v>
      </c>
      <c r="DE642" s="191">
        <v>13</v>
      </c>
      <c r="DF642" s="191">
        <v>13</v>
      </c>
      <c r="DG642" s="191">
        <v>6</v>
      </c>
      <c r="DH642" s="190">
        <f>SUM(DI642:DM642)</f>
        <v>25</v>
      </c>
      <c r="DI642" s="191">
        <v>9</v>
      </c>
      <c r="DJ642" s="191">
        <v>7</v>
      </c>
      <c r="DK642" s="191">
        <v>2</v>
      </c>
      <c r="DL642" s="191">
        <v>4</v>
      </c>
      <c r="DM642" s="191">
        <v>3</v>
      </c>
      <c r="DN642" s="190">
        <f>SUM(DO642:DS642)</f>
        <v>7</v>
      </c>
      <c r="DO642" s="191">
        <v>2</v>
      </c>
      <c r="DP642" s="191">
        <v>2</v>
      </c>
      <c r="DQ642" s="191">
        <v>2</v>
      </c>
      <c r="DR642" s="191">
        <v>0</v>
      </c>
      <c r="DS642" s="191">
        <v>1</v>
      </c>
      <c r="DT642" s="192">
        <v>2</v>
      </c>
    </row>
    <row r="643" spans="1:124" ht="16.2" customHeight="1" x14ac:dyDescent="0.2">
      <c r="A643" s="563" t="s">
        <v>239</v>
      </c>
      <c r="B643" s="53" t="s">
        <v>17</v>
      </c>
      <c r="C643" s="256">
        <f>SUM(C644:C645)</f>
        <v>61456</v>
      </c>
      <c r="D643" s="257">
        <f>SUM(D644:D645)</f>
        <v>1100</v>
      </c>
      <c r="E643" s="257">
        <f t="shared" ref="E643:BP643" si="446">SUM(E644:E645)</f>
        <v>153</v>
      </c>
      <c r="F643" s="257">
        <f t="shared" si="446"/>
        <v>164</v>
      </c>
      <c r="G643" s="257">
        <f t="shared" si="446"/>
        <v>206</v>
      </c>
      <c r="H643" s="257">
        <f t="shared" si="446"/>
        <v>264</v>
      </c>
      <c r="I643" s="257">
        <f t="shared" si="446"/>
        <v>313</v>
      </c>
      <c r="J643" s="257">
        <f t="shared" si="446"/>
        <v>2075</v>
      </c>
      <c r="K643" s="257">
        <f t="shared" si="446"/>
        <v>305</v>
      </c>
      <c r="L643" s="257">
        <f t="shared" si="446"/>
        <v>374</v>
      </c>
      <c r="M643" s="257">
        <f t="shared" si="446"/>
        <v>443</v>
      </c>
      <c r="N643" s="257">
        <f t="shared" si="446"/>
        <v>453</v>
      </c>
      <c r="O643" s="257">
        <f t="shared" si="446"/>
        <v>500</v>
      </c>
      <c r="P643" s="257">
        <f t="shared" si="446"/>
        <v>2911</v>
      </c>
      <c r="Q643" s="257">
        <f t="shared" si="446"/>
        <v>557</v>
      </c>
      <c r="R643" s="257">
        <f t="shared" si="446"/>
        <v>555</v>
      </c>
      <c r="S643" s="257">
        <f t="shared" si="446"/>
        <v>584</v>
      </c>
      <c r="T643" s="257">
        <f t="shared" si="446"/>
        <v>589</v>
      </c>
      <c r="U643" s="257">
        <f t="shared" si="446"/>
        <v>626</v>
      </c>
      <c r="V643" s="257">
        <f t="shared" si="446"/>
        <v>2784</v>
      </c>
      <c r="W643" s="257">
        <f t="shared" si="446"/>
        <v>588</v>
      </c>
      <c r="X643" s="257">
        <f t="shared" si="446"/>
        <v>559</v>
      </c>
      <c r="Y643" s="257">
        <f t="shared" si="446"/>
        <v>547</v>
      </c>
      <c r="Z643" s="257">
        <f t="shared" si="446"/>
        <v>541</v>
      </c>
      <c r="AA643" s="257">
        <f t="shared" si="446"/>
        <v>549</v>
      </c>
      <c r="AB643" s="257">
        <f t="shared" si="446"/>
        <v>2393</v>
      </c>
      <c r="AC643" s="257">
        <f t="shared" si="446"/>
        <v>478</v>
      </c>
      <c r="AD643" s="257">
        <f t="shared" si="446"/>
        <v>508</v>
      </c>
      <c r="AE643" s="257">
        <f t="shared" si="446"/>
        <v>538</v>
      </c>
      <c r="AF643" s="257">
        <f t="shared" si="446"/>
        <v>448</v>
      </c>
      <c r="AG643" s="257">
        <f t="shared" si="446"/>
        <v>421</v>
      </c>
      <c r="AH643" s="257">
        <f t="shared" si="446"/>
        <v>2266</v>
      </c>
      <c r="AI643" s="257">
        <f t="shared" si="446"/>
        <v>469</v>
      </c>
      <c r="AJ643" s="257">
        <f t="shared" si="446"/>
        <v>458</v>
      </c>
      <c r="AK643" s="257">
        <f t="shared" si="446"/>
        <v>447</v>
      </c>
      <c r="AL643" s="257">
        <f t="shared" si="446"/>
        <v>439</v>
      </c>
      <c r="AM643" s="257">
        <f t="shared" si="446"/>
        <v>453</v>
      </c>
      <c r="AN643" s="257">
        <f t="shared" si="446"/>
        <v>2030</v>
      </c>
      <c r="AO643" s="257">
        <f t="shared" si="446"/>
        <v>435</v>
      </c>
      <c r="AP643" s="257">
        <f t="shared" si="446"/>
        <v>387</v>
      </c>
      <c r="AQ643" s="257">
        <f t="shared" si="446"/>
        <v>409</v>
      </c>
      <c r="AR643" s="257">
        <f t="shared" si="446"/>
        <v>397</v>
      </c>
      <c r="AS643" s="257">
        <f t="shared" si="446"/>
        <v>402</v>
      </c>
      <c r="AT643" s="257">
        <f t="shared" si="446"/>
        <v>2621</v>
      </c>
      <c r="AU643" s="257">
        <f t="shared" si="446"/>
        <v>458</v>
      </c>
      <c r="AV643" s="257">
        <f t="shared" si="446"/>
        <v>462</v>
      </c>
      <c r="AW643" s="257">
        <f t="shared" si="446"/>
        <v>515</v>
      </c>
      <c r="AX643" s="257">
        <f t="shared" si="446"/>
        <v>518</v>
      </c>
      <c r="AY643" s="257">
        <f t="shared" si="446"/>
        <v>668</v>
      </c>
      <c r="AZ643" s="257">
        <f t="shared" si="446"/>
        <v>3906</v>
      </c>
      <c r="BA643" s="257">
        <f t="shared" si="446"/>
        <v>694</v>
      </c>
      <c r="BB643" s="257">
        <f t="shared" si="446"/>
        <v>750</v>
      </c>
      <c r="BC643" s="257">
        <f t="shared" si="446"/>
        <v>845</v>
      </c>
      <c r="BD643" s="257">
        <f t="shared" si="446"/>
        <v>856</v>
      </c>
      <c r="BE643" s="257">
        <f t="shared" si="446"/>
        <v>761</v>
      </c>
      <c r="BF643" s="257">
        <f t="shared" si="446"/>
        <v>4608</v>
      </c>
      <c r="BG643" s="257">
        <f t="shared" si="446"/>
        <v>850</v>
      </c>
      <c r="BH643" s="257">
        <f t="shared" si="446"/>
        <v>865</v>
      </c>
      <c r="BI643" s="257">
        <f t="shared" si="446"/>
        <v>928</v>
      </c>
      <c r="BJ643" s="257">
        <f t="shared" si="446"/>
        <v>990</v>
      </c>
      <c r="BK643" s="257">
        <f t="shared" si="446"/>
        <v>975</v>
      </c>
      <c r="BL643" s="257">
        <f t="shared" si="446"/>
        <v>5438</v>
      </c>
      <c r="BM643" s="257">
        <f t="shared" si="446"/>
        <v>1036</v>
      </c>
      <c r="BN643" s="257">
        <f t="shared" si="446"/>
        <v>1069</v>
      </c>
      <c r="BO643" s="257">
        <f t="shared" si="446"/>
        <v>1076</v>
      </c>
      <c r="BP643" s="257">
        <f t="shared" si="446"/>
        <v>1126</v>
      </c>
      <c r="BQ643" s="257">
        <f t="shared" ref="BQ643:DT643" si="447">SUM(BQ644:BQ645)</f>
        <v>1131</v>
      </c>
      <c r="BR643" s="257">
        <f t="shared" si="447"/>
        <v>5441</v>
      </c>
      <c r="BS643" s="257">
        <f t="shared" si="447"/>
        <v>1116</v>
      </c>
      <c r="BT643" s="257">
        <f t="shared" si="447"/>
        <v>1096</v>
      </c>
      <c r="BU643" s="257">
        <f t="shared" si="447"/>
        <v>1102</v>
      </c>
      <c r="BV643" s="257">
        <f t="shared" si="447"/>
        <v>1102</v>
      </c>
      <c r="BW643" s="257">
        <f t="shared" si="447"/>
        <v>1025</v>
      </c>
      <c r="BX643" s="257">
        <f t="shared" si="447"/>
        <v>6506</v>
      </c>
      <c r="BY643" s="257">
        <f t="shared" si="447"/>
        <v>1219</v>
      </c>
      <c r="BZ643" s="257">
        <f t="shared" si="447"/>
        <v>1383</v>
      </c>
      <c r="CA643" s="257">
        <f t="shared" si="447"/>
        <v>1400</v>
      </c>
      <c r="CB643" s="257">
        <f t="shared" si="447"/>
        <v>1261</v>
      </c>
      <c r="CC643" s="257">
        <f t="shared" si="447"/>
        <v>1243</v>
      </c>
      <c r="CD643" s="257">
        <f t="shared" si="447"/>
        <v>5560</v>
      </c>
      <c r="CE643" s="257">
        <f t="shared" si="447"/>
        <v>1294</v>
      </c>
      <c r="CF643" s="257">
        <f t="shared" si="447"/>
        <v>1157</v>
      </c>
      <c r="CG643" s="257">
        <f t="shared" si="447"/>
        <v>1191</v>
      </c>
      <c r="CH643" s="257">
        <f t="shared" si="447"/>
        <v>1029</v>
      </c>
      <c r="CI643" s="257">
        <f t="shared" si="447"/>
        <v>889</v>
      </c>
      <c r="CJ643" s="257">
        <f t="shared" si="447"/>
        <v>3894</v>
      </c>
      <c r="CK643" s="257">
        <f t="shared" si="447"/>
        <v>904</v>
      </c>
      <c r="CL643" s="257">
        <f t="shared" si="447"/>
        <v>710</v>
      </c>
      <c r="CM643" s="257">
        <f t="shared" si="447"/>
        <v>782</v>
      </c>
      <c r="CN643" s="257">
        <f t="shared" si="447"/>
        <v>718</v>
      </c>
      <c r="CO643" s="257">
        <f t="shared" si="447"/>
        <v>780</v>
      </c>
      <c r="CP643" s="257">
        <f t="shared" si="447"/>
        <v>2845</v>
      </c>
      <c r="CQ643" s="257">
        <f t="shared" si="447"/>
        <v>701</v>
      </c>
      <c r="CR643" s="257">
        <f t="shared" si="447"/>
        <v>551</v>
      </c>
      <c r="CS643" s="257">
        <f t="shared" si="447"/>
        <v>450</v>
      </c>
      <c r="CT643" s="257">
        <f t="shared" si="447"/>
        <v>592</v>
      </c>
      <c r="CU643" s="257">
        <f t="shared" si="447"/>
        <v>551</v>
      </c>
      <c r="CV643" s="257">
        <f t="shared" si="447"/>
        <v>2776</v>
      </c>
      <c r="CW643" s="257">
        <f t="shared" si="447"/>
        <v>666</v>
      </c>
      <c r="CX643" s="257">
        <f t="shared" si="447"/>
        <v>595</v>
      </c>
      <c r="CY643" s="257">
        <f t="shared" si="447"/>
        <v>542</v>
      </c>
      <c r="CZ643" s="257">
        <f t="shared" si="447"/>
        <v>529</v>
      </c>
      <c r="DA643" s="257">
        <f t="shared" si="447"/>
        <v>444</v>
      </c>
      <c r="DB643" s="257">
        <f t="shared" si="447"/>
        <v>1599</v>
      </c>
      <c r="DC643" s="257">
        <f t="shared" si="447"/>
        <v>417</v>
      </c>
      <c r="DD643" s="257">
        <f t="shared" si="447"/>
        <v>381</v>
      </c>
      <c r="DE643" s="257">
        <f t="shared" si="447"/>
        <v>292</v>
      </c>
      <c r="DF643" s="257">
        <f t="shared" si="447"/>
        <v>297</v>
      </c>
      <c r="DG643" s="257">
        <f t="shared" si="447"/>
        <v>212</v>
      </c>
      <c r="DH643" s="257">
        <f t="shared" si="447"/>
        <v>595</v>
      </c>
      <c r="DI643" s="257">
        <f t="shared" si="447"/>
        <v>193</v>
      </c>
      <c r="DJ643" s="257">
        <f t="shared" si="447"/>
        <v>151</v>
      </c>
      <c r="DK643" s="257">
        <f t="shared" si="447"/>
        <v>98</v>
      </c>
      <c r="DL643" s="257">
        <f t="shared" si="447"/>
        <v>89</v>
      </c>
      <c r="DM643" s="257">
        <f t="shared" si="447"/>
        <v>64</v>
      </c>
      <c r="DN643" s="257">
        <f>SUM(DN644:DN645)</f>
        <v>102</v>
      </c>
      <c r="DO643" s="257">
        <f t="shared" si="447"/>
        <v>43</v>
      </c>
      <c r="DP643" s="257">
        <f t="shared" si="447"/>
        <v>25</v>
      </c>
      <c r="DQ643" s="257">
        <f t="shared" si="447"/>
        <v>14</v>
      </c>
      <c r="DR643" s="257">
        <f t="shared" si="447"/>
        <v>10</v>
      </c>
      <c r="DS643" s="257">
        <f t="shared" si="447"/>
        <v>10</v>
      </c>
      <c r="DT643" s="257">
        <f t="shared" si="447"/>
        <v>6</v>
      </c>
    </row>
    <row r="644" spans="1:124" ht="16.2" customHeight="1" x14ac:dyDescent="0.2">
      <c r="A644" s="563"/>
      <c r="B644" s="53" t="s">
        <v>18</v>
      </c>
      <c r="C644" s="256">
        <f>C647+C650+C653+C656+C659+C662+C665+C668+C671+C674</f>
        <v>31371</v>
      </c>
      <c r="D644" s="257">
        <f>SUM(E644:I644)</f>
        <v>570</v>
      </c>
      <c r="E644" s="256">
        <f>SUM(E647+E650+E653+E656+E659+E662+E665+E668+E671+E674)</f>
        <v>75</v>
      </c>
      <c r="F644" s="256">
        <f t="shared" ref="F644:I645" si="448">SUM(F647+F650+F653+F656+F659+F662+F665+F668+F671+F674)</f>
        <v>91</v>
      </c>
      <c r="G644" s="256">
        <f t="shared" si="448"/>
        <v>112</v>
      </c>
      <c r="H644" s="256">
        <f t="shared" si="448"/>
        <v>123</v>
      </c>
      <c r="I644" s="256">
        <f t="shared" si="448"/>
        <v>169</v>
      </c>
      <c r="J644" s="257">
        <f>SUM(K644:O644)</f>
        <v>1045</v>
      </c>
      <c r="K644" s="256">
        <f>SUM(K647+K650+K653+K656+K659+K662+K665+K668+K671+K674)</f>
        <v>160</v>
      </c>
      <c r="L644" s="256">
        <f t="shared" ref="L644:O645" si="449">SUM(L647+L650+L653+L656+L659+L662+L665+L668+L671+L674)</f>
        <v>202</v>
      </c>
      <c r="M644" s="256">
        <f t="shared" si="449"/>
        <v>217</v>
      </c>
      <c r="N644" s="256">
        <f t="shared" si="449"/>
        <v>225</v>
      </c>
      <c r="O644" s="256">
        <f t="shared" si="449"/>
        <v>241</v>
      </c>
      <c r="P644" s="257">
        <f>SUM(Q644:U644)</f>
        <v>1500</v>
      </c>
      <c r="Q644" s="256">
        <f>SUM(Q647+Q650+Q653+Q656+Q659+Q662+Q665+Q668+Q671+Q674)</f>
        <v>291</v>
      </c>
      <c r="R644" s="256">
        <f t="shared" ref="R644:U645" si="450">SUM(R647+R650+R653+R656+R659+R662+R665+R668+R671+R674)</f>
        <v>263</v>
      </c>
      <c r="S644" s="256">
        <f t="shared" si="450"/>
        <v>308</v>
      </c>
      <c r="T644" s="256">
        <f t="shared" si="450"/>
        <v>307</v>
      </c>
      <c r="U644" s="256">
        <f t="shared" si="450"/>
        <v>331</v>
      </c>
      <c r="V644" s="257">
        <f>SUM(W644:AA644)</f>
        <v>1516</v>
      </c>
      <c r="W644" s="256">
        <f>SUM(W647+W650+W653+W656+W659+W662+W665+W668+W671+W674)</f>
        <v>309</v>
      </c>
      <c r="X644" s="256">
        <f t="shared" ref="X644:AA645" si="451">SUM(X647+X650+X653+X656+X659+X662+X665+X668+X671+X674)</f>
        <v>304</v>
      </c>
      <c r="Y644" s="256">
        <f t="shared" si="451"/>
        <v>280</v>
      </c>
      <c r="Z644" s="256">
        <f t="shared" si="451"/>
        <v>300</v>
      </c>
      <c r="AA644" s="256">
        <f t="shared" si="451"/>
        <v>323</v>
      </c>
      <c r="AB644" s="257">
        <f>SUM(AC644:AG644)</f>
        <v>1404</v>
      </c>
      <c r="AC644" s="256">
        <f>SUM(AC647+AC650+AC653+AC656+AC659+AC662+AC665+AC668+AC671+AC674)</f>
        <v>285</v>
      </c>
      <c r="AD644" s="256">
        <f t="shared" ref="AD644:AG645" si="452">SUM(AD647+AD650+AD653+AD656+AD659+AD662+AD665+AD668+AD671+AD674)</f>
        <v>294</v>
      </c>
      <c r="AE644" s="256">
        <f t="shared" si="452"/>
        <v>313</v>
      </c>
      <c r="AF644" s="256">
        <f t="shared" si="452"/>
        <v>247</v>
      </c>
      <c r="AG644" s="256">
        <f t="shared" si="452"/>
        <v>265</v>
      </c>
      <c r="AH644" s="257">
        <f>SUM(AI644:AM644)</f>
        <v>1364</v>
      </c>
      <c r="AI644" s="256">
        <f>SUM(AI647+AI650+AI653+AI656+AI659+AI662+AI665+AI668+AI671+AI674)</f>
        <v>283</v>
      </c>
      <c r="AJ644" s="256">
        <f t="shared" ref="AJ644:AM645" si="453">SUM(AJ647+AJ650+AJ653+AJ656+AJ659+AJ662+AJ665+AJ668+AJ671+AJ674)</f>
        <v>276</v>
      </c>
      <c r="AK644" s="256">
        <f t="shared" si="453"/>
        <v>279</v>
      </c>
      <c r="AL644" s="256">
        <f t="shared" si="453"/>
        <v>248</v>
      </c>
      <c r="AM644" s="256">
        <f t="shared" si="453"/>
        <v>278</v>
      </c>
      <c r="AN644" s="257">
        <f>SUM(AO644:AS644)</f>
        <v>1143</v>
      </c>
      <c r="AO644" s="256">
        <f>SUM(AO647+AO650+AO653+AO656+AO659+AO662+AO665+AO668+AO671+AO674)</f>
        <v>265</v>
      </c>
      <c r="AP644" s="256">
        <f t="shared" ref="AP644:AS645" si="454">SUM(AP647+AP650+AP653+AP656+AP659+AP662+AP665+AP668+AP671+AP674)</f>
        <v>231</v>
      </c>
      <c r="AQ644" s="256">
        <f t="shared" si="454"/>
        <v>236</v>
      </c>
      <c r="AR644" s="256">
        <f t="shared" si="454"/>
        <v>206</v>
      </c>
      <c r="AS644" s="256">
        <f t="shared" si="454"/>
        <v>205</v>
      </c>
      <c r="AT644" s="257">
        <f>SUM(AU644:AY644)</f>
        <v>1294</v>
      </c>
      <c r="AU644" s="256">
        <f>SUM(AU647+AU650+AU653+AU656+AU659+AU662+AU665+AU668+AU671+AU674)</f>
        <v>227</v>
      </c>
      <c r="AV644" s="256">
        <f t="shared" ref="AV644:AY645" si="455">SUM(AV647+AV650+AV653+AV656+AV659+AV662+AV665+AV668+AV671+AV674)</f>
        <v>233</v>
      </c>
      <c r="AW644" s="256">
        <f t="shared" si="455"/>
        <v>260</v>
      </c>
      <c r="AX644" s="256">
        <f t="shared" si="455"/>
        <v>256</v>
      </c>
      <c r="AY644" s="256">
        <f t="shared" si="455"/>
        <v>318</v>
      </c>
      <c r="AZ644" s="257">
        <f>SUM(BA644:BE644)</f>
        <v>2050</v>
      </c>
      <c r="BA644" s="256">
        <f>SUM(BA647+BA650+BA653+BA656+BA659+BA662+BA665+BA668+BA671+BA674)</f>
        <v>355</v>
      </c>
      <c r="BB644" s="256">
        <f t="shared" ref="BB644:BE645" si="456">SUM(BB647+BB650+BB653+BB656+BB659+BB662+BB665+BB668+BB671+BB674)</f>
        <v>390</v>
      </c>
      <c r="BC644" s="256">
        <f t="shared" si="456"/>
        <v>439</v>
      </c>
      <c r="BD644" s="256">
        <f t="shared" si="456"/>
        <v>452</v>
      </c>
      <c r="BE644" s="256">
        <f t="shared" si="456"/>
        <v>414</v>
      </c>
      <c r="BF644" s="257">
        <f>SUM(BG644:BK644)</f>
        <v>2489</v>
      </c>
      <c r="BG644" s="256">
        <f>SUM(BG647+BG650+BG653+BG656+BG659+BG662+BG665+BG668+BG671+BG674)</f>
        <v>439</v>
      </c>
      <c r="BH644" s="256">
        <f t="shared" ref="BH644:BK645" si="457">SUM(BH647+BH650+BH653+BH656+BH659+BH662+BH665+BH668+BH671+BH674)</f>
        <v>463</v>
      </c>
      <c r="BI644" s="256">
        <f t="shared" si="457"/>
        <v>502</v>
      </c>
      <c r="BJ644" s="256">
        <f t="shared" si="457"/>
        <v>549</v>
      </c>
      <c r="BK644" s="256">
        <f t="shared" si="457"/>
        <v>536</v>
      </c>
      <c r="BL644" s="257">
        <f>SUM(BM644:BQ644)</f>
        <v>3055</v>
      </c>
      <c r="BM644" s="256">
        <f>SUM(BM647+BM650+BM653+BM656+BM659+BM662+BM665+BM668+BM671+BM674)</f>
        <v>588</v>
      </c>
      <c r="BN644" s="256">
        <f t="shared" ref="BN644:BQ645" si="458">SUM(BN647+BN650+BN653+BN656+BN659+BN662+BN665+BN668+BN671+BN674)</f>
        <v>600</v>
      </c>
      <c r="BO644" s="256">
        <f t="shared" si="458"/>
        <v>604</v>
      </c>
      <c r="BP644" s="256">
        <f t="shared" si="458"/>
        <v>640</v>
      </c>
      <c r="BQ644" s="256">
        <f t="shared" si="458"/>
        <v>623</v>
      </c>
      <c r="BR644" s="257">
        <f>SUM(BS644:BW644)</f>
        <v>2943</v>
      </c>
      <c r="BS644" s="256">
        <f>SUM(BS647+BS650+BS653+BS656+BS659+BS662+BS665+BS668+BS671+BS674)</f>
        <v>604</v>
      </c>
      <c r="BT644" s="256">
        <f t="shared" ref="BT644:BW645" si="459">SUM(BT647+BT650+BT653+BT656+BT659+BT662+BT665+BT668+BT671+BT674)</f>
        <v>636</v>
      </c>
      <c r="BU644" s="256">
        <f t="shared" si="459"/>
        <v>562</v>
      </c>
      <c r="BV644" s="256">
        <f t="shared" si="459"/>
        <v>590</v>
      </c>
      <c r="BW644" s="256">
        <f t="shared" si="459"/>
        <v>551</v>
      </c>
      <c r="BX644" s="257">
        <f>SUM(BY644:CC644)</f>
        <v>3513</v>
      </c>
      <c r="BY644" s="256">
        <f>SUM(BY647+BY650+BY653+BY656+BY659+BY662+BY665+BY668+BY671+BY674)</f>
        <v>672</v>
      </c>
      <c r="BZ644" s="256">
        <f t="shared" ref="BZ644:CC645" si="460">SUM(BZ647+BZ650+BZ653+BZ656+BZ659+BZ662+BZ665+BZ668+BZ671+BZ674)</f>
        <v>720</v>
      </c>
      <c r="CA644" s="256">
        <f t="shared" si="460"/>
        <v>755</v>
      </c>
      <c r="CB644" s="256">
        <f t="shared" si="460"/>
        <v>686</v>
      </c>
      <c r="CC644" s="256">
        <f t="shared" si="460"/>
        <v>680</v>
      </c>
      <c r="CD644" s="257">
        <f>SUM(CE644:CI644)</f>
        <v>2909</v>
      </c>
      <c r="CE644" s="256">
        <f>SUM(CE647+CE650+CE653+CE656+CE659+CE662+CE665+CE668+CE671+CE674)</f>
        <v>696</v>
      </c>
      <c r="CF644" s="256">
        <f t="shared" ref="CF644:CI645" si="461">SUM(CF647+CF650+CF653+CF656+CF659+CF662+CF665+CF668+CF671+CF674)</f>
        <v>599</v>
      </c>
      <c r="CG644" s="256">
        <f t="shared" si="461"/>
        <v>648</v>
      </c>
      <c r="CH644" s="256">
        <f t="shared" si="461"/>
        <v>512</v>
      </c>
      <c r="CI644" s="256">
        <f t="shared" si="461"/>
        <v>454</v>
      </c>
      <c r="CJ644" s="257">
        <f>SUM(CK644:CO644)</f>
        <v>1930</v>
      </c>
      <c r="CK644" s="256">
        <f>SUM(CK647+CK650+CK653+CK656+CK659+CK662+CK665+CK668+CK671+CK674)</f>
        <v>438</v>
      </c>
      <c r="CL644" s="256">
        <f t="shared" ref="CL644:CO645" si="462">SUM(CL647+CL650+CL653+CL656+CL659+CL662+CL665+CL668+CL671+CL674)</f>
        <v>354</v>
      </c>
      <c r="CM644" s="256">
        <f t="shared" si="462"/>
        <v>397</v>
      </c>
      <c r="CN644" s="256">
        <f t="shared" si="462"/>
        <v>339</v>
      </c>
      <c r="CO644" s="256">
        <f t="shared" si="462"/>
        <v>402</v>
      </c>
      <c r="CP644" s="257">
        <f>SUM(CQ644:CU644)</f>
        <v>1188</v>
      </c>
      <c r="CQ644" s="256">
        <f>SUM(CQ647+CQ650+CQ653+CQ656+CQ659+CQ662+CQ665+CQ668+CQ671+CQ674)</f>
        <v>327</v>
      </c>
      <c r="CR644" s="256">
        <f t="shared" ref="CR644:CU645" si="463">SUM(CR647+CR650+CR653+CR656+CR659+CR662+CR665+CR668+CR671+CR674)</f>
        <v>245</v>
      </c>
      <c r="CS644" s="256">
        <f t="shared" si="463"/>
        <v>172</v>
      </c>
      <c r="CT644" s="256">
        <f t="shared" si="463"/>
        <v>239</v>
      </c>
      <c r="CU644" s="256">
        <f t="shared" si="463"/>
        <v>205</v>
      </c>
      <c r="CV644" s="257">
        <f>SUM(CW644:DA644)</f>
        <v>904</v>
      </c>
      <c r="CW644" s="256">
        <f>SUM(CW647+CW650+CW653+CW656+CW659+CW662+CW665+CW668+CW671+CW674)</f>
        <v>224</v>
      </c>
      <c r="CX644" s="256">
        <f t="shared" ref="CX644:DA645" si="464">SUM(CX647+CX650+CX653+CX656+CX659+CX662+CX665+CX668+CX671+CX674)</f>
        <v>209</v>
      </c>
      <c r="CY644" s="256">
        <f t="shared" si="464"/>
        <v>176</v>
      </c>
      <c r="CZ644" s="256">
        <f t="shared" si="464"/>
        <v>164</v>
      </c>
      <c r="DA644" s="256">
        <f t="shared" si="464"/>
        <v>131</v>
      </c>
      <c r="DB644" s="257">
        <f>SUM(DC644:DG644)</f>
        <v>424</v>
      </c>
      <c r="DC644" s="256">
        <f>SUM(DC647+DC650+DC653+DC656+DC659+DC662+DC665+DC668+DC671+DC674)</f>
        <v>132</v>
      </c>
      <c r="DD644" s="256">
        <f t="shared" ref="DD644:DG645" si="465">SUM(DD647+DD650+DD653+DD656+DD659+DD662+DD665+DD668+DD671+DD674)</f>
        <v>94</v>
      </c>
      <c r="DE644" s="256">
        <f t="shared" si="465"/>
        <v>81</v>
      </c>
      <c r="DF644" s="256">
        <f t="shared" si="465"/>
        <v>65</v>
      </c>
      <c r="DG644" s="256">
        <f t="shared" si="465"/>
        <v>52</v>
      </c>
      <c r="DH644" s="257">
        <f>SUM(DI644:DM644)</f>
        <v>111</v>
      </c>
      <c r="DI644" s="256">
        <f>SUM(DI647+DI650+DI653+DI656+DI659+DI662+DI665+DI668+DI671+DI674)</f>
        <v>42</v>
      </c>
      <c r="DJ644" s="256">
        <f t="shared" ref="DJ644:DM645" si="466">SUM(DJ647+DJ650+DJ653+DJ656+DJ659+DJ662+DJ665+DJ668+DJ671+DJ674)</f>
        <v>31</v>
      </c>
      <c r="DK644" s="256">
        <f t="shared" si="466"/>
        <v>18</v>
      </c>
      <c r="DL644" s="256">
        <f t="shared" si="466"/>
        <v>9</v>
      </c>
      <c r="DM644" s="256">
        <f t="shared" si="466"/>
        <v>11</v>
      </c>
      <c r="DN644" s="257">
        <f>SUM(DO644:DS644)</f>
        <v>17</v>
      </c>
      <c r="DO644" s="256">
        <f>SUM(DO647+DO650+DO653+DO656+DO659+DO662+DO665+DO668+DO671+DO674)</f>
        <v>4</v>
      </c>
      <c r="DP644" s="256">
        <f t="shared" ref="DP644:DT645" si="467">SUM(DP647+DP650+DP653+DP656+DP659+DP662+DP665+DP668+DP671+DP674)</f>
        <v>7</v>
      </c>
      <c r="DQ644" s="256">
        <f t="shared" si="467"/>
        <v>2</v>
      </c>
      <c r="DR644" s="256">
        <f t="shared" si="467"/>
        <v>3</v>
      </c>
      <c r="DS644" s="256">
        <f t="shared" si="467"/>
        <v>1</v>
      </c>
      <c r="DT644" s="256">
        <f t="shared" si="467"/>
        <v>2</v>
      </c>
    </row>
    <row r="645" spans="1:124" ht="16.2" customHeight="1" x14ac:dyDescent="0.2">
      <c r="A645" s="563"/>
      <c r="B645" s="53" t="s">
        <v>19</v>
      </c>
      <c r="C645" s="256">
        <f>C648+C651+C654+C657+C660+C663+C666+C669+C672+C675</f>
        <v>30085</v>
      </c>
      <c r="D645" s="257">
        <f>SUM(E645:I645)</f>
        <v>530</v>
      </c>
      <c r="E645" s="256">
        <f>SUM(E648+E651+E654+E657+E660+E663+E666+E669+E672+E675)</f>
        <v>78</v>
      </c>
      <c r="F645" s="256">
        <f>SUM(F648+F651+F654+F657+F660+F663+F666+F669+F672+F675)</f>
        <v>73</v>
      </c>
      <c r="G645" s="256">
        <f t="shared" si="448"/>
        <v>94</v>
      </c>
      <c r="H645" s="256">
        <f t="shared" si="448"/>
        <v>141</v>
      </c>
      <c r="I645" s="256">
        <f t="shared" si="448"/>
        <v>144</v>
      </c>
      <c r="J645" s="257">
        <f>SUM(K645:O645)</f>
        <v>1030</v>
      </c>
      <c r="K645" s="256">
        <f>SUM(K648+K651+K654+K657+K660+K663+K666+K669+K672+K675)</f>
        <v>145</v>
      </c>
      <c r="L645" s="256">
        <f t="shared" si="449"/>
        <v>172</v>
      </c>
      <c r="M645" s="256">
        <f t="shared" si="449"/>
        <v>226</v>
      </c>
      <c r="N645" s="256">
        <f t="shared" si="449"/>
        <v>228</v>
      </c>
      <c r="O645" s="256">
        <f t="shared" si="449"/>
        <v>259</v>
      </c>
      <c r="P645" s="257">
        <f>SUM(Q645:U645)</f>
        <v>1411</v>
      </c>
      <c r="Q645" s="256">
        <f>SUM(Q648+Q651+Q654+Q657+Q660+Q663+Q666+Q669+Q672+Q675)</f>
        <v>266</v>
      </c>
      <c r="R645" s="256">
        <f t="shared" si="450"/>
        <v>292</v>
      </c>
      <c r="S645" s="256">
        <f t="shared" si="450"/>
        <v>276</v>
      </c>
      <c r="T645" s="256">
        <f t="shared" si="450"/>
        <v>282</v>
      </c>
      <c r="U645" s="256">
        <f t="shared" si="450"/>
        <v>295</v>
      </c>
      <c r="V645" s="257">
        <f>SUM(W645:AA645)</f>
        <v>1268</v>
      </c>
      <c r="W645" s="256">
        <f>SUM(W648+W651+W654+W657+W660+W663+W666+W669+W672+W675)</f>
        <v>279</v>
      </c>
      <c r="X645" s="256">
        <f t="shared" si="451"/>
        <v>255</v>
      </c>
      <c r="Y645" s="256">
        <f t="shared" si="451"/>
        <v>267</v>
      </c>
      <c r="Z645" s="256">
        <f t="shared" si="451"/>
        <v>241</v>
      </c>
      <c r="AA645" s="256">
        <f t="shared" si="451"/>
        <v>226</v>
      </c>
      <c r="AB645" s="257">
        <f>SUM(AC645:AG645)</f>
        <v>989</v>
      </c>
      <c r="AC645" s="256">
        <f>SUM(AC648+AC651+AC654+AC657+AC660+AC663+AC666+AC669+AC672+AC675)</f>
        <v>193</v>
      </c>
      <c r="AD645" s="256">
        <f t="shared" si="452"/>
        <v>214</v>
      </c>
      <c r="AE645" s="256">
        <f t="shared" si="452"/>
        <v>225</v>
      </c>
      <c r="AF645" s="256">
        <f t="shared" si="452"/>
        <v>201</v>
      </c>
      <c r="AG645" s="256">
        <f t="shared" si="452"/>
        <v>156</v>
      </c>
      <c r="AH645" s="257">
        <f>SUM(AI645:AM645)</f>
        <v>902</v>
      </c>
      <c r="AI645" s="256">
        <f>SUM(AI648+AI651+AI654+AI657+AI660+AI663+AI666+AI669+AI672+AI675)</f>
        <v>186</v>
      </c>
      <c r="AJ645" s="256">
        <f t="shared" si="453"/>
        <v>182</v>
      </c>
      <c r="AK645" s="256">
        <f t="shared" si="453"/>
        <v>168</v>
      </c>
      <c r="AL645" s="256">
        <f t="shared" si="453"/>
        <v>191</v>
      </c>
      <c r="AM645" s="256">
        <f t="shared" si="453"/>
        <v>175</v>
      </c>
      <c r="AN645" s="257">
        <f>SUM(AO645:AS645)</f>
        <v>887</v>
      </c>
      <c r="AO645" s="256">
        <f>SUM(AO648+AO651+AO654+AO657+AO660+AO663+AO666+AO669+AO672+AO675)</f>
        <v>170</v>
      </c>
      <c r="AP645" s="256">
        <f t="shared" si="454"/>
        <v>156</v>
      </c>
      <c r="AQ645" s="256">
        <f t="shared" si="454"/>
        <v>173</v>
      </c>
      <c r="AR645" s="256">
        <f t="shared" si="454"/>
        <v>191</v>
      </c>
      <c r="AS645" s="256">
        <f t="shared" si="454"/>
        <v>197</v>
      </c>
      <c r="AT645" s="257">
        <f>SUM(AU645:AY645)</f>
        <v>1327</v>
      </c>
      <c r="AU645" s="256">
        <f>SUM(AU648+AU651+AU654+AU657+AU660+AU663+AU666+AU669+AU672+AU675)</f>
        <v>231</v>
      </c>
      <c r="AV645" s="256">
        <f t="shared" si="455"/>
        <v>229</v>
      </c>
      <c r="AW645" s="256">
        <f t="shared" si="455"/>
        <v>255</v>
      </c>
      <c r="AX645" s="256">
        <f t="shared" si="455"/>
        <v>262</v>
      </c>
      <c r="AY645" s="256">
        <f t="shared" si="455"/>
        <v>350</v>
      </c>
      <c r="AZ645" s="257">
        <f>SUM(BA645:BE645)</f>
        <v>1856</v>
      </c>
      <c r="BA645" s="256">
        <f>SUM(BA648+BA651+BA654+BA657+BA660+BA663+BA666+BA669+BA672+BA675)</f>
        <v>339</v>
      </c>
      <c r="BB645" s="256">
        <f t="shared" si="456"/>
        <v>360</v>
      </c>
      <c r="BC645" s="256">
        <f t="shared" si="456"/>
        <v>406</v>
      </c>
      <c r="BD645" s="256">
        <f t="shared" si="456"/>
        <v>404</v>
      </c>
      <c r="BE645" s="256">
        <f t="shared" si="456"/>
        <v>347</v>
      </c>
      <c r="BF645" s="257">
        <f>SUM(BG645:BK645)</f>
        <v>2119</v>
      </c>
      <c r="BG645" s="256">
        <f>SUM(BG648+BG651+BG654+BG657+BG660+BG663+BG666+BG669+BG672+BG675)</f>
        <v>411</v>
      </c>
      <c r="BH645" s="256">
        <f t="shared" si="457"/>
        <v>402</v>
      </c>
      <c r="BI645" s="256">
        <f t="shared" si="457"/>
        <v>426</v>
      </c>
      <c r="BJ645" s="256">
        <f t="shared" si="457"/>
        <v>441</v>
      </c>
      <c r="BK645" s="256">
        <f t="shared" si="457"/>
        <v>439</v>
      </c>
      <c r="BL645" s="257">
        <f>SUM(BM645:BQ645)</f>
        <v>2383</v>
      </c>
      <c r="BM645" s="256">
        <f>SUM(BM648+BM651+BM654+BM657+BM660+BM663+BM666+BM669+BM672+BM675)</f>
        <v>448</v>
      </c>
      <c r="BN645" s="256">
        <f t="shared" si="458"/>
        <v>469</v>
      </c>
      <c r="BO645" s="256">
        <f t="shared" si="458"/>
        <v>472</v>
      </c>
      <c r="BP645" s="256">
        <f t="shared" si="458"/>
        <v>486</v>
      </c>
      <c r="BQ645" s="256">
        <f t="shared" si="458"/>
        <v>508</v>
      </c>
      <c r="BR645" s="257">
        <f>SUM(BS645:BW645)</f>
        <v>2498</v>
      </c>
      <c r="BS645" s="256">
        <f>SUM(BS648+BS651+BS654+BS657+BS660+BS663+BS666+BS669+BS672+BS675)</f>
        <v>512</v>
      </c>
      <c r="BT645" s="256">
        <f t="shared" si="459"/>
        <v>460</v>
      </c>
      <c r="BU645" s="256">
        <f t="shared" si="459"/>
        <v>540</v>
      </c>
      <c r="BV645" s="256">
        <f t="shared" si="459"/>
        <v>512</v>
      </c>
      <c r="BW645" s="256">
        <f t="shared" si="459"/>
        <v>474</v>
      </c>
      <c r="BX645" s="257">
        <f>SUM(BY645:CC645)</f>
        <v>2993</v>
      </c>
      <c r="BY645" s="256">
        <f>SUM(BY648+BY651+BY654+BY657+BY660+BY663+BY666+BY669+BY672+BY675)</f>
        <v>547</v>
      </c>
      <c r="BZ645" s="256">
        <f t="shared" si="460"/>
        <v>663</v>
      </c>
      <c r="CA645" s="256">
        <f t="shared" si="460"/>
        <v>645</v>
      </c>
      <c r="CB645" s="256">
        <f t="shared" si="460"/>
        <v>575</v>
      </c>
      <c r="CC645" s="256">
        <f t="shared" si="460"/>
        <v>563</v>
      </c>
      <c r="CD645" s="257">
        <f>SUM(CE645:CI645)</f>
        <v>2651</v>
      </c>
      <c r="CE645" s="256">
        <f>SUM(CE648+CE651+CE654+CE657+CE660+CE663+CE666+CE669+CE672+CE675)</f>
        <v>598</v>
      </c>
      <c r="CF645" s="256">
        <f t="shared" si="461"/>
        <v>558</v>
      </c>
      <c r="CG645" s="256">
        <f t="shared" si="461"/>
        <v>543</v>
      </c>
      <c r="CH645" s="256">
        <f t="shared" si="461"/>
        <v>517</v>
      </c>
      <c r="CI645" s="256">
        <f t="shared" si="461"/>
        <v>435</v>
      </c>
      <c r="CJ645" s="257">
        <f>SUM(CK645:CO645)</f>
        <v>1964</v>
      </c>
      <c r="CK645" s="256">
        <f>SUM(CK648+CK651+CK654+CK657+CK660+CK663+CK666+CK669+CK672+CK675)</f>
        <v>466</v>
      </c>
      <c r="CL645" s="256">
        <f t="shared" si="462"/>
        <v>356</v>
      </c>
      <c r="CM645" s="256">
        <f t="shared" si="462"/>
        <v>385</v>
      </c>
      <c r="CN645" s="256">
        <f t="shared" si="462"/>
        <v>379</v>
      </c>
      <c r="CO645" s="256">
        <f t="shared" si="462"/>
        <v>378</v>
      </c>
      <c r="CP645" s="257">
        <f>SUM(CQ645:CU645)</f>
        <v>1657</v>
      </c>
      <c r="CQ645" s="256">
        <f>SUM(CQ648+CQ651+CQ654+CQ657+CQ660+CQ663+CQ666+CQ669+CQ672+CQ675)</f>
        <v>374</v>
      </c>
      <c r="CR645" s="256">
        <f t="shared" si="463"/>
        <v>306</v>
      </c>
      <c r="CS645" s="256">
        <f t="shared" si="463"/>
        <v>278</v>
      </c>
      <c r="CT645" s="256">
        <f t="shared" si="463"/>
        <v>353</v>
      </c>
      <c r="CU645" s="256">
        <f t="shared" si="463"/>
        <v>346</v>
      </c>
      <c r="CV645" s="257">
        <f>SUM(CW645:DA645)</f>
        <v>1872</v>
      </c>
      <c r="CW645" s="256">
        <f>SUM(CW648+CW651+CW654+CW657+CW660+CW663+CW666+CW669+CW672+CW675)</f>
        <v>442</v>
      </c>
      <c r="CX645" s="256">
        <f t="shared" si="464"/>
        <v>386</v>
      </c>
      <c r="CY645" s="256">
        <f t="shared" si="464"/>
        <v>366</v>
      </c>
      <c r="CZ645" s="256">
        <f t="shared" si="464"/>
        <v>365</v>
      </c>
      <c r="DA645" s="256">
        <f t="shared" si="464"/>
        <v>313</v>
      </c>
      <c r="DB645" s="257">
        <f>SUM(DC645:DG645)</f>
        <v>1175</v>
      </c>
      <c r="DC645" s="256">
        <f>SUM(DC648+DC651+DC654+DC657+DC660+DC663+DC666+DC669+DC672+DC675)</f>
        <v>285</v>
      </c>
      <c r="DD645" s="256">
        <f t="shared" si="465"/>
        <v>287</v>
      </c>
      <c r="DE645" s="256">
        <f t="shared" si="465"/>
        <v>211</v>
      </c>
      <c r="DF645" s="256">
        <f t="shared" si="465"/>
        <v>232</v>
      </c>
      <c r="DG645" s="256">
        <f t="shared" si="465"/>
        <v>160</v>
      </c>
      <c r="DH645" s="257">
        <f>SUM(DI645:DM645)</f>
        <v>484</v>
      </c>
      <c r="DI645" s="256">
        <f>SUM(DI648+DI651+DI654+DI657+DI660+DI663+DI666+DI669+DI672+DI675)</f>
        <v>151</v>
      </c>
      <c r="DJ645" s="256">
        <f t="shared" si="466"/>
        <v>120</v>
      </c>
      <c r="DK645" s="256">
        <f t="shared" si="466"/>
        <v>80</v>
      </c>
      <c r="DL645" s="256">
        <f t="shared" si="466"/>
        <v>80</v>
      </c>
      <c r="DM645" s="256">
        <f t="shared" si="466"/>
        <v>53</v>
      </c>
      <c r="DN645" s="257">
        <f>SUM(DO645:DS645)</f>
        <v>85</v>
      </c>
      <c r="DO645" s="256">
        <f>SUM(DO648+DO651+DO654+DO657+DO660+DO663+DO666+DO669+DO672+DO675)</f>
        <v>39</v>
      </c>
      <c r="DP645" s="256">
        <f t="shared" si="467"/>
        <v>18</v>
      </c>
      <c r="DQ645" s="256">
        <f t="shared" si="467"/>
        <v>12</v>
      </c>
      <c r="DR645" s="256">
        <f t="shared" si="467"/>
        <v>7</v>
      </c>
      <c r="DS645" s="256">
        <f t="shared" si="467"/>
        <v>9</v>
      </c>
      <c r="DT645" s="256">
        <f t="shared" si="467"/>
        <v>4</v>
      </c>
    </row>
    <row r="646" spans="1:124" ht="16.2" customHeight="1" x14ac:dyDescent="0.2">
      <c r="A646" s="564" t="s">
        <v>668</v>
      </c>
      <c r="B646" s="56" t="s">
        <v>17</v>
      </c>
      <c r="C646" s="196">
        <f>SUM(C647:C648)</f>
        <v>17811</v>
      </c>
      <c r="D646" s="190">
        <f>SUM(D647:D648)</f>
        <v>352</v>
      </c>
      <c r="E646" s="190">
        <f t="shared" ref="E646:BP646" si="468">SUM(E647:E648)</f>
        <v>44</v>
      </c>
      <c r="F646" s="190">
        <f t="shared" si="468"/>
        <v>55</v>
      </c>
      <c r="G646" s="190">
        <f t="shared" si="468"/>
        <v>70</v>
      </c>
      <c r="H646" s="190">
        <f t="shared" si="468"/>
        <v>84</v>
      </c>
      <c r="I646" s="190">
        <f t="shared" si="468"/>
        <v>99</v>
      </c>
      <c r="J646" s="190">
        <f t="shared" si="468"/>
        <v>646</v>
      </c>
      <c r="K646" s="190">
        <f t="shared" si="468"/>
        <v>88</v>
      </c>
      <c r="L646" s="190">
        <f t="shared" si="468"/>
        <v>140</v>
      </c>
      <c r="M646" s="190">
        <f t="shared" si="468"/>
        <v>119</v>
      </c>
      <c r="N646" s="190">
        <f t="shared" si="468"/>
        <v>151</v>
      </c>
      <c r="O646" s="190">
        <f t="shared" si="468"/>
        <v>148</v>
      </c>
      <c r="P646" s="190">
        <f t="shared" si="468"/>
        <v>926</v>
      </c>
      <c r="Q646" s="190">
        <f t="shared" si="468"/>
        <v>174</v>
      </c>
      <c r="R646" s="190">
        <f t="shared" si="468"/>
        <v>172</v>
      </c>
      <c r="S646" s="190">
        <f t="shared" si="468"/>
        <v>196</v>
      </c>
      <c r="T646" s="190">
        <f t="shared" si="468"/>
        <v>194</v>
      </c>
      <c r="U646" s="190">
        <f t="shared" si="468"/>
        <v>190</v>
      </c>
      <c r="V646" s="190">
        <f t="shared" si="468"/>
        <v>949</v>
      </c>
      <c r="W646" s="190">
        <f t="shared" si="468"/>
        <v>182</v>
      </c>
      <c r="X646" s="190">
        <f t="shared" si="468"/>
        <v>193</v>
      </c>
      <c r="Y646" s="190">
        <f t="shared" si="468"/>
        <v>186</v>
      </c>
      <c r="Z646" s="190">
        <f t="shared" si="468"/>
        <v>189</v>
      </c>
      <c r="AA646" s="190">
        <f t="shared" si="468"/>
        <v>199</v>
      </c>
      <c r="AB646" s="190">
        <f t="shared" si="468"/>
        <v>921</v>
      </c>
      <c r="AC646" s="190">
        <f t="shared" si="468"/>
        <v>185</v>
      </c>
      <c r="AD646" s="190">
        <f t="shared" si="468"/>
        <v>194</v>
      </c>
      <c r="AE646" s="190">
        <f t="shared" si="468"/>
        <v>208</v>
      </c>
      <c r="AF646" s="190">
        <f t="shared" si="468"/>
        <v>174</v>
      </c>
      <c r="AG646" s="190">
        <f t="shared" si="468"/>
        <v>160</v>
      </c>
      <c r="AH646" s="190">
        <f t="shared" si="468"/>
        <v>840</v>
      </c>
      <c r="AI646" s="190">
        <f t="shared" si="468"/>
        <v>184</v>
      </c>
      <c r="AJ646" s="190">
        <f t="shared" si="468"/>
        <v>167</v>
      </c>
      <c r="AK646" s="190">
        <f t="shared" si="468"/>
        <v>151</v>
      </c>
      <c r="AL646" s="190">
        <f t="shared" si="468"/>
        <v>171</v>
      </c>
      <c r="AM646" s="190">
        <f t="shared" si="468"/>
        <v>167</v>
      </c>
      <c r="AN646" s="190">
        <f t="shared" si="468"/>
        <v>707</v>
      </c>
      <c r="AO646" s="190">
        <f t="shared" si="468"/>
        <v>170</v>
      </c>
      <c r="AP646" s="190">
        <f t="shared" si="468"/>
        <v>133</v>
      </c>
      <c r="AQ646" s="190">
        <f t="shared" si="468"/>
        <v>143</v>
      </c>
      <c r="AR646" s="190">
        <f t="shared" si="468"/>
        <v>123</v>
      </c>
      <c r="AS646" s="190">
        <f t="shared" si="468"/>
        <v>138</v>
      </c>
      <c r="AT646" s="190">
        <f t="shared" si="468"/>
        <v>870</v>
      </c>
      <c r="AU646" s="190">
        <f t="shared" si="468"/>
        <v>130</v>
      </c>
      <c r="AV646" s="190">
        <f t="shared" si="468"/>
        <v>167</v>
      </c>
      <c r="AW646" s="190">
        <f t="shared" si="468"/>
        <v>181</v>
      </c>
      <c r="AX646" s="190">
        <f t="shared" si="468"/>
        <v>181</v>
      </c>
      <c r="AY646" s="190">
        <f t="shared" si="468"/>
        <v>211</v>
      </c>
      <c r="AZ646" s="190">
        <f t="shared" si="468"/>
        <v>1181</v>
      </c>
      <c r="BA646" s="190">
        <f t="shared" si="468"/>
        <v>236</v>
      </c>
      <c r="BB646" s="190">
        <f t="shared" si="468"/>
        <v>229</v>
      </c>
      <c r="BC646" s="190">
        <f t="shared" si="468"/>
        <v>263</v>
      </c>
      <c r="BD646" s="190">
        <f t="shared" si="468"/>
        <v>240</v>
      </c>
      <c r="BE646" s="190">
        <f t="shared" si="468"/>
        <v>213</v>
      </c>
      <c r="BF646" s="190">
        <f t="shared" si="468"/>
        <v>1453</v>
      </c>
      <c r="BG646" s="190">
        <f t="shared" si="468"/>
        <v>269</v>
      </c>
      <c r="BH646" s="190">
        <f t="shared" si="468"/>
        <v>259</v>
      </c>
      <c r="BI646" s="190">
        <f t="shared" si="468"/>
        <v>291</v>
      </c>
      <c r="BJ646" s="190">
        <f t="shared" si="468"/>
        <v>299</v>
      </c>
      <c r="BK646" s="190">
        <f t="shared" si="468"/>
        <v>335</v>
      </c>
      <c r="BL646" s="190">
        <f t="shared" si="468"/>
        <v>1726</v>
      </c>
      <c r="BM646" s="190">
        <f t="shared" si="468"/>
        <v>317</v>
      </c>
      <c r="BN646" s="190">
        <f t="shared" si="468"/>
        <v>344</v>
      </c>
      <c r="BO646" s="190">
        <f t="shared" si="468"/>
        <v>356</v>
      </c>
      <c r="BP646" s="190">
        <f t="shared" si="468"/>
        <v>366</v>
      </c>
      <c r="BQ646" s="190">
        <f t="shared" ref="BQ646:DT646" si="469">SUM(BQ647:BQ648)</f>
        <v>343</v>
      </c>
      <c r="BR646" s="190">
        <f t="shared" si="469"/>
        <v>1616</v>
      </c>
      <c r="BS646" s="190">
        <f t="shared" si="469"/>
        <v>347</v>
      </c>
      <c r="BT646" s="190">
        <f t="shared" si="469"/>
        <v>347</v>
      </c>
      <c r="BU646" s="190">
        <f t="shared" si="469"/>
        <v>325</v>
      </c>
      <c r="BV646" s="190">
        <f t="shared" si="469"/>
        <v>315</v>
      </c>
      <c r="BW646" s="190">
        <f t="shared" si="469"/>
        <v>282</v>
      </c>
      <c r="BX646" s="190">
        <f t="shared" si="469"/>
        <v>1684</v>
      </c>
      <c r="BY646" s="190">
        <f t="shared" si="469"/>
        <v>332</v>
      </c>
      <c r="BZ646" s="190">
        <f t="shared" si="469"/>
        <v>358</v>
      </c>
      <c r="CA646" s="190">
        <f t="shared" si="469"/>
        <v>360</v>
      </c>
      <c r="CB646" s="190">
        <f t="shared" si="469"/>
        <v>304</v>
      </c>
      <c r="CC646" s="190">
        <f t="shared" si="469"/>
        <v>330</v>
      </c>
      <c r="CD646" s="190">
        <f t="shared" si="469"/>
        <v>1361</v>
      </c>
      <c r="CE646" s="190">
        <f t="shared" si="469"/>
        <v>317</v>
      </c>
      <c r="CF646" s="190">
        <f t="shared" si="469"/>
        <v>307</v>
      </c>
      <c r="CG646" s="190">
        <f t="shared" si="469"/>
        <v>287</v>
      </c>
      <c r="CH646" s="190">
        <f t="shared" si="469"/>
        <v>238</v>
      </c>
      <c r="CI646" s="190">
        <f t="shared" si="469"/>
        <v>212</v>
      </c>
      <c r="CJ646" s="190">
        <f t="shared" si="469"/>
        <v>901</v>
      </c>
      <c r="CK646" s="190">
        <f t="shared" si="469"/>
        <v>210</v>
      </c>
      <c r="CL646" s="190">
        <f t="shared" si="469"/>
        <v>161</v>
      </c>
      <c r="CM646" s="190">
        <f t="shared" si="469"/>
        <v>175</v>
      </c>
      <c r="CN646" s="190">
        <f t="shared" si="469"/>
        <v>170</v>
      </c>
      <c r="CO646" s="190">
        <f t="shared" si="469"/>
        <v>185</v>
      </c>
      <c r="CP646" s="190">
        <f t="shared" si="469"/>
        <v>636</v>
      </c>
      <c r="CQ646" s="190">
        <f t="shared" si="469"/>
        <v>159</v>
      </c>
      <c r="CR646" s="190">
        <f t="shared" si="469"/>
        <v>127</v>
      </c>
      <c r="CS646" s="190">
        <f t="shared" si="469"/>
        <v>91</v>
      </c>
      <c r="CT646" s="190">
        <f t="shared" si="469"/>
        <v>133</v>
      </c>
      <c r="CU646" s="190">
        <f t="shared" si="469"/>
        <v>126</v>
      </c>
      <c r="CV646" s="190">
        <f t="shared" si="469"/>
        <v>567</v>
      </c>
      <c r="CW646" s="190">
        <f t="shared" si="469"/>
        <v>113</v>
      </c>
      <c r="CX646" s="190">
        <f t="shared" si="469"/>
        <v>127</v>
      </c>
      <c r="CY646" s="190">
        <f t="shared" si="469"/>
        <v>115</v>
      </c>
      <c r="CZ646" s="190">
        <f t="shared" si="469"/>
        <v>121</v>
      </c>
      <c r="DA646" s="190">
        <f t="shared" si="469"/>
        <v>91</v>
      </c>
      <c r="DB646" s="190">
        <f t="shared" si="469"/>
        <v>332</v>
      </c>
      <c r="DC646" s="190">
        <f t="shared" si="469"/>
        <v>92</v>
      </c>
      <c r="DD646" s="190">
        <f t="shared" si="469"/>
        <v>86</v>
      </c>
      <c r="DE646" s="190">
        <f t="shared" si="469"/>
        <v>52</v>
      </c>
      <c r="DF646" s="190">
        <f t="shared" si="469"/>
        <v>63</v>
      </c>
      <c r="DG646" s="190">
        <f t="shared" si="469"/>
        <v>39</v>
      </c>
      <c r="DH646" s="190">
        <f t="shared" si="469"/>
        <v>121</v>
      </c>
      <c r="DI646" s="190">
        <f t="shared" si="469"/>
        <v>39</v>
      </c>
      <c r="DJ646" s="190">
        <f t="shared" si="469"/>
        <v>27</v>
      </c>
      <c r="DK646" s="190">
        <f t="shared" si="469"/>
        <v>22</v>
      </c>
      <c r="DL646" s="190">
        <f t="shared" si="469"/>
        <v>21</v>
      </c>
      <c r="DM646" s="190">
        <f t="shared" si="469"/>
        <v>12</v>
      </c>
      <c r="DN646" s="190">
        <f t="shared" si="469"/>
        <v>18</v>
      </c>
      <c r="DO646" s="190">
        <f t="shared" si="469"/>
        <v>11</v>
      </c>
      <c r="DP646" s="190">
        <f t="shared" si="469"/>
        <v>5</v>
      </c>
      <c r="DQ646" s="190">
        <f t="shared" si="469"/>
        <v>2</v>
      </c>
      <c r="DR646" s="190">
        <f t="shared" si="469"/>
        <v>0</v>
      </c>
      <c r="DS646" s="190">
        <f t="shared" si="469"/>
        <v>0</v>
      </c>
      <c r="DT646" s="190">
        <f t="shared" si="469"/>
        <v>4</v>
      </c>
    </row>
    <row r="647" spans="1:124" ht="16.2" customHeight="1" x14ac:dyDescent="0.2">
      <c r="A647" s="564"/>
      <c r="B647" s="59" t="s">
        <v>18</v>
      </c>
      <c r="C647" s="196">
        <f>SUM(D647,J647,P647,V647,AB647,AH647,AN647,AT647,AZ647,BF647,BL647,BR647,BX647,CD647,CJ647,CP647,CV647,DB647,DH647,DN647,DT647)</f>
        <v>9006</v>
      </c>
      <c r="D647" s="190">
        <f>SUM(E647:I647)</f>
        <v>190</v>
      </c>
      <c r="E647" s="194">
        <v>24</v>
      </c>
      <c r="F647" s="194">
        <v>33</v>
      </c>
      <c r="G647" s="194">
        <v>37</v>
      </c>
      <c r="H647" s="194">
        <v>43</v>
      </c>
      <c r="I647" s="194">
        <v>53</v>
      </c>
      <c r="J647" s="190">
        <f>SUM(K647:O647)</f>
        <v>343</v>
      </c>
      <c r="K647" s="194">
        <v>53</v>
      </c>
      <c r="L647" s="194">
        <v>74</v>
      </c>
      <c r="M647" s="194">
        <v>64</v>
      </c>
      <c r="N647" s="194">
        <v>78</v>
      </c>
      <c r="O647" s="194">
        <v>74</v>
      </c>
      <c r="P647" s="190">
        <f>SUM(Q647:U647)</f>
        <v>471</v>
      </c>
      <c r="Q647" s="194">
        <v>90</v>
      </c>
      <c r="R647" s="194">
        <v>72</v>
      </c>
      <c r="S647" s="194">
        <v>97</v>
      </c>
      <c r="T647" s="194">
        <v>115</v>
      </c>
      <c r="U647" s="194">
        <v>97</v>
      </c>
      <c r="V647" s="190">
        <f>SUM(W647:AA647)</f>
        <v>535</v>
      </c>
      <c r="W647" s="194">
        <v>99</v>
      </c>
      <c r="X647" s="194">
        <v>116</v>
      </c>
      <c r="Y647" s="194">
        <v>102</v>
      </c>
      <c r="Z647" s="194">
        <v>104</v>
      </c>
      <c r="AA647" s="194">
        <v>114</v>
      </c>
      <c r="AB647" s="190">
        <f>SUM(AC647:AG647)</f>
        <v>545</v>
      </c>
      <c r="AC647" s="194">
        <v>116</v>
      </c>
      <c r="AD647" s="194">
        <v>111</v>
      </c>
      <c r="AE647" s="194">
        <v>119</v>
      </c>
      <c r="AF647" s="194">
        <v>100</v>
      </c>
      <c r="AG647" s="194">
        <v>99</v>
      </c>
      <c r="AH647" s="190">
        <f>SUM(AI647:AM647)</f>
        <v>506</v>
      </c>
      <c r="AI647" s="194">
        <v>108</v>
      </c>
      <c r="AJ647" s="194">
        <v>104</v>
      </c>
      <c r="AK647" s="194">
        <v>96</v>
      </c>
      <c r="AL647" s="194">
        <v>98</v>
      </c>
      <c r="AM647" s="194">
        <v>100</v>
      </c>
      <c r="AN647" s="190">
        <f>SUM(AO647:AS647)</f>
        <v>399</v>
      </c>
      <c r="AO647" s="194">
        <v>105</v>
      </c>
      <c r="AP647" s="194">
        <v>79</v>
      </c>
      <c r="AQ647" s="194">
        <v>80</v>
      </c>
      <c r="AR647" s="194">
        <v>67</v>
      </c>
      <c r="AS647" s="194">
        <v>68</v>
      </c>
      <c r="AT647" s="190">
        <f>SUM(AU647:AY647)</f>
        <v>424</v>
      </c>
      <c r="AU647" s="194">
        <v>71</v>
      </c>
      <c r="AV647" s="194">
        <v>85</v>
      </c>
      <c r="AW647" s="194">
        <v>84</v>
      </c>
      <c r="AX647" s="194">
        <v>83</v>
      </c>
      <c r="AY647" s="194">
        <v>101</v>
      </c>
      <c r="AZ647" s="190">
        <f>SUM(BA647:BE647)</f>
        <v>615</v>
      </c>
      <c r="BA647" s="194">
        <v>112</v>
      </c>
      <c r="BB647" s="194">
        <v>120</v>
      </c>
      <c r="BC647" s="194">
        <v>143</v>
      </c>
      <c r="BD647" s="194">
        <v>129</v>
      </c>
      <c r="BE647" s="194">
        <v>111</v>
      </c>
      <c r="BF647" s="190">
        <f>SUM(BG647:BK647)</f>
        <v>716</v>
      </c>
      <c r="BG647" s="194">
        <v>132</v>
      </c>
      <c r="BH647" s="194">
        <v>120</v>
      </c>
      <c r="BI647" s="194">
        <v>147</v>
      </c>
      <c r="BJ647" s="194">
        <v>156</v>
      </c>
      <c r="BK647" s="194">
        <v>161</v>
      </c>
      <c r="BL647" s="190">
        <f>SUM(BM647:BQ647)</f>
        <v>918</v>
      </c>
      <c r="BM647" s="194">
        <v>169</v>
      </c>
      <c r="BN647" s="194">
        <v>183</v>
      </c>
      <c r="BO647" s="194">
        <v>197</v>
      </c>
      <c r="BP647" s="194">
        <v>190</v>
      </c>
      <c r="BQ647" s="194">
        <v>179</v>
      </c>
      <c r="BR647" s="190">
        <f>SUM(BS647:BW647)</f>
        <v>848</v>
      </c>
      <c r="BS647" s="194">
        <v>188</v>
      </c>
      <c r="BT647" s="194">
        <v>188</v>
      </c>
      <c r="BU647" s="194">
        <v>151</v>
      </c>
      <c r="BV647" s="194">
        <v>173</v>
      </c>
      <c r="BW647" s="194">
        <v>148</v>
      </c>
      <c r="BX647" s="190">
        <f>SUM(BY647:CC647)</f>
        <v>861</v>
      </c>
      <c r="BY647" s="194">
        <v>173</v>
      </c>
      <c r="BZ647" s="194">
        <v>177</v>
      </c>
      <c r="CA647" s="194">
        <v>168</v>
      </c>
      <c r="CB647" s="194">
        <v>163</v>
      </c>
      <c r="CC647" s="194">
        <v>180</v>
      </c>
      <c r="CD647" s="190">
        <f>SUM(CE647:CI647)</f>
        <v>663</v>
      </c>
      <c r="CE647" s="194">
        <v>152</v>
      </c>
      <c r="CF647" s="194">
        <v>134</v>
      </c>
      <c r="CG647" s="194">
        <v>159</v>
      </c>
      <c r="CH647" s="194">
        <v>107</v>
      </c>
      <c r="CI647" s="194">
        <v>111</v>
      </c>
      <c r="CJ647" s="190">
        <f>SUM(CK647:CO647)</f>
        <v>431</v>
      </c>
      <c r="CK647" s="194">
        <v>103</v>
      </c>
      <c r="CL647" s="194">
        <v>75</v>
      </c>
      <c r="CM647" s="194">
        <v>83</v>
      </c>
      <c r="CN647" s="194">
        <v>71</v>
      </c>
      <c r="CO647" s="194">
        <v>99</v>
      </c>
      <c r="CP647" s="190">
        <f>SUM(CQ647:CU647)</f>
        <v>248</v>
      </c>
      <c r="CQ647" s="194">
        <v>81</v>
      </c>
      <c r="CR647" s="194">
        <v>48</v>
      </c>
      <c r="CS647" s="194">
        <v>32</v>
      </c>
      <c r="CT647" s="194">
        <v>45</v>
      </c>
      <c r="CU647" s="194">
        <v>42</v>
      </c>
      <c r="CV647" s="190">
        <f>SUM(CW647:DA647)</f>
        <v>188</v>
      </c>
      <c r="CW647" s="194">
        <v>34</v>
      </c>
      <c r="CX647" s="194">
        <v>44</v>
      </c>
      <c r="CY647" s="194">
        <v>40</v>
      </c>
      <c r="CZ647" s="194">
        <v>41</v>
      </c>
      <c r="DA647" s="194">
        <v>29</v>
      </c>
      <c r="DB647" s="190">
        <f>SUM(DC647:DG647)</f>
        <v>79</v>
      </c>
      <c r="DC647" s="194">
        <v>27</v>
      </c>
      <c r="DD647" s="194">
        <v>21</v>
      </c>
      <c r="DE647" s="194">
        <v>12</v>
      </c>
      <c r="DF647" s="194">
        <v>8</v>
      </c>
      <c r="DG647" s="194">
        <v>11</v>
      </c>
      <c r="DH647" s="190">
        <f>SUM(DI647:DM647)</f>
        <v>22</v>
      </c>
      <c r="DI647" s="194">
        <v>7</v>
      </c>
      <c r="DJ647" s="194">
        <v>4</v>
      </c>
      <c r="DK647" s="194">
        <v>5</v>
      </c>
      <c r="DL647" s="194">
        <v>4</v>
      </c>
      <c r="DM647" s="194">
        <v>2</v>
      </c>
      <c r="DN647" s="190">
        <f>SUM(DO647:DS647)</f>
        <v>3</v>
      </c>
      <c r="DO647" s="194">
        <v>2</v>
      </c>
      <c r="DP647" s="194">
        <v>1</v>
      </c>
      <c r="DQ647" s="194">
        <v>0</v>
      </c>
      <c r="DR647" s="194">
        <v>0</v>
      </c>
      <c r="DS647" s="194">
        <v>0</v>
      </c>
      <c r="DT647" s="195">
        <v>1</v>
      </c>
    </row>
    <row r="648" spans="1:124" ht="16.2" customHeight="1" x14ac:dyDescent="0.2">
      <c r="A648" s="564"/>
      <c r="B648" s="59" t="s">
        <v>19</v>
      </c>
      <c r="C648" s="196">
        <f>SUM(D648,J648,P648,V648,AB648,AH648,AN648,AT648,AZ648,BF648,BL648,BR648,BX648,CD648,CJ648,CP648,CV648,DB648,DH648,DN648,DT648)</f>
        <v>8805</v>
      </c>
      <c r="D648" s="190">
        <f>SUM(E648:I648)</f>
        <v>162</v>
      </c>
      <c r="E648" s="194">
        <v>20</v>
      </c>
      <c r="F648" s="194">
        <v>22</v>
      </c>
      <c r="G648" s="194">
        <v>33</v>
      </c>
      <c r="H648" s="194">
        <v>41</v>
      </c>
      <c r="I648" s="194">
        <v>46</v>
      </c>
      <c r="J648" s="190">
        <f>SUM(K648:O648)</f>
        <v>303</v>
      </c>
      <c r="K648" s="194">
        <v>35</v>
      </c>
      <c r="L648" s="194">
        <v>66</v>
      </c>
      <c r="M648" s="194">
        <v>55</v>
      </c>
      <c r="N648" s="194">
        <v>73</v>
      </c>
      <c r="O648" s="194">
        <v>74</v>
      </c>
      <c r="P648" s="190">
        <f>SUM(Q648:U648)</f>
        <v>455</v>
      </c>
      <c r="Q648" s="194">
        <v>84</v>
      </c>
      <c r="R648" s="194">
        <v>100</v>
      </c>
      <c r="S648" s="194">
        <v>99</v>
      </c>
      <c r="T648" s="194">
        <v>79</v>
      </c>
      <c r="U648" s="194">
        <v>93</v>
      </c>
      <c r="V648" s="190">
        <f>SUM(W648:AA648)</f>
        <v>414</v>
      </c>
      <c r="W648" s="194">
        <v>83</v>
      </c>
      <c r="X648" s="194">
        <v>77</v>
      </c>
      <c r="Y648" s="194">
        <v>84</v>
      </c>
      <c r="Z648" s="194">
        <v>85</v>
      </c>
      <c r="AA648" s="194">
        <v>85</v>
      </c>
      <c r="AB648" s="190">
        <f>SUM(AC648:AG648)</f>
        <v>376</v>
      </c>
      <c r="AC648" s="194">
        <v>69</v>
      </c>
      <c r="AD648" s="194">
        <v>83</v>
      </c>
      <c r="AE648" s="194">
        <v>89</v>
      </c>
      <c r="AF648" s="194">
        <v>74</v>
      </c>
      <c r="AG648" s="194">
        <v>61</v>
      </c>
      <c r="AH648" s="190">
        <f>SUM(AI648:AM648)</f>
        <v>334</v>
      </c>
      <c r="AI648" s="194">
        <v>76</v>
      </c>
      <c r="AJ648" s="194">
        <v>63</v>
      </c>
      <c r="AK648" s="194">
        <v>55</v>
      </c>
      <c r="AL648" s="194">
        <v>73</v>
      </c>
      <c r="AM648" s="194">
        <v>67</v>
      </c>
      <c r="AN648" s="190">
        <f>SUM(AO648:AS648)</f>
        <v>308</v>
      </c>
      <c r="AO648" s="194">
        <v>65</v>
      </c>
      <c r="AP648" s="194">
        <v>54</v>
      </c>
      <c r="AQ648" s="194">
        <v>63</v>
      </c>
      <c r="AR648" s="194">
        <v>56</v>
      </c>
      <c r="AS648" s="194">
        <v>70</v>
      </c>
      <c r="AT648" s="190">
        <f>SUM(AU648:AY648)</f>
        <v>446</v>
      </c>
      <c r="AU648" s="194">
        <v>59</v>
      </c>
      <c r="AV648" s="194">
        <v>82</v>
      </c>
      <c r="AW648" s="194">
        <v>97</v>
      </c>
      <c r="AX648" s="194">
        <v>98</v>
      </c>
      <c r="AY648" s="194">
        <v>110</v>
      </c>
      <c r="AZ648" s="190">
        <f>SUM(BA648:BE648)</f>
        <v>566</v>
      </c>
      <c r="BA648" s="194">
        <v>124</v>
      </c>
      <c r="BB648" s="194">
        <v>109</v>
      </c>
      <c r="BC648" s="194">
        <v>120</v>
      </c>
      <c r="BD648" s="194">
        <v>111</v>
      </c>
      <c r="BE648" s="194">
        <v>102</v>
      </c>
      <c r="BF648" s="190">
        <f>SUM(BG648:BK648)</f>
        <v>737</v>
      </c>
      <c r="BG648" s="194">
        <v>137</v>
      </c>
      <c r="BH648" s="194">
        <v>139</v>
      </c>
      <c r="BI648" s="194">
        <v>144</v>
      </c>
      <c r="BJ648" s="194">
        <v>143</v>
      </c>
      <c r="BK648" s="194">
        <v>174</v>
      </c>
      <c r="BL648" s="190">
        <f>SUM(BM648:BQ648)</f>
        <v>808</v>
      </c>
      <c r="BM648" s="194">
        <v>148</v>
      </c>
      <c r="BN648" s="194">
        <v>161</v>
      </c>
      <c r="BO648" s="194">
        <v>159</v>
      </c>
      <c r="BP648" s="194">
        <v>176</v>
      </c>
      <c r="BQ648" s="194">
        <v>164</v>
      </c>
      <c r="BR648" s="190">
        <f>SUM(BS648:BW648)</f>
        <v>768</v>
      </c>
      <c r="BS648" s="194">
        <v>159</v>
      </c>
      <c r="BT648" s="194">
        <v>159</v>
      </c>
      <c r="BU648" s="194">
        <v>174</v>
      </c>
      <c r="BV648" s="194">
        <v>142</v>
      </c>
      <c r="BW648" s="194">
        <v>134</v>
      </c>
      <c r="BX648" s="190">
        <f>SUM(BY648:CC648)</f>
        <v>823</v>
      </c>
      <c r="BY648" s="194">
        <v>159</v>
      </c>
      <c r="BZ648" s="194">
        <v>181</v>
      </c>
      <c r="CA648" s="194">
        <v>192</v>
      </c>
      <c r="CB648" s="194">
        <v>141</v>
      </c>
      <c r="CC648" s="194">
        <v>150</v>
      </c>
      <c r="CD648" s="190">
        <f>SUM(CE648:CI648)</f>
        <v>698</v>
      </c>
      <c r="CE648" s="194">
        <v>165</v>
      </c>
      <c r="CF648" s="194">
        <v>173</v>
      </c>
      <c r="CG648" s="194">
        <v>128</v>
      </c>
      <c r="CH648" s="194">
        <v>131</v>
      </c>
      <c r="CI648" s="194">
        <v>101</v>
      </c>
      <c r="CJ648" s="190">
        <f>SUM(CK648:CO648)</f>
        <v>470</v>
      </c>
      <c r="CK648" s="194">
        <v>107</v>
      </c>
      <c r="CL648" s="194">
        <v>86</v>
      </c>
      <c r="CM648" s="194">
        <v>92</v>
      </c>
      <c r="CN648" s="194">
        <v>99</v>
      </c>
      <c r="CO648" s="194">
        <v>86</v>
      </c>
      <c r="CP648" s="190">
        <f>SUM(CQ648:CU648)</f>
        <v>388</v>
      </c>
      <c r="CQ648" s="194">
        <v>78</v>
      </c>
      <c r="CR648" s="194">
        <v>79</v>
      </c>
      <c r="CS648" s="194">
        <v>59</v>
      </c>
      <c r="CT648" s="194">
        <v>88</v>
      </c>
      <c r="CU648" s="194">
        <v>84</v>
      </c>
      <c r="CV648" s="190">
        <f>SUM(CW648:DA648)</f>
        <v>379</v>
      </c>
      <c r="CW648" s="194">
        <v>79</v>
      </c>
      <c r="CX648" s="194">
        <v>83</v>
      </c>
      <c r="CY648" s="194">
        <v>75</v>
      </c>
      <c r="CZ648" s="194">
        <v>80</v>
      </c>
      <c r="DA648" s="194">
        <v>62</v>
      </c>
      <c r="DB648" s="190">
        <f>SUM(DC648:DG648)</f>
        <v>253</v>
      </c>
      <c r="DC648" s="194">
        <v>65</v>
      </c>
      <c r="DD648" s="194">
        <v>65</v>
      </c>
      <c r="DE648" s="194">
        <v>40</v>
      </c>
      <c r="DF648" s="194">
        <v>55</v>
      </c>
      <c r="DG648" s="194">
        <v>28</v>
      </c>
      <c r="DH648" s="190">
        <f>SUM(DI648:DM648)</f>
        <v>99</v>
      </c>
      <c r="DI648" s="194">
        <v>32</v>
      </c>
      <c r="DJ648" s="194">
        <v>23</v>
      </c>
      <c r="DK648" s="194">
        <v>17</v>
      </c>
      <c r="DL648" s="194">
        <v>17</v>
      </c>
      <c r="DM648" s="194">
        <v>10</v>
      </c>
      <c r="DN648" s="190">
        <f>SUM(DO648:DS648)</f>
        <v>15</v>
      </c>
      <c r="DO648" s="194">
        <v>9</v>
      </c>
      <c r="DP648" s="194">
        <v>4</v>
      </c>
      <c r="DQ648" s="194">
        <v>2</v>
      </c>
      <c r="DR648" s="194">
        <v>0</v>
      </c>
      <c r="DS648" s="194">
        <v>0</v>
      </c>
      <c r="DT648" s="195">
        <v>3</v>
      </c>
    </row>
    <row r="649" spans="1:124" ht="16.2" customHeight="1" x14ac:dyDescent="0.2">
      <c r="A649" s="564" t="s">
        <v>549</v>
      </c>
      <c r="B649" s="56" t="s">
        <v>17</v>
      </c>
      <c r="C649" s="196">
        <f>SUM(C650:C651)</f>
        <v>18714</v>
      </c>
      <c r="D649" s="190">
        <f>SUM(D650:D651)</f>
        <v>481</v>
      </c>
      <c r="E649" s="190">
        <f t="shared" ref="E649:BP649" si="470">SUM(E650:E651)</f>
        <v>73</v>
      </c>
      <c r="F649" s="190">
        <f t="shared" si="470"/>
        <v>72</v>
      </c>
      <c r="G649" s="190">
        <f t="shared" si="470"/>
        <v>89</v>
      </c>
      <c r="H649" s="190">
        <f t="shared" si="470"/>
        <v>117</v>
      </c>
      <c r="I649" s="190">
        <f t="shared" si="470"/>
        <v>130</v>
      </c>
      <c r="J649" s="190">
        <f t="shared" si="470"/>
        <v>1013</v>
      </c>
      <c r="K649" s="190">
        <f t="shared" si="470"/>
        <v>154</v>
      </c>
      <c r="L649" s="190">
        <f t="shared" si="470"/>
        <v>169</v>
      </c>
      <c r="M649" s="190">
        <f t="shared" si="470"/>
        <v>227</v>
      </c>
      <c r="N649" s="190">
        <f t="shared" si="470"/>
        <v>205</v>
      </c>
      <c r="O649" s="190">
        <f t="shared" si="470"/>
        <v>258</v>
      </c>
      <c r="P649" s="190">
        <f t="shared" si="470"/>
        <v>1428</v>
      </c>
      <c r="Q649" s="190">
        <f t="shared" si="470"/>
        <v>274</v>
      </c>
      <c r="R649" s="190">
        <f t="shared" si="470"/>
        <v>272</v>
      </c>
      <c r="S649" s="190">
        <f t="shared" si="470"/>
        <v>274</v>
      </c>
      <c r="T649" s="190">
        <f t="shared" si="470"/>
        <v>291</v>
      </c>
      <c r="U649" s="190">
        <f t="shared" si="470"/>
        <v>317</v>
      </c>
      <c r="V649" s="190">
        <f t="shared" si="470"/>
        <v>1223</v>
      </c>
      <c r="W649" s="190">
        <f t="shared" si="470"/>
        <v>279</v>
      </c>
      <c r="X649" s="190">
        <f t="shared" si="470"/>
        <v>253</v>
      </c>
      <c r="Y649" s="190">
        <f t="shared" si="470"/>
        <v>252</v>
      </c>
      <c r="Z649" s="190">
        <f t="shared" si="470"/>
        <v>221</v>
      </c>
      <c r="AA649" s="190">
        <f t="shared" si="470"/>
        <v>218</v>
      </c>
      <c r="AB649" s="190">
        <f t="shared" si="470"/>
        <v>810</v>
      </c>
      <c r="AC649" s="190">
        <f t="shared" si="470"/>
        <v>190</v>
      </c>
      <c r="AD649" s="190">
        <f t="shared" si="470"/>
        <v>179</v>
      </c>
      <c r="AE649" s="190">
        <f t="shared" si="470"/>
        <v>183</v>
      </c>
      <c r="AF649" s="190">
        <f t="shared" si="470"/>
        <v>132</v>
      </c>
      <c r="AG649" s="190">
        <f t="shared" si="470"/>
        <v>126</v>
      </c>
      <c r="AH649" s="190">
        <f t="shared" si="470"/>
        <v>629</v>
      </c>
      <c r="AI649" s="190">
        <f t="shared" si="470"/>
        <v>118</v>
      </c>
      <c r="AJ649" s="190">
        <f t="shared" si="470"/>
        <v>130</v>
      </c>
      <c r="AK649" s="190">
        <f t="shared" si="470"/>
        <v>140</v>
      </c>
      <c r="AL649" s="190">
        <f t="shared" si="470"/>
        <v>114</v>
      </c>
      <c r="AM649" s="190">
        <f t="shared" si="470"/>
        <v>127</v>
      </c>
      <c r="AN649" s="190">
        <f t="shared" si="470"/>
        <v>590</v>
      </c>
      <c r="AO649" s="190">
        <f t="shared" si="470"/>
        <v>116</v>
      </c>
      <c r="AP649" s="190">
        <f t="shared" si="470"/>
        <v>113</v>
      </c>
      <c r="AQ649" s="190">
        <f t="shared" si="470"/>
        <v>101</v>
      </c>
      <c r="AR649" s="190">
        <f t="shared" si="470"/>
        <v>123</v>
      </c>
      <c r="AS649" s="190">
        <f t="shared" si="470"/>
        <v>137</v>
      </c>
      <c r="AT649" s="190">
        <f t="shared" si="470"/>
        <v>992</v>
      </c>
      <c r="AU649" s="190">
        <f t="shared" si="470"/>
        <v>169</v>
      </c>
      <c r="AV649" s="190">
        <f t="shared" si="470"/>
        <v>155</v>
      </c>
      <c r="AW649" s="190">
        <f t="shared" si="470"/>
        <v>207</v>
      </c>
      <c r="AX649" s="190">
        <f t="shared" si="470"/>
        <v>191</v>
      </c>
      <c r="AY649" s="190">
        <f t="shared" si="470"/>
        <v>270</v>
      </c>
      <c r="AZ649" s="190">
        <f t="shared" si="470"/>
        <v>1737</v>
      </c>
      <c r="BA649" s="190">
        <f t="shared" si="470"/>
        <v>281</v>
      </c>
      <c r="BB649" s="190">
        <f t="shared" si="470"/>
        <v>310</v>
      </c>
      <c r="BC649" s="190">
        <f t="shared" si="470"/>
        <v>373</v>
      </c>
      <c r="BD649" s="190">
        <f t="shared" si="470"/>
        <v>405</v>
      </c>
      <c r="BE649" s="190">
        <f t="shared" si="470"/>
        <v>368</v>
      </c>
      <c r="BF649" s="190">
        <f t="shared" si="470"/>
        <v>1849</v>
      </c>
      <c r="BG649" s="190">
        <f t="shared" si="470"/>
        <v>363</v>
      </c>
      <c r="BH649" s="190">
        <f t="shared" si="470"/>
        <v>371</v>
      </c>
      <c r="BI649" s="190">
        <f t="shared" si="470"/>
        <v>397</v>
      </c>
      <c r="BJ649" s="190">
        <f t="shared" si="470"/>
        <v>374</v>
      </c>
      <c r="BK649" s="190">
        <f t="shared" si="470"/>
        <v>344</v>
      </c>
      <c r="BL649" s="190">
        <f t="shared" si="470"/>
        <v>1780</v>
      </c>
      <c r="BM649" s="190">
        <f t="shared" si="470"/>
        <v>358</v>
      </c>
      <c r="BN649" s="190">
        <f t="shared" si="470"/>
        <v>373</v>
      </c>
      <c r="BO649" s="190">
        <f t="shared" si="470"/>
        <v>375</v>
      </c>
      <c r="BP649" s="190">
        <f t="shared" si="470"/>
        <v>337</v>
      </c>
      <c r="BQ649" s="190">
        <f t="shared" ref="BQ649:DT649" si="471">SUM(BQ650:BQ651)</f>
        <v>337</v>
      </c>
      <c r="BR649" s="190">
        <f t="shared" si="471"/>
        <v>1428</v>
      </c>
      <c r="BS649" s="190">
        <f t="shared" si="471"/>
        <v>329</v>
      </c>
      <c r="BT649" s="190">
        <f t="shared" si="471"/>
        <v>283</v>
      </c>
      <c r="BU649" s="190">
        <f t="shared" si="471"/>
        <v>267</v>
      </c>
      <c r="BV649" s="190">
        <f t="shared" si="471"/>
        <v>293</v>
      </c>
      <c r="BW649" s="190">
        <f t="shared" si="471"/>
        <v>256</v>
      </c>
      <c r="BX649" s="190">
        <f t="shared" si="471"/>
        <v>1518</v>
      </c>
      <c r="BY649" s="190">
        <f t="shared" si="471"/>
        <v>289</v>
      </c>
      <c r="BZ649" s="190">
        <f t="shared" si="471"/>
        <v>325</v>
      </c>
      <c r="CA649" s="190">
        <f t="shared" si="471"/>
        <v>353</v>
      </c>
      <c r="CB649" s="190">
        <f t="shared" si="471"/>
        <v>283</v>
      </c>
      <c r="CC649" s="190">
        <f t="shared" si="471"/>
        <v>268</v>
      </c>
      <c r="CD649" s="190">
        <f t="shared" si="471"/>
        <v>1204</v>
      </c>
      <c r="CE649" s="190">
        <f t="shared" si="471"/>
        <v>303</v>
      </c>
      <c r="CF649" s="190">
        <f t="shared" si="471"/>
        <v>235</v>
      </c>
      <c r="CG649" s="190">
        <f t="shared" si="471"/>
        <v>258</v>
      </c>
      <c r="CH649" s="190">
        <f t="shared" si="471"/>
        <v>215</v>
      </c>
      <c r="CI649" s="190">
        <f t="shared" si="471"/>
        <v>193</v>
      </c>
      <c r="CJ649" s="190">
        <f t="shared" si="471"/>
        <v>822</v>
      </c>
      <c r="CK649" s="190">
        <f t="shared" si="471"/>
        <v>196</v>
      </c>
      <c r="CL649" s="190">
        <f t="shared" si="471"/>
        <v>144</v>
      </c>
      <c r="CM649" s="190">
        <f t="shared" si="471"/>
        <v>157</v>
      </c>
      <c r="CN649" s="190">
        <f t="shared" si="471"/>
        <v>164</v>
      </c>
      <c r="CO649" s="190">
        <f t="shared" si="471"/>
        <v>161</v>
      </c>
      <c r="CP649" s="190">
        <f t="shared" si="471"/>
        <v>495</v>
      </c>
      <c r="CQ649" s="190">
        <f t="shared" si="471"/>
        <v>128</v>
      </c>
      <c r="CR649" s="190">
        <f t="shared" si="471"/>
        <v>92</v>
      </c>
      <c r="CS649" s="190">
        <f t="shared" si="471"/>
        <v>88</v>
      </c>
      <c r="CT649" s="190">
        <f t="shared" si="471"/>
        <v>100</v>
      </c>
      <c r="CU649" s="190">
        <f t="shared" si="471"/>
        <v>87</v>
      </c>
      <c r="CV649" s="190">
        <f t="shared" si="471"/>
        <v>403</v>
      </c>
      <c r="CW649" s="190">
        <f t="shared" si="471"/>
        <v>108</v>
      </c>
      <c r="CX649" s="190">
        <f t="shared" si="471"/>
        <v>93</v>
      </c>
      <c r="CY649" s="190">
        <f t="shared" si="471"/>
        <v>76</v>
      </c>
      <c r="CZ649" s="190">
        <f t="shared" si="471"/>
        <v>71</v>
      </c>
      <c r="DA649" s="190">
        <f t="shared" si="471"/>
        <v>55</v>
      </c>
      <c r="DB649" s="190">
        <f t="shared" si="471"/>
        <v>206</v>
      </c>
      <c r="DC649" s="190">
        <f t="shared" si="471"/>
        <v>51</v>
      </c>
      <c r="DD649" s="190">
        <f t="shared" si="471"/>
        <v>55</v>
      </c>
      <c r="DE649" s="190">
        <f t="shared" si="471"/>
        <v>32</v>
      </c>
      <c r="DF649" s="190">
        <f t="shared" si="471"/>
        <v>34</v>
      </c>
      <c r="DG649" s="190">
        <f t="shared" si="471"/>
        <v>34</v>
      </c>
      <c r="DH649" s="190">
        <f t="shared" si="471"/>
        <v>84</v>
      </c>
      <c r="DI649" s="190">
        <f t="shared" si="471"/>
        <v>19</v>
      </c>
      <c r="DJ649" s="190">
        <f t="shared" si="471"/>
        <v>29</v>
      </c>
      <c r="DK649" s="190">
        <f t="shared" si="471"/>
        <v>15</v>
      </c>
      <c r="DL649" s="190">
        <f t="shared" si="471"/>
        <v>12</v>
      </c>
      <c r="DM649" s="190">
        <f t="shared" si="471"/>
        <v>9</v>
      </c>
      <c r="DN649" s="190">
        <f t="shared" si="471"/>
        <v>21</v>
      </c>
      <c r="DO649" s="190">
        <f t="shared" si="471"/>
        <v>11</v>
      </c>
      <c r="DP649" s="190">
        <f t="shared" si="471"/>
        <v>5</v>
      </c>
      <c r="DQ649" s="190">
        <f t="shared" si="471"/>
        <v>3</v>
      </c>
      <c r="DR649" s="190">
        <f t="shared" si="471"/>
        <v>1</v>
      </c>
      <c r="DS649" s="190">
        <f t="shared" si="471"/>
        <v>1</v>
      </c>
      <c r="DT649" s="190">
        <f t="shared" si="471"/>
        <v>1</v>
      </c>
    </row>
    <row r="650" spans="1:124" ht="16.2" customHeight="1" x14ac:dyDescent="0.2">
      <c r="A650" s="564"/>
      <c r="B650" s="59" t="s">
        <v>18</v>
      </c>
      <c r="C650" s="196">
        <f>SUM(D650,J650,P650,V650,AB650,AH650,AN650,AT650,AZ650,BF650,BL650,BR650,BX650,CD650,CJ650,CP650,CV650,DB650,DH650,DN650,DT650)</f>
        <v>9506</v>
      </c>
      <c r="D650" s="190">
        <f>SUM(E650:I650)</f>
        <v>242</v>
      </c>
      <c r="E650" s="194">
        <v>34</v>
      </c>
      <c r="F650" s="194">
        <v>35</v>
      </c>
      <c r="G650" s="194">
        <v>48</v>
      </c>
      <c r="H650" s="194">
        <v>53</v>
      </c>
      <c r="I650" s="194">
        <v>72</v>
      </c>
      <c r="J650" s="190">
        <f>SUM(K650:O650)</f>
        <v>504</v>
      </c>
      <c r="K650" s="194">
        <v>73</v>
      </c>
      <c r="L650" s="194">
        <v>93</v>
      </c>
      <c r="M650" s="194">
        <v>112</v>
      </c>
      <c r="N650" s="194">
        <v>102</v>
      </c>
      <c r="O650" s="194">
        <v>124</v>
      </c>
      <c r="P650" s="190">
        <f>SUM(Q650:U650)</f>
        <v>724</v>
      </c>
      <c r="Q650" s="194">
        <v>143</v>
      </c>
      <c r="R650" s="194">
        <v>127</v>
      </c>
      <c r="S650" s="194">
        <v>145</v>
      </c>
      <c r="T650" s="194">
        <v>134</v>
      </c>
      <c r="U650" s="194">
        <v>175</v>
      </c>
      <c r="V650" s="190">
        <f>SUM(W650:AA650)</f>
        <v>646</v>
      </c>
      <c r="W650" s="70">
        <v>144</v>
      </c>
      <c r="X650" s="70">
        <v>128</v>
      </c>
      <c r="Y650" s="70">
        <v>123</v>
      </c>
      <c r="Z650" s="70">
        <v>123</v>
      </c>
      <c r="AA650" s="70">
        <v>128</v>
      </c>
      <c r="AB650" s="190">
        <f>SUM(AC650:AG650)</f>
        <v>467</v>
      </c>
      <c r="AC650" s="70">
        <v>119</v>
      </c>
      <c r="AD650" s="70">
        <v>102</v>
      </c>
      <c r="AE650" s="70">
        <v>100</v>
      </c>
      <c r="AF650" s="70">
        <v>67</v>
      </c>
      <c r="AG650" s="70">
        <v>79</v>
      </c>
      <c r="AH650" s="190">
        <f>SUM(AI650:AM650)</f>
        <v>354</v>
      </c>
      <c r="AI650" s="70">
        <v>68</v>
      </c>
      <c r="AJ650" s="70">
        <v>69</v>
      </c>
      <c r="AK650" s="194">
        <v>78</v>
      </c>
      <c r="AL650" s="194">
        <v>60</v>
      </c>
      <c r="AM650" s="194">
        <v>79</v>
      </c>
      <c r="AN650" s="190">
        <f>SUM(AO650:AS650)</f>
        <v>302</v>
      </c>
      <c r="AO650" s="194">
        <v>67</v>
      </c>
      <c r="AP650" s="194">
        <v>64</v>
      </c>
      <c r="AQ650" s="194">
        <v>54</v>
      </c>
      <c r="AR650" s="194">
        <v>54</v>
      </c>
      <c r="AS650" s="194">
        <v>63</v>
      </c>
      <c r="AT650" s="190">
        <f>SUM(AU650:AY650)</f>
        <v>450</v>
      </c>
      <c r="AU650" s="194">
        <v>75</v>
      </c>
      <c r="AV650" s="194">
        <v>79</v>
      </c>
      <c r="AW650" s="194">
        <v>97</v>
      </c>
      <c r="AX650" s="194">
        <v>87</v>
      </c>
      <c r="AY650" s="194">
        <v>112</v>
      </c>
      <c r="AZ650" s="190">
        <f>SUM(BA650:BE650)</f>
        <v>820</v>
      </c>
      <c r="BA650" s="194">
        <v>141</v>
      </c>
      <c r="BB650" s="194">
        <v>144</v>
      </c>
      <c r="BC650" s="194">
        <v>167</v>
      </c>
      <c r="BD650" s="194">
        <v>187</v>
      </c>
      <c r="BE650" s="194">
        <v>181</v>
      </c>
      <c r="BF650" s="190">
        <f>SUM(BG650:BK650)</f>
        <v>977</v>
      </c>
      <c r="BG650" s="194">
        <v>180</v>
      </c>
      <c r="BH650" s="194">
        <v>203</v>
      </c>
      <c r="BI650" s="194">
        <v>202</v>
      </c>
      <c r="BJ650" s="194">
        <v>195</v>
      </c>
      <c r="BK650" s="194">
        <v>197</v>
      </c>
      <c r="BL650" s="190">
        <f>SUM(BM650:BQ650)</f>
        <v>970</v>
      </c>
      <c r="BM650" s="194">
        <v>179</v>
      </c>
      <c r="BN650" s="194">
        <v>199</v>
      </c>
      <c r="BO650" s="194">
        <v>205</v>
      </c>
      <c r="BP650" s="194">
        <v>204</v>
      </c>
      <c r="BQ650" s="194">
        <v>183</v>
      </c>
      <c r="BR650" s="190">
        <f>SUM(BS650:BW650)</f>
        <v>769</v>
      </c>
      <c r="BS650" s="194">
        <v>169</v>
      </c>
      <c r="BT650" s="194">
        <v>167</v>
      </c>
      <c r="BU650" s="194">
        <v>143</v>
      </c>
      <c r="BV650" s="194">
        <v>148</v>
      </c>
      <c r="BW650" s="194">
        <v>142</v>
      </c>
      <c r="BX650" s="190">
        <f>SUM(BY650:CC650)</f>
        <v>804</v>
      </c>
      <c r="BY650" s="194">
        <v>164</v>
      </c>
      <c r="BZ650" s="194">
        <v>161</v>
      </c>
      <c r="CA650" s="194">
        <v>195</v>
      </c>
      <c r="CB650" s="194">
        <v>139</v>
      </c>
      <c r="CC650" s="194">
        <v>145</v>
      </c>
      <c r="CD650" s="190">
        <f>SUM(CE650:CI650)</f>
        <v>633</v>
      </c>
      <c r="CE650" s="194">
        <v>163</v>
      </c>
      <c r="CF650" s="194">
        <v>127</v>
      </c>
      <c r="CG650" s="194">
        <v>133</v>
      </c>
      <c r="CH650" s="194">
        <v>110</v>
      </c>
      <c r="CI650" s="194">
        <v>100</v>
      </c>
      <c r="CJ650" s="190">
        <f>SUM(CK650:CO650)</f>
        <v>407</v>
      </c>
      <c r="CK650" s="194">
        <v>97</v>
      </c>
      <c r="CL650" s="194">
        <v>69</v>
      </c>
      <c r="CM650" s="194">
        <v>78</v>
      </c>
      <c r="CN650" s="194">
        <v>80</v>
      </c>
      <c r="CO650" s="194">
        <v>83</v>
      </c>
      <c r="CP650" s="190">
        <f>SUM(CQ650:CU650)</f>
        <v>228</v>
      </c>
      <c r="CQ650" s="194">
        <v>71</v>
      </c>
      <c r="CR650" s="194">
        <v>45</v>
      </c>
      <c r="CS650" s="194">
        <v>35</v>
      </c>
      <c r="CT650" s="194">
        <v>43</v>
      </c>
      <c r="CU650" s="194">
        <v>34</v>
      </c>
      <c r="CV650" s="190">
        <f>SUM(CW650:DA650)</f>
        <v>133</v>
      </c>
      <c r="CW650" s="194">
        <v>33</v>
      </c>
      <c r="CX650" s="194">
        <v>40</v>
      </c>
      <c r="CY650" s="194">
        <v>29</v>
      </c>
      <c r="CZ650" s="194">
        <v>18</v>
      </c>
      <c r="DA650" s="194">
        <v>13</v>
      </c>
      <c r="DB650" s="190">
        <f>SUM(DC650:DG650)</f>
        <v>53</v>
      </c>
      <c r="DC650" s="194">
        <v>19</v>
      </c>
      <c r="DD650" s="194">
        <v>14</v>
      </c>
      <c r="DE650" s="194">
        <v>7</v>
      </c>
      <c r="DF650" s="194">
        <v>9</v>
      </c>
      <c r="DG650" s="194">
        <v>4</v>
      </c>
      <c r="DH650" s="190">
        <f>SUM(DI650:DM650)</f>
        <v>17</v>
      </c>
      <c r="DI650" s="194">
        <v>3</v>
      </c>
      <c r="DJ650" s="194">
        <v>7</v>
      </c>
      <c r="DK650" s="194">
        <v>5</v>
      </c>
      <c r="DL650" s="194">
        <v>1</v>
      </c>
      <c r="DM650" s="194">
        <v>1</v>
      </c>
      <c r="DN650" s="190">
        <f>SUM(DO650:DS650)</f>
        <v>5</v>
      </c>
      <c r="DO650" s="194">
        <v>1</v>
      </c>
      <c r="DP650" s="194">
        <v>2</v>
      </c>
      <c r="DQ650" s="194">
        <v>1</v>
      </c>
      <c r="DR650" s="194">
        <v>1</v>
      </c>
      <c r="DS650" s="194">
        <v>0</v>
      </c>
      <c r="DT650" s="195">
        <v>1</v>
      </c>
    </row>
    <row r="651" spans="1:124" ht="16.2" customHeight="1" x14ac:dyDescent="0.2">
      <c r="A651" s="564"/>
      <c r="B651" s="59" t="s">
        <v>19</v>
      </c>
      <c r="C651" s="196">
        <f>SUM(D651,J651,P651,V651,AB651,AH651,AN651,AT651,AZ651,BF651,BL651,BR651,BX651,CD651,CJ651,CP651,CV651,DB651,DH651,DN651,DT651)</f>
        <v>9208</v>
      </c>
      <c r="D651" s="190">
        <f>SUM(E651:I651)</f>
        <v>239</v>
      </c>
      <c r="E651" s="194">
        <v>39</v>
      </c>
      <c r="F651" s="194">
        <v>37</v>
      </c>
      <c r="G651" s="194">
        <v>41</v>
      </c>
      <c r="H651" s="194">
        <v>64</v>
      </c>
      <c r="I651" s="194">
        <v>58</v>
      </c>
      <c r="J651" s="190">
        <f>SUM(K651:O651)</f>
        <v>509</v>
      </c>
      <c r="K651" s="194">
        <v>81</v>
      </c>
      <c r="L651" s="194">
        <v>76</v>
      </c>
      <c r="M651" s="194">
        <v>115</v>
      </c>
      <c r="N651" s="194">
        <v>103</v>
      </c>
      <c r="O651" s="194">
        <v>134</v>
      </c>
      <c r="P651" s="190">
        <f>SUM(Q651:U651)</f>
        <v>704</v>
      </c>
      <c r="Q651" s="194">
        <v>131</v>
      </c>
      <c r="R651" s="194">
        <v>145</v>
      </c>
      <c r="S651" s="194">
        <v>129</v>
      </c>
      <c r="T651" s="194">
        <v>157</v>
      </c>
      <c r="U651" s="194">
        <v>142</v>
      </c>
      <c r="V651" s="190">
        <f>SUM(W651:AA651)</f>
        <v>577</v>
      </c>
      <c r="W651" s="70">
        <v>135</v>
      </c>
      <c r="X651" s="70">
        <v>125</v>
      </c>
      <c r="Y651" s="70">
        <v>129</v>
      </c>
      <c r="Z651" s="70">
        <v>98</v>
      </c>
      <c r="AA651" s="70">
        <v>90</v>
      </c>
      <c r="AB651" s="190">
        <f>SUM(AC651:AG651)</f>
        <v>343</v>
      </c>
      <c r="AC651" s="70">
        <v>71</v>
      </c>
      <c r="AD651" s="70">
        <v>77</v>
      </c>
      <c r="AE651" s="70">
        <v>83</v>
      </c>
      <c r="AF651" s="70">
        <v>65</v>
      </c>
      <c r="AG651" s="70">
        <v>47</v>
      </c>
      <c r="AH651" s="190">
        <f>SUM(AI651:AM651)</f>
        <v>275</v>
      </c>
      <c r="AI651" s="70">
        <v>50</v>
      </c>
      <c r="AJ651" s="70">
        <v>61</v>
      </c>
      <c r="AK651" s="194">
        <v>62</v>
      </c>
      <c r="AL651" s="194">
        <v>54</v>
      </c>
      <c r="AM651" s="194">
        <v>48</v>
      </c>
      <c r="AN651" s="190">
        <f>SUM(AO651:AS651)</f>
        <v>288</v>
      </c>
      <c r="AO651" s="194">
        <v>49</v>
      </c>
      <c r="AP651" s="194">
        <v>49</v>
      </c>
      <c r="AQ651" s="194">
        <v>47</v>
      </c>
      <c r="AR651" s="194">
        <v>69</v>
      </c>
      <c r="AS651" s="194">
        <v>74</v>
      </c>
      <c r="AT651" s="190">
        <f>SUM(AU651:AY651)</f>
        <v>542</v>
      </c>
      <c r="AU651" s="194">
        <v>94</v>
      </c>
      <c r="AV651" s="194">
        <v>76</v>
      </c>
      <c r="AW651" s="194">
        <v>110</v>
      </c>
      <c r="AX651" s="194">
        <v>104</v>
      </c>
      <c r="AY651" s="194">
        <v>158</v>
      </c>
      <c r="AZ651" s="190">
        <f>SUM(BA651:BE651)</f>
        <v>917</v>
      </c>
      <c r="BA651" s="194">
        <v>140</v>
      </c>
      <c r="BB651" s="194">
        <v>166</v>
      </c>
      <c r="BC651" s="194">
        <v>206</v>
      </c>
      <c r="BD651" s="194">
        <v>218</v>
      </c>
      <c r="BE651" s="194">
        <v>187</v>
      </c>
      <c r="BF651" s="190">
        <f>SUM(BG651:BK651)</f>
        <v>872</v>
      </c>
      <c r="BG651" s="194">
        <v>183</v>
      </c>
      <c r="BH651" s="194">
        <v>168</v>
      </c>
      <c r="BI651" s="194">
        <v>195</v>
      </c>
      <c r="BJ651" s="194">
        <v>179</v>
      </c>
      <c r="BK651" s="194">
        <v>147</v>
      </c>
      <c r="BL651" s="190">
        <f>SUM(BM651:BQ651)</f>
        <v>810</v>
      </c>
      <c r="BM651" s="194">
        <v>179</v>
      </c>
      <c r="BN651" s="194">
        <v>174</v>
      </c>
      <c r="BO651" s="194">
        <v>170</v>
      </c>
      <c r="BP651" s="194">
        <v>133</v>
      </c>
      <c r="BQ651" s="194">
        <v>154</v>
      </c>
      <c r="BR651" s="190">
        <f>SUM(BS651:BW651)</f>
        <v>659</v>
      </c>
      <c r="BS651" s="194">
        <v>160</v>
      </c>
      <c r="BT651" s="194">
        <v>116</v>
      </c>
      <c r="BU651" s="194">
        <v>124</v>
      </c>
      <c r="BV651" s="194">
        <v>145</v>
      </c>
      <c r="BW651" s="194">
        <v>114</v>
      </c>
      <c r="BX651" s="190">
        <f>SUM(BY651:CC651)</f>
        <v>714</v>
      </c>
      <c r="BY651" s="194">
        <v>125</v>
      </c>
      <c r="BZ651" s="194">
        <v>164</v>
      </c>
      <c r="CA651" s="194">
        <v>158</v>
      </c>
      <c r="CB651" s="194">
        <v>144</v>
      </c>
      <c r="CC651" s="194">
        <v>123</v>
      </c>
      <c r="CD651" s="190">
        <f>SUM(CE651:CI651)</f>
        <v>571</v>
      </c>
      <c r="CE651" s="194">
        <v>140</v>
      </c>
      <c r="CF651" s="194">
        <v>108</v>
      </c>
      <c r="CG651" s="194">
        <v>125</v>
      </c>
      <c r="CH651" s="194">
        <v>105</v>
      </c>
      <c r="CI651" s="194">
        <v>93</v>
      </c>
      <c r="CJ651" s="190">
        <f>SUM(CK651:CO651)</f>
        <v>415</v>
      </c>
      <c r="CK651" s="194">
        <v>99</v>
      </c>
      <c r="CL651" s="194">
        <v>75</v>
      </c>
      <c r="CM651" s="194">
        <v>79</v>
      </c>
      <c r="CN651" s="194">
        <v>84</v>
      </c>
      <c r="CO651" s="194">
        <v>78</v>
      </c>
      <c r="CP651" s="190">
        <f>SUM(CQ651:CU651)</f>
        <v>267</v>
      </c>
      <c r="CQ651" s="194">
        <v>57</v>
      </c>
      <c r="CR651" s="194">
        <v>47</v>
      </c>
      <c r="CS651" s="194">
        <v>53</v>
      </c>
      <c r="CT651" s="194">
        <v>57</v>
      </c>
      <c r="CU651" s="194">
        <v>53</v>
      </c>
      <c r="CV651" s="190">
        <f>SUM(CW651:DA651)</f>
        <v>270</v>
      </c>
      <c r="CW651" s="194">
        <v>75</v>
      </c>
      <c r="CX651" s="194">
        <v>53</v>
      </c>
      <c r="CY651" s="194">
        <v>47</v>
      </c>
      <c r="CZ651" s="194">
        <v>53</v>
      </c>
      <c r="DA651" s="194">
        <v>42</v>
      </c>
      <c r="DB651" s="190">
        <f>SUM(DC651:DG651)</f>
        <v>153</v>
      </c>
      <c r="DC651" s="194">
        <v>32</v>
      </c>
      <c r="DD651" s="194">
        <v>41</v>
      </c>
      <c r="DE651" s="194">
        <v>25</v>
      </c>
      <c r="DF651" s="194">
        <v>25</v>
      </c>
      <c r="DG651" s="194">
        <v>30</v>
      </c>
      <c r="DH651" s="190">
        <f>SUM(DI651:DM651)</f>
        <v>67</v>
      </c>
      <c r="DI651" s="194">
        <v>16</v>
      </c>
      <c r="DJ651" s="194">
        <v>22</v>
      </c>
      <c r="DK651" s="194">
        <v>10</v>
      </c>
      <c r="DL651" s="194">
        <v>11</v>
      </c>
      <c r="DM651" s="194">
        <v>8</v>
      </c>
      <c r="DN651" s="190">
        <f>SUM(DO651:DS651)</f>
        <v>16</v>
      </c>
      <c r="DO651" s="194">
        <v>10</v>
      </c>
      <c r="DP651" s="194">
        <v>3</v>
      </c>
      <c r="DQ651" s="194">
        <v>2</v>
      </c>
      <c r="DR651" s="194">
        <v>0</v>
      </c>
      <c r="DS651" s="194">
        <v>1</v>
      </c>
      <c r="DT651" s="195">
        <v>0</v>
      </c>
    </row>
    <row r="652" spans="1:124" ht="16.2" customHeight="1" x14ac:dyDescent="0.2">
      <c r="A652" s="564" t="s">
        <v>185</v>
      </c>
      <c r="B652" s="56" t="s">
        <v>17</v>
      </c>
      <c r="C652" s="196">
        <f>SUM(C653:C654)</f>
        <v>2371</v>
      </c>
      <c r="D652" s="190">
        <f>SUM(D653:D654)</f>
        <v>25</v>
      </c>
      <c r="E652" s="190">
        <f t="shared" ref="E652:BP652" si="472">SUM(E653:E654)</f>
        <v>3</v>
      </c>
      <c r="F652" s="190">
        <f t="shared" si="472"/>
        <v>4</v>
      </c>
      <c r="G652" s="190">
        <f t="shared" si="472"/>
        <v>5</v>
      </c>
      <c r="H652" s="190">
        <f t="shared" si="472"/>
        <v>5</v>
      </c>
      <c r="I652" s="190">
        <f t="shared" si="472"/>
        <v>8</v>
      </c>
      <c r="J652" s="190">
        <f t="shared" si="472"/>
        <v>35</v>
      </c>
      <c r="K652" s="190">
        <f t="shared" si="472"/>
        <v>9</v>
      </c>
      <c r="L652" s="190">
        <f t="shared" si="472"/>
        <v>6</v>
      </c>
      <c r="M652" s="190">
        <f t="shared" si="472"/>
        <v>5</v>
      </c>
      <c r="N652" s="190">
        <f t="shared" si="472"/>
        <v>10</v>
      </c>
      <c r="O652" s="190">
        <f t="shared" si="472"/>
        <v>5</v>
      </c>
      <c r="P652" s="190">
        <f t="shared" si="472"/>
        <v>44</v>
      </c>
      <c r="Q652" s="190">
        <f t="shared" si="472"/>
        <v>8</v>
      </c>
      <c r="R652" s="190">
        <f t="shared" si="472"/>
        <v>9</v>
      </c>
      <c r="S652" s="190">
        <f t="shared" si="472"/>
        <v>11</v>
      </c>
      <c r="T652" s="190">
        <f t="shared" si="472"/>
        <v>8</v>
      </c>
      <c r="U652" s="190">
        <f t="shared" si="472"/>
        <v>8</v>
      </c>
      <c r="V652" s="190">
        <f t="shared" si="472"/>
        <v>57</v>
      </c>
      <c r="W652" s="190">
        <f t="shared" si="472"/>
        <v>12</v>
      </c>
      <c r="X652" s="190">
        <f t="shared" si="472"/>
        <v>12</v>
      </c>
      <c r="Y652" s="190">
        <f t="shared" si="472"/>
        <v>9</v>
      </c>
      <c r="Z652" s="190">
        <f t="shared" si="472"/>
        <v>12</v>
      </c>
      <c r="AA652" s="190">
        <f t="shared" si="472"/>
        <v>12</v>
      </c>
      <c r="AB652" s="190">
        <f t="shared" si="472"/>
        <v>64</v>
      </c>
      <c r="AC652" s="190">
        <f t="shared" si="472"/>
        <v>11</v>
      </c>
      <c r="AD652" s="190">
        <f t="shared" si="472"/>
        <v>14</v>
      </c>
      <c r="AE652" s="190">
        <f t="shared" si="472"/>
        <v>9</v>
      </c>
      <c r="AF652" s="190">
        <f t="shared" si="472"/>
        <v>19</v>
      </c>
      <c r="AG652" s="190">
        <f t="shared" si="472"/>
        <v>11</v>
      </c>
      <c r="AH652" s="190">
        <f t="shared" si="472"/>
        <v>59</v>
      </c>
      <c r="AI652" s="190">
        <f t="shared" si="472"/>
        <v>9</v>
      </c>
      <c r="AJ652" s="190">
        <f t="shared" si="472"/>
        <v>12</v>
      </c>
      <c r="AK652" s="190">
        <f t="shared" si="472"/>
        <v>13</v>
      </c>
      <c r="AL652" s="190">
        <f t="shared" si="472"/>
        <v>10</v>
      </c>
      <c r="AM652" s="190">
        <f t="shared" si="472"/>
        <v>15</v>
      </c>
      <c r="AN652" s="190">
        <f t="shared" si="472"/>
        <v>58</v>
      </c>
      <c r="AO652" s="190">
        <f t="shared" si="472"/>
        <v>13</v>
      </c>
      <c r="AP652" s="190">
        <f t="shared" si="472"/>
        <v>16</v>
      </c>
      <c r="AQ652" s="190">
        <f t="shared" si="472"/>
        <v>16</v>
      </c>
      <c r="AR652" s="190">
        <f t="shared" si="472"/>
        <v>7</v>
      </c>
      <c r="AS652" s="190">
        <f t="shared" si="472"/>
        <v>6</v>
      </c>
      <c r="AT652" s="190">
        <f t="shared" si="472"/>
        <v>79</v>
      </c>
      <c r="AU652" s="190">
        <f t="shared" si="472"/>
        <v>16</v>
      </c>
      <c r="AV652" s="190">
        <f t="shared" si="472"/>
        <v>17</v>
      </c>
      <c r="AW652" s="190">
        <f t="shared" si="472"/>
        <v>14</v>
      </c>
      <c r="AX652" s="190">
        <f t="shared" si="472"/>
        <v>15</v>
      </c>
      <c r="AY652" s="190">
        <f t="shared" si="472"/>
        <v>17</v>
      </c>
      <c r="AZ652" s="190">
        <f t="shared" si="472"/>
        <v>88</v>
      </c>
      <c r="BA652" s="190">
        <f t="shared" si="472"/>
        <v>22</v>
      </c>
      <c r="BB652" s="190">
        <f t="shared" si="472"/>
        <v>18</v>
      </c>
      <c r="BC652" s="190">
        <f t="shared" si="472"/>
        <v>15</v>
      </c>
      <c r="BD652" s="190">
        <f t="shared" si="472"/>
        <v>19</v>
      </c>
      <c r="BE652" s="190">
        <f t="shared" si="472"/>
        <v>14</v>
      </c>
      <c r="BF652" s="190">
        <f t="shared" si="472"/>
        <v>105</v>
      </c>
      <c r="BG652" s="190">
        <f t="shared" si="472"/>
        <v>20</v>
      </c>
      <c r="BH652" s="190">
        <f t="shared" si="472"/>
        <v>18</v>
      </c>
      <c r="BI652" s="190">
        <f t="shared" si="472"/>
        <v>18</v>
      </c>
      <c r="BJ652" s="190">
        <f t="shared" si="472"/>
        <v>29</v>
      </c>
      <c r="BK652" s="190">
        <f t="shared" si="472"/>
        <v>20</v>
      </c>
      <c r="BL652" s="190">
        <f t="shared" si="472"/>
        <v>145</v>
      </c>
      <c r="BM652" s="190">
        <f t="shared" si="472"/>
        <v>29</v>
      </c>
      <c r="BN652" s="190">
        <f t="shared" si="472"/>
        <v>22</v>
      </c>
      <c r="BO652" s="190">
        <f t="shared" si="472"/>
        <v>22</v>
      </c>
      <c r="BP652" s="190">
        <f t="shared" si="472"/>
        <v>34</v>
      </c>
      <c r="BQ652" s="190">
        <f t="shared" ref="BQ652:DT652" si="473">SUM(BQ653:BQ654)</f>
        <v>38</v>
      </c>
      <c r="BR652" s="190">
        <f t="shared" si="473"/>
        <v>240</v>
      </c>
      <c r="BS652" s="190">
        <f t="shared" si="473"/>
        <v>45</v>
      </c>
      <c r="BT652" s="190">
        <f t="shared" si="473"/>
        <v>49</v>
      </c>
      <c r="BU652" s="190">
        <f t="shared" si="473"/>
        <v>56</v>
      </c>
      <c r="BV652" s="190">
        <f t="shared" si="473"/>
        <v>47</v>
      </c>
      <c r="BW652" s="190">
        <f t="shared" si="473"/>
        <v>43</v>
      </c>
      <c r="BX652" s="190">
        <f t="shared" si="473"/>
        <v>314</v>
      </c>
      <c r="BY652" s="190">
        <f t="shared" si="473"/>
        <v>54</v>
      </c>
      <c r="BZ652" s="190">
        <f t="shared" si="473"/>
        <v>60</v>
      </c>
      <c r="CA652" s="190">
        <f t="shared" si="473"/>
        <v>71</v>
      </c>
      <c r="CB652" s="190">
        <f t="shared" si="473"/>
        <v>66</v>
      </c>
      <c r="CC652" s="190">
        <f t="shared" si="473"/>
        <v>63</v>
      </c>
      <c r="CD652" s="190">
        <f t="shared" si="473"/>
        <v>309</v>
      </c>
      <c r="CE652" s="190">
        <f t="shared" si="473"/>
        <v>76</v>
      </c>
      <c r="CF652" s="190">
        <f t="shared" si="473"/>
        <v>63</v>
      </c>
      <c r="CG652" s="190">
        <f t="shared" si="473"/>
        <v>73</v>
      </c>
      <c r="CH652" s="190">
        <f t="shared" si="473"/>
        <v>52</v>
      </c>
      <c r="CI652" s="190">
        <f t="shared" si="473"/>
        <v>45</v>
      </c>
      <c r="CJ652" s="190">
        <f t="shared" si="473"/>
        <v>216</v>
      </c>
      <c r="CK652" s="190">
        <f t="shared" si="473"/>
        <v>50</v>
      </c>
      <c r="CL652" s="190">
        <f t="shared" si="473"/>
        <v>31</v>
      </c>
      <c r="CM652" s="190">
        <f t="shared" si="473"/>
        <v>61</v>
      </c>
      <c r="CN652" s="190">
        <f t="shared" si="473"/>
        <v>32</v>
      </c>
      <c r="CO652" s="190">
        <f t="shared" si="473"/>
        <v>42</v>
      </c>
      <c r="CP652" s="190">
        <f t="shared" si="473"/>
        <v>175</v>
      </c>
      <c r="CQ652" s="190">
        <f t="shared" si="473"/>
        <v>38</v>
      </c>
      <c r="CR652" s="190">
        <f t="shared" si="473"/>
        <v>33</v>
      </c>
      <c r="CS652" s="190">
        <f t="shared" si="473"/>
        <v>29</v>
      </c>
      <c r="CT652" s="190">
        <f t="shared" si="473"/>
        <v>37</v>
      </c>
      <c r="CU652" s="190">
        <f t="shared" si="473"/>
        <v>38</v>
      </c>
      <c r="CV652" s="190">
        <f t="shared" si="473"/>
        <v>186</v>
      </c>
      <c r="CW652" s="190">
        <f t="shared" si="473"/>
        <v>42</v>
      </c>
      <c r="CX652" s="190">
        <f t="shared" si="473"/>
        <v>50</v>
      </c>
      <c r="CY652" s="190">
        <f t="shared" si="473"/>
        <v>37</v>
      </c>
      <c r="CZ652" s="190">
        <f t="shared" si="473"/>
        <v>20</v>
      </c>
      <c r="DA652" s="190">
        <f t="shared" si="473"/>
        <v>37</v>
      </c>
      <c r="DB652" s="190">
        <f t="shared" si="473"/>
        <v>126</v>
      </c>
      <c r="DC652" s="190">
        <f t="shared" si="473"/>
        <v>31</v>
      </c>
      <c r="DD652" s="190">
        <f t="shared" si="473"/>
        <v>25</v>
      </c>
      <c r="DE652" s="190">
        <f t="shared" si="473"/>
        <v>28</v>
      </c>
      <c r="DF652" s="190">
        <f t="shared" si="473"/>
        <v>23</v>
      </c>
      <c r="DG652" s="190">
        <f t="shared" si="473"/>
        <v>19</v>
      </c>
      <c r="DH652" s="190">
        <f t="shared" si="473"/>
        <v>37</v>
      </c>
      <c r="DI652" s="190">
        <f t="shared" si="473"/>
        <v>11</v>
      </c>
      <c r="DJ652" s="190">
        <f t="shared" si="473"/>
        <v>10</v>
      </c>
      <c r="DK652" s="190">
        <f t="shared" si="473"/>
        <v>10</v>
      </c>
      <c r="DL652" s="190">
        <f t="shared" si="473"/>
        <v>2</v>
      </c>
      <c r="DM652" s="190">
        <f t="shared" si="473"/>
        <v>4</v>
      </c>
      <c r="DN652" s="190">
        <f t="shared" si="473"/>
        <v>9</v>
      </c>
      <c r="DO652" s="190">
        <f t="shared" si="473"/>
        <v>5</v>
      </c>
      <c r="DP652" s="190">
        <f t="shared" si="473"/>
        <v>1</v>
      </c>
      <c r="DQ652" s="190">
        <f t="shared" si="473"/>
        <v>2</v>
      </c>
      <c r="DR652" s="190">
        <f t="shared" si="473"/>
        <v>0</v>
      </c>
      <c r="DS652" s="190">
        <f t="shared" si="473"/>
        <v>1</v>
      </c>
      <c r="DT652" s="190">
        <f t="shared" si="473"/>
        <v>0</v>
      </c>
    </row>
    <row r="653" spans="1:124" ht="16.2" customHeight="1" x14ac:dyDescent="0.2">
      <c r="A653" s="564"/>
      <c r="B653" s="59" t="s">
        <v>18</v>
      </c>
      <c r="C653" s="196">
        <f>SUM(D653,J653,P653,V653,AB653,AH653,AN653,AT653,AZ653,BF653,BL653,BR653,BX653,CD653,CJ653,CP653,CV653,DB653,DH653,DN653,DT653)</f>
        <v>1210</v>
      </c>
      <c r="D653" s="190">
        <f>SUM(E653:I653)</f>
        <v>13</v>
      </c>
      <c r="E653" s="194">
        <v>1</v>
      </c>
      <c r="F653" s="194">
        <v>3</v>
      </c>
      <c r="G653" s="194">
        <v>2</v>
      </c>
      <c r="H653" s="194">
        <v>4</v>
      </c>
      <c r="I653" s="194">
        <v>3</v>
      </c>
      <c r="J653" s="190">
        <f>SUM(K653:O653)</f>
        <v>16</v>
      </c>
      <c r="K653" s="194">
        <v>6</v>
      </c>
      <c r="L653" s="194">
        <v>2</v>
      </c>
      <c r="M653" s="194">
        <v>3</v>
      </c>
      <c r="N653" s="194">
        <v>3</v>
      </c>
      <c r="O653" s="194">
        <v>2</v>
      </c>
      <c r="P653" s="190">
        <f>SUM(Q653:U653)</f>
        <v>22</v>
      </c>
      <c r="Q653" s="194">
        <v>3</v>
      </c>
      <c r="R653" s="194">
        <v>3</v>
      </c>
      <c r="S653" s="194">
        <v>8</v>
      </c>
      <c r="T653" s="194">
        <v>3</v>
      </c>
      <c r="U653" s="194">
        <v>5</v>
      </c>
      <c r="V653" s="190">
        <f>SUM(W653:AA653)</f>
        <v>29</v>
      </c>
      <c r="W653" s="194">
        <v>6</v>
      </c>
      <c r="X653" s="194">
        <v>6</v>
      </c>
      <c r="Y653" s="194">
        <v>3</v>
      </c>
      <c r="Z653" s="194">
        <v>9</v>
      </c>
      <c r="AA653" s="194">
        <v>5</v>
      </c>
      <c r="AB653" s="190">
        <f>SUM(AC653:AG653)</f>
        <v>43</v>
      </c>
      <c r="AC653" s="194">
        <v>6</v>
      </c>
      <c r="AD653" s="194">
        <v>11</v>
      </c>
      <c r="AE653" s="194">
        <v>9</v>
      </c>
      <c r="AF653" s="194">
        <v>12</v>
      </c>
      <c r="AG653" s="194">
        <v>5</v>
      </c>
      <c r="AH653" s="190">
        <f>SUM(AI653:AM653)</f>
        <v>36</v>
      </c>
      <c r="AI653" s="194">
        <v>2</v>
      </c>
      <c r="AJ653" s="194">
        <v>9</v>
      </c>
      <c r="AK653" s="194">
        <v>10</v>
      </c>
      <c r="AL653" s="194">
        <v>4</v>
      </c>
      <c r="AM653" s="194">
        <v>11</v>
      </c>
      <c r="AN653" s="190">
        <f>SUM(AO653:AS653)</f>
        <v>25</v>
      </c>
      <c r="AO653" s="194">
        <v>9</v>
      </c>
      <c r="AP653" s="194">
        <v>5</v>
      </c>
      <c r="AQ653" s="194">
        <v>7</v>
      </c>
      <c r="AR653" s="194">
        <v>1</v>
      </c>
      <c r="AS653" s="194">
        <v>3</v>
      </c>
      <c r="AT653" s="190">
        <f>SUM(AU653:AY653)</f>
        <v>44</v>
      </c>
      <c r="AU653" s="194">
        <v>7</v>
      </c>
      <c r="AV653" s="194">
        <v>8</v>
      </c>
      <c r="AW653" s="194">
        <v>7</v>
      </c>
      <c r="AX653" s="194">
        <v>10</v>
      </c>
      <c r="AY653" s="194">
        <v>12</v>
      </c>
      <c r="AZ653" s="190">
        <f>SUM(BA653:BE653)</f>
        <v>62</v>
      </c>
      <c r="BA653" s="194">
        <v>14</v>
      </c>
      <c r="BB653" s="194">
        <v>10</v>
      </c>
      <c r="BC653" s="194">
        <v>13</v>
      </c>
      <c r="BD653" s="194">
        <v>15</v>
      </c>
      <c r="BE653" s="194">
        <v>10</v>
      </c>
      <c r="BF653" s="190">
        <f>SUM(BG653:BK653)</f>
        <v>59</v>
      </c>
      <c r="BG653" s="194">
        <v>11</v>
      </c>
      <c r="BH653" s="194">
        <v>10</v>
      </c>
      <c r="BI653" s="194">
        <v>10</v>
      </c>
      <c r="BJ653" s="194">
        <v>16</v>
      </c>
      <c r="BK653" s="194">
        <v>12</v>
      </c>
      <c r="BL653" s="190">
        <f>SUM(BM653:BQ653)</f>
        <v>86</v>
      </c>
      <c r="BM653" s="194">
        <v>16</v>
      </c>
      <c r="BN653" s="194">
        <v>16</v>
      </c>
      <c r="BO653" s="194">
        <v>10</v>
      </c>
      <c r="BP653" s="194">
        <v>24</v>
      </c>
      <c r="BQ653" s="194">
        <v>20</v>
      </c>
      <c r="BR653" s="190">
        <f>SUM(BS653:BW653)</f>
        <v>130</v>
      </c>
      <c r="BS653" s="194">
        <v>20</v>
      </c>
      <c r="BT653" s="194">
        <v>21</v>
      </c>
      <c r="BU653" s="194">
        <v>34</v>
      </c>
      <c r="BV653" s="194">
        <v>30</v>
      </c>
      <c r="BW653" s="194">
        <v>25</v>
      </c>
      <c r="BX653" s="190">
        <f>SUM(BY653:CC653)</f>
        <v>171</v>
      </c>
      <c r="BY653" s="194">
        <v>33</v>
      </c>
      <c r="BZ653" s="194">
        <v>34</v>
      </c>
      <c r="CA653" s="194">
        <v>37</v>
      </c>
      <c r="CB653" s="194">
        <v>37</v>
      </c>
      <c r="CC653" s="194">
        <v>30</v>
      </c>
      <c r="CD653" s="190">
        <f>SUM(CE653:CI653)</f>
        <v>174</v>
      </c>
      <c r="CE653" s="194">
        <v>43</v>
      </c>
      <c r="CF653" s="194">
        <v>37</v>
      </c>
      <c r="CG653" s="194">
        <v>43</v>
      </c>
      <c r="CH653" s="194">
        <v>28</v>
      </c>
      <c r="CI653" s="194">
        <v>23</v>
      </c>
      <c r="CJ653" s="190">
        <f>SUM(CK653:CO653)</f>
        <v>113</v>
      </c>
      <c r="CK653" s="194">
        <v>22</v>
      </c>
      <c r="CL653" s="194">
        <v>17</v>
      </c>
      <c r="CM653" s="194">
        <v>36</v>
      </c>
      <c r="CN653" s="194">
        <v>15</v>
      </c>
      <c r="CO653" s="194">
        <v>23</v>
      </c>
      <c r="CP653" s="190">
        <f>SUM(CQ653:CU653)</f>
        <v>71</v>
      </c>
      <c r="CQ653" s="194">
        <v>17</v>
      </c>
      <c r="CR653" s="194">
        <v>12</v>
      </c>
      <c r="CS653" s="194">
        <v>10</v>
      </c>
      <c r="CT653" s="194">
        <v>16</v>
      </c>
      <c r="CU653" s="194">
        <v>16</v>
      </c>
      <c r="CV653" s="190">
        <f>SUM(CW653:DA653)</f>
        <v>62</v>
      </c>
      <c r="CW653" s="194">
        <v>16</v>
      </c>
      <c r="CX653" s="194">
        <v>20</v>
      </c>
      <c r="CY653" s="194">
        <v>11</v>
      </c>
      <c r="CZ653" s="194">
        <v>6</v>
      </c>
      <c r="DA653" s="194">
        <v>9</v>
      </c>
      <c r="DB653" s="190">
        <f>SUM(DC653:DG653)</f>
        <v>44</v>
      </c>
      <c r="DC653" s="194">
        <v>11</v>
      </c>
      <c r="DD653" s="194">
        <v>3</v>
      </c>
      <c r="DE653" s="194">
        <v>10</v>
      </c>
      <c r="DF653" s="194">
        <v>9</v>
      </c>
      <c r="DG653" s="194">
        <v>11</v>
      </c>
      <c r="DH653" s="190">
        <f>SUM(DI653:DM653)</f>
        <v>9</v>
      </c>
      <c r="DI653" s="194">
        <v>4</v>
      </c>
      <c r="DJ653" s="194">
        <v>3</v>
      </c>
      <c r="DK653" s="194">
        <v>1</v>
      </c>
      <c r="DL653" s="194">
        <v>0</v>
      </c>
      <c r="DM653" s="194">
        <v>1</v>
      </c>
      <c r="DN653" s="190">
        <f>SUM(DO653:DS653)</f>
        <v>1</v>
      </c>
      <c r="DO653" s="205">
        <v>0</v>
      </c>
      <c r="DP653" s="205">
        <v>1</v>
      </c>
      <c r="DQ653" s="205">
        <v>0</v>
      </c>
      <c r="DR653" s="205">
        <v>0</v>
      </c>
      <c r="DS653" s="205">
        <v>0</v>
      </c>
      <c r="DT653" s="206">
        <v>0</v>
      </c>
    </row>
    <row r="654" spans="1:124" ht="16.2" customHeight="1" x14ac:dyDescent="0.2">
      <c r="A654" s="564"/>
      <c r="B654" s="59" t="s">
        <v>19</v>
      </c>
      <c r="C654" s="196">
        <f>SUM(D654,J654,P654,V654,AB654,AH654,AN654,AT654,AZ654,BF654,BL654,BR654,BX654,CD654,CJ654,CP654,CV654,DB654,DH654,DN654,DT654)</f>
        <v>1161</v>
      </c>
      <c r="D654" s="190">
        <f>SUM(E654:I654)</f>
        <v>12</v>
      </c>
      <c r="E654" s="194">
        <v>2</v>
      </c>
      <c r="F654" s="194">
        <v>1</v>
      </c>
      <c r="G654" s="194">
        <v>3</v>
      </c>
      <c r="H654" s="194">
        <v>1</v>
      </c>
      <c r="I654" s="194">
        <v>5</v>
      </c>
      <c r="J654" s="190">
        <f>SUM(K654:O654)</f>
        <v>19</v>
      </c>
      <c r="K654" s="194">
        <v>3</v>
      </c>
      <c r="L654" s="194">
        <v>4</v>
      </c>
      <c r="M654" s="194">
        <v>2</v>
      </c>
      <c r="N654" s="194">
        <v>7</v>
      </c>
      <c r="O654" s="194">
        <v>3</v>
      </c>
      <c r="P654" s="190">
        <f>SUM(Q654:U654)</f>
        <v>22</v>
      </c>
      <c r="Q654" s="194">
        <v>5</v>
      </c>
      <c r="R654" s="194">
        <v>6</v>
      </c>
      <c r="S654" s="194">
        <v>3</v>
      </c>
      <c r="T654" s="194">
        <v>5</v>
      </c>
      <c r="U654" s="194">
        <v>3</v>
      </c>
      <c r="V654" s="190">
        <f>SUM(W654:AA654)</f>
        <v>28</v>
      </c>
      <c r="W654" s="194">
        <v>6</v>
      </c>
      <c r="X654" s="194">
        <v>6</v>
      </c>
      <c r="Y654" s="194">
        <v>6</v>
      </c>
      <c r="Z654" s="194">
        <v>3</v>
      </c>
      <c r="AA654" s="194">
        <v>7</v>
      </c>
      <c r="AB654" s="190">
        <f>SUM(AC654:AG654)</f>
        <v>21</v>
      </c>
      <c r="AC654" s="194">
        <v>5</v>
      </c>
      <c r="AD654" s="194">
        <v>3</v>
      </c>
      <c r="AE654" s="194">
        <v>0</v>
      </c>
      <c r="AF654" s="194">
        <v>7</v>
      </c>
      <c r="AG654" s="194">
        <v>6</v>
      </c>
      <c r="AH654" s="190">
        <f>SUM(AI654:AM654)</f>
        <v>23</v>
      </c>
      <c r="AI654" s="194">
        <v>7</v>
      </c>
      <c r="AJ654" s="194">
        <v>3</v>
      </c>
      <c r="AK654" s="194">
        <v>3</v>
      </c>
      <c r="AL654" s="194">
        <v>6</v>
      </c>
      <c r="AM654" s="194">
        <v>4</v>
      </c>
      <c r="AN654" s="190">
        <f>SUM(AO654:AS654)</f>
        <v>33</v>
      </c>
      <c r="AO654" s="194">
        <v>4</v>
      </c>
      <c r="AP654" s="194">
        <v>11</v>
      </c>
      <c r="AQ654" s="194">
        <v>9</v>
      </c>
      <c r="AR654" s="194">
        <v>6</v>
      </c>
      <c r="AS654" s="194">
        <v>3</v>
      </c>
      <c r="AT654" s="190">
        <f>SUM(AU654:AY654)</f>
        <v>35</v>
      </c>
      <c r="AU654" s="194">
        <v>9</v>
      </c>
      <c r="AV654" s="194">
        <v>9</v>
      </c>
      <c r="AW654" s="194">
        <v>7</v>
      </c>
      <c r="AX654" s="194">
        <v>5</v>
      </c>
      <c r="AY654" s="194">
        <v>5</v>
      </c>
      <c r="AZ654" s="190">
        <f>SUM(BA654:BE654)</f>
        <v>26</v>
      </c>
      <c r="BA654" s="194">
        <v>8</v>
      </c>
      <c r="BB654" s="194">
        <v>8</v>
      </c>
      <c r="BC654" s="194">
        <v>2</v>
      </c>
      <c r="BD654" s="194">
        <v>4</v>
      </c>
      <c r="BE654" s="194">
        <v>4</v>
      </c>
      <c r="BF654" s="190">
        <f>SUM(BG654:BK654)</f>
        <v>46</v>
      </c>
      <c r="BG654" s="194">
        <v>9</v>
      </c>
      <c r="BH654" s="194">
        <v>8</v>
      </c>
      <c r="BI654" s="194">
        <v>8</v>
      </c>
      <c r="BJ654" s="194">
        <v>13</v>
      </c>
      <c r="BK654" s="194">
        <v>8</v>
      </c>
      <c r="BL654" s="190">
        <f>SUM(BM654:BQ654)</f>
        <v>59</v>
      </c>
      <c r="BM654" s="194">
        <v>13</v>
      </c>
      <c r="BN654" s="194">
        <v>6</v>
      </c>
      <c r="BO654" s="194">
        <v>12</v>
      </c>
      <c r="BP654" s="194">
        <v>10</v>
      </c>
      <c r="BQ654" s="194">
        <v>18</v>
      </c>
      <c r="BR654" s="190">
        <f>SUM(BS654:BW654)</f>
        <v>110</v>
      </c>
      <c r="BS654" s="194">
        <v>25</v>
      </c>
      <c r="BT654" s="194">
        <v>28</v>
      </c>
      <c r="BU654" s="194">
        <v>22</v>
      </c>
      <c r="BV654" s="194">
        <v>17</v>
      </c>
      <c r="BW654" s="194">
        <v>18</v>
      </c>
      <c r="BX654" s="190">
        <f>SUM(BY654:CC654)</f>
        <v>143</v>
      </c>
      <c r="BY654" s="194">
        <v>21</v>
      </c>
      <c r="BZ654" s="194">
        <v>26</v>
      </c>
      <c r="CA654" s="194">
        <v>34</v>
      </c>
      <c r="CB654" s="194">
        <v>29</v>
      </c>
      <c r="CC654" s="194">
        <v>33</v>
      </c>
      <c r="CD654" s="190">
        <f>SUM(CE654:CI654)</f>
        <v>135</v>
      </c>
      <c r="CE654" s="194">
        <v>33</v>
      </c>
      <c r="CF654" s="194">
        <v>26</v>
      </c>
      <c r="CG654" s="194">
        <v>30</v>
      </c>
      <c r="CH654" s="194">
        <v>24</v>
      </c>
      <c r="CI654" s="194">
        <v>22</v>
      </c>
      <c r="CJ654" s="190">
        <f>SUM(CK654:CO654)</f>
        <v>103</v>
      </c>
      <c r="CK654" s="194">
        <v>28</v>
      </c>
      <c r="CL654" s="194">
        <v>14</v>
      </c>
      <c r="CM654" s="194">
        <v>25</v>
      </c>
      <c r="CN654" s="194">
        <v>17</v>
      </c>
      <c r="CO654" s="194">
        <v>19</v>
      </c>
      <c r="CP654" s="190">
        <f>SUM(CQ654:CU654)</f>
        <v>104</v>
      </c>
      <c r="CQ654" s="194">
        <v>21</v>
      </c>
      <c r="CR654" s="194">
        <v>21</v>
      </c>
      <c r="CS654" s="194">
        <v>19</v>
      </c>
      <c r="CT654" s="194">
        <v>21</v>
      </c>
      <c r="CU654" s="194">
        <v>22</v>
      </c>
      <c r="CV654" s="190">
        <f>SUM(CW654:DA654)</f>
        <v>124</v>
      </c>
      <c r="CW654" s="194">
        <v>26</v>
      </c>
      <c r="CX654" s="194">
        <v>30</v>
      </c>
      <c r="CY654" s="194">
        <v>26</v>
      </c>
      <c r="CZ654" s="194">
        <v>14</v>
      </c>
      <c r="DA654" s="194">
        <v>28</v>
      </c>
      <c r="DB654" s="190">
        <f>SUM(DC654:DG654)</f>
        <v>82</v>
      </c>
      <c r="DC654" s="194">
        <v>20</v>
      </c>
      <c r="DD654" s="194">
        <v>22</v>
      </c>
      <c r="DE654" s="194">
        <v>18</v>
      </c>
      <c r="DF654" s="194">
        <v>14</v>
      </c>
      <c r="DG654" s="194">
        <v>8</v>
      </c>
      <c r="DH654" s="190">
        <f>SUM(DI654:DM654)</f>
        <v>28</v>
      </c>
      <c r="DI654" s="194">
        <v>7</v>
      </c>
      <c r="DJ654" s="194">
        <v>7</v>
      </c>
      <c r="DK654" s="194">
        <v>9</v>
      </c>
      <c r="DL654" s="194">
        <v>2</v>
      </c>
      <c r="DM654" s="194">
        <v>3</v>
      </c>
      <c r="DN654" s="190">
        <f>SUM(DO654:DS654)</f>
        <v>8</v>
      </c>
      <c r="DO654" s="205">
        <v>5</v>
      </c>
      <c r="DP654" s="205">
        <v>0</v>
      </c>
      <c r="DQ654" s="205">
        <v>2</v>
      </c>
      <c r="DR654" s="205">
        <v>0</v>
      </c>
      <c r="DS654" s="205">
        <v>1</v>
      </c>
      <c r="DT654" s="206">
        <v>0</v>
      </c>
    </row>
    <row r="655" spans="1:124" ht="16.2" customHeight="1" x14ac:dyDescent="0.2">
      <c r="A655" s="564" t="s">
        <v>186</v>
      </c>
      <c r="B655" s="56" t="s">
        <v>17</v>
      </c>
      <c r="C655" s="196">
        <f>SUM(C656:C657)</f>
        <v>5881</v>
      </c>
      <c r="D655" s="190">
        <f>SUM(D656:D657)</f>
        <v>104</v>
      </c>
      <c r="E655" s="190">
        <f t="shared" ref="E655:BP655" si="474">SUM(E656:E657)</f>
        <v>16</v>
      </c>
      <c r="F655" s="190">
        <f t="shared" si="474"/>
        <v>9</v>
      </c>
      <c r="G655" s="190">
        <f t="shared" si="474"/>
        <v>17</v>
      </c>
      <c r="H655" s="190">
        <f t="shared" si="474"/>
        <v>23</v>
      </c>
      <c r="I655" s="190">
        <f t="shared" si="474"/>
        <v>39</v>
      </c>
      <c r="J655" s="190">
        <f t="shared" si="474"/>
        <v>136</v>
      </c>
      <c r="K655" s="190">
        <f t="shared" si="474"/>
        <v>23</v>
      </c>
      <c r="L655" s="190">
        <f t="shared" si="474"/>
        <v>19</v>
      </c>
      <c r="M655" s="190">
        <f t="shared" si="474"/>
        <v>33</v>
      </c>
      <c r="N655" s="190">
        <f t="shared" si="474"/>
        <v>30</v>
      </c>
      <c r="O655" s="190">
        <f t="shared" si="474"/>
        <v>31</v>
      </c>
      <c r="P655" s="190">
        <f t="shared" si="474"/>
        <v>145</v>
      </c>
      <c r="Q655" s="190">
        <f t="shared" si="474"/>
        <v>32</v>
      </c>
      <c r="R655" s="190">
        <f t="shared" si="474"/>
        <v>33</v>
      </c>
      <c r="S655" s="190">
        <f t="shared" si="474"/>
        <v>28</v>
      </c>
      <c r="T655" s="190">
        <f t="shared" si="474"/>
        <v>24</v>
      </c>
      <c r="U655" s="190">
        <f t="shared" si="474"/>
        <v>28</v>
      </c>
      <c r="V655" s="190">
        <f t="shared" si="474"/>
        <v>123</v>
      </c>
      <c r="W655" s="190">
        <f t="shared" si="474"/>
        <v>28</v>
      </c>
      <c r="X655" s="190">
        <f t="shared" si="474"/>
        <v>23</v>
      </c>
      <c r="Y655" s="190">
        <f t="shared" si="474"/>
        <v>25</v>
      </c>
      <c r="Z655" s="190">
        <f t="shared" si="474"/>
        <v>20</v>
      </c>
      <c r="AA655" s="190">
        <f t="shared" si="474"/>
        <v>27</v>
      </c>
      <c r="AB655" s="190">
        <f t="shared" si="474"/>
        <v>153</v>
      </c>
      <c r="AC655" s="190">
        <f t="shared" si="474"/>
        <v>22</v>
      </c>
      <c r="AD655" s="190">
        <f t="shared" si="474"/>
        <v>30</v>
      </c>
      <c r="AE655" s="190">
        <f t="shared" si="474"/>
        <v>39</v>
      </c>
      <c r="AF655" s="190">
        <f t="shared" si="474"/>
        <v>30</v>
      </c>
      <c r="AG655" s="190">
        <f t="shared" si="474"/>
        <v>32</v>
      </c>
      <c r="AH655" s="190">
        <f t="shared" si="474"/>
        <v>230</v>
      </c>
      <c r="AI655" s="190">
        <f t="shared" si="474"/>
        <v>47</v>
      </c>
      <c r="AJ655" s="190">
        <f t="shared" si="474"/>
        <v>49</v>
      </c>
      <c r="AK655" s="190">
        <f t="shared" si="474"/>
        <v>39</v>
      </c>
      <c r="AL655" s="190">
        <f t="shared" si="474"/>
        <v>44</v>
      </c>
      <c r="AM655" s="190">
        <f t="shared" si="474"/>
        <v>51</v>
      </c>
      <c r="AN655" s="190">
        <f t="shared" si="474"/>
        <v>262</v>
      </c>
      <c r="AO655" s="190">
        <f t="shared" si="474"/>
        <v>50</v>
      </c>
      <c r="AP655" s="190">
        <f t="shared" si="474"/>
        <v>56</v>
      </c>
      <c r="AQ655" s="190">
        <f t="shared" si="474"/>
        <v>51</v>
      </c>
      <c r="AR655" s="190">
        <f t="shared" si="474"/>
        <v>55</v>
      </c>
      <c r="AS655" s="190">
        <f t="shared" si="474"/>
        <v>50</v>
      </c>
      <c r="AT655" s="190">
        <f t="shared" si="474"/>
        <v>220</v>
      </c>
      <c r="AU655" s="190">
        <f t="shared" si="474"/>
        <v>55</v>
      </c>
      <c r="AV655" s="190">
        <f t="shared" si="474"/>
        <v>40</v>
      </c>
      <c r="AW655" s="190">
        <f t="shared" si="474"/>
        <v>35</v>
      </c>
      <c r="AX655" s="190">
        <f t="shared" si="474"/>
        <v>43</v>
      </c>
      <c r="AY655" s="190">
        <f t="shared" si="474"/>
        <v>47</v>
      </c>
      <c r="AZ655" s="190">
        <f t="shared" si="474"/>
        <v>261</v>
      </c>
      <c r="BA655" s="190">
        <f t="shared" si="474"/>
        <v>58</v>
      </c>
      <c r="BB655" s="190">
        <f t="shared" si="474"/>
        <v>55</v>
      </c>
      <c r="BC655" s="190">
        <f t="shared" si="474"/>
        <v>59</v>
      </c>
      <c r="BD655" s="190">
        <f t="shared" si="474"/>
        <v>45</v>
      </c>
      <c r="BE655" s="190">
        <f t="shared" si="474"/>
        <v>44</v>
      </c>
      <c r="BF655" s="190">
        <f t="shared" si="474"/>
        <v>271</v>
      </c>
      <c r="BG655" s="190">
        <f t="shared" si="474"/>
        <v>46</v>
      </c>
      <c r="BH655" s="190">
        <f t="shared" si="474"/>
        <v>40</v>
      </c>
      <c r="BI655" s="190">
        <f t="shared" si="474"/>
        <v>66</v>
      </c>
      <c r="BJ655" s="190">
        <f t="shared" si="474"/>
        <v>67</v>
      </c>
      <c r="BK655" s="190">
        <f t="shared" si="474"/>
        <v>52</v>
      </c>
      <c r="BL655" s="190">
        <f t="shared" si="474"/>
        <v>418</v>
      </c>
      <c r="BM655" s="190">
        <f t="shared" si="474"/>
        <v>66</v>
      </c>
      <c r="BN655" s="190">
        <f t="shared" si="474"/>
        <v>76</v>
      </c>
      <c r="BO655" s="190">
        <f t="shared" si="474"/>
        <v>72</v>
      </c>
      <c r="BP655" s="190">
        <f t="shared" si="474"/>
        <v>99</v>
      </c>
      <c r="BQ655" s="190">
        <f t="shared" ref="BQ655:DT655" si="475">SUM(BQ656:BQ657)</f>
        <v>105</v>
      </c>
      <c r="BR655" s="190">
        <f t="shared" si="475"/>
        <v>507</v>
      </c>
      <c r="BS655" s="190">
        <f t="shared" si="475"/>
        <v>91</v>
      </c>
      <c r="BT655" s="190">
        <f t="shared" si="475"/>
        <v>100</v>
      </c>
      <c r="BU655" s="190">
        <f t="shared" si="475"/>
        <v>113</v>
      </c>
      <c r="BV655" s="190">
        <f t="shared" si="475"/>
        <v>96</v>
      </c>
      <c r="BW655" s="190">
        <f t="shared" si="475"/>
        <v>107</v>
      </c>
      <c r="BX655" s="190">
        <f t="shared" si="475"/>
        <v>757</v>
      </c>
      <c r="BY655" s="190">
        <f t="shared" si="475"/>
        <v>123</v>
      </c>
      <c r="BZ655" s="190">
        <f t="shared" si="475"/>
        <v>149</v>
      </c>
      <c r="CA655" s="190">
        <f t="shared" si="475"/>
        <v>169</v>
      </c>
      <c r="CB655" s="190">
        <f t="shared" si="475"/>
        <v>156</v>
      </c>
      <c r="CC655" s="190">
        <f t="shared" si="475"/>
        <v>160</v>
      </c>
      <c r="CD655" s="190">
        <f t="shared" si="475"/>
        <v>634</v>
      </c>
      <c r="CE655" s="190">
        <f t="shared" si="475"/>
        <v>143</v>
      </c>
      <c r="CF655" s="190">
        <f t="shared" si="475"/>
        <v>138</v>
      </c>
      <c r="CG655" s="190">
        <f t="shared" si="475"/>
        <v>136</v>
      </c>
      <c r="CH655" s="190">
        <f t="shared" si="475"/>
        <v>124</v>
      </c>
      <c r="CI655" s="190">
        <f t="shared" si="475"/>
        <v>93</v>
      </c>
      <c r="CJ655" s="190">
        <f t="shared" si="475"/>
        <v>459</v>
      </c>
      <c r="CK655" s="190">
        <f t="shared" si="475"/>
        <v>107</v>
      </c>
      <c r="CL655" s="190">
        <f t="shared" si="475"/>
        <v>81</v>
      </c>
      <c r="CM655" s="190">
        <f t="shared" si="475"/>
        <v>93</v>
      </c>
      <c r="CN655" s="190">
        <f t="shared" si="475"/>
        <v>77</v>
      </c>
      <c r="CO655" s="190">
        <f t="shared" si="475"/>
        <v>101</v>
      </c>
      <c r="CP655" s="190">
        <f t="shared" si="475"/>
        <v>399</v>
      </c>
      <c r="CQ655" s="190">
        <f t="shared" si="475"/>
        <v>103</v>
      </c>
      <c r="CR655" s="190">
        <f t="shared" si="475"/>
        <v>76</v>
      </c>
      <c r="CS655" s="190">
        <f t="shared" si="475"/>
        <v>68</v>
      </c>
      <c r="CT655" s="190">
        <f t="shared" si="475"/>
        <v>78</v>
      </c>
      <c r="CU655" s="190">
        <f t="shared" si="475"/>
        <v>74</v>
      </c>
      <c r="CV655" s="190">
        <f t="shared" si="475"/>
        <v>427</v>
      </c>
      <c r="CW655" s="190">
        <f t="shared" si="475"/>
        <v>96</v>
      </c>
      <c r="CX655" s="190">
        <f t="shared" si="475"/>
        <v>83</v>
      </c>
      <c r="CY655" s="190">
        <f t="shared" si="475"/>
        <v>78</v>
      </c>
      <c r="CZ655" s="190">
        <f t="shared" si="475"/>
        <v>95</v>
      </c>
      <c r="DA655" s="190">
        <f t="shared" si="475"/>
        <v>75</v>
      </c>
      <c r="DB655" s="190">
        <f t="shared" si="475"/>
        <v>266</v>
      </c>
      <c r="DC655" s="190">
        <f t="shared" si="475"/>
        <v>70</v>
      </c>
      <c r="DD655" s="190">
        <f t="shared" si="475"/>
        <v>64</v>
      </c>
      <c r="DE655" s="190">
        <f t="shared" si="475"/>
        <v>56</v>
      </c>
      <c r="DF655" s="190">
        <f t="shared" si="475"/>
        <v>43</v>
      </c>
      <c r="DG655" s="190">
        <f t="shared" si="475"/>
        <v>33</v>
      </c>
      <c r="DH655" s="190">
        <f t="shared" si="475"/>
        <v>91</v>
      </c>
      <c r="DI655" s="190">
        <f t="shared" si="475"/>
        <v>35</v>
      </c>
      <c r="DJ655" s="190">
        <f t="shared" si="475"/>
        <v>24</v>
      </c>
      <c r="DK655" s="190">
        <f t="shared" si="475"/>
        <v>11</v>
      </c>
      <c r="DL655" s="190">
        <f t="shared" si="475"/>
        <v>14</v>
      </c>
      <c r="DM655" s="190">
        <f t="shared" si="475"/>
        <v>7</v>
      </c>
      <c r="DN655" s="190">
        <f t="shared" si="475"/>
        <v>18</v>
      </c>
      <c r="DO655" s="190">
        <f t="shared" si="475"/>
        <v>6</v>
      </c>
      <c r="DP655" s="190">
        <f t="shared" si="475"/>
        <v>5</v>
      </c>
      <c r="DQ655" s="190">
        <f t="shared" si="475"/>
        <v>2</v>
      </c>
      <c r="DR655" s="190">
        <f t="shared" si="475"/>
        <v>3</v>
      </c>
      <c r="DS655" s="190">
        <f t="shared" si="475"/>
        <v>2</v>
      </c>
      <c r="DT655" s="190">
        <f t="shared" si="475"/>
        <v>0</v>
      </c>
    </row>
    <row r="656" spans="1:124" ht="16.2" customHeight="1" x14ac:dyDescent="0.2">
      <c r="A656" s="564"/>
      <c r="B656" s="59" t="s">
        <v>18</v>
      </c>
      <c r="C656" s="196">
        <f>SUM(D656,J656,P656,V656,AB656,AH656,AN656,AT656,AZ656,BF656,BL656,BR656,BX656,CD656,CJ656,CP656,CV656,DB656,DH656,DN656,DT656)</f>
        <v>3068</v>
      </c>
      <c r="D656" s="190">
        <f>SUM(E656:I656)</f>
        <v>51</v>
      </c>
      <c r="E656" s="193">
        <v>6</v>
      </c>
      <c r="F656" s="193">
        <v>4</v>
      </c>
      <c r="G656" s="193">
        <v>10</v>
      </c>
      <c r="H656" s="193">
        <v>10</v>
      </c>
      <c r="I656" s="193">
        <v>21</v>
      </c>
      <c r="J656" s="190">
        <f>SUM(K656:O656)</f>
        <v>62</v>
      </c>
      <c r="K656" s="193">
        <v>12</v>
      </c>
      <c r="L656" s="193">
        <v>11</v>
      </c>
      <c r="M656" s="193">
        <v>14</v>
      </c>
      <c r="N656" s="193">
        <v>12</v>
      </c>
      <c r="O656" s="193">
        <v>13</v>
      </c>
      <c r="P656" s="190">
        <f>SUM(Q656:U656)</f>
        <v>75</v>
      </c>
      <c r="Q656" s="193">
        <v>12</v>
      </c>
      <c r="R656" s="193">
        <v>17</v>
      </c>
      <c r="S656" s="193">
        <v>15</v>
      </c>
      <c r="T656" s="193">
        <v>16</v>
      </c>
      <c r="U656" s="193">
        <v>15</v>
      </c>
      <c r="V656" s="190">
        <f>SUM(W656:AA656)</f>
        <v>71</v>
      </c>
      <c r="W656" s="193">
        <v>17</v>
      </c>
      <c r="X656" s="193">
        <v>17</v>
      </c>
      <c r="Y656" s="193">
        <v>11</v>
      </c>
      <c r="Z656" s="193">
        <v>11</v>
      </c>
      <c r="AA656" s="193">
        <v>15</v>
      </c>
      <c r="AB656" s="190">
        <f>SUM(AC656:AG656)</f>
        <v>92</v>
      </c>
      <c r="AC656" s="193">
        <v>14</v>
      </c>
      <c r="AD656" s="193">
        <v>17</v>
      </c>
      <c r="AE656" s="193">
        <v>24</v>
      </c>
      <c r="AF656" s="193">
        <v>14</v>
      </c>
      <c r="AG656" s="193">
        <v>23</v>
      </c>
      <c r="AH656" s="190">
        <f>SUM(AI656:AM656)</f>
        <v>159</v>
      </c>
      <c r="AI656" s="193">
        <v>35</v>
      </c>
      <c r="AJ656" s="193">
        <v>35</v>
      </c>
      <c r="AK656" s="193">
        <v>31</v>
      </c>
      <c r="AL656" s="193">
        <v>27</v>
      </c>
      <c r="AM656" s="193">
        <v>31</v>
      </c>
      <c r="AN656" s="190">
        <f>SUM(AO656:AS656)</f>
        <v>157</v>
      </c>
      <c r="AO656" s="193">
        <v>31</v>
      </c>
      <c r="AP656" s="193">
        <v>34</v>
      </c>
      <c r="AQ656" s="193">
        <v>32</v>
      </c>
      <c r="AR656" s="193">
        <v>32</v>
      </c>
      <c r="AS656" s="193">
        <v>28</v>
      </c>
      <c r="AT656" s="190">
        <f>SUM(AU656:AY656)</f>
        <v>132</v>
      </c>
      <c r="AU656" s="193">
        <v>29</v>
      </c>
      <c r="AV656" s="193">
        <v>23</v>
      </c>
      <c r="AW656" s="193">
        <v>23</v>
      </c>
      <c r="AX656" s="193">
        <v>27</v>
      </c>
      <c r="AY656" s="193">
        <v>30</v>
      </c>
      <c r="AZ656" s="190">
        <f>SUM(BA656:BE656)</f>
        <v>158</v>
      </c>
      <c r="BA656" s="193">
        <v>32</v>
      </c>
      <c r="BB656" s="193">
        <v>31</v>
      </c>
      <c r="BC656" s="193">
        <v>38</v>
      </c>
      <c r="BD656" s="193">
        <v>26</v>
      </c>
      <c r="BE656" s="193">
        <v>31</v>
      </c>
      <c r="BF656" s="190">
        <f>SUM(BG656:BK656)</f>
        <v>173</v>
      </c>
      <c r="BG656" s="193">
        <v>28</v>
      </c>
      <c r="BH656" s="193">
        <v>25</v>
      </c>
      <c r="BI656" s="193">
        <v>45</v>
      </c>
      <c r="BJ656" s="193">
        <v>46</v>
      </c>
      <c r="BK656" s="193">
        <v>29</v>
      </c>
      <c r="BL656" s="190">
        <f>SUM(BM656:BQ656)</f>
        <v>262</v>
      </c>
      <c r="BM656" s="193">
        <v>46</v>
      </c>
      <c r="BN656" s="193">
        <v>52</v>
      </c>
      <c r="BO656" s="193">
        <v>49</v>
      </c>
      <c r="BP656" s="193">
        <v>54</v>
      </c>
      <c r="BQ656" s="193">
        <v>61</v>
      </c>
      <c r="BR656" s="190">
        <f>SUM(BS656:BW656)</f>
        <v>294</v>
      </c>
      <c r="BS656" s="193">
        <v>63</v>
      </c>
      <c r="BT656" s="193">
        <v>64</v>
      </c>
      <c r="BU656" s="193">
        <v>57</v>
      </c>
      <c r="BV656" s="193">
        <v>60</v>
      </c>
      <c r="BW656" s="193">
        <v>50</v>
      </c>
      <c r="BX656" s="190">
        <f>SUM(BY656:CC656)</f>
        <v>418</v>
      </c>
      <c r="BY656" s="193">
        <v>68</v>
      </c>
      <c r="BZ656" s="193">
        <v>76</v>
      </c>
      <c r="CA656" s="193">
        <v>95</v>
      </c>
      <c r="CB656" s="193">
        <v>83</v>
      </c>
      <c r="CC656" s="193">
        <v>96</v>
      </c>
      <c r="CD656" s="190">
        <f>SUM(CE656:CI656)</f>
        <v>339</v>
      </c>
      <c r="CE656" s="193">
        <v>79</v>
      </c>
      <c r="CF656" s="193">
        <v>78</v>
      </c>
      <c r="CG656" s="193">
        <v>71</v>
      </c>
      <c r="CH656" s="193">
        <v>60</v>
      </c>
      <c r="CI656" s="193">
        <v>51</v>
      </c>
      <c r="CJ656" s="190">
        <f>SUM(CK656:CO656)</f>
        <v>235</v>
      </c>
      <c r="CK656" s="193">
        <v>54</v>
      </c>
      <c r="CL656" s="193">
        <v>39</v>
      </c>
      <c r="CM656" s="193">
        <v>55</v>
      </c>
      <c r="CN656" s="193">
        <v>35</v>
      </c>
      <c r="CO656" s="193">
        <v>52</v>
      </c>
      <c r="CP656" s="190">
        <f>SUM(CQ656:CU656)</f>
        <v>165</v>
      </c>
      <c r="CQ656" s="193">
        <v>38</v>
      </c>
      <c r="CR656" s="193">
        <v>34</v>
      </c>
      <c r="CS656" s="193">
        <v>32</v>
      </c>
      <c r="CT656" s="193">
        <v>30</v>
      </c>
      <c r="CU656" s="193">
        <v>31</v>
      </c>
      <c r="CV656" s="190">
        <f>SUM(CW656:DA656)</f>
        <v>146</v>
      </c>
      <c r="CW656" s="193">
        <v>33</v>
      </c>
      <c r="CX656" s="193">
        <v>24</v>
      </c>
      <c r="CY656" s="193">
        <v>26</v>
      </c>
      <c r="CZ656" s="193">
        <v>36</v>
      </c>
      <c r="DA656" s="193">
        <v>27</v>
      </c>
      <c r="DB656" s="190">
        <f>SUM(DC656:DG656)</f>
        <v>59</v>
      </c>
      <c r="DC656" s="193">
        <v>15</v>
      </c>
      <c r="DD656" s="193">
        <v>17</v>
      </c>
      <c r="DE656" s="193">
        <v>16</v>
      </c>
      <c r="DF656" s="193">
        <v>8</v>
      </c>
      <c r="DG656" s="193">
        <v>3</v>
      </c>
      <c r="DH656" s="190">
        <f>SUM(DI656:DM656)</f>
        <v>16</v>
      </c>
      <c r="DI656" s="193">
        <v>9</v>
      </c>
      <c r="DJ656" s="193">
        <v>2</v>
      </c>
      <c r="DK656" s="193">
        <v>1</v>
      </c>
      <c r="DL656" s="193">
        <v>1</v>
      </c>
      <c r="DM656" s="193">
        <v>3</v>
      </c>
      <c r="DN656" s="190">
        <f>SUM(DO656:DS656)</f>
        <v>4</v>
      </c>
      <c r="DO656" s="193">
        <v>0</v>
      </c>
      <c r="DP656" s="193">
        <v>1</v>
      </c>
      <c r="DQ656" s="193">
        <v>1</v>
      </c>
      <c r="DR656" s="193">
        <v>1</v>
      </c>
      <c r="DS656" s="193">
        <v>1</v>
      </c>
      <c r="DT656" s="195">
        <v>0</v>
      </c>
    </row>
    <row r="657" spans="1:124" ht="16.2" customHeight="1" x14ac:dyDescent="0.2">
      <c r="A657" s="564"/>
      <c r="B657" s="59" t="s">
        <v>19</v>
      </c>
      <c r="C657" s="196">
        <f>SUM(D657,J657,P657,V657,AB657,AH657,AN657,AT657,AZ657,BF657,BL657,BR657,BX657,CD657,CJ657,CP657,CV657,DB657,DH657,DN657,DT657)</f>
        <v>2813</v>
      </c>
      <c r="D657" s="190">
        <f>SUM(E657:I657)</f>
        <v>53</v>
      </c>
      <c r="E657" s="193">
        <v>10</v>
      </c>
      <c r="F657" s="193">
        <v>5</v>
      </c>
      <c r="G657" s="193">
        <v>7</v>
      </c>
      <c r="H657" s="193">
        <v>13</v>
      </c>
      <c r="I657" s="193">
        <v>18</v>
      </c>
      <c r="J657" s="190">
        <f>SUM(K657:O657)</f>
        <v>74</v>
      </c>
      <c r="K657" s="193">
        <v>11</v>
      </c>
      <c r="L657" s="193">
        <v>8</v>
      </c>
      <c r="M657" s="193">
        <v>19</v>
      </c>
      <c r="N657" s="193">
        <v>18</v>
      </c>
      <c r="O657" s="193">
        <v>18</v>
      </c>
      <c r="P657" s="190">
        <f>SUM(Q657:U657)</f>
        <v>70</v>
      </c>
      <c r="Q657" s="193">
        <v>20</v>
      </c>
      <c r="R657" s="193">
        <v>16</v>
      </c>
      <c r="S657" s="193">
        <v>13</v>
      </c>
      <c r="T657" s="193">
        <v>8</v>
      </c>
      <c r="U657" s="193">
        <v>13</v>
      </c>
      <c r="V657" s="190">
        <f>SUM(W657:AA657)</f>
        <v>52</v>
      </c>
      <c r="W657" s="193">
        <v>11</v>
      </c>
      <c r="X657" s="193">
        <v>6</v>
      </c>
      <c r="Y657" s="193">
        <v>14</v>
      </c>
      <c r="Z657" s="193">
        <v>9</v>
      </c>
      <c r="AA657" s="193">
        <v>12</v>
      </c>
      <c r="AB657" s="190">
        <f>SUM(AC657:AG657)</f>
        <v>61</v>
      </c>
      <c r="AC657" s="193">
        <v>8</v>
      </c>
      <c r="AD657" s="193">
        <v>13</v>
      </c>
      <c r="AE657" s="193">
        <v>15</v>
      </c>
      <c r="AF657" s="193">
        <v>16</v>
      </c>
      <c r="AG657" s="193">
        <v>9</v>
      </c>
      <c r="AH657" s="190">
        <f>SUM(AI657:AM657)</f>
        <v>71</v>
      </c>
      <c r="AI657" s="193">
        <v>12</v>
      </c>
      <c r="AJ657" s="193">
        <v>14</v>
      </c>
      <c r="AK657" s="193">
        <v>8</v>
      </c>
      <c r="AL657" s="193">
        <v>17</v>
      </c>
      <c r="AM657" s="193">
        <v>20</v>
      </c>
      <c r="AN657" s="190">
        <f>SUM(AO657:AS657)</f>
        <v>105</v>
      </c>
      <c r="AO657" s="193">
        <v>19</v>
      </c>
      <c r="AP657" s="193">
        <v>22</v>
      </c>
      <c r="AQ657" s="193">
        <v>19</v>
      </c>
      <c r="AR657" s="193">
        <v>23</v>
      </c>
      <c r="AS657" s="193">
        <v>22</v>
      </c>
      <c r="AT657" s="190">
        <f>SUM(AU657:AY657)</f>
        <v>88</v>
      </c>
      <c r="AU657" s="193">
        <v>26</v>
      </c>
      <c r="AV657" s="193">
        <v>17</v>
      </c>
      <c r="AW657" s="193">
        <v>12</v>
      </c>
      <c r="AX657" s="193">
        <v>16</v>
      </c>
      <c r="AY657" s="193">
        <v>17</v>
      </c>
      <c r="AZ657" s="190">
        <f>SUM(BA657:BE657)</f>
        <v>103</v>
      </c>
      <c r="BA657" s="193">
        <v>26</v>
      </c>
      <c r="BB657" s="193">
        <v>24</v>
      </c>
      <c r="BC657" s="193">
        <v>21</v>
      </c>
      <c r="BD657" s="193">
        <v>19</v>
      </c>
      <c r="BE657" s="193">
        <v>13</v>
      </c>
      <c r="BF657" s="190">
        <f>SUM(BG657:BK657)</f>
        <v>98</v>
      </c>
      <c r="BG657" s="193">
        <v>18</v>
      </c>
      <c r="BH657" s="193">
        <v>15</v>
      </c>
      <c r="BI657" s="193">
        <v>21</v>
      </c>
      <c r="BJ657" s="193">
        <v>21</v>
      </c>
      <c r="BK657" s="193">
        <v>23</v>
      </c>
      <c r="BL657" s="190">
        <f>SUM(BM657:BQ657)</f>
        <v>156</v>
      </c>
      <c r="BM657" s="193">
        <v>20</v>
      </c>
      <c r="BN657" s="193">
        <v>24</v>
      </c>
      <c r="BO657" s="193">
        <v>23</v>
      </c>
      <c r="BP657" s="193">
        <v>45</v>
      </c>
      <c r="BQ657" s="193">
        <v>44</v>
      </c>
      <c r="BR657" s="190">
        <f>SUM(BS657:BW657)</f>
        <v>213</v>
      </c>
      <c r="BS657" s="193">
        <v>28</v>
      </c>
      <c r="BT657" s="193">
        <v>36</v>
      </c>
      <c r="BU657" s="193">
        <v>56</v>
      </c>
      <c r="BV657" s="193">
        <v>36</v>
      </c>
      <c r="BW657" s="193">
        <v>57</v>
      </c>
      <c r="BX657" s="190">
        <f>SUM(BY657:CC657)</f>
        <v>339</v>
      </c>
      <c r="BY657" s="193">
        <v>55</v>
      </c>
      <c r="BZ657" s="193">
        <v>73</v>
      </c>
      <c r="CA657" s="193">
        <v>74</v>
      </c>
      <c r="CB657" s="193">
        <v>73</v>
      </c>
      <c r="CC657" s="193">
        <v>64</v>
      </c>
      <c r="CD657" s="190">
        <f>SUM(CE657:CI657)</f>
        <v>295</v>
      </c>
      <c r="CE657" s="193">
        <v>64</v>
      </c>
      <c r="CF657" s="193">
        <v>60</v>
      </c>
      <c r="CG657" s="193">
        <v>65</v>
      </c>
      <c r="CH657" s="193">
        <v>64</v>
      </c>
      <c r="CI657" s="193">
        <v>42</v>
      </c>
      <c r="CJ657" s="190">
        <f>SUM(CK657:CO657)</f>
        <v>224</v>
      </c>
      <c r="CK657" s="193">
        <v>53</v>
      </c>
      <c r="CL657" s="193">
        <v>42</v>
      </c>
      <c r="CM657" s="193">
        <v>38</v>
      </c>
      <c r="CN657" s="193">
        <v>42</v>
      </c>
      <c r="CO657" s="193">
        <v>49</v>
      </c>
      <c r="CP657" s="190">
        <f>SUM(CQ657:CU657)</f>
        <v>234</v>
      </c>
      <c r="CQ657" s="193">
        <v>65</v>
      </c>
      <c r="CR657" s="193">
        <v>42</v>
      </c>
      <c r="CS657" s="193">
        <v>36</v>
      </c>
      <c r="CT657" s="193">
        <v>48</v>
      </c>
      <c r="CU657" s="193">
        <v>43</v>
      </c>
      <c r="CV657" s="190">
        <f>SUM(CW657:DA657)</f>
        <v>281</v>
      </c>
      <c r="CW657" s="193">
        <v>63</v>
      </c>
      <c r="CX657" s="193">
        <v>59</v>
      </c>
      <c r="CY657" s="193">
        <v>52</v>
      </c>
      <c r="CZ657" s="193">
        <v>59</v>
      </c>
      <c r="DA657" s="193">
        <v>48</v>
      </c>
      <c r="DB657" s="190">
        <f>SUM(DC657:DG657)</f>
        <v>207</v>
      </c>
      <c r="DC657" s="193">
        <v>55</v>
      </c>
      <c r="DD657" s="193">
        <v>47</v>
      </c>
      <c r="DE657" s="193">
        <v>40</v>
      </c>
      <c r="DF657" s="193">
        <v>35</v>
      </c>
      <c r="DG657" s="193">
        <v>30</v>
      </c>
      <c r="DH657" s="190">
        <f>SUM(DI657:DM657)</f>
        <v>75</v>
      </c>
      <c r="DI657" s="193">
        <v>26</v>
      </c>
      <c r="DJ657" s="193">
        <v>22</v>
      </c>
      <c r="DK657" s="193">
        <v>10</v>
      </c>
      <c r="DL657" s="193">
        <v>13</v>
      </c>
      <c r="DM657" s="193">
        <v>4</v>
      </c>
      <c r="DN657" s="190">
        <f>SUM(DO657:DS657)</f>
        <v>14</v>
      </c>
      <c r="DO657" s="193">
        <v>6</v>
      </c>
      <c r="DP657" s="193">
        <v>4</v>
      </c>
      <c r="DQ657" s="193">
        <v>1</v>
      </c>
      <c r="DR657" s="193">
        <v>2</v>
      </c>
      <c r="DS657" s="193">
        <v>1</v>
      </c>
      <c r="DT657" s="195">
        <v>0</v>
      </c>
    </row>
    <row r="658" spans="1:124" ht="16.2" customHeight="1" x14ac:dyDescent="0.2">
      <c r="A658" s="564" t="s">
        <v>187</v>
      </c>
      <c r="B658" s="56" t="s">
        <v>17</v>
      </c>
      <c r="C658" s="196">
        <f>SUM(C659:C660)</f>
        <v>2766</v>
      </c>
      <c r="D658" s="190">
        <f>SUM(D659:D660)</f>
        <v>17</v>
      </c>
      <c r="E658" s="190">
        <f t="shared" ref="E658:BP658" si="476">SUM(E659:E660)</f>
        <v>2</v>
      </c>
      <c r="F658" s="190">
        <f t="shared" si="476"/>
        <v>5</v>
      </c>
      <c r="G658" s="190">
        <f t="shared" si="476"/>
        <v>1</v>
      </c>
      <c r="H658" s="190">
        <f t="shared" si="476"/>
        <v>4</v>
      </c>
      <c r="I658" s="190">
        <f t="shared" si="476"/>
        <v>5</v>
      </c>
      <c r="J658" s="190">
        <f t="shared" si="476"/>
        <v>38</v>
      </c>
      <c r="K658" s="190">
        <f t="shared" si="476"/>
        <v>7</v>
      </c>
      <c r="L658" s="190">
        <f t="shared" si="476"/>
        <v>6</v>
      </c>
      <c r="M658" s="190">
        <f t="shared" si="476"/>
        <v>6</v>
      </c>
      <c r="N658" s="190">
        <f t="shared" si="476"/>
        <v>11</v>
      </c>
      <c r="O658" s="190">
        <f t="shared" si="476"/>
        <v>8</v>
      </c>
      <c r="P658" s="190">
        <f t="shared" si="476"/>
        <v>35</v>
      </c>
      <c r="Q658" s="190">
        <f t="shared" si="476"/>
        <v>6</v>
      </c>
      <c r="R658" s="190">
        <f t="shared" si="476"/>
        <v>6</v>
      </c>
      <c r="S658" s="190">
        <f t="shared" si="476"/>
        <v>9</v>
      </c>
      <c r="T658" s="190">
        <f t="shared" si="476"/>
        <v>7</v>
      </c>
      <c r="U658" s="190">
        <f t="shared" si="476"/>
        <v>7</v>
      </c>
      <c r="V658" s="190">
        <f t="shared" si="476"/>
        <v>38</v>
      </c>
      <c r="W658" s="190">
        <f t="shared" si="476"/>
        <v>10</v>
      </c>
      <c r="X658" s="190">
        <f t="shared" si="476"/>
        <v>4</v>
      </c>
      <c r="Y658" s="190">
        <f t="shared" si="476"/>
        <v>7</v>
      </c>
      <c r="Z658" s="190">
        <f t="shared" si="476"/>
        <v>6</v>
      </c>
      <c r="AA658" s="190">
        <f t="shared" si="476"/>
        <v>11</v>
      </c>
      <c r="AB658" s="190">
        <f t="shared" si="476"/>
        <v>61</v>
      </c>
      <c r="AC658" s="190">
        <f t="shared" si="476"/>
        <v>10</v>
      </c>
      <c r="AD658" s="190">
        <f t="shared" si="476"/>
        <v>12</v>
      </c>
      <c r="AE658" s="190">
        <f t="shared" si="476"/>
        <v>10</v>
      </c>
      <c r="AF658" s="190">
        <f t="shared" si="476"/>
        <v>14</v>
      </c>
      <c r="AG658" s="190">
        <f t="shared" si="476"/>
        <v>15</v>
      </c>
      <c r="AH658" s="190">
        <f t="shared" si="476"/>
        <v>75</v>
      </c>
      <c r="AI658" s="190">
        <f t="shared" si="476"/>
        <v>20</v>
      </c>
      <c r="AJ658" s="190">
        <f t="shared" si="476"/>
        <v>17</v>
      </c>
      <c r="AK658" s="190">
        <f t="shared" si="476"/>
        <v>15</v>
      </c>
      <c r="AL658" s="190">
        <f t="shared" si="476"/>
        <v>11</v>
      </c>
      <c r="AM658" s="190">
        <f t="shared" si="476"/>
        <v>12</v>
      </c>
      <c r="AN658" s="190">
        <f t="shared" si="476"/>
        <v>65</v>
      </c>
      <c r="AO658" s="190">
        <f t="shared" si="476"/>
        <v>12</v>
      </c>
      <c r="AP658" s="190">
        <f t="shared" si="476"/>
        <v>11</v>
      </c>
      <c r="AQ658" s="190">
        <f t="shared" si="476"/>
        <v>14</v>
      </c>
      <c r="AR658" s="190">
        <f t="shared" si="476"/>
        <v>12</v>
      </c>
      <c r="AS658" s="190">
        <f t="shared" si="476"/>
        <v>16</v>
      </c>
      <c r="AT658" s="190">
        <f t="shared" si="476"/>
        <v>54</v>
      </c>
      <c r="AU658" s="190">
        <f t="shared" si="476"/>
        <v>15</v>
      </c>
      <c r="AV658" s="190">
        <f t="shared" si="476"/>
        <v>8</v>
      </c>
      <c r="AW658" s="190">
        <f t="shared" si="476"/>
        <v>7</v>
      </c>
      <c r="AX658" s="190">
        <f t="shared" si="476"/>
        <v>8</v>
      </c>
      <c r="AY658" s="190">
        <f t="shared" si="476"/>
        <v>16</v>
      </c>
      <c r="AZ658" s="190">
        <f t="shared" si="476"/>
        <v>86</v>
      </c>
      <c r="BA658" s="190">
        <f t="shared" si="476"/>
        <v>13</v>
      </c>
      <c r="BB658" s="190">
        <f t="shared" si="476"/>
        <v>20</v>
      </c>
      <c r="BC658" s="190">
        <f t="shared" si="476"/>
        <v>18</v>
      </c>
      <c r="BD658" s="190">
        <f t="shared" si="476"/>
        <v>17</v>
      </c>
      <c r="BE658" s="190">
        <f t="shared" si="476"/>
        <v>18</v>
      </c>
      <c r="BF658" s="190">
        <f t="shared" si="476"/>
        <v>151</v>
      </c>
      <c r="BG658" s="190">
        <f t="shared" si="476"/>
        <v>34</v>
      </c>
      <c r="BH658" s="190">
        <f t="shared" si="476"/>
        <v>27</v>
      </c>
      <c r="BI658" s="190">
        <f t="shared" si="476"/>
        <v>20</v>
      </c>
      <c r="BJ658" s="190">
        <f t="shared" si="476"/>
        <v>37</v>
      </c>
      <c r="BK658" s="190">
        <f t="shared" si="476"/>
        <v>33</v>
      </c>
      <c r="BL658" s="190">
        <f t="shared" si="476"/>
        <v>222</v>
      </c>
      <c r="BM658" s="190">
        <f t="shared" si="476"/>
        <v>39</v>
      </c>
      <c r="BN658" s="190">
        <f t="shared" si="476"/>
        <v>38</v>
      </c>
      <c r="BO658" s="190">
        <f t="shared" si="476"/>
        <v>41</v>
      </c>
      <c r="BP658" s="190">
        <f t="shared" si="476"/>
        <v>51</v>
      </c>
      <c r="BQ658" s="190">
        <f t="shared" ref="BQ658:DT658" si="477">SUM(BQ659:BQ660)</f>
        <v>53</v>
      </c>
      <c r="BR658" s="190">
        <f t="shared" si="477"/>
        <v>267</v>
      </c>
      <c r="BS658" s="190">
        <f t="shared" si="477"/>
        <v>53</v>
      </c>
      <c r="BT658" s="190">
        <f t="shared" si="477"/>
        <v>51</v>
      </c>
      <c r="BU658" s="190">
        <f t="shared" si="477"/>
        <v>54</v>
      </c>
      <c r="BV658" s="190">
        <f t="shared" si="477"/>
        <v>56</v>
      </c>
      <c r="BW658" s="190">
        <f t="shared" si="477"/>
        <v>53</v>
      </c>
      <c r="BX658" s="190">
        <f t="shared" si="477"/>
        <v>410</v>
      </c>
      <c r="BY658" s="190">
        <f t="shared" si="477"/>
        <v>75</v>
      </c>
      <c r="BZ658" s="190">
        <f t="shared" si="477"/>
        <v>97</v>
      </c>
      <c r="CA658" s="190">
        <f t="shared" si="477"/>
        <v>82</v>
      </c>
      <c r="CB658" s="190">
        <f t="shared" si="477"/>
        <v>77</v>
      </c>
      <c r="CC658" s="190">
        <f t="shared" si="477"/>
        <v>79</v>
      </c>
      <c r="CD658" s="190">
        <f t="shared" si="477"/>
        <v>366</v>
      </c>
      <c r="CE658" s="190">
        <f t="shared" si="477"/>
        <v>75</v>
      </c>
      <c r="CF658" s="190">
        <f t="shared" si="477"/>
        <v>73</v>
      </c>
      <c r="CG658" s="190">
        <f t="shared" si="477"/>
        <v>79</v>
      </c>
      <c r="CH658" s="190">
        <f t="shared" si="477"/>
        <v>81</v>
      </c>
      <c r="CI658" s="190">
        <f t="shared" si="477"/>
        <v>58</v>
      </c>
      <c r="CJ658" s="190">
        <f t="shared" si="477"/>
        <v>268</v>
      </c>
      <c r="CK658" s="190">
        <f t="shared" si="477"/>
        <v>65</v>
      </c>
      <c r="CL658" s="190">
        <f t="shared" si="477"/>
        <v>49</v>
      </c>
      <c r="CM658" s="190">
        <f t="shared" si="477"/>
        <v>50</v>
      </c>
      <c r="CN658" s="190">
        <f t="shared" si="477"/>
        <v>44</v>
      </c>
      <c r="CO658" s="190">
        <f t="shared" si="477"/>
        <v>60</v>
      </c>
      <c r="CP658" s="190">
        <f t="shared" si="477"/>
        <v>213</v>
      </c>
      <c r="CQ658" s="190">
        <f t="shared" si="477"/>
        <v>50</v>
      </c>
      <c r="CR658" s="190">
        <f t="shared" si="477"/>
        <v>43</v>
      </c>
      <c r="CS658" s="190">
        <f t="shared" si="477"/>
        <v>30</v>
      </c>
      <c r="CT658" s="190">
        <f t="shared" si="477"/>
        <v>53</v>
      </c>
      <c r="CU658" s="190">
        <f t="shared" si="477"/>
        <v>37</v>
      </c>
      <c r="CV658" s="190">
        <f t="shared" si="477"/>
        <v>228</v>
      </c>
      <c r="CW658" s="190">
        <f t="shared" si="477"/>
        <v>61</v>
      </c>
      <c r="CX658" s="190">
        <f t="shared" si="477"/>
        <v>44</v>
      </c>
      <c r="CY658" s="190">
        <f t="shared" si="477"/>
        <v>51</v>
      </c>
      <c r="CZ658" s="190">
        <f t="shared" si="477"/>
        <v>41</v>
      </c>
      <c r="DA658" s="190">
        <f t="shared" si="477"/>
        <v>31</v>
      </c>
      <c r="DB658" s="190">
        <f t="shared" si="477"/>
        <v>124</v>
      </c>
      <c r="DC658" s="190">
        <f t="shared" si="477"/>
        <v>37</v>
      </c>
      <c r="DD658" s="190">
        <f t="shared" si="477"/>
        <v>24</v>
      </c>
      <c r="DE658" s="190">
        <f t="shared" si="477"/>
        <v>21</v>
      </c>
      <c r="DF658" s="190">
        <f t="shared" si="477"/>
        <v>24</v>
      </c>
      <c r="DG658" s="190">
        <f t="shared" si="477"/>
        <v>18</v>
      </c>
      <c r="DH658" s="190">
        <f t="shared" si="477"/>
        <v>42</v>
      </c>
      <c r="DI658" s="190">
        <f t="shared" si="477"/>
        <v>15</v>
      </c>
      <c r="DJ658" s="190">
        <f t="shared" si="477"/>
        <v>7</v>
      </c>
      <c r="DK658" s="190">
        <f t="shared" si="477"/>
        <v>3</v>
      </c>
      <c r="DL658" s="190">
        <f t="shared" si="477"/>
        <v>10</v>
      </c>
      <c r="DM658" s="190">
        <f t="shared" si="477"/>
        <v>7</v>
      </c>
      <c r="DN658" s="190">
        <f t="shared" si="477"/>
        <v>6</v>
      </c>
      <c r="DO658" s="190">
        <f t="shared" si="477"/>
        <v>3</v>
      </c>
      <c r="DP658" s="190">
        <f t="shared" si="477"/>
        <v>1</v>
      </c>
      <c r="DQ658" s="190">
        <f t="shared" si="477"/>
        <v>1</v>
      </c>
      <c r="DR658" s="190">
        <f t="shared" si="477"/>
        <v>1</v>
      </c>
      <c r="DS658" s="190">
        <f t="shared" si="477"/>
        <v>0</v>
      </c>
      <c r="DT658" s="190">
        <f t="shared" si="477"/>
        <v>0</v>
      </c>
    </row>
    <row r="659" spans="1:124" ht="16.2" customHeight="1" x14ac:dyDescent="0.2">
      <c r="A659" s="564"/>
      <c r="B659" s="59" t="s">
        <v>18</v>
      </c>
      <c r="C659" s="196">
        <f>SUM(D659,J659,P659,V659,AB659,AH659,AN659,AT659,AZ659,BF659,BL659,BR659,BX659,CD659,CJ659,CP659,CV659,DB659,DH659,DN659,DT659)</f>
        <v>1425</v>
      </c>
      <c r="D659" s="190">
        <f>SUM(E659:I659)</f>
        <v>9</v>
      </c>
      <c r="E659" s="194">
        <v>1</v>
      </c>
      <c r="F659" s="194">
        <v>3</v>
      </c>
      <c r="G659" s="194">
        <v>1</v>
      </c>
      <c r="H659" s="194">
        <v>1</v>
      </c>
      <c r="I659" s="194">
        <v>3</v>
      </c>
      <c r="J659" s="190">
        <f>SUM(K659:O659)</f>
        <v>22</v>
      </c>
      <c r="K659" s="194">
        <v>5</v>
      </c>
      <c r="L659" s="194">
        <v>5</v>
      </c>
      <c r="M659" s="194">
        <v>4</v>
      </c>
      <c r="N659" s="194">
        <v>4</v>
      </c>
      <c r="O659" s="194">
        <v>4</v>
      </c>
      <c r="P659" s="190">
        <f>SUM(Q659:U659)</f>
        <v>19</v>
      </c>
      <c r="Q659" s="194">
        <v>3</v>
      </c>
      <c r="R659" s="194">
        <v>4</v>
      </c>
      <c r="S659" s="194">
        <v>7</v>
      </c>
      <c r="T659" s="194">
        <v>3</v>
      </c>
      <c r="U659" s="194">
        <v>2</v>
      </c>
      <c r="V659" s="190">
        <f>SUM(W659:AA659)</f>
        <v>24</v>
      </c>
      <c r="W659" s="194">
        <v>7</v>
      </c>
      <c r="X659" s="194">
        <v>2</v>
      </c>
      <c r="Y659" s="194">
        <v>5</v>
      </c>
      <c r="Z659" s="194">
        <v>2</v>
      </c>
      <c r="AA659" s="194">
        <v>8</v>
      </c>
      <c r="AB659" s="190">
        <f>SUM(AC659:AG659)</f>
        <v>36</v>
      </c>
      <c r="AC659" s="194">
        <v>4</v>
      </c>
      <c r="AD659" s="194">
        <v>9</v>
      </c>
      <c r="AE659" s="194">
        <v>6</v>
      </c>
      <c r="AF659" s="194">
        <v>8</v>
      </c>
      <c r="AG659" s="194">
        <v>9</v>
      </c>
      <c r="AH659" s="190">
        <f>SUM(AI659:AM659)</f>
        <v>47</v>
      </c>
      <c r="AI659" s="194">
        <v>14</v>
      </c>
      <c r="AJ659" s="194">
        <v>9</v>
      </c>
      <c r="AK659" s="194">
        <v>9</v>
      </c>
      <c r="AL659" s="194">
        <v>5</v>
      </c>
      <c r="AM659" s="194">
        <v>10</v>
      </c>
      <c r="AN659" s="190">
        <f>SUM(AO659:AS659)</f>
        <v>43</v>
      </c>
      <c r="AO659" s="194">
        <v>7</v>
      </c>
      <c r="AP659" s="194">
        <v>7</v>
      </c>
      <c r="AQ659" s="194">
        <v>9</v>
      </c>
      <c r="AR659" s="194">
        <v>9</v>
      </c>
      <c r="AS659" s="194">
        <v>11</v>
      </c>
      <c r="AT659" s="190">
        <f>SUM(AU659:AY659)</f>
        <v>31</v>
      </c>
      <c r="AU659" s="194">
        <v>10</v>
      </c>
      <c r="AV659" s="194">
        <v>6</v>
      </c>
      <c r="AW659" s="194">
        <v>2</v>
      </c>
      <c r="AX659" s="194">
        <v>4</v>
      </c>
      <c r="AY659" s="194">
        <v>9</v>
      </c>
      <c r="AZ659" s="190">
        <f>SUM(BA659:BE659)</f>
        <v>55</v>
      </c>
      <c r="BA659" s="194">
        <v>9</v>
      </c>
      <c r="BB659" s="194">
        <v>14</v>
      </c>
      <c r="BC659" s="194">
        <v>7</v>
      </c>
      <c r="BD659" s="194">
        <v>11</v>
      </c>
      <c r="BE659" s="194">
        <v>14</v>
      </c>
      <c r="BF659" s="190">
        <f>SUM(BG659:BK659)</f>
        <v>105</v>
      </c>
      <c r="BG659" s="194">
        <v>22</v>
      </c>
      <c r="BH659" s="194">
        <v>16</v>
      </c>
      <c r="BI659" s="194">
        <v>14</v>
      </c>
      <c r="BJ659" s="194">
        <v>30</v>
      </c>
      <c r="BK659" s="194">
        <v>23</v>
      </c>
      <c r="BL659" s="190">
        <f>SUM(BM659:BQ659)</f>
        <v>136</v>
      </c>
      <c r="BM659" s="194">
        <v>27</v>
      </c>
      <c r="BN659" s="194">
        <v>24</v>
      </c>
      <c r="BO659" s="194">
        <v>24</v>
      </c>
      <c r="BP659" s="194">
        <v>26</v>
      </c>
      <c r="BQ659" s="194">
        <v>35</v>
      </c>
      <c r="BR659" s="190">
        <f>SUM(BS659:BW659)</f>
        <v>153</v>
      </c>
      <c r="BS659" s="194">
        <v>33</v>
      </c>
      <c r="BT659" s="194">
        <v>33</v>
      </c>
      <c r="BU659" s="194">
        <v>26</v>
      </c>
      <c r="BV659" s="194">
        <v>30</v>
      </c>
      <c r="BW659" s="194">
        <v>31</v>
      </c>
      <c r="BX659" s="190">
        <f>SUM(BY659:CC659)</f>
        <v>228</v>
      </c>
      <c r="BY659" s="194">
        <v>44</v>
      </c>
      <c r="BZ659" s="194">
        <v>48</v>
      </c>
      <c r="CA659" s="194">
        <v>49</v>
      </c>
      <c r="CB659" s="194">
        <v>44</v>
      </c>
      <c r="CC659" s="194">
        <v>43</v>
      </c>
      <c r="CD659" s="190">
        <f>SUM(CE659:CI659)</f>
        <v>188</v>
      </c>
      <c r="CE659" s="194">
        <v>44</v>
      </c>
      <c r="CF659" s="194">
        <v>39</v>
      </c>
      <c r="CG659" s="194">
        <v>38</v>
      </c>
      <c r="CH659" s="194">
        <v>40</v>
      </c>
      <c r="CI659" s="194">
        <v>27</v>
      </c>
      <c r="CJ659" s="190">
        <f>SUM(CK659:CO659)</f>
        <v>131</v>
      </c>
      <c r="CK659" s="194">
        <v>34</v>
      </c>
      <c r="CL659" s="194">
        <v>26</v>
      </c>
      <c r="CM659" s="194">
        <v>21</v>
      </c>
      <c r="CN659" s="194">
        <v>26</v>
      </c>
      <c r="CO659" s="194">
        <v>24</v>
      </c>
      <c r="CP659" s="190">
        <f>SUM(CQ659:CU659)</f>
        <v>84</v>
      </c>
      <c r="CQ659" s="194">
        <v>24</v>
      </c>
      <c r="CR659" s="194">
        <v>20</v>
      </c>
      <c r="CS659" s="194">
        <v>9</v>
      </c>
      <c r="CT659" s="194">
        <v>20</v>
      </c>
      <c r="CU659" s="194">
        <v>11</v>
      </c>
      <c r="CV659" s="190">
        <f>SUM(CW659:DA659)</f>
        <v>74</v>
      </c>
      <c r="CW659" s="194">
        <v>20</v>
      </c>
      <c r="CX659" s="194">
        <v>16</v>
      </c>
      <c r="CY659" s="194">
        <v>15</v>
      </c>
      <c r="CZ659" s="194">
        <v>15</v>
      </c>
      <c r="DA659" s="194">
        <v>8</v>
      </c>
      <c r="DB659" s="190">
        <f>SUM(DC659:DG659)</f>
        <v>32</v>
      </c>
      <c r="DC659" s="194">
        <v>11</v>
      </c>
      <c r="DD659" s="194">
        <v>7</v>
      </c>
      <c r="DE659" s="194">
        <v>8</v>
      </c>
      <c r="DF659" s="194">
        <v>3</v>
      </c>
      <c r="DG659" s="194">
        <v>3</v>
      </c>
      <c r="DH659" s="190">
        <f>SUM(DI659:DM659)</f>
        <v>7</v>
      </c>
      <c r="DI659" s="194">
        <v>1</v>
      </c>
      <c r="DJ659" s="194">
        <v>3</v>
      </c>
      <c r="DK659" s="194">
        <v>0</v>
      </c>
      <c r="DL659" s="194">
        <v>2</v>
      </c>
      <c r="DM659" s="194">
        <v>1</v>
      </c>
      <c r="DN659" s="190">
        <f>SUM(DO659:DS659)</f>
        <v>1</v>
      </c>
      <c r="DO659" s="194">
        <v>0</v>
      </c>
      <c r="DP659" s="194">
        <v>1</v>
      </c>
      <c r="DQ659" s="194">
        <v>0</v>
      </c>
      <c r="DR659" s="194">
        <v>0</v>
      </c>
      <c r="DS659" s="205">
        <v>0</v>
      </c>
      <c r="DT659" s="206">
        <v>0</v>
      </c>
    </row>
    <row r="660" spans="1:124" ht="16.2" customHeight="1" x14ac:dyDescent="0.2">
      <c r="A660" s="564"/>
      <c r="B660" s="59" t="s">
        <v>19</v>
      </c>
      <c r="C660" s="196">
        <f>SUM(D660,J660,P660,V660,AB660,AH660,AN660,AT660,AZ660,BF660,BL660,BR660,BX660,CD660,CJ660,CP660,CV660,DB660,DH660,DN660,DT660)</f>
        <v>1341</v>
      </c>
      <c r="D660" s="190">
        <f>SUM(E660:I660)</f>
        <v>8</v>
      </c>
      <c r="E660" s="194">
        <v>1</v>
      </c>
      <c r="F660" s="194">
        <v>2</v>
      </c>
      <c r="G660" s="194">
        <v>0</v>
      </c>
      <c r="H660" s="194">
        <v>3</v>
      </c>
      <c r="I660" s="194">
        <v>2</v>
      </c>
      <c r="J660" s="190">
        <f>SUM(K660:O660)</f>
        <v>16</v>
      </c>
      <c r="K660" s="194">
        <v>2</v>
      </c>
      <c r="L660" s="194">
        <v>1</v>
      </c>
      <c r="M660" s="194">
        <v>2</v>
      </c>
      <c r="N660" s="194">
        <v>7</v>
      </c>
      <c r="O660" s="194">
        <v>4</v>
      </c>
      <c r="P660" s="190">
        <f>SUM(Q660:U660)</f>
        <v>16</v>
      </c>
      <c r="Q660" s="194">
        <v>3</v>
      </c>
      <c r="R660" s="194">
        <v>2</v>
      </c>
      <c r="S660" s="194">
        <v>2</v>
      </c>
      <c r="T660" s="194">
        <v>4</v>
      </c>
      <c r="U660" s="194">
        <v>5</v>
      </c>
      <c r="V660" s="190">
        <f>SUM(W660:AA660)</f>
        <v>14</v>
      </c>
      <c r="W660" s="194">
        <v>3</v>
      </c>
      <c r="X660" s="194">
        <v>2</v>
      </c>
      <c r="Y660" s="194">
        <v>2</v>
      </c>
      <c r="Z660" s="194">
        <v>4</v>
      </c>
      <c r="AA660" s="194">
        <v>3</v>
      </c>
      <c r="AB660" s="190">
        <f>SUM(AC660:AG660)</f>
        <v>25</v>
      </c>
      <c r="AC660" s="194">
        <v>6</v>
      </c>
      <c r="AD660" s="194">
        <v>3</v>
      </c>
      <c r="AE660" s="194">
        <v>4</v>
      </c>
      <c r="AF660" s="194">
        <v>6</v>
      </c>
      <c r="AG660" s="194">
        <v>6</v>
      </c>
      <c r="AH660" s="190">
        <f>SUM(AI660:AM660)</f>
        <v>28</v>
      </c>
      <c r="AI660" s="194">
        <v>6</v>
      </c>
      <c r="AJ660" s="194">
        <v>8</v>
      </c>
      <c r="AK660" s="194">
        <v>6</v>
      </c>
      <c r="AL660" s="194">
        <v>6</v>
      </c>
      <c r="AM660" s="194">
        <v>2</v>
      </c>
      <c r="AN660" s="190">
        <f>SUM(AO660:AS660)</f>
        <v>22</v>
      </c>
      <c r="AO660" s="194">
        <v>5</v>
      </c>
      <c r="AP660" s="194">
        <v>4</v>
      </c>
      <c r="AQ660" s="194">
        <v>5</v>
      </c>
      <c r="AR660" s="194">
        <v>3</v>
      </c>
      <c r="AS660" s="194">
        <v>5</v>
      </c>
      <c r="AT660" s="190">
        <f>SUM(AU660:AY660)</f>
        <v>23</v>
      </c>
      <c r="AU660" s="194">
        <v>5</v>
      </c>
      <c r="AV660" s="194">
        <v>2</v>
      </c>
      <c r="AW660" s="194">
        <v>5</v>
      </c>
      <c r="AX660" s="194">
        <v>4</v>
      </c>
      <c r="AY660" s="194">
        <v>7</v>
      </c>
      <c r="AZ660" s="190">
        <f>SUM(BA660:BE660)</f>
        <v>31</v>
      </c>
      <c r="BA660" s="194">
        <v>4</v>
      </c>
      <c r="BB660" s="194">
        <v>6</v>
      </c>
      <c r="BC660" s="194">
        <v>11</v>
      </c>
      <c r="BD660" s="194">
        <v>6</v>
      </c>
      <c r="BE660" s="194">
        <v>4</v>
      </c>
      <c r="BF660" s="190">
        <f>SUM(BG660:BK660)</f>
        <v>46</v>
      </c>
      <c r="BG660" s="194">
        <v>12</v>
      </c>
      <c r="BH660" s="194">
        <v>11</v>
      </c>
      <c r="BI660" s="194">
        <v>6</v>
      </c>
      <c r="BJ660" s="194">
        <v>7</v>
      </c>
      <c r="BK660" s="194">
        <v>10</v>
      </c>
      <c r="BL660" s="190">
        <f>SUM(BM660:BQ660)</f>
        <v>86</v>
      </c>
      <c r="BM660" s="194">
        <v>12</v>
      </c>
      <c r="BN660" s="194">
        <v>14</v>
      </c>
      <c r="BO660" s="194">
        <v>17</v>
      </c>
      <c r="BP660" s="194">
        <v>25</v>
      </c>
      <c r="BQ660" s="194">
        <v>18</v>
      </c>
      <c r="BR660" s="190">
        <f>SUM(BS660:BW660)</f>
        <v>114</v>
      </c>
      <c r="BS660" s="194">
        <v>20</v>
      </c>
      <c r="BT660" s="194">
        <v>18</v>
      </c>
      <c r="BU660" s="194">
        <v>28</v>
      </c>
      <c r="BV660" s="194">
        <v>26</v>
      </c>
      <c r="BW660" s="194">
        <v>22</v>
      </c>
      <c r="BX660" s="190">
        <f>SUM(BY660:CC660)</f>
        <v>182</v>
      </c>
      <c r="BY660" s="194">
        <v>31</v>
      </c>
      <c r="BZ660" s="194">
        <v>49</v>
      </c>
      <c r="CA660" s="194">
        <v>33</v>
      </c>
      <c r="CB660" s="194">
        <v>33</v>
      </c>
      <c r="CC660" s="194">
        <v>36</v>
      </c>
      <c r="CD660" s="190">
        <f>SUM(CE660:CI660)</f>
        <v>178</v>
      </c>
      <c r="CE660" s="194">
        <v>31</v>
      </c>
      <c r="CF660" s="194">
        <v>34</v>
      </c>
      <c r="CG660" s="194">
        <v>41</v>
      </c>
      <c r="CH660" s="194">
        <v>41</v>
      </c>
      <c r="CI660" s="194">
        <v>31</v>
      </c>
      <c r="CJ660" s="190">
        <f>SUM(CK660:CO660)</f>
        <v>137</v>
      </c>
      <c r="CK660" s="194">
        <v>31</v>
      </c>
      <c r="CL660" s="194">
        <v>23</v>
      </c>
      <c r="CM660" s="194">
        <v>29</v>
      </c>
      <c r="CN660" s="194">
        <v>18</v>
      </c>
      <c r="CO660" s="194">
        <v>36</v>
      </c>
      <c r="CP660" s="190">
        <f>SUM(CQ660:CU660)</f>
        <v>129</v>
      </c>
      <c r="CQ660" s="194">
        <v>26</v>
      </c>
      <c r="CR660" s="194">
        <v>23</v>
      </c>
      <c r="CS660" s="194">
        <v>21</v>
      </c>
      <c r="CT660" s="194">
        <v>33</v>
      </c>
      <c r="CU660" s="194">
        <v>26</v>
      </c>
      <c r="CV660" s="190">
        <f>SUM(CW660:DA660)</f>
        <v>154</v>
      </c>
      <c r="CW660" s="194">
        <v>41</v>
      </c>
      <c r="CX660" s="194">
        <v>28</v>
      </c>
      <c r="CY660" s="194">
        <v>36</v>
      </c>
      <c r="CZ660" s="194">
        <v>26</v>
      </c>
      <c r="DA660" s="194">
        <v>23</v>
      </c>
      <c r="DB660" s="190">
        <f>SUM(DC660:DG660)</f>
        <v>92</v>
      </c>
      <c r="DC660" s="194">
        <v>26</v>
      </c>
      <c r="DD660" s="194">
        <v>17</v>
      </c>
      <c r="DE660" s="194">
        <v>13</v>
      </c>
      <c r="DF660" s="194">
        <v>21</v>
      </c>
      <c r="DG660" s="194">
        <v>15</v>
      </c>
      <c r="DH660" s="190">
        <f>SUM(DI660:DM660)</f>
        <v>35</v>
      </c>
      <c r="DI660" s="194">
        <v>14</v>
      </c>
      <c r="DJ660" s="194">
        <v>4</v>
      </c>
      <c r="DK660" s="194">
        <v>3</v>
      </c>
      <c r="DL660" s="194">
        <v>8</v>
      </c>
      <c r="DM660" s="194">
        <v>6</v>
      </c>
      <c r="DN660" s="190">
        <f>SUM(DO660:DS660)</f>
        <v>5</v>
      </c>
      <c r="DO660" s="194">
        <v>3</v>
      </c>
      <c r="DP660" s="194">
        <v>0</v>
      </c>
      <c r="DQ660" s="194">
        <v>1</v>
      </c>
      <c r="DR660" s="194">
        <v>1</v>
      </c>
      <c r="DS660" s="205">
        <v>0</v>
      </c>
      <c r="DT660" s="206">
        <v>0</v>
      </c>
    </row>
    <row r="661" spans="1:124" ht="16.2" customHeight="1" x14ac:dyDescent="0.2">
      <c r="A661" s="564" t="s">
        <v>188</v>
      </c>
      <c r="B661" s="56" t="s">
        <v>17</v>
      </c>
      <c r="C661" s="196">
        <f>SUM(C662:C663)</f>
        <v>3293</v>
      </c>
      <c r="D661" s="190">
        <f>SUM(D662:D663)</f>
        <v>16</v>
      </c>
      <c r="E661" s="190">
        <f t="shared" ref="E661:BP661" si="478">SUM(E662:E663)</f>
        <v>2</v>
      </c>
      <c r="F661" s="190">
        <f t="shared" si="478"/>
        <v>2</v>
      </c>
      <c r="G661" s="190">
        <f t="shared" si="478"/>
        <v>3</v>
      </c>
      <c r="H661" s="190">
        <f t="shared" si="478"/>
        <v>4</v>
      </c>
      <c r="I661" s="190">
        <f t="shared" si="478"/>
        <v>5</v>
      </c>
      <c r="J661" s="190">
        <f t="shared" si="478"/>
        <v>24</v>
      </c>
      <c r="K661" s="190">
        <f t="shared" si="478"/>
        <v>4</v>
      </c>
      <c r="L661" s="190">
        <f t="shared" si="478"/>
        <v>3</v>
      </c>
      <c r="M661" s="190">
        <f t="shared" si="478"/>
        <v>8</v>
      </c>
      <c r="N661" s="190">
        <f t="shared" si="478"/>
        <v>3</v>
      </c>
      <c r="O661" s="190">
        <f t="shared" si="478"/>
        <v>6</v>
      </c>
      <c r="P661" s="190">
        <f t="shared" si="478"/>
        <v>54</v>
      </c>
      <c r="Q661" s="190">
        <f t="shared" si="478"/>
        <v>9</v>
      </c>
      <c r="R661" s="190">
        <f t="shared" si="478"/>
        <v>11</v>
      </c>
      <c r="S661" s="190">
        <f t="shared" si="478"/>
        <v>11</v>
      </c>
      <c r="T661" s="190">
        <f t="shared" si="478"/>
        <v>11</v>
      </c>
      <c r="U661" s="190">
        <f t="shared" si="478"/>
        <v>12</v>
      </c>
      <c r="V661" s="190">
        <f t="shared" si="478"/>
        <v>75</v>
      </c>
      <c r="W661" s="190">
        <f t="shared" si="478"/>
        <v>18</v>
      </c>
      <c r="X661" s="190">
        <f t="shared" si="478"/>
        <v>10</v>
      </c>
      <c r="Y661" s="190">
        <f t="shared" si="478"/>
        <v>14</v>
      </c>
      <c r="Z661" s="190">
        <f t="shared" si="478"/>
        <v>18</v>
      </c>
      <c r="AA661" s="190">
        <f t="shared" si="478"/>
        <v>15</v>
      </c>
      <c r="AB661" s="190">
        <f t="shared" si="478"/>
        <v>74</v>
      </c>
      <c r="AC661" s="190">
        <f t="shared" si="478"/>
        <v>13</v>
      </c>
      <c r="AD661" s="190">
        <f t="shared" si="478"/>
        <v>15</v>
      </c>
      <c r="AE661" s="190">
        <f t="shared" si="478"/>
        <v>21</v>
      </c>
      <c r="AF661" s="190">
        <f t="shared" si="478"/>
        <v>10</v>
      </c>
      <c r="AG661" s="190">
        <f t="shared" si="478"/>
        <v>15</v>
      </c>
      <c r="AH661" s="190">
        <f t="shared" si="478"/>
        <v>77</v>
      </c>
      <c r="AI661" s="190">
        <f t="shared" si="478"/>
        <v>21</v>
      </c>
      <c r="AJ661" s="190">
        <f t="shared" si="478"/>
        <v>13</v>
      </c>
      <c r="AK661" s="190">
        <f t="shared" si="478"/>
        <v>12</v>
      </c>
      <c r="AL661" s="190">
        <f t="shared" si="478"/>
        <v>18</v>
      </c>
      <c r="AM661" s="190">
        <f t="shared" si="478"/>
        <v>13</v>
      </c>
      <c r="AN661" s="190">
        <f t="shared" si="478"/>
        <v>65</v>
      </c>
      <c r="AO661" s="190">
        <f t="shared" si="478"/>
        <v>19</v>
      </c>
      <c r="AP661" s="190">
        <f t="shared" si="478"/>
        <v>13</v>
      </c>
      <c r="AQ661" s="190">
        <f t="shared" si="478"/>
        <v>12</v>
      </c>
      <c r="AR661" s="190">
        <f t="shared" si="478"/>
        <v>16</v>
      </c>
      <c r="AS661" s="190">
        <f t="shared" si="478"/>
        <v>5</v>
      </c>
      <c r="AT661" s="190">
        <f t="shared" si="478"/>
        <v>70</v>
      </c>
      <c r="AU661" s="190">
        <f t="shared" si="478"/>
        <v>7</v>
      </c>
      <c r="AV661" s="190">
        <f t="shared" si="478"/>
        <v>16</v>
      </c>
      <c r="AW661" s="190">
        <f t="shared" si="478"/>
        <v>17</v>
      </c>
      <c r="AX661" s="190">
        <f t="shared" si="478"/>
        <v>13</v>
      </c>
      <c r="AY661" s="190">
        <f t="shared" si="478"/>
        <v>17</v>
      </c>
      <c r="AZ661" s="190">
        <f t="shared" si="478"/>
        <v>94</v>
      </c>
      <c r="BA661" s="190">
        <f t="shared" si="478"/>
        <v>13</v>
      </c>
      <c r="BB661" s="190">
        <f t="shared" si="478"/>
        <v>21</v>
      </c>
      <c r="BC661" s="190">
        <f t="shared" si="478"/>
        <v>25</v>
      </c>
      <c r="BD661" s="190">
        <f t="shared" si="478"/>
        <v>20</v>
      </c>
      <c r="BE661" s="190">
        <f t="shared" si="478"/>
        <v>15</v>
      </c>
      <c r="BF661" s="190">
        <f t="shared" si="478"/>
        <v>146</v>
      </c>
      <c r="BG661" s="190">
        <f t="shared" si="478"/>
        <v>19</v>
      </c>
      <c r="BH661" s="190">
        <f t="shared" si="478"/>
        <v>28</v>
      </c>
      <c r="BI661" s="190">
        <f t="shared" si="478"/>
        <v>26</v>
      </c>
      <c r="BJ661" s="190">
        <f t="shared" si="478"/>
        <v>35</v>
      </c>
      <c r="BK661" s="190">
        <f t="shared" si="478"/>
        <v>38</v>
      </c>
      <c r="BL661" s="190">
        <f t="shared" si="478"/>
        <v>231</v>
      </c>
      <c r="BM661" s="190">
        <f t="shared" si="478"/>
        <v>46</v>
      </c>
      <c r="BN661" s="190">
        <f t="shared" si="478"/>
        <v>41</v>
      </c>
      <c r="BO661" s="190">
        <f t="shared" si="478"/>
        <v>45</v>
      </c>
      <c r="BP661" s="190">
        <f t="shared" si="478"/>
        <v>46</v>
      </c>
      <c r="BQ661" s="190">
        <f t="shared" ref="BQ661:DT661" si="479">SUM(BQ662:BQ663)</f>
        <v>53</v>
      </c>
      <c r="BR661" s="190">
        <f t="shared" si="479"/>
        <v>303</v>
      </c>
      <c r="BS661" s="190">
        <f t="shared" si="479"/>
        <v>48</v>
      </c>
      <c r="BT661" s="190">
        <f t="shared" si="479"/>
        <v>77</v>
      </c>
      <c r="BU661" s="190">
        <f t="shared" si="479"/>
        <v>59</v>
      </c>
      <c r="BV661" s="190">
        <f t="shared" si="479"/>
        <v>56</v>
      </c>
      <c r="BW661" s="190">
        <f t="shared" si="479"/>
        <v>63</v>
      </c>
      <c r="BX661" s="190">
        <f t="shared" si="479"/>
        <v>434</v>
      </c>
      <c r="BY661" s="190">
        <f t="shared" si="479"/>
        <v>76</v>
      </c>
      <c r="BZ661" s="190">
        <f t="shared" si="479"/>
        <v>85</v>
      </c>
      <c r="CA661" s="190">
        <f t="shared" si="479"/>
        <v>94</v>
      </c>
      <c r="CB661" s="190">
        <f t="shared" si="479"/>
        <v>97</v>
      </c>
      <c r="CC661" s="190">
        <f t="shared" si="479"/>
        <v>82</v>
      </c>
      <c r="CD661" s="190">
        <f t="shared" si="479"/>
        <v>424</v>
      </c>
      <c r="CE661" s="190">
        <f t="shared" si="479"/>
        <v>108</v>
      </c>
      <c r="CF661" s="190">
        <f t="shared" si="479"/>
        <v>75</v>
      </c>
      <c r="CG661" s="190">
        <f t="shared" si="479"/>
        <v>101</v>
      </c>
      <c r="CH661" s="190">
        <f t="shared" si="479"/>
        <v>73</v>
      </c>
      <c r="CI661" s="190">
        <f t="shared" si="479"/>
        <v>67</v>
      </c>
      <c r="CJ661" s="190">
        <f t="shared" si="479"/>
        <v>367</v>
      </c>
      <c r="CK661" s="190">
        <f t="shared" si="479"/>
        <v>75</v>
      </c>
      <c r="CL661" s="190">
        <f t="shared" si="479"/>
        <v>60</v>
      </c>
      <c r="CM661" s="190">
        <f t="shared" si="479"/>
        <v>76</v>
      </c>
      <c r="CN661" s="190">
        <f t="shared" si="479"/>
        <v>77</v>
      </c>
      <c r="CO661" s="190">
        <f t="shared" si="479"/>
        <v>79</v>
      </c>
      <c r="CP661" s="190">
        <f t="shared" si="479"/>
        <v>282</v>
      </c>
      <c r="CQ661" s="190">
        <f t="shared" si="479"/>
        <v>64</v>
      </c>
      <c r="CR661" s="190">
        <f t="shared" si="479"/>
        <v>59</v>
      </c>
      <c r="CS661" s="190">
        <f t="shared" si="479"/>
        <v>53</v>
      </c>
      <c r="CT661" s="190">
        <f t="shared" si="479"/>
        <v>54</v>
      </c>
      <c r="CU661" s="190">
        <f t="shared" si="479"/>
        <v>52</v>
      </c>
      <c r="CV661" s="190">
        <f t="shared" si="479"/>
        <v>289</v>
      </c>
      <c r="CW661" s="190">
        <f t="shared" si="479"/>
        <v>65</v>
      </c>
      <c r="CX661" s="190">
        <f t="shared" si="479"/>
        <v>55</v>
      </c>
      <c r="CY661" s="190">
        <f t="shared" si="479"/>
        <v>66</v>
      </c>
      <c r="CZ661" s="190">
        <f t="shared" si="479"/>
        <v>63</v>
      </c>
      <c r="DA661" s="190">
        <f t="shared" si="479"/>
        <v>40</v>
      </c>
      <c r="DB661" s="190">
        <f t="shared" si="479"/>
        <v>182</v>
      </c>
      <c r="DC661" s="190">
        <f t="shared" si="479"/>
        <v>43</v>
      </c>
      <c r="DD661" s="190">
        <f t="shared" si="479"/>
        <v>50</v>
      </c>
      <c r="DE661" s="190">
        <f t="shared" si="479"/>
        <v>38</v>
      </c>
      <c r="DF661" s="190">
        <f t="shared" si="479"/>
        <v>37</v>
      </c>
      <c r="DG661" s="190">
        <f t="shared" si="479"/>
        <v>14</v>
      </c>
      <c r="DH661" s="190">
        <f t="shared" si="479"/>
        <v>73</v>
      </c>
      <c r="DI661" s="190">
        <f t="shared" si="479"/>
        <v>23</v>
      </c>
      <c r="DJ661" s="190">
        <f t="shared" si="479"/>
        <v>15</v>
      </c>
      <c r="DK661" s="190">
        <f t="shared" si="479"/>
        <v>16</v>
      </c>
      <c r="DL661" s="190">
        <f t="shared" si="479"/>
        <v>7</v>
      </c>
      <c r="DM661" s="190">
        <f t="shared" si="479"/>
        <v>12</v>
      </c>
      <c r="DN661" s="190">
        <f t="shared" si="479"/>
        <v>13</v>
      </c>
      <c r="DO661" s="190">
        <f t="shared" si="479"/>
        <v>4</v>
      </c>
      <c r="DP661" s="190">
        <f t="shared" si="479"/>
        <v>4</v>
      </c>
      <c r="DQ661" s="190">
        <f t="shared" si="479"/>
        <v>2</v>
      </c>
      <c r="DR661" s="190">
        <f t="shared" si="479"/>
        <v>1</v>
      </c>
      <c r="DS661" s="190">
        <f t="shared" si="479"/>
        <v>2</v>
      </c>
      <c r="DT661" s="190">
        <f t="shared" si="479"/>
        <v>0</v>
      </c>
    </row>
    <row r="662" spans="1:124" ht="16.2" customHeight="1" x14ac:dyDescent="0.2">
      <c r="A662" s="564"/>
      <c r="B662" s="59" t="s">
        <v>18</v>
      </c>
      <c r="C662" s="196">
        <f>SUM(D662,J662,P662,V662,AB662,AH662,AN662,AT662,AZ662,BF662,BL662,BR662,BX662,CD662,CJ662,CP662,CV662,DB662,DH662,DN662,DT662)</f>
        <v>1660</v>
      </c>
      <c r="D662" s="190">
        <f>SUM(E662:I662)</f>
        <v>8</v>
      </c>
      <c r="E662" s="194">
        <v>0</v>
      </c>
      <c r="F662" s="194">
        <v>1</v>
      </c>
      <c r="G662" s="194">
        <v>2</v>
      </c>
      <c r="H662" s="194">
        <v>1</v>
      </c>
      <c r="I662" s="194">
        <v>4</v>
      </c>
      <c r="J662" s="190">
        <f>SUM(K662:O662)</f>
        <v>11</v>
      </c>
      <c r="K662" s="194">
        <v>1</v>
      </c>
      <c r="L662" s="194">
        <v>1</v>
      </c>
      <c r="M662" s="194">
        <v>3</v>
      </c>
      <c r="N662" s="194">
        <v>2</v>
      </c>
      <c r="O662" s="194">
        <v>4</v>
      </c>
      <c r="P662" s="190">
        <f>SUM(Q662:U662)</f>
        <v>37</v>
      </c>
      <c r="Q662" s="194">
        <v>7</v>
      </c>
      <c r="R662" s="194">
        <v>8</v>
      </c>
      <c r="S662" s="194">
        <v>8</v>
      </c>
      <c r="T662" s="194">
        <v>6</v>
      </c>
      <c r="U662" s="194">
        <v>8</v>
      </c>
      <c r="V662" s="190">
        <f>SUM(W662:AA662)</f>
        <v>39</v>
      </c>
      <c r="W662" s="194">
        <v>7</v>
      </c>
      <c r="X662" s="194">
        <v>3</v>
      </c>
      <c r="Y662" s="194">
        <v>7</v>
      </c>
      <c r="Z662" s="194">
        <v>12</v>
      </c>
      <c r="AA662" s="194">
        <v>10</v>
      </c>
      <c r="AB662" s="190">
        <f>SUM(AC662:AG662)</f>
        <v>45</v>
      </c>
      <c r="AC662" s="194">
        <v>5</v>
      </c>
      <c r="AD662" s="194">
        <v>8</v>
      </c>
      <c r="AE662" s="194">
        <v>14</v>
      </c>
      <c r="AF662" s="194">
        <v>6</v>
      </c>
      <c r="AG662" s="194">
        <v>12</v>
      </c>
      <c r="AH662" s="190">
        <f>SUM(AI662:AM662)</f>
        <v>50</v>
      </c>
      <c r="AI662" s="194">
        <v>14</v>
      </c>
      <c r="AJ662" s="194">
        <v>8</v>
      </c>
      <c r="AK662" s="194">
        <v>8</v>
      </c>
      <c r="AL662" s="194">
        <v>12</v>
      </c>
      <c r="AM662" s="194">
        <v>8</v>
      </c>
      <c r="AN662" s="190">
        <f>SUM(AO662:AS662)</f>
        <v>43</v>
      </c>
      <c r="AO662" s="194">
        <v>16</v>
      </c>
      <c r="AP662" s="194">
        <v>10</v>
      </c>
      <c r="AQ662" s="194">
        <v>7</v>
      </c>
      <c r="AR662" s="194">
        <v>8</v>
      </c>
      <c r="AS662" s="194">
        <v>2</v>
      </c>
      <c r="AT662" s="190">
        <f>SUM(AU662:AY662)</f>
        <v>43</v>
      </c>
      <c r="AU662" s="194">
        <v>4</v>
      </c>
      <c r="AV662" s="194">
        <v>8</v>
      </c>
      <c r="AW662" s="194">
        <v>12</v>
      </c>
      <c r="AX662" s="194">
        <v>7</v>
      </c>
      <c r="AY662" s="194">
        <v>12</v>
      </c>
      <c r="AZ662" s="190">
        <f>SUM(BA662:BE662)</f>
        <v>60</v>
      </c>
      <c r="BA662" s="194">
        <v>6</v>
      </c>
      <c r="BB662" s="194">
        <v>13</v>
      </c>
      <c r="BC662" s="194">
        <v>19</v>
      </c>
      <c r="BD662" s="194">
        <v>15</v>
      </c>
      <c r="BE662" s="194">
        <v>7</v>
      </c>
      <c r="BF662" s="190">
        <f>SUM(BG662:BK662)</f>
        <v>89</v>
      </c>
      <c r="BG662" s="194">
        <v>9</v>
      </c>
      <c r="BH662" s="194">
        <v>15</v>
      </c>
      <c r="BI662" s="194">
        <v>16</v>
      </c>
      <c r="BJ662" s="194">
        <v>21</v>
      </c>
      <c r="BK662" s="194">
        <v>28</v>
      </c>
      <c r="BL662" s="190">
        <f>SUM(BM662:BQ662)</f>
        <v>138</v>
      </c>
      <c r="BM662" s="194">
        <v>35</v>
      </c>
      <c r="BN662" s="194">
        <v>24</v>
      </c>
      <c r="BO662" s="194">
        <v>25</v>
      </c>
      <c r="BP662" s="194">
        <v>28</v>
      </c>
      <c r="BQ662" s="194">
        <v>26</v>
      </c>
      <c r="BR662" s="190">
        <f>SUM(BS662:BW662)</f>
        <v>173</v>
      </c>
      <c r="BS662" s="194">
        <v>29</v>
      </c>
      <c r="BT662" s="194">
        <v>50</v>
      </c>
      <c r="BU662" s="194">
        <v>33</v>
      </c>
      <c r="BV662" s="194">
        <v>30</v>
      </c>
      <c r="BW662" s="194">
        <v>31</v>
      </c>
      <c r="BX662" s="190">
        <f>SUM(BY662:CC662)</f>
        <v>249</v>
      </c>
      <c r="BY662" s="194">
        <v>48</v>
      </c>
      <c r="BZ662" s="194">
        <v>50</v>
      </c>
      <c r="CA662" s="194">
        <v>52</v>
      </c>
      <c r="CB662" s="194">
        <v>54</v>
      </c>
      <c r="CC662" s="194">
        <v>45</v>
      </c>
      <c r="CD662" s="190">
        <f>SUM(CE662:CI662)</f>
        <v>230</v>
      </c>
      <c r="CE662" s="194">
        <v>60</v>
      </c>
      <c r="CF662" s="194">
        <v>42</v>
      </c>
      <c r="CG662" s="194">
        <v>57</v>
      </c>
      <c r="CH662" s="194">
        <v>38</v>
      </c>
      <c r="CI662" s="194">
        <v>33</v>
      </c>
      <c r="CJ662" s="190">
        <f>SUM(CK662:CO662)</f>
        <v>172</v>
      </c>
      <c r="CK662" s="194">
        <v>32</v>
      </c>
      <c r="CL662" s="194">
        <v>26</v>
      </c>
      <c r="CM662" s="194">
        <v>38</v>
      </c>
      <c r="CN662" s="194">
        <v>38</v>
      </c>
      <c r="CO662" s="194">
        <v>38</v>
      </c>
      <c r="CP662" s="190">
        <f>SUM(CQ662:CU662)</f>
        <v>114</v>
      </c>
      <c r="CQ662" s="194">
        <v>28</v>
      </c>
      <c r="CR662" s="194">
        <v>27</v>
      </c>
      <c r="CS662" s="194">
        <v>21</v>
      </c>
      <c r="CT662" s="194">
        <v>26</v>
      </c>
      <c r="CU662" s="194">
        <v>12</v>
      </c>
      <c r="CV662" s="190">
        <f>SUM(CW662:DA662)</f>
        <v>88</v>
      </c>
      <c r="CW662" s="194">
        <v>25</v>
      </c>
      <c r="CX662" s="194">
        <v>15</v>
      </c>
      <c r="CY662" s="194">
        <v>17</v>
      </c>
      <c r="CZ662" s="194">
        <v>19</v>
      </c>
      <c r="DA662" s="194">
        <v>12</v>
      </c>
      <c r="DB662" s="190">
        <f>SUM(DC662:DG662)</f>
        <v>55</v>
      </c>
      <c r="DC662" s="194">
        <v>18</v>
      </c>
      <c r="DD662" s="194">
        <v>12</v>
      </c>
      <c r="DE662" s="194">
        <v>10</v>
      </c>
      <c r="DF662" s="194">
        <v>11</v>
      </c>
      <c r="DG662" s="194">
        <v>4</v>
      </c>
      <c r="DH662" s="190">
        <f>SUM(DI662:DM662)</f>
        <v>13</v>
      </c>
      <c r="DI662" s="194">
        <v>5</v>
      </c>
      <c r="DJ662" s="194">
        <v>3</v>
      </c>
      <c r="DK662" s="194">
        <v>2</v>
      </c>
      <c r="DL662" s="194">
        <v>0</v>
      </c>
      <c r="DM662" s="194">
        <v>3</v>
      </c>
      <c r="DN662" s="190">
        <f>SUM(DO662:DS662)</f>
        <v>3</v>
      </c>
      <c r="DO662" s="205">
        <v>1</v>
      </c>
      <c r="DP662" s="205">
        <v>1</v>
      </c>
      <c r="DQ662" s="205">
        <v>0</v>
      </c>
      <c r="DR662" s="205">
        <v>1</v>
      </c>
      <c r="DS662" s="205">
        <v>0</v>
      </c>
      <c r="DT662" s="206">
        <v>0</v>
      </c>
    </row>
    <row r="663" spans="1:124" ht="16.2" customHeight="1" x14ac:dyDescent="0.2">
      <c r="A663" s="564"/>
      <c r="B663" s="59" t="s">
        <v>19</v>
      </c>
      <c r="C663" s="196">
        <f>SUM(D663,J663,P663,V663,AB663,AH663,AN663,AT663,AZ663,BF663,BL663,BR663,BX663,CD663,CJ663,CP663,CV663,DB663,DH663,DN663,DT663)</f>
        <v>1633</v>
      </c>
      <c r="D663" s="190">
        <f>SUM(E663:I663)</f>
        <v>8</v>
      </c>
      <c r="E663" s="194">
        <v>2</v>
      </c>
      <c r="F663" s="194">
        <v>1</v>
      </c>
      <c r="G663" s="194">
        <v>1</v>
      </c>
      <c r="H663" s="194">
        <v>3</v>
      </c>
      <c r="I663" s="194">
        <v>1</v>
      </c>
      <c r="J663" s="190">
        <f>SUM(K663:O663)</f>
        <v>13</v>
      </c>
      <c r="K663" s="194">
        <v>3</v>
      </c>
      <c r="L663" s="194">
        <v>2</v>
      </c>
      <c r="M663" s="194">
        <v>5</v>
      </c>
      <c r="N663" s="194">
        <v>1</v>
      </c>
      <c r="O663" s="194">
        <v>2</v>
      </c>
      <c r="P663" s="190">
        <f>SUM(Q663:U663)</f>
        <v>17</v>
      </c>
      <c r="Q663" s="194">
        <v>2</v>
      </c>
      <c r="R663" s="194">
        <v>3</v>
      </c>
      <c r="S663" s="194">
        <v>3</v>
      </c>
      <c r="T663" s="194">
        <v>5</v>
      </c>
      <c r="U663" s="194">
        <v>4</v>
      </c>
      <c r="V663" s="190">
        <f>SUM(W663:AA663)</f>
        <v>36</v>
      </c>
      <c r="W663" s="194">
        <v>11</v>
      </c>
      <c r="X663" s="194">
        <v>7</v>
      </c>
      <c r="Y663" s="194">
        <v>7</v>
      </c>
      <c r="Z663" s="194">
        <v>6</v>
      </c>
      <c r="AA663" s="194">
        <v>5</v>
      </c>
      <c r="AB663" s="190">
        <f>SUM(AC663:AG663)</f>
        <v>29</v>
      </c>
      <c r="AC663" s="194">
        <v>8</v>
      </c>
      <c r="AD663" s="194">
        <v>7</v>
      </c>
      <c r="AE663" s="194">
        <v>7</v>
      </c>
      <c r="AF663" s="194">
        <v>4</v>
      </c>
      <c r="AG663" s="194">
        <v>3</v>
      </c>
      <c r="AH663" s="190">
        <f>SUM(AI663:AM663)</f>
        <v>27</v>
      </c>
      <c r="AI663" s="194">
        <v>7</v>
      </c>
      <c r="AJ663" s="194">
        <v>5</v>
      </c>
      <c r="AK663" s="194">
        <v>4</v>
      </c>
      <c r="AL663" s="194">
        <v>6</v>
      </c>
      <c r="AM663" s="194">
        <v>5</v>
      </c>
      <c r="AN663" s="190">
        <f>SUM(AO663:AS663)</f>
        <v>22</v>
      </c>
      <c r="AO663" s="194">
        <v>3</v>
      </c>
      <c r="AP663" s="194">
        <v>3</v>
      </c>
      <c r="AQ663" s="194">
        <v>5</v>
      </c>
      <c r="AR663" s="194">
        <v>8</v>
      </c>
      <c r="AS663" s="194">
        <v>3</v>
      </c>
      <c r="AT663" s="190">
        <f>SUM(AU663:AY663)</f>
        <v>27</v>
      </c>
      <c r="AU663" s="194">
        <v>3</v>
      </c>
      <c r="AV663" s="194">
        <v>8</v>
      </c>
      <c r="AW663" s="194">
        <v>5</v>
      </c>
      <c r="AX663" s="194">
        <v>6</v>
      </c>
      <c r="AY663" s="194">
        <v>5</v>
      </c>
      <c r="AZ663" s="190">
        <f>SUM(BA663:BE663)</f>
        <v>34</v>
      </c>
      <c r="BA663" s="194">
        <v>7</v>
      </c>
      <c r="BB663" s="194">
        <v>8</v>
      </c>
      <c r="BC663" s="194">
        <v>6</v>
      </c>
      <c r="BD663" s="194">
        <v>5</v>
      </c>
      <c r="BE663" s="194">
        <v>8</v>
      </c>
      <c r="BF663" s="190">
        <f>SUM(BG663:BK663)</f>
        <v>57</v>
      </c>
      <c r="BG663" s="194">
        <v>10</v>
      </c>
      <c r="BH663" s="194">
        <v>13</v>
      </c>
      <c r="BI663" s="194">
        <v>10</v>
      </c>
      <c r="BJ663" s="194">
        <v>14</v>
      </c>
      <c r="BK663" s="194">
        <v>10</v>
      </c>
      <c r="BL663" s="190">
        <f>SUM(BM663:BQ663)</f>
        <v>93</v>
      </c>
      <c r="BM663" s="194">
        <v>11</v>
      </c>
      <c r="BN663" s="194">
        <v>17</v>
      </c>
      <c r="BO663" s="194">
        <v>20</v>
      </c>
      <c r="BP663" s="194">
        <v>18</v>
      </c>
      <c r="BQ663" s="194">
        <v>27</v>
      </c>
      <c r="BR663" s="190">
        <f>SUM(BS663:BW663)</f>
        <v>130</v>
      </c>
      <c r="BS663" s="194">
        <v>19</v>
      </c>
      <c r="BT663" s="194">
        <v>27</v>
      </c>
      <c r="BU663" s="194">
        <v>26</v>
      </c>
      <c r="BV663" s="194">
        <v>26</v>
      </c>
      <c r="BW663" s="194">
        <v>32</v>
      </c>
      <c r="BX663" s="190">
        <f>SUM(BY663:CC663)</f>
        <v>185</v>
      </c>
      <c r="BY663" s="194">
        <v>28</v>
      </c>
      <c r="BZ663" s="194">
        <v>35</v>
      </c>
      <c r="CA663" s="194">
        <v>42</v>
      </c>
      <c r="CB663" s="194">
        <v>43</v>
      </c>
      <c r="CC663" s="194">
        <v>37</v>
      </c>
      <c r="CD663" s="190">
        <f>SUM(CE663:CI663)</f>
        <v>194</v>
      </c>
      <c r="CE663" s="194">
        <v>48</v>
      </c>
      <c r="CF663" s="194">
        <v>33</v>
      </c>
      <c r="CG663" s="194">
        <v>44</v>
      </c>
      <c r="CH663" s="194">
        <v>35</v>
      </c>
      <c r="CI663" s="194">
        <v>34</v>
      </c>
      <c r="CJ663" s="190">
        <f>SUM(CK663:CO663)</f>
        <v>195</v>
      </c>
      <c r="CK663" s="194">
        <v>43</v>
      </c>
      <c r="CL663" s="194">
        <v>34</v>
      </c>
      <c r="CM663" s="194">
        <v>38</v>
      </c>
      <c r="CN663" s="194">
        <v>39</v>
      </c>
      <c r="CO663" s="194">
        <v>41</v>
      </c>
      <c r="CP663" s="190">
        <f>SUM(CQ663:CU663)</f>
        <v>168</v>
      </c>
      <c r="CQ663" s="194">
        <v>36</v>
      </c>
      <c r="CR663" s="194">
        <v>32</v>
      </c>
      <c r="CS663" s="194">
        <v>32</v>
      </c>
      <c r="CT663" s="194">
        <v>28</v>
      </c>
      <c r="CU663" s="194">
        <v>40</v>
      </c>
      <c r="CV663" s="190">
        <f>SUM(CW663:DA663)</f>
        <v>201</v>
      </c>
      <c r="CW663" s="194">
        <v>40</v>
      </c>
      <c r="CX663" s="194">
        <v>40</v>
      </c>
      <c r="CY663" s="194">
        <v>49</v>
      </c>
      <c r="CZ663" s="194">
        <v>44</v>
      </c>
      <c r="DA663" s="194">
        <v>28</v>
      </c>
      <c r="DB663" s="190">
        <f>SUM(DC663:DG663)</f>
        <v>127</v>
      </c>
      <c r="DC663" s="194">
        <v>25</v>
      </c>
      <c r="DD663" s="194">
        <v>38</v>
      </c>
      <c r="DE663" s="194">
        <v>28</v>
      </c>
      <c r="DF663" s="194">
        <v>26</v>
      </c>
      <c r="DG663" s="194">
        <v>10</v>
      </c>
      <c r="DH663" s="190">
        <f>SUM(DI663:DM663)</f>
        <v>60</v>
      </c>
      <c r="DI663" s="194">
        <v>18</v>
      </c>
      <c r="DJ663" s="194">
        <v>12</v>
      </c>
      <c r="DK663" s="194">
        <v>14</v>
      </c>
      <c r="DL663" s="194">
        <v>7</v>
      </c>
      <c r="DM663" s="194">
        <v>9</v>
      </c>
      <c r="DN663" s="190">
        <f>SUM(DO663:DS663)</f>
        <v>10</v>
      </c>
      <c r="DO663" s="205">
        <v>3</v>
      </c>
      <c r="DP663" s="205">
        <v>3</v>
      </c>
      <c r="DQ663" s="205">
        <v>2</v>
      </c>
      <c r="DR663" s="205">
        <v>0</v>
      </c>
      <c r="DS663" s="205">
        <v>2</v>
      </c>
      <c r="DT663" s="206">
        <v>0</v>
      </c>
    </row>
    <row r="664" spans="1:124" ht="16.2" customHeight="1" x14ac:dyDescent="0.2">
      <c r="A664" s="564" t="s">
        <v>189</v>
      </c>
      <c r="B664" s="56" t="s">
        <v>17</v>
      </c>
      <c r="C664" s="196">
        <f>SUM(C665:C666)</f>
        <v>5170</v>
      </c>
      <c r="D664" s="190">
        <f>SUM(D665:D666)</f>
        <v>68</v>
      </c>
      <c r="E664" s="190">
        <f t="shared" ref="E664:BP664" si="480">SUM(E665:E666)</f>
        <v>7</v>
      </c>
      <c r="F664" s="190">
        <f t="shared" si="480"/>
        <v>10</v>
      </c>
      <c r="G664" s="190">
        <f t="shared" si="480"/>
        <v>13</v>
      </c>
      <c r="H664" s="190">
        <f t="shared" si="480"/>
        <v>19</v>
      </c>
      <c r="I664" s="190">
        <f t="shared" si="480"/>
        <v>19</v>
      </c>
      <c r="J664" s="190">
        <f t="shared" si="480"/>
        <v>136</v>
      </c>
      <c r="K664" s="190">
        <f t="shared" si="480"/>
        <v>12</v>
      </c>
      <c r="L664" s="190">
        <f t="shared" si="480"/>
        <v>23</v>
      </c>
      <c r="M664" s="190">
        <f t="shared" si="480"/>
        <v>38</v>
      </c>
      <c r="N664" s="190">
        <f t="shared" si="480"/>
        <v>26</v>
      </c>
      <c r="O664" s="190">
        <f t="shared" si="480"/>
        <v>37</v>
      </c>
      <c r="P664" s="190">
        <f t="shared" si="480"/>
        <v>211</v>
      </c>
      <c r="Q664" s="190">
        <f t="shared" si="480"/>
        <v>41</v>
      </c>
      <c r="R664" s="190">
        <f t="shared" si="480"/>
        <v>42</v>
      </c>
      <c r="S664" s="190">
        <f t="shared" si="480"/>
        <v>41</v>
      </c>
      <c r="T664" s="190">
        <f t="shared" si="480"/>
        <v>37</v>
      </c>
      <c r="U664" s="190">
        <f t="shared" si="480"/>
        <v>50</v>
      </c>
      <c r="V664" s="190">
        <f t="shared" si="480"/>
        <v>209</v>
      </c>
      <c r="W664" s="190">
        <f t="shared" si="480"/>
        <v>37</v>
      </c>
      <c r="X664" s="190">
        <f t="shared" si="480"/>
        <v>42</v>
      </c>
      <c r="Y664" s="190">
        <f t="shared" si="480"/>
        <v>37</v>
      </c>
      <c r="Z664" s="190">
        <f t="shared" si="480"/>
        <v>47</v>
      </c>
      <c r="AA664" s="190">
        <f t="shared" si="480"/>
        <v>46</v>
      </c>
      <c r="AB664" s="190">
        <f t="shared" si="480"/>
        <v>186</v>
      </c>
      <c r="AC664" s="190">
        <f t="shared" si="480"/>
        <v>27</v>
      </c>
      <c r="AD664" s="190">
        <f t="shared" si="480"/>
        <v>41</v>
      </c>
      <c r="AE664" s="190">
        <f t="shared" si="480"/>
        <v>45</v>
      </c>
      <c r="AF664" s="190">
        <f t="shared" si="480"/>
        <v>41</v>
      </c>
      <c r="AG664" s="190">
        <f t="shared" si="480"/>
        <v>32</v>
      </c>
      <c r="AH664" s="190">
        <f t="shared" si="480"/>
        <v>179</v>
      </c>
      <c r="AI664" s="190">
        <f t="shared" si="480"/>
        <v>36</v>
      </c>
      <c r="AJ664" s="190">
        <f t="shared" si="480"/>
        <v>35</v>
      </c>
      <c r="AK664" s="190">
        <f t="shared" si="480"/>
        <v>39</v>
      </c>
      <c r="AL664" s="190">
        <f t="shared" si="480"/>
        <v>36</v>
      </c>
      <c r="AM664" s="190">
        <f t="shared" si="480"/>
        <v>33</v>
      </c>
      <c r="AN664" s="190">
        <f t="shared" si="480"/>
        <v>157</v>
      </c>
      <c r="AO664" s="190">
        <f t="shared" si="480"/>
        <v>28</v>
      </c>
      <c r="AP664" s="190">
        <f t="shared" si="480"/>
        <v>24</v>
      </c>
      <c r="AQ664" s="190">
        <f t="shared" si="480"/>
        <v>42</v>
      </c>
      <c r="AR664" s="190">
        <f t="shared" si="480"/>
        <v>36</v>
      </c>
      <c r="AS664" s="190">
        <f t="shared" si="480"/>
        <v>27</v>
      </c>
      <c r="AT664" s="190">
        <f t="shared" si="480"/>
        <v>197</v>
      </c>
      <c r="AU664" s="190">
        <f t="shared" si="480"/>
        <v>36</v>
      </c>
      <c r="AV664" s="190">
        <f t="shared" si="480"/>
        <v>38</v>
      </c>
      <c r="AW664" s="190">
        <f t="shared" si="480"/>
        <v>31</v>
      </c>
      <c r="AX664" s="190">
        <f t="shared" si="480"/>
        <v>43</v>
      </c>
      <c r="AY664" s="190">
        <f t="shared" si="480"/>
        <v>49</v>
      </c>
      <c r="AZ664" s="190">
        <f t="shared" si="480"/>
        <v>270</v>
      </c>
      <c r="BA664" s="190">
        <f t="shared" si="480"/>
        <v>42</v>
      </c>
      <c r="BB664" s="190">
        <f t="shared" si="480"/>
        <v>50</v>
      </c>
      <c r="BC664" s="190">
        <f t="shared" si="480"/>
        <v>56</v>
      </c>
      <c r="BD664" s="190">
        <f t="shared" si="480"/>
        <v>68</v>
      </c>
      <c r="BE664" s="190">
        <f t="shared" si="480"/>
        <v>54</v>
      </c>
      <c r="BF664" s="190">
        <f t="shared" si="480"/>
        <v>391</v>
      </c>
      <c r="BG664" s="190">
        <f t="shared" si="480"/>
        <v>62</v>
      </c>
      <c r="BH664" s="190">
        <f t="shared" si="480"/>
        <v>74</v>
      </c>
      <c r="BI664" s="190">
        <f t="shared" si="480"/>
        <v>77</v>
      </c>
      <c r="BJ664" s="190">
        <f t="shared" si="480"/>
        <v>93</v>
      </c>
      <c r="BK664" s="190">
        <f t="shared" si="480"/>
        <v>85</v>
      </c>
      <c r="BL664" s="190">
        <f t="shared" si="480"/>
        <v>544</v>
      </c>
      <c r="BM664" s="190">
        <f t="shared" si="480"/>
        <v>109</v>
      </c>
      <c r="BN664" s="190">
        <f t="shared" si="480"/>
        <v>106</v>
      </c>
      <c r="BO664" s="190">
        <f t="shared" si="480"/>
        <v>94</v>
      </c>
      <c r="BP664" s="190">
        <f t="shared" si="480"/>
        <v>110</v>
      </c>
      <c r="BQ664" s="190">
        <f t="shared" ref="BQ664:DT664" si="481">SUM(BQ665:BQ666)</f>
        <v>125</v>
      </c>
      <c r="BR664" s="190">
        <f t="shared" si="481"/>
        <v>499</v>
      </c>
      <c r="BS664" s="190">
        <f t="shared" si="481"/>
        <v>100</v>
      </c>
      <c r="BT664" s="190">
        <f t="shared" si="481"/>
        <v>83</v>
      </c>
      <c r="BU664" s="190">
        <f t="shared" si="481"/>
        <v>110</v>
      </c>
      <c r="BV664" s="190">
        <f t="shared" si="481"/>
        <v>103</v>
      </c>
      <c r="BW664" s="190">
        <f t="shared" si="481"/>
        <v>103</v>
      </c>
      <c r="BX664" s="190">
        <f t="shared" si="481"/>
        <v>559</v>
      </c>
      <c r="BY664" s="190">
        <f t="shared" si="481"/>
        <v>118</v>
      </c>
      <c r="BZ664" s="190">
        <f t="shared" si="481"/>
        <v>126</v>
      </c>
      <c r="CA664" s="190">
        <f t="shared" si="481"/>
        <v>106</v>
      </c>
      <c r="CB664" s="190">
        <f t="shared" si="481"/>
        <v>106</v>
      </c>
      <c r="CC664" s="190">
        <f t="shared" si="481"/>
        <v>103</v>
      </c>
      <c r="CD664" s="190">
        <f t="shared" si="481"/>
        <v>496</v>
      </c>
      <c r="CE664" s="190">
        <f t="shared" si="481"/>
        <v>111</v>
      </c>
      <c r="CF664" s="190">
        <f t="shared" si="481"/>
        <v>111</v>
      </c>
      <c r="CG664" s="190">
        <f t="shared" si="481"/>
        <v>101</v>
      </c>
      <c r="CH664" s="190">
        <f t="shared" si="481"/>
        <v>97</v>
      </c>
      <c r="CI664" s="190">
        <f t="shared" si="481"/>
        <v>76</v>
      </c>
      <c r="CJ664" s="190">
        <f t="shared" si="481"/>
        <v>338</v>
      </c>
      <c r="CK664" s="190">
        <f t="shared" si="481"/>
        <v>71</v>
      </c>
      <c r="CL664" s="190">
        <f t="shared" si="481"/>
        <v>70</v>
      </c>
      <c r="CM664" s="190">
        <f t="shared" si="481"/>
        <v>61</v>
      </c>
      <c r="CN664" s="190">
        <f t="shared" si="481"/>
        <v>62</v>
      </c>
      <c r="CO664" s="190">
        <f t="shared" si="481"/>
        <v>74</v>
      </c>
      <c r="CP664" s="190">
        <f t="shared" si="481"/>
        <v>275</v>
      </c>
      <c r="CQ664" s="190">
        <f t="shared" si="481"/>
        <v>69</v>
      </c>
      <c r="CR664" s="190">
        <f t="shared" si="481"/>
        <v>48</v>
      </c>
      <c r="CS664" s="190">
        <f t="shared" si="481"/>
        <v>36</v>
      </c>
      <c r="CT664" s="190">
        <f t="shared" si="481"/>
        <v>61</v>
      </c>
      <c r="CU664" s="190">
        <f t="shared" si="481"/>
        <v>61</v>
      </c>
      <c r="CV664" s="190">
        <f t="shared" si="481"/>
        <v>266</v>
      </c>
      <c r="CW664" s="190">
        <f t="shared" si="481"/>
        <v>68</v>
      </c>
      <c r="CX664" s="190">
        <f t="shared" si="481"/>
        <v>55</v>
      </c>
      <c r="CY664" s="190">
        <f t="shared" si="481"/>
        <v>53</v>
      </c>
      <c r="CZ664" s="190">
        <f t="shared" si="481"/>
        <v>41</v>
      </c>
      <c r="DA664" s="190">
        <f t="shared" si="481"/>
        <v>49</v>
      </c>
      <c r="DB664" s="190">
        <f t="shared" si="481"/>
        <v>124</v>
      </c>
      <c r="DC664" s="190">
        <f t="shared" si="481"/>
        <v>38</v>
      </c>
      <c r="DD664" s="190">
        <f t="shared" si="481"/>
        <v>28</v>
      </c>
      <c r="DE664" s="190">
        <f t="shared" si="481"/>
        <v>13</v>
      </c>
      <c r="DF664" s="190">
        <f t="shared" si="481"/>
        <v>27</v>
      </c>
      <c r="DG664" s="190">
        <f t="shared" si="481"/>
        <v>18</v>
      </c>
      <c r="DH664" s="190">
        <f t="shared" si="481"/>
        <v>59</v>
      </c>
      <c r="DI664" s="190">
        <f t="shared" si="481"/>
        <v>21</v>
      </c>
      <c r="DJ664" s="190">
        <f t="shared" si="481"/>
        <v>14</v>
      </c>
      <c r="DK664" s="190">
        <f t="shared" si="481"/>
        <v>9</v>
      </c>
      <c r="DL664" s="190">
        <f t="shared" si="481"/>
        <v>10</v>
      </c>
      <c r="DM664" s="190">
        <f t="shared" si="481"/>
        <v>5</v>
      </c>
      <c r="DN664" s="190">
        <f t="shared" si="481"/>
        <v>5</v>
      </c>
      <c r="DO664" s="190">
        <f t="shared" si="481"/>
        <v>1</v>
      </c>
      <c r="DP664" s="190">
        <f t="shared" si="481"/>
        <v>2</v>
      </c>
      <c r="DQ664" s="190">
        <f t="shared" si="481"/>
        <v>0</v>
      </c>
      <c r="DR664" s="190">
        <f t="shared" si="481"/>
        <v>2</v>
      </c>
      <c r="DS664" s="190">
        <f t="shared" si="481"/>
        <v>0</v>
      </c>
      <c r="DT664" s="190">
        <f t="shared" si="481"/>
        <v>1</v>
      </c>
    </row>
    <row r="665" spans="1:124" ht="16.2" customHeight="1" x14ac:dyDescent="0.2">
      <c r="A665" s="564"/>
      <c r="B665" s="59" t="s">
        <v>18</v>
      </c>
      <c r="C665" s="196">
        <f>SUM(D665,J665,P665,V665,AB665,AH665,AN665,AT665,AZ665,BF665,BL665,BR665,BX665,CD665,CJ665,CP665,CV665,DB665,DH665,DN665,DT665)</f>
        <v>2717</v>
      </c>
      <c r="D665" s="190">
        <f>SUM(E665:I665)</f>
        <v>37</v>
      </c>
      <c r="E665" s="194">
        <v>5</v>
      </c>
      <c r="F665" s="194">
        <v>6</v>
      </c>
      <c r="G665" s="194">
        <v>8</v>
      </c>
      <c r="H665" s="194">
        <v>9</v>
      </c>
      <c r="I665" s="194">
        <v>9</v>
      </c>
      <c r="J665" s="190">
        <f>SUM(K665:O665)</f>
        <v>63</v>
      </c>
      <c r="K665" s="194">
        <v>5</v>
      </c>
      <c r="L665" s="194">
        <v>13</v>
      </c>
      <c r="M665" s="194">
        <v>13</v>
      </c>
      <c r="N665" s="194">
        <v>14</v>
      </c>
      <c r="O665" s="194">
        <v>18</v>
      </c>
      <c r="P665" s="190">
        <f>SUM(Q665:U665)</f>
        <v>119</v>
      </c>
      <c r="Q665" s="194">
        <v>27</v>
      </c>
      <c r="R665" s="194">
        <v>28</v>
      </c>
      <c r="S665" s="194">
        <v>23</v>
      </c>
      <c r="T665" s="194">
        <v>21</v>
      </c>
      <c r="U665" s="194">
        <v>20</v>
      </c>
      <c r="V665" s="190">
        <f>SUM(W665:AA665)</f>
        <v>110</v>
      </c>
      <c r="W665" s="194">
        <v>21</v>
      </c>
      <c r="X665" s="194">
        <v>20</v>
      </c>
      <c r="Y665" s="194">
        <v>21</v>
      </c>
      <c r="Z665" s="194">
        <v>21</v>
      </c>
      <c r="AA665" s="194">
        <v>27</v>
      </c>
      <c r="AB665" s="190">
        <f>SUM(AC665:AG665)</f>
        <v>99</v>
      </c>
      <c r="AC665" s="194">
        <v>10</v>
      </c>
      <c r="AD665" s="194">
        <v>20</v>
      </c>
      <c r="AE665" s="194">
        <v>29</v>
      </c>
      <c r="AF665" s="194">
        <v>22</v>
      </c>
      <c r="AG665" s="194">
        <v>18</v>
      </c>
      <c r="AH665" s="190">
        <f>SUM(AI665:AM665)</f>
        <v>107</v>
      </c>
      <c r="AI665" s="194">
        <v>22</v>
      </c>
      <c r="AJ665" s="194">
        <v>20</v>
      </c>
      <c r="AK665" s="194">
        <v>27</v>
      </c>
      <c r="AL665" s="194">
        <v>22</v>
      </c>
      <c r="AM665" s="194">
        <v>16</v>
      </c>
      <c r="AN665" s="190">
        <f>SUM(AO665:AS665)</f>
        <v>101</v>
      </c>
      <c r="AO665" s="194">
        <v>14</v>
      </c>
      <c r="AP665" s="194">
        <v>20</v>
      </c>
      <c r="AQ665" s="194">
        <v>30</v>
      </c>
      <c r="AR665" s="194">
        <v>21</v>
      </c>
      <c r="AS665" s="194">
        <v>16</v>
      </c>
      <c r="AT665" s="190">
        <f>SUM(AU665:AY665)</f>
        <v>97</v>
      </c>
      <c r="AU665" s="194">
        <v>15</v>
      </c>
      <c r="AV665" s="194">
        <v>12</v>
      </c>
      <c r="AW665" s="194">
        <v>22</v>
      </c>
      <c r="AX665" s="194">
        <v>22</v>
      </c>
      <c r="AY665" s="194">
        <v>26</v>
      </c>
      <c r="AZ665" s="190">
        <f>SUM(BA665:BE665)</f>
        <v>159</v>
      </c>
      <c r="BA665" s="194">
        <v>21</v>
      </c>
      <c r="BB665" s="194">
        <v>32</v>
      </c>
      <c r="BC665" s="194">
        <v>30</v>
      </c>
      <c r="BD665" s="194">
        <v>38</v>
      </c>
      <c r="BE665" s="194">
        <v>38</v>
      </c>
      <c r="BF665" s="190">
        <f>SUM(BG665:BK665)</f>
        <v>221</v>
      </c>
      <c r="BG665" s="194">
        <v>32</v>
      </c>
      <c r="BH665" s="194">
        <v>50</v>
      </c>
      <c r="BI665" s="194">
        <v>48</v>
      </c>
      <c r="BJ665" s="194">
        <v>51</v>
      </c>
      <c r="BK665" s="194">
        <v>40</v>
      </c>
      <c r="BL665" s="190">
        <f>SUM(BM665:BQ665)</f>
        <v>325</v>
      </c>
      <c r="BM665" s="194">
        <v>68</v>
      </c>
      <c r="BN665" s="194">
        <v>59</v>
      </c>
      <c r="BO665" s="194">
        <v>56</v>
      </c>
      <c r="BP665" s="194">
        <v>67</v>
      </c>
      <c r="BQ665" s="194">
        <v>75</v>
      </c>
      <c r="BR665" s="190">
        <f>SUM(BS665:BW665)</f>
        <v>278</v>
      </c>
      <c r="BS665" s="194">
        <v>46</v>
      </c>
      <c r="BT665" s="194">
        <v>59</v>
      </c>
      <c r="BU665" s="194">
        <v>54</v>
      </c>
      <c r="BV665" s="194">
        <v>57</v>
      </c>
      <c r="BW665" s="194">
        <v>62</v>
      </c>
      <c r="BX665" s="190">
        <f>SUM(BY665:CC665)</f>
        <v>323</v>
      </c>
      <c r="BY665" s="194">
        <v>63</v>
      </c>
      <c r="BZ665" s="194">
        <v>74</v>
      </c>
      <c r="CA665" s="194">
        <v>62</v>
      </c>
      <c r="CB665" s="194">
        <v>64</v>
      </c>
      <c r="CC665" s="194">
        <v>60</v>
      </c>
      <c r="CD665" s="190">
        <f>SUM(CE665:CI665)</f>
        <v>264</v>
      </c>
      <c r="CE665" s="194">
        <v>65</v>
      </c>
      <c r="CF665" s="194">
        <v>56</v>
      </c>
      <c r="CG665" s="194">
        <v>60</v>
      </c>
      <c r="CH665" s="194">
        <v>48</v>
      </c>
      <c r="CI665" s="194">
        <v>35</v>
      </c>
      <c r="CJ665" s="190">
        <f>SUM(CK665:CO665)</f>
        <v>168</v>
      </c>
      <c r="CK665" s="194">
        <v>35</v>
      </c>
      <c r="CL665" s="194">
        <v>35</v>
      </c>
      <c r="CM665" s="194">
        <v>23</v>
      </c>
      <c r="CN665" s="194">
        <v>35</v>
      </c>
      <c r="CO665" s="194">
        <v>40</v>
      </c>
      <c r="CP665" s="190">
        <f>SUM(CQ665:CU665)</f>
        <v>117</v>
      </c>
      <c r="CQ665" s="194">
        <v>32</v>
      </c>
      <c r="CR665" s="194">
        <v>23</v>
      </c>
      <c r="CS665" s="194">
        <v>11</v>
      </c>
      <c r="CT665" s="194">
        <v>30</v>
      </c>
      <c r="CU665" s="194">
        <v>21</v>
      </c>
      <c r="CV665" s="190">
        <f>SUM(CW665:DA665)</f>
        <v>82</v>
      </c>
      <c r="CW665" s="194">
        <v>25</v>
      </c>
      <c r="CX665" s="194">
        <v>18</v>
      </c>
      <c r="CY665" s="194">
        <v>16</v>
      </c>
      <c r="CZ665" s="194">
        <v>10</v>
      </c>
      <c r="DA665" s="194">
        <v>13</v>
      </c>
      <c r="DB665" s="190">
        <f>SUM(DC665:DG665)</f>
        <v>35</v>
      </c>
      <c r="DC665" s="194">
        <v>12</v>
      </c>
      <c r="DD665" s="194">
        <v>6</v>
      </c>
      <c r="DE665" s="194">
        <v>2</v>
      </c>
      <c r="DF665" s="194">
        <v>8</v>
      </c>
      <c r="DG665" s="194">
        <v>7</v>
      </c>
      <c r="DH665" s="190">
        <f>SUM(DI665:DM665)</f>
        <v>12</v>
      </c>
      <c r="DI665" s="194">
        <v>6</v>
      </c>
      <c r="DJ665" s="194">
        <v>5</v>
      </c>
      <c r="DK665" s="194">
        <v>1</v>
      </c>
      <c r="DL665" s="194">
        <v>0</v>
      </c>
      <c r="DM665" s="194">
        <v>0</v>
      </c>
      <c r="DN665" s="190">
        <f>SUM(DO665:DS665)</f>
        <v>0</v>
      </c>
      <c r="DO665" s="194">
        <v>0</v>
      </c>
      <c r="DP665" s="194">
        <v>0</v>
      </c>
      <c r="DQ665" s="194">
        <v>0</v>
      </c>
      <c r="DR665" s="194">
        <v>0</v>
      </c>
      <c r="DS665" s="194">
        <v>0</v>
      </c>
      <c r="DT665" s="195">
        <v>0</v>
      </c>
    </row>
    <row r="666" spans="1:124" ht="16.2" customHeight="1" x14ac:dyDescent="0.2">
      <c r="A666" s="564"/>
      <c r="B666" s="59" t="s">
        <v>19</v>
      </c>
      <c r="C666" s="196">
        <f>SUM(D666,J666,P666,V666,AB666,AH666,AN666,AT666,AZ666,BF666,BL666,BR666,BX666,CD666,CJ666,CP666,CV666,DB666,DH666,DN666,DT666)</f>
        <v>2453</v>
      </c>
      <c r="D666" s="190">
        <f>SUM(E666:I666)</f>
        <v>31</v>
      </c>
      <c r="E666" s="194">
        <v>2</v>
      </c>
      <c r="F666" s="194">
        <v>4</v>
      </c>
      <c r="G666" s="194">
        <v>5</v>
      </c>
      <c r="H666" s="194">
        <v>10</v>
      </c>
      <c r="I666" s="194">
        <v>10</v>
      </c>
      <c r="J666" s="190">
        <f>SUM(K666:O666)</f>
        <v>73</v>
      </c>
      <c r="K666" s="194">
        <v>7</v>
      </c>
      <c r="L666" s="194">
        <v>10</v>
      </c>
      <c r="M666" s="194">
        <v>25</v>
      </c>
      <c r="N666" s="194">
        <v>12</v>
      </c>
      <c r="O666" s="194">
        <v>19</v>
      </c>
      <c r="P666" s="190">
        <f>SUM(Q666:U666)</f>
        <v>92</v>
      </c>
      <c r="Q666" s="194">
        <v>14</v>
      </c>
      <c r="R666" s="194">
        <v>14</v>
      </c>
      <c r="S666" s="194">
        <v>18</v>
      </c>
      <c r="T666" s="194">
        <v>16</v>
      </c>
      <c r="U666" s="194">
        <v>30</v>
      </c>
      <c r="V666" s="190">
        <f>SUM(W666:AA666)</f>
        <v>99</v>
      </c>
      <c r="W666" s="194">
        <v>16</v>
      </c>
      <c r="X666" s="194">
        <v>22</v>
      </c>
      <c r="Y666" s="194">
        <v>16</v>
      </c>
      <c r="Z666" s="194">
        <v>26</v>
      </c>
      <c r="AA666" s="194">
        <v>19</v>
      </c>
      <c r="AB666" s="190">
        <f>SUM(AC666:AG666)</f>
        <v>87</v>
      </c>
      <c r="AC666" s="194">
        <v>17</v>
      </c>
      <c r="AD666" s="194">
        <v>21</v>
      </c>
      <c r="AE666" s="194">
        <v>16</v>
      </c>
      <c r="AF666" s="194">
        <v>19</v>
      </c>
      <c r="AG666" s="194">
        <v>14</v>
      </c>
      <c r="AH666" s="190">
        <f>SUM(AI666:AM666)</f>
        <v>72</v>
      </c>
      <c r="AI666" s="194">
        <v>14</v>
      </c>
      <c r="AJ666" s="194">
        <v>15</v>
      </c>
      <c r="AK666" s="194">
        <v>12</v>
      </c>
      <c r="AL666" s="194">
        <v>14</v>
      </c>
      <c r="AM666" s="194">
        <v>17</v>
      </c>
      <c r="AN666" s="190">
        <f>SUM(AO666:AS666)</f>
        <v>56</v>
      </c>
      <c r="AO666" s="194">
        <v>14</v>
      </c>
      <c r="AP666" s="194">
        <v>4</v>
      </c>
      <c r="AQ666" s="194">
        <v>12</v>
      </c>
      <c r="AR666" s="194">
        <v>15</v>
      </c>
      <c r="AS666" s="194">
        <v>11</v>
      </c>
      <c r="AT666" s="190">
        <f>SUM(AU666:AY666)</f>
        <v>100</v>
      </c>
      <c r="AU666" s="194">
        <v>21</v>
      </c>
      <c r="AV666" s="194">
        <v>26</v>
      </c>
      <c r="AW666" s="194">
        <v>9</v>
      </c>
      <c r="AX666" s="194">
        <v>21</v>
      </c>
      <c r="AY666" s="194">
        <v>23</v>
      </c>
      <c r="AZ666" s="190">
        <f>SUM(BA666:BE666)</f>
        <v>111</v>
      </c>
      <c r="BA666" s="194">
        <v>21</v>
      </c>
      <c r="BB666" s="194">
        <v>18</v>
      </c>
      <c r="BC666" s="194">
        <v>26</v>
      </c>
      <c r="BD666" s="194">
        <v>30</v>
      </c>
      <c r="BE666" s="194">
        <v>16</v>
      </c>
      <c r="BF666" s="190">
        <f>SUM(BG666:BK666)</f>
        <v>170</v>
      </c>
      <c r="BG666" s="194">
        <v>30</v>
      </c>
      <c r="BH666" s="194">
        <v>24</v>
      </c>
      <c r="BI666" s="194">
        <v>29</v>
      </c>
      <c r="BJ666" s="194">
        <v>42</v>
      </c>
      <c r="BK666" s="194">
        <v>45</v>
      </c>
      <c r="BL666" s="190">
        <f>SUM(BM666:BQ666)</f>
        <v>219</v>
      </c>
      <c r="BM666" s="194">
        <v>41</v>
      </c>
      <c r="BN666" s="194">
        <v>47</v>
      </c>
      <c r="BO666" s="194">
        <v>38</v>
      </c>
      <c r="BP666" s="194">
        <v>43</v>
      </c>
      <c r="BQ666" s="194">
        <v>50</v>
      </c>
      <c r="BR666" s="190">
        <f>SUM(BS666:BW666)</f>
        <v>221</v>
      </c>
      <c r="BS666" s="194">
        <v>54</v>
      </c>
      <c r="BT666" s="194">
        <v>24</v>
      </c>
      <c r="BU666" s="194">
        <v>56</v>
      </c>
      <c r="BV666" s="194">
        <v>46</v>
      </c>
      <c r="BW666" s="194">
        <v>41</v>
      </c>
      <c r="BX666" s="190">
        <f>SUM(BY666:CC666)</f>
        <v>236</v>
      </c>
      <c r="BY666" s="194">
        <v>55</v>
      </c>
      <c r="BZ666" s="194">
        <v>52</v>
      </c>
      <c r="CA666" s="194">
        <v>44</v>
      </c>
      <c r="CB666" s="194">
        <v>42</v>
      </c>
      <c r="CC666" s="194">
        <v>43</v>
      </c>
      <c r="CD666" s="190">
        <f>SUM(CE666:CI666)</f>
        <v>232</v>
      </c>
      <c r="CE666" s="194">
        <v>46</v>
      </c>
      <c r="CF666" s="194">
        <v>55</v>
      </c>
      <c r="CG666" s="194">
        <v>41</v>
      </c>
      <c r="CH666" s="194">
        <v>49</v>
      </c>
      <c r="CI666" s="194">
        <v>41</v>
      </c>
      <c r="CJ666" s="190">
        <f>SUM(CK666:CO666)</f>
        <v>170</v>
      </c>
      <c r="CK666" s="194">
        <v>36</v>
      </c>
      <c r="CL666" s="194">
        <v>35</v>
      </c>
      <c r="CM666" s="194">
        <v>38</v>
      </c>
      <c r="CN666" s="194">
        <v>27</v>
      </c>
      <c r="CO666" s="194">
        <v>34</v>
      </c>
      <c r="CP666" s="190">
        <f>SUM(CQ666:CU666)</f>
        <v>158</v>
      </c>
      <c r="CQ666" s="194">
        <v>37</v>
      </c>
      <c r="CR666" s="194">
        <v>25</v>
      </c>
      <c r="CS666" s="194">
        <v>25</v>
      </c>
      <c r="CT666" s="194">
        <v>31</v>
      </c>
      <c r="CU666" s="194">
        <v>40</v>
      </c>
      <c r="CV666" s="190">
        <f>SUM(CW666:DA666)</f>
        <v>184</v>
      </c>
      <c r="CW666" s="194">
        <v>43</v>
      </c>
      <c r="CX666" s="194">
        <v>37</v>
      </c>
      <c r="CY666" s="194">
        <v>37</v>
      </c>
      <c r="CZ666" s="194">
        <v>31</v>
      </c>
      <c r="DA666" s="194">
        <v>36</v>
      </c>
      <c r="DB666" s="190">
        <f>SUM(DC666:DG666)</f>
        <v>89</v>
      </c>
      <c r="DC666" s="194">
        <v>26</v>
      </c>
      <c r="DD666" s="194">
        <v>22</v>
      </c>
      <c r="DE666" s="194">
        <v>11</v>
      </c>
      <c r="DF666" s="194">
        <v>19</v>
      </c>
      <c r="DG666" s="194">
        <v>11</v>
      </c>
      <c r="DH666" s="190">
        <f>SUM(DI666:DM666)</f>
        <v>47</v>
      </c>
      <c r="DI666" s="194">
        <v>15</v>
      </c>
      <c r="DJ666" s="194">
        <v>9</v>
      </c>
      <c r="DK666" s="194">
        <v>8</v>
      </c>
      <c r="DL666" s="194">
        <v>10</v>
      </c>
      <c r="DM666" s="194">
        <v>5</v>
      </c>
      <c r="DN666" s="190">
        <f>SUM(DO666:DS666)</f>
        <v>5</v>
      </c>
      <c r="DO666" s="194">
        <v>1</v>
      </c>
      <c r="DP666" s="194">
        <v>2</v>
      </c>
      <c r="DQ666" s="194">
        <v>0</v>
      </c>
      <c r="DR666" s="194">
        <v>2</v>
      </c>
      <c r="DS666" s="194">
        <v>0</v>
      </c>
      <c r="DT666" s="195">
        <v>1</v>
      </c>
    </row>
    <row r="667" spans="1:124" ht="16.2" customHeight="1" x14ac:dyDescent="0.2">
      <c r="A667" s="564" t="s">
        <v>190</v>
      </c>
      <c r="B667" s="56" t="s">
        <v>17</v>
      </c>
      <c r="C667" s="196">
        <f>SUM(C668:C669)</f>
        <v>1875</v>
      </c>
      <c r="D667" s="190">
        <f>SUM(D668:D669)</f>
        <v>11</v>
      </c>
      <c r="E667" s="190">
        <f t="shared" ref="E667:BP667" si="482">SUM(E668:E669)</f>
        <v>2</v>
      </c>
      <c r="F667" s="190">
        <f t="shared" si="482"/>
        <v>3</v>
      </c>
      <c r="G667" s="190">
        <f t="shared" si="482"/>
        <v>3</v>
      </c>
      <c r="H667" s="190">
        <f t="shared" si="482"/>
        <v>1</v>
      </c>
      <c r="I667" s="190">
        <f t="shared" si="482"/>
        <v>2</v>
      </c>
      <c r="J667" s="190">
        <f t="shared" si="482"/>
        <v>9</v>
      </c>
      <c r="K667" s="190">
        <f t="shared" si="482"/>
        <v>0</v>
      </c>
      <c r="L667" s="190">
        <f t="shared" si="482"/>
        <v>2</v>
      </c>
      <c r="M667" s="190">
        <f t="shared" si="482"/>
        <v>1</v>
      </c>
      <c r="N667" s="190">
        <f t="shared" si="482"/>
        <v>4</v>
      </c>
      <c r="O667" s="190">
        <f t="shared" si="482"/>
        <v>2</v>
      </c>
      <c r="P667" s="190">
        <f t="shared" si="482"/>
        <v>20</v>
      </c>
      <c r="Q667" s="190">
        <f t="shared" si="482"/>
        <v>1</v>
      </c>
      <c r="R667" s="190">
        <f t="shared" si="482"/>
        <v>5</v>
      </c>
      <c r="S667" s="190">
        <f t="shared" si="482"/>
        <v>3</v>
      </c>
      <c r="T667" s="190">
        <f t="shared" si="482"/>
        <v>3</v>
      </c>
      <c r="U667" s="190">
        <f t="shared" si="482"/>
        <v>8</v>
      </c>
      <c r="V667" s="190">
        <f t="shared" si="482"/>
        <v>30</v>
      </c>
      <c r="W667" s="190">
        <f t="shared" si="482"/>
        <v>5</v>
      </c>
      <c r="X667" s="190">
        <f t="shared" si="482"/>
        <v>5</v>
      </c>
      <c r="Y667" s="190">
        <f t="shared" si="482"/>
        <v>7</v>
      </c>
      <c r="Z667" s="190">
        <f t="shared" si="482"/>
        <v>10</v>
      </c>
      <c r="AA667" s="190">
        <f t="shared" si="482"/>
        <v>3</v>
      </c>
      <c r="AB667" s="190">
        <f t="shared" si="482"/>
        <v>35</v>
      </c>
      <c r="AC667" s="190">
        <f t="shared" si="482"/>
        <v>7</v>
      </c>
      <c r="AD667" s="190">
        <f t="shared" si="482"/>
        <v>1</v>
      </c>
      <c r="AE667" s="190">
        <f t="shared" si="482"/>
        <v>9</v>
      </c>
      <c r="AF667" s="190">
        <f t="shared" si="482"/>
        <v>12</v>
      </c>
      <c r="AG667" s="190">
        <f t="shared" si="482"/>
        <v>6</v>
      </c>
      <c r="AH667" s="190">
        <f t="shared" si="482"/>
        <v>52</v>
      </c>
      <c r="AI667" s="190">
        <f t="shared" si="482"/>
        <v>9</v>
      </c>
      <c r="AJ667" s="190">
        <f t="shared" si="482"/>
        <v>9</v>
      </c>
      <c r="AK667" s="190">
        <f t="shared" si="482"/>
        <v>10</v>
      </c>
      <c r="AL667" s="190">
        <f t="shared" si="482"/>
        <v>10</v>
      </c>
      <c r="AM667" s="190">
        <f t="shared" si="482"/>
        <v>14</v>
      </c>
      <c r="AN667" s="190">
        <f t="shared" si="482"/>
        <v>35</v>
      </c>
      <c r="AO667" s="190">
        <f t="shared" si="482"/>
        <v>6</v>
      </c>
      <c r="AP667" s="190">
        <f t="shared" si="482"/>
        <v>6</v>
      </c>
      <c r="AQ667" s="190">
        <f t="shared" si="482"/>
        <v>8</v>
      </c>
      <c r="AR667" s="190">
        <f t="shared" si="482"/>
        <v>8</v>
      </c>
      <c r="AS667" s="190">
        <f t="shared" si="482"/>
        <v>7</v>
      </c>
      <c r="AT667" s="190">
        <f t="shared" si="482"/>
        <v>43</v>
      </c>
      <c r="AU667" s="190">
        <f t="shared" si="482"/>
        <v>10</v>
      </c>
      <c r="AV667" s="190">
        <f t="shared" si="482"/>
        <v>5</v>
      </c>
      <c r="AW667" s="190">
        <f t="shared" si="482"/>
        <v>9</v>
      </c>
      <c r="AX667" s="190">
        <f t="shared" si="482"/>
        <v>5</v>
      </c>
      <c r="AY667" s="190">
        <f t="shared" si="482"/>
        <v>14</v>
      </c>
      <c r="AZ667" s="190">
        <f t="shared" si="482"/>
        <v>58</v>
      </c>
      <c r="BA667" s="190">
        <f t="shared" si="482"/>
        <v>10</v>
      </c>
      <c r="BB667" s="190">
        <f t="shared" si="482"/>
        <v>14</v>
      </c>
      <c r="BC667" s="190">
        <f t="shared" si="482"/>
        <v>13</v>
      </c>
      <c r="BD667" s="190">
        <f t="shared" si="482"/>
        <v>8</v>
      </c>
      <c r="BE667" s="190">
        <f t="shared" si="482"/>
        <v>13</v>
      </c>
      <c r="BF667" s="190">
        <f t="shared" si="482"/>
        <v>80</v>
      </c>
      <c r="BG667" s="190">
        <f t="shared" si="482"/>
        <v>13</v>
      </c>
      <c r="BH667" s="190">
        <f t="shared" si="482"/>
        <v>14</v>
      </c>
      <c r="BI667" s="190">
        <f t="shared" si="482"/>
        <v>8</v>
      </c>
      <c r="BJ667" s="190">
        <f t="shared" si="482"/>
        <v>17</v>
      </c>
      <c r="BK667" s="190">
        <f t="shared" si="482"/>
        <v>28</v>
      </c>
      <c r="BL667" s="190">
        <f t="shared" si="482"/>
        <v>128</v>
      </c>
      <c r="BM667" s="190">
        <f t="shared" si="482"/>
        <v>25</v>
      </c>
      <c r="BN667" s="190">
        <f t="shared" si="482"/>
        <v>27</v>
      </c>
      <c r="BO667" s="190">
        <f t="shared" si="482"/>
        <v>23</v>
      </c>
      <c r="BP667" s="190">
        <f t="shared" si="482"/>
        <v>30</v>
      </c>
      <c r="BQ667" s="190">
        <f t="shared" ref="BQ667:DT667" si="483">SUM(BQ668:BQ669)</f>
        <v>23</v>
      </c>
      <c r="BR667" s="190">
        <f t="shared" si="483"/>
        <v>189</v>
      </c>
      <c r="BS667" s="190">
        <f t="shared" si="483"/>
        <v>30</v>
      </c>
      <c r="BT667" s="190">
        <f t="shared" si="483"/>
        <v>30</v>
      </c>
      <c r="BU667" s="190">
        <f t="shared" si="483"/>
        <v>40</v>
      </c>
      <c r="BV667" s="190">
        <f t="shared" si="483"/>
        <v>36</v>
      </c>
      <c r="BW667" s="190">
        <f t="shared" si="483"/>
        <v>53</v>
      </c>
      <c r="BX667" s="190">
        <f t="shared" si="483"/>
        <v>272</v>
      </c>
      <c r="BY667" s="190">
        <f t="shared" si="483"/>
        <v>44</v>
      </c>
      <c r="BZ667" s="190">
        <f t="shared" si="483"/>
        <v>60</v>
      </c>
      <c r="CA667" s="190">
        <f t="shared" si="483"/>
        <v>52</v>
      </c>
      <c r="CB667" s="190">
        <f t="shared" si="483"/>
        <v>52</v>
      </c>
      <c r="CC667" s="190">
        <f t="shared" si="483"/>
        <v>64</v>
      </c>
      <c r="CD667" s="190">
        <f t="shared" si="483"/>
        <v>258</v>
      </c>
      <c r="CE667" s="190">
        <f t="shared" si="483"/>
        <v>56</v>
      </c>
      <c r="CF667" s="190">
        <f t="shared" si="483"/>
        <v>56</v>
      </c>
      <c r="CG667" s="190">
        <f t="shared" si="483"/>
        <v>47</v>
      </c>
      <c r="CH667" s="190">
        <f t="shared" si="483"/>
        <v>48</v>
      </c>
      <c r="CI667" s="190">
        <f t="shared" si="483"/>
        <v>51</v>
      </c>
      <c r="CJ667" s="190">
        <f t="shared" si="483"/>
        <v>194</v>
      </c>
      <c r="CK667" s="190">
        <f t="shared" si="483"/>
        <v>46</v>
      </c>
      <c r="CL667" s="190">
        <f t="shared" si="483"/>
        <v>44</v>
      </c>
      <c r="CM667" s="190">
        <f t="shared" si="483"/>
        <v>36</v>
      </c>
      <c r="CN667" s="190">
        <f t="shared" si="483"/>
        <v>37</v>
      </c>
      <c r="CO667" s="190">
        <f t="shared" si="483"/>
        <v>31</v>
      </c>
      <c r="CP667" s="190">
        <f t="shared" si="483"/>
        <v>150</v>
      </c>
      <c r="CQ667" s="190">
        <f t="shared" si="483"/>
        <v>38</v>
      </c>
      <c r="CR667" s="190">
        <f t="shared" si="483"/>
        <v>34</v>
      </c>
      <c r="CS667" s="190">
        <f t="shared" si="483"/>
        <v>22</v>
      </c>
      <c r="CT667" s="190">
        <f t="shared" si="483"/>
        <v>28</v>
      </c>
      <c r="CU667" s="190">
        <f t="shared" si="483"/>
        <v>28</v>
      </c>
      <c r="CV667" s="190">
        <f t="shared" si="483"/>
        <v>191</v>
      </c>
      <c r="CW667" s="190">
        <f t="shared" si="483"/>
        <v>57</v>
      </c>
      <c r="CX667" s="190">
        <f t="shared" si="483"/>
        <v>37</v>
      </c>
      <c r="CY667" s="190">
        <f t="shared" si="483"/>
        <v>34</v>
      </c>
      <c r="CZ667" s="190">
        <f t="shared" si="483"/>
        <v>36</v>
      </c>
      <c r="DA667" s="190">
        <f t="shared" si="483"/>
        <v>27</v>
      </c>
      <c r="DB667" s="190">
        <f t="shared" si="483"/>
        <v>94</v>
      </c>
      <c r="DC667" s="190">
        <f t="shared" si="483"/>
        <v>28</v>
      </c>
      <c r="DD667" s="190">
        <f t="shared" si="483"/>
        <v>15</v>
      </c>
      <c r="DE667" s="190">
        <f t="shared" si="483"/>
        <v>21</v>
      </c>
      <c r="DF667" s="190">
        <f t="shared" si="483"/>
        <v>17</v>
      </c>
      <c r="DG667" s="190">
        <f t="shared" si="483"/>
        <v>13</v>
      </c>
      <c r="DH667" s="190">
        <f t="shared" si="483"/>
        <v>23</v>
      </c>
      <c r="DI667" s="190">
        <f t="shared" si="483"/>
        <v>8</v>
      </c>
      <c r="DJ667" s="190">
        <f t="shared" si="483"/>
        <v>7</v>
      </c>
      <c r="DK667" s="190">
        <f t="shared" si="483"/>
        <v>1</v>
      </c>
      <c r="DL667" s="190">
        <f t="shared" si="483"/>
        <v>5</v>
      </c>
      <c r="DM667" s="190">
        <f t="shared" si="483"/>
        <v>2</v>
      </c>
      <c r="DN667" s="190">
        <f t="shared" si="483"/>
        <v>3</v>
      </c>
      <c r="DO667" s="190">
        <f t="shared" si="483"/>
        <v>0</v>
      </c>
      <c r="DP667" s="190">
        <f t="shared" si="483"/>
        <v>0</v>
      </c>
      <c r="DQ667" s="190">
        <f t="shared" si="483"/>
        <v>2</v>
      </c>
      <c r="DR667" s="190">
        <f t="shared" si="483"/>
        <v>1</v>
      </c>
      <c r="DS667" s="190">
        <f t="shared" si="483"/>
        <v>0</v>
      </c>
      <c r="DT667" s="190">
        <f t="shared" si="483"/>
        <v>0</v>
      </c>
    </row>
    <row r="668" spans="1:124" ht="16.2" customHeight="1" x14ac:dyDescent="0.2">
      <c r="A668" s="564"/>
      <c r="B668" s="59" t="s">
        <v>18</v>
      </c>
      <c r="C668" s="196">
        <f>SUM(D668,J668,P668,V668,AB668,AH668,AN668,AT668,AZ668,BF668,BL668,BR668,BX668,CD668,CJ668,CP668,CV668,DB668,DH668,DN668,DT668)</f>
        <v>976</v>
      </c>
      <c r="D668" s="190">
        <f>SUM(E668:I668)</f>
        <v>7</v>
      </c>
      <c r="E668" s="194">
        <v>2</v>
      </c>
      <c r="F668" s="194">
        <v>2</v>
      </c>
      <c r="G668" s="194">
        <v>2</v>
      </c>
      <c r="H668" s="194">
        <v>0</v>
      </c>
      <c r="I668" s="194">
        <v>1</v>
      </c>
      <c r="J668" s="190">
        <f>SUM(K668:O668)</f>
        <v>3</v>
      </c>
      <c r="K668" s="194">
        <v>0</v>
      </c>
      <c r="L668" s="194">
        <v>0</v>
      </c>
      <c r="M668" s="194">
        <v>0</v>
      </c>
      <c r="N668" s="194">
        <v>2</v>
      </c>
      <c r="O668" s="194">
        <v>1</v>
      </c>
      <c r="P668" s="190">
        <f>SUM(Q668:U668)</f>
        <v>9</v>
      </c>
      <c r="Q668" s="194">
        <v>1</v>
      </c>
      <c r="R668" s="194">
        <v>1</v>
      </c>
      <c r="S668" s="194">
        <v>1</v>
      </c>
      <c r="T668" s="194">
        <v>2</v>
      </c>
      <c r="U668" s="194">
        <v>4</v>
      </c>
      <c r="V668" s="190">
        <f>SUM(W668:AA668)</f>
        <v>16</v>
      </c>
      <c r="W668" s="194">
        <v>1</v>
      </c>
      <c r="X668" s="194">
        <v>2</v>
      </c>
      <c r="Y668" s="194">
        <v>4</v>
      </c>
      <c r="Z668" s="194">
        <v>7</v>
      </c>
      <c r="AA668" s="194">
        <v>2</v>
      </c>
      <c r="AB668" s="190">
        <f>SUM(AC668:AG668)</f>
        <v>19</v>
      </c>
      <c r="AC668" s="194">
        <v>2</v>
      </c>
      <c r="AD668" s="194">
        <v>1</v>
      </c>
      <c r="AE668" s="194">
        <v>6</v>
      </c>
      <c r="AF668" s="194">
        <v>6</v>
      </c>
      <c r="AG668" s="194">
        <v>4</v>
      </c>
      <c r="AH668" s="190">
        <f>SUM(AI668:AM668)</f>
        <v>33</v>
      </c>
      <c r="AI668" s="194">
        <v>5</v>
      </c>
      <c r="AJ668" s="194">
        <v>7</v>
      </c>
      <c r="AK668" s="194">
        <v>3</v>
      </c>
      <c r="AL668" s="194">
        <v>7</v>
      </c>
      <c r="AM668" s="194">
        <v>11</v>
      </c>
      <c r="AN668" s="190">
        <f>SUM(AO668:AS668)</f>
        <v>23</v>
      </c>
      <c r="AO668" s="194">
        <v>5</v>
      </c>
      <c r="AP668" s="194">
        <v>4</v>
      </c>
      <c r="AQ668" s="194">
        <v>4</v>
      </c>
      <c r="AR668" s="194">
        <v>5</v>
      </c>
      <c r="AS668" s="194">
        <v>5</v>
      </c>
      <c r="AT668" s="190">
        <f>SUM(AU668:AY668)</f>
        <v>26</v>
      </c>
      <c r="AU668" s="194">
        <v>5</v>
      </c>
      <c r="AV668" s="194">
        <v>4</v>
      </c>
      <c r="AW668" s="194">
        <v>7</v>
      </c>
      <c r="AX668" s="194">
        <v>3</v>
      </c>
      <c r="AY668" s="194">
        <v>7</v>
      </c>
      <c r="AZ668" s="190">
        <f>SUM(BA668:BE668)</f>
        <v>35</v>
      </c>
      <c r="BA668" s="194">
        <v>7</v>
      </c>
      <c r="BB668" s="194">
        <v>7</v>
      </c>
      <c r="BC668" s="194">
        <v>8</v>
      </c>
      <c r="BD668" s="194">
        <v>6</v>
      </c>
      <c r="BE668" s="194">
        <v>7</v>
      </c>
      <c r="BF668" s="190">
        <f>SUM(BG668:BK668)</f>
        <v>54</v>
      </c>
      <c r="BG668" s="194">
        <v>9</v>
      </c>
      <c r="BH668" s="194">
        <v>11</v>
      </c>
      <c r="BI668" s="194">
        <v>4</v>
      </c>
      <c r="BJ668" s="194">
        <v>11</v>
      </c>
      <c r="BK668" s="194">
        <v>19</v>
      </c>
      <c r="BL668" s="190">
        <f>SUM(BM668:BQ668)</f>
        <v>90</v>
      </c>
      <c r="BM668" s="194">
        <v>18</v>
      </c>
      <c r="BN668" s="194">
        <v>20</v>
      </c>
      <c r="BO668" s="194">
        <v>16</v>
      </c>
      <c r="BP668" s="194">
        <v>19</v>
      </c>
      <c r="BQ668" s="194">
        <v>17</v>
      </c>
      <c r="BR668" s="190">
        <f>SUM(BS668:BW668)</f>
        <v>107</v>
      </c>
      <c r="BS668" s="194">
        <v>21</v>
      </c>
      <c r="BT668" s="194">
        <v>17</v>
      </c>
      <c r="BU668" s="194">
        <v>23</v>
      </c>
      <c r="BV668" s="194">
        <v>17</v>
      </c>
      <c r="BW668" s="194">
        <v>29</v>
      </c>
      <c r="BX668" s="190">
        <f>SUM(BY668:CC668)</f>
        <v>154</v>
      </c>
      <c r="BY668" s="194">
        <v>22</v>
      </c>
      <c r="BZ668" s="194">
        <v>40</v>
      </c>
      <c r="CA668" s="194">
        <v>31</v>
      </c>
      <c r="CB668" s="194">
        <v>29</v>
      </c>
      <c r="CC668" s="194">
        <v>32</v>
      </c>
      <c r="CD668" s="190">
        <f>SUM(CE668:CI668)</f>
        <v>139</v>
      </c>
      <c r="CE668" s="194">
        <v>32</v>
      </c>
      <c r="CF668" s="194">
        <v>30</v>
      </c>
      <c r="CG668" s="194">
        <v>25</v>
      </c>
      <c r="CH668" s="194">
        <v>24</v>
      </c>
      <c r="CI668" s="194">
        <v>28</v>
      </c>
      <c r="CJ668" s="190">
        <f>SUM(CK668:CO668)</f>
        <v>98</v>
      </c>
      <c r="CK668" s="194">
        <v>22</v>
      </c>
      <c r="CL668" s="194">
        <v>28</v>
      </c>
      <c r="CM668" s="194">
        <v>19</v>
      </c>
      <c r="CN668" s="194">
        <v>15</v>
      </c>
      <c r="CO668" s="194">
        <v>14</v>
      </c>
      <c r="CP668" s="190">
        <f>SUM(CQ668:CU668)</f>
        <v>64</v>
      </c>
      <c r="CQ668" s="194">
        <v>15</v>
      </c>
      <c r="CR668" s="194">
        <v>17</v>
      </c>
      <c r="CS668" s="194">
        <v>9</v>
      </c>
      <c r="CT668" s="194">
        <v>8</v>
      </c>
      <c r="CU668" s="194">
        <v>15</v>
      </c>
      <c r="CV668" s="190">
        <f>SUM(CW668:DA668)</f>
        <v>67</v>
      </c>
      <c r="CW668" s="194">
        <v>18</v>
      </c>
      <c r="CX668" s="194">
        <v>15</v>
      </c>
      <c r="CY668" s="194">
        <v>15</v>
      </c>
      <c r="CZ668" s="194">
        <v>10</v>
      </c>
      <c r="DA668" s="194">
        <v>9</v>
      </c>
      <c r="DB668" s="190">
        <f>SUM(DC668:DG668)</f>
        <v>27</v>
      </c>
      <c r="DC668" s="194">
        <v>10</v>
      </c>
      <c r="DD668" s="194">
        <v>3</v>
      </c>
      <c r="DE668" s="194">
        <v>5</v>
      </c>
      <c r="DF668" s="194">
        <v>6</v>
      </c>
      <c r="DG668" s="194">
        <v>3</v>
      </c>
      <c r="DH668" s="190">
        <f>SUM(DI668:DM668)</f>
        <v>5</v>
      </c>
      <c r="DI668" s="194">
        <v>2</v>
      </c>
      <c r="DJ668" s="194">
        <v>2</v>
      </c>
      <c r="DK668" s="194">
        <v>1</v>
      </c>
      <c r="DL668" s="194">
        <v>0</v>
      </c>
      <c r="DM668" s="194">
        <v>0</v>
      </c>
      <c r="DN668" s="190">
        <f>SUM(DO668:DS668)</f>
        <v>0</v>
      </c>
      <c r="DO668" s="194">
        <v>0</v>
      </c>
      <c r="DP668" s="194">
        <v>0</v>
      </c>
      <c r="DQ668" s="194">
        <v>0</v>
      </c>
      <c r="DR668" s="194">
        <v>0</v>
      </c>
      <c r="DS668" s="194">
        <v>0</v>
      </c>
      <c r="DT668" s="195">
        <v>0</v>
      </c>
    </row>
    <row r="669" spans="1:124" ht="16.2" customHeight="1" x14ac:dyDescent="0.2">
      <c r="A669" s="564"/>
      <c r="B669" s="59" t="s">
        <v>19</v>
      </c>
      <c r="C669" s="196">
        <f>SUM(D669,J669,P669,V669,AB669,AH669,AN669,AT669,AZ669,BF669,BL669,BR669,BX669,CD669,CJ669,CP669,CV669,DB669,DH669,DN669,DT669)</f>
        <v>899</v>
      </c>
      <c r="D669" s="190">
        <f>SUM(E669:I669)</f>
        <v>4</v>
      </c>
      <c r="E669" s="194">
        <v>0</v>
      </c>
      <c r="F669" s="194">
        <v>1</v>
      </c>
      <c r="G669" s="194">
        <v>1</v>
      </c>
      <c r="H669" s="194">
        <v>1</v>
      </c>
      <c r="I669" s="194">
        <v>1</v>
      </c>
      <c r="J669" s="190">
        <f>SUM(K669:O669)</f>
        <v>6</v>
      </c>
      <c r="K669" s="194">
        <v>0</v>
      </c>
      <c r="L669" s="194">
        <v>2</v>
      </c>
      <c r="M669" s="194">
        <v>1</v>
      </c>
      <c r="N669" s="194">
        <v>2</v>
      </c>
      <c r="O669" s="194">
        <v>1</v>
      </c>
      <c r="P669" s="190">
        <f>SUM(Q669:U669)</f>
        <v>11</v>
      </c>
      <c r="Q669" s="194">
        <v>0</v>
      </c>
      <c r="R669" s="194">
        <v>4</v>
      </c>
      <c r="S669" s="194">
        <v>2</v>
      </c>
      <c r="T669" s="194">
        <v>1</v>
      </c>
      <c r="U669" s="194">
        <v>4</v>
      </c>
      <c r="V669" s="190">
        <f>SUM(W669:AA669)</f>
        <v>14</v>
      </c>
      <c r="W669" s="194">
        <v>4</v>
      </c>
      <c r="X669" s="194">
        <v>3</v>
      </c>
      <c r="Y669" s="194">
        <v>3</v>
      </c>
      <c r="Z669" s="194">
        <v>3</v>
      </c>
      <c r="AA669" s="194">
        <v>1</v>
      </c>
      <c r="AB669" s="190">
        <f>SUM(AC669:AG669)</f>
        <v>16</v>
      </c>
      <c r="AC669" s="194">
        <v>5</v>
      </c>
      <c r="AD669" s="194">
        <v>0</v>
      </c>
      <c r="AE669" s="194">
        <v>3</v>
      </c>
      <c r="AF669" s="194">
        <v>6</v>
      </c>
      <c r="AG669" s="194">
        <v>2</v>
      </c>
      <c r="AH669" s="190">
        <f>SUM(AI669:AM669)</f>
        <v>19</v>
      </c>
      <c r="AI669" s="194">
        <v>4</v>
      </c>
      <c r="AJ669" s="194">
        <v>2</v>
      </c>
      <c r="AK669" s="194">
        <v>7</v>
      </c>
      <c r="AL669" s="194">
        <v>3</v>
      </c>
      <c r="AM669" s="194">
        <v>3</v>
      </c>
      <c r="AN669" s="190">
        <f>SUM(AO669:AS669)</f>
        <v>12</v>
      </c>
      <c r="AO669" s="194">
        <v>1</v>
      </c>
      <c r="AP669" s="194">
        <v>2</v>
      </c>
      <c r="AQ669" s="194">
        <v>4</v>
      </c>
      <c r="AR669" s="194">
        <v>3</v>
      </c>
      <c r="AS669" s="194">
        <v>2</v>
      </c>
      <c r="AT669" s="190">
        <f>SUM(AU669:AY669)</f>
        <v>17</v>
      </c>
      <c r="AU669" s="194">
        <v>5</v>
      </c>
      <c r="AV669" s="194">
        <v>1</v>
      </c>
      <c r="AW669" s="194">
        <v>2</v>
      </c>
      <c r="AX669" s="194">
        <v>2</v>
      </c>
      <c r="AY669" s="194">
        <v>7</v>
      </c>
      <c r="AZ669" s="190">
        <f>SUM(BA669:BE669)</f>
        <v>23</v>
      </c>
      <c r="BA669" s="194">
        <v>3</v>
      </c>
      <c r="BB669" s="194">
        <v>7</v>
      </c>
      <c r="BC669" s="194">
        <v>5</v>
      </c>
      <c r="BD669" s="194">
        <v>2</v>
      </c>
      <c r="BE669" s="194">
        <v>6</v>
      </c>
      <c r="BF669" s="190">
        <f>SUM(BG669:BK669)</f>
        <v>26</v>
      </c>
      <c r="BG669" s="194">
        <v>4</v>
      </c>
      <c r="BH669" s="194">
        <v>3</v>
      </c>
      <c r="BI669" s="194">
        <v>4</v>
      </c>
      <c r="BJ669" s="194">
        <v>6</v>
      </c>
      <c r="BK669" s="194">
        <v>9</v>
      </c>
      <c r="BL669" s="190">
        <f>SUM(BM669:BQ669)</f>
        <v>38</v>
      </c>
      <c r="BM669" s="194">
        <v>7</v>
      </c>
      <c r="BN669" s="194">
        <v>7</v>
      </c>
      <c r="BO669" s="194">
        <v>7</v>
      </c>
      <c r="BP669" s="194">
        <v>11</v>
      </c>
      <c r="BQ669" s="194">
        <v>6</v>
      </c>
      <c r="BR669" s="190">
        <f>SUM(BS669:BW669)</f>
        <v>82</v>
      </c>
      <c r="BS669" s="194">
        <v>9</v>
      </c>
      <c r="BT669" s="194">
        <v>13</v>
      </c>
      <c r="BU669" s="194">
        <v>17</v>
      </c>
      <c r="BV669" s="194">
        <v>19</v>
      </c>
      <c r="BW669" s="194">
        <v>24</v>
      </c>
      <c r="BX669" s="190">
        <f>SUM(BY669:CC669)</f>
        <v>118</v>
      </c>
      <c r="BY669" s="194">
        <v>22</v>
      </c>
      <c r="BZ669" s="194">
        <v>20</v>
      </c>
      <c r="CA669" s="194">
        <v>21</v>
      </c>
      <c r="CB669" s="194">
        <v>23</v>
      </c>
      <c r="CC669" s="194">
        <v>32</v>
      </c>
      <c r="CD669" s="190">
        <f>SUM(CE669:CI669)</f>
        <v>119</v>
      </c>
      <c r="CE669" s="194">
        <v>24</v>
      </c>
      <c r="CF669" s="194">
        <v>26</v>
      </c>
      <c r="CG669" s="194">
        <v>22</v>
      </c>
      <c r="CH669" s="194">
        <v>24</v>
      </c>
      <c r="CI669" s="194">
        <v>23</v>
      </c>
      <c r="CJ669" s="190">
        <f>SUM(CK669:CO669)</f>
        <v>96</v>
      </c>
      <c r="CK669" s="194">
        <v>24</v>
      </c>
      <c r="CL669" s="194">
        <v>16</v>
      </c>
      <c r="CM669" s="194">
        <v>17</v>
      </c>
      <c r="CN669" s="194">
        <v>22</v>
      </c>
      <c r="CO669" s="194">
        <v>17</v>
      </c>
      <c r="CP669" s="190">
        <f>SUM(CQ669:CU669)</f>
        <v>86</v>
      </c>
      <c r="CQ669" s="194">
        <v>23</v>
      </c>
      <c r="CR669" s="194">
        <v>17</v>
      </c>
      <c r="CS669" s="194">
        <v>13</v>
      </c>
      <c r="CT669" s="194">
        <v>20</v>
      </c>
      <c r="CU669" s="194">
        <v>13</v>
      </c>
      <c r="CV669" s="190">
        <f>SUM(CW669:DA669)</f>
        <v>124</v>
      </c>
      <c r="CW669" s="194">
        <v>39</v>
      </c>
      <c r="CX669" s="194">
        <v>22</v>
      </c>
      <c r="CY669" s="194">
        <v>19</v>
      </c>
      <c r="CZ669" s="194">
        <v>26</v>
      </c>
      <c r="DA669" s="194">
        <v>18</v>
      </c>
      <c r="DB669" s="190">
        <f>SUM(DC669:DG669)</f>
        <v>67</v>
      </c>
      <c r="DC669" s="194">
        <v>18</v>
      </c>
      <c r="DD669" s="194">
        <v>12</v>
      </c>
      <c r="DE669" s="194">
        <v>16</v>
      </c>
      <c r="DF669" s="194">
        <v>11</v>
      </c>
      <c r="DG669" s="194">
        <v>10</v>
      </c>
      <c r="DH669" s="190">
        <f>SUM(DI669:DM669)</f>
        <v>18</v>
      </c>
      <c r="DI669" s="194">
        <v>6</v>
      </c>
      <c r="DJ669" s="194">
        <v>5</v>
      </c>
      <c r="DK669" s="194">
        <v>0</v>
      </c>
      <c r="DL669" s="194">
        <v>5</v>
      </c>
      <c r="DM669" s="194">
        <v>2</v>
      </c>
      <c r="DN669" s="190">
        <f>SUM(DO669:DS669)</f>
        <v>3</v>
      </c>
      <c r="DO669" s="194">
        <v>0</v>
      </c>
      <c r="DP669" s="194">
        <v>0</v>
      </c>
      <c r="DQ669" s="194">
        <v>2</v>
      </c>
      <c r="DR669" s="194">
        <v>1</v>
      </c>
      <c r="DS669" s="194">
        <v>0</v>
      </c>
      <c r="DT669" s="195">
        <v>0</v>
      </c>
    </row>
    <row r="670" spans="1:124" ht="16.2" customHeight="1" x14ac:dyDescent="0.2">
      <c r="A670" s="564" t="s">
        <v>759</v>
      </c>
      <c r="B670" s="56" t="s">
        <v>17</v>
      </c>
      <c r="C670" s="196">
        <f>SUM(C671:C672)</f>
        <v>2672</v>
      </c>
      <c r="D670" s="190">
        <f>SUM(D671:D672)</f>
        <v>24</v>
      </c>
      <c r="E670" s="190">
        <f t="shared" ref="E670:BP670" si="484">SUM(E671:E672)</f>
        <v>3</v>
      </c>
      <c r="F670" s="190">
        <f t="shared" si="484"/>
        <v>3</v>
      </c>
      <c r="G670" s="190">
        <f t="shared" si="484"/>
        <v>5</v>
      </c>
      <c r="H670" s="190">
        <f t="shared" si="484"/>
        <v>7</v>
      </c>
      <c r="I670" s="190">
        <f t="shared" si="484"/>
        <v>6</v>
      </c>
      <c r="J670" s="190">
        <f t="shared" si="484"/>
        <v>30</v>
      </c>
      <c r="K670" s="190">
        <f t="shared" si="484"/>
        <v>7</v>
      </c>
      <c r="L670" s="190">
        <f t="shared" si="484"/>
        <v>5</v>
      </c>
      <c r="M670" s="190">
        <f t="shared" si="484"/>
        <v>5</v>
      </c>
      <c r="N670" s="190">
        <f t="shared" si="484"/>
        <v>10</v>
      </c>
      <c r="O670" s="190">
        <f t="shared" si="484"/>
        <v>3</v>
      </c>
      <c r="P670" s="190">
        <f t="shared" si="484"/>
        <v>40</v>
      </c>
      <c r="Q670" s="190">
        <f t="shared" si="484"/>
        <v>10</v>
      </c>
      <c r="R670" s="190">
        <f t="shared" si="484"/>
        <v>5</v>
      </c>
      <c r="S670" s="190">
        <f t="shared" si="484"/>
        <v>8</v>
      </c>
      <c r="T670" s="190">
        <f t="shared" si="484"/>
        <v>12</v>
      </c>
      <c r="U670" s="190">
        <f t="shared" si="484"/>
        <v>5</v>
      </c>
      <c r="V670" s="190">
        <f t="shared" si="484"/>
        <v>66</v>
      </c>
      <c r="W670" s="190">
        <f t="shared" si="484"/>
        <v>16</v>
      </c>
      <c r="X670" s="190">
        <f t="shared" si="484"/>
        <v>11</v>
      </c>
      <c r="Y670" s="190">
        <f t="shared" si="484"/>
        <v>8</v>
      </c>
      <c r="Z670" s="190">
        <f t="shared" si="484"/>
        <v>15</v>
      </c>
      <c r="AA670" s="190">
        <f t="shared" si="484"/>
        <v>16</v>
      </c>
      <c r="AB670" s="190">
        <f t="shared" si="484"/>
        <v>67</v>
      </c>
      <c r="AC670" s="190">
        <f t="shared" si="484"/>
        <v>9</v>
      </c>
      <c r="AD670" s="190">
        <f t="shared" si="484"/>
        <v>17</v>
      </c>
      <c r="AE670" s="190">
        <f t="shared" si="484"/>
        <v>12</v>
      </c>
      <c r="AF670" s="190">
        <f t="shared" si="484"/>
        <v>12</v>
      </c>
      <c r="AG670" s="190">
        <f t="shared" si="484"/>
        <v>17</v>
      </c>
      <c r="AH670" s="190">
        <f t="shared" si="484"/>
        <v>101</v>
      </c>
      <c r="AI670" s="190">
        <f t="shared" si="484"/>
        <v>19</v>
      </c>
      <c r="AJ670" s="190">
        <f t="shared" si="484"/>
        <v>21</v>
      </c>
      <c r="AK670" s="190">
        <f t="shared" si="484"/>
        <v>24</v>
      </c>
      <c r="AL670" s="190">
        <f t="shared" si="484"/>
        <v>19</v>
      </c>
      <c r="AM670" s="190">
        <f t="shared" si="484"/>
        <v>18</v>
      </c>
      <c r="AN670" s="190">
        <f t="shared" si="484"/>
        <v>74</v>
      </c>
      <c r="AO670" s="190">
        <f t="shared" si="484"/>
        <v>18</v>
      </c>
      <c r="AP670" s="190">
        <f t="shared" si="484"/>
        <v>13</v>
      </c>
      <c r="AQ670" s="190">
        <f t="shared" si="484"/>
        <v>15</v>
      </c>
      <c r="AR670" s="190">
        <f t="shared" si="484"/>
        <v>12</v>
      </c>
      <c r="AS670" s="190">
        <f t="shared" si="484"/>
        <v>16</v>
      </c>
      <c r="AT670" s="190">
        <f t="shared" si="484"/>
        <v>81</v>
      </c>
      <c r="AU670" s="190">
        <f t="shared" si="484"/>
        <v>16</v>
      </c>
      <c r="AV670" s="190">
        <f t="shared" si="484"/>
        <v>13</v>
      </c>
      <c r="AW670" s="190">
        <f t="shared" si="484"/>
        <v>13</v>
      </c>
      <c r="AX670" s="190">
        <f t="shared" si="484"/>
        <v>17</v>
      </c>
      <c r="AY670" s="190">
        <f t="shared" si="484"/>
        <v>22</v>
      </c>
      <c r="AZ670" s="190">
        <f t="shared" si="484"/>
        <v>106</v>
      </c>
      <c r="BA670" s="190">
        <f t="shared" si="484"/>
        <v>13</v>
      </c>
      <c r="BB670" s="190">
        <f t="shared" si="484"/>
        <v>27</v>
      </c>
      <c r="BC670" s="190">
        <f t="shared" si="484"/>
        <v>20</v>
      </c>
      <c r="BD670" s="190">
        <f t="shared" si="484"/>
        <v>29</v>
      </c>
      <c r="BE670" s="190">
        <f t="shared" si="484"/>
        <v>17</v>
      </c>
      <c r="BF670" s="190">
        <f t="shared" si="484"/>
        <v>124</v>
      </c>
      <c r="BG670" s="190">
        <f t="shared" si="484"/>
        <v>16</v>
      </c>
      <c r="BH670" s="190">
        <f t="shared" si="484"/>
        <v>26</v>
      </c>
      <c r="BI670" s="190">
        <f t="shared" si="484"/>
        <v>20</v>
      </c>
      <c r="BJ670" s="190">
        <f t="shared" si="484"/>
        <v>31</v>
      </c>
      <c r="BK670" s="190">
        <f t="shared" si="484"/>
        <v>31</v>
      </c>
      <c r="BL670" s="190">
        <f t="shared" si="484"/>
        <v>193</v>
      </c>
      <c r="BM670" s="190">
        <f t="shared" si="484"/>
        <v>36</v>
      </c>
      <c r="BN670" s="190">
        <f t="shared" si="484"/>
        <v>34</v>
      </c>
      <c r="BO670" s="190">
        <f t="shared" si="484"/>
        <v>39</v>
      </c>
      <c r="BP670" s="190">
        <f t="shared" si="484"/>
        <v>42</v>
      </c>
      <c r="BQ670" s="190">
        <f t="shared" ref="BQ670:DT670" si="485">SUM(BQ671:BQ672)</f>
        <v>42</v>
      </c>
      <c r="BR670" s="190">
        <f t="shared" si="485"/>
        <v>303</v>
      </c>
      <c r="BS670" s="190">
        <f t="shared" si="485"/>
        <v>52</v>
      </c>
      <c r="BT670" s="190">
        <f t="shared" si="485"/>
        <v>66</v>
      </c>
      <c r="BU670" s="190">
        <f t="shared" si="485"/>
        <v>59</v>
      </c>
      <c r="BV670" s="190">
        <f t="shared" si="485"/>
        <v>76</v>
      </c>
      <c r="BW670" s="190">
        <f t="shared" si="485"/>
        <v>50</v>
      </c>
      <c r="BX670" s="190">
        <f t="shared" si="485"/>
        <v>388</v>
      </c>
      <c r="BY670" s="190">
        <f t="shared" si="485"/>
        <v>75</v>
      </c>
      <c r="BZ670" s="190">
        <f t="shared" si="485"/>
        <v>89</v>
      </c>
      <c r="CA670" s="190">
        <f t="shared" si="485"/>
        <v>82</v>
      </c>
      <c r="CB670" s="190">
        <f t="shared" si="485"/>
        <v>79</v>
      </c>
      <c r="CC670" s="190">
        <f t="shared" si="485"/>
        <v>63</v>
      </c>
      <c r="CD670" s="190">
        <f t="shared" si="485"/>
        <v>368</v>
      </c>
      <c r="CE670" s="190">
        <f t="shared" si="485"/>
        <v>77</v>
      </c>
      <c r="CF670" s="190">
        <f t="shared" si="485"/>
        <v>76</v>
      </c>
      <c r="CG670" s="190">
        <f t="shared" si="485"/>
        <v>73</v>
      </c>
      <c r="CH670" s="190">
        <f t="shared" si="485"/>
        <v>71</v>
      </c>
      <c r="CI670" s="190">
        <f t="shared" si="485"/>
        <v>71</v>
      </c>
      <c r="CJ670" s="190">
        <f t="shared" si="485"/>
        <v>236</v>
      </c>
      <c r="CK670" s="190">
        <f t="shared" si="485"/>
        <v>66</v>
      </c>
      <c r="CL670" s="190">
        <f t="shared" si="485"/>
        <v>43</v>
      </c>
      <c r="CM670" s="190">
        <f t="shared" si="485"/>
        <v>52</v>
      </c>
      <c r="CN670" s="190">
        <f t="shared" si="485"/>
        <v>40</v>
      </c>
      <c r="CO670" s="190">
        <f t="shared" si="485"/>
        <v>35</v>
      </c>
      <c r="CP670" s="190">
        <f t="shared" si="485"/>
        <v>159</v>
      </c>
      <c r="CQ670" s="190">
        <f t="shared" si="485"/>
        <v>35</v>
      </c>
      <c r="CR670" s="190">
        <f t="shared" si="485"/>
        <v>25</v>
      </c>
      <c r="CS670" s="190">
        <f t="shared" si="485"/>
        <v>27</v>
      </c>
      <c r="CT670" s="190">
        <f t="shared" si="485"/>
        <v>37</v>
      </c>
      <c r="CU670" s="190">
        <f t="shared" si="485"/>
        <v>35</v>
      </c>
      <c r="CV670" s="190">
        <f t="shared" si="485"/>
        <v>154</v>
      </c>
      <c r="CW670" s="190">
        <f t="shared" si="485"/>
        <v>40</v>
      </c>
      <c r="CX670" s="190">
        <f t="shared" si="485"/>
        <v>36</v>
      </c>
      <c r="CY670" s="190">
        <f t="shared" si="485"/>
        <v>27</v>
      </c>
      <c r="CZ670" s="190">
        <f t="shared" si="485"/>
        <v>25</v>
      </c>
      <c r="DA670" s="190">
        <f t="shared" si="485"/>
        <v>26</v>
      </c>
      <c r="DB670" s="190">
        <f t="shared" si="485"/>
        <v>106</v>
      </c>
      <c r="DC670" s="190">
        <f t="shared" si="485"/>
        <v>21</v>
      </c>
      <c r="DD670" s="190">
        <f t="shared" si="485"/>
        <v>26</v>
      </c>
      <c r="DE670" s="190">
        <f t="shared" si="485"/>
        <v>23</v>
      </c>
      <c r="DF670" s="190">
        <f t="shared" si="485"/>
        <v>20</v>
      </c>
      <c r="DG670" s="190">
        <f t="shared" si="485"/>
        <v>16</v>
      </c>
      <c r="DH670" s="190">
        <f t="shared" si="485"/>
        <v>46</v>
      </c>
      <c r="DI670" s="190">
        <f t="shared" si="485"/>
        <v>15</v>
      </c>
      <c r="DJ670" s="190">
        <f t="shared" si="485"/>
        <v>13</v>
      </c>
      <c r="DK670" s="190">
        <f t="shared" si="485"/>
        <v>10</v>
      </c>
      <c r="DL670" s="190">
        <f t="shared" si="485"/>
        <v>5</v>
      </c>
      <c r="DM670" s="190">
        <f t="shared" si="485"/>
        <v>3</v>
      </c>
      <c r="DN670" s="190">
        <f t="shared" si="485"/>
        <v>6</v>
      </c>
      <c r="DO670" s="190">
        <f t="shared" si="485"/>
        <v>1</v>
      </c>
      <c r="DP670" s="190">
        <f t="shared" si="485"/>
        <v>2</v>
      </c>
      <c r="DQ670" s="190">
        <f t="shared" si="485"/>
        <v>0</v>
      </c>
      <c r="DR670" s="190">
        <f t="shared" si="485"/>
        <v>1</v>
      </c>
      <c r="DS670" s="190">
        <f t="shared" si="485"/>
        <v>2</v>
      </c>
      <c r="DT670" s="190">
        <f t="shared" si="485"/>
        <v>0</v>
      </c>
    </row>
    <row r="671" spans="1:124" ht="16.2" customHeight="1" x14ac:dyDescent="0.2">
      <c r="A671" s="564"/>
      <c r="B671" s="59" t="s">
        <v>18</v>
      </c>
      <c r="C671" s="196">
        <f>SUM(D671,J671,P671,V671,AB671,AH671,AN671,AT671,AZ671,BF671,BL671,BR671,BX671,CD671,CJ671,CP671,CV671,DB671,DH671,DN671,DT671)</f>
        <v>1330</v>
      </c>
      <c r="D671" s="190">
        <f>SUM(E671:I671)</f>
        <v>12</v>
      </c>
      <c r="E671" s="194">
        <v>2</v>
      </c>
      <c r="F671" s="194">
        <v>3</v>
      </c>
      <c r="G671" s="194">
        <v>2</v>
      </c>
      <c r="H671" s="194">
        <v>2</v>
      </c>
      <c r="I671" s="194">
        <v>3</v>
      </c>
      <c r="J671" s="190">
        <f>SUM(K671:O671)</f>
        <v>16</v>
      </c>
      <c r="K671" s="194">
        <v>4</v>
      </c>
      <c r="L671" s="194">
        <v>2</v>
      </c>
      <c r="M671" s="194">
        <v>3</v>
      </c>
      <c r="N671" s="194">
        <v>6</v>
      </c>
      <c r="O671" s="194">
        <v>1</v>
      </c>
      <c r="P671" s="190">
        <f>SUM(Q671:U671)</f>
        <v>20</v>
      </c>
      <c r="Q671" s="194">
        <v>4</v>
      </c>
      <c r="R671" s="194">
        <v>3</v>
      </c>
      <c r="S671" s="194">
        <v>4</v>
      </c>
      <c r="T671" s="194">
        <v>5</v>
      </c>
      <c r="U671" s="194">
        <v>4</v>
      </c>
      <c r="V671" s="190">
        <f>SUM(W671:AA671)</f>
        <v>35</v>
      </c>
      <c r="W671" s="194">
        <v>6</v>
      </c>
      <c r="X671" s="194">
        <v>6</v>
      </c>
      <c r="Y671" s="194">
        <v>3</v>
      </c>
      <c r="Z671" s="194">
        <v>8</v>
      </c>
      <c r="AA671" s="194">
        <v>12</v>
      </c>
      <c r="AB671" s="190">
        <f>SUM(AC671:AG671)</f>
        <v>48</v>
      </c>
      <c r="AC671" s="194">
        <v>6</v>
      </c>
      <c r="AD671" s="194">
        <v>14</v>
      </c>
      <c r="AE671" s="194">
        <v>6</v>
      </c>
      <c r="AF671" s="194">
        <v>9</v>
      </c>
      <c r="AG671" s="194">
        <v>13</v>
      </c>
      <c r="AH671" s="190">
        <f>SUM(AI671:AM671)</f>
        <v>57</v>
      </c>
      <c r="AI671" s="194">
        <v>12</v>
      </c>
      <c r="AJ671" s="194">
        <v>10</v>
      </c>
      <c r="AK671" s="194">
        <v>14</v>
      </c>
      <c r="AL671" s="194">
        <v>10</v>
      </c>
      <c r="AM671" s="194">
        <v>11</v>
      </c>
      <c r="AN671" s="190">
        <f>SUM(AO671:AS671)</f>
        <v>41</v>
      </c>
      <c r="AO671" s="194">
        <v>9</v>
      </c>
      <c r="AP671" s="194">
        <v>7</v>
      </c>
      <c r="AQ671" s="194">
        <v>9</v>
      </c>
      <c r="AR671" s="194">
        <v>7</v>
      </c>
      <c r="AS671" s="194">
        <v>9</v>
      </c>
      <c r="AT671" s="190">
        <f>SUM(AU671:AY671)</f>
        <v>38</v>
      </c>
      <c r="AU671" s="194">
        <v>8</v>
      </c>
      <c r="AV671" s="194">
        <v>6</v>
      </c>
      <c r="AW671" s="194">
        <v>6</v>
      </c>
      <c r="AX671" s="194">
        <v>12</v>
      </c>
      <c r="AY671" s="194">
        <v>6</v>
      </c>
      <c r="AZ671" s="190">
        <f>SUM(BA671:BE671)</f>
        <v>67</v>
      </c>
      <c r="BA671" s="194">
        <v>9</v>
      </c>
      <c r="BB671" s="194">
        <v>14</v>
      </c>
      <c r="BC671" s="194">
        <v>13</v>
      </c>
      <c r="BD671" s="194">
        <v>20</v>
      </c>
      <c r="BE671" s="194">
        <v>11</v>
      </c>
      <c r="BF671" s="190">
        <f>SUM(BG671:BK671)</f>
        <v>71</v>
      </c>
      <c r="BG671" s="194">
        <v>10</v>
      </c>
      <c r="BH671" s="194">
        <v>9</v>
      </c>
      <c r="BI671" s="194">
        <v>14</v>
      </c>
      <c r="BJ671" s="194">
        <v>19</v>
      </c>
      <c r="BK671" s="194">
        <v>19</v>
      </c>
      <c r="BL671" s="190">
        <f>SUM(BM671:BQ671)</f>
        <v>103</v>
      </c>
      <c r="BM671" s="194">
        <v>24</v>
      </c>
      <c r="BN671" s="194">
        <v>17</v>
      </c>
      <c r="BO671" s="194">
        <v>19</v>
      </c>
      <c r="BP671" s="194">
        <v>24</v>
      </c>
      <c r="BQ671" s="194">
        <v>19</v>
      </c>
      <c r="BR671" s="190">
        <f>SUM(BS671:BW671)</f>
        <v>141</v>
      </c>
      <c r="BS671" s="194">
        <v>24</v>
      </c>
      <c r="BT671" s="194">
        <v>31</v>
      </c>
      <c r="BU671" s="194">
        <v>28</v>
      </c>
      <c r="BV671" s="194">
        <v>35</v>
      </c>
      <c r="BW671" s="194">
        <v>23</v>
      </c>
      <c r="BX671" s="190">
        <f>SUM(BY671:CC671)</f>
        <v>209</v>
      </c>
      <c r="BY671" s="194">
        <v>39</v>
      </c>
      <c r="BZ671" s="194">
        <v>40</v>
      </c>
      <c r="CA671" s="194">
        <v>49</v>
      </c>
      <c r="CB671" s="194">
        <v>50</v>
      </c>
      <c r="CC671" s="194">
        <v>31</v>
      </c>
      <c r="CD671" s="190">
        <f>SUM(CE671:CI671)</f>
        <v>202</v>
      </c>
      <c r="CE671" s="194">
        <v>43</v>
      </c>
      <c r="CF671" s="194">
        <v>44</v>
      </c>
      <c r="CG671" s="194">
        <v>42</v>
      </c>
      <c r="CH671" s="194">
        <v>40</v>
      </c>
      <c r="CI671" s="194">
        <v>33</v>
      </c>
      <c r="CJ671" s="190">
        <f>SUM(CK671:CO671)</f>
        <v>125</v>
      </c>
      <c r="CK671" s="194">
        <v>30</v>
      </c>
      <c r="CL671" s="194">
        <v>22</v>
      </c>
      <c r="CM671" s="194">
        <v>32</v>
      </c>
      <c r="CN671" s="194">
        <v>16</v>
      </c>
      <c r="CO671" s="194">
        <v>25</v>
      </c>
      <c r="CP671" s="190">
        <f>SUM(CQ671:CU671)</f>
        <v>68</v>
      </c>
      <c r="CQ671" s="194">
        <v>13</v>
      </c>
      <c r="CR671" s="194">
        <v>13</v>
      </c>
      <c r="CS671" s="194">
        <v>11</v>
      </c>
      <c r="CT671" s="194">
        <v>14</v>
      </c>
      <c r="CU671" s="194">
        <v>17</v>
      </c>
      <c r="CV671" s="190">
        <f>SUM(CW671:DA671)</f>
        <v>42</v>
      </c>
      <c r="CW671" s="194">
        <v>12</v>
      </c>
      <c r="CX671" s="194">
        <v>14</v>
      </c>
      <c r="CY671" s="194">
        <v>5</v>
      </c>
      <c r="CZ671" s="194">
        <v>4</v>
      </c>
      <c r="DA671" s="194">
        <v>7</v>
      </c>
      <c r="DB671" s="190">
        <f>SUM(DC671:DG671)</f>
        <v>27</v>
      </c>
      <c r="DC671" s="194">
        <v>7</v>
      </c>
      <c r="DD671" s="194">
        <v>6</v>
      </c>
      <c r="DE671" s="194">
        <v>8</v>
      </c>
      <c r="DF671" s="194">
        <v>2</v>
      </c>
      <c r="DG671" s="194">
        <v>4</v>
      </c>
      <c r="DH671" s="190">
        <f>SUM(DI671:DM671)</f>
        <v>8</v>
      </c>
      <c r="DI671" s="194">
        <v>4</v>
      </c>
      <c r="DJ671" s="194">
        <v>2</v>
      </c>
      <c r="DK671" s="194">
        <v>1</v>
      </c>
      <c r="DL671" s="194">
        <v>1</v>
      </c>
      <c r="DM671" s="194">
        <v>0</v>
      </c>
      <c r="DN671" s="190">
        <f>SUM(DO671:DS671)</f>
        <v>0</v>
      </c>
      <c r="DO671" s="194">
        <v>0</v>
      </c>
      <c r="DP671" s="194">
        <v>0</v>
      </c>
      <c r="DQ671" s="194">
        <v>0</v>
      </c>
      <c r="DR671" s="194">
        <v>0</v>
      </c>
      <c r="DS671" s="194">
        <v>0</v>
      </c>
      <c r="DT671" s="195">
        <v>0</v>
      </c>
    </row>
    <row r="672" spans="1:124" ht="16.2" customHeight="1" x14ac:dyDescent="0.2">
      <c r="A672" s="564"/>
      <c r="B672" s="59" t="s">
        <v>19</v>
      </c>
      <c r="C672" s="196">
        <f>SUM(D672,J672,P672,V672,AB672,AH672,AN672,AT672,AZ672,BF672,BL672,BR672,BX672,CD672,CJ672,CP672,CV672,DB672,DH672,DN672,DT672)</f>
        <v>1342</v>
      </c>
      <c r="D672" s="190">
        <f>SUM(E672:I672)</f>
        <v>12</v>
      </c>
      <c r="E672" s="194">
        <v>1</v>
      </c>
      <c r="F672" s="194">
        <v>0</v>
      </c>
      <c r="G672" s="194">
        <v>3</v>
      </c>
      <c r="H672" s="194">
        <v>5</v>
      </c>
      <c r="I672" s="194">
        <v>3</v>
      </c>
      <c r="J672" s="190">
        <f>SUM(K672:O672)</f>
        <v>14</v>
      </c>
      <c r="K672" s="194">
        <v>3</v>
      </c>
      <c r="L672" s="194">
        <v>3</v>
      </c>
      <c r="M672" s="194">
        <v>2</v>
      </c>
      <c r="N672" s="194">
        <v>4</v>
      </c>
      <c r="O672" s="194">
        <v>2</v>
      </c>
      <c r="P672" s="190">
        <f>SUM(Q672:U672)</f>
        <v>20</v>
      </c>
      <c r="Q672" s="194">
        <v>6</v>
      </c>
      <c r="R672" s="194">
        <v>2</v>
      </c>
      <c r="S672" s="194">
        <v>4</v>
      </c>
      <c r="T672" s="194">
        <v>7</v>
      </c>
      <c r="U672" s="194">
        <v>1</v>
      </c>
      <c r="V672" s="190">
        <f>SUM(W672:AA672)</f>
        <v>31</v>
      </c>
      <c r="W672" s="194">
        <v>10</v>
      </c>
      <c r="X672" s="194">
        <v>5</v>
      </c>
      <c r="Y672" s="194">
        <v>5</v>
      </c>
      <c r="Z672" s="194">
        <v>7</v>
      </c>
      <c r="AA672" s="194">
        <v>4</v>
      </c>
      <c r="AB672" s="190">
        <f>SUM(AC672:AG672)</f>
        <v>19</v>
      </c>
      <c r="AC672" s="194">
        <v>3</v>
      </c>
      <c r="AD672" s="194">
        <v>3</v>
      </c>
      <c r="AE672" s="194">
        <v>6</v>
      </c>
      <c r="AF672" s="194">
        <v>3</v>
      </c>
      <c r="AG672" s="194">
        <v>4</v>
      </c>
      <c r="AH672" s="190">
        <f>SUM(AI672:AM672)</f>
        <v>44</v>
      </c>
      <c r="AI672" s="194">
        <v>7</v>
      </c>
      <c r="AJ672" s="194">
        <v>11</v>
      </c>
      <c r="AK672" s="194">
        <v>10</v>
      </c>
      <c r="AL672" s="194">
        <v>9</v>
      </c>
      <c r="AM672" s="194">
        <v>7</v>
      </c>
      <c r="AN672" s="190">
        <f>SUM(AO672:AS672)</f>
        <v>33</v>
      </c>
      <c r="AO672" s="194">
        <v>9</v>
      </c>
      <c r="AP672" s="194">
        <v>6</v>
      </c>
      <c r="AQ672" s="194">
        <v>6</v>
      </c>
      <c r="AR672" s="194">
        <v>5</v>
      </c>
      <c r="AS672" s="194">
        <v>7</v>
      </c>
      <c r="AT672" s="190">
        <f>SUM(AU672:AY672)</f>
        <v>43</v>
      </c>
      <c r="AU672" s="194">
        <v>8</v>
      </c>
      <c r="AV672" s="194">
        <v>7</v>
      </c>
      <c r="AW672" s="194">
        <v>7</v>
      </c>
      <c r="AX672" s="194">
        <v>5</v>
      </c>
      <c r="AY672" s="194">
        <v>16</v>
      </c>
      <c r="AZ672" s="190">
        <f>SUM(BA672:BE672)</f>
        <v>39</v>
      </c>
      <c r="BA672" s="194">
        <v>4</v>
      </c>
      <c r="BB672" s="194">
        <v>13</v>
      </c>
      <c r="BC672" s="194">
        <v>7</v>
      </c>
      <c r="BD672" s="194">
        <v>9</v>
      </c>
      <c r="BE672" s="194">
        <v>6</v>
      </c>
      <c r="BF672" s="190">
        <f>SUM(BG672:BK672)</f>
        <v>53</v>
      </c>
      <c r="BG672" s="194">
        <v>6</v>
      </c>
      <c r="BH672" s="194">
        <v>17</v>
      </c>
      <c r="BI672" s="194">
        <v>6</v>
      </c>
      <c r="BJ672" s="194">
        <v>12</v>
      </c>
      <c r="BK672" s="194">
        <v>12</v>
      </c>
      <c r="BL672" s="190">
        <f>SUM(BM672:BQ672)</f>
        <v>90</v>
      </c>
      <c r="BM672" s="194">
        <v>12</v>
      </c>
      <c r="BN672" s="194">
        <v>17</v>
      </c>
      <c r="BO672" s="194">
        <v>20</v>
      </c>
      <c r="BP672" s="194">
        <v>18</v>
      </c>
      <c r="BQ672" s="194">
        <v>23</v>
      </c>
      <c r="BR672" s="190">
        <f>SUM(BS672:BW672)</f>
        <v>162</v>
      </c>
      <c r="BS672" s="194">
        <v>28</v>
      </c>
      <c r="BT672" s="194">
        <v>35</v>
      </c>
      <c r="BU672" s="194">
        <v>31</v>
      </c>
      <c r="BV672" s="194">
        <v>41</v>
      </c>
      <c r="BW672" s="194">
        <v>27</v>
      </c>
      <c r="BX672" s="190">
        <f>SUM(BY672:CC672)</f>
        <v>179</v>
      </c>
      <c r="BY672" s="194">
        <v>36</v>
      </c>
      <c r="BZ672" s="194">
        <v>49</v>
      </c>
      <c r="CA672" s="194">
        <v>33</v>
      </c>
      <c r="CB672" s="194">
        <v>29</v>
      </c>
      <c r="CC672" s="194">
        <v>32</v>
      </c>
      <c r="CD672" s="190">
        <f>SUM(CE672:CI672)</f>
        <v>166</v>
      </c>
      <c r="CE672" s="194">
        <v>34</v>
      </c>
      <c r="CF672" s="194">
        <v>32</v>
      </c>
      <c r="CG672" s="194">
        <v>31</v>
      </c>
      <c r="CH672" s="194">
        <v>31</v>
      </c>
      <c r="CI672" s="194">
        <v>38</v>
      </c>
      <c r="CJ672" s="190">
        <f>SUM(CK672:CO672)</f>
        <v>111</v>
      </c>
      <c r="CK672" s="194">
        <v>36</v>
      </c>
      <c r="CL672" s="194">
        <v>21</v>
      </c>
      <c r="CM672" s="194">
        <v>20</v>
      </c>
      <c r="CN672" s="194">
        <v>24</v>
      </c>
      <c r="CO672" s="194">
        <v>10</v>
      </c>
      <c r="CP672" s="190">
        <f>SUM(CQ672:CU672)</f>
        <v>91</v>
      </c>
      <c r="CQ672" s="194">
        <v>22</v>
      </c>
      <c r="CR672" s="194">
        <v>12</v>
      </c>
      <c r="CS672" s="194">
        <v>16</v>
      </c>
      <c r="CT672" s="194">
        <v>23</v>
      </c>
      <c r="CU672" s="194">
        <v>18</v>
      </c>
      <c r="CV672" s="190">
        <f>SUM(CW672:DA672)</f>
        <v>112</v>
      </c>
      <c r="CW672" s="194">
        <v>28</v>
      </c>
      <c r="CX672" s="194">
        <v>22</v>
      </c>
      <c r="CY672" s="194">
        <v>22</v>
      </c>
      <c r="CZ672" s="194">
        <v>21</v>
      </c>
      <c r="DA672" s="194">
        <v>19</v>
      </c>
      <c r="DB672" s="190">
        <f>SUM(DC672:DG672)</f>
        <v>79</v>
      </c>
      <c r="DC672" s="194">
        <v>14</v>
      </c>
      <c r="DD672" s="194">
        <v>20</v>
      </c>
      <c r="DE672" s="194">
        <v>15</v>
      </c>
      <c r="DF672" s="194">
        <v>18</v>
      </c>
      <c r="DG672" s="194">
        <v>12</v>
      </c>
      <c r="DH672" s="190">
        <f>SUM(DI672:DM672)</f>
        <v>38</v>
      </c>
      <c r="DI672" s="194">
        <v>11</v>
      </c>
      <c r="DJ672" s="194">
        <v>11</v>
      </c>
      <c r="DK672" s="194">
        <v>9</v>
      </c>
      <c r="DL672" s="194">
        <v>4</v>
      </c>
      <c r="DM672" s="194">
        <v>3</v>
      </c>
      <c r="DN672" s="190">
        <f>SUM(DO672:DS672)</f>
        <v>6</v>
      </c>
      <c r="DO672" s="194">
        <v>1</v>
      </c>
      <c r="DP672" s="194">
        <v>2</v>
      </c>
      <c r="DQ672" s="194">
        <v>0</v>
      </c>
      <c r="DR672" s="194">
        <v>1</v>
      </c>
      <c r="DS672" s="194">
        <v>2</v>
      </c>
      <c r="DT672" s="195">
        <v>0</v>
      </c>
    </row>
    <row r="673" spans="1:124" ht="16.2" customHeight="1" x14ac:dyDescent="0.2">
      <c r="A673" s="564" t="s">
        <v>760</v>
      </c>
      <c r="B673" s="56" t="s">
        <v>17</v>
      </c>
      <c r="C673" s="196">
        <f>SUM(C674:C675)</f>
        <v>903</v>
      </c>
      <c r="D673" s="190">
        <f>SUM(D674:D675)</f>
        <v>2</v>
      </c>
      <c r="E673" s="190">
        <f t="shared" ref="E673:BP673" si="486">SUM(E674:E675)</f>
        <v>1</v>
      </c>
      <c r="F673" s="190">
        <f t="shared" si="486"/>
        <v>1</v>
      </c>
      <c r="G673" s="190">
        <f t="shared" si="486"/>
        <v>0</v>
      </c>
      <c r="H673" s="190">
        <f t="shared" si="486"/>
        <v>0</v>
      </c>
      <c r="I673" s="190">
        <f t="shared" si="486"/>
        <v>0</v>
      </c>
      <c r="J673" s="190">
        <f t="shared" si="486"/>
        <v>8</v>
      </c>
      <c r="K673" s="190">
        <f t="shared" si="486"/>
        <v>1</v>
      </c>
      <c r="L673" s="190">
        <f t="shared" si="486"/>
        <v>1</v>
      </c>
      <c r="M673" s="190">
        <f t="shared" si="486"/>
        <v>1</v>
      </c>
      <c r="N673" s="190">
        <f t="shared" si="486"/>
        <v>3</v>
      </c>
      <c r="O673" s="190">
        <f t="shared" si="486"/>
        <v>2</v>
      </c>
      <c r="P673" s="190">
        <f t="shared" si="486"/>
        <v>8</v>
      </c>
      <c r="Q673" s="190">
        <f t="shared" si="486"/>
        <v>2</v>
      </c>
      <c r="R673" s="190">
        <f t="shared" si="486"/>
        <v>0</v>
      </c>
      <c r="S673" s="190">
        <f t="shared" si="486"/>
        <v>3</v>
      </c>
      <c r="T673" s="190">
        <f t="shared" si="486"/>
        <v>2</v>
      </c>
      <c r="U673" s="190">
        <f t="shared" si="486"/>
        <v>1</v>
      </c>
      <c r="V673" s="190">
        <f t="shared" si="486"/>
        <v>14</v>
      </c>
      <c r="W673" s="190">
        <f t="shared" si="486"/>
        <v>1</v>
      </c>
      <c r="X673" s="190">
        <f t="shared" si="486"/>
        <v>6</v>
      </c>
      <c r="Y673" s="190">
        <f t="shared" si="486"/>
        <v>2</v>
      </c>
      <c r="Z673" s="190">
        <f t="shared" si="486"/>
        <v>3</v>
      </c>
      <c r="AA673" s="190">
        <f t="shared" si="486"/>
        <v>2</v>
      </c>
      <c r="AB673" s="190">
        <f t="shared" si="486"/>
        <v>22</v>
      </c>
      <c r="AC673" s="190">
        <f t="shared" si="486"/>
        <v>4</v>
      </c>
      <c r="AD673" s="190">
        <f t="shared" si="486"/>
        <v>5</v>
      </c>
      <c r="AE673" s="190">
        <f t="shared" si="486"/>
        <v>2</v>
      </c>
      <c r="AF673" s="190">
        <f t="shared" si="486"/>
        <v>4</v>
      </c>
      <c r="AG673" s="190">
        <f t="shared" si="486"/>
        <v>7</v>
      </c>
      <c r="AH673" s="190">
        <f t="shared" si="486"/>
        <v>24</v>
      </c>
      <c r="AI673" s="190">
        <f t="shared" si="486"/>
        <v>6</v>
      </c>
      <c r="AJ673" s="190">
        <f t="shared" si="486"/>
        <v>5</v>
      </c>
      <c r="AK673" s="190">
        <f t="shared" si="486"/>
        <v>4</v>
      </c>
      <c r="AL673" s="190">
        <f t="shared" si="486"/>
        <v>6</v>
      </c>
      <c r="AM673" s="190">
        <f t="shared" si="486"/>
        <v>3</v>
      </c>
      <c r="AN673" s="190">
        <f t="shared" si="486"/>
        <v>17</v>
      </c>
      <c r="AO673" s="190">
        <f t="shared" si="486"/>
        <v>3</v>
      </c>
      <c r="AP673" s="190">
        <f t="shared" si="486"/>
        <v>2</v>
      </c>
      <c r="AQ673" s="190">
        <f t="shared" si="486"/>
        <v>7</v>
      </c>
      <c r="AR673" s="190">
        <f t="shared" si="486"/>
        <v>5</v>
      </c>
      <c r="AS673" s="190">
        <f t="shared" si="486"/>
        <v>0</v>
      </c>
      <c r="AT673" s="190">
        <f t="shared" si="486"/>
        <v>15</v>
      </c>
      <c r="AU673" s="190">
        <f t="shared" si="486"/>
        <v>4</v>
      </c>
      <c r="AV673" s="190">
        <f t="shared" si="486"/>
        <v>3</v>
      </c>
      <c r="AW673" s="190">
        <f t="shared" si="486"/>
        <v>1</v>
      </c>
      <c r="AX673" s="190">
        <f t="shared" si="486"/>
        <v>2</v>
      </c>
      <c r="AY673" s="190">
        <f t="shared" si="486"/>
        <v>5</v>
      </c>
      <c r="AZ673" s="190">
        <f t="shared" si="486"/>
        <v>25</v>
      </c>
      <c r="BA673" s="190">
        <f t="shared" si="486"/>
        <v>6</v>
      </c>
      <c r="BB673" s="190">
        <f t="shared" si="486"/>
        <v>6</v>
      </c>
      <c r="BC673" s="190">
        <f t="shared" si="486"/>
        <v>3</v>
      </c>
      <c r="BD673" s="190">
        <f t="shared" si="486"/>
        <v>5</v>
      </c>
      <c r="BE673" s="190">
        <f t="shared" si="486"/>
        <v>5</v>
      </c>
      <c r="BF673" s="190">
        <f t="shared" si="486"/>
        <v>38</v>
      </c>
      <c r="BG673" s="190">
        <f t="shared" si="486"/>
        <v>8</v>
      </c>
      <c r="BH673" s="190">
        <f t="shared" si="486"/>
        <v>8</v>
      </c>
      <c r="BI673" s="190">
        <f t="shared" si="486"/>
        <v>5</v>
      </c>
      <c r="BJ673" s="190">
        <f t="shared" si="486"/>
        <v>8</v>
      </c>
      <c r="BK673" s="190">
        <f t="shared" si="486"/>
        <v>9</v>
      </c>
      <c r="BL673" s="190">
        <f t="shared" si="486"/>
        <v>51</v>
      </c>
      <c r="BM673" s="190">
        <f t="shared" si="486"/>
        <v>11</v>
      </c>
      <c r="BN673" s="190">
        <f t="shared" si="486"/>
        <v>8</v>
      </c>
      <c r="BO673" s="190">
        <f t="shared" si="486"/>
        <v>9</v>
      </c>
      <c r="BP673" s="190">
        <f t="shared" si="486"/>
        <v>11</v>
      </c>
      <c r="BQ673" s="190">
        <f t="shared" ref="BQ673:DT673" si="487">SUM(BQ674:BQ675)</f>
        <v>12</v>
      </c>
      <c r="BR673" s="190">
        <f t="shared" si="487"/>
        <v>89</v>
      </c>
      <c r="BS673" s="190">
        <f t="shared" si="487"/>
        <v>21</v>
      </c>
      <c r="BT673" s="190">
        <f t="shared" si="487"/>
        <v>10</v>
      </c>
      <c r="BU673" s="190">
        <f t="shared" si="487"/>
        <v>19</v>
      </c>
      <c r="BV673" s="190">
        <f t="shared" si="487"/>
        <v>24</v>
      </c>
      <c r="BW673" s="190">
        <f t="shared" si="487"/>
        <v>15</v>
      </c>
      <c r="BX673" s="190">
        <f t="shared" si="487"/>
        <v>170</v>
      </c>
      <c r="BY673" s="190">
        <f t="shared" si="487"/>
        <v>33</v>
      </c>
      <c r="BZ673" s="190">
        <f t="shared" si="487"/>
        <v>34</v>
      </c>
      <c r="CA673" s="190">
        <f t="shared" si="487"/>
        <v>31</v>
      </c>
      <c r="CB673" s="190">
        <f t="shared" si="487"/>
        <v>41</v>
      </c>
      <c r="CC673" s="190">
        <f t="shared" si="487"/>
        <v>31</v>
      </c>
      <c r="CD673" s="190">
        <f t="shared" si="487"/>
        <v>140</v>
      </c>
      <c r="CE673" s="190">
        <f t="shared" si="487"/>
        <v>28</v>
      </c>
      <c r="CF673" s="190">
        <f t="shared" si="487"/>
        <v>23</v>
      </c>
      <c r="CG673" s="190">
        <f t="shared" si="487"/>
        <v>36</v>
      </c>
      <c r="CH673" s="190">
        <f t="shared" si="487"/>
        <v>30</v>
      </c>
      <c r="CI673" s="190">
        <f t="shared" si="487"/>
        <v>23</v>
      </c>
      <c r="CJ673" s="190">
        <f t="shared" si="487"/>
        <v>93</v>
      </c>
      <c r="CK673" s="190">
        <f t="shared" si="487"/>
        <v>18</v>
      </c>
      <c r="CL673" s="190">
        <f t="shared" si="487"/>
        <v>27</v>
      </c>
      <c r="CM673" s="190">
        <f t="shared" si="487"/>
        <v>21</v>
      </c>
      <c r="CN673" s="190">
        <f t="shared" si="487"/>
        <v>15</v>
      </c>
      <c r="CO673" s="190">
        <f t="shared" si="487"/>
        <v>12</v>
      </c>
      <c r="CP673" s="190">
        <f t="shared" si="487"/>
        <v>61</v>
      </c>
      <c r="CQ673" s="190">
        <f t="shared" si="487"/>
        <v>17</v>
      </c>
      <c r="CR673" s="190">
        <f t="shared" si="487"/>
        <v>14</v>
      </c>
      <c r="CS673" s="190">
        <f t="shared" si="487"/>
        <v>6</v>
      </c>
      <c r="CT673" s="190">
        <f t="shared" si="487"/>
        <v>11</v>
      </c>
      <c r="CU673" s="190">
        <f t="shared" si="487"/>
        <v>13</v>
      </c>
      <c r="CV673" s="190">
        <f t="shared" si="487"/>
        <v>65</v>
      </c>
      <c r="CW673" s="190">
        <f t="shared" si="487"/>
        <v>16</v>
      </c>
      <c r="CX673" s="190">
        <f t="shared" si="487"/>
        <v>15</v>
      </c>
      <c r="CY673" s="190">
        <f t="shared" si="487"/>
        <v>5</v>
      </c>
      <c r="CZ673" s="190">
        <f t="shared" si="487"/>
        <v>16</v>
      </c>
      <c r="DA673" s="190">
        <f t="shared" si="487"/>
        <v>13</v>
      </c>
      <c r="DB673" s="190">
        <f t="shared" si="487"/>
        <v>39</v>
      </c>
      <c r="DC673" s="190">
        <f t="shared" si="487"/>
        <v>6</v>
      </c>
      <c r="DD673" s="190">
        <f t="shared" si="487"/>
        <v>8</v>
      </c>
      <c r="DE673" s="190">
        <f t="shared" si="487"/>
        <v>8</v>
      </c>
      <c r="DF673" s="190">
        <f t="shared" si="487"/>
        <v>9</v>
      </c>
      <c r="DG673" s="190">
        <f t="shared" si="487"/>
        <v>8</v>
      </c>
      <c r="DH673" s="190">
        <f t="shared" si="487"/>
        <v>19</v>
      </c>
      <c r="DI673" s="190">
        <f t="shared" si="487"/>
        <v>7</v>
      </c>
      <c r="DJ673" s="190">
        <f t="shared" si="487"/>
        <v>5</v>
      </c>
      <c r="DK673" s="190">
        <f t="shared" si="487"/>
        <v>1</v>
      </c>
      <c r="DL673" s="190">
        <f t="shared" si="487"/>
        <v>3</v>
      </c>
      <c r="DM673" s="190">
        <f t="shared" si="487"/>
        <v>3</v>
      </c>
      <c r="DN673" s="190">
        <f t="shared" si="487"/>
        <v>3</v>
      </c>
      <c r="DO673" s="190">
        <f t="shared" si="487"/>
        <v>1</v>
      </c>
      <c r="DP673" s="190">
        <f t="shared" si="487"/>
        <v>0</v>
      </c>
      <c r="DQ673" s="190">
        <f t="shared" si="487"/>
        <v>0</v>
      </c>
      <c r="DR673" s="190">
        <f t="shared" si="487"/>
        <v>0</v>
      </c>
      <c r="DS673" s="190">
        <f t="shared" si="487"/>
        <v>2</v>
      </c>
      <c r="DT673" s="190">
        <f t="shared" si="487"/>
        <v>0</v>
      </c>
    </row>
    <row r="674" spans="1:124" ht="16.2" customHeight="1" x14ac:dyDescent="0.2">
      <c r="A674" s="564"/>
      <c r="B674" s="59" t="s">
        <v>18</v>
      </c>
      <c r="C674" s="196">
        <f>SUM(D674,J674,P674,V674,AB674,AH674,AN674,AT674,AZ674,BF674,BL674,BR674,BX674,CD674,CJ674,CP674,CV674,DB674,DH674,DN674,DT674)</f>
        <v>473</v>
      </c>
      <c r="D674" s="190">
        <f>SUM(E674:I674)</f>
        <v>1</v>
      </c>
      <c r="E674" s="194">
        <v>0</v>
      </c>
      <c r="F674" s="194">
        <v>1</v>
      </c>
      <c r="G674" s="194">
        <v>0</v>
      </c>
      <c r="H674" s="194">
        <v>0</v>
      </c>
      <c r="I674" s="194">
        <v>0</v>
      </c>
      <c r="J674" s="190">
        <f>SUM(K674:O674)</f>
        <v>5</v>
      </c>
      <c r="K674" s="194">
        <v>1</v>
      </c>
      <c r="L674" s="194">
        <v>1</v>
      </c>
      <c r="M674" s="194">
        <v>1</v>
      </c>
      <c r="N674" s="194">
        <v>2</v>
      </c>
      <c r="O674" s="194">
        <v>0</v>
      </c>
      <c r="P674" s="190">
        <f>SUM(Q674:U674)</f>
        <v>4</v>
      </c>
      <c r="Q674" s="194">
        <v>1</v>
      </c>
      <c r="R674" s="194">
        <v>0</v>
      </c>
      <c r="S674" s="194">
        <v>0</v>
      </c>
      <c r="T674" s="194">
        <v>2</v>
      </c>
      <c r="U674" s="194">
        <v>1</v>
      </c>
      <c r="V674" s="190">
        <f>SUM(W674:AA674)</f>
        <v>11</v>
      </c>
      <c r="W674" s="194">
        <v>1</v>
      </c>
      <c r="X674" s="194">
        <v>4</v>
      </c>
      <c r="Y674" s="194">
        <v>1</v>
      </c>
      <c r="Z674" s="194">
        <v>3</v>
      </c>
      <c r="AA674" s="194">
        <v>2</v>
      </c>
      <c r="AB674" s="190">
        <f>SUM(AC674:AG674)</f>
        <v>10</v>
      </c>
      <c r="AC674" s="194">
        <v>3</v>
      </c>
      <c r="AD674" s="194">
        <v>1</v>
      </c>
      <c r="AE674" s="194">
        <v>0</v>
      </c>
      <c r="AF674" s="194">
        <v>3</v>
      </c>
      <c r="AG674" s="194">
        <v>3</v>
      </c>
      <c r="AH674" s="190">
        <f>SUM(AI674:AM674)</f>
        <v>15</v>
      </c>
      <c r="AI674" s="194">
        <v>3</v>
      </c>
      <c r="AJ674" s="194">
        <v>5</v>
      </c>
      <c r="AK674" s="194">
        <v>3</v>
      </c>
      <c r="AL674" s="194">
        <v>3</v>
      </c>
      <c r="AM674" s="194">
        <v>1</v>
      </c>
      <c r="AN674" s="190">
        <f>SUM(AO674:AS674)</f>
        <v>9</v>
      </c>
      <c r="AO674" s="194">
        <v>2</v>
      </c>
      <c r="AP674" s="194">
        <v>1</v>
      </c>
      <c r="AQ674" s="194">
        <v>4</v>
      </c>
      <c r="AR674" s="194">
        <v>2</v>
      </c>
      <c r="AS674" s="194">
        <v>0</v>
      </c>
      <c r="AT674" s="190">
        <f>SUM(AU674:AY674)</f>
        <v>9</v>
      </c>
      <c r="AU674" s="194">
        <v>3</v>
      </c>
      <c r="AV674" s="194">
        <v>2</v>
      </c>
      <c r="AW674" s="194">
        <v>0</v>
      </c>
      <c r="AX674" s="194">
        <v>1</v>
      </c>
      <c r="AY674" s="194">
        <v>3</v>
      </c>
      <c r="AZ674" s="190">
        <f>SUM(BA674:BE674)</f>
        <v>19</v>
      </c>
      <c r="BA674" s="194">
        <v>4</v>
      </c>
      <c r="BB674" s="194">
        <v>5</v>
      </c>
      <c r="BC674" s="194">
        <v>1</v>
      </c>
      <c r="BD674" s="194">
        <v>5</v>
      </c>
      <c r="BE674" s="194">
        <v>4</v>
      </c>
      <c r="BF674" s="190">
        <f>SUM(BG674:BK674)</f>
        <v>24</v>
      </c>
      <c r="BG674" s="194">
        <v>6</v>
      </c>
      <c r="BH674" s="194">
        <v>4</v>
      </c>
      <c r="BI674" s="194">
        <v>2</v>
      </c>
      <c r="BJ674" s="194">
        <v>4</v>
      </c>
      <c r="BK674" s="194">
        <v>8</v>
      </c>
      <c r="BL674" s="190">
        <f>SUM(BM674:BQ674)</f>
        <v>27</v>
      </c>
      <c r="BM674" s="194">
        <v>6</v>
      </c>
      <c r="BN674" s="194">
        <v>6</v>
      </c>
      <c r="BO674" s="194">
        <v>3</v>
      </c>
      <c r="BP674" s="194">
        <v>4</v>
      </c>
      <c r="BQ674" s="194">
        <v>8</v>
      </c>
      <c r="BR674" s="190">
        <f>SUM(BS674:BW674)</f>
        <v>50</v>
      </c>
      <c r="BS674" s="194">
        <v>11</v>
      </c>
      <c r="BT674" s="194">
        <v>6</v>
      </c>
      <c r="BU674" s="194">
        <v>13</v>
      </c>
      <c r="BV674" s="194">
        <v>10</v>
      </c>
      <c r="BW674" s="194">
        <v>10</v>
      </c>
      <c r="BX674" s="190">
        <f>SUM(BY674:CC674)</f>
        <v>96</v>
      </c>
      <c r="BY674" s="194">
        <v>18</v>
      </c>
      <c r="BZ674" s="194">
        <v>20</v>
      </c>
      <c r="CA674" s="194">
        <v>17</v>
      </c>
      <c r="CB674" s="194">
        <v>23</v>
      </c>
      <c r="CC674" s="194">
        <v>18</v>
      </c>
      <c r="CD674" s="190">
        <f>SUM(CE674:CI674)</f>
        <v>77</v>
      </c>
      <c r="CE674" s="194">
        <v>15</v>
      </c>
      <c r="CF674" s="194">
        <v>12</v>
      </c>
      <c r="CG674" s="194">
        <v>20</v>
      </c>
      <c r="CH674" s="194">
        <v>17</v>
      </c>
      <c r="CI674" s="194">
        <v>13</v>
      </c>
      <c r="CJ674" s="190">
        <f>SUM(CK674:CO674)</f>
        <v>50</v>
      </c>
      <c r="CK674" s="194">
        <v>9</v>
      </c>
      <c r="CL674" s="194">
        <v>17</v>
      </c>
      <c r="CM674" s="194">
        <v>12</v>
      </c>
      <c r="CN674" s="194">
        <v>8</v>
      </c>
      <c r="CO674" s="194">
        <v>4</v>
      </c>
      <c r="CP674" s="190">
        <f>SUM(CQ674:CU674)</f>
        <v>29</v>
      </c>
      <c r="CQ674" s="194">
        <v>8</v>
      </c>
      <c r="CR674" s="194">
        <v>6</v>
      </c>
      <c r="CS674" s="194">
        <v>2</v>
      </c>
      <c r="CT674" s="194">
        <v>7</v>
      </c>
      <c r="CU674" s="194">
        <v>6</v>
      </c>
      <c r="CV674" s="190">
        <f>SUM(CW674:DA674)</f>
        <v>22</v>
      </c>
      <c r="CW674" s="194">
        <v>8</v>
      </c>
      <c r="CX674" s="194">
        <v>3</v>
      </c>
      <c r="CY674" s="194">
        <v>2</v>
      </c>
      <c r="CZ674" s="194">
        <v>5</v>
      </c>
      <c r="DA674" s="194">
        <v>4</v>
      </c>
      <c r="DB674" s="190">
        <f>SUM(DC674:DG674)</f>
        <v>13</v>
      </c>
      <c r="DC674" s="194">
        <v>2</v>
      </c>
      <c r="DD674" s="194">
        <v>5</v>
      </c>
      <c r="DE674" s="194">
        <v>3</v>
      </c>
      <c r="DF674" s="194">
        <v>1</v>
      </c>
      <c r="DG674" s="194">
        <v>2</v>
      </c>
      <c r="DH674" s="190">
        <f>SUM(DI674:DM674)</f>
        <v>2</v>
      </c>
      <c r="DI674" s="194">
        <v>1</v>
      </c>
      <c r="DJ674" s="194">
        <v>0</v>
      </c>
      <c r="DK674" s="194">
        <v>1</v>
      </c>
      <c r="DL674" s="194">
        <v>0</v>
      </c>
      <c r="DM674" s="194">
        <v>0</v>
      </c>
      <c r="DN674" s="190">
        <f>SUM(DO674:DS674)</f>
        <v>0</v>
      </c>
      <c r="DO674" s="194">
        <v>0</v>
      </c>
      <c r="DP674" s="194">
        <v>0</v>
      </c>
      <c r="DQ674" s="194">
        <v>0</v>
      </c>
      <c r="DR674" s="194">
        <v>0</v>
      </c>
      <c r="DS674" s="194">
        <v>0</v>
      </c>
      <c r="DT674" s="195">
        <v>0</v>
      </c>
    </row>
    <row r="675" spans="1:124" ht="16.2" customHeight="1" x14ac:dyDescent="0.2">
      <c r="A675" s="564"/>
      <c r="B675" s="59" t="s">
        <v>19</v>
      </c>
      <c r="C675" s="196">
        <f>SUM(D675,J675,P675,V675,AB675,AH675,AN675,AT675,AZ675,BF675,BL675,BR675,BX675,CD675,CJ675,CP675,CV675,DB675,DH675,DN675,DT675)</f>
        <v>430</v>
      </c>
      <c r="D675" s="190">
        <f>SUM(E675:I675)</f>
        <v>1</v>
      </c>
      <c r="E675" s="194">
        <v>1</v>
      </c>
      <c r="F675" s="194">
        <v>0</v>
      </c>
      <c r="G675" s="194">
        <v>0</v>
      </c>
      <c r="H675" s="194">
        <v>0</v>
      </c>
      <c r="I675" s="194">
        <v>0</v>
      </c>
      <c r="J675" s="190">
        <f>SUM(K675:O675)</f>
        <v>3</v>
      </c>
      <c r="K675" s="194">
        <v>0</v>
      </c>
      <c r="L675" s="194">
        <v>0</v>
      </c>
      <c r="M675" s="194">
        <v>0</v>
      </c>
      <c r="N675" s="194">
        <v>1</v>
      </c>
      <c r="O675" s="194">
        <v>2</v>
      </c>
      <c r="P675" s="190">
        <f>SUM(Q675:U675)</f>
        <v>4</v>
      </c>
      <c r="Q675" s="194">
        <v>1</v>
      </c>
      <c r="R675" s="194">
        <v>0</v>
      </c>
      <c r="S675" s="194">
        <v>3</v>
      </c>
      <c r="T675" s="194">
        <v>0</v>
      </c>
      <c r="U675" s="194">
        <v>0</v>
      </c>
      <c r="V675" s="190">
        <f>SUM(W675:AA675)</f>
        <v>3</v>
      </c>
      <c r="W675" s="194">
        <v>0</v>
      </c>
      <c r="X675" s="194">
        <v>2</v>
      </c>
      <c r="Y675" s="194">
        <v>1</v>
      </c>
      <c r="Z675" s="194">
        <v>0</v>
      </c>
      <c r="AA675" s="194">
        <v>0</v>
      </c>
      <c r="AB675" s="190">
        <f>SUM(AC675:AG675)</f>
        <v>12</v>
      </c>
      <c r="AC675" s="194">
        <v>1</v>
      </c>
      <c r="AD675" s="194">
        <v>4</v>
      </c>
      <c r="AE675" s="194">
        <v>2</v>
      </c>
      <c r="AF675" s="194">
        <v>1</v>
      </c>
      <c r="AG675" s="194">
        <v>4</v>
      </c>
      <c r="AH675" s="190">
        <f>SUM(AI675:AM675)</f>
        <v>9</v>
      </c>
      <c r="AI675" s="194">
        <v>3</v>
      </c>
      <c r="AJ675" s="194">
        <v>0</v>
      </c>
      <c r="AK675" s="194">
        <v>1</v>
      </c>
      <c r="AL675" s="194">
        <v>3</v>
      </c>
      <c r="AM675" s="194">
        <v>2</v>
      </c>
      <c r="AN675" s="190">
        <f>SUM(AO675:AS675)</f>
        <v>8</v>
      </c>
      <c r="AO675" s="194">
        <v>1</v>
      </c>
      <c r="AP675" s="194">
        <v>1</v>
      </c>
      <c r="AQ675" s="194">
        <v>3</v>
      </c>
      <c r="AR675" s="194">
        <v>3</v>
      </c>
      <c r="AS675" s="194">
        <v>0</v>
      </c>
      <c r="AT675" s="190">
        <f>SUM(AU675:AY675)</f>
        <v>6</v>
      </c>
      <c r="AU675" s="194">
        <v>1</v>
      </c>
      <c r="AV675" s="194">
        <v>1</v>
      </c>
      <c r="AW675" s="194">
        <v>1</v>
      </c>
      <c r="AX675" s="194">
        <v>1</v>
      </c>
      <c r="AY675" s="194">
        <v>2</v>
      </c>
      <c r="AZ675" s="190">
        <f>SUM(BA675:BE675)</f>
        <v>6</v>
      </c>
      <c r="BA675" s="194">
        <v>2</v>
      </c>
      <c r="BB675" s="194">
        <v>1</v>
      </c>
      <c r="BC675" s="194">
        <v>2</v>
      </c>
      <c r="BD675" s="194">
        <v>0</v>
      </c>
      <c r="BE675" s="194">
        <v>1</v>
      </c>
      <c r="BF675" s="190">
        <f>SUM(BG675:BK675)</f>
        <v>14</v>
      </c>
      <c r="BG675" s="194">
        <v>2</v>
      </c>
      <c r="BH675" s="194">
        <v>4</v>
      </c>
      <c r="BI675" s="194">
        <v>3</v>
      </c>
      <c r="BJ675" s="194">
        <v>4</v>
      </c>
      <c r="BK675" s="194">
        <v>1</v>
      </c>
      <c r="BL675" s="190">
        <f>SUM(BM675:BQ675)</f>
        <v>24</v>
      </c>
      <c r="BM675" s="194">
        <v>5</v>
      </c>
      <c r="BN675" s="194">
        <v>2</v>
      </c>
      <c r="BO675" s="194">
        <v>6</v>
      </c>
      <c r="BP675" s="194">
        <v>7</v>
      </c>
      <c r="BQ675" s="194">
        <v>4</v>
      </c>
      <c r="BR675" s="190">
        <f>SUM(BS675:BW675)</f>
        <v>39</v>
      </c>
      <c r="BS675" s="194">
        <v>10</v>
      </c>
      <c r="BT675" s="194">
        <v>4</v>
      </c>
      <c r="BU675" s="194">
        <v>6</v>
      </c>
      <c r="BV675" s="194">
        <v>14</v>
      </c>
      <c r="BW675" s="194">
        <v>5</v>
      </c>
      <c r="BX675" s="190">
        <f>SUM(BY675:CC675)</f>
        <v>74</v>
      </c>
      <c r="BY675" s="194">
        <v>15</v>
      </c>
      <c r="BZ675" s="194">
        <v>14</v>
      </c>
      <c r="CA675" s="194">
        <v>14</v>
      </c>
      <c r="CB675" s="194">
        <v>18</v>
      </c>
      <c r="CC675" s="194">
        <v>13</v>
      </c>
      <c r="CD675" s="190">
        <f>SUM(CE675:CI675)</f>
        <v>63</v>
      </c>
      <c r="CE675" s="194">
        <v>13</v>
      </c>
      <c r="CF675" s="194">
        <v>11</v>
      </c>
      <c r="CG675" s="194">
        <v>16</v>
      </c>
      <c r="CH675" s="194">
        <v>13</v>
      </c>
      <c r="CI675" s="194">
        <v>10</v>
      </c>
      <c r="CJ675" s="190">
        <f>SUM(CK675:CO675)</f>
        <v>43</v>
      </c>
      <c r="CK675" s="194">
        <v>9</v>
      </c>
      <c r="CL675" s="194">
        <v>10</v>
      </c>
      <c r="CM675" s="194">
        <v>9</v>
      </c>
      <c r="CN675" s="194">
        <v>7</v>
      </c>
      <c r="CO675" s="194">
        <v>8</v>
      </c>
      <c r="CP675" s="190">
        <f>SUM(CQ675:CU675)</f>
        <v>32</v>
      </c>
      <c r="CQ675" s="194">
        <v>9</v>
      </c>
      <c r="CR675" s="194">
        <v>8</v>
      </c>
      <c r="CS675" s="194">
        <v>4</v>
      </c>
      <c r="CT675" s="194">
        <v>4</v>
      </c>
      <c r="CU675" s="194">
        <v>7</v>
      </c>
      <c r="CV675" s="190">
        <f>SUM(CW675:DA675)</f>
        <v>43</v>
      </c>
      <c r="CW675" s="194">
        <v>8</v>
      </c>
      <c r="CX675" s="194">
        <v>12</v>
      </c>
      <c r="CY675" s="194">
        <v>3</v>
      </c>
      <c r="CZ675" s="194">
        <v>11</v>
      </c>
      <c r="DA675" s="194">
        <v>9</v>
      </c>
      <c r="DB675" s="190">
        <f>SUM(DC675:DG675)</f>
        <v>26</v>
      </c>
      <c r="DC675" s="194">
        <v>4</v>
      </c>
      <c r="DD675" s="194">
        <v>3</v>
      </c>
      <c r="DE675" s="194">
        <v>5</v>
      </c>
      <c r="DF675" s="194">
        <v>8</v>
      </c>
      <c r="DG675" s="194">
        <v>6</v>
      </c>
      <c r="DH675" s="190">
        <f>SUM(DI675:DM675)</f>
        <v>17</v>
      </c>
      <c r="DI675" s="194">
        <v>6</v>
      </c>
      <c r="DJ675" s="194">
        <v>5</v>
      </c>
      <c r="DK675" s="194">
        <v>0</v>
      </c>
      <c r="DL675" s="194">
        <v>3</v>
      </c>
      <c r="DM675" s="194">
        <v>3</v>
      </c>
      <c r="DN675" s="190">
        <f>SUM(DO675:DS675)</f>
        <v>3</v>
      </c>
      <c r="DO675" s="194">
        <v>1</v>
      </c>
      <c r="DP675" s="194">
        <v>0</v>
      </c>
      <c r="DQ675" s="194">
        <v>0</v>
      </c>
      <c r="DR675" s="194">
        <v>0</v>
      </c>
      <c r="DS675" s="194">
        <v>2</v>
      </c>
      <c r="DT675" s="195">
        <v>0</v>
      </c>
    </row>
    <row r="676" spans="1:124" s="298" customFormat="1" ht="16.2" customHeight="1" x14ac:dyDescent="0.2">
      <c r="A676" s="563" t="s">
        <v>379</v>
      </c>
      <c r="B676" s="53" t="s">
        <v>17</v>
      </c>
      <c r="C676" s="297">
        <f>SUM(C677:C678)</f>
        <v>58372</v>
      </c>
      <c r="D676" s="257">
        <f>SUM(D677:D678)</f>
        <v>996</v>
      </c>
      <c r="E676" s="257">
        <f t="shared" ref="E676:BP676" si="488">SUM(E677:E678)</f>
        <v>142</v>
      </c>
      <c r="F676" s="257">
        <f t="shared" si="488"/>
        <v>183</v>
      </c>
      <c r="G676" s="257">
        <f t="shared" si="488"/>
        <v>180</v>
      </c>
      <c r="H676" s="257">
        <f t="shared" si="488"/>
        <v>241</v>
      </c>
      <c r="I676" s="257">
        <f t="shared" si="488"/>
        <v>250</v>
      </c>
      <c r="J676" s="257">
        <f t="shared" si="488"/>
        <v>1559</v>
      </c>
      <c r="K676" s="257">
        <f t="shared" si="488"/>
        <v>274</v>
      </c>
      <c r="L676" s="257">
        <f t="shared" si="488"/>
        <v>299</v>
      </c>
      <c r="M676" s="257">
        <f t="shared" si="488"/>
        <v>313</v>
      </c>
      <c r="N676" s="257">
        <f t="shared" si="488"/>
        <v>314</v>
      </c>
      <c r="O676" s="257">
        <f t="shared" si="488"/>
        <v>359</v>
      </c>
      <c r="P676" s="257">
        <f t="shared" si="488"/>
        <v>1857</v>
      </c>
      <c r="Q676" s="257">
        <f t="shared" si="488"/>
        <v>369</v>
      </c>
      <c r="R676" s="257">
        <f t="shared" si="488"/>
        <v>397</v>
      </c>
      <c r="S676" s="257">
        <f t="shared" si="488"/>
        <v>374</v>
      </c>
      <c r="T676" s="257">
        <f t="shared" si="488"/>
        <v>344</v>
      </c>
      <c r="U676" s="257">
        <f t="shared" si="488"/>
        <v>373</v>
      </c>
      <c r="V676" s="257">
        <f t="shared" si="488"/>
        <v>1985</v>
      </c>
      <c r="W676" s="257">
        <f t="shared" si="488"/>
        <v>384</v>
      </c>
      <c r="X676" s="257">
        <f t="shared" si="488"/>
        <v>441</v>
      </c>
      <c r="Y676" s="257">
        <f t="shared" si="488"/>
        <v>431</v>
      </c>
      <c r="Z676" s="257">
        <f t="shared" si="488"/>
        <v>409</v>
      </c>
      <c r="AA676" s="257">
        <f t="shared" si="488"/>
        <v>320</v>
      </c>
      <c r="AB676" s="257">
        <f t="shared" si="488"/>
        <v>1947</v>
      </c>
      <c r="AC676" s="257">
        <f t="shared" si="488"/>
        <v>362</v>
      </c>
      <c r="AD676" s="257">
        <f t="shared" si="488"/>
        <v>419</v>
      </c>
      <c r="AE676" s="257">
        <f t="shared" si="488"/>
        <v>398</v>
      </c>
      <c r="AF676" s="257">
        <f t="shared" si="488"/>
        <v>384</v>
      </c>
      <c r="AG676" s="257">
        <f t="shared" si="488"/>
        <v>384</v>
      </c>
      <c r="AH676" s="257">
        <f t="shared" si="488"/>
        <v>1949</v>
      </c>
      <c r="AI676" s="257">
        <f t="shared" si="488"/>
        <v>367</v>
      </c>
      <c r="AJ676" s="257">
        <f t="shared" si="488"/>
        <v>402</v>
      </c>
      <c r="AK676" s="257">
        <f t="shared" si="488"/>
        <v>407</v>
      </c>
      <c r="AL676" s="257">
        <f t="shared" si="488"/>
        <v>375</v>
      </c>
      <c r="AM676" s="257">
        <f t="shared" si="488"/>
        <v>398</v>
      </c>
      <c r="AN676" s="257">
        <f t="shared" si="488"/>
        <v>1994</v>
      </c>
      <c r="AO676" s="257">
        <f t="shared" si="488"/>
        <v>391</v>
      </c>
      <c r="AP676" s="257">
        <f t="shared" si="488"/>
        <v>425</v>
      </c>
      <c r="AQ676" s="257">
        <f t="shared" si="488"/>
        <v>394</v>
      </c>
      <c r="AR676" s="257">
        <f t="shared" si="488"/>
        <v>418</v>
      </c>
      <c r="AS676" s="257">
        <f t="shared" si="488"/>
        <v>366</v>
      </c>
      <c r="AT676" s="257">
        <f t="shared" si="488"/>
        <v>2284</v>
      </c>
      <c r="AU676" s="257">
        <f t="shared" si="488"/>
        <v>389</v>
      </c>
      <c r="AV676" s="257">
        <f t="shared" si="488"/>
        <v>443</v>
      </c>
      <c r="AW676" s="257">
        <f t="shared" si="488"/>
        <v>432</v>
      </c>
      <c r="AX676" s="257">
        <f t="shared" si="488"/>
        <v>476</v>
      </c>
      <c r="AY676" s="257">
        <f t="shared" si="488"/>
        <v>544</v>
      </c>
      <c r="AZ676" s="257">
        <f t="shared" si="488"/>
        <v>3086</v>
      </c>
      <c r="BA676" s="257">
        <f t="shared" si="488"/>
        <v>602</v>
      </c>
      <c r="BB676" s="257">
        <f t="shared" si="488"/>
        <v>603</v>
      </c>
      <c r="BC676" s="257">
        <f t="shared" si="488"/>
        <v>663</v>
      </c>
      <c r="BD676" s="257">
        <f t="shared" si="488"/>
        <v>643</v>
      </c>
      <c r="BE676" s="257">
        <f t="shared" si="488"/>
        <v>575</v>
      </c>
      <c r="BF676" s="257">
        <f t="shared" si="488"/>
        <v>3414</v>
      </c>
      <c r="BG676" s="257">
        <f t="shared" si="488"/>
        <v>625</v>
      </c>
      <c r="BH676" s="257">
        <f t="shared" si="488"/>
        <v>597</v>
      </c>
      <c r="BI676" s="257">
        <f t="shared" si="488"/>
        <v>638</v>
      </c>
      <c r="BJ676" s="257">
        <f t="shared" si="488"/>
        <v>743</v>
      </c>
      <c r="BK676" s="257">
        <f t="shared" si="488"/>
        <v>811</v>
      </c>
      <c r="BL676" s="257">
        <f t="shared" si="488"/>
        <v>4683</v>
      </c>
      <c r="BM676" s="257">
        <f t="shared" si="488"/>
        <v>796</v>
      </c>
      <c r="BN676" s="257">
        <f t="shared" si="488"/>
        <v>941</v>
      </c>
      <c r="BO676" s="257">
        <f t="shared" si="488"/>
        <v>912</v>
      </c>
      <c r="BP676" s="257">
        <f t="shared" si="488"/>
        <v>971</v>
      </c>
      <c r="BQ676" s="257">
        <f t="shared" ref="BQ676:DT676" si="489">SUM(BQ677:BQ678)</f>
        <v>1063</v>
      </c>
      <c r="BR676" s="257">
        <f t="shared" si="489"/>
        <v>5413</v>
      </c>
      <c r="BS676" s="257">
        <f t="shared" si="489"/>
        <v>1019</v>
      </c>
      <c r="BT676" s="257">
        <f t="shared" si="489"/>
        <v>1037</v>
      </c>
      <c r="BU676" s="257">
        <f t="shared" si="489"/>
        <v>1099</v>
      </c>
      <c r="BV676" s="257">
        <f t="shared" si="489"/>
        <v>1164</v>
      </c>
      <c r="BW676" s="257">
        <f t="shared" si="489"/>
        <v>1094</v>
      </c>
      <c r="BX676" s="257">
        <f t="shared" si="489"/>
        <v>7048</v>
      </c>
      <c r="BY676" s="257">
        <f t="shared" si="489"/>
        <v>1350</v>
      </c>
      <c r="BZ676" s="257">
        <f t="shared" si="489"/>
        <v>1385</v>
      </c>
      <c r="CA676" s="257">
        <f t="shared" si="489"/>
        <v>1555</v>
      </c>
      <c r="CB676" s="257">
        <f t="shared" si="489"/>
        <v>1478</v>
      </c>
      <c r="CC676" s="257">
        <f t="shared" si="489"/>
        <v>1280</v>
      </c>
      <c r="CD676" s="257">
        <f t="shared" si="489"/>
        <v>6019</v>
      </c>
      <c r="CE676" s="257">
        <f t="shared" si="489"/>
        <v>1410</v>
      </c>
      <c r="CF676" s="257">
        <f t="shared" si="489"/>
        <v>1257</v>
      </c>
      <c r="CG676" s="257">
        <f t="shared" si="489"/>
        <v>1356</v>
      </c>
      <c r="CH676" s="257">
        <f t="shared" si="489"/>
        <v>1054</v>
      </c>
      <c r="CI676" s="257">
        <f t="shared" si="489"/>
        <v>942</v>
      </c>
      <c r="CJ676" s="257">
        <f t="shared" si="489"/>
        <v>4562</v>
      </c>
      <c r="CK676" s="257">
        <f t="shared" si="489"/>
        <v>1110</v>
      </c>
      <c r="CL676" s="257">
        <f t="shared" si="489"/>
        <v>874</v>
      </c>
      <c r="CM676" s="257">
        <f t="shared" si="489"/>
        <v>893</v>
      </c>
      <c r="CN676" s="257">
        <f t="shared" si="489"/>
        <v>835</v>
      </c>
      <c r="CO676" s="257">
        <f t="shared" si="489"/>
        <v>850</v>
      </c>
      <c r="CP676" s="257">
        <f t="shared" si="489"/>
        <v>3486</v>
      </c>
      <c r="CQ676" s="257">
        <f t="shared" si="489"/>
        <v>831</v>
      </c>
      <c r="CR676" s="257">
        <f t="shared" si="489"/>
        <v>685</v>
      </c>
      <c r="CS676" s="257">
        <f t="shared" si="489"/>
        <v>546</v>
      </c>
      <c r="CT676" s="257">
        <f t="shared" si="489"/>
        <v>698</v>
      </c>
      <c r="CU676" s="257">
        <f t="shared" si="489"/>
        <v>726</v>
      </c>
      <c r="CV676" s="257">
        <f t="shared" si="489"/>
        <v>3452</v>
      </c>
      <c r="CW676" s="257">
        <f t="shared" si="489"/>
        <v>802</v>
      </c>
      <c r="CX676" s="257">
        <f t="shared" si="489"/>
        <v>775</v>
      </c>
      <c r="CY676" s="257">
        <f t="shared" si="489"/>
        <v>631</v>
      </c>
      <c r="CZ676" s="257">
        <f t="shared" si="489"/>
        <v>622</v>
      </c>
      <c r="DA676" s="257">
        <f t="shared" si="489"/>
        <v>622</v>
      </c>
      <c r="DB676" s="257">
        <f t="shared" si="489"/>
        <v>1844</v>
      </c>
      <c r="DC676" s="257">
        <f t="shared" si="489"/>
        <v>478</v>
      </c>
      <c r="DD676" s="257">
        <f t="shared" si="489"/>
        <v>390</v>
      </c>
      <c r="DE676" s="257">
        <f t="shared" si="489"/>
        <v>370</v>
      </c>
      <c r="DF676" s="257">
        <f t="shared" si="489"/>
        <v>339</v>
      </c>
      <c r="DG676" s="257">
        <f t="shared" si="489"/>
        <v>267</v>
      </c>
      <c r="DH676" s="257">
        <f t="shared" si="489"/>
        <v>694</v>
      </c>
      <c r="DI676" s="257">
        <f t="shared" si="489"/>
        <v>232</v>
      </c>
      <c r="DJ676" s="257">
        <f t="shared" si="489"/>
        <v>163</v>
      </c>
      <c r="DK676" s="257">
        <f t="shared" si="489"/>
        <v>132</v>
      </c>
      <c r="DL676" s="257">
        <f t="shared" si="489"/>
        <v>94</v>
      </c>
      <c r="DM676" s="257">
        <f t="shared" si="489"/>
        <v>73</v>
      </c>
      <c r="DN676" s="257">
        <f t="shared" si="489"/>
        <v>85</v>
      </c>
      <c r="DO676" s="257">
        <f t="shared" si="489"/>
        <v>37</v>
      </c>
      <c r="DP676" s="257">
        <f t="shared" si="489"/>
        <v>26</v>
      </c>
      <c r="DQ676" s="257">
        <f t="shared" si="489"/>
        <v>12</v>
      </c>
      <c r="DR676" s="257">
        <f t="shared" si="489"/>
        <v>7</v>
      </c>
      <c r="DS676" s="257">
        <f t="shared" si="489"/>
        <v>3</v>
      </c>
      <c r="DT676" s="257">
        <f t="shared" si="489"/>
        <v>15</v>
      </c>
    </row>
    <row r="677" spans="1:124" s="298" customFormat="1" ht="16.2" customHeight="1" x14ac:dyDescent="0.2">
      <c r="A677" s="563"/>
      <c r="B677" s="53" t="s">
        <v>18</v>
      </c>
      <c r="C677" s="256">
        <f>C680+C683+C686+C689+C692+C695+C698+C701+C704+C707+C710+C713+C716+C719</f>
        <v>29180</v>
      </c>
      <c r="D677" s="257">
        <f>SUM(E677:I677)</f>
        <v>503</v>
      </c>
      <c r="E677" s="256">
        <f>E680+E683+E686+E689+E692+E695+E698+E701+E704+E707+E710+E713+E716+E719</f>
        <v>63</v>
      </c>
      <c r="F677" s="256">
        <f>F680+F683+F686+F689+F692+F695+F698+F701+F704+F707+F710+F713+F716+F719</f>
        <v>96</v>
      </c>
      <c r="G677" s="256">
        <f t="shared" ref="G677:BR678" si="490">G680+G683+G686+G689+G692+G695+G698+G701+G704+G707+G710+G713+G716+G719</f>
        <v>95</v>
      </c>
      <c r="H677" s="256">
        <f t="shared" si="490"/>
        <v>124</v>
      </c>
      <c r="I677" s="256">
        <f t="shared" si="490"/>
        <v>125</v>
      </c>
      <c r="J677" s="256">
        <f t="shared" si="490"/>
        <v>812</v>
      </c>
      <c r="K677" s="256">
        <f t="shared" si="490"/>
        <v>148</v>
      </c>
      <c r="L677" s="256">
        <f t="shared" si="490"/>
        <v>167</v>
      </c>
      <c r="M677" s="256">
        <f t="shared" si="490"/>
        <v>150</v>
      </c>
      <c r="N677" s="256">
        <f t="shared" si="490"/>
        <v>161</v>
      </c>
      <c r="O677" s="256">
        <f t="shared" si="490"/>
        <v>186</v>
      </c>
      <c r="P677" s="256">
        <f t="shared" si="490"/>
        <v>970</v>
      </c>
      <c r="Q677" s="256">
        <f t="shared" si="490"/>
        <v>183</v>
      </c>
      <c r="R677" s="256">
        <f t="shared" si="490"/>
        <v>199</v>
      </c>
      <c r="S677" s="256">
        <f t="shared" si="490"/>
        <v>200</v>
      </c>
      <c r="T677" s="256">
        <f t="shared" si="490"/>
        <v>188</v>
      </c>
      <c r="U677" s="256">
        <f t="shared" si="490"/>
        <v>200</v>
      </c>
      <c r="V677" s="256">
        <f t="shared" si="490"/>
        <v>1066</v>
      </c>
      <c r="W677" s="256">
        <f t="shared" si="490"/>
        <v>231</v>
      </c>
      <c r="X677" s="256">
        <f t="shared" si="490"/>
        <v>219</v>
      </c>
      <c r="Y677" s="256">
        <f t="shared" si="490"/>
        <v>229</v>
      </c>
      <c r="Z677" s="256">
        <f t="shared" si="490"/>
        <v>224</v>
      </c>
      <c r="AA677" s="256">
        <f t="shared" si="490"/>
        <v>163</v>
      </c>
      <c r="AB677" s="256">
        <f t="shared" si="490"/>
        <v>1161</v>
      </c>
      <c r="AC677" s="256">
        <f t="shared" si="490"/>
        <v>211</v>
      </c>
      <c r="AD677" s="256">
        <f t="shared" si="490"/>
        <v>259</v>
      </c>
      <c r="AE677" s="256">
        <f t="shared" si="490"/>
        <v>212</v>
      </c>
      <c r="AF677" s="256">
        <f t="shared" si="490"/>
        <v>238</v>
      </c>
      <c r="AG677" s="256">
        <f t="shared" si="490"/>
        <v>241</v>
      </c>
      <c r="AH677" s="256">
        <f t="shared" si="490"/>
        <v>1152</v>
      </c>
      <c r="AI677" s="256">
        <f t="shared" si="490"/>
        <v>203</v>
      </c>
      <c r="AJ677" s="256">
        <f t="shared" si="490"/>
        <v>250</v>
      </c>
      <c r="AK677" s="256">
        <f t="shared" si="490"/>
        <v>242</v>
      </c>
      <c r="AL677" s="256">
        <f t="shared" si="490"/>
        <v>228</v>
      </c>
      <c r="AM677" s="256">
        <f t="shared" si="490"/>
        <v>229</v>
      </c>
      <c r="AN677" s="256">
        <f t="shared" si="490"/>
        <v>1157</v>
      </c>
      <c r="AO677" s="256">
        <f t="shared" si="490"/>
        <v>232</v>
      </c>
      <c r="AP677" s="256">
        <f t="shared" si="490"/>
        <v>234</v>
      </c>
      <c r="AQ677" s="256">
        <f t="shared" si="490"/>
        <v>221</v>
      </c>
      <c r="AR677" s="256">
        <f t="shared" si="490"/>
        <v>258</v>
      </c>
      <c r="AS677" s="256">
        <f t="shared" si="490"/>
        <v>212</v>
      </c>
      <c r="AT677" s="256">
        <f t="shared" si="490"/>
        <v>1235</v>
      </c>
      <c r="AU677" s="256">
        <f t="shared" si="490"/>
        <v>228</v>
      </c>
      <c r="AV677" s="256">
        <f t="shared" si="490"/>
        <v>255</v>
      </c>
      <c r="AW677" s="256">
        <f t="shared" si="490"/>
        <v>235</v>
      </c>
      <c r="AX677" s="256">
        <f t="shared" si="490"/>
        <v>246</v>
      </c>
      <c r="AY677" s="256">
        <f t="shared" si="490"/>
        <v>271</v>
      </c>
      <c r="AZ677" s="256">
        <f t="shared" si="490"/>
        <v>1685</v>
      </c>
      <c r="BA677" s="256">
        <f t="shared" si="490"/>
        <v>324</v>
      </c>
      <c r="BB677" s="256">
        <f t="shared" si="490"/>
        <v>326</v>
      </c>
      <c r="BC677" s="256">
        <f t="shared" si="490"/>
        <v>357</v>
      </c>
      <c r="BD677" s="256">
        <f t="shared" si="490"/>
        <v>350</v>
      </c>
      <c r="BE677" s="256">
        <f t="shared" si="490"/>
        <v>328</v>
      </c>
      <c r="BF677" s="256">
        <f t="shared" si="490"/>
        <v>1932</v>
      </c>
      <c r="BG677" s="256">
        <f t="shared" si="490"/>
        <v>355</v>
      </c>
      <c r="BH677" s="256">
        <f t="shared" si="490"/>
        <v>361</v>
      </c>
      <c r="BI677" s="256">
        <f t="shared" si="490"/>
        <v>361</v>
      </c>
      <c r="BJ677" s="256">
        <f t="shared" si="490"/>
        <v>417</v>
      </c>
      <c r="BK677" s="256">
        <f t="shared" si="490"/>
        <v>438</v>
      </c>
      <c r="BL677" s="256">
        <f t="shared" si="490"/>
        <v>2621</v>
      </c>
      <c r="BM677" s="256">
        <f t="shared" si="490"/>
        <v>442</v>
      </c>
      <c r="BN677" s="256">
        <f t="shared" si="490"/>
        <v>535</v>
      </c>
      <c r="BO677" s="256">
        <f t="shared" si="490"/>
        <v>550</v>
      </c>
      <c r="BP677" s="256">
        <f t="shared" si="490"/>
        <v>519</v>
      </c>
      <c r="BQ677" s="256">
        <f t="shared" si="490"/>
        <v>575</v>
      </c>
      <c r="BR677" s="256">
        <f t="shared" si="490"/>
        <v>2862</v>
      </c>
      <c r="BS677" s="256">
        <f t="shared" ref="BS677:DT678" si="491">BS680+BS683+BS686+BS689+BS692+BS695+BS698+BS701+BS704+BS707+BS710+BS713+BS716+BS719</f>
        <v>562</v>
      </c>
      <c r="BT677" s="256">
        <f t="shared" si="491"/>
        <v>573</v>
      </c>
      <c r="BU677" s="256">
        <f t="shared" si="491"/>
        <v>584</v>
      </c>
      <c r="BV677" s="256">
        <f t="shared" si="491"/>
        <v>584</v>
      </c>
      <c r="BW677" s="256">
        <f t="shared" si="491"/>
        <v>559</v>
      </c>
      <c r="BX677" s="256">
        <f t="shared" si="491"/>
        <v>3605</v>
      </c>
      <c r="BY677" s="256">
        <f t="shared" si="491"/>
        <v>685</v>
      </c>
      <c r="BZ677" s="256">
        <f t="shared" si="491"/>
        <v>686</v>
      </c>
      <c r="CA677" s="256">
        <f t="shared" si="491"/>
        <v>782</v>
      </c>
      <c r="CB677" s="256">
        <f t="shared" si="491"/>
        <v>772</v>
      </c>
      <c r="CC677" s="256">
        <f t="shared" si="491"/>
        <v>680</v>
      </c>
      <c r="CD677" s="256">
        <f t="shared" si="491"/>
        <v>3016</v>
      </c>
      <c r="CE677" s="256">
        <f t="shared" si="491"/>
        <v>724</v>
      </c>
      <c r="CF677" s="256">
        <f t="shared" si="491"/>
        <v>636</v>
      </c>
      <c r="CG677" s="256">
        <f t="shared" si="491"/>
        <v>662</v>
      </c>
      <c r="CH677" s="256">
        <f t="shared" si="491"/>
        <v>541</v>
      </c>
      <c r="CI677" s="256">
        <f t="shared" si="491"/>
        <v>453</v>
      </c>
      <c r="CJ677" s="256">
        <f t="shared" si="491"/>
        <v>2184</v>
      </c>
      <c r="CK677" s="256">
        <f t="shared" si="491"/>
        <v>534</v>
      </c>
      <c r="CL677" s="256">
        <f t="shared" si="491"/>
        <v>431</v>
      </c>
      <c r="CM677" s="256">
        <f t="shared" si="491"/>
        <v>419</v>
      </c>
      <c r="CN677" s="256">
        <f t="shared" si="491"/>
        <v>389</v>
      </c>
      <c r="CO677" s="256">
        <f t="shared" si="491"/>
        <v>411</v>
      </c>
      <c r="CP677" s="256">
        <f t="shared" si="491"/>
        <v>1468</v>
      </c>
      <c r="CQ677" s="256">
        <f t="shared" si="491"/>
        <v>375</v>
      </c>
      <c r="CR677" s="256">
        <f t="shared" si="491"/>
        <v>320</v>
      </c>
      <c r="CS677" s="256">
        <f t="shared" si="491"/>
        <v>244</v>
      </c>
      <c r="CT677" s="256">
        <f t="shared" si="491"/>
        <v>266</v>
      </c>
      <c r="CU677" s="256">
        <f t="shared" si="491"/>
        <v>263</v>
      </c>
      <c r="CV677" s="256">
        <f t="shared" si="491"/>
        <v>1111</v>
      </c>
      <c r="CW677" s="256">
        <f t="shared" si="491"/>
        <v>274</v>
      </c>
      <c r="CX677" s="256">
        <f t="shared" si="491"/>
        <v>275</v>
      </c>
      <c r="CY677" s="256">
        <f t="shared" si="491"/>
        <v>200</v>
      </c>
      <c r="CZ677" s="256">
        <f t="shared" si="491"/>
        <v>172</v>
      </c>
      <c r="DA677" s="256">
        <f t="shared" si="491"/>
        <v>190</v>
      </c>
      <c r="DB677" s="256">
        <f t="shared" si="491"/>
        <v>500</v>
      </c>
      <c r="DC677" s="256">
        <f t="shared" si="491"/>
        <v>150</v>
      </c>
      <c r="DD677" s="256">
        <f t="shared" si="491"/>
        <v>115</v>
      </c>
      <c r="DE677" s="256">
        <f t="shared" si="491"/>
        <v>104</v>
      </c>
      <c r="DF677" s="256">
        <f t="shared" si="491"/>
        <v>73</v>
      </c>
      <c r="DG677" s="256">
        <f t="shared" si="491"/>
        <v>58</v>
      </c>
      <c r="DH677" s="256">
        <f t="shared" si="491"/>
        <v>131</v>
      </c>
      <c r="DI677" s="256">
        <f t="shared" si="491"/>
        <v>49</v>
      </c>
      <c r="DJ677" s="256">
        <f t="shared" si="491"/>
        <v>34</v>
      </c>
      <c r="DK677" s="256">
        <f t="shared" si="491"/>
        <v>21</v>
      </c>
      <c r="DL677" s="256">
        <f t="shared" si="491"/>
        <v>18</v>
      </c>
      <c r="DM677" s="256">
        <f t="shared" si="491"/>
        <v>9</v>
      </c>
      <c r="DN677" s="256">
        <f t="shared" si="491"/>
        <v>8</v>
      </c>
      <c r="DO677" s="256">
        <f t="shared" si="491"/>
        <v>4</v>
      </c>
      <c r="DP677" s="256">
        <f t="shared" si="491"/>
        <v>2</v>
      </c>
      <c r="DQ677" s="256">
        <f t="shared" si="491"/>
        <v>1</v>
      </c>
      <c r="DR677" s="256">
        <f t="shared" si="491"/>
        <v>1</v>
      </c>
      <c r="DS677" s="256">
        <f t="shared" si="491"/>
        <v>0</v>
      </c>
      <c r="DT677" s="256">
        <f t="shared" si="491"/>
        <v>1</v>
      </c>
    </row>
    <row r="678" spans="1:124" s="298" customFormat="1" ht="16.2" customHeight="1" x14ac:dyDescent="0.2">
      <c r="A678" s="563"/>
      <c r="B678" s="69" t="s">
        <v>19</v>
      </c>
      <c r="C678" s="256">
        <f>C681+C684+C687+C690+C693+C696+C699+C702+C705+C708+C711+C714+C717+C720</f>
        <v>29192</v>
      </c>
      <c r="D678" s="257">
        <f>SUM(E678:I678)</f>
        <v>493</v>
      </c>
      <c r="E678" s="256">
        <f>E681+E684+E687+E690+E693+E696+E699+E702+E705+E708+E711+E714+E717+E720</f>
        <v>79</v>
      </c>
      <c r="F678" s="256">
        <f>F681+F684+F687+F690+F693+F696+F699+F702+F705+F708+F711+F714+F717+F720</f>
        <v>87</v>
      </c>
      <c r="G678" s="256">
        <f t="shared" si="490"/>
        <v>85</v>
      </c>
      <c r="H678" s="256">
        <f t="shared" si="490"/>
        <v>117</v>
      </c>
      <c r="I678" s="256">
        <f t="shared" si="490"/>
        <v>125</v>
      </c>
      <c r="J678" s="256">
        <f t="shared" si="490"/>
        <v>747</v>
      </c>
      <c r="K678" s="256">
        <f t="shared" si="490"/>
        <v>126</v>
      </c>
      <c r="L678" s="256">
        <f t="shared" si="490"/>
        <v>132</v>
      </c>
      <c r="M678" s="256">
        <f t="shared" si="490"/>
        <v>163</v>
      </c>
      <c r="N678" s="256">
        <f t="shared" si="490"/>
        <v>153</v>
      </c>
      <c r="O678" s="256">
        <f t="shared" si="490"/>
        <v>173</v>
      </c>
      <c r="P678" s="256">
        <f t="shared" si="490"/>
        <v>887</v>
      </c>
      <c r="Q678" s="256">
        <f t="shared" si="490"/>
        <v>186</v>
      </c>
      <c r="R678" s="256">
        <f t="shared" si="490"/>
        <v>198</v>
      </c>
      <c r="S678" s="256">
        <f t="shared" si="490"/>
        <v>174</v>
      </c>
      <c r="T678" s="256">
        <f t="shared" si="490"/>
        <v>156</v>
      </c>
      <c r="U678" s="256">
        <f t="shared" si="490"/>
        <v>173</v>
      </c>
      <c r="V678" s="256">
        <f t="shared" si="490"/>
        <v>919</v>
      </c>
      <c r="W678" s="256">
        <f t="shared" si="490"/>
        <v>153</v>
      </c>
      <c r="X678" s="256">
        <f t="shared" si="490"/>
        <v>222</v>
      </c>
      <c r="Y678" s="256">
        <f t="shared" si="490"/>
        <v>202</v>
      </c>
      <c r="Z678" s="256">
        <f t="shared" si="490"/>
        <v>185</v>
      </c>
      <c r="AA678" s="256">
        <f t="shared" si="490"/>
        <v>157</v>
      </c>
      <c r="AB678" s="256">
        <f t="shared" si="490"/>
        <v>786</v>
      </c>
      <c r="AC678" s="256">
        <f t="shared" si="490"/>
        <v>151</v>
      </c>
      <c r="AD678" s="256">
        <f t="shared" si="490"/>
        <v>160</v>
      </c>
      <c r="AE678" s="256">
        <f t="shared" si="490"/>
        <v>186</v>
      </c>
      <c r="AF678" s="256">
        <f t="shared" si="490"/>
        <v>146</v>
      </c>
      <c r="AG678" s="256">
        <f t="shared" si="490"/>
        <v>143</v>
      </c>
      <c r="AH678" s="256">
        <f t="shared" si="490"/>
        <v>797</v>
      </c>
      <c r="AI678" s="256">
        <f t="shared" si="490"/>
        <v>164</v>
      </c>
      <c r="AJ678" s="256">
        <f t="shared" si="490"/>
        <v>152</v>
      </c>
      <c r="AK678" s="256">
        <f t="shared" si="490"/>
        <v>165</v>
      </c>
      <c r="AL678" s="256">
        <f t="shared" si="490"/>
        <v>147</v>
      </c>
      <c r="AM678" s="256">
        <f t="shared" si="490"/>
        <v>169</v>
      </c>
      <c r="AN678" s="256">
        <f t="shared" si="490"/>
        <v>837</v>
      </c>
      <c r="AO678" s="256">
        <f t="shared" si="490"/>
        <v>159</v>
      </c>
      <c r="AP678" s="256">
        <f t="shared" si="490"/>
        <v>191</v>
      </c>
      <c r="AQ678" s="256">
        <f t="shared" si="490"/>
        <v>173</v>
      </c>
      <c r="AR678" s="256">
        <f t="shared" si="490"/>
        <v>160</v>
      </c>
      <c r="AS678" s="256">
        <f t="shared" si="490"/>
        <v>154</v>
      </c>
      <c r="AT678" s="256">
        <f t="shared" si="490"/>
        <v>1049</v>
      </c>
      <c r="AU678" s="256">
        <f t="shared" si="490"/>
        <v>161</v>
      </c>
      <c r="AV678" s="256">
        <f t="shared" si="490"/>
        <v>188</v>
      </c>
      <c r="AW678" s="256">
        <f t="shared" si="490"/>
        <v>197</v>
      </c>
      <c r="AX678" s="256">
        <f t="shared" si="490"/>
        <v>230</v>
      </c>
      <c r="AY678" s="256">
        <f t="shared" si="490"/>
        <v>273</v>
      </c>
      <c r="AZ678" s="256">
        <f t="shared" si="490"/>
        <v>1401</v>
      </c>
      <c r="BA678" s="256">
        <f t="shared" si="490"/>
        <v>278</v>
      </c>
      <c r="BB678" s="256">
        <f t="shared" si="490"/>
        <v>277</v>
      </c>
      <c r="BC678" s="256">
        <f t="shared" si="490"/>
        <v>306</v>
      </c>
      <c r="BD678" s="256">
        <f t="shared" si="490"/>
        <v>293</v>
      </c>
      <c r="BE678" s="256">
        <f t="shared" si="490"/>
        <v>247</v>
      </c>
      <c r="BF678" s="256">
        <f t="shared" si="490"/>
        <v>1482</v>
      </c>
      <c r="BG678" s="256">
        <f t="shared" si="490"/>
        <v>270</v>
      </c>
      <c r="BH678" s="256">
        <f t="shared" si="490"/>
        <v>236</v>
      </c>
      <c r="BI678" s="256">
        <f t="shared" si="490"/>
        <v>277</v>
      </c>
      <c r="BJ678" s="256">
        <f t="shared" si="490"/>
        <v>326</v>
      </c>
      <c r="BK678" s="256">
        <f t="shared" si="490"/>
        <v>373</v>
      </c>
      <c r="BL678" s="256">
        <f t="shared" si="490"/>
        <v>2062</v>
      </c>
      <c r="BM678" s="256">
        <f t="shared" si="490"/>
        <v>354</v>
      </c>
      <c r="BN678" s="256">
        <f t="shared" si="490"/>
        <v>406</v>
      </c>
      <c r="BO678" s="256">
        <f t="shared" si="490"/>
        <v>362</v>
      </c>
      <c r="BP678" s="256">
        <f t="shared" si="490"/>
        <v>452</v>
      </c>
      <c r="BQ678" s="256">
        <f t="shared" si="490"/>
        <v>488</v>
      </c>
      <c r="BR678" s="256">
        <f t="shared" si="490"/>
        <v>2551</v>
      </c>
      <c r="BS678" s="256">
        <f t="shared" si="491"/>
        <v>457</v>
      </c>
      <c r="BT678" s="256">
        <f t="shared" si="491"/>
        <v>464</v>
      </c>
      <c r="BU678" s="256">
        <f t="shared" si="491"/>
        <v>515</v>
      </c>
      <c r="BV678" s="256">
        <f t="shared" si="491"/>
        <v>580</v>
      </c>
      <c r="BW678" s="256">
        <f t="shared" si="491"/>
        <v>535</v>
      </c>
      <c r="BX678" s="256">
        <f t="shared" si="491"/>
        <v>3443</v>
      </c>
      <c r="BY678" s="256">
        <f t="shared" si="491"/>
        <v>665</v>
      </c>
      <c r="BZ678" s="256">
        <f t="shared" si="491"/>
        <v>699</v>
      </c>
      <c r="CA678" s="256">
        <f t="shared" si="491"/>
        <v>773</v>
      </c>
      <c r="CB678" s="256">
        <f t="shared" si="491"/>
        <v>706</v>
      </c>
      <c r="CC678" s="256">
        <f t="shared" si="491"/>
        <v>600</v>
      </c>
      <c r="CD678" s="256">
        <f t="shared" si="491"/>
        <v>3003</v>
      </c>
      <c r="CE678" s="256">
        <f t="shared" si="491"/>
        <v>686</v>
      </c>
      <c r="CF678" s="256">
        <f t="shared" si="491"/>
        <v>621</v>
      </c>
      <c r="CG678" s="256">
        <f t="shared" si="491"/>
        <v>694</v>
      </c>
      <c r="CH678" s="256">
        <f t="shared" si="491"/>
        <v>513</v>
      </c>
      <c r="CI678" s="256">
        <f t="shared" si="491"/>
        <v>489</v>
      </c>
      <c r="CJ678" s="256">
        <f t="shared" si="491"/>
        <v>2378</v>
      </c>
      <c r="CK678" s="256">
        <f t="shared" si="491"/>
        <v>576</v>
      </c>
      <c r="CL678" s="256">
        <f t="shared" si="491"/>
        <v>443</v>
      </c>
      <c r="CM678" s="256">
        <f t="shared" si="491"/>
        <v>474</v>
      </c>
      <c r="CN678" s="256">
        <f t="shared" si="491"/>
        <v>446</v>
      </c>
      <c r="CO678" s="256">
        <f t="shared" si="491"/>
        <v>439</v>
      </c>
      <c r="CP678" s="256">
        <f t="shared" si="491"/>
        <v>2018</v>
      </c>
      <c r="CQ678" s="256">
        <f t="shared" si="491"/>
        <v>456</v>
      </c>
      <c r="CR678" s="256">
        <f t="shared" si="491"/>
        <v>365</v>
      </c>
      <c r="CS678" s="256">
        <f t="shared" si="491"/>
        <v>302</v>
      </c>
      <c r="CT678" s="256">
        <f t="shared" si="491"/>
        <v>432</v>
      </c>
      <c r="CU678" s="256">
        <f t="shared" si="491"/>
        <v>463</v>
      </c>
      <c r="CV678" s="256">
        <f t="shared" si="491"/>
        <v>2341</v>
      </c>
      <c r="CW678" s="256">
        <f t="shared" si="491"/>
        <v>528</v>
      </c>
      <c r="CX678" s="256">
        <f t="shared" si="491"/>
        <v>500</v>
      </c>
      <c r="CY678" s="256">
        <f t="shared" si="491"/>
        <v>431</v>
      </c>
      <c r="CZ678" s="256">
        <f t="shared" si="491"/>
        <v>450</v>
      </c>
      <c r="DA678" s="256">
        <f t="shared" si="491"/>
        <v>432</v>
      </c>
      <c r="DB678" s="256">
        <f t="shared" si="491"/>
        <v>1344</v>
      </c>
      <c r="DC678" s="256">
        <f t="shared" si="491"/>
        <v>328</v>
      </c>
      <c r="DD678" s="256">
        <f t="shared" si="491"/>
        <v>275</v>
      </c>
      <c r="DE678" s="256">
        <f t="shared" si="491"/>
        <v>266</v>
      </c>
      <c r="DF678" s="256">
        <f t="shared" si="491"/>
        <v>266</v>
      </c>
      <c r="DG678" s="256">
        <f t="shared" si="491"/>
        <v>209</v>
      </c>
      <c r="DH678" s="256">
        <f t="shared" si="491"/>
        <v>563</v>
      </c>
      <c r="DI678" s="256">
        <f t="shared" si="491"/>
        <v>183</v>
      </c>
      <c r="DJ678" s="256">
        <f t="shared" si="491"/>
        <v>129</v>
      </c>
      <c r="DK678" s="256">
        <f t="shared" si="491"/>
        <v>111</v>
      </c>
      <c r="DL678" s="256">
        <f t="shared" si="491"/>
        <v>76</v>
      </c>
      <c r="DM678" s="256">
        <f t="shared" si="491"/>
        <v>64</v>
      </c>
      <c r="DN678" s="256">
        <f t="shared" si="491"/>
        <v>77</v>
      </c>
      <c r="DO678" s="256">
        <f t="shared" si="491"/>
        <v>33</v>
      </c>
      <c r="DP678" s="256">
        <f t="shared" si="491"/>
        <v>24</v>
      </c>
      <c r="DQ678" s="256">
        <f t="shared" si="491"/>
        <v>11</v>
      </c>
      <c r="DR678" s="256">
        <f t="shared" si="491"/>
        <v>6</v>
      </c>
      <c r="DS678" s="256">
        <f t="shared" si="491"/>
        <v>3</v>
      </c>
      <c r="DT678" s="256">
        <f t="shared" si="491"/>
        <v>14</v>
      </c>
    </row>
    <row r="679" spans="1:124" ht="16.2" customHeight="1" x14ac:dyDescent="0.2">
      <c r="A679" s="573" t="s">
        <v>669</v>
      </c>
      <c r="B679" s="299" t="s">
        <v>17</v>
      </c>
      <c r="C679" s="208">
        <f>SUM(C680:C681)</f>
        <v>16185</v>
      </c>
      <c r="D679" s="208">
        <f t="shared" ref="D679:BO679" si="492">SUM(D680:D681)</f>
        <v>429</v>
      </c>
      <c r="E679" s="208">
        <f t="shared" si="492"/>
        <v>58</v>
      </c>
      <c r="F679" s="208">
        <f t="shared" si="492"/>
        <v>76</v>
      </c>
      <c r="G679" s="208">
        <f t="shared" si="492"/>
        <v>84</v>
      </c>
      <c r="H679" s="208">
        <f t="shared" si="492"/>
        <v>89</v>
      </c>
      <c r="I679" s="208">
        <f t="shared" si="492"/>
        <v>122</v>
      </c>
      <c r="J679" s="208">
        <f t="shared" si="492"/>
        <v>653</v>
      </c>
      <c r="K679" s="208">
        <f t="shared" si="492"/>
        <v>117</v>
      </c>
      <c r="L679" s="208">
        <f t="shared" si="492"/>
        <v>138</v>
      </c>
      <c r="M679" s="208">
        <f t="shared" si="492"/>
        <v>134</v>
      </c>
      <c r="N679" s="208">
        <f t="shared" si="492"/>
        <v>130</v>
      </c>
      <c r="O679" s="208">
        <f t="shared" si="492"/>
        <v>134</v>
      </c>
      <c r="P679" s="208">
        <f t="shared" si="492"/>
        <v>728</v>
      </c>
      <c r="Q679" s="208">
        <f t="shared" si="492"/>
        <v>151</v>
      </c>
      <c r="R679" s="208">
        <f t="shared" si="492"/>
        <v>156</v>
      </c>
      <c r="S679" s="208">
        <f t="shared" si="492"/>
        <v>152</v>
      </c>
      <c r="T679" s="208">
        <f t="shared" si="492"/>
        <v>126</v>
      </c>
      <c r="U679" s="208">
        <f t="shared" si="492"/>
        <v>143</v>
      </c>
      <c r="V679" s="208">
        <f t="shared" si="492"/>
        <v>711</v>
      </c>
      <c r="W679" s="208">
        <f t="shared" si="492"/>
        <v>150</v>
      </c>
      <c r="X679" s="208">
        <f t="shared" si="492"/>
        <v>149</v>
      </c>
      <c r="Y679" s="208">
        <f t="shared" si="492"/>
        <v>135</v>
      </c>
      <c r="Z679" s="208">
        <f t="shared" si="492"/>
        <v>147</v>
      </c>
      <c r="AA679" s="208">
        <f t="shared" si="492"/>
        <v>130</v>
      </c>
      <c r="AB679" s="208">
        <f t="shared" si="492"/>
        <v>725</v>
      </c>
      <c r="AC679" s="208">
        <f t="shared" si="492"/>
        <v>143</v>
      </c>
      <c r="AD679" s="208">
        <f t="shared" si="492"/>
        <v>156</v>
      </c>
      <c r="AE679" s="208">
        <f t="shared" si="492"/>
        <v>151</v>
      </c>
      <c r="AF679" s="208">
        <f t="shared" si="492"/>
        <v>141</v>
      </c>
      <c r="AG679" s="208">
        <f t="shared" si="492"/>
        <v>134</v>
      </c>
      <c r="AH679" s="208">
        <f t="shared" si="492"/>
        <v>699</v>
      </c>
      <c r="AI679" s="208">
        <f t="shared" si="492"/>
        <v>145</v>
      </c>
      <c r="AJ679" s="208">
        <f t="shared" si="492"/>
        <v>142</v>
      </c>
      <c r="AK679" s="208">
        <f t="shared" si="492"/>
        <v>144</v>
      </c>
      <c r="AL679" s="208">
        <f t="shared" si="492"/>
        <v>128</v>
      </c>
      <c r="AM679" s="208">
        <f t="shared" si="492"/>
        <v>140</v>
      </c>
      <c r="AN679" s="208">
        <f t="shared" si="492"/>
        <v>759</v>
      </c>
      <c r="AO679" s="208">
        <f t="shared" si="492"/>
        <v>153</v>
      </c>
      <c r="AP679" s="208">
        <f t="shared" si="492"/>
        <v>165</v>
      </c>
      <c r="AQ679" s="208">
        <f t="shared" si="492"/>
        <v>154</v>
      </c>
      <c r="AR679" s="208">
        <f t="shared" si="492"/>
        <v>157</v>
      </c>
      <c r="AS679" s="208">
        <f t="shared" si="492"/>
        <v>130</v>
      </c>
      <c r="AT679" s="208">
        <f t="shared" si="492"/>
        <v>883</v>
      </c>
      <c r="AU679" s="208">
        <f t="shared" si="492"/>
        <v>151</v>
      </c>
      <c r="AV679" s="208">
        <f t="shared" si="492"/>
        <v>173</v>
      </c>
      <c r="AW679" s="208">
        <f t="shared" si="492"/>
        <v>153</v>
      </c>
      <c r="AX679" s="208">
        <f t="shared" si="492"/>
        <v>195</v>
      </c>
      <c r="AY679" s="208">
        <f t="shared" si="492"/>
        <v>211</v>
      </c>
      <c r="AZ679" s="208">
        <f t="shared" si="492"/>
        <v>1079</v>
      </c>
      <c r="BA679" s="208">
        <f t="shared" si="492"/>
        <v>222</v>
      </c>
      <c r="BB679" s="208">
        <f t="shared" si="492"/>
        <v>206</v>
      </c>
      <c r="BC679" s="208">
        <f t="shared" si="492"/>
        <v>219</v>
      </c>
      <c r="BD679" s="208">
        <f t="shared" si="492"/>
        <v>226</v>
      </c>
      <c r="BE679" s="208">
        <f t="shared" si="492"/>
        <v>206</v>
      </c>
      <c r="BF679" s="208">
        <f t="shared" si="492"/>
        <v>1138</v>
      </c>
      <c r="BG679" s="208">
        <f t="shared" si="492"/>
        <v>220</v>
      </c>
      <c r="BH679" s="208">
        <f t="shared" si="492"/>
        <v>202</v>
      </c>
      <c r="BI679" s="208">
        <f t="shared" si="492"/>
        <v>227</v>
      </c>
      <c r="BJ679" s="208">
        <f t="shared" si="492"/>
        <v>251</v>
      </c>
      <c r="BK679" s="208">
        <f t="shared" si="492"/>
        <v>238</v>
      </c>
      <c r="BL679" s="208">
        <f t="shared" si="492"/>
        <v>1419</v>
      </c>
      <c r="BM679" s="208">
        <f t="shared" si="492"/>
        <v>267</v>
      </c>
      <c r="BN679" s="208">
        <f t="shared" si="492"/>
        <v>290</v>
      </c>
      <c r="BO679" s="208">
        <f t="shared" si="492"/>
        <v>259</v>
      </c>
      <c r="BP679" s="208">
        <f t="shared" ref="BP679:DT679" si="493">SUM(BP680:BP681)</f>
        <v>294</v>
      </c>
      <c r="BQ679" s="208">
        <f t="shared" si="493"/>
        <v>309</v>
      </c>
      <c r="BR679" s="208">
        <f t="shared" si="493"/>
        <v>1359</v>
      </c>
      <c r="BS679" s="208">
        <f t="shared" si="493"/>
        <v>268</v>
      </c>
      <c r="BT679" s="208">
        <f t="shared" si="493"/>
        <v>262</v>
      </c>
      <c r="BU679" s="208">
        <f t="shared" si="493"/>
        <v>264</v>
      </c>
      <c r="BV679" s="208">
        <f t="shared" si="493"/>
        <v>313</v>
      </c>
      <c r="BW679" s="208">
        <f t="shared" si="493"/>
        <v>252</v>
      </c>
      <c r="BX679" s="208">
        <f t="shared" si="493"/>
        <v>1627</v>
      </c>
      <c r="BY679" s="208">
        <f t="shared" si="493"/>
        <v>317</v>
      </c>
      <c r="BZ679" s="208">
        <f t="shared" si="493"/>
        <v>325</v>
      </c>
      <c r="CA679" s="208">
        <f t="shared" si="493"/>
        <v>354</v>
      </c>
      <c r="CB679" s="208">
        <f t="shared" si="493"/>
        <v>321</v>
      </c>
      <c r="CC679" s="208">
        <f t="shared" si="493"/>
        <v>310</v>
      </c>
      <c r="CD679" s="208">
        <f t="shared" si="493"/>
        <v>1271</v>
      </c>
      <c r="CE679" s="208">
        <f t="shared" si="493"/>
        <v>304</v>
      </c>
      <c r="CF679" s="208">
        <f t="shared" si="493"/>
        <v>274</v>
      </c>
      <c r="CG679" s="208">
        <f t="shared" si="493"/>
        <v>289</v>
      </c>
      <c r="CH679" s="208">
        <f t="shared" si="493"/>
        <v>219</v>
      </c>
      <c r="CI679" s="208">
        <f t="shared" si="493"/>
        <v>185</v>
      </c>
      <c r="CJ679" s="208">
        <f t="shared" si="493"/>
        <v>913</v>
      </c>
      <c r="CK679" s="208">
        <f t="shared" si="493"/>
        <v>222</v>
      </c>
      <c r="CL679" s="208">
        <f t="shared" si="493"/>
        <v>180</v>
      </c>
      <c r="CM679" s="208">
        <f t="shared" si="493"/>
        <v>167</v>
      </c>
      <c r="CN679" s="208">
        <f t="shared" si="493"/>
        <v>174</v>
      </c>
      <c r="CO679" s="208">
        <f t="shared" si="493"/>
        <v>170</v>
      </c>
      <c r="CP679" s="208">
        <f t="shared" si="493"/>
        <v>709</v>
      </c>
      <c r="CQ679" s="208">
        <f t="shared" si="493"/>
        <v>174</v>
      </c>
      <c r="CR679" s="208">
        <f t="shared" si="493"/>
        <v>136</v>
      </c>
      <c r="CS679" s="208">
        <f t="shared" si="493"/>
        <v>123</v>
      </c>
      <c r="CT679" s="208">
        <f t="shared" si="493"/>
        <v>134</v>
      </c>
      <c r="CU679" s="208">
        <f t="shared" si="493"/>
        <v>142</v>
      </c>
      <c r="CV679" s="208">
        <f t="shared" si="493"/>
        <v>598</v>
      </c>
      <c r="CW679" s="208">
        <f t="shared" si="493"/>
        <v>142</v>
      </c>
      <c r="CX679" s="208">
        <f t="shared" si="493"/>
        <v>129</v>
      </c>
      <c r="CY679" s="208">
        <f t="shared" si="493"/>
        <v>115</v>
      </c>
      <c r="CZ679" s="208">
        <f t="shared" si="493"/>
        <v>101</v>
      </c>
      <c r="DA679" s="208">
        <f t="shared" si="493"/>
        <v>111</v>
      </c>
      <c r="DB679" s="208">
        <f t="shared" si="493"/>
        <v>338</v>
      </c>
      <c r="DC679" s="208">
        <f t="shared" si="493"/>
        <v>85</v>
      </c>
      <c r="DD679" s="208">
        <f t="shared" si="493"/>
        <v>64</v>
      </c>
      <c r="DE679" s="208">
        <f t="shared" si="493"/>
        <v>77</v>
      </c>
      <c r="DF679" s="208">
        <f t="shared" si="493"/>
        <v>57</v>
      </c>
      <c r="DG679" s="208">
        <f t="shared" si="493"/>
        <v>55</v>
      </c>
      <c r="DH679" s="208">
        <f t="shared" si="493"/>
        <v>129</v>
      </c>
      <c r="DI679" s="208">
        <f t="shared" si="493"/>
        <v>41</v>
      </c>
      <c r="DJ679" s="208">
        <f t="shared" si="493"/>
        <v>33</v>
      </c>
      <c r="DK679" s="208">
        <f t="shared" si="493"/>
        <v>23</v>
      </c>
      <c r="DL679" s="208">
        <f t="shared" si="493"/>
        <v>21</v>
      </c>
      <c r="DM679" s="208">
        <f t="shared" si="493"/>
        <v>11</v>
      </c>
      <c r="DN679" s="208">
        <f t="shared" si="493"/>
        <v>18</v>
      </c>
      <c r="DO679" s="208">
        <f t="shared" si="493"/>
        <v>5</v>
      </c>
      <c r="DP679" s="208">
        <f t="shared" si="493"/>
        <v>6</v>
      </c>
      <c r="DQ679" s="208">
        <f t="shared" si="493"/>
        <v>5</v>
      </c>
      <c r="DR679" s="208">
        <f t="shared" si="493"/>
        <v>2</v>
      </c>
      <c r="DS679" s="208">
        <f t="shared" si="493"/>
        <v>0</v>
      </c>
      <c r="DT679" s="208">
        <f t="shared" si="493"/>
        <v>0</v>
      </c>
    </row>
    <row r="680" spans="1:124" ht="16.2" customHeight="1" x14ac:dyDescent="0.2">
      <c r="A680" s="574"/>
      <c r="B680" s="300" t="s">
        <v>18</v>
      </c>
      <c r="C680" s="208">
        <f>SUM(D680,J680,P680,V680,AB680,AH680,AN680,AT680,AZ680,BF680,BL680,BR680,BX680,CD680,CJ680,CP680,CV680,DB680,DH680,DN680,DT680)</f>
        <v>8057</v>
      </c>
      <c r="D680" s="208">
        <f>SUM(E680:I680)</f>
        <v>220</v>
      </c>
      <c r="E680" s="207">
        <v>31</v>
      </c>
      <c r="F680" s="207">
        <v>38</v>
      </c>
      <c r="G680" s="207">
        <v>43</v>
      </c>
      <c r="H680" s="207">
        <v>47</v>
      </c>
      <c r="I680" s="207">
        <v>61</v>
      </c>
      <c r="J680" s="208">
        <f>SUM(K680:O680)</f>
        <v>346</v>
      </c>
      <c r="K680" s="207">
        <v>68</v>
      </c>
      <c r="L680" s="207">
        <v>78</v>
      </c>
      <c r="M680" s="207">
        <v>65</v>
      </c>
      <c r="N680" s="207">
        <v>69</v>
      </c>
      <c r="O680" s="207">
        <v>66</v>
      </c>
      <c r="P680" s="208">
        <f>SUM(Q680:U680)</f>
        <v>374</v>
      </c>
      <c r="Q680" s="207">
        <v>74</v>
      </c>
      <c r="R680" s="207">
        <v>82</v>
      </c>
      <c r="S680" s="207">
        <v>84</v>
      </c>
      <c r="T680" s="207">
        <v>61</v>
      </c>
      <c r="U680" s="207">
        <v>73</v>
      </c>
      <c r="V680" s="208">
        <f>SUM(W680:AA680)</f>
        <v>368</v>
      </c>
      <c r="W680" s="207">
        <v>93</v>
      </c>
      <c r="X680" s="207">
        <v>64</v>
      </c>
      <c r="Y680" s="207">
        <v>68</v>
      </c>
      <c r="Z680" s="207">
        <v>79</v>
      </c>
      <c r="AA680" s="207">
        <v>64</v>
      </c>
      <c r="AB680" s="208">
        <f>SUM(AC680:AG680)</f>
        <v>405</v>
      </c>
      <c r="AC680" s="207">
        <v>79</v>
      </c>
      <c r="AD680" s="207">
        <v>92</v>
      </c>
      <c r="AE680" s="207">
        <v>74</v>
      </c>
      <c r="AF680" s="207">
        <v>84</v>
      </c>
      <c r="AG680" s="207">
        <v>76</v>
      </c>
      <c r="AH680" s="208">
        <f>SUM(AI680:AM680)</f>
        <v>408</v>
      </c>
      <c r="AI680" s="207">
        <v>76</v>
      </c>
      <c r="AJ680" s="207">
        <v>86</v>
      </c>
      <c r="AK680" s="207">
        <v>83</v>
      </c>
      <c r="AL680" s="207">
        <v>78</v>
      </c>
      <c r="AM680" s="207">
        <v>85</v>
      </c>
      <c r="AN680" s="208">
        <f>SUM(AO680:AS680)</f>
        <v>398</v>
      </c>
      <c r="AO680" s="207">
        <v>79</v>
      </c>
      <c r="AP680" s="207">
        <v>82</v>
      </c>
      <c r="AQ680" s="207">
        <v>72</v>
      </c>
      <c r="AR680" s="207">
        <v>89</v>
      </c>
      <c r="AS680" s="207">
        <v>76</v>
      </c>
      <c r="AT680" s="208">
        <f>SUM(AU680:AY680)</f>
        <v>453</v>
      </c>
      <c r="AU680" s="207">
        <v>83</v>
      </c>
      <c r="AV680" s="207">
        <v>94</v>
      </c>
      <c r="AW680" s="207">
        <v>75</v>
      </c>
      <c r="AX680" s="207">
        <v>104</v>
      </c>
      <c r="AY680" s="207">
        <v>97</v>
      </c>
      <c r="AZ680" s="208">
        <f>SUM(BA680:BE680)</f>
        <v>571</v>
      </c>
      <c r="BA680" s="207">
        <v>115</v>
      </c>
      <c r="BB680" s="207">
        <v>106</v>
      </c>
      <c r="BC680" s="207">
        <v>114</v>
      </c>
      <c r="BD680" s="207">
        <v>115</v>
      </c>
      <c r="BE680" s="207">
        <v>121</v>
      </c>
      <c r="BF680" s="208">
        <f>SUM(BG680:BK680)</f>
        <v>598</v>
      </c>
      <c r="BG680" s="207">
        <v>123</v>
      </c>
      <c r="BH680" s="207">
        <v>110</v>
      </c>
      <c r="BI680" s="207">
        <v>113</v>
      </c>
      <c r="BJ680" s="207">
        <v>134</v>
      </c>
      <c r="BK680" s="207">
        <v>118</v>
      </c>
      <c r="BL680" s="208">
        <f>SUM(BM680:BQ680)</f>
        <v>752</v>
      </c>
      <c r="BM680" s="207">
        <v>137</v>
      </c>
      <c r="BN680" s="207">
        <v>164</v>
      </c>
      <c r="BO680" s="207">
        <v>146</v>
      </c>
      <c r="BP680" s="207">
        <v>135</v>
      </c>
      <c r="BQ680" s="207">
        <v>170</v>
      </c>
      <c r="BR680" s="208">
        <f>SUM(BS680:BW680)</f>
        <v>701</v>
      </c>
      <c r="BS680" s="207">
        <v>140</v>
      </c>
      <c r="BT680" s="207">
        <v>137</v>
      </c>
      <c r="BU680" s="207">
        <v>136</v>
      </c>
      <c r="BV680" s="207">
        <v>161</v>
      </c>
      <c r="BW680" s="207">
        <v>127</v>
      </c>
      <c r="BX680" s="208">
        <f>SUM(BY680:CC680)</f>
        <v>804</v>
      </c>
      <c r="BY680" s="207">
        <v>161</v>
      </c>
      <c r="BZ680" s="207">
        <v>157</v>
      </c>
      <c r="CA680" s="207">
        <v>171</v>
      </c>
      <c r="CB680" s="207">
        <v>160</v>
      </c>
      <c r="CC680" s="207">
        <v>155</v>
      </c>
      <c r="CD680" s="208">
        <f>SUM(CE680:CI680)</f>
        <v>601</v>
      </c>
      <c r="CE680" s="207">
        <v>142</v>
      </c>
      <c r="CF680" s="207">
        <v>143</v>
      </c>
      <c r="CG680" s="207">
        <v>120</v>
      </c>
      <c r="CH680" s="207">
        <v>110</v>
      </c>
      <c r="CI680" s="207">
        <v>86</v>
      </c>
      <c r="CJ680" s="208">
        <f>SUM(CK680:CO680)</f>
        <v>414</v>
      </c>
      <c r="CK680" s="207">
        <v>98</v>
      </c>
      <c r="CL680" s="207">
        <v>78</v>
      </c>
      <c r="CM680" s="207">
        <v>79</v>
      </c>
      <c r="CN680" s="207">
        <v>75</v>
      </c>
      <c r="CO680" s="207">
        <v>84</v>
      </c>
      <c r="CP680" s="208">
        <f>SUM(CQ680:CU680)</f>
        <v>316</v>
      </c>
      <c r="CQ680" s="207">
        <v>72</v>
      </c>
      <c r="CR680" s="207">
        <v>64</v>
      </c>
      <c r="CS680" s="207">
        <v>61</v>
      </c>
      <c r="CT680" s="207">
        <v>58</v>
      </c>
      <c r="CU680" s="207">
        <v>61</v>
      </c>
      <c r="CV680" s="208">
        <f>SUM(CW680:DA680)</f>
        <v>208</v>
      </c>
      <c r="CW680" s="207">
        <v>41</v>
      </c>
      <c r="CX680" s="207">
        <v>54</v>
      </c>
      <c r="CY680" s="207">
        <v>48</v>
      </c>
      <c r="CZ680" s="207">
        <v>31</v>
      </c>
      <c r="DA680" s="207">
        <v>34</v>
      </c>
      <c r="DB680" s="208">
        <f>SUM(DC680:DG680)</f>
        <v>87</v>
      </c>
      <c r="DC680" s="207">
        <v>27</v>
      </c>
      <c r="DD680" s="207">
        <v>14</v>
      </c>
      <c r="DE680" s="207">
        <v>18</v>
      </c>
      <c r="DF680" s="207">
        <v>13</v>
      </c>
      <c r="DG680" s="207">
        <v>15</v>
      </c>
      <c r="DH680" s="208">
        <f>SUM(DI680:DM680)</f>
        <v>31</v>
      </c>
      <c r="DI680" s="207">
        <v>9</v>
      </c>
      <c r="DJ680" s="207">
        <v>11</v>
      </c>
      <c r="DK680" s="207">
        <v>6</v>
      </c>
      <c r="DL680" s="207">
        <v>3</v>
      </c>
      <c r="DM680" s="207">
        <v>2</v>
      </c>
      <c r="DN680" s="208">
        <f>SUM(DO680:DS680)</f>
        <v>2</v>
      </c>
      <c r="DO680" s="207">
        <v>1</v>
      </c>
      <c r="DP680" s="207">
        <v>1</v>
      </c>
      <c r="DQ680" s="207">
        <v>0</v>
      </c>
      <c r="DR680" s="207">
        <v>0</v>
      </c>
      <c r="DS680" s="207">
        <v>0</v>
      </c>
      <c r="DT680" s="209">
        <v>0</v>
      </c>
    </row>
    <row r="681" spans="1:124" ht="16.2" customHeight="1" x14ac:dyDescent="0.2">
      <c r="A681" s="575"/>
      <c r="B681" s="300" t="s">
        <v>19</v>
      </c>
      <c r="C681" s="208">
        <f>SUM(D681,J681,P681,V681,AB681,AH681,AN681,AT681,AZ681,BF681,BL681,BR681,BX681,CD681,CJ681,CP681,CV681,DB681,DH681,DN681,DT681)</f>
        <v>8128</v>
      </c>
      <c r="D681" s="208">
        <f>SUM(E681:I681)</f>
        <v>209</v>
      </c>
      <c r="E681" s="207">
        <v>27</v>
      </c>
      <c r="F681" s="207">
        <v>38</v>
      </c>
      <c r="G681" s="207">
        <v>41</v>
      </c>
      <c r="H681" s="207">
        <v>42</v>
      </c>
      <c r="I681" s="207">
        <v>61</v>
      </c>
      <c r="J681" s="208">
        <f>SUM(K681:O681)</f>
        <v>307</v>
      </c>
      <c r="K681" s="207">
        <v>49</v>
      </c>
      <c r="L681" s="207">
        <v>60</v>
      </c>
      <c r="M681" s="207">
        <v>69</v>
      </c>
      <c r="N681" s="207">
        <v>61</v>
      </c>
      <c r="O681" s="207">
        <v>68</v>
      </c>
      <c r="P681" s="208">
        <f>SUM(Q681:U681)</f>
        <v>354</v>
      </c>
      <c r="Q681" s="207">
        <v>77</v>
      </c>
      <c r="R681" s="207">
        <v>74</v>
      </c>
      <c r="S681" s="207">
        <v>68</v>
      </c>
      <c r="T681" s="207">
        <v>65</v>
      </c>
      <c r="U681" s="207">
        <v>70</v>
      </c>
      <c r="V681" s="208">
        <f>SUM(W681:AA681)</f>
        <v>343</v>
      </c>
      <c r="W681" s="207">
        <v>57</v>
      </c>
      <c r="X681" s="207">
        <v>85</v>
      </c>
      <c r="Y681" s="207">
        <v>67</v>
      </c>
      <c r="Z681" s="207">
        <v>68</v>
      </c>
      <c r="AA681" s="207">
        <v>66</v>
      </c>
      <c r="AB681" s="208">
        <f>SUM(AC681:AG681)</f>
        <v>320</v>
      </c>
      <c r="AC681" s="207">
        <v>64</v>
      </c>
      <c r="AD681" s="207">
        <v>64</v>
      </c>
      <c r="AE681" s="207">
        <v>77</v>
      </c>
      <c r="AF681" s="207">
        <v>57</v>
      </c>
      <c r="AG681" s="207">
        <v>58</v>
      </c>
      <c r="AH681" s="208">
        <f>SUM(AI681:AM681)</f>
        <v>291</v>
      </c>
      <c r="AI681" s="207">
        <v>69</v>
      </c>
      <c r="AJ681" s="207">
        <v>56</v>
      </c>
      <c r="AK681" s="207">
        <v>61</v>
      </c>
      <c r="AL681" s="207">
        <v>50</v>
      </c>
      <c r="AM681" s="207">
        <v>55</v>
      </c>
      <c r="AN681" s="208">
        <f>SUM(AO681:AS681)</f>
        <v>361</v>
      </c>
      <c r="AO681" s="207">
        <v>74</v>
      </c>
      <c r="AP681" s="207">
        <v>83</v>
      </c>
      <c r="AQ681" s="207">
        <v>82</v>
      </c>
      <c r="AR681" s="207">
        <v>68</v>
      </c>
      <c r="AS681" s="207">
        <v>54</v>
      </c>
      <c r="AT681" s="208">
        <f>SUM(AU681:AY681)</f>
        <v>430</v>
      </c>
      <c r="AU681" s="207">
        <v>68</v>
      </c>
      <c r="AV681" s="207">
        <v>79</v>
      </c>
      <c r="AW681" s="207">
        <v>78</v>
      </c>
      <c r="AX681" s="207">
        <v>91</v>
      </c>
      <c r="AY681" s="207">
        <v>114</v>
      </c>
      <c r="AZ681" s="208">
        <f>SUM(BA681:BE681)</f>
        <v>508</v>
      </c>
      <c r="BA681" s="207">
        <v>107</v>
      </c>
      <c r="BB681" s="207">
        <v>100</v>
      </c>
      <c r="BC681" s="207">
        <v>105</v>
      </c>
      <c r="BD681" s="207">
        <v>111</v>
      </c>
      <c r="BE681" s="207">
        <v>85</v>
      </c>
      <c r="BF681" s="208">
        <f>SUM(BG681:BK681)</f>
        <v>540</v>
      </c>
      <c r="BG681" s="207">
        <v>97</v>
      </c>
      <c r="BH681" s="207">
        <v>92</v>
      </c>
      <c r="BI681" s="207">
        <v>114</v>
      </c>
      <c r="BJ681" s="207">
        <v>117</v>
      </c>
      <c r="BK681" s="207">
        <v>120</v>
      </c>
      <c r="BL681" s="208">
        <f>SUM(BM681:BQ681)</f>
        <v>667</v>
      </c>
      <c r="BM681" s="207">
        <v>130</v>
      </c>
      <c r="BN681" s="207">
        <v>126</v>
      </c>
      <c r="BO681" s="207">
        <v>113</v>
      </c>
      <c r="BP681" s="207">
        <v>159</v>
      </c>
      <c r="BQ681" s="207">
        <v>139</v>
      </c>
      <c r="BR681" s="208">
        <f>SUM(BS681:BW681)</f>
        <v>658</v>
      </c>
      <c r="BS681" s="207">
        <v>128</v>
      </c>
      <c r="BT681" s="207">
        <v>125</v>
      </c>
      <c r="BU681" s="207">
        <v>128</v>
      </c>
      <c r="BV681" s="207">
        <v>152</v>
      </c>
      <c r="BW681" s="207">
        <v>125</v>
      </c>
      <c r="BX681" s="208">
        <f>SUM(BY681:CC681)</f>
        <v>823</v>
      </c>
      <c r="BY681" s="207">
        <v>156</v>
      </c>
      <c r="BZ681" s="207">
        <v>168</v>
      </c>
      <c r="CA681" s="207">
        <v>183</v>
      </c>
      <c r="CB681" s="207">
        <v>161</v>
      </c>
      <c r="CC681" s="207">
        <v>155</v>
      </c>
      <c r="CD681" s="208">
        <f>SUM(CE681:CI681)</f>
        <v>670</v>
      </c>
      <c r="CE681" s="207">
        <v>162</v>
      </c>
      <c r="CF681" s="207">
        <v>131</v>
      </c>
      <c r="CG681" s="207">
        <v>169</v>
      </c>
      <c r="CH681" s="207">
        <v>109</v>
      </c>
      <c r="CI681" s="207">
        <v>99</v>
      </c>
      <c r="CJ681" s="208">
        <f>SUM(CK681:CO681)</f>
        <v>499</v>
      </c>
      <c r="CK681" s="207">
        <v>124</v>
      </c>
      <c r="CL681" s="207">
        <v>102</v>
      </c>
      <c r="CM681" s="207">
        <v>88</v>
      </c>
      <c r="CN681" s="207">
        <v>99</v>
      </c>
      <c r="CO681" s="207">
        <v>86</v>
      </c>
      <c r="CP681" s="208">
        <f>SUM(CQ681:CU681)</f>
        <v>393</v>
      </c>
      <c r="CQ681" s="207">
        <v>102</v>
      </c>
      <c r="CR681" s="207">
        <v>72</v>
      </c>
      <c r="CS681" s="207">
        <v>62</v>
      </c>
      <c r="CT681" s="207">
        <v>76</v>
      </c>
      <c r="CU681" s="207">
        <v>81</v>
      </c>
      <c r="CV681" s="208">
        <f>SUM(CW681:DA681)</f>
        <v>390</v>
      </c>
      <c r="CW681" s="207">
        <v>101</v>
      </c>
      <c r="CX681" s="207">
        <v>75</v>
      </c>
      <c r="CY681" s="207">
        <v>67</v>
      </c>
      <c r="CZ681" s="207">
        <v>70</v>
      </c>
      <c r="DA681" s="207">
        <v>77</v>
      </c>
      <c r="DB681" s="208">
        <f>SUM(DC681:DG681)</f>
        <v>251</v>
      </c>
      <c r="DC681" s="207">
        <v>58</v>
      </c>
      <c r="DD681" s="207">
        <v>50</v>
      </c>
      <c r="DE681" s="207">
        <v>59</v>
      </c>
      <c r="DF681" s="207">
        <v>44</v>
      </c>
      <c r="DG681" s="207">
        <v>40</v>
      </c>
      <c r="DH681" s="208">
        <f>SUM(DI681:DM681)</f>
        <v>98</v>
      </c>
      <c r="DI681" s="207">
        <v>32</v>
      </c>
      <c r="DJ681" s="207">
        <v>22</v>
      </c>
      <c r="DK681" s="207">
        <v>17</v>
      </c>
      <c r="DL681" s="207">
        <v>18</v>
      </c>
      <c r="DM681" s="207">
        <v>9</v>
      </c>
      <c r="DN681" s="208">
        <f>SUM(DO681:DS681)</f>
        <v>16</v>
      </c>
      <c r="DO681" s="207">
        <v>4</v>
      </c>
      <c r="DP681" s="207">
        <v>5</v>
      </c>
      <c r="DQ681" s="207">
        <v>5</v>
      </c>
      <c r="DR681" s="207">
        <v>2</v>
      </c>
      <c r="DS681" s="207">
        <v>0</v>
      </c>
      <c r="DT681" s="209">
        <v>0</v>
      </c>
    </row>
    <row r="682" spans="1:124" ht="16.2" customHeight="1" x14ac:dyDescent="0.2">
      <c r="A682" s="570" t="s">
        <v>194</v>
      </c>
      <c r="B682" s="299" t="s">
        <v>21</v>
      </c>
      <c r="C682" s="208">
        <f>SUM(C683:C684)</f>
        <v>11841</v>
      </c>
      <c r="D682" s="208">
        <f t="shared" ref="D682:BO682" si="494">SUM(D683:D684)</f>
        <v>270</v>
      </c>
      <c r="E682" s="208">
        <f t="shared" si="494"/>
        <v>42</v>
      </c>
      <c r="F682" s="208">
        <f t="shared" si="494"/>
        <v>45</v>
      </c>
      <c r="G682" s="208">
        <f t="shared" si="494"/>
        <v>50</v>
      </c>
      <c r="H682" s="208">
        <f t="shared" si="494"/>
        <v>71</v>
      </c>
      <c r="I682" s="208">
        <f t="shared" si="494"/>
        <v>62</v>
      </c>
      <c r="J682" s="208">
        <f t="shared" si="494"/>
        <v>502</v>
      </c>
      <c r="K682" s="208">
        <f t="shared" si="494"/>
        <v>83</v>
      </c>
      <c r="L682" s="208">
        <f t="shared" si="494"/>
        <v>75</v>
      </c>
      <c r="M682" s="208">
        <f t="shared" si="494"/>
        <v>106</v>
      </c>
      <c r="N682" s="208">
        <f t="shared" si="494"/>
        <v>112</v>
      </c>
      <c r="O682" s="208">
        <f t="shared" si="494"/>
        <v>126</v>
      </c>
      <c r="P682" s="208">
        <f t="shared" si="494"/>
        <v>570</v>
      </c>
      <c r="Q682" s="208">
        <f t="shared" si="494"/>
        <v>117</v>
      </c>
      <c r="R682" s="208">
        <f t="shared" si="494"/>
        <v>132</v>
      </c>
      <c r="S682" s="208">
        <f t="shared" si="494"/>
        <v>117</v>
      </c>
      <c r="T682" s="208">
        <f t="shared" si="494"/>
        <v>99</v>
      </c>
      <c r="U682" s="208">
        <f t="shared" si="494"/>
        <v>105</v>
      </c>
      <c r="V682" s="208">
        <f t="shared" si="494"/>
        <v>432</v>
      </c>
      <c r="W682" s="208">
        <f t="shared" si="494"/>
        <v>108</v>
      </c>
      <c r="X682" s="208">
        <f t="shared" si="494"/>
        <v>91</v>
      </c>
      <c r="Y682" s="208">
        <f t="shared" si="494"/>
        <v>90</v>
      </c>
      <c r="Z682" s="208">
        <f t="shared" si="494"/>
        <v>72</v>
      </c>
      <c r="AA682" s="208">
        <f t="shared" si="494"/>
        <v>71</v>
      </c>
      <c r="AB682" s="208">
        <f t="shared" si="494"/>
        <v>383</v>
      </c>
      <c r="AC682" s="208">
        <f t="shared" si="494"/>
        <v>74</v>
      </c>
      <c r="AD682" s="208">
        <f t="shared" si="494"/>
        <v>93</v>
      </c>
      <c r="AE682" s="208">
        <f t="shared" si="494"/>
        <v>63</v>
      </c>
      <c r="AF682" s="208">
        <f t="shared" si="494"/>
        <v>64</v>
      </c>
      <c r="AG682" s="208">
        <f t="shared" si="494"/>
        <v>89</v>
      </c>
      <c r="AH682" s="208">
        <f t="shared" si="494"/>
        <v>385</v>
      </c>
      <c r="AI682" s="208">
        <f t="shared" si="494"/>
        <v>62</v>
      </c>
      <c r="AJ682" s="208">
        <f t="shared" si="494"/>
        <v>87</v>
      </c>
      <c r="AK682" s="208">
        <f t="shared" si="494"/>
        <v>77</v>
      </c>
      <c r="AL682" s="208">
        <f t="shared" si="494"/>
        <v>85</v>
      </c>
      <c r="AM682" s="208">
        <f t="shared" si="494"/>
        <v>74</v>
      </c>
      <c r="AN682" s="208">
        <f t="shared" si="494"/>
        <v>413</v>
      </c>
      <c r="AO682" s="208">
        <f t="shared" si="494"/>
        <v>84</v>
      </c>
      <c r="AP682" s="208">
        <f t="shared" si="494"/>
        <v>83</v>
      </c>
      <c r="AQ682" s="208">
        <f t="shared" si="494"/>
        <v>82</v>
      </c>
      <c r="AR682" s="208">
        <f t="shared" si="494"/>
        <v>93</v>
      </c>
      <c r="AS682" s="208">
        <f t="shared" si="494"/>
        <v>71</v>
      </c>
      <c r="AT682" s="208">
        <f t="shared" si="494"/>
        <v>563</v>
      </c>
      <c r="AU682" s="208">
        <f t="shared" si="494"/>
        <v>92</v>
      </c>
      <c r="AV682" s="208">
        <f t="shared" si="494"/>
        <v>124</v>
      </c>
      <c r="AW682" s="208">
        <f t="shared" si="494"/>
        <v>105</v>
      </c>
      <c r="AX682" s="208">
        <f t="shared" si="494"/>
        <v>109</v>
      </c>
      <c r="AY682" s="208">
        <f t="shared" si="494"/>
        <v>133</v>
      </c>
      <c r="AZ682" s="208">
        <f t="shared" si="494"/>
        <v>837</v>
      </c>
      <c r="BA682" s="208">
        <f t="shared" si="494"/>
        <v>158</v>
      </c>
      <c r="BB682" s="208">
        <f t="shared" si="494"/>
        <v>165</v>
      </c>
      <c r="BC682" s="208">
        <f t="shared" si="494"/>
        <v>188</v>
      </c>
      <c r="BD682" s="208">
        <f t="shared" si="494"/>
        <v>177</v>
      </c>
      <c r="BE682" s="208">
        <f t="shared" si="494"/>
        <v>149</v>
      </c>
      <c r="BF682" s="208">
        <f t="shared" si="494"/>
        <v>833</v>
      </c>
      <c r="BG682" s="208">
        <f t="shared" si="494"/>
        <v>160</v>
      </c>
      <c r="BH682" s="208">
        <f t="shared" si="494"/>
        <v>150</v>
      </c>
      <c r="BI682" s="208">
        <f t="shared" si="494"/>
        <v>152</v>
      </c>
      <c r="BJ682" s="208">
        <f t="shared" si="494"/>
        <v>176</v>
      </c>
      <c r="BK682" s="208">
        <f t="shared" si="494"/>
        <v>195</v>
      </c>
      <c r="BL682" s="208">
        <f t="shared" si="494"/>
        <v>992</v>
      </c>
      <c r="BM682" s="208">
        <f t="shared" si="494"/>
        <v>161</v>
      </c>
      <c r="BN682" s="208">
        <f t="shared" si="494"/>
        <v>215</v>
      </c>
      <c r="BO682" s="208">
        <f t="shared" si="494"/>
        <v>204</v>
      </c>
      <c r="BP682" s="208">
        <f t="shared" ref="BP682:DT682" si="495">SUM(BP683:BP684)</f>
        <v>200</v>
      </c>
      <c r="BQ682" s="208">
        <f t="shared" si="495"/>
        <v>212</v>
      </c>
      <c r="BR682" s="208">
        <f t="shared" si="495"/>
        <v>1040</v>
      </c>
      <c r="BS682" s="208">
        <f t="shared" si="495"/>
        <v>205</v>
      </c>
      <c r="BT682" s="208">
        <f t="shared" si="495"/>
        <v>198</v>
      </c>
      <c r="BU682" s="208">
        <f t="shared" si="495"/>
        <v>188</v>
      </c>
      <c r="BV682" s="208">
        <f t="shared" si="495"/>
        <v>225</v>
      </c>
      <c r="BW682" s="208">
        <f t="shared" si="495"/>
        <v>224</v>
      </c>
      <c r="BX682" s="208">
        <f t="shared" si="495"/>
        <v>1281</v>
      </c>
      <c r="BY682" s="208">
        <f t="shared" si="495"/>
        <v>257</v>
      </c>
      <c r="BZ682" s="208">
        <f t="shared" si="495"/>
        <v>251</v>
      </c>
      <c r="CA682" s="208">
        <f t="shared" si="495"/>
        <v>274</v>
      </c>
      <c r="CB682" s="208">
        <f t="shared" si="495"/>
        <v>264</v>
      </c>
      <c r="CC682" s="208">
        <f t="shared" si="495"/>
        <v>235</v>
      </c>
      <c r="CD682" s="208">
        <f t="shared" si="495"/>
        <v>1107</v>
      </c>
      <c r="CE682" s="208">
        <f t="shared" si="495"/>
        <v>266</v>
      </c>
      <c r="CF682" s="208">
        <f t="shared" si="495"/>
        <v>226</v>
      </c>
      <c r="CG682" s="208">
        <f t="shared" si="495"/>
        <v>240</v>
      </c>
      <c r="CH682" s="208">
        <f t="shared" si="495"/>
        <v>196</v>
      </c>
      <c r="CI682" s="208">
        <f t="shared" si="495"/>
        <v>179</v>
      </c>
      <c r="CJ682" s="208">
        <f t="shared" si="495"/>
        <v>755</v>
      </c>
      <c r="CK682" s="208">
        <f t="shared" si="495"/>
        <v>177</v>
      </c>
      <c r="CL682" s="208">
        <f t="shared" si="495"/>
        <v>142</v>
      </c>
      <c r="CM682" s="208">
        <f t="shared" si="495"/>
        <v>151</v>
      </c>
      <c r="CN682" s="208">
        <f t="shared" si="495"/>
        <v>138</v>
      </c>
      <c r="CO682" s="208">
        <f t="shared" si="495"/>
        <v>147</v>
      </c>
      <c r="CP682" s="208">
        <f t="shared" si="495"/>
        <v>577</v>
      </c>
      <c r="CQ682" s="208">
        <f t="shared" si="495"/>
        <v>127</v>
      </c>
      <c r="CR682" s="208">
        <f t="shared" si="495"/>
        <v>117</v>
      </c>
      <c r="CS682" s="208">
        <f t="shared" si="495"/>
        <v>82</v>
      </c>
      <c r="CT682" s="208">
        <f t="shared" si="495"/>
        <v>120</v>
      </c>
      <c r="CU682" s="208">
        <f t="shared" si="495"/>
        <v>131</v>
      </c>
      <c r="CV682" s="208">
        <f t="shared" si="495"/>
        <v>510</v>
      </c>
      <c r="CW682" s="208">
        <f t="shared" si="495"/>
        <v>128</v>
      </c>
      <c r="CX682" s="208">
        <f t="shared" si="495"/>
        <v>122</v>
      </c>
      <c r="CY682" s="208">
        <f t="shared" si="495"/>
        <v>81</v>
      </c>
      <c r="CZ682" s="208">
        <f t="shared" si="495"/>
        <v>88</v>
      </c>
      <c r="DA682" s="208">
        <f t="shared" si="495"/>
        <v>91</v>
      </c>
      <c r="DB682" s="208">
        <f t="shared" si="495"/>
        <v>265</v>
      </c>
      <c r="DC682" s="208">
        <f t="shared" si="495"/>
        <v>74</v>
      </c>
      <c r="DD682" s="208">
        <f t="shared" si="495"/>
        <v>51</v>
      </c>
      <c r="DE682" s="208">
        <f t="shared" si="495"/>
        <v>58</v>
      </c>
      <c r="DF682" s="208">
        <f t="shared" si="495"/>
        <v>37</v>
      </c>
      <c r="DG682" s="208">
        <f t="shared" si="495"/>
        <v>45</v>
      </c>
      <c r="DH682" s="208">
        <f t="shared" si="495"/>
        <v>111</v>
      </c>
      <c r="DI682" s="208">
        <f t="shared" si="495"/>
        <v>37</v>
      </c>
      <c r="DJ682" s="208">
        <f t="shared" si="495"/>
        <v>34</v>
      </c>
      <c r="DK682" s="208">
        <f t="shared" si="495"/>
        <v>20</v>
      </c>
      <c r="DL682" s="208">
        <f t="shared" si="495"/>
        <v>10</v>
      </c>
      <c r="DM682" s="208">
        <f t="shared" si="495"/>
        <v>10</v>
      </c>
      <c r="DN682" s="208">
        <f t="shared" si="495"/>
        <v>12</v>
      </c>
      <c r="DO682" s="208">
        <f t="shared" si="495"/>
        <v>7</v>
      </c>
      <c r="DP682" s="208">
        <f t="shared" si="495"/>
        <v>1</v>
      </c>
      <c r="DQ682" s="208">
        <f t="shared" si="495"/>
        <v>2</v>
      </c>
      <c r="DR682" s="208">
        <f t="shared" si="495"/>
        <v>2</v>
      </c>
      <c r="DS682" s="208">
        <f t="shared" si="495"/>
        <v>0</v>
      </c>
      <c r="DT682" s="208">
        <f t="shared" si="495"/>
        <v>3</v>
      </c>
    </row>
    <row r="683" spans="1:124" ht="16.2" customHeight="1" x14ac:dyDescent="0.2">
      <c r="A683" s="571"/>
      <c r="B683" s="300" t="s">
        <v>22</v>
      </c>
      <c r="C683" s="208">
        <f>SUM(D683,J683,P683,V683,AB683,AH683,AN683,AT683,AZ683,BF683,BL683,BR683,BX683,CD683,CJ683,CP683,CV683,DB683,DH683,DN683,DT683)</f>
        <v>5929</v>
      </c>
      <c r="D683" s="208">
        <f>SUM(E683:I683)</f>
        <v>141</v>
      </c>
      <c r="E683" s="301">
        <v>17</v>
      </c>
      <c r="F683" s="301">
        <v>22</v>
      </c>
      <c r="G683" s="301">
        <v>27</v>
      </c>
      <c r="H683" s="301">
        <v>37</v>
      </c>
      <c r="I683" s="301">
        <v>38</v>
      </c>
      <c r="J683" s="208">
        <f>SUM(K683:O683)</f>
        <v>255</v>
      </c>
      <c r="K683" s="301">
        <v>46</v>
      </c>
      <c r="L683" s="301">
        <v>37</v>
      </c>
      <c r="M683" s="301">
        <v>50</v>
      </c>
      <c r="N683" s="301">
        <v>52</v>
      </c>
      <c r="O683" s="301">
        <v>70</v>
      </c>
      <c r="P683" s="208">
        <f>SUM(Q683:U683)</f>
        <v>284</v>
      </c>
      <c r="Q683" s="301">
        <v>53</v>
      </c>
      <c r="R683" s="301">
        <v>63</v>
      </c>
      <c r="S683" s="301">
        <v>52</v>
      </c>
      <c r="T683" s="301">
        <v>51</v>
      </c>
      <c r="U683" s="301">
        <v>65</v>
      </c>
      <c r="V683" s="208">
        <f>SUM(W683:AA683)</f>
        <v>253</v>
      </c>
      <c r="W683" s="301">
        <v>67</v>
      </c>
      <c r="X683" s="301">
        <v>50</v>
      </c>
      <c r="Y683" s="301">
        <v>53</v>
      </c>
      <c r="Z683" s="301">
        <v>42</v>
      </c>
      <c r="AA683" s="301">
        <v>41</v>
      </c>
      <c r="AB683" s="208">
        <f>SUM(AC683:AG683)</f>
        <v>225</v>
      </c>
      <c r="AC683" s="301">
        <v>41</v>
      </c>
      <c r="AD683" s="301">
        <v>57</v>
      </c>
      <c r="AE683" s="301">
        <v>37</v>
      </c>
      <c r="AF683" s="301">
        <v>34</v>
      </c>
      <c r="AG683" s="301">
        <v>56</v>
      </c>
      <c r="AH683" s="208">
        <f>SUM(AI683:AM683)</f>
        <v>212</v>
      </c>
      <c r="AI683" s="301">
        <v>35</v>
      </c>
      <c r="AJ683" s="301">
        <v>49</v>
      </c>
      <c r="AK683" s="301">
        <v>44</v>
      </c>
      <c r="AL683" s="301">
        <v>51</v>
      </c>
      <c r="AM683" s="301">
        <v>33</v>
      </c>
      <c r="AN683" s="208">
        <f>SUM(AO683:AS683)</f>
        <v>242</v>
      </c>
      <c r="AO683" s="301">
        <v>52</v>
      </c>
      <c r="AP683" s="301">
        <v>44</v>
      </c>
      <c r="AQ683" s="301">
        <v>48</v>
      </c>
      <c r="AR683" s="301">
        <v>64</v>
      </c>
      <c r="AS683" s="301">
        <v>34</v>
      </c>
      <c r="AT683" s="208">
        <f>SUM(AU683:AY683)</f>
        <v>279</v>
      </c>
      <c r="AU683" s="301">
        <v>50</v>
      </c>
      <c r="AV683" s="301">
        <v>63</v>
      </c>
      <c r="AW683" s="301">
        <v>59</v>
      </c>
      <c r="AX683" s="301">
        <v>45</v>
      </c>
      <c r="AY683" s="301">
        <v>62</v>
      </c>
      <c r="AZ683" s="208">
        <f>SUM(BA683:BE683)</f>
        <v>426</v>
      </c>
      <c r="BA683" s="301">
        <v>84</v>
      </c>
      <c r="BB683" s="301">
        <v>85</v>
      </c>
      <c r="BC683" s="301">
        <v>90</v>
      </c>
      <c r="BD683" s="301">
        <v>84</v>
      </c>
      <c r="BE683" s="301">
        <v>83</v>
      </c>
      <c r="BF683" s="208">
        <f>SUM(BG683:BK683)</f>
        <v>487</v>
      </c>
      <c r="BG683" s="301">
        <v>95</v>
      </c>
      <c r="BH683" s="301">
        <v>89</v>
      </c>
      <c r="BI683" s="301">
        <v>94</v>
      </c>
      <c r="BJ683" s="301">
        <v>98</v>
      </c>
      <c r="BK683" s="301">
        <v>111</v>
      </c>
      <c r="BL683" s="208">
        <f>SUM(BM683:BQ683)</f>
        <v>574</v>
      </c>
      <c r="BM683" s="301">
        <v>98</v>
      </c>
      <c r="BN683" s="301">
        <v>120</v>
      </c>
      <c r="BO683" s="301">
        <v>120</v>
      </c>
      <c r="BP683" s="301">
        <v>116</v>
      </c>
      <c r="BQ683" s="301">
        <v>120</v>
      </c>
      <c r="BR683" s="208">
        <f>SUM(BS683:BW683)</f>
        <v>534</v>
      </c>
      <c r="BS683" s="301">
        <v>110</v>
      </c>
      <c r="BT683" s="301">
        <v>108</v>
      </c>
      <c r="BU683" s="301">
        <v>95</v>
      </c>
      <c r="BV683" s="301">
        <v>110</v>
      </c>
      <c r="BW683" s="301">
        <v>111</v>
      </c>
      <c r="BX683" s="208">
        <f>SUM(BY683:CC683)</f>
        <v>636</v>
      </c>
      <c r="BY683" s="301">
        <v>135</v>
      </c>
      <c r="BZ683" s="301">
        <v>119</v>
      </c>
      <c r="CA683" s="301">
        <v>129</v>
      </c>
      <c r="CB683" s="301">
        <v>124</v>
      </c>
      <c r="CC683" s="301">
        <v>129</v>
      </c>
      <c r="CD683" s="208">
        <f>SUM(CE683:CI683)</f>
        <v>536</v>
      </c>
      <c r="CE683" s="301">
        <v>126</v>
      </c>
      <c r="CF683" s="301">
        <v>115</v>
      </c>
      <c r="CG683" s="301">
        <v>116</v>
      </c>
      <c r="CH683" s="301">
        <v>101</v>
      </c>
      <c r="CI683" s="301">
        <v>78</v>
      </c>
      <c r="CJ683" s="208">
        <f>SUM(CK683:CO683)</f>
        <v>357</v>
      </c>
      <c r="CK683" s="301">
        <v>83</v>
      </c>
      <c r="CL683" s="301">
        <v>76</v>
      </c>
      <c r="CM683" s="301">
        <v>75</v>
      </c>
      <c r="CN683" s="301">
        <v>58</v>
      </c>
      <c r="CO683" s="301">
        <v>65</v>
      </c>
      <c r="CP683" s="208">
        <f>SUM(CQ683:CU683)</f>
        <v>228</v>
      </c>
      <c r="CQ683" s="301">
        <v>49</v>
      </c>
      <c r="CR683" s="301">
        <v>63</v>
      </c>
      <c r="CS683" s="301">
        <v>29</v>
      </c>
      <c r="CT683" s="301">
        <v>48</v>
      </c>
      <c r="CU683" s="301">
        <v>39</v>
      </c>
      <c r="CV683" s="208">
        <f>SUM(CW683:DA683)</f>
        <v>168</v>
      </c>
      <c r="CW683" s="301">
        <v>45</v>
      </c>
      <c r="CX683" s="301">
        <v>40</v>
      </c>
      <c r="CY683" s="301">
        <v>28</v>
      </c>
      <c r="CZ683" s="301">
        <v>27</v>
      </c>
      <c r="DA683" s="301">
        <v>28</v>
      </c>
      <c r="DB683" s="208">
        <f>SUM(DC683:DG683)</f>
        <v>62</v>
      </c>
      <c r="DC683" s="301">
        <v>23</v>
      </c>
      <c r="DD683" s="301">
        <v>12</v>
      </c>
      <c r="DE683" s="301">
        <v>11</v>
      </c>
      <c r="DF683" s="301">
        <v>7</v>
      </c>
      <c r="DG683" s="301">
        <v>9</v>
      </c>
      <c r="DH683" s="208">
        <f>SUM(DI683:DM683)</f>
        <v>28</v>
      </c>
      <c r="DI683" s="301">
        <v>11</v>
      </c>
      <c r="DJ683" s="301">
        <v>8</v>
      </c>
      <c r="DK683" s="301">
        <v>5</v>
      </c>
      <c r="DL683" s="301">
        <v>2</v>
      </c>
      <c r="DM683" s="301">
        <v>2</v>
      </c>
      <c r="DN683" s="208">
        <f>SUM(DO683:DS683)</f>
        <v>1</v>
      </c>
      <c r="DO683" s="207">
        <v>0</v>
      </c>
      <c r="DP683" s="207">
        <v>0</v>
      </c>
      <c r="DQ683" s="207">
        <v>0</v>
      </c>
      <c r="DR683" s="207">
        <v>1</v>
      </c>
      <c r="DS683" s="207">
        <v>0</v>
      </c>
      <c r="DT683" s="209">
        <v>1</v>
      </c>
    </row>
    <row r="684" spans="1:124" ht="16.2" customHeight="1" x14ac:dyDescent="0.2">
      <c r="A684" s="572"/>
      <c r="B684" s="300" t="s">
        <v>23</v>
      </c>
      <c r="C684" s="208">
        <f>SUM(D684,J684,P684,V684,AB684,AH684,AN684,AT684,AZ684,BF684,BL684,BR684,BX684,CD684,CJ684,CP684,CV684,DB684,DH684,DN684,DT684)</f>
        <v>5912</v>
      </c>
      <c r="D684" s="208">
        <f>SUM(E684:I684)</f>
        <v>129</v>
      </c>
      <c r="E684" s="301">
        <v>25</v>
      </c>
      <c r="F684" s="301">
        <v>23</v>
      </c>
      <c r="G684" s="301">
        <v>23</v>
      </c>
      <c r="H684" s="301">
        <v>34</v>
      </c>
      <c r="I684" s="301">
        <v>24</v>
      </c>
      <c r="J684" s="208">
        <f>SUM(K684:O684)</f>
        <v>247</v>
      </c>
      <c r="K684" s="301">
        <v>37</v>
      </c>
      <c r="L684" s="301">
        <v>38</v>
      </c>
      <c r="M684" s="301">
        <v>56</v>
      </c>
      <c r="N684" s="301">
        <v>60</v>
      </c>
      <c r="O684" s="301">
        <v>56</v>
      </c>
      <c r="P684" s="208">
        <f>SUM(Q684:U684)</f>
        <v>286</v>
      </c>
      <c r="Q684" s="301">
        <v>64</v>
      </c>
      <c r="R684" s="301">
        <v>69</v>
      </c>
      <c r="S684" s="301">
        <v>65</v>
      </c>
      <c r="T684" s="301">
        <v>48</v>
      </c>
      <c r="U684" s="301">
        <v>40</v>
      </c>
      <c r="V684" s="208">
        <f>SUM(W684:AA684)</f>
        <v>179</v>
      </c>
      <c r="W684" s="301">
        <v>41</v>
      </c>
      <c r="X684" s="301">
        <v>41</v>
      </c>
      <c r="Y684" s="301">
        <v>37</v>
      </c>
      <c r="Z684" s="301">
        <v>30</v>
      </c>
      <c r="AA684" s="301">
        <v>30</v>
      </c>
      <c r="AB684" s="208">
        <f>SUM(AC684:AG684)</f>
        <v>158</v>
      </c>
      <c r="AC684" s="301">
        <v>33</v>
      </c>
      <c r="AD684" s="301">
        <v>36</v>
      </c>
      <c r="AE684" s="301">
        <v>26</v>
      </c>
      <c r="AF684" s="301">
        <v>30</v>
      </c>
      <c r="AG684" s="301">
        <v>33</v>
      </c>
      <c r="AH684" s="208">
        <f>SUM(AI684:AM684)</f>
        <v>173</v>
      </c>
      <c r="AI684" s="301">
        <v>27</v>
      </c>
      <c r="AJ684" s="301">
        <v>38</v>
      </c>
      <c r="AK684" s="301">
        <v>33</v>
      </c>
      <c r="AL684" s="301">
        <v>34</v>
      </c>
      <c r="AM684" s="301">
        <v>41</v>
      </c>
      <c r="AN684" s="208">
        <f>SUM(AO684:AS684)</f>
        <v>171</v>
      </c>
      <c r="AO684" s="301">
        <v>32</v>
      </c>
      <c r="AP684" s="301">
        <v>39</v>
      </c>
      <c r="AQ684" s="301">
        <v>34</v>
      </c>
      <c r="AR684" s="301">
        <v>29</v>
      </c>
      <c r="AS684" s="301">
        <v>37</v>
      </c>
      <c r="AT684" s="208">
        <f>SUM(AU684:AY684)</f>
        <v>284</v>
      </c>
      <c r="AU684" s="301">
        <v>42</v>
      </c>
      <c r="AV684" s="301">
        <v>61</v>
      </c>
      <c r="AW684" s="301">
        <v>46</v>
      </c>
      <c r="AX684" s="301">
        <v>64</v>
      </c>
      <c r="AY684" s="301">
        <v>71</v>
      </c>
      <c r="AZ684" s="208">
        <f>SUM(BA684:BE684)</f>
        <v>411</v>
      </c>
      <c r="BA684" s="301">
        <v>74</v>
      </c>
      <c r="BB684" s="301">
        <v>80</v>
      </c>
      <c r="BC684" s="301">
        <v>98</v>
      </c>
      <c r="BD684" s="301">
        <v>93</v>
      </c>
      <c r="BE684" s="301">
        <v>66</v>
      </c>
      <c r="BF684" s="208">
        <f>SUM(BG684:BK684)</f>
        <v>346</v>
      </c>
      <c r="BG684" s="301">
        <v>65</v>
      </c>
      <c r="BH684" s="301">
        <v>61</v>
      </c>
      <c r="BI684" s="301">
        <v>58</v>
      </c>
      <c r="BJ684" s="301">
        <v>78</v>
      </c>
      <c r="BK684" s="301">
        <v>84</v>
      </c>
      <c r="BL684" s="208">
        <f>SUM(BM684:BQ684)</f>
        <v>418</v>
      </c>
      <c r="BM684" s="301">
        <v>63</v>
      </c>
      <c r="BN684" s="301">
        <v>95</v>
      </c>
      <c r="BO684" s="301">
        <v>84</v>
      </c>
      <c r="BP684" s="301">
        <v>84</v>
      </c>
      <c r="BQ684" s="301">
        <v>92</v>
      </c>
      <c r="BR684" s="208">
        <f>SUM(BS684:BW684)</f>
        <v>506</v>
      </c>
      <c r="BS684" s="301">
        <v>95</v>
      </c>
      <c r="BT684" s="301">
        <v>90</v>
      </c>
      <c r="BU684" s="301">
        <v>93</v>
      </c>
      <c r="BV684" s="301">
        <v>115</v>
      </c>
      <c r="BW684" s="301">
        <v>113</v>
      </c>
      <c r="BX684" s="208">
        <f>SUM(BY684:CC684)</f>
        <v>645</v>
      </c>
      <c r="BY684" s="301">
        <v>122</v>
      </c>
      <c r="BZ684" s="301">
        <v>132</v>
      </c>
      <c r="CA684" s="301">
        <v>145</v>
      </c>
      <c r="CB684" s="301">
        <v>140</v>
      </c>
      <c r="CC684" s="301">
        <v>106</v>
      </c>
      <c r="CD684" s="208">
        <f>SUM(CE684:CI684)</f>
        <v>571</v>
      </c>
      <c r="CE684" s="301">
        <v>140</v>
      </c>
      <c r="CF684" s="301">
        <v>111</v>
      </c>
      <c r="CG684" s="301">
        <v>124</v>
      </c>
      <c r="CH684" s="301">
        <v>95</v>
      </c>
      <c r="CI684" s="301">
        <v>101</v>
      </c>
      <c r="CJ684" s="208">
        <f>SUM(CK684:CO684)</f>
        <v>398</v>
      </c>
      <c r="CK684" s="301">
        <v>94</v>
      </c>
      <c r="CL684" s="301">
        <v>66</v>
      </c>
      <c r="CM684" s="301">
        <v>76</v>
      </c>
      <c r="CN684" s="301">
        <v>80</v>
      </c>
      <c r="CO684" s="301">
        <v>82</v>
      </c>
      <c r="CP684" s="208">
        <f>SUM(CQ684:CU684)</f>
        <v>349</v>
      </c>
      <c r="CQ684" s="301">
        <v>78</v>
      </c>
      <c r="CR684" s="301">
        <v>54</v>
      </c>
      <c r="CS684" s="301">
        <v>53</v>
      </c>
      <c r="CT684" s="301">
        <v>72</v>
      </c>
      <c r="CU684" s="301">
        <v>92</v>
      </c>
      <c r="CV684" s="208">
        <f>SUM(CW684:DA684)</f>
        <v>342</v>
      </c>
      <c r="CW684" s="301">
        <v>83</v>
      </c>
      <c r="CX684" s="301">
        <v>82</v>
      </c>
      <c r="CY684" s="301">
        <v>53</v>
      </c>
      <c r="CZ684" s="301">
        <v>61</v>
      </c>
      <c r="DA684" s="301">
        <v>63</v>
      </c>
      <c r="DB684" s="208">
        <f>SUM(DC684:DG684)</f>
        <v>203</v>
      </c>
      <c r="DC684" s="301">
        <v>51</v>
      </c>
      <c r="DD684" s="301">
        <v>39</v>
      </c>
      <c r="DE684" s="301">
        <v>47</v>
      </c>
      <c r="DF684" s="301">
        <v>30</v>
      </c>
      <c r="DG684" s="301">
        <v>36</v>
      </c>
      <c r="DH684" s="208">
        <f>SUM(DI684:DM684)</f>
        <v>83</v>
      </c>
      <c r="DI684" s="301">
        <v>26</v>
      </c>
      <c r="DJ684" s="301">
        <v>26</v>
      </c>
      <c r="DK684" s="301">
        <v>15</v>
      </c>
      <c r="DL684" s="301">
        <v>8</v>
      </c>
      <c r="DM684" s="301">
        <v>8</v>
      </c>
      <c r="DN684" s="208">
        <f>SUM(DO684:DS684)</f>
        <v>11</v>
      </c>
      <c r="DO684" s="207">
        <v>7</v>
      </c>
      <c r="DP684" s="207">
        <v>1</v>
      </c>
      <c r="DQ684" s="207">
        <v>2</v>
      </c>
      <c r="DR684" s="207">
        <v>1</v>
      </c>
      <c r="DS684" s="207">
        <v>0</v>
      </c>
      <c r="DT684" s="209">
        <v>2</v>
      </c>
    </row>
    <row r="685" spans="1:124" ht="16.2" customHeight="1" x14ac:dyDescent="0.2">
      <c r="A685" s="570" t="s">
        <v>670</v>
      </c>
      <c r="B685" s="299" t="s">
        <v>17</v>
      </c>
      <c r="C685" s="302">
        <f>SUM(C686:C687)</f>
        <v>1785</v>
      </c>
      <c r="D685" s="208">
        <f t="shared" ref="D685:BO685" si="496">SUM(D686:D687)</f>
        <v>23</v>
      </c>
      <c r="E685" s="208">
        <f t="shared" si="496"/>
        <v>4</v>
      </c>
      <c r="F685" s="208">
        <f t="shared" si="496"/>
        <v>4</v>
      </c>
      <c r="G685" s="208">
        <f t="shared" si="496"/>
        <v>1</v>
      </c>
      <c r="H685" s="208">
        <f t="shared" si="496"/>
        <v>8</v>
      </c>
      <c r="I685" s="208">
        <f t="shared" si="496"/>
        <v>6</v>
      </c>
      <c r="J685" s="208">
        <f t="shared" si="496"/>
        <v>21</v>
      </c>
      <c r="K685" s="208">
        <f t="shared" si="496"/>
        <v>5</v>
      </c>
      <c r="L685" s="208">
        <f t="shared" si="496"/>
        <v>5</v>
      </c>
      <c r="M685" s="208">
        <f t="shared" si="496"/>
        <v>4</v>
      </c>
      <c r="N685" s="208">
        <f t="shared" si="496"/>
        <v>4</v>
      </c>
      <c r="O685" s="208">
        <f t="shared" si="496"/>
        <v>3</v>
      </c>
      <c r="P685" s="208">
        <f t="shared" si="496"/>
        <v>26</v>
      </c>
      <c r="Q685" s="208">
        <f t="shared" si="496"/>
        <v>6</v>
      </c>
      <c r="R685" s="208">
        <f t="shared" si="496"/>
        <v>7</v>
      </c>
      <c r="S685" s="208">
        <f t="shared" si="496"/>
        <v>6</v>
      </c>
      <c r="T685" s="208">
        <f t="shared" si="496"/>
        <v>3</v>
      </c>
      <c r="U685" s="208">
        <f t="shared" si="496"/>
        <v>4</v>
      </c>
      <c r="V685" s="208">
        <f t="shared" si="496"/>
        <v>51</v>
      </c>
      <c r="W685" s="208">
        <f t="shared" si="496"/>
        <v>6</v>
      </c>
      <c r="X685" s="208">
        <f t="shared" si="496"/>
        <v>9</v>
      </c>
      <c r="Y685" s="208">
        <f t="shared" si="496"/>
        <v>20</v>
      </c>
      <c r="Z685" s="208">
        <f t="shared" si="496"/>
        <v>11</v>
      </c>
      <c r="AA685" s="208">
        <f t="shared" si="496"/>
        <v>5</v>
      </c>
      <c r="AB685" s="208">
        <f t="shared" si="496"/>
        <v>41</v>
      </c>
      <c r="AC685" s="208">
        <f t="shared" si="496"/>
        <v>5</v>
      </c>
      <c r="AD685" s="208">
        <f t="shared" si="496"/>
        <v>7</v>
      </c>
      <c r="AE685" s="208">
        <f t="shared" si="496"/>
        <v>11</v>
      </c>
      <c r="AF685" s="208">
        <f t="shared" si="496"/>
        <v>8</v>
      </c>
      <c r="AG685" s="208">
        <f t="shared" si="496"/>
        <v>10</v>
      </c>
      <c r="AH685" s="208">
        <f t="shared" si="496"/>
        <v>46</v>
      </c>
      <c r="AI685" s="208">
        <f t="shared" si="496"/>
        <v>8</v>
      </c>
      <c r="AJ685" s="208">
        <f t="shared" si="496"/>
        <v>14</v>
      </c>
      <c r="AK685" s="208">
        <f t="shared" si="496"/>
        <v>7</v>
      </c>
      <c r="AL685" s="208">
        <f t="shared" si="496"/>
        <v>8</v>
      </c>
      <c r="AM685" s="208">
        <f t="shared" si="496"/>
        <v>9</v>
      </c>
      <c r="AN685" s="208">
        <f t="shared" si="496"/>
        <v>43</v>
      </c>
      <c r="AO685" s="208">
        <f t="shared" si="496"/>
        <v>9</v>
      </c>
      <c r="AP685" s="208">
        <f t="shared" si="496"/>
        <v>10</v>
      </c>
      <c r="AQ685" s="208">
        <f t="shared" si="496"/>
        <v>8</v>
      </c>
      <c r="AR685" s="208">
        <f t="shared" si="496"/>
        <v>8</v>
      </c>
      <c r="AS685" s="208">
        <f t="shared" si="496"/>
        <v>8</v>
      </c>
      <c r="AT685" s="208">
        <f t="shared" si="496"/>
        <v>40</v>
      </c>
      <c r="AU685" s="208">
        <f t="shared" si="496"/>
        <v>8</v>
      </c>
      <c r="AV685" s="208">
        <f t="shared" si="496"/>
        <v>7</v>
      </c>
      <c r="AW685" s="208">
        <f t="shared" si="496"/>
        <v>6</v>
      </c>
      <c r="AX685" s="208">
        <f t="shared" si="496"/>
        <v>11</v>
      </c>
      <c r="AY685" s="208">
        <f t="shared" si="496"/>
        <v>8</v>
      </c>
      <c r="AZ685" s="208">
        <f t="shared" si="496"/>
        <v>43</v>
      </c>
      <c r="BA685" s="208">
        <f t="shared" si="496"/>
        <v>9</v>
      </c>
      <c r="BB685" s="208">
        <f t="shared" si="496"/>
        <v>11</v>
      </c>
      <c r="BC685" s="208">
        <f t="shared" si="496"/>
        <v>6</v>
      </c>
      <c r="BD685" s="208">
        <f t="shared" si="496"/>
        <v>6</v>
      </c>
      <c r="BE685" s="208">
        <f t="shared" si="496"/>
        <v>11</v>
      </c>
      <c r="BF685" s="208">
        <f t="shared" si="496"/>
        <v>61</v>
      </c>
      <c r="BG685" s="208">
        <f t="shared" si="496"/>
        <v>8</v>
      </c>
      <c r="BH685" s="208">
        <f t="shared" si="496"/>
        <v>9</v>
      </c>
      <c r="BI685" s="208">
        <f t="shared" si="496"/>
        <v>13</v>
      </c>
      <c r="BJ685" s="208">
        <f t="shared" si="496"/>
        <v>15</v>
      </c>
      <c r="BK685" s="208">
        <f t="shared" si="496"/>
        <v>16</v>
      </c>
      <c r="BL685" s="208">
        <f t="shared" si="496"/>
        <v>116</v>
      </c>
      <c r="BM685" s="208">
        <f t="shared" si="496"/>
        <v>18</v>
      </c>
      <c r="BN685" s="208">
        <f t="shared" si="496"/>
        <v>18</v>
      </c>
      <c r="BO685" s="208">
        <f t="shared" si="496"/>
        <v>27</v>
      </c>
      <c r="BP685" s="208">
        <f t="shared" ref="BP685:DT685" si="497">SUM(BP686:BP687)</f>
        <v>31</v>
      </c>
      <c r="BQ685" s="208">
        <f t="shared" si="497"/>
        <v>22</v>
      </c>
      <c r="BR685" s="208">
        <f t="shared" si="497"/>
        <v>177</v>
      </c>
      <c r="BS685" s="208">
        <f t="shared" si="497"/>
        <v>33</v>
      </c>
      <c r="BT685" s="208">
        <f t="shared" si="497"/>
        <v>31</v>
      </c>
      <c r="BU685" s="208">
        <f t="shared" si="497"/>
        <v>38</v>
      </c>
      <c r="BV685" s="208">
        <f t="shared" si="497"/>
        <v>44</v>
      </c>
      <c r="BW685" s="208">
        <f t="shared" si="497"/>
        <v>31</v>
      </c>
      <c r="BX685" s="208">
        <f t="shared" si="497"/>
        <v>241</v>
      </c>
      <c r="BY685" s="208">
        <f t="shared" si="497"/>
        <v>35</v>
      </c>
      <c r="BZ685" s="208">
        <f t="shared" si="497"/>
        <v>43</v>
      </c>
      <c r="CA685" s="208">
        <f t="shared" si="497"/>
        <v>64</v>
      </c>
      <c r="CB685" s="208">
        <f t="shared" si="497"/>
        <v>55</v>
      </c>
      <c r="CC685" s="208">
        <f t="shared" si="497"/>
        <v>44</v>
      </c>
      <c r="CD685" s="208">
        <f t="shared" si="497"/>
        <v>213</v>
      </c>
      <c r="CE685" s="208">
        <f t="shared" si="497"/>
        <v>48</v>
      </c>
      <c r="CF685" s="208">
        <f t="shared" si="497"/>
        <v>45</v>
      </c>
      <c r="CG685" s="208">
        <f t="shared" si="497"/>
        <v>52</v>
      </c>
      <c r="CH685" s="208">
        <f t="shared" si="497"/>
        <v>27</v>
      </c>
      <c r="CI685" s="208">
        <f t="shared" si="497"/>
        <v>41</v>
      </c>
      <c r="CJ685" s="208">
        <f t="shared" si="497"/>
        <v>177</v>
      </c>
      <c r="CK685" s="208">
        <f t="shared" si="497"/>
        <v>36</v>
      </c>
      <c r="CL685" s="208">
        <f t="shared" si="497"/>
        <v>31</v>
      </c>
      <c r="CM685" s="208">
        <f t="shared" si="497"/>
        <v>37</v>
      </c>
      <c r="CN685" s="208">
        <f t="shared" si="497"/>
        <v>38</v>
      </c>
      <c r="CO685" s="208">
        <f t="shared" si="497"/>
        <v>35</v>
      </c>
      <c r="CP685" s="208">
        <f t="shared" si="497"/>
        <v>149</v>
      </c>
      <c r="CQ685" s="208">
        <f t="shared" si="497"/>
        <v>37</v>
      </c>
      <c r="CR685" s="208">
        <f t="shared" si="497"/>
        <v>29</v>
      </c>
      <c r="CS685" s="208">
        <f t="shared" si="497"/>
        <v>24</v>
      </c>
      <c r="CT685" s="208">
        <f t="shared" si="497"/>
        <v>22</v>
      </c>
      <c r="CU685" s="208">
        <f t="shared" si="497"/>
        <v>37</v>
      </c>
      <c r="CV685" s="208">
        <f t="shared" si="497"/>
        <v>186</v>
      </c>
      <c r="CW685" s="208">
        <f t="shared" si="497"/>
        <v>40</v>
      </c>
      <c r="CX685" s="208">
        <f t="shared" si="497"/>
        <v>46</v>
      </c>
      <c r="CY685" s="208">
        <f t="shared" si="497"/>
        <v>27</v>
      </c>
      <c r="CZ685" s="208">
        <f t="shared" si="497"/>
        <v>34</v>
      </c>
      <c r="DA685" s="208">
        <f t="shared" si="497"/>
        <v>39</v>
      </c>
      <c r="DB685" s="208">
        <f t="shared" si="497"/>
        <v>90</v>
      </c>
      <c r="DC685" s="208">
        <f t="shared" si="497"/>
        <v>28</v>
      </c>
      <c r="DD685" s="208">
        <f t="shared" si="497"/>
        <v>12</v>
      </c>
      <c r="DE685" s="208">
        <f t="shared" si="497"/>
        <v>15</v>
      </c>
      <c r="DF685" s="208">
        <f t="shared" si="497"/>
        <v>16</v>
      </c>
      <c r="DG685" s="208">
        <f t="shared" si="497"/>
        <v>19</v>
      </c>
      <c r="DH685" s="208">
        <f t="shared" si="497"/>
        <v>35</v>
      </c>
      <c r="DI685" s="208">
        <f t="shared" si="497"/>
        <v>8</v>
      </c>
      <c r="DJ685" s="208">
        <f t="shared" si="497"/>
        <v>6</v>
      </c>
      <c r="DK685" s="208">
        <f t="shared" si="497"/>
        <v>8</v>
      </c>
      <c r="DL685" s="208">
        <f t="shared" si="497"/>
        <v>5</v>
      </c>
      <c r="DM685" s="208">
        <f t="shared" si="497"/>
        <v>8</v>
      </c>
      <c r="DN685" s="208">
        <f t="shared" si="497"/>
        <v>5</v>
      </c>
      <c r="DO685" s="208">
        <f t="shared" si="497"/>
        <v>3</v>
      </c>
      <c r="DP685" s="208">
        <f t="shared" si="497"/>
        <v>1</v>
      </c>
      <c r="DQ685" s="208">
        <f t="shared" si="497"/>
        <v>0</v>
      </c>
      <c r="DR685" s="208">
        <f t="shared" si="497"/>
        <v>0</v>
      </c>
      <c r="DS685" s="208">
        <f t="shared" si="497"/>
        <v>1</v>
      </c>
      <c r="DT685" s="208">
        <f t="shared" si="497"/>
        <v>1</v>
      </c>
    </row>
    <row r="686" spans="1:124" ht="16.2" customHeight="1" x14ac:dyDescent="0.2">
      <c r="A686" s="571"/>
      <c r="B686" s="300" t="s">
        <v>18</v>
      </c>
      <c r="C686" s="208">
        <f>SUM(D686,J686,P686,V686,AB686,AH686,AN686,AT686,AZ686,BF686,BL686,BR686,BX686,CD686,CJ686,CP686,CV686,DB686,DH686,DN686,DT686)</f>
        <v>895</v>
      </c>
      <c r="D686" s="208">
        <f>SUM(E686:I686)</f>
        <v>11</v>
      </c>
      <c r="E686" s="207">
        <v>1</v>
      </c>
      <c r="F686" s="207">
        <v>1</v>
      </c>
      <c r="G686" s="207">
        <v>0</v>
      </c>
      <c r="H686" s="207">
        <v>6</v>
      </c>
      <c r="I686" s="207">
        <v>3</v>
      </c>
      <c r="J686" s="208">
        <f>SUM(K686:O686)</f>
        <v>10</v>
      </c>
      <c r="K686" s="207">
        <v>1</v>
      </c>
      <c r="L686" s="207">
        <v>4</v>
      </c>
      <c r="M686" s="207">
        <v>3</v>
      </c>
      <c r="N686" s="207">
        <v>1</v>
      </c>
      <c r="O686" s="207">
        <v>1</v>
      </c>
      <c r="P686" s="208">
        <f>SUM(Q686:U686)</f>
        <v>7</v>
      </c>
      <c r="Q686" s="207">
        <v>1</v>
      </c>
      <c r="R686" s="207">
        <v>2</v>
      </c>
      <c r="S686" s="207">
        <v>2</v>
      </c>
      <c r="T686" s="207">
        <v>1</v>
      </c>
      <c r="U686" s="207">
        <v>1</v>
      </c>
      <c r="V686" s="208">
        <f>SUM(W686:AA686)</f>
        <v>33</v>
      </c>
      <c r="W686" s="207">
        <v>0</v>
      </c>
      <c r="X686" s="207">
        <v>6</v>
      </c>
      <c r="Y686" s="207">
        <v>18</v>
      </c>
      <c r="Z686" s="207">
        <v>6</v>
      </c>
      <c r="AA686" s="207">
        <v>3</v>
      </c>
      <c r="AB686" s="208">
        <f>SUM(AC686:AG686)</f>
        <v>27</v>
      </c>
      <c r="AC686" s="207">
        <v>3</v>
      </c>
      <c r="AD686" s="207">
        <v>6</v>
      </c>
      <c r="AE686" s="207">
        <v>5</v>
      </c>
      <c r="AF686" s="207">
        <v>5</v>
      </c>
      <c r="AG686" s="207">
        <v>8</v>
      </c>
      <c r="AH686" s="208">
        <f>SUM(AI686:AM686)</f>
        <v>24</v>
      </c>
      <c r="AI686" s="207">
        <v>5</v>
      </c>
      <c r="AJ686" s="207">
        <v>7</v>
      </c>
      <c r="AK686" s="207">
        <v>3</v>
      </c>
      <c r="AL686" s="207">
        <v>5</v>
      </c>
      <c r="AM686" s="207">
        <v>4</v>
      </c>
      <c r="AN686" s="208">
        <f>SUM(AO686:AS686)</f>
        <v>22</v>
      </c>
      <c r="AO686" s="207">
        <v>5</v>
      </c>
      <c r="AP686" s="207">
        <v>5</v>
      </c>
      <c r="AQ686" s="207">
        <v>5</v>
      </c>
      <c r="AR686" s="207">
        <v>4</v>
      </c>
      <c r="AS686" s="207">
        <v>3</v>
      </c>
      <c r="AT686" s="208">
        <f>SUM(AU686:AY686)</f>
        <v>21</v>
      </c>
      <c r="AU686" s="207">
        <v>5</v>
      </c>
      <c r="AV686" s="207">
        <v>4</v>
      </c>
      <c r="AW686" s="207">
        <v>3</v>
      </c>
      <c r="AX686" s="207">
        <v>5</v>
      </c>
      <c r="AY686" s="207">
        <v>4</v>
      </c>
      <c r="AZ686" s="208">
        <f>SUM(BA686:BE686)</f>
        <v>24</v>
      </c>
      <c r="BA686" s="207">
        <v>5</v>
      </c>
      <c r="BB686" s="207">
        <v>6</v>
      </c>
      <c r="BC686" s="207">
        <v>4</v>
      </c>
      <c r="BD686" s="207">
        <v>3</v>
      </c>
      <c r="BE686" s="207">
        <v>6</v>
      </c>
      <c r="BF686" s="208">
        <f>SUM(BG686:BK686)</f>
        <v>40</v>
      </c>
      <c r="BG686" s="207">
        <v>6</v>
      </c>
      <c r="BH686" s="207">
        <v>6</v>
      </c>
      <c r="BI686" s="207">
        <v>7</v>
      </c>
      <c r="BJ686" s="207">
        <v>9</v>
      </c>
      <c r="BK686" s="207">
        <v>12</v>
      </c>
      <c r="BL686" s="208">
        <f>SUM(BM686:BQ686)</f>
        <v>71</v>
      </c>
      <c r="BM686" s="207">
        <v>13</v>
      </c>
      <c r="BN686" s="207">
        <v>12</v>
      </c>
      <c r="BO686" s="207">
        <v>16</v>
      </c>
      <c r="BP686" s="207">
        <v>17</v>
      </c>
      <c r="BQ686" s="207">
        <v>13</v>
      </c>
      <c r="BR686" s="208">
        <f>SUM(BS686:BW686)</f>
        <v>94</v>
      </c>
      <c r="BS686" s="207">
        <v>22</v>
      </c>
      <c r="BT686" s="207">
        <v>16</v>
      </c>
      <c r="BU686" s="207">
        <v>21</v>
      </c>
      <c r="BV686" s="207">
        <v>20</v>
      </c>
      <c r="BW686" s="207">
        <v>15</v>
      </c>
      <c r="BX686" s="208">
        <f>SUM(BY686:CC686)</f>
        <v>138</v>
      </c>
      <c r="BY686" s="207">
        <v>23</v>
      </c>
      <c r="BZ686" s="207">
        <v>19</v>
      </c>
      <c r="CA686" s="207">
        <v>34</v>
      </c>
      <c r="CB686" s="207">
        <v>34</v>
      </c>
      <c r="CC686" s="207">
        <v>28</v>
      </c>
      <c r="CD686" s="208">
        <f>SUM(CE686:CI686)</f>
        <v>126</v>
      </c>
      <c r="CE686" s="207">
        <v>28</v>
      </c>
      <c r="CF686" s="207">
        <v>24</v>
      </c>
      <c r="CG686" s="207">
        <v>35</v>
      </c>
      <c r="CH686" s="207">
        <v>13</v>
      </c>
      <c r="CI686" s="207">
        <v>26</v>
      </c>
      <c r="CJ686" s="208">
        <f>SUM(CK686:CO686)</f>
        <v>90</v>
      </c>
      <c r="CK686" s="207">
        <v>21</v>
      </c>
      <c r="CL686" s="207">
        <v>13</v>
      </c>
      <c r="CM686" s="207">
        <v>18</v>
      </c>
      <c r="CN686" s="207">
        <v>19</v>
      </c>
      <c r="CO686" s="207">
        <v>19</v>
      </c>
      <c r="CP686" s="208">
        <f>SUM(CQ686:CU686)</f>
        <v>59</v>
      </c>
      <c r="CQ686" s="207">
        <v>15</v>
      </c>
      <c r="CR686" s="207">
        <v>16</v>
      </c>
      <c r="CS686" s="207">
        <v>11</v>
      </c>
      <c r="CT686" s="207">
        <v>8</v>
      </c>
      <c r="CU686" s="207">
        <v>9</v>
      </c>
      <c r="CV686" s="208">
        <f>SUM(CW686:DA686)</f>
        <v>63</v>
      </c>
      <c r="CW686" s="207">
        <v>16</v>
      </c>
      <c r="CX686" s="207">
        <v>18</v>
      </c>
      <c r="CY686" s="207">
        <v>5</v>
      </c>
      <c r="CZ686" s="207">
        <v>10</v>
      </c>
      <c r="DA686" s="207">
        <v>14</v>
      </c>
      <c r="DB686" s="208">
        <f>SUM(DC686:DG686)</f>
        <v>27</v>
      </c>
      <c r="DC686" s="207">
        <v>9</v>
      </c>
      <c r="DD686" s="207">
        <v>6</v>
      </c>
      <c r="DE686" s="207">
        <v>4</v>
      </c>
      <c r="DF686" s="207">
        <v>4</v>
      </c>
      <c r="DG686" s="207">
        <v>4</v>
      </c>
      <c r="DH686" s="208">
        <f>SUM(DI686:DM686)</f>
        <v>8</v>
      </c>
      <c r="DI686" s="207">
        <v>4</v>
      </c>
      <c r="DJ686" s="207">
        <v>0</v>
      </c>
      <c r="DK686" s="207">
        <v>1</v>
      </c>
      <c r="DL686" s="207">
        <v>2</v>
      </c>
      <c r="DM686" s="207">
        <v>1</v>
      </c>
      <c r="DN686" s="208">
        <f>SUM(DO686:DS686)</f>
        <v>0</v>
      </c>
      <c r="DO686" s="207">
        <v>0</v>
      </c>
      <c r="DP686" s="207">
        <v>0</v>
      </c>
      <c r="DQ686" s="207">
        <v>0</v>
      </c>
      <c r="DR686" s="207">
        <v>0</v>
      </c>
      <c r="DS686" s="207">
        <v>0</v>
      </c>
      <c r="DT686" s="209">
        <v>0</v>
      </c>
    </row>
    <row r="687" spans="1:124" ht="16.2" customHeight="1" x14ac:dyDescent="0.2">
      <c r="A687" s="572"/>
      <c r="B687" s="300" t="s">
        <v>19</v>
      </c>
      <c r="C687" s="208">
        <f>SUM(D687,J687,P687,V687,AB687,AH687,AN687,AT687,AZ687,BF687,BL687,BR687,BX687,CD687,CJ687,CP687,CV687,DB687,DH687,DN687,DT687)</f>
        <v>890</v>
      </c>
      <c r="D687" s="208">
        <f>SUM(E687:I687)</f>
        <v>12</v>
      </c>
      <c r="E687" s="207">
        <v>3</v>
      </c>
      <c r="F687" s="207">
        <v>3</v>
      </c>
      <c r="G687" s="207">
        <v>1</v>
      </c>
      <c r="H687" s="207">
        <v>2</v>
      </c>
      <c r="I687" s="207">
        <v>3</v>
      </c>
      <c r="J687" s="208">
        <f>SUM(K687:O687)</f>
        <v>11</v>
      </c>
      <c r="K687" s="207">
        <v>4</v>
      </c>
      <c r="L687" s="207">
        <v>1</v>
      </c>
      <c r="M687" s="207">
        <v>1</v>
      </c>
      <c r="N687" s="207">
        <v>3</v>
      </c>
      <c r="O687" s="207">
        <v>2</v>
      </c>
      <c r="P687" s="208">
        <f>SUM(Q687:U687)</f>
        <v>19</v>
      </c>
      <c r="Q687" s="207">
        <v>5</v>
      </c>
      <c r="R687" s="207">
        <v>5</v>
      </c>
      <c r="S687" s="207">
        <v>4</v>
      </c>
      <c r="T687" s="207">
        <v>2</v>
      </c>
      <c r="U687" s="207">
        <v>3</v>
      </c>
      <c r="V687" s="208">
        <f>SUM(W687:AA687)</f>
        <v>18</v>
      </c>
      <c r="W687" s="207">
        <v>6</v>
      </c>
      <c r="X687" s="207">
        <v>3</v>
      </c>
      <c r="Y687" s="207">
        <v>2</v>
      </c>
      <c r="Z687" s="207">
        <v>5</v>
      </c>
      <c r="AA687" s="207">
        <v>2</v>
      </c>
      <c r="AB687" s="208">
        <f>SUM(AC687:AG687)</f>
        <v>14</v>
      </c>
      <c r="AC687" s="207">
        <v>2</v>
      </c>
      <c r="AD687" s="207">
        <v>1</v>
      </c>
      <c r="AE687" s="207">
        <v>6</v>
      </c>
      <c r="AF687" s="207">
        <v>3</v>
      </c>
      <c r="AG687" s="207">
        <v>2</v>
      </c>
      <c r="AH687" s="208">
        <f>SUM(AI687:AM687)</f>
        <v>22</v>
      </c>
      <c r="AI687" s="207">
        <v>3</v>
      </c>
      <c r="AJ687" s="207">
        <v>7</v>
      </c>
      <c r="AK687" s="207">
        <v>4</v>
      </c>
      <c r="AL687" s="207">
        <v>3</v>
      </c>
      <c r="AM687" s="207">
        <v>5</v>
      </c>
      <c r="AN687" s="208">
        <f>SUM(AO687:AS687)</f>
        <v>21</v>
      </c>
      <c r="AO687" s="207">
        <v>4</v>
      </c>
      <c r="AP687" s="207">
        <v>5</v>
      </c>
      <c r="AQ687" s="207">
        <v>3</v>
      </c>
      <c r="AR687" s="207">
        <v>4</v>
      </c>
      <c r="AS687" s="207">
        <v>5</v>
      </c>
      <c r="AT687" s="208">
        <f>SUM(AU687:AY687)</f>
        <v>19</v>
      </c>
      <c r="AU687" s="207">
        <v>3</v>
      </c>
      <c r="AV687" s="207">
        <v>3</v>
      </c>
      <c r="AW687" s="207">
        <v>3</v>
      </c>
      <c r="AX687" s="207">
        <v>6</v>
      </c>
      <c r="AY687" s="207">
        <v>4</v>
      </c>
      <c r="AZ687" s="208">
        <f>SUM(BA687:BE687)</f>
        <v>19</v>
      </c>
      <c r="BA687" s="207">
        <v>4</v>
      </c>
      <c r="BB687" s="207">
        <v>5</v>
      </c>
      <c r="BC687" s="207">
        <v>2</v>
      </c>
      <c r="BD687" s="207">
        <v>3</v>
      </c>
      <c r="BE687" s="207">
        <v>5</v>
      </c>
      <c r="BF687" s="208">
        <f>SUM(BG687:BK687)</f>
        <v>21</v>
      </c>
      <c r="BG687" s="207">
        <v>2</v>
      </c>
      <c r="BH687" s="207">
        <v>3</v>
      </c>
      <c r="BI687" s="207">
        <v>6</v>
      </c>
      <c r="BJ687" s="207">
        <v>6</v>
      </c>
      <c r="BK687" s="207">
        <v>4</v>
      </c>
      <c r="BL687" s="208">
        <f>SUM(BM687:BQ687)</f>
        <v>45</v>
      </c>
      <c r="BM687" s="207">
        <v>5</v>
      </c>
      <c r="BN687" s="207">
        <v>6</v>
      </c>
      <c r="BO687" s="207">
        <v>11</v>
      </c>
      <c r="BP687" s="207">
        <v>14</v>
      </c>
      <c r="BQ687" s="207">
        <v>9</v>
      </c>
      <c r="BR687" s="208">
        <f>SUM(BS687:BW687)</f>
        <v>83</v>
      </c>
      <c r="BS687" s="207">
        <v>11</v>
      </c>
      <c r="BT687" s="207">
        <v>15</v>
      </c>
      <c r="BU687" s="207">
        <v>17</v>
      </c>
      <c r="BV687" s="207">
        <v>24</v>
      </c>
      <c r="BW687" s="207">
        <v>16</v>
      </c>
      <c r="BX687" s="208">
        <f>SUM(BY687:CC687)</f>
        <v>103</v>
      </c>
      <c r="BY687" s="207">
        <v>12</v>
      </c>
      <c r="BZ687" s="207">
        <v>24</v>
      </c>
      <c r="CA687" s="207">
        <v>30</v>
      </c>
      <c r="CB687" s="207">
        <v>21</v>
      </c>
      <c r="CC687" s="207">
        <v>16</v>
      </c>
      <c r="CD687" s="208">
        <f>SUM(CE687:CI687)</f>
        <v>87</v>
      </c>
      <c r="CE687" s="207">
        <v>20</v>
      </c>
      <c r="CF687" s="207">
        <v>21</v>
      </c>
      <c r="CG687" s="207">
        <v>17</v>
      </c>
      <c r="CH687" s="207">
        <v>14</v>
      </c>
      <c r="CI687" s="207">
        <v>15</v>
      </c>
      <c r="CJ687" s="208">
        <f>SUM(CK687:CO687)</f>
        <v>87</v>
      </c>
      <c r="CK687" s="207">
        <v>15</v>
      </c>
      <c r="CL687" s="207">
        <v>18</v>
      </c>
      <c r="CM687" s="207">
        <v>19</v>
      </c>
      <c r="CN687" s="207">
        <v>19</v>
      </c>
      <c r="CO687" s="207">
        <v>16</v>
      </c>
      <c r="CP687" s="208">
        <f>SUM(CQ687:CU687)</f>
        <v>90</v>
      </c>
      <c r="CQ687" s="207">
        <v>22</v>
      </c>
      <c r="CR687" s="207">
        <v>13</v>
      </c>
      <c r="CS687" s="207">
        <v>13</v>
      </c>
      <c r="CT687" s="207">
        <v>14</v>
      </c>
      <c r="CU687" s="207">
        <v>28</v>
      </c>
      <c r="CV687" s="208">
        <f>SUM(CW687:DA687)</f>
        <v>123</v>
      </c>
      <c r="CW687" s="207">
        <v>24</v>
      </c>
      <c r="CX687" s="207">
        <v>28</v>
      </c>
      <c r="CY687" s="207">
        <v>22</v>
      </c>
      <c r="CZ687" s="207">
        <v>24</v>
      </c>
      <c r="DA687" s="207">
        <v>25</v>
      </c>
      <c r="DB687" s="208">
        <f>SUM(DC687:DG687)</f>
        <v>63</v>
      </c>
      <c r="DC687" s="207">
        <v>19</v>
      </c>
      <c r="DD687" s="207">
        <v>6</v>
      </c>
      <c r="DE687" s="207">
        <v>11</v>
      </c>
      <c r="DF687" s="207">
        <v>12</v>
      </c>
      <c r="DG687" s="207">
        <v>15</v>
      </c>
      <c r="DH687" s="208">
        <f>SUM(DI687:DM687)</f>
        <v>27</v>
      </c>
      <c r="DI687" s="207">
        <v>4</v>
      </c>
      <c r="DJ687" s="207">
        <v>6</v>
      </c>
      <c r="DK687" s="207">
        <v>7</v>
      </c>
      <c r="DL687" s="207">
        <v>3</v>
      </c>
      <c r="DM687" s="207">
        <v>7</v>
      </c>
      <c r="DN687" s="208">
        <f>SUM(DO687:DS687)</f>
        <v>5</v>
      </c>
      <c r="DO687" s="207">
        <v>3</v>
      </c>
      <c r="DP687" s="207">
        <v>1</v>
      </c>
      <c r="DQ687" s="207">
        <v>0</v>
      </c>
      <c r="DR687" s="207">
        <v>0</v>
      </c>
      <c r="DS687" s="207">
        <v>1</v>
      </c>
      <c r="DT687" s="209">
        <v>1</v>
      </c>
    </row>
    <row r="688" spans="1:124" ht="16.2" customHeight="1" x14ac:dyDescent="0.2">
      <c r="A688" s="570" t="s">
        <v>196</v>
      </c>
      <c r="B688" s="299" t="s">
        <v>21</v>
      </c>
      <c r="C688" s="303">
        <v>1587</v>
      </c>
      <c r="D688" s="303">
        <v>16</v>
      </c>
      <c r="E688" s="303">
        <v>1</v>
      </c>
      <c r="F688" s="303">
        <v>6</v>
      </c>
      <c r="G688" s="303">
        <v>1</v>
      </c>
      <c r="H688" s="303">
        <v>4</v>
      </c>
      <c r="I688" s="303">
        <v>4</v>
      </c>
      <c r="J688" s="303">
        <v>20</v>
      </c>
      <c r="K688" s="303">
        <v>4</v>
      </c>
      <c r="L688" s="303">
        <v>7</v>
      </c>
      <c r="M688" s="303">
        <v>7</v>
      </c>
      <c r="N688" s="303">
        <v>2</v>
      </c>
      <c r="O688" s="303">
        <v>0</v>
      </c>
      <c r="P688" s="303">
        <v>21</v>
      </c>
      <c r="Q688" s="303">
        <v>4</v>
      </c>
      <c r="R688" s="303">
        <v>4</v>
      </c>
      <c r="S688" s="303">
        <v>1</v>
      </c>
      <c r="T688" s="303">
        <v>9</v>
      </c>
      <c r="U688" s="303">
        <v>3</v>
      </c>
      <c r="V688" s="303">
        <v>9</v>
      </c>
      <c r="W688" s="303">
        <v>1</v>
      </c>
      <c r="X688" s="303">
        <v>3</v>
      </c>
      <c r="Y688" s="303">
        <v>0</v>
      </c>
      <c r="Z688" s="303">
        <v>4</v>
      </c>
      <c r="AA688" s="303">
        <v>1</v>
      </c>
      <c r="AB688" s="303">
        <v>29</v>
      </c>
      <c r="AC688" s="303">
        <v>4</v>
      </c>
      <c r="AD688" s="303">
        <v>10</v>
      </c>
      <c r="AE688" s="303">
        <v>6</v>
      </c>
      <c r="AF688" s="303">
        <v>6</v>
      </c>
      <c r="AG688" s="303">
        <v>3</v>
      </c>
      <c r="AH688" s="303">
        <v>41</v>
      </c>
      <c r="AI688" s="303">
        <v>7</v>
      </c>
      <c r="AJ688" s="303">
        <v>8</v>
      </c>
      <c r="AK688" s="303">
        <v>10</v>
      </c>
      <c r="AL688" s="303">
        <v>7</v>
      </c>
      <c r="AM688" s="303">
        <v>9</v>
      </c>
      <c r="AN688" s="303">
        <v>45</v>
      </c>
      <c r="AO688" s="303">
        <v>9</v>
      </c>
      <c r="AP688" s="303">
        <v>8</v>
      </c>
      <c r="AQ688" s="303">
        <v>11</v>
      </c>
      <c r="AR688" s="303">
        <v>8</v>
      </c>
      <c r="AS688" s="303">
        <v>9</v>
      </c>
      <c r="AT688" s="303">
        <v>38</v>
      </c>
      <c r="AU688" s="303">
        <v>10</v>
      </c>
      <c r="AV688" s="303">
        <v>4</v>
      </c>
      <c r="AW688" s="303">
        <v>8</v>
      </c>
      <c r="AX688" s="303">
        <v>7</v>
      </c>
      <c r="AY688" s="303">
        <v>9</v>
      </c>
      <c r="AZ688" s="303">
        <v>53</v>
      </c>
      <c r="BA688" s="303">
        <v>7</v>
      </c>
      <c r="BB688" s="303">
        <v>11</v>
      </c>
      <c r="BC688" s="303">
        <v>11</v>
      </c>
      <c r="BD688" s="303">
        <v>12</v>
      </c>
      <c r="BE688" s="303">
        <v>12</v>
      </c>
      <c r="BF688" s="303">
        <v>57</v>
      </c>
      <c r="BG688" s="303">
        <v>9</v>
      </c>
      <c r="BH688" s="303">
        <v>10</v>
      </c>
      <c r="BI688" s="303">
        <v>13</v>
      </c>
      <c r="BJ688" s="303">
        <v>11</v>
      </c>
      <c r="BK688" s="303">
        <v>14</v>
      </c>
      <c r="BL688" s="303">
        <v>116</v>
      </c>
      <c r="BM688" s="303">
        <v>11</v>
      </c>
      <c r="BN688" s="303">
        <v>28</v>
      </c>
      <c r="BO688" s="303">
        <v>29</v>
      </c>
      <c r="BP688" s="303">
        <v>28</v>
      </c>
      <c r="BQ688" s="303">
        <v>20</v>
      </c>
      <c r="BR688" s="303">
        <v>156</v>
      </c>
      <c r="BS688" s="303">
        <v>28</v>
      </c>
      <c r="BT688" s="303">
        <v>24</v>
      </c>
      <c r="BU688" s="303">
        <v>37</v>
      </c>
      <c r="BV688" s="303">
        <v>34</v>
      </c>
      <c r="BW688" s="303">
        <v>33</v>
      </c>
      <c r="BX688" s="303">
        <v>248</v>
      </c>
      <c r="BY688" s="303">
        <v>48</v>
      </c>
      <c r="BZ688" s="303">
        <v>47</v>
      </c>
      <c r="CA688" s="303">
        <v>56</v>
      </c>
      <c r="CB688" s="303">
        <v>65</v>
      </c>
      <c r="CC688" s="303">
        <v>32</v>
      </c>
      <c r="CD688" s="303">
        <v>208</v>
      </c>
      <c r="CE688" s="303">
        <v>48</v>
      </c>
      <c r="CF688" s="303">
        <v>46</v>
      </c>
      <c r="CG688" s="303">
        <v>45</v>
      </c>
      <c r="CH688" s="303">
        <v>35</v>
      </c>
      <c r="CI688" s="303">
        <v>34</v>
      </c>
      <c r="CJ688" s="303">
        <v>165</v>
      </c>
      <c r="CK688" s="303">
        <v>34</v>
      </c>
      <c r="CL688" s="303">
        <v>36</v>
      </c>
      <c r="CM688" s="303">
        <v>37</v>
      </c>
      <c r="CN688" s="303">
        <v>33</v>
      </c>
      <c r="CO688" s="303">
        <v>25</v>
      </c>
      <c r="CP688" s="303">
        <v>118</v>
      </c>
      <c r="CQ688" s="303">
        <v>21</v>
      </c>
      <c r="CR688" s="303">
        <v>23</v>
      </c>
      <c r="CS688" s="303">
        <v>16</v>
      </c>
      <c r="CT688" s="303">
        <v>33</v>
      </c>
      <c r="CU688" s="303">
        <v>25</v>
      </c>
      <c r="CV688" s="303">
        <v>116</v>
      </c>
      <c r="CW688" s="303">
        <v>19</v>
      </c>
      <c r="CX688" s="303">
        <v>26</v>
      </c>
      <c r="CY688" s="303">
        <v>25</v>
      </c>
      <c r="CZ688" s="303">
        <v>30</v>
      </c>
      <c r="DA688" s="303">
        <v>16</v>
      </c>
      <c r="DB688" s="303">
        <v>90</v>
      </c>
      <c r="DC688" s="303">
        <v>24</v>
      </c>
      <c r="DD688" s="303">
        <v>24</v>
      </c>
      <c r="DE688" s="303">
        <v>15</v>
      </c>
      <c r="DF688" s="303">
        <v>20</v>
      </c>
      <c r="DG688" s="303">
        <v>7</v>
      </c>
      <c r="DH688" s="303">
        <v>40</v>
      </c>
      <c r="DI688" s="303">
        <v>15</v>
      </c>
      <c r="DJ688" s="303">
        <v>9</v>
      </c>
      <c r="DK688" s="303">
        <v>8</v>
      </c>
      <c r="DL688" s="303">
        <v>6</v>
      </c>
      <c r="DM688" s="303">
        <v>2</v>
      </c>
      <c r="DN688" s="303">
        <v>1</v>
      </c>
      <c r="DO688" s="303">
        <v>1</v>
      </c>
      <c r="DP688" s="303">
        <v>0</v>
      </c>
      <c r="DQ688" s="303">
        <v>0</v>
      </c>
      <c r="DR688" s="303">
        <v>0</v>
      </c>
      <c r="DS688" s="303">
        <v>0</v>
      </c>
      <c r="DT688" s="303">
        <v>0</v>
      </c>
    </row>
    <row r="689" spans="1:124" ht="16.2" customHeight="1" x14ac:dyDescent="0.2">
      <c r="A689" s="571"/>
      <c r="B689" s="300" t="s">
        <v>22</v>
      </c>
      <c r="C689" s="303">
        <v>761</v>
      </c>
      <c r="D689" s="303">
        <v>7</v>
      </c>
      <c r="E689" s="301">
        <v>0</v>
      </c>
      <c r="F689" s="301">
        <v>3</v>
      </c>
      <c r="G689" s="301">
        <v>0</v>
      </c>
      <c r="H689" s="301">
        <v>2</v>
      </c>
      <c r="I689" s="301">
        <v>2</v>
      </c>
      <c r="J689" s="303">
        <v>7</v>
      </c>
      <c r="K689" s="301">
        <v>1</v>
      </c>
      <c r="L689" s="301">
        <v>4</v>
      </c>
      <c r="M689" s="301">
        <v>2</v>
      </c>
      <c r="N689" s="301">
        <v>0</v>
      </c>
      <c r="O689" s="301">
        <v>0</v>
      </c>
      <c r="P689" s="303">
        <v>15</v>
      </c>
      <c r="Q689" s="301">
        <v>2</v>
      </c>
      <c r="R689" s="301">
        <v>2</v>
      </c>
      <c r="S689" s="301">
        <v>1</v>
      </c>
      <c r="T689" s="301">
        <v>8</v>
      </c>
      <c r="U689" s="301">
        <v>2</v>
      </c>
      <c r="V689" s="303">
        <v>5</v>
      </c>
      <c r="W689" s="301">
        <v>0</v>
      </c>
      <c r="X689" s="301">
        <v>2</v>
      </c>
      <c r="Y689" s="301">
        <v>0</v>
      </c>
      <c r="Z689" s="301">
        <v>3</v>
      </c>
      <c r="AA689" s="301">
        <v>0</v>
      </c>
      <c r="AB689" s="303">
        <v>20</v>
      </c>
      <c r="AC689" s="301">
        <v>4</v>
      </c>
      <c r="AD689" s="301">
        <v>8</v>
      </c>
      <c r="AE689" s="301">
        <v>3</v>
      </c>
      <c r="AF689" s="301">
        <v>3</v>
      </c>
      <c r="AG689" s="301">
        <v>2</v>
      </c>
      <c r="AH689" s="303">
        <v>23</v>
      </c>
      <c r="AI689" s="301">
        <v>5</v>
      </c>
      <c r="AJ689" s="301">
        <v>4</v>
      </c>
      <c r="AK689" s="301">
        <v>5</v>
      </c>
      <c r="AL689" s="301">
        <v>3</v>
      </c>
      <c r="AM689" s="301">
        <v>6</v>
      </c>
      <c r="AN689" s="303">
        <v>26</v>
      </c>
      <c r="AO689" s="301">
        <v>6</v>
      </c>
      <c r="AP689" s="301">
        <v>4</v>
      </c>
      <c r="AQ689" s="301">
        <v>4</v>
      </c>
      <c r="AR689" s="301">
        <v>6</v>
      </c>
      <c r="AS689" s="301">
        <v>6</v>
      </c>
      <c r="AT689" s="303">
        <v>20</v>
      </c>
      <c r="AU689" s="301">
        <v>3</v>
      </c>
      <c r="AV689" s="301">
        <v>4</v>
      </c>
      <c r="AW689" s="301">
        <v>6</v>
      </c>
      <c r="AX689" s="301">
        <v>5</v>
      </c>
      <c r="AY689" s="301">
        <v>2</v>
      </c>
      <c r="AZ689" s="303">
        <v>32</v>
      </c>
      <c r="BA689" s="301">
        <v>4</v>
      </c>
      <c r="BB689" s="301">
        <v>5</v>
      </c>
      <c r="BC689" s="301">
        <v>8</v>
      </c>
      <c r="BD689" s="301">
        <v>7</v>
      </c>
      <c r="BE689" s="301">
        <v>8</v>
      </c>
      <c r="BF689" s="303">
        <v>36</v>
      </c>
      <c r="BG689" s="301">
        <v>6</v>
      </c>
      <c r="BH689" s="301">
        <v>6</v>
      </c>
      <c r="BI689" s="301">
        <v>8</v>
      </c>
      <c r="BJ689" s="301">
        <v>8</v>
      </c>
      <c r="BK689" s="301">
        <v>8</v>
      </c>
      <c r="BL689" s="303">
        <v>59</v>
      </c>
      <c r="BM689" s="301">
        <v>7</v>
      </c>
      <c r="BN689" s="301">
        <v>16</v>
      </c>
      <c r="BO689" s="301">
        <v>12</v>
      </c>
      <c r="BP689" s="301">
        <v>16</v>
      </c>
      <c r="BQ689" s="301">
        <v>8</v>
      </c>
      <c r="BR689" s="303">
        <v>75</v>
      </c>
      <c r="BS689" s="301">
        <v>13</v>
      </c>
      <c r="BT689" s="301">
        <v>14</v>
      </c>
      <c r="BU689" s="301">
        <v>13</v>
      </c>
      <c r="BV689" s="301">
        <v>19</v>
      </c>
      <c r="BW689" s="301">
        <v>16</v>
      </c>
      <c r="BX689" s="303">
        <v>137</v>
      </c>
      <c r="BY689" s="301">
        <v>26</v>
      </c>
      <c r="BZ689" s="301">
        <v>24</v>
      </c>
      <c r="CA689" s="301">
        <v>32</v>
      </c>
      <c r="CB689" s="301">
        <v>37</v>
      </c>
      <c r="CC689" s="301">
        <v>18</v>
      </c>
      <c r="CD689" s="303">
        <v>104</v>
      </c>
      <c r="CE689" s="301">
        <v>23</v>
      </c>
      <c r="CF689" s="301">
        <v>27</v>
      </c>
      <c r="CG689" s="301">
        <v>24</v>
      </c>
      <c r="CH689" s="301">
        <v>12</v>
      </c>
      <c r="CI689" s="301">
        <v>18</v>
      </c>
      <c r="CJ689" s="303">
        <v>85</v>
      </c>
      <c r="CK689" s="301">
        <v>18</v>
      </c>
      <c r="CL689" s="301">
        <v>17</v>
      </c>
      <c r="CM689" s="301">
        <v>16</v>
      </c>
      <c r="CN689" s="301">
        <v>15</v>
      </c>
      <c r="CO689" s="301">
        <v>19</v>
      </c>
      <c r="CP689" s="303">
        <v>47</v>
      </c>
      <c r="CQ689" s="301">
        <v>10</v>
      </c>
      <c r="CR689" s="301">
        <v>12</v>
      </c>
      <c r="CS689" s="301">
        <v>5</v>
      </c>
      <c r="CT689" s="301">
        <v>12</v>
      </c>
      <c r="CU689" s="301">
        <v>8</v>
      </c>
      <c r="CV689" s="303">
        <v>37</v>
      </c>
      <c r="CW689" s="301">
        <v>7</v>
      </c>
      <c r="CX689" s="301">
        <v>6</v>
      </c>
      <c r="CY689" s="301">
        <v>8</v>
      </c>
      <c r="CZ689" s="301">
        <v>9</v>
      </c>
      <c r="DA689" s="301">
        <v>7</v>
      </c>
      <c r="DB689" s="303">
        <v>21</v>
      </c>
      <c r="DC689" s="301">
        <v>4</v>
      </c>
      <c r="DD689" s="301">
        <v>6</v>
      </c>
      <c r="DE689" s="301">
        <v>6</v>
      </c>
      <c r="DF689" s="301">
        <v>4</v>
      </c>
      <c r="DG689" s="301">
        <v>1</v>
      </c>
      <c r="DH689" s="303">
        <v>4</v>
      </c>
      <c r="DI689" s="301">
        <v>1</v>
      </c>
      <c r="DJ689" s="301">
        <v>0</v>
      </c>
      <c r="DK689" s="301">
        <v>1</v>
      </c>
      <c r="DL689" s="301">
        <v>1</v>
      </c>
      <c r="DM689" s="301">
        <v>1</v>
      </c>
      <c r="DN689" s="303">
        <v>1</v>
      </c>
      <c r="DO689" s="301">
        <v>1</v>
      </c>
      <c r="DP689" s="301">
        <v>0</v>
      </c>
      <c r="DQ689" s="301">
        <v>0</v>
      </c>
      <c r="DR689" s="301">
        <v>0</v>
      </c>
      <c r="DS689" s="301">
        <v>0</v>
      </c>
      <c r="DT689" s="304">
        <v>0</v>
      </c>
    </row>
    <row r="690" spans="1:124" ht="16.2" customHeight="1" x14ac:dyDescent="0.2">
      <c r="A690" s="572"/>
      <c r="B690" s="300" t="s">
        <v>23</v>
      </c>
      <c r="C690" s="303">
        <v>826</v>
      </c>
      <c r="D690" s="303">
        <v>9</v>
      </c>
      <c r="E690" s="301">
        <v>1</v>
      </c>
      <c r="F690" s="301">
        <v>3</v>
      </c>
      <c r="G690" s="301">
        <v>1</v>
      </c>
      <c r="H690" s="301">
        <v>2</v>
      </c>
      <c r="I690" s="301">
        <v>2</v>
      </c>
      <c r="J690" s="303">
        <v>13</v>
      </c>
      <c r="K690" s="305">
        <v>3</v>
      </c>
      <c r="L690" s="301">
        <v>3</v>
      </c>
      <c r="M690" s="301">
        <v>5</v>
      </c>
      <c r="N690" s="301">
        <v>2</v>
      </c>
      <c r="O690" s="301">
        <v>0</v>
      </c>
      <c r="P690" s="303">
        <v>6</v>
      </c>
      <c r="Q690" s="301">
        <v>2</v>
      </c>
      <c r="R690" s="301">
        <v>2</v>
      </c>
      <c r="S690" s="301">
        <v>0</v>
      </c>
      <c r="T690" s="301">
        <v>1</v>
      </c>
      <c r="U690" s="301">
        <v>1</v>
      </c>
      <c r="V690" s="303">
        <v>4</v>
      </c>
      <c r="W690" s="301">
        <v>1</v>
      </c>
      <c r="X690" s="301">
        <v>1</v>
      </c>
      <c r="Y690" s="301">
        <v>0</v>
      </c>
      <c r="Z690" s="301">
        <v>1</v>
      </c>
      <c r="AA690" s="301">
        <v>1</v>
      </c>
      <c r="AB690" s="303">
        <v>9</v>
      </c>
      <c r="AC690" s="301">
        <v>0</v>
      </c>
      <c r="AD690" s="301">
        <v>2</v>
      </c>
      <c r="AE690" s="301">
        <v>3</v>
      </c>
      <c r="AF690" s="301">
        <v>3</v>
      </c>
      <c r="AG690" s="301">
        <v>1</v>
      </c>
      <c r="AH690" s="303">
        <v>18</v>
      </c>
      <c r="AI690" s="301">
        <v>2</v>
      </c>
      <c r="AJ690" s="301">
        <v>4</v>
      </c>
      <c r="AK690" s="301">
        <v>5</v>
      </c>
      <c r="AL690" s="301">
        <v>4</v>
      </c>
      <c r="AM690" s="301">
        <v>3</v>
      </c>
      <c r="AN690" s="303">
        <v>19</v>
      </c>
      <c r="AO690" s="301">
        <v>3</v>
      </c>
      <c r="AP690" s="301">
        <v>4</v>
      </c>
      <c r="AQ690" s="301">
        <v>7</v>
      </c>
      <c r="AR690" s="301">
        <v>2</v>
      </c>
      <c r="AS690" s="301">
        <v>3</v>
      </c>
      <c r="AT690" s="303">
        <v>18</v>
      </c>
      <c r="AU690" s="301">
        <v>7</v>
      </c>
      <c r="AV690" s="301">
        <v>0</v>
      </c>
      <c r="AW690" s="301">
        <v>2</v>
      </c>
      <c r="AX690" s="301">
        <v>2</v>
      </c>
      <c r="AY690" s="301">
        <v>7</v>
      </c>
      <c r="AZ690" s="303">
        <v>21</v>
      </c>
      <c r="BA690" s="301">
        <v>3</v>
      </c>
      <c r="BB690" s="301">
        <v>6</v>
      </c>
      <c r="BC690" s="301">
        <v>3</v>
      </c>
      <c r="BD690" s="301">
        <v>5</v>
      </c>
      <c r="BE690" s="301">
        <v>4</v>
      </c>
      <c r="BF690" s="303">
        <v>21</v>
      </c>
      <c r="BG690" s="301">
        <v>3</v>
      </c>
      <c r="BH690" s="301">
        <v>4</v>
      </c>
      <c r="BI690" s="301">
        <v>5</v>
      </c>
      <c r="BJ690" s="301">
        <v>3</v>
      </c>
      <c r="BK690" s="301">
        <v>6</v>
      </c>
      <c r="BL690" s="303">
        <v>57</v>
      </c>
      <c r="BM690" s="301">
        <v>4</v>
      </c>
      <c r="BN690" s="301">
        <v>12</v>
      </c>
      <c r="BO690" s="301">
        <v>17</v>
      </c>
      <c r="BP690" s="301">
        <v>12</v>
      </c>
      <c r="BQ690" s="301">
        <v>12</v>
      </c>
      <c r="BR690" s="303">
        <v>81</v>
      </c>
      <c r="BS690" s="301">
        <v>15</v>
      </c>
      <c r="BT690" s="301">
        <v>10</v>
      </c>
      <c r="BU690" s="301">
        <v>24</v>
      </c>
      <c r="BV690" s="301">
        <v>15</v>
      </c>
      <c r="BW690" s="301">
        <v>17</v>
      </c>
      <c r="BX690" s="303">
        <v>111</v>
      </c>
      <c r="BY690" s="301">
        <v>22</v>
      </c>
      <c r="BZ690" s="301">
        <v>23</v>
      </c>
      <c r="CA690" s="301">
        <v>24</v>
      </c>
      <c r="CB690" s="301">
        <v>28</v>
      </c>
      <c r="CC690" s="301">
        <v>14</v>
      </c>
      <c r="CD690" s="303">
        <v>104</v>
      </c>
      <c r="CE690" s="301">
        <v>25</v>
      </c>
      <c r="CF690" s="301">
        <v>19</v>
      </c>
      <c r="CG690" s="301">
        <v>21</v>
      </c>
      <c r="CH690" s="301">
        <v>23</v>
      </c>
      <c r="CI690" s="301">
        <v>16</v>
      </c>
      <c r="CJ690" s="303">
        <v>80</v>
      </c>
      <c r="CK690" s="301">
        <v>16</v>
      </c>
      <c r="CL690" s="301">
        <v>19</v>
      </c>
      <c r="CM690" s="301">
        <v>21</v>
      </c>
      <c r="CN690" s="301">
        <v>18</v>
      </c>
      <c r="CO690" s="301">
        <v>6</v>
      </c>
      <c r="CP690" s="303">
        <v>71</v>
      </c>
      <c r="CQ690" s="301">
        <v>11</v>
      </c>
      <c r="CR690" s="301">
        <v>11</v>
      </c>
      <c r="CS690" s="301">
        <v>11</v>
      </c>
      <c r="CT690" s="301">
        <v>21</v>
      </c>
      <c r="CU690" s="301">
        <v>17</v>
      </c>
      <c r="CV690" s="303">
        <v>79</v>
      </c>
      <c r="CW690" s="301">
        <v>12</v>
      </c>
      <c r="CX690" s="301">
        <v>20</v>
      </c>
      <c r="CY690" s="301">
        <v>17</v>
      </c>
      <c r="CZ690" s="301">
        <v>21</v>
      </c>
      <c r="DA690" s="301">
        <v>9</v>
      </c>
      <c r="DB690" s="303">
        <v>69</v>
      </c>
      <c r="DC690" s="301">
        <v>20</v>
      </c>
      <c r="DD690" s="301">
        <v>18</v>
      </c>
      <c r="DE690" s="301">
        <v>9</v>
      </c>
      <c r="DF690" s="301">
        <v>16</v>
      </c>
      <c r="DG690" s="301">
        <v>6</v>
      </c>
      <c r="DH690" s="303">
        <v>36</v>
      </c>
      <c r="DI690" s="301">
        <v>14</v>
      </c>
      <c r="DJ690" s="301">
        <v>9</v>
      </c>
      <c r="DK690" s="301">
        <v>7</v>
      </c>
      <c r="DL690" s="301">
        <v>5</v>
      </c>
      <c r="DM690" s="301">
        <v>1</v>
      </c>
      <c r="DN690" s="303">
        <v>0</v>
      </c>
      <c r="DO690" s="301">
        <v>0</v>
      </c>
      <c r="DP690" s="301">
        <v>0</v>
      </c>
      <c r="DQ690" s="301">
        <v>0</v>
      </c>
      <c r="DR690" s="301">
        <v>0</v>
      </c>
      <c r="DS690" s="301">
        <v>0</v>
      </c>
      <c r="DT690" s="304">
        <v>0</v>
      </c>
    </row>
    <row r="691" spans="1:124" ht="16.2" customHeight="1" x14ac:dyDescent="0.2">
      <c r="A691" s="570" t="s">
        <v>671</v>
      </c>
      <c r="B691" s="299" t="s">
        <v>17</v>
      </c>
      <c r="C691" s="208">
        <f>SUM(C692:C693)</f>
        <v>3692</v>
      </c>
      <c r="D691" s="208">
        <f t="shared" ref="D691:BO691" si="498">SUM(D692:D693)</f>
        <v>33</v>
      </c>
      <c r="E691" s="208">
        <f t="shared" si="498"/>
        <v>3</v>
      </c>
      <c r="F691" s="208">
        <f t="shared" si="498"/>
        <v>10</v>
      </c>
      <c r="G691" s="208">
        <f t="shared" si="498"/>
        <v>7</v>
      </c>
      <c r="H691" s="208">
        <f t="shared" si="498"/>
        <v>7</v>
      </c>
      <c r="I691" s="208">
        <f t="shared" si="498"/>
        <v>6</v>
      </c>
      <c r="J691" s="208">
        <f t="shared" si="498"/>
        <v>46</v>
      </c>
      <c r="K691" s="208">
        <f t="shared" si="498"/>
        <v>11</v>
      </c>
      <c r="L691" s="208">
        <f t="shared" si="498"/>
        <v>5</v>
      </c>
      <c r="M691" s="208">
        <f t="shared" si="498"/>
        <v>8</v>
      </c>
      <c r="N691" s="208">
        <f t="shared" si="498"/>
        <v>7</v>
      </c>
      <c r="O691" s="208">
        <f t="shared" si="498"/>
        <v>15</v>
      </c>
      <c r="P691" s="208">
        <f t="shared" si="498"/>
        <v>60</v>
      </c>
      <c r="Q691" s="208">
        <f t="shared" si="498"/>
        <v>10</v>
      </c>
      <c r="R691" s="208">
        <f t="shared" si="498"/>
        <v>16</v>
      </c>
      <c r="S691" s="208">
        <f t="shared" si="498"/>
        <v>5</v>
      </c>
      <c r="T691" s="208">
        <f t="shared" si="498"/>
        <v>13</v>
      </c>
      <c r="U691" s="208">
        <f t="shared" si="498"/>
        <v>16</v>
      </c>
      <c r="V691" s="208">
        <f t="shared" si="498"/>
        <v>79</v>
      </c>
      <c r="W691" s="208">
        <f t="shared" si="498"/>
        <v>13</v>
      </c>
      <c r="X691" s="208">
        <f t="shared" si="498"/>
        <v>17</v>
      </c>
      <c r="Y691" s="208">
        <f t="shared" si="498"/>
        <v>27</v>
      </c>
      <c r="Z691" s="208">
        <f t="shared" si="498"/>
        <v>14</v>
      </c>
      <c r="AA691" s="208">
        <f t="shared" si="498"/>
        <v>8</v>
      </c>
      <c r="AB691" s="208">
        <f t="shared" si="498"/>
        <v>92</v>
      </c>
      <c r="AC691" s="208">
        <f t="shared" si="498"/>
        <v>19</v>
      </c>
      <c r="AD691" s="208">
        <f t="shared" si="498"/>
        <v>13</v>
      </c>
      <c r="AE691" s="208">
        <f t="shared" si="498"/>
        <v>16</v>
      </c>
      <c r="AF691" s="208">
        <f t="shared" si="498"/>
        <v>28</v>
      </c>
      <c r="AG691" s="208">
        <f t="shared" si="498"/>
        <v>16</v>
      </c>
      <c r="AH691" s="208">
        <f t="shared" si="498"/>
        <v>113</v>
      </c>
      <c r="AI691" s="208">
        <f t="shared" si="498"/>
        <v>24</v>
      </c>
      <c r="AJ691" s="208">
        <f t="shared" si="498"/>
        <v>30</v>
      </c>
      <c r="AK691" s="208">
        <f t="shared" si="498"/>
        <v>23</v>
      </c>
      <c r="AL691" s="208">
        <f t="shared" si="498"/>
        <v>21</v>
      </c>
      <c r="AM691" s="208">
        <f t="shared" si="498"/>
        <v>15</v>
      </c>
      <c r="AN691" s="208">
        <f t="shared" si="498"/>
        <v>111</v>
      </c>
      <c r="AO691" s="208">
        <f t="shared" si="498"/>
        <v>24</v>
      </c>
      <c r="AP691" s="208">
        <f t="shared" si="498"/>
        <v>23</v>
      </c>
      <c r="AQ691" s="208">
        <f t="shared" si="498"/>
        <v>19</v>
      </c>
      <c r="AR691" s="208">
        <f t="shared" si="498"/>
        <v>30</v>
      </c>
      <c r="AS691" s="208">
        <f t="shared" si="498"/>
        <v>15</v>
      </c>
      <c r="AT691" s="208">
        <f t="shared" si="498"/>
        <v>107</v>
      </c>
      <c r="AU691" s="208">
        <f t="shared" si="498"/>
        <v>19</v>
      </c>
      <c r="AV691" s="208">
        <f t="shared" si="498"/>
        <v>11</v>
      </c>
      <c r="AW691" s="208">
        <f t="shared" si="498"/>
        <v>30</v>
      </c>
      <c r="AX691" s="208">
        <f t="shared" si="498"/>
        <v>26</v>
      </c>
      <c r="AY691" s="208">
        <f t="shared" si="498"/>
        <v>21</v>
      </c>
      <c r="AZ691" s="208">
        <f t="shared" si="498"/>
        <v>136</v>
      </c>
      <c r="BA691" s="208">
        <f t="shared" si="498"/>
        <v>23</v>
      </c>
      <c r="BB691" s="208">
        <f t="shared" si="498"/>
        <v>24</v>
      </c>
      <c r="BC691" s="208">
        <f t="shared" si="498"/>
        <v>35</v>
      </c>
      <c r="BD691" s="208">
        <f t="shared" si="498"/>
        <v>27</v>
      </c>
      <c r="BE691" s="208">
        <f t="shared" si="498"/>
        <v>27</v>
      </c>
      <c r="BF691" s="208">
        <f t="shared" si="498"/>
        <v>185</v>
      </c>
      <c r="BG691" s="208">
        <f t="shared" si="498"/>
        <v>39</v>
      </c>
      <c r="BH691" s="208">
        <f t="shared" si="498"/>
        <v>24</v>
      </c>
      <c r="BI691" s="208">
        <f t="shared" si="498"/>
        <v>33</v>
      </c>
      <c r="BJ691" s="208">
        <f t="shared" si="498"/>
        <v>42</v>
      </c>
      <c r="BK691" s="208">
        <f t="shared" si="498"/>
        <v>47</v>
      </c>
      <c r="BL691" s="208">
        <f t="shared" si="498"/>
        <v>297</v>
      </c>
      <c r="BM691" s="208">
        <f t="shared" si="498"/>
        <v>52</v>
      </c>
      <c r="BN691" s="208">
        <f t="shared" si="498"/>
        <v>57</v>
      </c>
      <c r="BO691" s="208">
        <f t="shared" si="498"/>
        <v>56</v>
      </c>
      <c r="BP691" s="208">
        <f t="shared" ref="BP691:DT691" si="499">SUM(BP692:BP693)</f>
        <v>60</v>
      </c>
      <c r="BQ691" s="208">
        <f t="shared" si="499"/>
        <v>72</v>
      </c>
      <c r="BR691" s="208">
        <f t="shared" si="499"/>
        <v>382</v>
      </c>
      <c r="BS691" s="208">
        <f t="shared" si="499"/>
        <v>74</v>
      </c>
      <c r="BT691" s="208">
        <f t="shared" si="499"/>
        <v>78</v>
      </c>
      <c r="BU691" s="208">
        <f t="shared" si="499"/>
        <v>79</v>
      </c>
      <c r="BV691" s="208">
        <f t="shared" si="499"/>
        <v>65</v>
      </c>
      <c r="BW691" s="208">
        <f t="shared" si="499"/>
        <v>86</v>
      </c>
      <c r="BX691" s="208">
        <f t="shared" si="499"/>
        <v>465</v>
      </c>
      <c r="BY691" s="208">
        <f t="shared" si="499"/>
        <v>91</v>
      </c>
      <c r="BZ691" s="208">
        <f t="shared" si="499"/>
        <v>86</v>
      </c>
      <c r="CA691" s="208">
        <f t="shared" si="499"/>
        <v>107</v>
      </c>
      <c r="CB691" s="208">
        <f t="shared" si="499"/>
        <v>92</v>
      </c>
      <c r="CC691" s="208">
        <f t="shared" si="499"/>
        <v>89</v>
      </c>
      <c r="CD691" s="208">
        <f t="shared" si="499"/>
        <v>413</v>
      </c>
      <c r="CE691" s="208">
        <f t="shared" si="499"/>
        <v>105</v>
      </c>
      <c r="CF691" s="208">
        <f t="shared" si="499"/>
        <v>87</v>
      </c>
      <c r="CG691" s="208">
        <f t="shared" si="499"/>
        <v>95</v>
      </c>
      <c r="CH691" s="208">
        <f t="shared" si="499"/>
        <v>72</v>
      </c>
      <c r="CI691" s="208">
        <f t="shared" si="499"/>
        <v>54</v>
      </c>
      <c r="CJ691" s="208">
        <f t="shared" si="499"/>
        <v>346</v>
      </c>
      <c r="CK691" s="208">
        <f t="shared" si="499"/>
        <v>84</v>
      </c>
      <c r="CL691" s="208">
        <f t="shared" si="499"/>
        <v>61</v>
      </c>
      <c r="CM691" s="208">
        <f t="shared" si="499"/>
        <v>84</v>
      </c>
      <c r="CN691" s="208">
        <f t="shared" si="499"/>
        <v>64</v>
      </c>
      <c r="CO691" s="208">
        <f t="shared" si="499"/>
        <v>53</v>
      </c>
      <c r="CP691" s="208">
        <f t="shared" si="499"/>
        <v>286</v>
      </c>
      <c r="CQ691" s="208">
        <f t="shared" si="499"/>
        <v>67</v>
      </c>
      <c r="CR691" s="208">
        <f t="shared" si="499"/>
        <v>47</v>
      </c>
      <c r="CS691" s="208">
        <f t="shared" si="499"/>
        <v>43</v>
      </c>
      <c r="CT691" s="208">
        <f t="shared" si="499"/>
        <v>65</v>
      </c>
      <c r="CU691" s="208">
        <f t="shared" si="499"/>
        <v>64</v>
      </c>
      <c r="CV691" s="208">
        <f t="shared" si="499"/>
        <v>340</v>
      </c>
      <c r="CW691" s="208">
        <f t="shared" si="499"/>
        <v>82</v>
      </c>
      <c r="CX691" s="208">
        <f t="shared" si="499"/>
        <v>73</v>
      </c>
      <c r="CY691" s="208">
        <f t="shared" si="499"/>
        <v>58</v>
      </c>
      <c r="CZ691" s="208">
        <f t="shared" si="499"/>
        <v>64</v>
      </c>
      <c r="DA691" s="208">
        <f t="shared" si="499"/>
        <v>63</v>
      </c>
      <c r="DB691" s="208">
        <f t="shared" si="499"/>
        <v>142</v>
      </c>
      <c r="DC691" s="208">
        <f t="shared" si="499"/>
        <v>32</v>
      </c>
      <c r="DD691" s="208">
        <f t="shared" si="499"/>
        <v>29</v>
      </c>
      <c r="DE691" s="208">
        <f t="shared" si="499"/>
        <v>34</v>
      </c>
      <c r="DF691" s="208">
        <f t="shared" si="499"/>
        <v>26</v>
      </c>
      <c r="DG691" s="208">
        <f t="shared" si="499"/>
        <v>21</v>
      </c>
      <c r="DH691" s="208">
        <f t="shared" si="499"/>
        <v>56</v>
      </c>
      <c r="DI691" s="208">
        <f t="shared" si="499"/>
        <v>17</v>
      </c>
      <c r="DJ691" s="208">
        <f t="shared" si="499"/>
        <v>12</v>
      </c>
      <c r="DK691" s="208">
        <f t="shared" si="499"/>
        <v>14</v>
      </c>
      <c r="DL691" s="208">
        <f t="shared" si="499"/>
        <v>9</v>
      </c>
      <c r="DM691" s="208">
        <f t="shared" si="499"/>
        <v>4</v>
      </c>
      <c r="DN691" s="208">
        <f t="shared" si="499"/>
        <v>3</v>
      </c>
      <c r="DO691" s="208">
        <f t="shared" si="499"/>
        <v>2</v>
      </c>
      <c r="DP691" s="208">
        <f t="shared" si="499"/>
        <v>1</v>
      </c>
      <c r="DQ691" s="208">
        <f t="shared" si="499"/>
        <v>0</v>
      </c>
      <c r="DR691" s="208">
        <f t="shared" si="499"/>
        <v>0</v>
      </c>
      <c r="DS691" s="208">
        <f t="shared" si="499"/>
        <v>0</v>
      </c>
      <c r="DT691" s="208">
        <f t="shared" si="499"/>
        <v>0</v>
      </c>
    </row>
    <row r="692" spans="1:124" ht="16.2" customHeight="1" x14ac:dyDescent="0.2">
      <c r="A692" s="571"/>
      <c r="B692" s="300" t="s">
        <v>18</v>
      </c>
      <c r="C692" s="208">
        <f>SUM(D692,J692,P692,V692,AB692,AH692,AN692,AT692,AZ692,BF692,BL692,BR692,BX692,CD692,CJ692,CP692,CV692,DB692,DH692,DN692,DT692)</f>
        <v>1897</v>
      </c>
      <c r="D692" s="208">
        <f>SUM(E692:I692)</f>
        <v>17</v>
      </c>
      <c r="E692" s="207">
        <v>2</v>
      </c>
      <c r="F692" s="207">
        <v>8</v>
      </c>
      <c r="G692" s="207">
        <v>5</v>
      </c>
      <c r="H692" s="207">
        <v>0</v>
      </c>
      <c r="I692" s="207">
        <v>2</v>
      </c>
      <c r="J692" s="208">
        <f>SUM(K692:O692)</f>
        <v>22</v>
      </c>
      <c r="K692" s="207">
        <v>5</v>
      </c>
      <c r="L692" s="207">
        <v>3</v>
      </c>
      <c r="M692" s="207">
        <v>5</v>
      </c>
      <c r="N692" s="207">
        <v>4</v>
      </c>
      <c r="O692" s="207">
        <v>5</v>
      </c>
      <c r="P692" s="208">
        <f>SUM(Q692:U692)</f>
        <v>35</v>
      </c>
      <c r="Q692" s="207">
        <v>7</v>
      </c>
      <c r="R692" s="207">
        <v>8</v>
      </c>
      <c r="S692" s="207">
        <v>4</v>
      </c>
      <c r="T692" s="207">
        <v>8</v>
      </c>
      <c r="U692" s="207">
        <v>8</v>
      </c>
      <c r="V692" s="208">
        <f>SUM(W692:AA692)</f>
        <v>53</v>
      </c>
      <c r="W692" s="207">
        <v>10</v>
      </c>
      <c r="X692" s="207">
        <v>12</v>
      </c>
      <c r="Y692" s="207">
        <v>18</v>
      </c>
      <c r="Z692" s="207">
        <v>10</v>
      </c>
      <c r="AA692" s="207">
        <v>3</v>
      </c>
      <c r="AB692" s="208">
        <f>SUM(AC692:AG692)</f>
        <v>70</v>
      </c>
      <c r="AC692" s="207">
        <v>14</v>
      </c>
      <c r="AD692" s="207">
        <v>8</v>
      </c>
      <c r="AE692" s="207">
        <v>12</v>
      </c>
      <c r="AF692" s="207">
        <v>22</v>
      </c>
      <c r="AG692" s="207">
        <v>14</v>
      </c>
      <c r="AH692" s="208">
        <f>SUM(AI692:AM692)</f>
        <v>72</v>
      </c>
      <c r="AI692" s="207">
        <v>13</v>
      </c>
      <c r="AJ692" s="207">
        <v>25</v>
      </c>
      <c r="AK692" s="207">
        <v>14</v>
      </c>
      <c r="AL692" s="207">
        <v>11</v>
      </c>
      <c r="AM692" s="207">
        <v>9</v>
      </c>
      <c r="AN692" s="208">
        <f>SUM(AO692:AS692)</f>
        <v>70</v>
      </c>
      <c r="AO692" s="207">
        <v>14</v>
      </c>
      <c r="AP692" s="207">
        <v>15</v>
      </c>
      <c r="AQ692" s="207">
        <v>14</v>
      </c>
      <c r="AR692" s="207">
        <v>15</v>
      </c>
      <c r="AS692" s="207">
        <v>12</v>
      </c>
      <c r="AT692" s="208">
        <f>SUM(AU692:AY692)</f>
        <v>62</v>
      </c>
      <c r="AU692" s="207">
        <v>11</v>
      </c>
      <c r="AV692" s="207">
        <v>6</v>
      </c>
      <c r="AW692" s="207">
        <v>19</v>
      </c>
      <c r="AX692" s="207">
        <v>13</v>
      </c>
      <c r="AY692" s="207">
        <v>13</v>
      </c>
      <c r="AZ692" s="208">
        <f>SUM(BA692:BE692)</f>
        <v>78</v>
      </c>
      <c r="BA692" s="207">
        <v>9</v>
      </c>
      <c r="BB692" s="207">
        <v>14</v>
      </c>
      <c r="BC692" s="207">
        <v>24</v>
      </c>
      <c r="BD692" s="207">
        <v>18</v>
      </c>
      <c r="BE692" s="207">
        <v>13</v>
      </c>
      <c r="BF692" s="208">
        <f>SUM(BG692:BK692)</f>
        <v>117</v>
      </c>
      <c r="BG692" s="207">
        <v>24</v>
      </c>
      <c r="BH692" s="207">
        <v>20</v>
      </c>
      <c r="BI692" s="207">
        <v>20</v>
      </c>
      <c r="BJ692" s="207">
        <v>26</v>
      </c>
      <c r="BK692" s="207">
        <v>27</v>
      </c>
      <c r="BL692" s="208">
        <f>SUM(BM692:BQ692)</f>
        <v>178</v>
      </c>
      <c r="BM692" s="207">
        <v>32</v>
      </c>
      <c r="BN692" s="207">
        <v>31</v>
      </c>
      <c r="BO692" s="207">
        <v>35</v>
      </c>
      <c r="BP692" s="207">
        <v>37</v>
      </c>
      <c r="BQ692" s="207">
        <v>43</v>
      </c>
      <c r="BR692" s="208">
        <f>SUM(BS692:BW692)</f>
        <v>233</v>
      </c>
      <c r="BS692" s="207">
        <v>53</v>
      </c>
      <c r="BT692" s="207">
        <v>48</v>
      </c>
      <c r="BU692" s="207">
        <v>43</v>
      </c>
      <c r="BV692" s="207">
        <v>42</v>
      </c>
      <c r="BW692" s="207">
        <v>47</v>
      </c>
      <c r="BX692" s="208">
        <f>SUM(BY692:CC692)</f>
        <v>244</v>
      </c>
      <c r="BY692" s="207">
        <v>48</v>
      </c>
      <c r="BZ692" s="207">
        <v>43</v>
      </c>
      <c r="CA692" s="207">
        <v>54</v>
      </c>
      <c r="CB692" s="207">
        <v>55</v>
      </c>
      <c r="CC692" s="207">
        <v>44</v>
      </c>
      <c r="CD692" s="208">
        <f>SUM(CE692:CI692)</f>
        <v>208</v>
      </c>
      <c r="CE692" s="207">
        <v>57</v>
      </c>
      <c r="CF692" s="207">
        <v>43</v>
      </c>
      <c r="CG692" s="207">
        <v>49</v>
      </c>
      <c r="CH692" s="207">
        <v>34</v>
      </c>
      <c r="CI692" s="207">
        <v>25</v>
      </c>
      <c r="CJ692" s="208">
        <f>SUM(CK692:CO692)</f>
        <v>164</v>
      </c>
      <c r="CK692" s="207">
        <v>48</v>
      </c>
      <c r="CL692" s="207">
        <v>32</v>
      </c>
      <c r="CM692" s="207">
        <v>36</v>
      </c>
      <c r="CN692" s="207">
        <v>26</v>
      </c>
      <c r="CO692" s="207">
        <v>22</v>
      </c>
      <c r="CP692" s="208">
        <f>SUM(CQ692:CU692)</f>
        <v>117</v>
      </c>
      <c r="CQ692" s="207">
        <v>30</v>
      </c>
      <c r="CR692" s="207">
        <v>21</v>
      </c>
      <c r="CS692" s="207">
        <v>20</v>
      </c>
      <c r="CT692" s="207">
        <v>24</v>
      </c>
      <c r="CU692" s="207">
        <v>22</v>
      </c>
      <c r="CV692" s="208">
        <f>SUM(CW692:DA692)</f>
        <v>105</v>
      </c>
      <c r="CW692" s="207">
        <v>35</v>
      </c>
      <c r="CX692" s="207">
        <v>19</v>
      </c>
      <c r="CY692" s="207">
        <v>13</v>
      </c>
      <c r="CZ692" s="207">
        <v>18</v>
      </c>
      <c r="DA692" s="207">
        <v>20</v>
      </c>
      <c r="DB692" s="208">
        <f>SUM(DC692:DG692)</f>
        <v>45</v>
      </c>
      <c r="DC692" s="207">
        <v>11</v>
      </c>
      <c r="DD692" s="207">
        <v>11</v>
      </c>
      <c r="DE692" s="207">
        <v>11</v>
      </c>
      <c r="DF692" s="207">
        <v>6</v>
      </c>
      <c r="DG692" s="207">
        <v>6</v>
      </c>
      <c r="DH692" s="208">
        <f>SUM(DI692:DM692)</f>
        <v>7</v>
      </c>
      <c r="DI692" s="207">
        <v>3</v>
      </c>
      <c r="DJ692" s="207">
        <v>3</v>
      </c>
      <c r="DK692" s="207">
        <v>0</v>
      </c>
      <c r="DL692" s="207">
        <v>1</v>
      </c>
      <c r="DM692" s="207">
        <v>0</v>
      </c>
      <c r="DN692" s="208">
        <f>SUM(DO692:DS692)</f>
        <v>0</v>
      </c>
      <c r="DO692" s="207">
        <v>0</v>
      </c>
      <c r="DP692" s="207">
        <v>0</v>
      </c>
      <c r="DQ692" s="207">
        <v>0</v>
      </c>
      <c r="DR692" s="207">
        <v>0</v>
      </c>
      <c r="DS692" s="207">
        <v>0</v>
      </c>
      <c r="DT692" s="209">
        <v>0</v>
      </c>
    </row>
    <row r="693" spans="1:124" ht="16.2" customHeight="1" x14ac:dyDescent="0.2">
      <c r="A693" s="572"/>
      <c r="B693" s="300" t="s">
        <v>19</v>
      </c>
      <c r="C693" s="208">
        <f>SUM(D693,J693,P693,V693,AB693,AH693,AN693,AT693,AZ693,BF693,BL693,BR693,BX693,CD693,CJ693,CP693,CV693,DB693,DH693,DN693,DT693)</f>
        <v>1795</v>
      </c>
      <c r="D693" s="208">
        <f>SUM(E693:I693)</f>
        <v>16</v>
      </c>
      <c r="E693" s="207">
        <v>1</v>
      </c>
      <c r="F693" s="207">
        <v>2</v>
      </c>
      <c r="G693" s="207">
        <v>2</v>
      </c>
      <c r="H693" s="207">
        <v>7</v>
      </c>
      <c r="I693" s="207">
        <v>4</v>
      </c>
      <c r="J693" s="208">
        <f>SUM(K693:O693)</f>
        <v>24</v>
      </c>
      <c r="K693" s="207">
        <v>6</v>
      </c>
      <c r="L693" s="207">
        <v>2</v>
      </c>
      <c r="M693" s="207">
        <v>3</v>
      </c>
      <c r="N693" s="207">
        <v>3</v>
      </c>
      <c r="O693" s="207">
        <v>10</v>
      </c>
      <c r="P693" s="208">
        <f>SUM(Q693:U693)</f>
        <v>25</v>
      </c>
      <c r="Q693" s="207">
        <v>3</v>
      </c>
      <c r="R693" s="207">
        <v>8</v>
      </c>
      <c r="S693" s="207">
        <v>1</v>
      </c>
      <c r="T693" s="207">
        <v>5</v>
      </c>
      <c r="U693" s="207">
        <v>8</v>
      </c>
      <c r="V693" s="208">
        <f>SUM(W693:AA693)</f>
        <v>26</v>
      </c>
      <c r="W693" s="207">
        <v>3</v>
      </c>
      <c r="X693" s="207">
        <v>5</v>
      </c>
      <c r="Y693" s="207">
        <v>9</v>
      </c>
      <c r="Z693" s="207">
        <v>4</v>
      </c>
      <c r="AA693" s="207">
        <v>5</v>
      </c>
      <c r="AB693" s="208">
        <f>SUM(AC693:AG693)</f>
        <v>22</v>
      </c>
      <c r="AC693" s="207">
        <v>5</v>
      </c>
      <c r="AD693" s="207">
        <v>5</v>
      </c>
      <c r="AE693" s="207">
        <v>4</v>
      </c>
      <c r="AF693" s="207">
        <v>6</v>
      </c>
      <c r="AG693" s="207">
        <v>2</v>
      </c>
      <c r="AH693" s="208">
        <f>SUM(AI693:AM693)</f>
        <v>41</v>
      </c>
      <c r="AI693" s="207">
        <v>11</v>
      </c>
      <c r="AJ693" s="207">
        <v>5</v>
      </c>
      <c r="AK693" s="207">
        <v>9</v>
      </c>
      <c r="AL693" s="207">
        <v>10</v>
      </c>
      <c r="AM693" s="207">
        <v>6</v>
      </c>
      <c r="AN693" s="208">
        <f>SUM(AO693:AS693)</f>
        <v>41</v>
      </c>
      <c r="AO693" s="207">
        <v>10</v>
      </c>
      <c r="AP693" s="207">
        <v>8</v>
      </c>
      <c r="AQ693" s="207">
        <v>5</v>
      </c>
      <c r="AR693" s="207">
        <v>15</v>
      </c>
      <c r="AS693" s="207">
        <v>3</v>
      </c>
      <c r="AT693" s="208">
        <f>SUM(AU693:AY693)</f>
        <v>45</v>
      </c>
      <c r="AU693" s="207">
        <v>8</v>
      </c>
      <c r="AV693" s="207">
        <v>5</v>
      </c>
      <c r="AW693" s="207">
        <v>11</v>
      </c>
      <c r="AX693" s="207">
        <v>13</v>
      </c>
      <c r="AY693" s="207">
        <v>8</v>
      </c>
      <c r="AZ693" s="208">
        <f>SUM(BA693:BE693)</f>
        <v>58</v>
      </c>
      <c r="BA693" s="207">
        <v>14</v>
      </c>
      <c r="BB693" s="207">
        <v>10</v>
      </c>
      <c r="BC693" s="207">
        <v>11</v>
      </c>
      <c r="BD693" s="207">
        <v>9</v>
      </c>
      <c r="BE693" s="207">
        <v>14</v>
      </c>
      <c r="BF693" s="208">
        <f>SUM(BG693:BK693)</f>
        <v>68</v>
      </c>
      <c r="BG693" s="207">
        <v>15</v>
      </c>
      <c r="BH693" s="207">
        <v>4</v>
      </c>
      <c r="BI693" s="207">
        <v>13</v>
      </c>
      <c r="BJ693" s="207">
        <v>16</v>
      </c>
      <c r="BK693" s="207">
        <v>20</v>
      </c>
      <c r="BL693" s="208">
        <f>SUM(BM693:BQ693)</f>
        <v>119</v>
      </c>
      <c r="BM693" s="207">
        <v>20</v>
      </c>
      <c r="BN693" s="207">
        <v>26</v>
      </c>
      <c r="BO693" s="207">
        <v>21</v>
      </c>
      <c r="BP693" s="207">
        <v>23</v>
      </c>
      <c r="BQ693" s="207">
        <v>29</v>
      </c>
      <c r="BR693" s="208">
        <f>SUM(BS693:BW693)</f>
        <v>149</v>
      </c>
      <c r="BS693" s="207">
        <v>21</v>
      </c>
      <c r="BT693" s="207">
        <v>30</v>
      </c>
      <c r="BU693" s="207">
        <v>36</v>
      </c>
      <c r="BV693" s="207">
        <v>23</v>
      </c>
      <c r="BW693" s="207">
        <v>39</v>
      </c>
      <c r="BX693" s="208">
        <f>SUM(BY693:CC693)</f>
        <v>221</v>
      </c>
      <c r="BY693" s="207">
        <v>43</v>
      </c>
      <c r="BZ693" s="207">
        <v>43</v>
      </c>
      <c r="CA693" s="207">
        <v>53</v>
      </c>
      <c r="CB693" s="207">
        <v>37</v>
      </c>
      <c r="CC693" s="207">
        <v>45</v>
      </c>
      <c r="CD693" s="208">
        <f>SUM(CE693:CI693)</f>
        <v>205</v>
      </c>
      <c r="CE693" s="207">
        <v>48</v>
      </c>
      <c r="CF693" s="207">
        <v>44</v>
      </c>
      <c r="CG693" s="207">
        <v>46</v>
      </c>
      <c r="CH693" s="207">
        <v>38</v>
      </c>
      <c r="CI693" s="207">
        <v>29</v>
      </c>
      <c r="CJ693" s="208">
        <f>SUM(CK693:CO693)</f>
        <v>182</v>
      </c>
      <c r="CK693" s="207">
        <v>36</v>
      </c>
      <c r="CL693" s="207">
        <v>29</v>
      </c>
      <c r="CM693" s="207">
        <v>48</v>
      </c>
      <c r="CN693" s="207">
        <v>38</v>
      </c>
      <c r="CO693" s="207">
        <v>31</v>
      </c>
      <c r="CP693" s="208">
        <f>SUM(CQ693:CU693)</f>
        <v>169</v>
      </c>
      <c r="CQ693" s="207">
        <v>37</v>
      </c>
      <c r="CR693" s="207">
        <v>26</v>
      </c>
      <c r="CS693" s="207">
        <v>23</v>
      </c>
      <c r="CT693" s="207">
        <v>41</v>
      </c>
      <c r="CU693" s="207">
        <v>42</v>
      </c>
      <c r="CV693" s="208">
        <f>SUM(CW693:DA693)</f>
        <v>235</v>
      </c>
      <c r="CW693" s="207">
        <v>47</v>
      </c>
      <c r="CX693" s="207">
        <v>54</v>
      </c>
      <c r="CY693" s="207">
        <v>45</v>
      </c>
      <c r="CZ693" s="207">
        <v>46</v>
      </c>
      <c r="DA693" s="207">
        <v>43</v>
      </c>
      <c r="DB693" s="208">
        <f>SUM(DC693:DG693)</f>
        <v>97</v>
      </c>
      <c r="DC693" s="207">
        <v>21</v>
      </c>
      <c r="DD693" s="207">
        <v>18</v>
      </c>
      <c r="DE693" s="207">
        <v>23</v>
      </c>
      <c r="DF693" s="207">
        <v>20</v>
      </c>
      <c r="DG693" s="207">
        <v>15</v>
      </c>
      <c r="DH693" s="208">
        <f>SUM(DI693:DM693)</f>
        <v>49</v>
      </c>
      <c r="DI693" s="207">
        <v>14</v>
      </c>
      <c r="DJ693" s="207">
        <v>9</v>
      </c>
      <c r="DK693" s="207">
        <v>14</v>
      </c>
      <c r="DL693" s="207">
        <v>8</v>
      </c>
      <c r="DM693" s="207">
        <v>4</v>
      </c>
      <c r="DN693" s="208">
        <f>SUM(DO693:DS693)</f>
        <v>3</v>
      </c>
      <c r="DO693" s="207">
        <v>2</v>
      </c>
      <c r="DP693" s="207">
        <v>1</v>
      </c>
      <c r="DQ693" s="207">
        <v>0</v>
      </c>
      <c r="DR693" s="207">
        <v>0</v>
      </c>
      <c r="DS693" s="207">
        <v>0</v>
      </c>
      <c r="DT693" s="209">
        <v>0</v>
      </c>
    </row>
    <row r="694" spans="1:124" ht="16.2" customHeight="1" x14ac:dyDescent="0.2">
      <c r="A694" s="570" t="s">
        <v>672</v>
      </c>
      <c r="B694" s="299" t="s">
        <v>17</v>
      </c>
      <c r="C694" s="208">
        <f>SUM(C695:C696)</f>
        <v>2372</v>
      </c>
      <c r="D694" s="208">
        <f t="shared" ref="D694:BO694" si="500">SUM(D695:D696)</f>
        <v>21</v>
      </c>
      <c r="E694" s="208">
        <f t="shared" si="500"/>
        <v>2</v>
      </c>
      <c r="F694" s="208">
        <f t="shared" si="500"/>
        <v>5</v>
      </c>
      <c r="G694" s="208">
        <f t="shared" si="500"/>
        <v>5</v>
      </c>
      <c r="H694" s="208">
        <f t="shared" si="500"/>
        <v>5</v>
      </c>
      <c r="I694" s="208">
        <f t="shared" si="500"/>
        <v>4</v>
      </c>
      <c r="J694" s="208">
        <f t="shared" si="500"/>
        <v>28</v>
      </c>
      <c r="K694" s="208">
        <f t="shared" si="500"/>
        <v>4</v>
      </c>
      <c r="L694" s="208">
        <f t="shared" si="500"/>
        <v>9</v>
      </c>
      <c r="M694" s="208">
        <f t="shared" si="500"/>
        <v>3</v>
      </c>
      <c r="N694" s="208">
        <f t="shared" si="500"/>
        <v>3</v>
      </c>
      <c r="O694" s="208">
        <f t="shared" si="500"/>
        <v>9</v>
      </c>
      <c r="P694" s="208">
        <f t="shared" si="500"/>
        <v>32</v>
      </c>
      <c r="Q694" s="208">
        <f t="shared" si="500"/>
        <v>7</v>
      </c>
      <c r="R694" s="208">
        <f t="shared" si="500"/>
        <v>6</v>
      </c>
      <c r="S694" s="208">
        <f t="shared" si="500"/>
        <v>7</v>
      </c>
      <c r="T694" s="208">
        <f t="shared" si="500"/>
        <v>7</v>
      </c>
      <c r="U694" s="208">
        <f t="shared" si="500"/>
        <v>5</v>
      </c>
      <c r="V694" s="208">
        <f t="shared" si="500"/>
        <v>199</v>
      </c>
      <c r="W694" s="208">
        <f t="shared" si="500"/>
        <v>6</v>
      </c>
      <c r="X694" s="208">
        <f t="shared" si="500"/>
        <v>72</v>
      </c>
      <c r="Y694" s="208">
        <f t="shared" si="500"/>
        <v>58</v>
      </c>
      <c r="Z694" s="208">
        <f t="shared" si="500"/>
        <v>59</v>
      </c>
      <c r="AA694" s="208">
        <f t="shared" si="500"/>
        <v>4</v>
      </c>
      <c r="AB694" s="208">
        <f t="shared" si="500"/>
        <v>60</v>
      </c>
      <c r="AC694" s="208">
        <f t="shared" si="500"/>
        <v>10</v>
      </c>
      <c r="AD694" s="208">
        <f t="shared" si="500"/>
        <v>18</v>
      </c>
      <c r="AE694" s="208">
        <f t="shared" si="500"/>
        <v>12</v>
      </c>
      <c r="AF694" s="208">
        <f t="shared" si="500"/>
        <v>10</v>
      </c>
      <c r="AG694" s="208">
        <f t="shared" si="500"/>
        <v>10</v>
      </c>
      <c r="AH694" s="208">
        <f t="shared" si="500"/>
        <v>47</v>
      </c>
      <c r="AI694" s="208">
        <f t="shared" si="500"/>
        <v>6</v>
      </c>
      <c r="AJ694" s="208">
        <f t="shared" si="500"/>
        <v>12</v>
      </c>
      <c r="AK694" s="208">
        <f t="shared" si="500"/>
        <v>9</v>
      </c>
      <c r="AL694" s="208">
        <f t="shared" si="500"/>
        <v>10</v>
      </c>
      <c r="AM694" s="208">
        <f t="shared" si="500"/>
        <v>10</v>
      </c>
      <c r="AN694" s="208">
        <f t="shared" si="500"/>
        <v>46</v>
      </c>
      <c r="AO694" s="208">
        <f t="shared" si="500"/>
        <v>3</v>
      </c>
      <c r="AP694" s="208">
        <f t="shared" si="500"/>
        <v>10</v>
      </c>
      <c r="AQ694" s="208">
        <f t="shared" si="500"/>
        <v>10</v>
      </c>
      <c r="AR694" s="208">
        <f t="shared" si="500"/>
        <v>9</v>
      </c>
      <c r="AS694" s="208">
        <f t="shared" si="500"/>
        <v>14</v>
      </c>
      <c r="AT694" s="208">
        <f t="shared" si="500"/>
        <v>57</v>
      </c>
      <c r="AU694" s="208">
        <f t="shared" si="500"/>
        <v>16</v>
      </c>
      <c r="AV694" s="208">
        <f t="shared" si="500"/>
        <v>8</v>
      </c>
      <c r="AW694" s="208">
        <f t="shared" si="500"/>
        <v>13</v>
      </c>
      <c r="AX694" s="208">
        <f t="shared" si="500"/>
        <v>8</v>
      </c>
      <c r="AY694" s="208">
        <f t="shared" si="500"/>
        <v>12</v>
      </c>
      <c r="AZ694" s="208">
        <f t="shared" si="500"/>
        <v>77</v>
      </c>
      <c r="BA694" s="208">
        <f t="shared" si="500"/>
        <v>12</v>
      </c>
      <c r="BB694" s="208">
        <f t="shared" si="500"/>
        <v>17</v>
      </c>
      <c r="BC694" s="208">
        <f t="shared" si="500"/>
        <v>20</v>
      </c>
      <c r="BD694" s="208">
        <f t="shared" si="500"/>
        <v>16</v>
      </c>
      <c r="BE694" s="208">
        <f t="shared" si="500"/>
        <v>12</v>
      </c>
      <c r="BF694" s="208">
        <f t="shared" si="500"/>
        <v>89</v>
      </c>
      <c r="BG694" s="208">
        <f t="shared" si="500"/>
        <v>14</v>
      </c>
      <c r="BH694" s="208">
        <f t="shared" si="500"/>
        <v>17</v>
      </c>
      <c r="BI694" s="208">
        <f t="shared" si="500"/>
        <v>12</v>
      </c>
      <c r="BJ694" s="208">
        <f t="shared" si="500"/>
        <v>25</v>
      </c>
      <c r="BK694" s="208">
        <f t="shared" si="500"/>
        <v>21</v>
      </c>
      <c r="BL694" s="208">
        <f t="shared" si="500"/>
        <v>126</v>
      </c>
      <c r="BM694" s="208">
        <f t="shared" si="500"/>
        <v>22</v>
      </c>
      <c r="BN694" s="208">
        <f t="shared" si="500"/>
        <v>20</v>
      </c>
      <c r="BO694" s="208">
        <f t="shared" si="500"/>
        <v>18</v>
      </c>
      <c r="BP694" s="208">
        <f t="shared" ref="BP694:DT694" si="501">SUM(BP695:BP696)</f>
        <v>30</v>
      </c>
      <c r="BQ694" s="208">
        <f t="shared" si="501"/>
        <v>36</v>
      </c>
      <c r="BR694" s="208">
        <f t="shared" si="501"/>
        <v>207</v>
      </c>
      <c r="BS694" s="208">
        <f t="shared" si="501"/>
        <v>28</v>
      </c>
      <c r="BT694" s="208">
        <f t="shared" si="501"/>
        <v>43</v>
      </c>
      <c r="BU694" s="208">
        <f t="shared" si="501"/>
        <v>48</v>
      </c>
      <c r="BV694" s="208">
        <f t="shared" si="501"/>
        <v>45</v>
      </c>
      <c r="BW694" s="208">
        <f t="shared" si="501"/>
        <v>43</v>
      </c>
      <c r="BX694" s="208">
        <f t="shared" si="501"/>
        <v>310</v>
      </c>
      <c r="BY694" s="208">
        <f t="shared" si="501"/>
        <v>65</v>
      </c>
      <c r="BZ694" s="208">
        <f t="shared" si="501"/>
        <v>62</v>
      </c>
      <c r="CA694" s="208">
        <f t="shared" si="501"/>
        <v>66</v>
      </c>
      <c r="CB694" s="208">
        <f t="shared" si="501"/>
        <v>60</v>
      </c>
      <c r="CC694" s="208">
        <f t="shared" si="501"/>
        <v>57</v>
      </c>
      <c r="CD694" s="208">
        <f t="shared" si="501"/>
        <v>279</v>
      </c>
      <c r="CE694" s="208">
        <f t="shared" si="501"/>
        <v>70</v>
      </c>
      <c r="CF694" s="208">
        <f t="shared" si="501"/>
        <v>57</v>
      </c>
      <c r="CG694" s="208">
        <f t="shared" si="501"/>
        <v>71</v>
      </c>
      <c r="CH694" s="208">
        <f t="shared" si="501"/>
        <v>37</v>
      </c>
      <c r="CI694" s="208">
        <f t="shared" si="501"/>
        <v>44</v>
      </c>
      <c r="CJ694" s="208">
        <f t="shared" si="501"/>
        <v>233</v>
      </c>
      <c r="CK694" s="208">
        <f t="shared" si="501"/>
        <v>69</v>
      </c>
      <c r="CL694" s="208">
        <f t="shared" si="501"/>
        <v>43</v>
      </c>
      <c r="CM694" s="208">
        <f t="shared" si="501"/>
        <v>44</v>
      </c>
      <c r="CN694" s="208">
        <f t="shared" si="501"/>
        <v>33</v>
      </c>
      <c r="CO694" s="208">
        <f t="shared" si="501"/>
        <v>44</v>
      </c>
      <c r="CP694" s="208">
        <f t="shared" si="501"/>
        <v>182</v>
      </c>
      <c r="CQ694" s="208">
        <f t="shared" si="501"/>
        <v>27</v>
      </c>
      <c r="CR694" s="208">
        <f t="shared" si="501"/>
        <v>39</v>
      </c>
      <c r="CS694" s="208">
        <f t="shared" si="501"/>
        <v>39</v>
      </c>
      <c r="CT694" s="208">
        <f t="shared" si="501"/>
        <v>39</v>
      </c>
      <c r="CU694" s="208">
        <f t="shared" si="501"/>
        <v>38</v>
      </c>
      <c r="CV694" s="208">
        <f t="shared" si="501"/>
        <v>227</v>
      </c>
      <c r="CW694" s="208">
        <f t="shared" si="501"/>
        <v>43</v>
      </c>
      <c r="CX694" s="208">
        <f t="shared" si="501"/>
        <v>41</v>
      </c>
      <c r="CY694" s="208">
        <f t="shared" si="501"/>
        <v>55</v>
      </c>
      <c r="CZ694" s="208">
        <f t="shared" si="501"/>
        <v>42</v>
      </c>
      <c r="DA694" s="208">
        <f t="shared" si="501"/>
        <v>46</v>
      </c>
      <c r="DB694" s="208">
        <f t="shared" si="501"/>
        <v>111</v>
      </c>
      <c r="DC694" s="208">
        <f t="shared" si="501"/>
        <v>17</v>
      </c>
      <c r="DD694" s="208">
        <f t="shared" si="501"/>
        <v>26</v>
      </c>
      <c r="DE694" s="208">
        <f t="shared" si="501"/>
        <v>20</v>
      </c>
      <c r="DF694" s="208">
        <f t="shared" si="501"/>
        <v>30</v>
      </c>
      <c r="DG694" s="208">
        <f t="shared" si="501"/>
        <v>18</v>
      </c>
      <c r="DH694" s="208">
        <f t="shared" si="501"/>
        <v>39</v>
      </c>
      <c r="DI694" s="208">
        <f t="shared" si="501"/>
        <v>20</v>
      </c>
      <c r="DJ694" s="208">
        <f t="shared" si="501"/>
        <v>5</v>
      </c>
      <c r="DK694" s="208">
        <f t="shared" si="501"/>
        <v>3</v>
      </c>
      <c r="DL694" s="208">
        <f t="shared" si="501"/>
        <v>6</v>
      </c>
      <c r="DM694" s="208">
        <f t="shared" si="501"/>
        <v>5</v>
      </c>
      <c r="DN694" s="208">
        <f t="shared" si="501"/>
        <v>1</v>
      </c>
      <c r="DO694" s="208">
        <f t="shared" si="501"/>
        <v>1</v>
      </c>
      <c r="DP694" s="208">
        <f t="shared" si="501"/>
        <v>0</v>
      </c>
      <c r="DQ694" s="208">
        <f t="shared" si="501"/>
        <v>0</v>
      </c>
      <c r="DR694" s="208">
        <f t="shared" si="501"/>
        <v>0</v>
      </c>
      <c r="DS694" s="208">
        <f t="shared" si="501"/>
        <v>0</v>
      </c>
      <c r="DT694" s="208">
        <f t="shared" si="501"/>
        <v>1</v>
      </c>
    </row>
    <row r="695" spans="1:124" ht="16.2" customHeight="1" x14ac:dyDescent="0.2">
      <c r="A695" s="571"/>
      <c r="B695" s="300" t="s">
        <v>18</v>
      </c>
      <c r="C695" s="208">
        <f>SUM(D695,J695,P695,V695,AB695,AH695,AN695,AT695,AZ695,BF695,BL695,BR695,BX695,CD695,CJ695,CP695,CV695,DB695,DH695,DN695,DT695)</f>
        <v>1131</v>
      </c>
      <c r="D695" s="208">
        <f>SUM(E695:I695)</f>
        <v>10</v>
      </c>
      <c r="E695" s="207">
        <v>0</v>
      </c>
      <c r="F695" s="207">
        <v>5</v>
      </c>
      <c r="G695" s="207">
        <v>3</v>
      </c>
      <c r="H695" s="207">
        <v>2</v>
      </c>
      <c r="I695" s="207">
        <v>0</v>
      </c>
      <c r="J695" s="208">
        <f>SUM(K695:O695)</f>
        <v>17</v>
      </c>
      <c r="K695" s="207">
        <v>2</v>
      </c>
      <c r="L695" s="207">
        <v>6</v>
      </c>
      <c r="M695" s="207">
        <v>2</v>
      </c>
      <c r="N695" s="207">
        <v>2</v>
      </c>
      <c r="O695" s="207">
        <v>5</v>
      </c>
      <c r="P695" s="208">
        <f>SUM(Q695:U695)</f>
        <v>18</v>
      </c>
      <c r="Q695" s="207">
        <v>3</v>
      </c>
      <c r="R695" s="207">
        <v>4</v>
      </c>
      <c r="S695" s="207">
        <v>4</v>
      </c>
      <c r="T695" s="207">
        <v>5</v>
      </c>
      <c r="U695" s="207">
        <v>2</v>
      </c>
      <c r="V695" s="208">
        <f>SUM(W695:AA695)</f>
        <v>71</v>
      </c>
      <c r="W695" s="207">
        <v>4</v>
      </c>
      <c r="X695" s="207">
        <v>30</v>
      </c>
      <c r="Y695" s="207">
        <v>10</v>
      </c>
      <c r="Z695" s="207">
        <v>26</v>
      </c>
      <c r="AA695" s="207">
        <v>1</v>
      </c>
      <c r="AB695" s="208">
        <f>SUM(AC695:AG695)</f>
        <v>33</v>
      </c>
      <c r="AC695" s="207">
        <v>5</v>
      </c>
      <c r="AD695" s="207">
        <v>10</v>
      </c>
      <c r="AE695" s="207">
        <v>4</v>
      </c>
      <c r="AF695" s="207">
        <v>7</v>
      </c>
      <c r="AG695" s="207">
        <v>7</v>
      </c>
      <c r="AH695" s="208">
        <f>SUM(AI695:AM695)</f>
        <v>30</v>
      </c>
      <c r="AI695" s="207">
        <v>4</v>
      </c>
      <c r="AJ695" s="207">
        <v>8</v>
      </c>
      <c r="AK695" s="207">
        <v>5</v>
      </c>
      <c r="AL695" s="207">
        <v>7</v>
      </c>
      <c r="AM695" s="207">
        <v>6</v>
      </c>
      <c r="AN695" s="208">
        <f>SUM(AO695:AS695)</f>
        <v>29</v>
      </c>
      <c r="AO695" s="207">
        <v>2</v>
      </c>
      <c r="AP695" s="207">
        <v>9</v>
      </c>
      <c r="AQ695" s="207">
        <v>6</v>
      </c>
      <c r="AR695" s="207">
        <v>6</v>
      </c>
      <c r="AS695" s="207">
        <v>6</v>
      </c>
      <c r="AT695" s="208">
        <f>SUM(AU695:AY695)</f>
        <v>37</v>
      </c>
      <c r="AU695" s="207">
        <v>11</v>
      </c>
      <c r="AV695" s="207">
        <v>7</v>
      </c>
      <c r="AW695" s="207">
        <v>5</v>
      </c>
      <c r="AX695" s="207">
        <v>5</v>
      </c>
      <c r="AY695" s="207">
        <v>9</v>
      </c>
      <c r="AZ695" s="208">
        <f>SUM(BA695:BE695)</f>
        <v>49</v>
      </c>
      <c r="BA695" s="207">
        <v>9</v>
      </c>
      <c r="BB695" s="207">
        <v>10</v>
      </c>
      <c r="BC695" s="207">
        <v>10</v>
      </c>
      <c r="BD695" s="207">
        <v>9</v>
      </c>
      <c r="BE695" s="207">
        <v>11</v>
      </c>
      <c r="BF695" s="208">
        <f>SUM(BG695:BK695)</f>
        <v>56</v>
      </c>
      <c r="BG695" s="207">
        <v>8</v>
      </c>
      <c r="BH695" s="207">
        <v>10</v>
      </c>
      <c r="BI695" s="207">
        <v>9</v>
      </c>
      <c r="BJ695" s="207">
        <v>17</v>
      </c>
      <c r="BK695" s="207">
        <v>12</v>
      </c>
      <c r="BL695" s="208">
        <f>SUM(BM695:BQ695)</f>
        <v>78</v>
      </c>
      <c r="BM695" s="207">
        <v>15</v>
      </c>
      <c r="BN695" s="207">
        <v>12</v>
      </c>
      <c r="BO695" s="207">
        <v>12</v>
      </c>
      <c r="BP695" s="207">
        <v>22</v>
      </c>
      <c r="BQ695" s="207">
        <v>17</v>
      </c>
      <c r="BR695" s="208">
        <f>SUM(BS695:BW695)</f>
        <v>104</v>
      </c>
      <c r="BS695" s="207">
        <v>15</v>
      </c>
      <c r="BT695" s="207">
        <v>18</v>
      </c>
      <c r="BU695" s="207">
        <v>31</v>
      </c>
      <c r="BV695" s="207">
        <v>16</v>
      </c>
      <c r="BW695" s="207">
        <v>24</v>
      </c>
      <c r="BX695" s="208">
        <f>SUM(BY695:CC695)</f>
        <v>160</v>
      </c>
      <c r="BY695" s="207">
        <v>32</v>
      </c>
      <c r="BZ695" s="207">
        <v>32</v>
      </c>
      <c r="CA695" s="207">
        <v>30</v>
      </c>
      <c r="CB695" s="207">
        <v>33</v>
      </c>
      <c r="CC695" s="207">
        <v>33</v>
      </c>
      <c r="CD695" s="208">
        <f>SUM(CE695:CI695)</f>
        <v>136</v>
      </c>
      <c r="CE695" s="207">
        <v>36</v>
      </c>
      <c r="CF695" s="207">
        <v>28</v>
      </c>
      <c r="CG695" s="207">
        <v>33</v>
      </c>
      <c r="CH695" s="207">
        <v>18</v>
      </c>
      <c r="CI695" s="207">
        <v>21</v>
      </c>
      <c r="CJ695" s="208">
        <f>SUM(CK695:CO695)</f>
        <v>114</v>
      </c>
      <c r="CK695" s="207">
        <v>36</v>
      </c>
      <c r="CL695" s="207">
        <v>19</v>
      </c>
      <c r="CM695" s="207">
        <v>22</v>
      </c>
      <c r="CN695" s="207">
        <v>15</v>
      </c>
      <c r="CO695" s="207">
        <v>22</v>
      </c>
      <c r="CP695" s="208">
        <f>SUM(CQ695:CU695)</f>
        <v>78</v>
      </c>
      <c r="CQ695" s="207">
        <v>17</v>
      </c>
      <c r="CR695" s="207">
        <v>17</v>
      </c>
      <c r="CS695" s="207">
        <v>18</v>
      </c>
      <c r="CT695" s="207">
        <v>12</v>
      </c>
      <c r="CU695" s="207">
        <v>14</v>
      </c>
      <c r="CV695" s="208">
        <f>SUM(CW695:DA695)</f>
        <v>77</v>
      </c>
      <c r="CW695" s="207">
        <v>20</v>
      </c>
      <c r="CX695" s="207">
        <v>14</v>
      </c>
      <c r="CY695" s="207">
        <v>18</v>
      </c>
      <c r="CZ695" s="207">
        <v>10</v>
      </c>
      <c r="DA695" s="207">
        <v>15</v>
      </c>
      <c r="DB695" s="208">
        <f>SUM(DC695:DG695)</f>
        <v>27</v>
      </c>
      <c r="DC695" s="207">
        <v>6</v>
      </c>
      <c r="DD695" s="207">
        <v>6</v>
      </c>
      <c r="DE695" s="207">
        <v>8</v>
      </c>
      <c r="DF695" s="207">
        <v>3</v>
      </c>
      <c r="DG695" s="207">
        <v>4</v>
      </c>
      <c r="DH695" s="208">
        <f>SUM(DI695:DM695)</f>
        <v>6</v>
      </c>
      <c r="DI695" s="207">
        <v>3</v>
      </c>
      <c r="DJ695" s="207">
        <v>1</v>
      </c>
      <c r="DK695" s="207">
        <v>0</v>
      </c>
      <c r="DL695" s="207">
        <v>1</v>
      </c>
      <c r="DM695" s="207">
        <v>1</v>
      </c>
      <c r="DN695" s="208">
        <f>SUM(DO695:DS695)</f>
        <v>1</v>
      </c>
      <c r="DO695" s="207">
        <v>1</v>
      </c>
      <c r="DP695" s="207">
        <v>0</v>
      </c>
      <c r="DQ695" s="207">
        <v>0</v>
      </c>
      <c r="DR695" s="207">
        <v>0</v>
      </c>
      <c r="DS695" s="207">
        <v>0</v>
      </c>
      <c r="DT695" s="209">
        <v>0</v>
      </c>
    </row>
    <row r="696" spans="1:124" ht="16.2" customHeight="1" x14ac:dyDescent="0.2">
      <c r="A696" s="572"/>
      <c r="B696" s="300" t="s">
        <v>19</v>
      </c>
      <c r="C696" s="208">
        <f>SUM(D696,J696,P696,V696,AB696,AH696,AN696,AT696,AZ696,BF696,BL696,BR696,BX696,CD696,CJ696,CP696,CV696,DB696,DH696,DN696,DT696)</f>
        <v>1241</v>
      </c>
      <c r="D696" s="208">
        <f>SUM(E696:I696)</f>
        <v>11</v>
      </c>
      <c r="E696" s="207">
        <v>2</v>
      </c>
      <c r="F696" s="207">
        <v>0</v>
      </c>
      <c r="G696" s="207">
        <v>2</v>
      </c>
      <c r="H696" s="207">
        <v>3</v>
      </c>
      <c r="I696" s="207">
        <v>4</v>
      </c>
      <c r="J696" s="208">
        <f>SUM(K696:O696)</f>
        <v>11</v>
      </c>
      <c r="K696" s="207">
        <v>2</v>
      </c>
      <c r="L696" s="207">
        <v>3</v>
      </c>
      <c r="M696" s="207">
        <v>1</v>
      </c>
      <c r="N696" s="207">
        <v>1</v>
      </c>
      <c r="O696" s="207">
        <v>4</v>
      </c>
      <c r="P696" s="208">
        <f>SUM(Q696:U696)</f>
        <v>14</v>
      </c>
      <c r="Q696" s="207">
        <v>4</v>
      </c>
      <c r="R696" s="207">
        <v>2</v>
      </c>
      <c r="S696" s="207">
        <v>3</v>
      </c>
      <c r="T696" s="207">
        <v>2</v>
      </c>
      <c r="U696" s="207">
        <v>3</v>
      </c>
      <c r="V696" s="208">
        <f>SUM(W696:AA696)</f>
        <v>128</v>
      </c>
      <c r="W696" s="207">
        <v>2</v>
      </c>
      <c r="X696" s="207">
        <v>42</v>
      </c>
      <c r="Y696" s="207">
        <v>48</v>
      </c>
      <c r="Z696" s="207">
        <v>33</v>
      </c>
      <c r="AA696" s="207">
        <v>3</v>
      </c>
      <c r="AB696" s="208">
        <f>SUM(AC696:AG696)</f>
        <v>27</v>
      </c>
      <c r="AC696" s="207">
        <v>5</v>
      </c>
      <c r="AD696" s="207">
        <v>8</v>
      </c>
      <c r="AE696" s="207">
        <v>8</v>
      </c>
      <c r="AF696" s="207">
        <v>3</v>
      </c>
      <c r="AG696" s="207">
        <v>3</v>
      </c>
      <c r="AH696" s="208">
        <f>SUM(AI696:AM696)</f>
        <v>17</v>
      </c>
      <c r="AI696" s="207">
        <v>2</v>
      </c>
      <c r="AJ696" s="207">
        <v>4</v>
      </c>
      <c r="AK696" s="207">
        <v>4</v>
      </c>
      <c r="AL696" s="207">
        <v>3</v>
      </c>
      <c r="AM696" s="207">
        <v>4</v>
      </c>
      <c r="AN696" s="208">
        <f>SUM(AO696:AS696)</f>
        <v>17</v>
      </c>
      <c r="AO696" s="207">
        <v>1</v>
      </c>
      <c r="AP696" s="207">
        <v>1</v>
      </c>
      <c r="AQ696" s="207">
        <v>4</v>
      </c>
      <c r="AR696" s="207">
        <v>3</v>
      </c>
      <c r="AS696" s="207">
        <v>8</v>
      </c>
      <c r="AT696" s="208">
        <f>SUM(AU696:AY696)</f>
        <v>20</v>
      </c>
      <c r="AU696" s="207">
        <v>5</v>
      </c>
      <c r="AV696" s="207">
        <v>1</v>
      </c>
      <c r="AW696" s="207">
        <v>8</v>
      </c>
      <c r="AX696" s="207">
        <v>3</v>
      </c>
      <c r="AY696" s="207">
        <v>3</v>
      </c>
      <c r="AZ696" s="208">
        <f>SUM(BA696:BE696)</f>
        <v>28</v>
      </c>
      <c r="BA696" s="207">
        <v>3</v>
      </c>
      <c r="BB696" s="207">
        <v>7</v>
      </c>
      <c r="BC696" s="207">
        <v>10</v>
      </c>
      <c r="BD696" s="207">
        <v>7</v>
      </c>
      <c r="BE696" s="207">
        <v>1</v>
      </c>
      <c r="BF696" s="208">
        <f>SUM(BG696:BK696)</f>
        <v>33</v>
      </c>
      <c r="BG696" s="207">
        <v>6</v>
      </c>
      <c r="BH696" s="207">
        <v>7</v>
      </c>
      <c r="BI696" s="207">
        <v>3</v>
      </c>
      <c r="BJ696" s="207">
        <v>8</v>
      </c>
      <c r="BK696" s="207">
        <v>9</v>
      </c>
      <c r="BL696" s="208">
        <f>SUM(BM696:BQ696)</f>
        <v>48</v>
      </c>
      <c r="BM696" s="207">
        <v>7</v>
      </c>
      <c r="BN696" s="207">
        <v>8</v>
      </c>
      <c r="BO696" s="207">
        <v>6</v>
      </c>
      <c r="BP696" s="207">
        <v>8</v>
      </c>
      <c r="BQ696" s="207">
        <v>19</v>
      </c>
      <c r="BR696" s="208">
        <f>SUM(BS696:BW696)</f>
        <v>103</v>
      </c>
      <c r="BS696" s="207">
        <v>13</v>
      </c>
      <c r="BT696" s="207">
        <v>25</v>
      </c>
      <c r="BU696" s="207">
        <v>17</v>
      </c>
      <c r="BV696" s="207">
        <v>29</v>
      </c>
      <c r="BW696" s="207">
        <v>19</v>
      </c>
      <c r="BX696" s="208">
        <f>SUM(BY696:CC696)</f>
        <v>150</v>
      </c>
      <c r="BY696" s="207">
        <v>33</v>
      </c>
      <c r="BZ696" s="207">
        <v>30</v>
      </c>
      <c r="CA696" s="207">
        <v>36</v>
      </c>
      <c r="CB696" s="207">
        <v>27</v>
      </c>
      <c r="CC696" s="207">
        <v>24</v>
      </c>
      <c r="CD696" s="208">
        <f>SUM(CE696:CI696)</f>
        <v>143</v>
      </c>
      <c r="CE696" s="207">
        <v>34</v>
      </c>
      <c r="CF696" s="207">
        <v>29</v>
      </c>
      <c r="CG696" s="207">
        <v>38</v>
      </c>
      <c r="CH696" s="207">
        <v>19</v>
      </c>
      <c r="CI696" s="207">
        <v>23</v>
      </c>
      <c r="CJ696" s="208">
        <f>SUM(CK696:CO696)</f>
        <v>119</v>
      </c>
      <c r="CK696" s="207">
        <v>33</v>
      </c>
      <c r="CL696" s="207">
        <v>24</v>
      </c>
      <c r="CM696" s="207">
        <v>22</v>
      </c>
      <c r="CN696" s="207">
        <v>18</v>
      </c>
      <c r="CO696" s="207">
        <v>22</v>
      </c>
      <c r="CP696" s="208">
        <f>SUM(CQ696:CU696)</f>
        <v>104</v>
      </c>
      <c r="CQ696" s="207">
        <v>10</v>
      </c>
      <c r="CR696" s="207">
        <v>22</v>
      </c>
      <c r="CS696" s="207">
        <v>21</v>
      </c>
      <c r="CT696" s="207">
        <v>27</v>
      </c>
      <c r="CU696" s="207">
        <v>24</v>
      </c>
      <c r="CV696" s="208">
        <f>SUM(CW696:DA696)</f>
        <v>150</v>
      </c>
      <c r="CW696" s="207">
        <v>23</v>
      </c>
      <c r="CX696" s="207">
        <v>27</v>
      </c>
      <c r="CY696" s="207">
        <v>37</v>
      </c>
      <c r="CZ696" s="207">
        <v>32</v>
      </c>
      <c r="DA696" s="207">
        <v>31</v>
      </c>
      <c r="DB696" s="208">
        <f>SUM(DC696:DG696)</f>
        <v>84</v>
      </c>
      <c r="DC696" s="207">
        <v>11</v>
      </c>
      <c r="DD696" s="207">
        <v>20</v>
      </c>
      <c r="DE696" s="207">
        <v>12</v>
      </c>
      <c r="DF696" s="207">
        <v>27</v>
      </c>
      <c r="DG696" s="207">
        <v>14</v>
      </c>
      <c r="DH696" s="208">
        <f>SUM(DI696:DM696)</f>
        <v>33</v>
      </c>
      <c r="DI696" s="207">
        <v>17</v>
      </c>
      <c r="DJ696" s="207">
        <v>4</v>
      </c>
      <c r="DK696" s="207">
        <v>3</v>
      </c>
      <c r="DL696" s="207">
        <v>5</v>
      </c>
      <c r="DM696" s="207">
        <v>4</v>
      </c>
      <c r="DN696" s="208">
        <f>SUM(DO696:DS696)</f>
        <v>0</v>
      </c>
      <c r="DO696" s="207">
        <v>0</v>
      </c>
      <c r="DP696" s="207">
        <v>0</v>
      </c>
      <c r="DQ696" s="207">
        <v>0</v>
      </c>
      <c r="DR696" s="207">
        <v>0</v>
      </c>
      <c r="DS696" s="207">
        <v>0</v>
      </c>
      <c r="DT696" s="209">
        <v>1</v>
      </c>
    </row>
    <row r="697" spans="1:124" ht="16.2" customHeight="1" x14ac:dyDescent="0.2">
      <c r="A697" s="570" t="s">
        <v>673</v>
      </c>
      <c r="B697" s="299" t="s">
        <v>17</v>
      </c>
      <c r="C697" s="208">
        <f>SUM(C698:C699)</f>
        <v>1700</v>
      </c>
      <c r="D697" s="208">
        <f t="shared" ref="D697:BO697" si="502">SUM(D698:D699)</f>
        <v>18</v>
      </c>
      <c r="E697" s="208">
        <f t="shared" si="502"/>
        <v>5</v>
      </c>
      <c r="F697" s="208">
        <f t="shared" si="502"/>
        <v>3</v>
      </c>
      <c r="G697" s="208">
        <f t="shared" si="502"/>
        <v>4</v>
      </c>
      <c r="H697" s="208">
        <f t="shared" si="502"/>
        <v>4</v>
      </c>
      <c r="I697" s="208">
        <f t="shared" si="502"/>
        <v>2</v>
      </c>
      <c r="J697" s="208">
        <f t="shared" si="502"/>
        <v>18</v>
      </c>
      <c r="K697" s="208">
        <f t="shared" si="502"/>
        <v>4</v>
      </c>
      <c r="L697" s="208">
        <f t="shared" si="502"/>
        <v>3</v>
      </c>
      <c r="M697" s="208">
        <f t="shared" si="502"/>
        <v>1</v>
      </c>
      <c r="N697" s="208">
        <f t="shared" si="502"/>
        <v>5</v>
      </c>
      <c r="O697" s="208">
        <f t="shared" si="502"/>
        <v>5</v>
      </c>
      <c r="P697" s="208">
        <f t="shared" si="502"/>
        <v>12</v>
      </c>
      <c r="Q697" s="208">
        <f t="shared" si="502"/>
        <v>2</v>
      </c>
      <c r="R697" s="208">
        <f t="shared" si="502"/>
        <v>2</v>
      </c>
      <c r="S697" s="208">
        <f t="shared" si="502"/>
        <v>3</v>
      </c>
      <c r="T697" s="208">
        <f t="shared" si="502"/>
        <v>2</v>
      </c>
      <c r="U697" s="208">
        <f t="shared" si="502"/>
        <v>3</v>
      </c>
      <c r="V697" s="208">
        <f t="shared" si="502"/>
        <v>30</v>
      </c>
      <c r="W697" s="208">
        <f t="shared" si="502"/>
        <v>5</v>
      </c>
      <c r="X697" s="208">
        <f t="shared" si="502"/>
        <v>5</v>
      </c>
      <c r="Y697" s="208">
        <f t="shared" si="502"/>
        <v>5</v>
      </c>
      <c r="Z697" s="208">
        <f t="shared" si="502"/>
        <v>6</v>
      </c>
      <c r="AA697" s="208">
        <f t="shared" si="502"/>
        <v>9</v>
      </c>
      <c r="AB697" s="208">
        <f t="shared" si="502"/>
        <v>44</v>
      </c>
      <c r="AC697" s="208">
        <f t="shared" si="502"/>
        <v>9</v>
      </c>
      <c r="AD697" s="208">
        <f t="shared" si="502"/>
        <v>7</v>
      </c>
      <c r="AE697" s="208">
        <f t="shared" si="502"/>
        <v>8</v>
      </c>
      <c r="AF697" s="208">
        <f t="shared" si="502"/>
        <v>14</v>
      </c>
      <c r="AG697" s="208">
        <f t="shared" si="502"/>
        <v>6</v>
      </c>
      <c r="AH697" s="208">
        <f t="shared" si="502"/>
        <v>30</v>
      </c>
      <c r="AI697" s="208">
        <f t="shared" si="502"/>
        <v>4</v>
      </c>
      <c r="AJ697" s="208">
        <f t="shared" si="502"/>
        <v>8</v>
      </c>
      <c r="AK697" s="208">
        <f t="shared" si="502"/>
        <v>6</v>
      </c>
      <c r="AL697" s="208">
        <f t="shared" si="502"/>
        <v>4</v>
      </c>
      <c r="AM697" s="208">
        <f t="shared" si="502"/>
        <v>8</v>
      </c>
      <c r="AN697" s="208">
        <f t="shared" si="502"/>
        <v>33</v>
      </c>
      <c r="AO697" s="208">
        <f t="shared" si="502"/>
        <v>3</v>
      </c>
      <c r="AP697" s="208">
        <f t="shared" si="502"/>
        <v>5</v>
      </c>
      <c r="AQ697" s="208">
        <f t="shared" si="502"/>
        <v>10</v>
      </c>
      <c r="AR697" s="208">
        <f t="shared" si="502"/>
        <v>11</v>
      </c>
      <c r="AS697" s="208">
        <f t="shared" si="502"/>
        <v>4</v>
      </c>
      <c r="AT697" s="208">
        <f t="shared" si="502"/>
        <v>48</v>
      </c>
      <c r="AU697" s="208">
        <f t="shared" si="502"/>
        <v>6</v>
      </c>
      <c r="AV697" s="208">
        <f t="shared" si="502"/>
        <v>8</v>
      </c>
      <c r="AW697" s="208">
        <f t="shared" si="502"/>
        <v>12</v>
      </c>
      <c r="AX697" s="208">
        <f t="shared" si="502"/>
        <v>7</v>
      </c>
      <c r="AY697" s="208">
        <f t="shared" si="502"/>
        <v>15</v>
      </c>
      <c r="AZ697" s="208">
        <f t="shared" si="502"/>
        <v>51</v>
      </c>
      <c r="BA697" s="208">
        <f t="shared" si="502"/>
        <v>15</v>
      </c>
      <c r="BB697" s="208">
        <f t="shared" si="502"/>
        <v>10</v>
      </c>
      <c r="BC697" s="208">
        <f t="shared" si="502"/>
        <v>8</v>
      </c>
      <c r="BD697" s="208">
        <f t="shared" si="502"/>
        <v>10</v>
      </c>
      <c r="BE697" s="208">
        <f t="shared" si="502"/>
        <v>8</v>
      </c>
      <c r="BF697" s="208">
        <f t="shared" si="502"/>
        <v>71</v>
      </c>
      <c r="BG697" s="208">
        <f t="shared" si="502"/>
        <v>14</v>
      </c>
      <c r="BH697" s="208">
        <f t="shared" si="502"/>
        <v>7</v>
      </c>
      <c r="BI697" s="208">
        <f t="shared" si="502"/>
        <v>15</v>
      </c>
      <c r="BJ697" s="208">
        <f t="shared" si="502"/>
        <v>18</v>
      </c>
      <c r="BK697" s="208">
        <f t="shared" si="502"/>
        <v>17</v>
      </c>
      <c r="BL697" s="208">
        <f t="shared" si="502"/>
        <v>120</v>
      </c>
      <c r="BM697" s="208">
        <f t="shared" si="502"/>
        <v>19</v>
      </c>
      <c r="BN697" s="208">
        <f t="shared" si="502"/>
        <v>29</v>
      </c>
      <c r="BO697" s="208">
        <f t="shared" si="502"/>
        <v>21</v>
      </c>
      <c r="BP697" s="208">
        <f t="shared" ref="BP697:DT697" si="503">SUM(BP698:BP699)</f>
        <v>26</v>
      </c>
      <c r="BQ697" s="208">
        <f t="shared" si="503"/>
        <v>25</v>
      </c>
      <c r="BR697" s="208">
        <f t="shared" si="503"/>
        <v>127</v>
      </c>
      <c r="BS697" s="208">
        <f t="shared" si="503"/>
        <v>23</v>
      </c>
      <c r="BT697" s="208">
        <f t="shared" si="503"/>
        <v>26</v>
      </c>
      <c r="BU697" s="208">
        <f t="shared" si="503"/>
        <v>26</v>
      </c>
      <c r="BV697" s="208">
        <f t="shared" si="503"/>
        <v>32</v>
      </c>
      <c r="BW697" s="208">
        <f t="shared" si="503"/>
        <v>20</v>
      </c>
      <c r="BX697" s="208">
        <f t="shared" si="503"/>
        <v>230</v>
      </c>
      <c r="BY697" s="208">
        <f t="shared" si="503"/>
        <v>46</v>
      </c>
      <c r="BZ697" s="208">
        <f t="shared" si="503"/>
        <v>45</v>
      </c>
      <c r="CA697" s="208">
        <f t="shared" si="503"/>
        <v>43</v>
      </c>
      <c r="CB697" s="208">
        <f t="shared" si="503"/>
        <v>52</v>
      </c>
      <c r="CC697" s="208">
        <f t="shared" si="503"/>
        <v>44</v>
      </c>
      <c r="CD697" s="208">
        <f t="shared" si="503"/>
        <v>216</v>
      </c>
      <c r="CE697" s="208">
        <f t="shared" si="503"/>
        <v>43</v>
      </c>
      <c r="CF697" s="208">
        <f t="shared" si="503"/>
        <v>42</v>
      </c>
      <c r="CG697" s="208">
        <f t="shared" si="503"/>
        <v>57</v>
      </c>
      <c r="CH697" s="208">
        <f t="shared" si="503"/>
        <v>43</v>
      </c>
      <c r="CI697" s="208">
        <f t="shared" si="503"/>
        <v>31</v>
      </c>
      <c r="CJ697" s="208">
        <f t="shared" si="503"/>
        <v>199</v>
      </c>
      <c r="CK697" s="208">
        <f t="shared" si="503"/>
        <v>42</v>
      </c>
      <c r="CL697" s="208">
        <f t="shared" si="503"/>
        <v>39</v>
      </c>
      <c r="CM697" s="208">
        <f t="shared" si="503"/>
        <v>34</v>
      </c>
      <c r="CN697" s="208">
        <f t="shared" si="503"/>
        <v>44</v>
      </c>
      <c r="CO697" s="208">
        <f t="shared" si="503"/>
        <v>40</v>
      </c>
      <c r="CP697" s="208">
        <f t="shared" si="503"/>
        <v>153</v>
      </c>
      <c r="CQ697" s="208">
        <f t="shared" si="503"/>
        <v>38</v>
      </c>
      <c r="CR697" s="208">
        <f t="shared" si="503"/>
        <v>27</v>
      </c>
      <c r="CS697" s="208">
        <f t="shared" si="503"/>
        <v>31</v>
      </c>
      <c r="CT697" s="208">
        <f t="shared" si="503"/>
        <v>27</v>
      </c>
      <c r="CU697" s="208">
        <f t="shared" si="503"/>
        <v>30</v>
      </c>
      <c r="CV697" s="208">
        <f t="shared" si="503"/>
        <v>178</v>
      </c>
      <c r="CW697" s="208">
        <f t="shared" si="503"/>
        <v>51</v>
      </c>
      <c r="CX697" s="208">
        <f t="shared" si="503"/>
        <v>43</v>
      </c>
      <c r="CY697" s="208">
        <f t="shared" si="503"/>
        <v>22</v>
      </c>
      <c r="CZ697" s="208">
        <f t="shared" si="503"/>
        <v>32</v>
      </c>
      <c r="DA697" s="208">
        <f t="shared" si="503"/>
        <v>30</v>
      </c>
      <c r="DB697" s="208">
        <f t="shared" si="503"/>
        <v>85</v>
      </c>
      <c r="DC697" s="208">
        <f t="shared" si="503"/>
        <v>17</v>
      </c>
      <c r="DD697" s="208">
        <f t="shared" si="503"/>
        <v>20</v>
      </c>
      <c r="DE697" s="208">
        <f t="shared" si="503"/>
        <v>17</v>
      </c>
      <c r="DF697" s="208">
        <f t="shared" si="503"/>
        <v>26</v>
      </c>
      <c r="DG697" s="208">
        <f t="shared" si="503"/>
        <v>5</v>
      </c>
      <c r="DH697" s="208">
        <f t="shared" si="503"/>
        <v>28</v>
      </c>
      <c r="DI697" s="208">
        <f t="shared" si="503"/>
        <v>9</v>
      </c>
      <c r="DJ697" s="208">
        <f t="shared" si="503"/>
        <v>10</v>
      </c>
      <c r="DK697" s="208">
        <f t="shared" si="503"/>
        <v>6</v>
      </c>
      <c r="DL697" s="208">
        <f t="shared" si="503"/>
        <v>1</v>
      </c>
      <c r="DM697" s="208">
        <f t="shared" si="503"/>
        <v>2</v>
      </c>
      <c r="DN697" s="208">
        <f t="shared" si="503"/>
        <v>7</v>
      </c>
      <c r="DO697" s="208">
        <f t="shared" si="503"/>
        <v>2</v>
      </c>
      <c r="DP697" s="208">
        <f t="shared" si="503"/>
        <v>3</v>
      </c>
      <c r="DQ697" s="208">
        <f t="shared" si="503"/>
        <v>1</v>
      </c>
      <c r="DR697" s="208">
        <f t="shared" si="503"/>
        <v>0</v>
      </c>
      <c r="DS697" s="208">
        <f t="shared" si="503"/>
        <v>1</v>
      </c>
      <c r="DT697" s="208">
        <f t="shared" si="503"/>
        <v>2</v>
      </c>
    </row>
    <row r="698" spans="1:124" ht="16.2" customHeight="1" x14ac:dyDescent="0.2">
      <c r="A698" s="571"/>
      <c r="B698" s="300" t="s">
        <v>18</v>
      </c>
      <c r="C698" s="208">
        <f>SUM(D698,J698,P698,V698,AB698,AH698,AN698,AT698,AZ698,BF698,BL698,BR698,BX698,CD698,CJ698,CP698,CV698,DB698,DH698,DN698,DT698)</f>
        <v>831</v>
      </c>
      <c r="D698" s="208">
        <f>SUM(E698:I698)</f>
        <v>9</v>
      </c>
      <c r="E698" s="207">
        <v>1</v>
      </c>
      <c r="F698" s="207">
        <v>2</v>
      </c>
      <c r="G698" s="207">
        <v>3</v>
      </c>
      <c r="H698" s="207">
        <v>2</v>
      </c>
      <c r="I698" s="207">
        <v>1</v>
      </c>
      <c r="J698" s="208">
        <f>SUM(K698:O698)</f>
        <v>11</v>
      </c>
      <c r="K698" s="207">
        <v>3</v>
      </c>
      <c r="L698" s="207">
        <v>2</v>
      </c>
      <c r="M698" s="207">
        <v>0</v>
      </c>
      <c r="N698" s="207">
        <v>4</v>
      </c>
      <c r="O698" s="207">
        <v>2</v>
      </c>
      <c r="P698" s="208">
        <f>SUM(Q698:U698)</f>
        <v>7</v>
      </c>
      <c r="Q698" s="207">
        <v>1</v>
      </c>
      <c r="R698" s="207">
        <v>2</v>
      </c>
      <c r="S698" s="207">
        <v>2</v>
      </c>
      <c r="T698" s="207">
        <v>2</v>
      </c>
      <c r="U698" s="207">
        <v>0</v>
      </c>
      <c r="V698" s="208">
        <f>SUM(W698:AA698)</f>
        <v>15</v>
      </c>
      <c r="W698" s="207">
        <v>4</v>
      </c>
      <c r="X698" s="207">
        <v>3</v>
      </c>
      <c r="Y698" s="207">
        <v>1</v>
      </c>
      <c r="Z698" s="207">
        <v>4</v>
      </c>
      <c r="AA698" s="207">
        <v>3</v>
      </c>
      <c r="AB698" s="208">
        <f>SUM(AC698:AG698)</f>
        <v>25</v>
      </c>
      <c r="AC698" s="207">
        <v>4</v>
      </c>
      <c r="AD698" s="207">
        <v>2</v>
      </c>
      <c r="AE698" s="207">
        <v>4</v>
      </c>
      <c r="AF698" s="207">
        <v>10</v>
      </c>
      <c r="AG698" s="207">
        <v>5</v>
      </c>
      <c r="AH698" s="208">
        <f>SUM(AI698:AM698)</f>
        <v>17</v>
      </c>
      <c r="AI698" s="207">
        <v>4</v>
      </c>
      <c r="AJ698" s="207">
        <v>6</v>
      </c>
      <c r="AK698" s="207">
        <v>2</v>
      </c>
      <c r="AL698" s="207">
        <v>2</v>
      </c>
      <c r="AM698" s="207">
        <v>3</v>
      </c>
      <c r="AN698" s="208">
        <f>SUM(AO698:AS698)</f>
        <v>24</v>
      </c>
      <c r="AO698" s="207">
        <v>3</v>
      </c>
      <c r="AP698" s="207">
        <v>3</v>
      </c>
      <c r="AQ698" s="207">
        <v>6</v>
      </c>
      <c r="AR698" s="207">
        <v>9</v>
      </c>
      <c r="AS698" s="207">
        <v>3</v>
      </c>
      <c r="AT698" s="208">
        <f>SUM(AU698:AY698)</f>
        <v>31</v>
      </c>
      <c r="AU698" s="207">
        <v>5</v>
      </c>
      <c r="AV698" s="207">
        <v>6</v>
      </c>
      <c r="AW698" s="207">
        <v>7</v>
      </c>
      <c r="AX698" s="207">
        <v>3</v>
      </c>
      <c r="AY698" s="207">
        <v>10</v>
      </c>
      <c r="AZ698" s="208">
        <f>SUM(BA698:BE698)</f>
        <v>36</v>
      </c>
      <c r="BA698" s="207">
        <v>15</v>
      </c>
      <c r="BB698" s="207">
        <v>4</v>
      </c>
      <c r="BC698" s="207">
        <v>3</v>
      </c>
      <c r="BD698" s="207">
        <v>7</v>
      </c>
      <c r="BE698" s="207">
        <v>7</v>
      </c>
      <c r="BF698" s="208">
        <f>SUM(BG698:BK698)</f>
        <v>43</v>
      </c>
      <c r="BG698" s="207">
        <v>9</v>
      </c>
      <c r="BH698" s="207">
        <v>4</v>
      </c>
      <c r="BI698" s="207">
        <v>10</v>
      </c>
      <c r="BJ698" s="207">
        <v>9</v>
      </c>
      <c r="BK698" s="207">
        <v>11</v>
      </c>
      <c r="BL698" s="208">
        <f>SUM(BM698:BQ698)</f>
        <v>75</v>
      </c>
      <c r="BM698" s="207">
        <v>7</v>
      </c>
      <c r="BN698" s="207">
        <v>21</v>
      </c>
      <c r="BO698" s="207">
        <v>17</v>
      </c>
      <c r="BP698" s="207">
        <v>15</v>
      </c>
      <c r="BQ698" s="207">
        <v>15</v>
      </c>
      <c r="BR698" s="208">
        <f>SUM(BS698:BW698)</f>
        <v>70</v>
      </c>
      <c r="BS698" s="207">
        <v>19</v>
      </c>
      <c r="BT698" s="207">
        <v>14</v>
      </c>
      <c r="BU698" s="207">
        <v>10</v>
      </c>
      <c r="BV698" s="207">
        <v>17</v>
      </c>
      <c r="BW698" s="207">
        <v>10</v>
      </c>
      <c r="BX698" s="208">
        <f>SUM(BY698:CC698)</f>
        <v>129</v>
      </c>
      <c r="BY698" s="207">
        <v>21</v>
      </c>
      <c r="BZ698" s="207">
        <v>29</v>
      </c>
      <c r="CA698" s="207">
        <v>22</v>
      </c>
      <c r="CB698" s="207">
        <v>31</v>
      </c>
      <c r="CC698" s="207">
        <v>26</v>
      </c>
      <c r="CD698" s="208">
        <f>SUM(CE698:CI698)</f>
        <v>100</v>
      </c>
      <c r="CE698" s="207">
        <v>17</v>
      </c>
      <c r="CF698" s="207">
        <v>20</v>
      </c>
      <c r="CG698" s="207">
        <v>29</v>
      </c>
      <c r="CH698" s="207">
        <v>18</v>
      </c>
      <c r="CI698" s="207">
        <v>16</v>
      </c>
      <c r="CJ698" s="208">
        <f>SUM(CK698:CO698)</f>
        <v>90</v>
      </c>
      <c r="CK698" s="207">
        <v>19</v>
      </c>
      <c r="CL698" s="207">
        <v>20</v>
      </c>
      <c r="CM698" s="207">
        <v>12</v>
      </c>
      <c r="CN698" s="207">
        <v>21</v>
      </c>
      <c r="CO698" s="207">
        <v>18</v>
      </c>
      <c r="CP698" s="208">
        <f>SUM(CQ698:CU698)</f>
        <v>66</v>
      </c>
      <c r="CQ698" s="207">
        <v>15</v>
      </c>
      <c r="CR698" s="207">
        <v>14</v>
      </c>
      <c r="CS698" s="207">
        <v>14</v>
      </c>
      <c r="CT698" s="207">
        <v>10</v>
      </c>
      <c r="CU698" s="207">
        <v>13</v>
      </c>
      <c r="CV698" s="208">
        <f>SUM(CW698:DA698)</f>
        <v>53</v>
      </c>
      <c r="CW698" s="207">
        <v>16</v>
      </c>
      <c r="CX698" s="207">
        <v>15</v>
      </c>
      <c r="CY698" s="207">
        <v>4</v>
      </c>
      <c r="CZ698" s="207">
        <v>4</v>
      </c>
      <c r="DA698" s="207">
        <v>14</v>
      </c>
      <c r="DB698" s="208">
        <f>SUM(DC698:DG698)</f>
        <v>22</v>
      </c>
      <c r="DC698" s="207">
        <v>5</v>
      </c>
      <c r="DD698" s="207">
        <v>8</v>
      </c>
      <c r="DE698" s="207">
        <v>4</v>
      </c>
      <c r="DF698" s="207">
        <v>5</v>
      </c>
      <c r="DG698" s="207">
        <v>0</v>
      </c>
      <c r="DH698" s="208">
        <f>SUM(DI698:DM698)</f>
        <v>8</v>
      </c>
      <c r="DI698" s="207">
        <v>3</v>
      </c>
      <c r="DJ698" s="207">
        <v>2</v>
      </c>
      <c r="DK698" s="207">
        <v>3</v>
      </c>
      <c r="DL698" s="207">
        <v>0</v>
      </c>
      <c r="DM698" s="207">
        <v>0</v>
      </c>
      <c r="DN698" s="208">
        <f>SUM(DO698:DS698)</f>
        <v>0</v>
      </c>
      <c r="DO698" s="207">
        <v>0</v>
      </c>
      <c r="DP698" s="207">
        <v>0</v>
      </c>
      <c r="DQ698" s="207">
        <v>0</v>
      </c>
      <c r="DR698" s="207">
        <v>0</v>
      </c>
      <c r="DS698" s="207">
        <v>0</v>
      </c>
      <c r="DT698" s="207">
        <v>0</v>
      </c>
    </row>
    <row r="699" spans="1:124" ht="16.2" customHeight="1" x14ac:dyDescent="0.2">
      <c r="A699" s="572"/>
      <c r="B699" s="300" t="s">
        <v>19</v>
      </c>
      <c r="C699" s="208">
        <f>SUM(D699,J699,P699,V699,AB699,AH699,AN699,AT699,AZ699,BF699,BL699,BR699,BX699,CD699,CJ699,CP699,CV699,DB699,DH699,DN699,DT699)</f>
        <v>869</v>
      </c>
      <c r="D699" s="208">
        <f>SUM(E699:I699)</f>
        <v>9</v>
      </c>
      <c r="E699" s="207">
        <v>4</v>
      </c>
      <c r="F699" s="207">
        <v>1</v>
      </c>
      <c r="G699" s="207">
        <v>1</v>
      </c>
      <c r="H699" s="207">
        <v>2</v>
      </c>
      <c r="I699" s="207">
        <v>1</v>
      </c>
      <c r="J699" s="208">
        <f>SUM(K699:O699)</f>
        <v>7</v>
      </c>
      <c r="K699" s="207">
        <v>1</v>
      </c>
      <c r="L699" s="207">
        <v>1</v>
      </c>
      <c r="M699" s="207">
        <v>1</v>
      </c>
      <c r="N699" s="207">
        <v>1</v>
      </c>
      <c r="O699" s="207">
        <v>3</v>
      </c>
      <c r="P699" s="208">
        <f>SUM(Q699:U699)</f>
        <v>5</v>
      </c>
      <c r="Q699" s="207">
        <v>1</v>
      </c>
      <c r="R699" s="207">
        <v>0</v>
      </c>
      <c r="S699" s="207">
        <v>1</v>
      </c>
      <c r="T699" s="207">
        <v>0</v>
      </c>
      <c r="U699" s="207">
        <v>3</v>
      </c>
      <c r="V699" s="208">
        <f>SUM(W699:AA699)</f>
        <v>15</v>
      </c>
      <c r="W699" s="207">
        <v>1</v>
      </c>
      <c r="X699" s="207">
        <v>2</v>
      </c>
      <c r="Y699" s="207">
        <v>4</v>
      </c>
      <c r="Z699" s="207">
        <v>2</v>
      </c>
      <c r="AA699" s="207">
        <v>6</v>
      </c>
      <c r="AB699" s="208">
        <f>SUM(AC699:AG699)</f>
        <v>19</v>
      </c>
      <c r="AC699" s="207">
        <v>5</v>
      </c>
      <c r="AD699" s="207">
        <v>5</v>
      </c>
      <c r="AE699" s="207">
        <v>4</v>
      </c>
      <c r="AF699" s="207">
        <v>4</v>
      </c>
      <c r="AG699" s="207">
        <v>1</v>
      </c>
      <c r="AH699" s="208">
        <f>SUM(AI699:AM699)</f>
        <v>13</v>
      </c>
      <c r="AI699" s="207">
        <v>0</v>
      </c>
      <c r="AJ699" s="207">
        <v>2</v>
      </c>
      <c r="AK699" s="207">
        <v>4</v>
      </c>
      <c r="AL699" s="207">
        <v>2</v>
      </c>
      <c r="AM699" s="207">
        <v>5</v>
      </c>
      <c r="AN699" s="208">
        <f>SUM(AO699:AS699)</f>
        <v>9</v>
      </c>
      <c r="AO699" s="207">
        <v>0</v>
      </c>
      <c r="AP699" s="207">
        <v>2</v>
      </c>
      <c r="AQ699" s="207">
        <v>4</v>
      </c>
      <c r="AR699" s="207">
        <v>2</v>
      </c>
      <c r="AS699" s="207">
        <v>1</v>
      </c>
      <c r="AT699" s="208">
        <f>SUM(AU699:AY699)</f>
        <v>17</v>
      </c>
      <c r="AU699" s="207">
        <v>1</v>
      </c>
      <c r="AV699" s="207">
        <v>2</v>
      </c>
      <c r="AW699" s="207">
        <v>5</v>
      </c>
      <c r="AX699" s="207">
        <v>4</v>
      </c>
      <c r="AY699" s="207">
        <v>5</v>
      </c>
      <c r="AZ699" s="208">
        <f>SUM(BA699:BE699)</f>
        <v>15</v>
      </c>
      <c r="BA699" s="207">
        <v>0</v>
      </c>
      <c r="BB699" s="207">
        <v>6</v>
      </c>
      <c r="BC699" s="207">
        <v>5</v>
      </c>
      <c r="BD699" s="207">
        <v>3</v>
      </c>
      <c r="BE699" s="207">
        <v>1</v>
      </c>
      <c r="BF699" s="208">
        <f>SUM(BG699:BK699)</f>
        <v>28</v>
      </c>
      <c r="BG699" s="207">
        <v>5</v>
      </c>
      <c r="BH699" s="207">
        <v>3</v>
      </c>
      <c r="BI699" s="207">
        <v>5</v>
      </c>
      <c r="BJ699" s="207">
        <v>9</v>
      </c>
      <c r="BK699" s="207">
        <v>6</v>
      </c>
      <c r="BL699" s="208">
        <f>SUM(BM699:BQ699)</f>
        <v>45</v>
      </c>
      <c r="BM699" s="207">
        <v>12</v>
      </c>
      <c r="BN699" s="207">
        <v>8</v>
      </c>
      <c r="BO699" s="207">
        <v>4</v>
      </c>
      <c r="BP699" s="207">
        <v>11</v>
      </c>
      <c r="BQ699" s="207">
        <v>10</v>
      </c>
      <c r="BR699" s="208">
        <f>SUM(BS699:BW699)</f>
        <v>57</v>
      </c>
      <c r="BS699" s="207">
        <v>4</v>
      </c>
      <c r="BT699" s="207">
        <v>12</v>
      </c>
      <c r="BU699" s="207">
        <v>16</v>
      </c>
      <c r="BV699" s="207">
        <v>15</v>
      </c>
      <c r="BW699" s="207">
        <v>10</v>
      </c>
      <c r="BX699" s="208">
        <f>SUM(BY699:CC699)</f>
        <v>101</v>
      </c>
      <c r="BY699" s="207">
        <v>25</v>
      </c>
      <c r="BZ699" s="207">
        <v>16</v>
      </c>
      <c r="CA699" s="207">
        <v>21</v>
      </c>
      <c r="CB699" s="207">
        <v>21</v>
      </c>
      <c r="CC699" s="207">
        <v>18</v>
      </c>
      <c r="CD699" s="208">
        <f>SUM(CE699:CI699)</f>
        <v>116</v>
      </c>
      <c r="CE699" s="207">
        <v>26</v>
      </c>
      <c r="CF699" s="207">
        <v>22</v>
      </c>
      <c r="CG699" s="207">
        <v>28</v>
      </c>
      <c r="CH699" s="207">
        <v>25</v>
      </c>
      <c r="CI699" s="207">
        <v>15</v>
      </c>
      <c r="CJ699" s="208">
        <f>SUM(CK699:CO699)</f>
        <v>109</v>
      </c>
      <c r="CK699" s="207">
        <v>23</v>
      </c>
      <c r="CL699" s="207">
        <v>19</v>
      </c>
      <c r="CM699" s="207">
        <v>22</v>
      </c>
      <c r="CN699" s="207">
        <v>23</v>
      </c>
      <c r="CO699" s="207">
        <v>22</v>
      </c>
      <c r="CP699" s="208">
        <f>SUM(CQ699:CU699)</f>
        <v>87</v>
      </c>
      <c r="CQ699" s="207">
        <v>23</v>
      </c>
      <c r="CR699" s="207">
        <v>13</v>
      </c>
      <c r="CS699" s="207">
        <v>17</v>
      </c>
      <c r="CT699" s="207">
        <v>17</v>
      </c>
      <c r="CU699" s="207">
        <v>17</v>
      </c>
      <c r="CV699" s="208">
        <f>SUM(CW699:DA699)</f>
        <v>125</v>
      </c>
      <c r="CW699" s="207">
        <v>35</v>
      </c>
      <c r="CX699" s="207">
        <v>28</v>
      </c>
      <c r="CY699" s="207">
        <v>18</v>
      </c>
      <c r="CZ699" s="207">
        <v>28</v>
      </c>
      <c r="DA699" s="207">
        <v>16</v>
      </c>
      <c r="DB699" s="208">
        <f>SUM(DC699:DG699)</f>
        <v>63</v>
      </c>
      <c r="DC699" s="207">
        <v>12</v>
      </c>
      <c r="DD699" s="207">
        <v>12</v>
      </c>
      <c r="DE699" s="207">
        <v>13</v>
      </c>
      <c r="DF699" s="207">
        <v>21</v>
      </c>
      <c r="DG699" s="207">
        <v>5</v>
      </c>
      <c r="DH699" s="208">
        <f>SUM(DI699:DM699)</f>
        <v>20</v>
      </c>
      <c r="DI699" s="207">
        <v>6</v>
      </c>
      <c r="DJ699" s="207">
        <v>8</v>
      </c>
      <c r="DK699" s="207">
        <v>3</v>
      </c>
      <c r="DL699" s="207">
        <v>1</v>
      </c>
      <c r="DM699" s="207">
        <v>2</v>
      </c>
      <c r="DN699" s="208">
        <f>SUM(DO699:DS699)</f>
        <v>7</v>
      </c>
      <c r="DO699" s="207">
        <v>2</v>
      </c>
      <c r="DP699" s="207">
        <v>3</v>
      </c>
      <c r="DQ699" s="207">
        <v>1</v>
      </c>
      <c r="DR699" s="207">
        <v>0</v>
      </c>
      <c r="DS699" s="207">
        <v>1</v>
      </c>
      <c r="DT699" s="207">
        <v>2</v>
      </c>
    </row>
    <row r="700" spans="1:124" ht="16.2" customHeight="1" x14ac:dyDescent="0.2">
      <c r="A700" s="570" t="s">
        <v>674</v>
      </c>
      <c r="B700" s="299" t="s">
        <v>17</v>
      </c>
      <c r="C700" s="208">
        <f>SUM(C701:C702)</f>
        <v>2396</v>
      </c>
      <c r="D700" s="208">
        <f t="shared" ref="D700:BO700" si="504">SUM(D701:D702)</f>
        <v>34</v>
      </c>
      <c r="E700" s="208">
        <f t="shared" si="504"/>
        <v>6</v>
      </c>
      <c r="F700" s="208">
        <f t="shared" si="504"/>
        <v>7</v>
      </c>
      <c r="G700" s="208">
        <f t="shared" si="504"/>
        <v>6</v>
      </c>
      <c r="H700" s="208">
        <f t="shared" si="504"/>
        <v>8</v>
      </c>
      <c r="I700" s="208">
        <f t="shared" si="504"/>
        <v>7</v>
      </c>
      <c r="J700" s="208">
        <f t="shared" si="504"/>
        <v>64</v>
      </c>
      <c r="K700" s="208">
        <f t="shared" si="504"/>
        <v>11</v>
      </c>
      <c r="L700" s="208">
        <f t="shared" si="504"/>
        <v>11</v>
      </c>
      <c r="M700" s="208">
        <f t="shared" si="504"/>
        <v>15</v>
      </c>
      <c r="N700" s="208">
        <f t="shared" si="504"/>
        <v>10</v>
      </c>
      <c r="O700" s="208">
        <f t="shared" si="504"/>
        <v>17</v>
      </c>
      <c r="P700" s="208">
        <f t="shared" si="504"/>
        <v>73</v>
      </c>
      <c r="Q700" s="208">
        <f t="shared" si="504"/>
        <v>13</v>
      </c>
      <c r="R700" s="208">
        <f t="shared" si="504"/>
        <v>14</v>
      </c>
      <c r="S700" s="208">
        <f t="shared" si="504"/>
        <v>13</v>
      </c>
      <c r="T700" s="208">
        <f t="shared" si="504"/>
        <v>15</v>
      </c>
      <c r="U700" s="208">
        <f t="shared" si="504"/>
        <v>18</v>
      </c>
      <c r="V700" s="208">
        <f t="shared" si="504"/>
        <v>104</v>
      </c>
      <c r="W700" s="208">
        <f t="shared" si="504"/>
        <v>18</v>
      </c>
      <c r="X700" s="208">
        <f t="shared" si="504"/>
        <v>27</v>
      </c>
      <c r="Y700" s="208">
        <f t="shared" si="504"/>
        <v>27</v>
      </c>
      <c r="Z700" s="208">
        <f t="shared" si="504"/>
        <v>21</v>
      </c>
      <c r="AA700" s="208">
        <f t="shared" si="504"/>
        <v>11</v>
      </c>
      <c r="AB700" s="208">
        <f t="shared" si="504"/>
        <v>77</v>
      </c>
      <c r="AC700" s="208">
        <f t="shared" si="504"/>
        <v>9</v>
      </c>
      <c r="AD700" s="208">
        <f t="shared" si="504"/>
        <v>8</v>
      </c>
      <c r="AE700" s="208">
        <f t="shared" si="504"/>
        <v>25</v>
      </c>
      <c r="AF700" s="208">
        <f t="shared" si="504"/>
        <v>18</v>
      </c>
      <c r="AG700" s="208">
        <f t="shared" si="504"/>
        <v>17</v>
      </c>
      <c r="AH700" s="208">
        <f t="shared" si="504"/>
        <v>70</v>
      </c>
      <c r="AI700" s="208">
        <f t="shared" si="504"/>
        <v>15</v>
      </c>
      <c r="AJ700" s="208">
        <f t="shared" si="504"/>
        <v>12</v>
      </c>
      <c r="AK700" s="208">
        <f t="shared" si="504"/>
        <v>21</v>
      </c>
      <c r="AL700" s="208">
        <f t="shared" si="504"/>
        <v>13</v>
      </c>
      <c r="AM700" s="208">
        <f t="shared" si="504"/>
        <v>9</v>
      </c>
      <c r="AN700" s="208">
        <f t="shared" si="504"/>
        <v>72</v>
      </c>
      <c r="AO700" s="208">
        <f t="shared" si="504"/>
        <v>15</v>
      </c>
      <c r="AP700" s="208">
        <f t="shared" si="504"/>
        <v>23</v>
      </c>
      <c r="AQ700" s="208">
        <f t="shared" si="504"/>
        <v>10</v>
      </c>
      <c r="AR700" s="208">
        <f t="shared" si="504"/>
        <v>7</v>
      </c>
      <c r="AS700" s="208">
        <f t="shared" si="504"/>
        <v>17</v>
      </c>
      <c r="AT700" s="208">
        <f t="shared" si="504"/>
        <v>80</v>
      </c>
      <c r="AU700" s="208">
        <f t="shared" si="504"/>
        <v>11</v>
      </c>
      <c r="AV700" s="208">
        <f t="shared" si="504"/>
        <v>15</v>
      </c>
      <c r="AW700" s="208">
        <f t="shared" si="504"/>
        <v>16</v>
      </c>
      <c r="AX700" s="208">
        <f t="shared" si="504"/>
        <v>16</v>
      </c>
      <c r="AY700" s="208">
        <f t="shared" si="504"/>
        <v>22</v>
      </c>
      <c r="AZ700" s="208">
        <f t="shared" si="504"/>
        <v>121</v>
      </c>
      <c r="BA700" s="208">
        <f t="shared" si="504"/>
        <v>22</v>
      </c>
      <c r="BB700" s="208">
        <f t="shared" si="504"/>
        <v>21</v>
      </c>
      <c r="BC700" s="208">
        <f t="shared" si="504"/>
        <v>31</v>
      </c>
      <c r="BD700" s="208">
        <f t="shared" si="504"/>
        <v>27</v>
      </c>
      <c r="BE700" s="208">
        <f t="shared" si="504"/>
        <v>20</v>
      </c>
      <c r="BF700" s="208">
        <f t="shared" si="504"/>
        <v>138</v>
      </c>
      <c r="BG700" s="208">
        <f t="shared" si="504"/>
        <v>28</v>
      </c>
      <c r="BH700" s="208">
        <f t="shared" si="504"/>
        <v>36</v>
      </c>
      <c r="BI700" s="208">
        <f t="shared" si="504"/>
        <v>18</v>
      </c>
      <c r="BJ700" s="208">
        <f t="shared" si="504"/>
        <v>33</v>
      </c>
      <c r="BK700" s="208">
        <f t="shared" si="504"/>
        <v>23</v>
      </c>
      <c r="BL700" s="208">
        <f t="shared" si="504"/>
        <v>204</v>
      </c>
      <c r="BM700" s="208">
        <f t="shared" si="504"/>
        <v>29</v>
      </c>
      <c r="BN700" s="208">
        <f t="shared" si="504"/>
        <v>43</v>
      </c>
      <c r="BO700" s="208">
        <f t="shared" si="504"/>
        <v>45</v>
      </c>
      <c r="BP700" s="208">
        <f t="shared" ref="BP700:DT700" si="505">SUM(BP701:BP702)</f>
        <v>41</v>
      </c>
      <c r="BQ700" s="208">
        <f t="shared" si="505"/>
        <v>46</v>
      </c>
      <c r="BR700" s="208">
        <f t="shared" si="505"/>
        <v>204</v>
      </c>
      <c r="BS700" s="208">
        <f t="shared" si="505"/>
        <v>36</v>
      </c>
      <c r="BT700" s="208">
        <f t="shared" si="505"/>
        <v>41</v>
      </c>
      <c r="BU700" s="208">
        <f t="shared" si="505"/>
        <v>45</v>
      </c>
      <c r="BV700" s="208">
        <f t="shared" si="505"/>
        <v>40</v>
      </c>
      <c r="BW700" s="208">
        <f t="shared" si="505"/>
        <v>42</v>
      </c>
      <c r="BX700" s="208">
        <f t="shared" si="505"/>
        <v>258</v>
      </c>
      <c r="BY700" s="208">
        <f t="shared" si="505"/>
        <v>44</v>
      </c>
      <c r="BZ700" s="208">
        <f t="shared" si="505"/>
        <v>54</v>
      </c>
      <c r="CA700" s="208">
        <f t="shared" si="505"/>
        <v>60</v>
      </c>
      <c r="CB700" s="208">
        <f t="shared" si="505"/>
        <v>50</v>
      </c>
      <c r="CC700" s="208">
        <f t="shared" si="505"/>
        <v>50</v>
      </c>
      <c r="CD700" s="208">
        <f t="shared" si="505"/>
        <v>252</v>
      </c>
      <c r="CE700" s="208">
        <f t="shared" si="505"/>
        <v>52</v>
      </c>
      <c r="CF700" s="208">
        <f t="shared" si="505"/>
        <v>44</v>
      </c>
      <c r="CG700" s="208">
        <f t="shared" si="505"/>
        <v>69</v>
      </c>
      <c r="CH700" s="208">
        <f t="shared" si="505"/>
        <v>43</v>
      </c>
      <c r="CI700" s="208">
        <f t="shared" si="505"/>
        <v>44</v>
      </c>
      <c r="CJ700" s="208">
        <f t="shared" si="505"/>
        <v>198</v>
      </c>
      <c r="CK700" s="208">
        <f t="shared" si="505"/>
        <v>47</v>
      </c>
      <c r="CL700" s="208">
        <f t="shared" si="505"/>
        <v>37</v>
      </c>
      <c r="CM700" s="208">
        <f t="shared" si="505"/>
        <v>44</v>
      </c>
      <c r="CN700" s="208">
        <f t="shared" si="505"/>
        <v>31</v>
      </c>
      <c r="CO700" s="208">
        <f t="shared" si="505"/>
        <v>39</v>
      </c>
      <c r="CP700" s="208">
        <f t="shared" si="505"/>
        <v>157</v>
      </c>
      <c r="CQ700" s="208">
        <f t="shared" si="505"/>
        <v>49</v>
      </c>
      <c r="CR700" s="208">
        <f t="shared" si="505"/>
        <v>29</v>
      </c>
      <c r="CS700" s="208">
        <f t="shared" si="505"/>
        <v>17</v>
      </c>
      <c r="CT700" s="208">
        <f t="shared" si="505"/>
        <v>36</v>
      </c>
      <c r="CU700" s="208">
        <f t="shared" si="505"/>
        <v>26</v>
      </c>
      <c r="CV700" s="208">
        <f t="shared" si="505"/>
        <v>169</v>
      </c>
      <c r="CW700" s="208">
        <f t="shared" si="505"/>
        <v>40</v>
      </c>
      <c r="CX700" s="208">
        <f t="shared" si="505"/>
        <v>34</v>
      </c>
      <c r="CY700" s="208">
        <f t="shared" si="505"/>
        <v>33</v>
      </c>
      <c r="CZ700" s="208">
        <f t="shared" si="505"/>
        <v>30</v>
      </c>
      <c r="DA700" s="208">
        <f t="shared" si="505"/>
        <v>32</v>
      </c>
      <c r="DB700" s="208">
        <f t="shared" si="505"/>
        <v>78</v>
      </c>
      <c r="DC700" s="208">
        <f t="shared" si="505"/>
        <v>23</v>
      </c>
      <c r="DD700" s="208">
        <f t="shared" si="505"/>
        <v>21</v>
      </c>
      <c r="DE700" s="208">
        <f t="shared" si="505"/>
        <v>12</v>
      </c>
      <c r="DF700" s="208">
        <f t="shared" si="505"/>
        <v>13</v>
      </c>
      <c r="DG700" s="208">
        <f t="shared" si="505"/>
        <v>9</v>
      </c>
      <c r="DH700" s="208">
        <f t="shared" si="505"/>
        <v>35</v>
      </c>
      <c r="DI700" s="208">
        <f t="shared" si="505"/>
        <v>14</v>
      </c>
      <c r="DJ700" s="208">
        <f t="shared" si="505"/>
        <v>9</v>
      </c>
      <c r="DK700" s="208">
        <f t="shared" si="505"/>
        <v>6</v>
      </c>
      <c r="DL700" s="208">
        <f t="shared" si="505"/>
        <v>5</v>
      </c>
      <c r="DM700" s="208">
        <f t="shared" si="505"/>
        <v>1</v>
      </c>
      <c r="DN700" s="208">
        <f t="shared" si="505"/>
        <v>4</v>
      </c>
      <c r="DO700" s="208">
        <f t="shared" si="505"/>
        <v>2</v>
      </c>
      <c r="DP700" s="208">
        <f t="shared" si="505"/>
        <v>2</v>
      </c>
      <c r="DQ700" s="208">
        <f t="shared" si="505"/>
        <v>0</v>
      </c>
      <c r="DR700" s="208">
        <f t="shared" si="505"/>
        <v>0</v>
      </c>
      <c r="DS700" s="208">
        <f t="shared" si="505"/>
        <v>0</v>
      </c>
      <c r="DT700" s="208">
        <f t="shared" si="505"/>
        <v>4</v>
      </c>
    </row>
    <row r="701" spans="1:124" ht="16.2" customHeight="1" x14ac:dyDescent="0.2">
      <c r="A701" s="571"/>
      <c r="B701" s="300" t="s">
        <v>18</v>
      </c>
      <c r="C701" s="208">
        <f>SUM(D701,J701,P701,V701,AB701,AH701,AN701,AT701,AZ701,BF701,BL701,BR701,BX701,CD701,CJ701,CP701,CV701,DB701,DH701,DN701,DT701)</f>
        <v>1247</v>
      </c>
      <c r="D701" s="208">
        <f>SUM(E701:I701)</f>
        <v>14</v>
      </c>
      <c r="E701" s="207">
        <v>1</v>
      </c>
      <c r="F701" s="207">
        <v>3</v>
      </c>
      <c r="G701" s="207">
        <v>3</v>
      </c>
      <c r="H701" s="207">
        <v>2</v>
      </c>
      <c r="I701" s="207">
        <v>5</v>
      </c>
      <c r="J701" s="208">
        <f>SUM(K701:O701)</f>
        <v>34</v>
      </c>
      <c r="K701" s="207">
        <v>5</v>
      </c>
      <c r="L701" s="207">
        <v>6</v>
      </c>
      <c r="M701" s="207">
        <v>7</v>
      </c>
      <c r="N701" s="207">
        <v>4</v>
      </c>
      <c r="O701" s="207">
        <v>12</v>
      </c>
      <c r="P701" s="208">
        <f>SUM(Q701:U701)</f>
        <v>42</v>
      </c>
      <c r="Q701" s="207">
        <v>7</v>
      </c>
      <c r="R701" s="207">
        <v>7</v>
      </c>
      <c r="S701" s="207">
        <v>10</v>
      </c>
      <c r="T701" s="207">
        <v>7</v>
      </c>
      <c r="U701" s="207">
        <v>11</v>
      </c>
      <c r="V701" s="208">
        <f>SUM(W701:AA701)</f>
        <v>74</v>
      </c>
      <c r="W701" s="207">
        <v>10</v>
      </c>
      <c r="X701" s="207">
        <v>18</v>
      </c>
      <c r="Y701" s="207">
        <v>20</v>
      </c>
      <c r="Z701" s="207">
        <v>17</v>
      </c>
      <c r="AA701" s="207">
        <v>9</v>
      </c>
      <c r="AB701" s="208">
        <f>SUM(AC701:AG701)</f>
        <v>48</v>
      </c>
      <c r="AC701" s="207">
        <v>5</v>
      </c>
      <c r="AD701" s="207">
        <v>5</v>
      </c>
      <c r="AE701" s="207">
        <v>14</v>
      </c>
      <c r="AF701" s="207">
        <v>13</v>
      </c>
      <c r="AG701" s="207">
        <v>11</v>
      </c>
      <c r="AH701" s="208">
        <f>SUM(AI701:AM701)</f>
        <v>41</v>
      </c>
      <c r="AI701" s="207">
        <v>9</v>
      </c>
      <c r="AJ701" s="207">
        <v>6</v>
      </c>
      <c r="AK701" s="207">
        <v>16</v>
      </c>
      <c r="AL701" s="207">
        <v>6</v>
      </c>
      <c r="AM701" s="207">
        <v>4</v>
      </c>
      <c r="AN701" s="208">
        <f>SUM(AO701:AS701)</f>
        <v>42</v>
      </c>
      <c r="AO701" s="207">
        <v>10</v>
      </c>
      <c r="AP701" s="207">
        <v>11</v>
      </c>
      <c r="AQ701" s="207">
        <v>5</v>
      </c>
      <c r="AR701" s="207">
        <v>4</v>
      </c>
      <c r="AS701" s="207">
        <v>12</v>
      </c>
      <c r="AT701" s="208">
        <f>SUM(AU701:AY701)</f>
        <v>46</v>
      </c>
      <c r="AU701" s="207">
        <v>7</v>
      </c>
      <c r="AV701" s="207">
        <v>7</v>
      </c>
      <c r="AW701" s="207">
        <v>11</v>
      </c>
      <c r="AX701" s="207">
        <v>8</v>
      </c>
      <c r="AY701" s="207">
        <v>13</v>
      </c>
      <c r="AZ701" s="208">
        <f>SUM(BA701:BE701)</f>
        <v>70</v>
      </c>
      <c r="BA701" s="207">
        <v>9</v>
      </c>
      <c r="BB701" s="207">
        <v>13</v>
      </c>
      <c r="BC701" s="207">
        <v>19</v>
      </c>
      <c r="BD701" s="207">
        <v>18</v>
      </c>
      <c r="BE701" s="207">
        <v>11</v>
      </c>
      <c r="BF701" s="208">
        <f>SUM(BG701:BK701)</f>
        <v>80</v>
      </c>
      <c r="BG701" s="207">
        <v>17</v>
      </c>
      <c r="BH701" s="207">
        <v>22</v>
      </c>
      <c r="BI701" s="207">
        <v>10</v>
      </c>
      <c r="BJ701" s="207">
        <v>17</v>
      </c>
      <c r="BK701" s="207">
        <v>14</v>
      </c>
      <c r="BL701" s="208">
        <f>SUM(BM701:BQ701)</f>
        <v>122</v>
      </c>
      <c r="BM701" s="207">
        <v>19</v>
      </c>
      <c r="BN701" s="207">
        <v>16</v>
      </c>
      <c r="BO701" s="207">
        <v>32</v>
      </c>
      <c r="BP701" s="207">
        <v>26</v>
      </c>
      <c r="BQ701" s="207">
        <v>29</v>
      </c>
      <c r="BR701" s="208">
        <f>SUM(BS701:BW701)</f>
        <v>127</v>
      </c>
      <c r="BS701" s="207">
        <v>23</v>
      </c>
      <c r="BT701" s="207">
        <v>26</v>
      </c>
      <c r="BU701" s="207">
        <v>32</v>
      </c>
      <c r="BV701" s="207">
        <v>24</v>
      </c>
      <c r="BW701" s="207">
        <v>22</v>
      </c>
      <c r="BX701" s="208">
        <f>SUM(BY701:CC701)</f>
        <v>132</v>
      </c>
      <c r="BY701" s="207">
        <v>25</v>
      </c>
      <c r="BZ701" s="207">
        <v>28</v>
      </c>
      <c r="CA701" s="207">
        <v>27</v>
      </c>
      <c r="CB701" s="207">
        <v>30</v>
      </c>
      <c r="CC701" s="207">
        <v>22</v>
      </c>
      <c r="CD701" s="208">
        <f>SUM(CE701:CI701)</f>
        <v>136</v>
      </c>
      <c r="CE701" s="207">
        <v>28</v>
      </c>
      <c r="CF701" s="207">
        <v>18</v>
      </c>
      <c r="CG701" s="207">
        <v>38</v>
      </c>
      <c r="CH701" s="207">
        <v>31</v>
      </c>
      <c r="CI701" s="207">
        <v>21</v>
      </c>
      <c r="CJ701" s="208">
        <f>SUM(CK701:CO701)</f>
        <v>87</v>
      </c>
      <c r="CK701" s="207">
        <v>20</v>
      </c>
      <c r="CL701" s="207">
        <v>16</v>
      </c>
      <c r="CM701" s="207">
        <v>18</v>
      </c>
      <c r="CN701" s="207">
        <v>18</v>
      </c>
      <c r="CO701" s="207">
        <v>15</v>
      </c>
      <c r="CP701" s="208">
        <f>SUM(CQ701:CU701)</f>
        <v>68</v>
      </c>
      <c r="CQ701" s="207">
        <v>22</v>
      </c>
      <c r="CR701" s="207">
        <v>13</v>
      </c>
      <c r="CS701" s="207">
        <v>11</v>
      </c>
      <c r="CT701" s="207">
        <v>13</v>
      </c>
      <c r="CU701" s="207">
        <v>9</v>
      </c>
      <c r="CV701" s="208">
        <f>SUM(CW701:DA701)</f>
        <v>48</v>
      </c>
      <c r="CW701" s="207">
        <v>13</v>
      </c>
      <c r="CX701" s="207">
        <v>11</v>
      </c>
      <c r="CY701" s="207">
        <v>6</v>
      </c>
      <c r="CZ701" s="207">
        <v>7</v>
      </c>
      <c r="DA701" s="207">
        <v>11</v>
      </c>
      <c r="DB701" s="208">
        <f>SUM(DC701:DG701)</f>
        <v>30</v>
      </c>
      <c r="DC701" s="207">
        <v>9</v>
      </c>
      <c r="DD701" s="207">
        <v>8</v>
      </c>
      <c r="DE701" s="207">
        <v>5</v>
      </c>
      <c r="DF701" s="207">
        <v>6</v>
      </c>
      <c r="DG701" s="207">
        <v>2</v>
      </c>
      <c r="DH701" s="208">
        <f>SUM(DI701:DM701)</f>
        <v>5</v>
      </c>
      <c r="DI701" s="207">
        <v>2</v>
      </c>
      <c r="DJ701" s="207">
        <v>1</v>
      </c>
      <c r="DK701" s="207">
        <v>0</v>
      </c>
      <c r="DL701" s="207">
        <v>2</v>
      </c>
      <c r="DM701" s="207">
        <v>0</v>
      </c>
      <c r="DN701" s="208">
        <f>SUM(DO701:DS701)</f>
        <v>1</v>
      </c>
      <c r="DO701" s="207">
        <v>1</v>
      </c>
      <c r="DP701" s="207">
        <v>0</v>
      </c>
      <c r="DQ701" s="207">
        <v>0</v>
      </c>
      <c r="DR701" s="207">
        <v>0</v>
      </c>
      <c r="DS701" s="207">
        <v>0</v>
      </c>
      <c r="DT701" s="209">
        <v>0</v>
      </c>
    </row>
    <row r="702" spans="1:124" ht="16.2" customHeight="1" x14ac:dyDescent="0.2">
      <c r="A702" s="572"/>
      <c r="B702" s="300" t="s">
        <v>19</v>
      </c>
      <c r="C702" s="208">
        <f>SUM(D702,J702,P702,V702,AB702,AH702,AN702,AT702,AZ702,BF702,BL702,BR702,BX702,CD702,CJ702,CP702,CV702,DB702,DH702,DN702,DT702)</f>
        <v>1149</v>
      </c>
      <c r="D702" s="208">
        <f>SUM(E702:I702)</f>
        <v>20</v>
      </c>
      <c r="E702" s="207">
        <v>5</v>
      </c>
      <c r="F702" s="207">
        <v>4</v>
      </c>
      <c r="G702" s="207">
        <v>3</v>
      </c>
      <c r="H702" s="207">
        <v>6</v>
      </c>
      <c r="I702" s="207">
        <v>2</v>
      </c>
      <c r="J702" s="208">
        <f>SUM(K702:O702)</f>
        <v>30</v>
      </c>
      <c r="K702" s="207">
        <v>6</v>
      </c>
      <c r="L702" s="207">
        <v>5</v>
      </c>
      <c r="M702" s="207">
        <v>8</v>
      </c>
      <c r="N702" s="207">
        <v>6</v>
      </c>
      <c r="O702" s="207">
        <v>5</v>
      </c>
      <c r="P702" s="208">
        <f>SUM(Q702:U702)</f>
        <v>31</v>
      </c>
      <c r="Q702" s="207">
        <v>6</v>
      </c>
      <c r="R702" s="207">
        <v>7</v>
      </c>
      <c r="S702" s="207">
        <v>3</v>
      </c>
      <c r="T702" s="207">
        <v>8</v>
      </c>
      <c r="U702" s="207">
        <v>7</v>
      </c>
      <c r="V702" s="208">
        <f>SUM(W702:AA702)</f>
        <v>30</v>
      </c>
      <c r="W702" s="207">
        <v>8</v>
      </c>
      <c r="X702" s="207">
        <v>9</v>
      </c>
      <c r="Y702" s="207">
        <v>7</v>
      </c>
      <c r="Z702" s="207">
        <v>4</v>
      </c>
      <c r="AA702" s="207">
        <v>2</v>
      </c>
      <c r="AB702" s="208">
        <f>SUM(AC702:AG702)</f>
        <v>29</v>
      </c>
      <c r="AC702" s="207">
        <v>4</v>
      </c>
      <c r="AD702" s="207">
        <v>3</v>
      </c>
      <c r="AE702" s="207">
        <v>11</v>
      </c>
      <c r="AF702" s="207">
        <v>5</v>
      </c>
      <c r="AG702" s="207">
        <v>6</v>
      </c>
      <c r="AH702" s="208">
        <f>SUM(AI702:AM702)</f>
        <v>29</v>
      </c>
      <c r="AI702" s="207">
        <v>6</v>
      </c>
      <c r="AJ702" s="207">
        <v>6</v>
      </c>
      <c r="AK702" s="207">
        <v>5</v>
      </c>
      <c r="AL702" s="207">
        <v>7</v>
      </c>
      <c r="AM702" s="207">
        <v>5</v>
      </c>
      <c r="AN702" s="208">
        <f>SUM(AO702:AS702)</f>
        <v>30</v>
      </c>
      <c r="AO702" s="207">
        <v>5</v>
      </c>
      <c r="AP702" s="207">
        <v>12</v>
      </c>
      <c r="AQ702" s="207">
        <v>5</v>
      </c>
      <c r="AR702" s="207">
        <v>3</v>
      </c>
      <c r="AS702" s="207">
        <v>5</v>
      </c>
      <c r="AT702" s="208">
        <f>SUM(AU702:AY702)</f>
        <v>34</v>
      </c>
      <c r="AU702" s="207">
        <v>4</v>
      </c>
      <c r="AV702" s="207">
        <v>8</v>
      </c>
      <c r="AW702" s="207">
        <v>5</v>
      </c>
      <c r="AX702" s="207">
        <v>8</v>
      </c>
      <c r="AY702" s="207">
        <v>9</v>
      </c>
      <c r="AZ702" s="208">
        <f>SUM(BA702:BE702)</f>
        <v>51</v>
      </c>
      <c r="BA702" s="207">
        <v>13</v>
      </c>
      <c r="BB702" s="207">
        <v>8</v>
      </c>
      <c r="BC702" s="207">
        <v>12</v>
      </c>
      <c r="BD702" s="207">
        <v>9</v>
      </c>
      <c r="BE702" s="207">
        <v>9</v>
      </c>
      <c r="BF702" s="208">
        <f>SUM(BG702:BK702)</f>
        <v>58</v>
      </c>
      <c r="BG702" s="207">
        <v>11</v>
      </c>
      <c r="BH702" s="207">
        <v>14</v>
      </c>
      <c r="BI702" s="207">
        <v>8</v>
      </c>
      <c r="BJ702" s="207">
        <v>16</v>
      </c>
      <c r="BK702" s="207">
        <v>9</v>
      </c>
      <c r="BL702" s="208">
        <f>SUM(BM702:BQ702)</f>
        <v>82</v>
      </c>
      <c r="BM702" s="207">
        <v>10</v>
      </c>
      <c r="BN702" s="207">
        <v>27</v>
      </c>
      <c r="BO702" s="207">
        <v>13</v>
      </c>
      <c r="BP702" s="207">
        <v>15</v>
      </c>
      <c r="BQ702" s="207">
        <v>17</v>
      </c>
      <c r="BR702" s="208">
        <f>SUM(BS702:BW702)</f>
        <v>77</v>
      </c>
      <c r="BS702" s="207">
        <v>13</v>
      </c>
      <c r="BT702" s="207">
        <v>15</v>
      </c>
      <c r="BU702" s="207">
        <v>13</v>
      </c>
      <c r="BV702" s="207">
        <v>16</v>
      </c>
      <c r="BW702" s="207">
        <v>20</v>
      </c>
      <c r="BX702" s="208">
        <f>SUM(BY702:CC702)</f>
        <v>126</v>
      </c>
      <c r="BY702" s="207">
        <v>19</v>
      </c>
      <c r="BZ702" s="207">
        <v>26</v>
      </c>
      <c r="CA702" s="207">
        <v>33</v>
      </c>
      <c r="CB702" s="207">
        <v>20</v>
      </c>
      <c r="CC702" s="207">
        <v>28</v>
      </c>
      <c r="CD702" s="208">
        <f>SUM(CE702:CI702)</f>
        <v>116</v>
      </c>
      <c r="CE702" s="207">
        <v>24</v>
      </c>
      <c r="CF702" s="207">
        <v>26</v>
      </c>
      <c r="CG702" s="207">
        <v>31</v>
      </c>
      <c r="CH702" s="207">
        <v>12</v>
      </c>
      <c r="CI702" s="207">
        <v>23</v>
      </c>
      <c r="CJ702" s="208">
        <f>SUM(CK702:CO702)</f>
        <v>111</v>
      </c>
      <c r="CK702" s="207">
        <v>27</v>
      </c>
      <c r="CL702" s="207">
        <v>21</v>
      </c>
      <c r="CM702" s="207">
        <v>26</v>
      </c>
      <c r="CN702" s="207">
        <v>13</v>
      </c>
      <c r="CO702" s="207">
        <v>24</v>
      </c>
      <c r="CP702" s="208">
        <f>SUM(CQ702:CU702)</f>
        <v>89</v>
      </c>
      <c r="CQ702" s="207">
        <v>27</v>
      </c>
      <c r="CR702" s="207">
        <v>16</v>
      </c>
      <c r="CS702" s="207">
        <v>6</v>
      </c>
      <c r="CT702" s="207">
        <v>23</v>
      </c>
      <c r="CU702" s="207">
        <v>17</v>
      </c>
      <c r="CV702" s="208">
        <f>SUM(CW702:DA702)</f>
        <v>121</v>
      </c>
      <c r="CW702" s="207">
        <v>27</v>
      </c>
      <c r="CX702" s="207">
        <v>23</v>
      </c>
      <c r="CY702" s="207">
        <v>27</v>
      </c>
      <c r="CZ702" s="207">
        <v>23</v>
      </c>
      <c r="DA702" s="207">
        <v>21</v>
      </c>
      <c r="DB702" s="208">
        <f>SUM(DC702:DG702)</f>
        <v>48</v>
      </c>
      <c r="DC702" s="207">
        <v>14</v>
      </c>
      <c r="DD702" s="207">
        <v>13</v>
      </c>
      <c r="DE702" s="207">
        <v>7</v>
      </c>
      <c r="DF702" s="207">
        <v>7</v>
      </c>
      <c r="DG702" s="207">
        <v>7</v>
      </c>
      <c r="DH702" s="208">
        <f>SUM(DI702:DM702)</f>
        <v>30</v>
      </c>
      <c r="DI702" s="207">
        <v>12</v>
      </c>
      <c r="DJ702" s="207">
        <v>8</v>
      </c>
      <c r="DK702" s="207">
        <v>6</v>
      </c>
      <c r="DL702" s="207">
        <v>3</v>
      </c>
      <c r="DM702" s="207">
        <v>1</v>
      </c>
      <c r="DN702" s="208">
        <f>SUM(DO702:DS702)</f>
        <v>3</v>
      </c>
      <c r="DO702" s="207">
        <v>1</v>
      </c>
      <c r="DP702" s="207">
        <v>2</v>
      </c>
      <c r="DQ702" s="207">
        <v>0</v>
      </c>
      <c r="DR702" s="207">
        <v>0</v>
      </c>
      <c r="DS702" s="207">
        <v>0</v>
      </c>
      <c r="DT702" s="209">
        <v>4</v>
      </c>
    </row>
    <row r="703" spans="1:124" ht="16.2" customHeight="1" x14ac:dyDescent="0.2">
      <c r="A703" s="570" t="s">
        <v>675</v>
      </c>
      <c r="B703" s="299" t="s">
        <v>17</v>
      </c>
      <c r="C703" s="208">
        <f>SUM(C704:C705)</f>
        <v>2233</v>
      </c>
      <c r="D703" s="208">
        <f t="shared" ref="D703:BO703" si="506">SUM(D704:D705)</f>
        <v>24</v>
      </c>
      <c r="E703" s="208">
        <f t="shared" si="506"/>
        <v>3</v>
      </c>
      <c r="F703" s="208">
        <f t="shared" si="506"/>
        <v>4</v>
      </c>
      <c r="G703" s="208">
        <f t="shared" si="506"/>
        <v>2</v>
      </c>
      <c r="H703" s="208">
        <f t="shared" si="506"/>
        <v>8</v>
      </c>
      <c r="I703" s="208">
        <f t="shared" si="506"/>
        <v>7</v>
      </c>
      <c r="J703" s="208">
        <f t="shared" si="506"/>
        <v>21</v>
      </c>
      <c r="K703" s="208">
        <f t="shared" si="506"/>
        <v>2</v>
      </c>
      <c r="L703" s="208">
        <f t="shared" si="506"/>
        <v>6</v>
      </c>
      <c r="M703" s="208">
        <f t="shared" si="506"/>
        <v>5</v>
      </c>
      <c r="N703" s="208">
        <f t="shared" si="506"/>
        <v>6</v>
      </c>
      <c r="O703" s="208">
        <f t="shared" si="506"/>
        <v>2</v>
      </c>
      <c r="P703" s="208">
        <f t="shared" si="506"/>
        <v>34</v>
      </c>
      <c r="Q703" s="208">
        <f t="shared" si="506"/>
        <v>8</v>
      </c>
      <c r="R703" s="208">
        <f t="shared" si="506"/>
        <v>5</v>
      </c>
      <c r="S703" s="208">
        <f t="shared" si="506"/>
        <v>10</v>
      </c>
      <c r="T703" s="208">
        <f t="shared" si="506"/>
        <v>6</v>
      </c>
      <c r="U703" s="208">
        <f t="shared" si="506"/>
        <v>5</v>
      </c>
      <c r="V703" s="208">
        <f t="shared" si="506"/>
        <v>30</v>
      </c>
      <c r="W703" s="208">
        <f t="shared" si="506"/>
        <v>6</v>
      </c>
      <c r="X703" s="208">
        <f t="shared" si="506"/>
        <v>8</v>
      </c>
      <c r="Y703" s="208">
        <f t="shared" si="506"/>
        <v>4</v>
      </c>
      <c r="Z703" s="208">
        <f t="shared" si="506"/>
        <v>6</v>
      </c>
      <c r="AA703" s="208">
        <f t="shared" si="506"/>
        <v>6</v>
      </c>
      <c r="AB703" s="208">
        <f t="shared" si="506"/>
        <v>60</v>
      </c>
      <c r="AC703" s="208">
        <f t="shared" si="506"/>
        <v>13</v>
      </c>
      <c r="AD703" s="208">
        <f t="shared" si="506"/>
        <v>9</v>
      </c>
      <c r="AE703" s="208">
        <f t="shared" si="506"/>
        <v>13</v>
      </c>
      <c r="AF703" s="208">
        <f t="shared" si="506"/>
        <v>10</v>
      </c>
      <c r="AG703" s="208">
        <f t="shared" si="506"/>
        <v>15</v>
      </c>
      <c r="AH703" s="208">
        <f t="shared" si="506"/>
        <v>67</v>
      </c>
      <c r="AI703" s="208">
        <f t="shared" si="506"/>
        <v>8</v>
      </c>
      <c r="AJ703" s="208">
        <f t="shared" si="506"/>
        <v>15</v>
      </c>
      <c r="AK703" s="208">
        <f t="shared" si="506"/>
        <v>18</v>
      </c>
      <c r="AL703" s="208">
        <f t="shared" si="506"/>
        <v>11</v>
      </c>
      <c r="AM703" s="208">
        <f t="shared" si="506"/>
        <v>15</v>
      </c>
      <c r="AN703" s="208">
        <f t="shared" si="506"/>
        <v>71</v>
      </c>
      <c r="AO703" s="208">
        <f t="shared" si="506"/>
        <v>19</v>
      </c>
      <c r="AP703" s="208">
        <f t="shared" si="506"/>
        <v>17</v>
      </c>
      <c r="AQ703" s="208">
        <f t="shared" si="506"/>
        <v>11</v>
      </c>
      <c r="AR703" s="208">
        <f t="shared" si="506"/>
        <v>11</v>
      </c>
      <c r="AS703" s="208">
        <f t="shared" si="506"/>
        <v>13</v>
      </c>
      <c r="AT703" s="208">
        <f t="shared" si="506"/>
        <v>63</v>
      </c>
      <c r="AU703" s="208">
        <f t="shared" si="506"/>
        <v>13</v>
      </c>
      <c r="AV703" s="208">
        <f t="shared" si="506"/>
        <v>6</v>
      </c>
      <c r="AW703" s="208">
        <f t="shared" si="506"/>
        <v>11</v>
      </c>
      <c r="AX703" s="208">
        <f t="shared" si="506"/>
        <v>13</v>
      </c>
      <c r="AY703" s="208">
        <f t="shared" si="506"/>
        <v>20</v>
      </c>
      <c r="AZ703" s="208">
        <f t="shared" si="506"/>
        <v>81</v>
      </c>
      <c r="BA703" s="208">
        <f t="shared" si="506"/>
        <v>9</v>
      </c>
      <c r="BB703" s="208">
        <f t="shared" si="506"/>
        <v>18</v>
      </c>
      <c r="BC703" s="208">
        <f t="shared" si="506"/>
        <v>15</v>
      </c>
      <c r="BD703" s="208">
        <f t="shared" si="506"/>
        <v>19</v>
      </c>
      <c r="BE703" s="208">
        <f t="shared" si="506"/>
        <v>20</v>
      </c>
      <c r="BF703" s="208">
        <f t="shared" si="506"/>
        <v>92</v>
      </c>
      <c r="BG703" s="208">
        <f t="shared" si="506"/>
        <v>21</v>
      </c>
      <c r="BH703" s="208">
        <f t="shared" si="506"/>
        <v>15</v>
      </c>
      <c r="BI703" s="208">
        <f t="shared" si="506"/>
        <v>14</v>
      </c>
      <c r="BJ703" s="208">
        <f t="shared" si="506"/>
        <v>16</v>
      </c>
      <c r="BK703" s="208">
        <f t="shared" si="506"/>
        <v>26</v>
      </c>
      <c r="BL703" s="208">
        <f t="shared" si="506"/>
        <v>175</v>
      </c>
      <c r="BM703" s="208">
        <f t="shared" si="506"/>
        <v>26</v>
      </c>
      <c r="BN703" s="208">
        <f t="shared" si="506"/>
        <v>35</v>
      </c>
      <c r="BO703" s="208">
        <f t="shared" si="506"/>
        <v>29</v>
      </c>
      <c r="BP703" s="208">
        <f t="shared" ref="BP703:DT703" si="507">SUM(BP704:BP705)</f>
        <v>46</v>
      </c>
      <c r="BQ703" s="208">
        <f t="shared" si="507"/>
        <v>39</v>
      </c>
      <c r="BR703" s="208">
        <f t="shared" si="507"/>
        <v>249</v>
      </c>
      <c r="BS703" s="208">
        <f t="shared" si="507"/>
        <v>50</v>
      </c>
      <c r="BT703" s="208">
        <f t="shared" si="507"/>
        <v>51</v>
      </c>
      <c r="BU703" s="208">
        <f t="shared" si="507"/>
        <v>48</v>
      </c>
      <c r="BV703" s="208">
        <f t="shared" si="507"/>
        <v>49</v>
      </c>
      <c r="BW703" s="208">
        <f t="shared" si="507"/>
        <v>51</v>
      </c>
      <c r="BX703" s="208">
        <f t="shared" si="507"/>
        <v>273</v>
      </c>
      <c r="BY703" s="208">
        <f t="shared" si="507"/>
        <v>66</v>
      </c>
      <c r="BZ703" s="208">
        <f t="shared" si="507"/>
        <v>53</v>
      </c>
      <c r="CA703" s="208">
        <f t="shared" si="507"/>
        <v>43</v>
      </c>
      <c r="CB703" s="208">
        <f t="shared" si="507"/>
        <v>64</v>
      </c>
      <c r="CC703" s="208">
        <f t="shared" si="507"/>
        <v>47</v>
      </c>
      <c r="CD703" s="208">
        <f t="shared" si="507"/>
        <v>261</v>
      </c>
      <c r="CE703" s="208">
        <f t="shared" si="507"/>
        <v>60</v>
      </c>
      <c r="CF703" s="208">
        <f t="shared" si="507"/>
        <v>46</v>
      </c>
      <c r="CG703" s="208">
        <f t="shared" si="507"/>
        <v>56</v>
      </c>
      <c r="CH703" s="208">
        <f t="shared" si="507"/>
        <v>52</v>
      </c>
      <c r="CI703" s="208">
        <f t="shared" si="507"/>
        <v>47</v>
      </c>
      <c r="CJ703" s="208">
        <f t="shared" si="507"/>
        <v>219</v>
      </c>
      <c r="CK703" s="208">
        <f t="shared" si="507"/>
        <v>67</v>
      </c>
      <c r="CL703" s="208">
        <f t="shared" si="507"/>
        <v>42</v>
      </c>
      <c r="CM703" s="208">
        <f t="shared" si="507"/>
        <v>39</v>
      </c>
      <c r="CN703" s="208">
        <f t="shared" si="507"/>
        <v>32</v>
      </c>
      <c r="CO703" s="208">
        <f t="shared" si="507"/>
        <v>39</v>
      </c>
      <c r="CP703" s="208">
        <f t="shared" si="507"/>
        <v>178</v>
      </c>
      <c r="CQ703" s="208">
        <f t="shared" si="507"/>
        <v>36</v>
      </c>
      <c r="CR703" s="208">
        <f t="shared" si="507"/>
        <v>38</v>
      </c>
      <c r="CS703" s="208">
        <f t="shared" si="507"/>
        <v>33</v>
      </c>
      <c r="CT703" s="208">
        <f t="shared" si="507"/>
        <v>37</v>
      </c>
      <c r="CU703" s="208">
        <f t="shared" si="507"/>
        <v>34</v>
      </c>
      <c r="CV703" s="208">
        <f t="shared" si="507"/>
        <v>184</v>
      </c>
      <c r="CW703" s="208">
        <f t="shared" si="507"/>
        <v>48</v>
      </c>
      <c r="CX703" s="208">
        <f t="shared" si="507"/>
        <v>43</v>
      </c>
      <c r="CY703" s="208">
        <f t="shared" si="507"/>
        <v>30</v>
      </c>
      <c r="CZ703" s="208">
        <f t="shared" si="507"/>
        <v>32</v>
      </c>
      <c r="DA703" s="208">
        <f t="shared" si="507"/>
        <v>31</v>
      </c>
      <c r="DB703" s="208">
        <f t="shared" si="507"/>
        <v>106</v>
      </c>
      <c r="DC703" s="208">
        <f t="shared" si="507"/>
        <v>39</v>
      </c>
      <c r="DD703" s="208">
        <f t="shared" si="507"/>
        <v>17</v>
      </c>
      <c r="DE703" s="208">
        <f t="shared" si="507"/>
        <v>19</v>
      </c>
      <c r="DF703" s="208">
        <f t="shared" si="507"/>
        <v>19</v>
      </c>
      <c r="DG703" s="208">
        <f t="shared" si="507"/>
        <v>12</v>
      </c>
      <c r="DH703" s="208">
        <f t="shared" si="507"/>
        <v>35</v>
      </c>
      <c r="DI703" s="208">
        <f t="shared" si="507"/>
        <v>15</v>
      </c>
      <c r="DJ703" s="208">
        <f t="shared" si="507"/>
        <v>6</v>
      </c>
      <c r="DK703" s="208">
        <f t="shared" si="507"/>
        <v>7</v>
      </c>
      <c r="DL703" s="208">
        <f t="shared" si="507"/>
        <v>3</v>
      </c>
      <c r="DM703" s="208">
        <f t="shared" si="507"/>
        <v>4</v>
      </c>
      <c r="DN703" s="208">
        <f t="shared" si="507"/>
        <v>8</v>
      </c>
      <c r="DO703" s="208">
        <f t="shared" si="507"/>
        <v>5</v>
      </c>
      <c r="DP703" s="208">
        <f t="shared" si="507"/>
        <v>3</v>
      </c>
      <c r="DQ703" s="208">
        <f t="shared" si="507"/>
        <v>0</v>
      </c>
      <c r="DR703" s="208">
        <f t="shared" si="507"/>
        <v>0</v>
      </c>
      <c r="DS703" s="208">
        <f t="shared" si="507"/>
        <v>0</v>
      </c>
      <c r="DT703" s="208">
        <f t="shared" si="507"/>
        <v>2</v>
      </c>
    </row>
    <row r="704" spans="1:124" ht="16.2" customHeight="1" x14ac:dyDescent="0.2">
      <c r="A704" s="571"/>
      <c r="B704" s="300" t="s">
        <v>18</v>
      </c>
      <c r="C704" s="208">
        <f>SUM(D704,J704,P704,V704,AB704,AH704,AN704,AT704,AZ704,BF704,BL704,BR704,BX704,CD704,CJ704,CP704,CV704,DB704,DH704,DN704,DT704)</f>
        <v>1124</v>
      </c>
      <c r="D704" s="208">
        <f>SUM(E704:I704)</f>
        <v>13</v>
      </c>
      <c r="E704" s="210">
        <v>1</v>
      </c>
      <c r="F704" s="210">
        <v>3</v>
      </c>
      <c r="G704" s="210">
        <v>1</v>
      </c>
      <c r="H704" s="210">
        <v>6</v>
      </c>
      <c r="I704" s="210">
        <v>2</v>
      </c>
      <c r="J704" s="208">
        <f>SUM(K704:O704)</f>
        <v>10</v>
      </c>
      <c r="K704" s="210">
        <v>2</v>
      </c>
      <c r="L704" s="210">
        <v>3</v>
      </c>
      <c r="M704" s="210">
        <v>1</v>
      </c>
      <c r="N704" s="210">
        <v>3</v>
      </c>
      <c r="O704" s="210">
        <v>1</v>
      </c>
      <c r="P704" s="208">
        <f>SUM(Q704:U704)</f>
        <v>11</v>
      </c>
      <c r="Q704" s="210">
        <v>3</v>
      </c>
      <c r="R704" s="210">
        <v>4</v>
      </c>
      <c r="S704" s="210">
        <v>3</v>
      </c>
      <c r="T704" s="210">
        <v>0</v>
      </c>
      <c r="U704" s="210">
        <v>1</v>
      </c>
      <c r="V704" s="208">
        <f>SUM(W704:AA704)</f>
        <v>16</v>
      </c>
      <c r="W704" s="210">
        <v>1</v>
      </c>
      <c r="X704" s="210">
        <v>5</v>
      </c>
      <c r="Y704" s="210">
        <v>3</v>
      </c>
      <c r="Z704" s="210">
        <v>3</v>
      </c>
      <c r="AA704" s="210">
        <v>4</v>
      </c>
      <c r="AB704" s="208">
        <f>SUM(AC704:AG704)</f>
        <v>37</v>
      </c>
      <c r="AC704" s="210">
        <v>9</v>
      </c>
      <c r="AD704" s="210">
        <v>6</v>
      </c>
      <c r="AE704" s="210">
        <v>7</v>
      </c>
      <c r="AF704" s="210">
        <v>8</v>
      </c>
      <c r="AG704" s="210">
        <v>7</v>
      </c>
      <c r="AH704" s="208">
        <f>SUM(AI704:AM704)</f>
        <v>51</v>
      </c>
      <c r="AI704" s="210">
        <v>7</v>
      </c>
      <c r="AJ704" s="210">
        <v>9</v>
      </c>
      <c r="AK704" s="210">
        <v>14</v>
      </c>
      <c r="AL704" s="210">
        <v>9</v>
      </c>
      <c r="AM704" s="210">
        <v>12</v>
      </c>
      <c r="AN704" s="208">
        <f>SUM(AO704:AS704)</f>
        <v>45</v>
      </c>
      <c r="AO704" s="210">
        <v>13</v>
      </c>
      <c r="AP704" s="210">
        <v>9</v>
      </c>
      <c r="AQ704" s="210">
        <v>10</v>
      </c>
      <c r="AR704" s="210">
        <v>7</v>
      </c>
      <c r="AS704" s="210">
        <v>6</v>
      </c>
      <c r="AT704" s="208">
        <f>SUM(AU704:AY704)</f>
        <v>42</v>
      </c>
      <c r="AU704" s="210">
        <v>9</v>
      </c>
      <c r="AV704" s="210">
        <v>5</v>
      </c>
      <c r="AW704" s="210">
        <v>6</v>
      </c>
      <c r="AX704" s="210">
        <v>7</v>
      </c>
      <c r="AY704" s="210">
        <v>15</v>
      </c>
      <c r="AZ704" s="208">
        <f>SUM(BA704:BE704)</f>
        <v>53</v>
      </c>
      <c r="BA704" s="210">
        <v>5</v>
      </c>
      <c r="BB704" s="210">
        <v>14</v>
      </c>
      <c r="BC704" s="210">
        <v>10</v>
      </c>
      <c r="BD704" s="210">
        <v>12</v>
      </c>
      <c r="BE704" s="210">
        <v>12</v>
      </c>
      <c r="BF704" s="208">
        <f>SUM(BG704:BK704)</f>
        <v>52</v>
      </c>
      <c r="BG704" s="210">
        <v>6</v>
      </c>
      <c r="BH704" s="210">
        <v>9</v>
      </c>
      <c r="BI704" s="210">
        <v>9</v>
      </c>
      <c r="BJ704" s="210">
        <v>14</v>
      </c>
      <c r="BK704" s="210">
        <v>14</v>
      </c>
      <c r="BL704" s="208">
        <f>SUM(BM704:BQ704)</f>
        <v>106</v>
      </c>
      <c r="BM704" s="210">
        <v>12</v>
      </c>
      <c r="BN704" s="210">
        <v>21</v>
      </c>
      <c r="BO704" s="210">
        <v>25</v>
      </c>
      <c r="BP704" s="210">
        <v>24</v>
      </c>
      <c r="BQ704" s="210">
        <v>24</v>
      </c>
      <c r="BR704" s="208">
        <f>SUM(BS704:BW704)</f>
        <v>130</v>
      </c>
      <c r="BS704" s="210">
        <v>26</v>
      </c>
      <c r="BT704" s="210">
        <v>21</v>
      </c>
      <c r="BU704" s="210">
        <v>31</v>
      </c>
      <c r="BV704" s="210">
        <v>28</v>
      </c>
      <c r="BW704" s="210">
        <v>24</v>
      </c>
      <c r="BX704" s="208">
        <f>SUM(BY704:CC704)</f>
        <v>154</v>
      </c>
      <c r="BY704" s="210">
        <v>40</v>
      </c>
      <c r="BZ704" s="210">
        <v>31</v>
      </c>
      <c r="CA704" s="210">
        <v>26</v>
      </c>
      <c r="CB704" s="210">
        <v>33</v>
      </c>
      <c r="CC704" s="210">
        <v>24</v>
      </c>
      <c r="CD704" s="208">
        <f>SUM(CE704:CI704)</f>
        <v>134</v>
      </c>
      <c r="CE704" s="210">
        <v>36</v>
      </c>
      <c r="CF704" s="210">
        <v>27</v>
      </c>
      <c r="CG704" s="210">
        <v>24</v>
      </c>
      <c r="CH704" s="210">
        <v>23</v>
      </c>
      <c r="CI704" s="210">
        <v>24</v>
      </c>
      <c r="CJ704" s="208">
        <f>SUM(CK704:CO704)</f>
        <v>109</v>
      </c>
      <c r="CK704" s="210">
        <v>36</v>
      </c>
      <c r="CL704" s="210">
        <v>21</v>
      </c>
      <c r="CM704" s="210">
        <v>15</v>
      </c>
      <c r="CN704" s="210">
        <v>19</v>
      </c>
      <c r="CO704" s="210">
        <v>18</v>
      </c>
      <c r="CP704" s="208">
        <f>SUM(CQ704:CU704)</f>
        <v>61</v>
      </c>
      <c r="CQ704" s="210">
        <v>15</v>
      </c>
      <c r="CR704" s="210">
        <v>12</v>
      </c>
      <c r="CS704" s="210">
        <v>10</v>
      </c>
      <c r="CT704" s="210">
        <v>12</v>
      </c>
      <c r="CU704" s="210">
        <v>12</v>
      </c>
      <c r="CV704" s="208">
        <f>SUM(CW704:DA704)</f>
        <v>68</v>
      </c>
      <c r="CW704" s="210">
        <v>18</v>
      </c>
      <c r="CX704" s="210">
        <v>18</v>
      </c>
      <c r="CY704" s="210">
        <v>10</v>
      </c>
      <c r="CZ704" s="210">
        <v>13</v>
      </c>
      <c r="DA704" s="210">
        <v>9</v>
      </c>
      <c r="DB704" s="208">
        <f>SUM(DC704:DG704)</f>
        <v>29</v>
      </c>
      <c r="DC704" s="210">
        <v>15</v>
      </c>
      <c r="DD704" s="210">
        <v>6</v>
      </c>
      <c r="DE704" s="210">
        <v>5</v>
      </c>
      <c r="DF704" s="210">
        <v>1</v>
      </c>
      <c r="DG704" s="210">
        <v>2</v>
      </c>
      <c r="DH704" s="208">
        <f>SUM(DI704:DM704)</f>
        <v>3</v>
      </c>
      <c r="DI704" s="210">
        <v>2</v>
      </c>
      <c r="DJ704" s="210">
        <v>0</v>
      </c>
      <c r="DK704" s="210">
        <v>0</v>
      </c>
      <c r="DL704" s="210">
        <v>1</v>
      </c>
      <c r="DM704" s="210">
        <v>0</v>
      </c>
      <c r="DN704" s="208">
        <f>SUM(DO704:DS704)</f>
        <v>0</v>
      </c>
      <c r="DO704" s="210">
        <v>0</v>
      </c>
      <c r="DP704" s="210">
        <v>0</v>
      </c>
      <c r="DQ704" s="207">
        <v>0</v>
      </c>
      <c r="DR704" s="207">
        <v>0</v>
      </c>
      <c r="DS704" s="207">
        <v>0</v>
      </c>
      <c r="DT704" s="209">
        <v>0</v>
      </c>
    </row>
    <row r="705" spans="1:124" ht="16.2" customHeight="1" x14ac:dyDescent="0.2">
      <c r="A705" s="572"/>
      <c r="B705" s="300" t="s">
        <v>19</v>
      </c>
      <c r="C705" s="208">
        <f>SUM(D705,J705,P705,V705,AB705,AH705,AN705,AT705,AZ705,BF705,BL705,BR705,BX705,CD705,CJ705,CP705,CV705,DB705,DH705,DN705,DT705)</f>
        <v>1109</v>
      </c>
      <c r="D705" s="208">
        <f>SUM(E705:I705)</f>
        <v>11</v>
      </c>
      <c r="E705" s="210">
        <v>2</v>
      </c>
      <c r="F705" s="210">
        <v>1</v>
      </c>
      <c r="G705" s="210">
        <v>1</v>
      </c>
      <c r="H705" s="210">
        <v>2</v>
      </c>
      <c r="I705" s="210">
        <v>5</v>
      </c>
      <c r="J705" s="208">
        <f>SUM(K705:O705)</f>
        <v>11</v>
      </c>
      <c r="K705" s="210">
        <v>0</v>
      </c>
      <c r="L705" s="210">
        <v>3</v>
      </c>
      <c r="M705" s="210">
        <v>4</v>
      </c>
      <c r="N705" s="210">
        <v>3</v>
      </c>
      <c r="O705" s="210">
        <v>1</v>
      </c>
      <c r="P705" s="208">
        <f>SUM(Q705:U705)</f>
        <v>23</v>
      </c>
      <c r="Q705" s="210">
        <v>5</v>
      </c>
      <c r="R705" s="210">
        <v>1</v>
      </c>
      <c r="S705" s="210">
        <v>7</v>
      </c>
      <c r="T705" s="210">
        <v>6</v>
      </c>
      <c r="U705" s="210">
        <v>4</v>
      </c>
      <c r="V705" s="208">
        <f>SUM(W705:AA705)</f>
        <v>14</v>
      </c>
      <c r="W705" s="210">
        <v>5</v>
      </c>
      <c r="X705" s="210">
        <v>3</v>
      </c>
      <c r="Y705" s="210">
        <v>1</v>
      </c>
      <c r="Z705" s="210">
        <v>3</v>
      </c>
      <c r="AA705" s="210">
        <v>2</v>
      </c>
      <c r="AB705" s="208">
        <f>SUM(AC705:AG705)</f>
        <v>23</v>
      </c>
      <c r="AC705" s="210">
        <v>4</v>
      </c>
      <c r="AD705" s="210">
        <v>3</v>
      </c>
      <c r="AE705" s="210">
        <v>6</v>
      </c>
      <c r="AF705" s="210">
        <v>2</v>
      </c>
      <c r="AG705" s="210">
        <v>8</v>
      </c>
      <c r="AH705" s="208">
        <f>SUM(AI705:AM705)</f>
        <v>16</v>
      </c>
      <c r="AI705" s="210">
        <v>1</v>
      </c>
      <c r="AJ705" s="210">
        <v>6</v>
      </c>
      <c r="AK705" s="210">
        <v>4</v>
      </c>
      <c r="AL705" s="210">
        <v>2</v>
      </c>
      <c r="AM705" s="210">
        <v>3</v>
      </c>
      <c r="AN705" s="208">
        <f>SUM(AO705:AS705)</f>
        <v>26</v>
      </c>
      <c r="AO705" s="210">
        <v>6</v>
      </c>
      <c r="AP705" s="210">
        <v>8</v>
      </c>
      <c r="AQ705" s="210">
        <v>1</v>
      </c>
      <c r="AR705" s="210">
        <v>4</v>
      </c>
      <c r="AS705" s="210">
        <v>7</v>
      </c>
      <c r="AT705" s="208">
        <f>SUM(AU705:AY705)</f>
        <v>21</v>
      </c>
      <c r="AU705" s="210">
        <v>4</v>
      </c>
      <c r="AV705" s="210">
        <v>1</v>
      </c>
      <c r="AW705" s="210">
        <v>5</v>
      </c>
      <c r="AX705" s="210">
        <v>6</v>
      </c>
      <c r="AY705" s="210">
        <v>5</v>
      </c>
      <c r="AZ705" s="208">
        <f>SUM(BA705:BE705)</f>
        <v>28</v>
      </c>
      <c r="BA705" s="210">
        <v>4</v>
      </c>
      <c r="BB705" s="210">
        <v>4</v>
      </c>
      <c r="BC705" s="210">
        <v>5</v>
      </c>
      <c r="BD705" s="210">
        <v>7</v>
      </c>
      <c r="BE705" s="210">
        <v>8</v>
      </c>
      <c r="BF705" s="208">
        <f>SUM(BG705:BK705)</f>
        <v>40</v>
      </c>
      <c r="BG705" s="210">
        <v>15</v>
      </c>
      <c r="BH705" s="210">
        <v>6</v>
      </c>
      <c r="BI705" s="210">
        <v>5</v>
      </c>
      <c r="BJ705" s="210">
        <v>2</v>
      </c>
      <c r="BK705" s="210">
        <v>12</v>
      </c>
      <c r="BL705" s="208">
        <f>SUM(BM705:BQ705)</f>
        <v>69</v>
      </c>
      <c r="BM705" s="210">
        <v>14</v>
      </c>
      <c r="BN705" s="210">
        <v>14</v>
      </c>
      <c r="BO705" s="210">
        <v>4</v>
      </c>
      <c r="BP705" s="210">
        <v>22</v>
      </c>
      <c r="BQ705" s="210">
        <v>15</v>
      </c>
      <c r="BR705" s="208">
        <f>SUM(BS705:BW705)</f>
        <v>119</v>
      </c>
      <c r="BS705" s="210">
        <v>24</v>
      </c>
      <c r="BT705" s="210">
        <v>30</v>
      </c>
      <c r="BU705" s="210">
        <v>17</v>
      </c>
      <c r="BV705" s="210">
        <v>21</v>
      </c>
      <c r="BW705" s="210">
        <v>27</v>
      </c>
      <c r="BX705" s="208">
        <f>SUM(BY705:CC705)</f>
        <v>119</v>
      </c>
      <c r="BY705" s="210">
        <v>26</v>
      </c>
      <c r="BZ705" s="210">
        <v>22</v>
      </c>
      <c r="CA705" s="210">
        <v>17</v>
      </c>
      <c r="CB705" s="210">
        <v>31</v>
      </c>
      <c r="CC705" s="210">
        <v>23</v>
      </c>
      <c r="CD705" s="208">
        <f>SUM(CE705:CI705)</f>
        <v>127</v>
      </c>
      <c r="CE705" s="210">
        <v>24</v>
      </c>
      <c r="CF705" s="210">
        <v>19</v>
      </c>
      <c r="CG705" s="210">
        <v>32</v>
      </c>
      <c r="CH705" s="210">
        <v>29</v>
      </c>
      <c r="CI705" s="210">
        <v>23</v>
      </c>
      <c r="CJ705" s="208">
        <f>SUM(CK705:CO705)</f>
        <v>110</v>
      </c>
      <c r="CK705" s="210">
        <v>31</v>
      </c>
      <c r="CL705" s="210">
        <v>21</v>
      </c>
      <c r="CM705" s="210">
        <v>24</v>
      </c>
      <c r="CN705" s="210">
        <v>13</v>
      </c>
      <c r="CO705" s="210">
        <v>21</v>
      </c>
      <c r="CP705" s="208">
        <f>SUM(CQ705:CU705)</f>
        <v>117</v>
      </c>
      <c r="CQ705" s="210">
        <v>21</v>
      </c>
      <c r="CR705" s="210">
        <v>26</v>
      </c>
      <c r="CS705" s="210">
        <v>23</v>
      </c>
      <c r="CT705" s="210">
        <v>25</v>
      </c>
      <c r="CU705" s="210">
        <v>22</v>
      </c>
      <c r="CV705" s="208">
        <f>SUM(CW705:DA705)</f>
        <v>116</v>
      </c>
      <c r="CW705" s="210">
        <v>30</v>
      </c>
      <c r="CX705" s="210">
        <v>25</v>
      </c>
      <c r="CY705" s="210">
        <v>20</v>
      </c>
      <c r="CZ705" s="210">
        <v>19</v>
      </c>
      <c r="DA705" s="210">
        <v>22</v>
      </c>
      <c r="DB705" s="208">
        <f>SUM(DC705:DG705)</f>
        <v>77</v>
      </c>
      <c r="DC705" s="210">
        <v>24</v>
      </c>
      <c r="DD705" s="210">
        <v>11</v>
      </c>
      <c r="DE705" s="210">
        <v>14</v>
      </c>
      <c r="DF705" s="210">
        <v>18</v>
      </c>
      <c r="DG705" s="210">
        <v>10</v>
      </c>
      <c r="DH705" s="208">
        <f>SUM(DI705:DM705)</f>
        <v>32</v>
      </c>
      <c r="DI705" s="210">
        <v>13</v>
      </c>
      <c r="DJ705" s="210">
        <v>6</v>
      </c>
      <c r="DK705" s="210">
        <v>7</v>
      </c>
      <c r="DL705" s="210">
        <v>2</v>
      </c>
      <c r="DM705" s="210">
        <v>4</v>
      </c>
      <c r="DN705" s="208">
        <f>SUM(DO705:DS705)</f>
        <v>8</v>
      </c>
      <c r="DO705" s="210">
        <v>5</v>
      </c>
      <c r="DP705" s="210">
        <v>3</v>
      </c>
      <c r="DQ705" s="207">
        <v>0</v>
      </c>
      <c r="DR705" s="207">
        <v>0</v>
      </c>
      <c r="DS705" s="207">
        <v>0</v>
      </c>
      <c r="DT705" s="209">
        <v>2</v>
      </c>
    </row>
    <row r="706" spans="1:124" ht="16.2" customHeight="1" x14ac:dyDescent="0.2">
      <c r="A706" s="570" t="s">
        <v>202</v>
      </c>
      <c r="B706" s="299" t="s">
        <v>21</v>
      </c>
      <c r="C706" s="303">
        <v>5135</v>
      </c>
      <c r="D706" s="303">
        <v>49</v>
      </c>
      <c r="E706" s="303">
        <v>4</v>
      </c>
      <c r="F706" s="303">
        <v>9</v>
      </c>
      <c r="G706" s="303">
        <v>7</v>
      </c>
      <c r="H706" s="303">
        <v>16</v>
      </c>
      <c r="I706" s="303">
        <v>13</v>
      </c>
      <c r="J706" s="303">
        <v>75</v>
      </c>
      <c r="K706" s="303">
        <v>15</v>
      </c>
      <c r="L706" s="303">
        <v>19</v>
      </c>
      <c r="M706" s="303">
        <v>13</v>
      </c>
      <c r="N706" s="303">
        <v>12</v>
      </c>
      <c r="O706" s="303">
        <v>16</v>
      </c>
      <c r="P706" s="303">
        <v>149</v>
      </c>
      <c r="Q706" s="303">
        <v>26</v>
      </c>
      <c r="R706" s="303">
        <v>28</v>
      </c>
      <c r="S706" s="303">
        <v>27</v>
      </c>
      <c r="T706" s="303">
        <v>31</v>
      </c>
      <c r="U706" s="303">
        <v>37</v>
      </c>
      <c r="V706" s="303">
        <v>159</v>
      </c>
      <c r="W706" s="303">
        <v>29</v>
      </c>
      <c r="X706" s="303">
        <v>32</v>
      </c>
      <c r="Y706" s="303">
        <v>32</v>
      </c>
      <c r="Z706" s="303">
        <v>31</v>
      </c>
      <c r="AA706" s="303">
        <v>35</v>
      </c>
      <c r="AB706" s="303">
        <v>180</v>
      </c>
      <c r="AC706" s="303">
        <v>33</v>
      </c>
      <c r="AD706" s="303">
        <v>46</v>
      </c>
      <c r="AE706" s="303">
        <v>40</v>
      </c>
      <c r="AF706" s="303">
        <v>28</v>
      </c>
      <c r="AG706" s="303">
        <v>33</v>
      </c>
      <c r="AH706" s="303">
        <v>210</v>
      </c>
      <c r="AI706" s="303">
        <v>43</v>
      </c>
      <c r="AJ706" s="303">
        <v>24</v>
      </c>
      <c r="AK706" s="303">
        <v>51</v>
      </c>
      <c r="AL706" s="303">
        <v>43</v>
      </c>
      <c r="AM706" s="303">
        <v>49</v>
      </c>
      <c r="AN706" s="303">
        <v>167</v>
      </c>
      <c r="AO706" s="303">
        <v>34</v>
      </c>
      <c r="AP706" s="303">
        <v>34</v>
      </c>
      <c r="AQ706" s="303">
        <v>35</v>
      </c>
      <c r="AR706" s="303">
        <v>33</v>
      </c>
      <c r="AS706" s="303">
        <v>31</v>
      </c>
      <c r="AT706" s="303">
        <v>153</v>
      </c>
      <c r="AU706" s="303">
        <v>22</v>
      </c>
      <c r="AV706" s="303">
        <v>34</v>
      </c>
      <c r="AW706" s="303">
        <v>26</v>
      </c>
      <c r="AX706" s="303">
        <v>33</v>
      </c>
      <c r="AY706" s="303">
        <v>38</v>
      </c>
      <c r="AZ706" s="303">
        <v>265</v>
      </c>
      <c r="BA706" s="303">
        <v>54</v>
      </c>
      <c r="BB706" s="303">
        <v>50</v>
      </c>
      <c r="BC706" s="303">
        <v>61</v>
      </c>
      <c r="BD706" s="303">
        <v>56</v>
      </c>
      <c r="BE706" s="303">
        <v>44</v>
      </c>
      <c r="BF706" s="303">
        <v>311</v>
      </c>
      <c r="BG706" s="303">
        <v>42</v>
      </c>
      <c r="BH706" s="303">
        <v>46</v>
      </c>
      <c r="BI706" s="303">
        <v>57</v>
      </c>
      <c r="BJ706" s="303">
        <v>69</v>
      </c>
      <c r="BK706" s="303">
        <v>97</v>
      </c>
      <c r="BL706" s="303">
        <v>405</v>
      </c>
      <c r="BM706" s="303">
        <v>68</v>
      </c>
      <c r="BN706" s="303">
        <v>75</v>
      </c>
      <c r="BO706" s="303">
        <v>90</v>
      </c>
      <c r="BP706" s="303">
        <v>75</v>
      </c>
      <c r="BQ706" s="303">
        <v>97</v>
      </c>
      <c r="BR706" s="303">
        <v>556</v>
      </c>
      <c r="BS706" s="303">
        <v>109</v>
      </c>
      <c r="BT706" s="303">
        <v>114</v>
      </c>
      <c r="BU706" s="303">
        <v>112</v>
      </c>
      <c r="BV706" s="303">
        <v>109</v>
      </c>
      <c r="BW706" s="303">
        <v>112</v>
      </c>
      <c r="BX706" s="303">
        <v>676</v>
      </c>
      <c r="BY706" s="303">
        <v>118</v>
      </c>
      <c r="BZ706" s="303">
        <v>129</v>
      </c>
      <c r="CA706" s="303">
        <v>163</v>
      </c>
      <c r="CB706" s="303">
        <v>141</v>
      </c>
      <c r="CC706" s="303">
        <v>125</v>
      </c>
      <c r="CD706" s="303">
        <v>564</v>
      </c>
      <c r="CE706" s="303">
        <v>130</v>
      </c>
      <c r="CF706" s="303">
        <v>120</v>
      </c>
      <c r="CG706" s="303">
        <v>128</v>
      </c>
      <c r="CH706" s="303">
        <v>99</v>
      </c>
      <c r="CI706" s="303">
        <v>87</v>
      </c>
      <c r="CJ706" s="303">
        <v>419</v>
      </c>
      <c r="CK706" s="303">
        <v>97</v>
      </c>
      <c r="CL706" s="303">
        <v>86</v>
      </c>
      <c r="CM706" s="303">
        <v>76</v>
      </c>
      <c r="CN706" s="303">
        <v>91</v>
      </c>
      <c r="CO706" s="303">
        <v>69</v>
      </c>
      <c r="CP706" s="303">
        <v>310</v>
      </c>
      <c r="CQ706" s="303">
        <v>75</v>
      </c>
      <c r="CR706" s="303">
        <v>64</v>
      </c>
      <c r="CS706" s="303">
        <v>45</v>
      </c>
      <c r="CT706" s="303">
        <v>62</v>
      </c>
      <c r="CU706" s="303">
        <v>64</v>
      </c>
      <c r="CV706" s="303">
        <v>296</v>
      </c>
      <c r="CW706" s="303">
        <v>75</v>
      </c>
      <c r="CX706" s="303">
        <v>65</v>
      </c>
      <c r="CY706" s="303">
        <v>51</v>
      </c>
      <c r="CZ706" s="303">
        <v>48</v>
      </c>
      <c r="DA706" s="303">
        <v>57</v>
      </c>
      <c r="DB706" s="303">
        <v>137</v>
      </c>
      <c r="DC706" s="303">
        <v>40</v>
      </c>
      <c r="DD706" s="303">
        <v>29</v>
      </c>
      <c r="DE706" s="303">
        <v>31</v>
      </c>
      <c r="DF706" s="303">
        <v>28</v>
      </c>
      <c r="DG706" s="303">
        <v>9</v>
      </c>
      <c r="DH706" s="303">
        <v>45</v>
      </c>
      <c r="DI706" s="303">
        <v>16</v>
      </c>
      <c r="DJ706" s="303">
        <v>7</v>
      </c>
      <c r="DK706" s="303">
        <v>10</v>
      </c>
      <c r="DL706" s="303">
        <v>6</v>
      </c>
      <c r="DM706" s="303">
        <v>6</v>
      </c>
      <c r="DN706" s="303">
        <v>8</v>
      </c>
      <c r="DO706" s="303">
        <v>2</v>
      </c>
      <c r="DP706" s="303">
        <v>5</v>
      </c>
      <c r="DQ706" s="303">
        <v>1</v>
      </c>
      <c r="DR706" s="303">
        <v>0</v>
      </c>
      <c r="DS706" s="303">
        <v>0</v>
      </c>
      <c r="DT706" s="303">
        <v>1</v>
      </c>
    </row>
    <row r="707" spans="1:124" ht="16.2" customHeight="1" x14ac:dyDescent="0.2">
      <c r="A707" s="571"/>
      <c r="B707" s="300" t="s">
        <v>22</v>
      </c>
      <c r="C707" s="303">
        <v>2593</v>
      </c>
      <c r="D707" s="303">
        <v>24</v>
      </c>
      <c r="E707" s="301">
        <v>2</v>
      </c>
      <c r="F707" s="301">
        <v>3</v>
      </c>
      <c r="G707" s="301">
        <v>4</v>
      </c>
      <c r="H707" s="301">
        <v>8</v>
      </c>
      <c r="I707" s="301">
        <v>7</v>
      </c>
      <c r="J707" s="303">
        <v>35</v>
      </c>
      <c r="K707" s="301">
        <v>6</v>
      </c>
      <c r="L707" s="301">
        <v>10</v>
      </c>
      <c r="M707" s="301">
        <v>6</v>
      </c>
      <c r="N707" s="301">
        <v>5</v>
      </c>
      <c r="O707" s="301">
        <v>8</v>
      </c>
      <c r="P707" s="303">
        <v>84</v>
      </c>
      <c r="Q707" s="301">
        <v>17</v>
      </c>
      <c r="R707" s="301">
        <v>11</v>
      </c>
      <c r="S707" s="301">
        <v>16</v>
      </c>
      <c r="T707" s="301">
        <v>24</v>
      </c>
      <c r="U707" s="301">
        <v>16</v>
      </c>
      <c r="V707" s="303">
        <v>81</v>
      </c>
      <c r="W707" s="301">
        <v>18</v>
      </c>
      <c r="X707" s="301">
        <v>14</v>
      </c>
      <c r="Y707" s="301">
        <v>18</v>
      </c>
      <c r="Z707" s="301">
        <v>14</v>
      </c>
      <c r="AA707" s="301">
        <v>17</v>
      </c>
      <c r="AB707" s="303">
        <v>113</v>
      </c>
      <c r="AC707" s="301">
        <v>21</v>
      </c>
      <c r="AD707" s="301">
        <v>29</v>
      </c>
      <c r="AE707" s="301">
        <v>23</v>
      </c>
      <c r="AF707" s="301">
        <v>17</v>
      </c>
      <c r="AG707" s="301">
        <v>23</v>
      </c>
      <c r="AH707" s="303">
        <v>131</v>
      </c>
      <c r="AI707" s="301">
        <v>23</v>
      </c>
      <c r="AJ707" s="301">
        <v>17</v>
      </c>
      <c r="AK707" s="301">
        <v>33</v>
      </c>
      <c r="AL707" s="301">
        <v>28</v>
      </c>
      <c r="AM707" s="301">
        <v>30</v>
      </c>
      <c r="AN707" s="303">
        <v>111</v>
      </c>
      <c r="AO707" s="301">
        <v>24</v>
      </c>
      <c r="AP707" s="301">
        <v>21</v>
      </c>
      <c r="AQ707" s="301">
        <v>26</v>
      </c>
      <c r="AR707" s="301">
        <v>23</v>
      </c>
      <c r="AS707" s="301">
        <v>17</v>
      </c>
      <c r="AT707" s="303">
        <v>91</v>
      </c>
      <c r="AU707" s="301">
        <v>17</v>
      </c>
      <c r="AV707" s="301">
        <v>24</v>
      </c>
      <c r="AW707" s="301">
        <v>12</v>
      </c>
      <c r="AX707" s="301">
        <v>21</v>
      </c>
      <c r="AY707" s="301">
        <v>17</v>
      </c>
      <c r="AZ707" s="303">
        <v>145</v>
      </c>
      <c r="BA707" s="301">
        <v>29</v>
      </c>
      <c r="BB707" s="301">
        <v>27</v>
      </c>
      <c r="BC707" s="301">
        <v>38</v>
      </c>
      <c r="BD707" s="301">
        <v>33</v>
      </c>
      <c r="BE707" s="301">
        <v>18</v>
      </c>
      <c r="BF707" s="303">
        <v>176</v>
      </c>
      <c r="BG707" s="301">
        <v>21</v>
      </c>
      <c r="BH707" s="301">
        <v>30</v>
      </c>
      <c r="BI707" s="301">
        <v>35</v>
      </c>
      <c r="BJ707" s="301">
        <v>36</v>
      </c>
      <c r="BK707" s="301">
        <v>54</v>
      </c>
      <c r="BL707" s="303">
        <v>204</v>
      </c>
      <c r="BM707" s="301">
        <v>33</v>
      </c>
      <c r="BN707" s="301">
        <v>42</v>
      </c>
      <c r="BO707" s="301">
        <v>57</v>
      </c>
      <c r="BP707" s="301">
        <v>31</v>
      </c>
      <c r="BQ707" s="301">
        <v>41</v>
      </c>
      <c r="BR707" s="303">
        <v>302</v>
      </c>
      <c r="BS707" s="301">
        <v>54</v>
      </c>
      <c r="BT707" s="301">
        <v>69</v>
      </c>
      <c r="BU707" s="301">
        <v>68</v>
      </c>
      <c r="BV707" s="301">
        <v>55</v>
      </c>
      <c r="BW707" s="301">
        <v>56</v>
      </c>
      <c r="BX707" s="303">
        <v>334</v>
      </c>
      <c r="BY707" s="301">
        <v>55</v>
      </c>
      <c r="BZ707" s="301">
        <v>60</v>
      </c>
      <c r="CA707" s="301">
        <v>87</v>
      </c>
      <c r="CB707" s="301">
        <v>75</v>
      </c>
      <c r="CC707" s="301">
        <v>57</v>
      </c>
      <c r="CD707" s="303">
        <v>297</v>
      </c>
      <c r="CE707" s="301">
        <v>77</v>
      </c>
      <c r="CF707" s="301">
        <v>63</v>
      </c>
      <c r="CG707" s="301">
        <v>63</v>
      </c>
      <c r="CH707" s="301">
        <v>54</v>
      </c>
      <c r="CI707" s="301">
        <v>40</v>
      </c>
      <c r="CJ707" s="303">
        <v>184</v>
      </c>
      <c r="CK707" s="301">
        <v>39</v>
      </c>
      <c r="CL707" s="301">
        <v>42</v>
      </c>
      <c r="CM707" s="301">
        <v>27</v>
      </c>
      <c r="CN707" s="301">
        <v>45</v>
      </c>
      <c r="CO707" s="301">
        <v>31</v>
      </c>
      <c r="CP707" s="303">
        <v>142</v>
      </c>
      <c r="CQ707" s="301">
        <v>36</v>
      </c>
      <c r="CR707" s="301">
        <v>31</v>
      </c>
      <c r="CS707" s="301">
        <v>22</v>
      </c>
      <c r="CT707" s="301">
        <v>29</v>
      </c>
      <c r="CU707" s="301">
        <v>24</v>
      </c>
      <c r="CV707" s="303">
        <v>95</v>
      </c>
      <c r="CW707" s="301">
        <v>24</v>
      </c>
      <c r="CX707" s="301">
        <v>26</v>
      </c>
      <c r="CY707" s="301">
        <v>17</v>
      </c>
      <c r="CZ707" s="301">
        <v>14</v>
      </c>
      <c r="DA707" s="301">
        <v>14</v>
      </c>
      <c r="DB707" s="303">
        <v>35</v>
      </c>
      <c r="DC707" s="301">
        <v>10</v>
      </c>
      <c r="DD707" s="301">
        <v>8</v>
      </c>
      <c r="DE707" s="301">
        <v>8</v>
      </c>
      <c r="DF707" s="301">
        <v>5</v>
      </c>
      <c r="DG707" s="301">
        <v>4</v>
      </c>
      <c r="DH707" s="303">
        <v>9</v>
      </c>
      <c r="DI707" s="301">
        <v>5</v>
      </c>
      <c r="DJ707" s="301">
        <v>0</v>
      </c>
      <c r="DK707" s="301">
        <v>2</v>
      </c>
      <c r="DL707" s="301">
        <v>1</v>
      </c>
      <c r="DM707" s="301">
        <v>1</v>
      </c>
      <c r="DN707" s="303">
        <v>0</v>
      </c>
      <c r="DO707" s="301">
        <v>0</v>
      </c>
      <c r="DP707" s="301">
        <v>0</v>
      </c>
      <c r="DQ707" s="301">
        <v>0</v>
      </c>
      <c r="DR707" s="301">
        <v>0</v>
      </c>
      <c r="DS707" s="301">
        <v>0</v>
      </c>
      <c r="DT707" s="304">
        <v>0</v>
      </c>
    </row>
    <row r="708" spans="1:124" ht="16.2" customHeight="1" x14ac:dyDescent="0.2">
      <c r="A708" s="572"/>
      <c r="B708" s="300" t="s">
        <v>23</v>
      </c>
      <c r="C708" s="303">
        <v>2542</v>
      </c>
      <c r="D708" s="303">
        <v>25</v>
      </c>
      <c r="E708" s="301">
        <v>2</v>
      </c>
      <c r="F708" s="301">
        <v>6</v>
      </c>
      <c r="G708" s="301">
        <v>3</v>
      </c>
      <c r="H708" s="301">
        <v>8</v>
      </c>
      <c r="I708" s="301">
        <v>6</v>
      </c>
      <c r="J708" s="303">
        <v>40</v>
      </c>
      <c r="K708" s="301">
        <v>9</v>
      </c>
      <c r="L708" s="301">
        <v>9</v>
      </c>
      <c r="M708" s="301">
        <v>7</v>
      </c>
      <c r="N708" s="301">
        <v>7</v>
      </c>
      <c r="O708" s="301">
        <v>8</v>
      </c>
      <c r="P708" s="303">
        <v>65</v>
      </c>
      <c r="Q708" s="301">
        <v>9</v>
      </c>
      <c r="R708" s="301">
        <v>17</v>
      </c>
      <c r="S708" s="301">
        <v>11</v>
      </c>
      <c r="T708" s="301">
        <v>7</v>
      </c>
      <c r="U708" s="301">
        <v>21</v>
      </c>
      <c r="V708" s="303">
        <v>78</v>
      </c>
      <c r="W708" s="301">
        <v>11</v>
      </c>
      <c r="X708" s="301">
        <v>18</v>
      </c>
      <c r="Y708" s="301">
        <v>14</v>
      </c>
      <c r="Z708" s="301">
        <v>17</v>
      </c>
      <c r="AA708" s="301">
        <v>18</v>
      </c>
      <c r="AB708" s="303">
        <v>67</v>
      </c>
      <c r="AC708" s="301">
        <v>12</v>
      </c>
      <c r="AD708" s="301">
        <v>17</v>
      </c>
      <c r="AE708" s="301">
        <v>17</v>
      </c>
      <c r="AF708" s="301">
        <v>11</v>
      </c>
      <c r="AG708" s="301">
        <v>10</v>
      </c>
      <c r="AH708" s="303">
        <v>79</v>
      </c>
      <c r="AI708" s="301">
        <v>20</v>
      </c>
      <c r="AJ708" s="301">
        <v>7</v>
      </c>
      <c r="AK708" s="301">
        <v>18</v>
      </c>
      <c r="AL708" s="301">
        <v>15</v>
      </c>
      <c r="AM708" s="301">
        <v>19</v>
      </c>
      <c r="AN708" s="303">
        <v>56</v>
      </c>
      <c r="AO708" s="301">
        <v>10</v>
      </c>
      <c r="AP708" s="301">
        <v>13</v>
      </c>
      <c r="AQ708" s="301">
        <v>9</v>
      </c>
      <c r="AR708" s="301">
        <v>10</v>
      </c>
      <c r="AS708" s="301">
        <v>14</v>
      </c>
      <c r="AT708" s="303">
        <v>62</v>
      </c>
      <c r="AU708" s="301">
        <v>5</v>
      </c>
      <c r="AV708" s="301">
        <v>10</v>
      </c>
      <c r="AW708" s="301">
        <v>14</v>
      </c>
      <c r="AX708" s="301">
        <v>12</v>
      </c>
      <c r="AY708" s="301">
        <v>21</v>
      </c>
      <c r="AZ708" s="303">
        <v>120</v>
      </c>
      <c r="BA708" s="301">
        <v>25</v>
      </c>
      <c r="BB708" s="301">
        <v>23</v>
      </c>
      <c r="BC708" s="301">
        <v>23</v>
      </c>
      <c r="BD708" s="301">
        <v>23</v>
      </c>
      <c r="BE708" s="301">
        <v>26</v>
      </c>
      <c r="BF708" s="303">
        <v>135</v>
      </c>
      <c r="BG708" s="301">
        <v>21</v>
      </c>
      <c r="BH708" s="301">
        <v>16</v>
      </c>
      <c r="BI708" s="301">
        <v>22</v>
      </c>
      <c r="BJ708" s="301">
        <v>33</v>
      </c>
      <c r="BK708" s="301">
        <v>43</v>
      </c>
      <c r="BL708" s="303">
        <v>201</v>
      </c>
      <c r="BM708" s="301">
        <v>35</v>
      </c>
      <c r="BN708" s="301">
        <v>33</v>
      </c>
      <c r="BO708" s="301">
        <v>33</v>
      </c>
      <c r="BP708" s="301">
        <v>44</v>
      </c>
      <c r="BQ708" s="301">
        <v>56</v>
      </c>
      <c r="BR708" s="303">
        <v>254</v>
      </c>
      <c r="BS708" s="301">
        <v>55</v>
      </c>
      <c r="BT708" s="301">
        <v>45</v>
      </c>
      <c r="BU708" s="301">
        <v>44</v>
      </c>
      <c r="BV708" s="301">
        <v>54</v>
      </c>
      <c r="BW708" s="301">
        <v>56</v>
      </c>
      <c r="BX708" s="303">
        <v>342</v>
      </c>
      <c r="BY708" s="301">
        <v>63</v>
      </c>
      <c r="BZ708" s="301">
        <v>69</v>
      </c>
      <c r="CA708" s="301">
        <v>76</v>
      </c>
      <c r="CB708" s="301">
        <v>66</v>
      </c>
      <c r="CC708" s="301">
        <v>68</v>
      </c>
      <c r="CD708" s="303">
        <v>267</v>
      </c>
      <c r="CE708" s="301">
        <v>53</v>
      </c>
      <c r="CF708" s="301">
        <v>57</v>
      </c>
      <c r="CG708" s="301">
        <v>65</v>
      </c>
      <c r="CH708" s="301">
        <v>45</v>
      </c>
      <c r="CI708" s="301">
        <v>47</v>
      </c>
      <c r="CJ708" s="303">
        <v>235</v>
      </c>
      <c r="CK708" s="301">
        <v>58</v>
      </c>
      <c r="CL708" s="301">
        <v>44</v>
      </c>
      <c r="CM708" s="301">
        <v>49</v>
      </c>
      <c r="CN708" s="301">
        <v>46</v>
      </c>
      <c r="CO708" s="301">
        <v>38</v>
      </c>
      <c r="CP708" s="303">
        <v>168</v>
      </c>
      <c r="CQ708" s="301">
        <v>39</v>
      </c>
      <c r="CR708" s="301">
        <v>33</v>
      </c>
      <c r="CS708" s="301">
        <v>23</v>
      </c>
      <c r="CT708" s="301">
        <v>33</v>
      </c>
      <c r="CU708" s="301">
        <v>40</v>
      </c>
      <c r="CV708" s="303">
        <v>201</v>
      </c>
      <c r="CW708" s="301">
        <v>51</v>
      </c>
      <c r="CX708" s="301">
        <v>39</v>
      </c>
      <c r="CY708" s="301">
        <v>34</v>
      </c>
      <c r="CZ708" s="301">
        <v>34</v>
      </c>
      <c r="DA708" s="301">
        <v>43</v>
      </c>
      <c r="DB708" s="303">
        <v>102</v>
      </c>
      <c r="DC708" s="301">
        <v>30</v>
      </c>
      <c r="DD708" s="301">
        <v>21</v>
      </c>
      <c r="DE708" s="301">
        <v>23</v>
      </c>
      <c r="DF708" s="301">
        <v>23</v>
      </c>
      <c r="DG708" s="301">
        <v>5</v>
      </c>
      <c r="DH708" s="303">
        <v>36</v>
      </c>
      <c r="DI708" s="301">
        <v>11</v>
      </c>
      <c r="DJ708" s="301">
        <v>7</v>
      </c>
      <c r="DK708" s="301">
        <v>8</v>
      </c>
      <c r="DL708" s="301">
        <v>5</v>
      </c>
      <c r="DM708" s="301">
        <v>5</v>
      </c>
      <c r="DN708" s="303">
        <v>8</v>
      </c>
      <c r="DO708" s="301">
        <v>2</v>
      </c>
      <c r="DP708" s="301">
        <v>5</v>
      </c>
      <c r="DQ708" s="301">
        <v>1</v>
      </c>
      <c r="DR708" s="301">
        <v>0</v>
      </c>
      <c r="DS708" s="301">
        <v>0</v>
      </c>
      <c r="DT708" s="304">
        <v>1</v>
      </c>
    </row>
    <row r="709" spans="1:124" ht="16.2" customHeight="1" x14ac:dyDescent="0.2">
      <c r="A709" s="570" t="s">
        <v>676</v>
      </c>
      <c r="B709" s="299" t="s">
        <v>17</v>
      </c>
      <c r="C709" s="208">
        <f>SUM(C710:C711)</f>
        <v>1842</v>
      </c>
      <c r="D709" s="208">
        <f t="shared" ref="D709:BO709" si="508">SUM(D710:D711)</f>
        <v>11</v>
      </c>
      <c r="E709" s="208">
        <f t="shared" si="508"/>
        <v>3</v>
      </c>
      <c r="F709" s="208">
        <f t="shared" si="508"/>
        <v>1</v>
      </c>
      <c r="G709" s="208">
        <f t="shared" si="508"/>
        <v>4</v>
      </c>
      <c r="H709" s="208">
        <f t="shared" si="508"/>
        <v>1</v>
      </c>
      <c r="I709" s="208">
        <f t="shared" si="508"/>
        <v>2</v>
      </c>
      <c r="J709" s="208">
        <f t="shared" si="508"/>
        <v>20</v>
      </c>
      <c r="K709" s="208">
        <f t="shared" si="508"/>
        <v>2</v>
      </c>
      <c r="L709" s="208">
        <f t="shared" si="508"/>
        <v>3</v>
      </c>
      <c r="M709" s="208">
        <f t="shared" si="508"/>
        <v>3</v>
      </c>
      <c r="N709" s="208">
        <f t="shared" si="508"/>
        <v>5</v>
      </c>
      <c r="O709" s="208">
        <f t="shared" si="508"/>
        <v>7</v>
      </c>
      <c r="P709" s="208">
        <f t="shared" si="508"/>
        <v>28</v>
      </c>
      <c r="Q709" s="208">
        <f t="shared" si="508"/>
        <v>2</v>
      </c>
      <c r="R709" s="208">
        <f t="shared" si="508"/>
        <v>6</v>
      </c>
      <c r="S709" s="208">
        <f t="shared" si="508"/>
        <v>11</v>
      </c>
      <c r="T709" s="208">
        <f t="shared" si="508"/>
        <v>3</v>
      </c>
      <c r="U709" s="208">
        <f t="shared" si="508"/>
        <v>6</v>
      </c>
      <c r="V709" s="208">
        <f t="shared" si="508"/>
        <v>24</v>
      </c>
      <c r="W709" s="208">
        <f t="shared" si="508"/>
        <v>9</v>
      </c>
      <c r="X709" s="208">
        <f t="shared" si="508"/>
        <v>1</v>
      </c>
      <c r="Y709" s="208">
        <f t="shared" si="508"/>
        <v>4</v>
      </c>
      <c r="Z709" s="208">
        <f t="shared" si="508"/>
        <v>4</v>
      </c>
      <c r="AA709" s="208">
        <f t="shared" si="508"/>
        <v>6</v>
      </c>
      <c r="AB709" s="208">
        <f t="shared" si="508"/>
        <v>41</v>
      </c>
      <c r="AC709" s="208">
        <f t="shared" si="508"/>
        <v>7</v>
      </c>
      <c r="AD709" s="208">
        <f t="shared" si="508"/>
        <v>10</v>
      </c>
      <c r="AE709" s="208">
        <f t="shared" si="508"/>
        <v>10</v>
      </c>
      <c r="AF709" s="208">
        <f t="shared" si="508"/>
        <v>7</v>
      </c>
      <c r="AG709" s="208">
        <f t="shared" si="508"/>
        <v>7</v>
      </c>
      <c r="AH709" s="208">
        <f t="shared" si="508"/>
        <v>52</v>
      </c>
      <c r="AI709" s="208">
        <f t="shared" si="508"/>
        <v>5</v>
      </c>
      <c r="AJ709" s="208">
        <f t="shared" si="508"/>
        <v>13</v>
      </c>
      <c r="AK709" s="208">
        <f t="shared" si="508"/>
        <v>12</v>
      </c>
      <c r="AL709" s="208">
        <f t="shared" si="508"/>
        <v>9</v>
      </c>
      <c r="AM709" s="208">
        <f t="shared" si="508"/>
        <v>13</v>
      </c>
      <c r="AN709" s="208">
        <f t="shared" si="508"/>
        <v>30</v>
      </c>
      <c r="AO709" s="208">
        <f t="shared" si="508"/>
        <v>7</v>
      </c>
      <c r="AP709" s="208">
        <f t="shared" si="508"/>
        <v>5</v>
      </c>
      <c r="AQ709" s="208">
        <f t="shared" si="508"/>
        <v>9</v>
      </c>
      <c r="AR709" s="208">
        <f t="shared" si="508"/>
        <v>5</v>
      </c>
      <c r="AS709" s="208">
        <f t="shared" si="508"/>
        <v>4</v>
      </c>
      <c r="AT709" s="208">
        <f t="shared" si="508"/>
        <v>53</v>
      </c>
      <c r="AU709" s="208">
        <f t="shared" si="508"/>
        <v>6</v>
      </c>
      <c r="AV709" s="208">
        <f t="shared" si="508"/>
        <v>8</v>
      </c>
      <c r="AW709" s="208">
        <f t="shared" si="508"/>
        <v>11</v>
      </c>
      <c r="AX709" s="208">
        <f t="shared" si="508"/>
        <v>17</v>
      </c>
      <c r="AY709" s="208">
        <f t="shared" si="508"/>
        <v>11</v>
      </c>
      <c r="AZ709" s="208">
        <f t="shared" si="508"/>
        <v>66</v>
      </c>
      <c r="BA709" s="208">
        <f t="shared" si="508"/>
        <v>19</v>
      </c>
      <c r="BB709" s="208">
        <f t="shared" si="508"/>
        <v>12</v>
      </c>
      <c r="BC709" s="208">
        <f t="shared" si="508"/>
        <v>12</v>
      </c>
      <c r="BD709" s="208">
        <f t="shared" si="508"/>
        <v>8</v>
      </c>
      <c r="BE709" s="208">
        <f t="shared" si="508"/>
        <v>15</v>
      </c>
      <c r="BF709" s="208">
        <f t="shared" si="508"/>
        <v>79</v>
      </c>
      <c r="BG709" s="208">
        <f t="shared" si="508"/>
        <v>15</v>
      </c>
      <c r="BH709" s="208">
        <f t="shared" si="508"/>
        <v>13</v>
      </c>
      <c r="BI709" s="208">
        <f t="shared" si="508"/>
        <v>9</v>
      </c>
      <c r="BJ709" s="208">
        <f t="shared" si="508"/>
        <v>15</v>
      </c>
      <c r="BK709" s="208">
        <f t="shared" si="508"/>
        <v>27</v>
      </c>
      <c r="BL709" s="208">
        <f t="shared" si="508"/>
        <v>109</v>
      </c>
      <c r="BM709" s="208">
        <f t="shared" si="508"/>
        <v>13</v>
      </c>
      <c r="BN709" s="208">
        <f t="shared" si="508"/>
        <v>16</v>
      </c>
      <c r="BO709" s="208">
        <f t="shared" si="508"/>
        <v>24</v>
      </c>
      <c r="BP709" s="208">
        <f t="shared" ref="BP709:DT709" si="509">SUM(BP710:BP711)</f>
        <v>27</v>
      </c>
      <c r="BQ709" s="208">
        <f t="shared" si="509"/>
        <v>29</v>
      </c>
      <c r="BR709" s="208">
        <f t="shared" si="509"/>
        <v>185</v>
      </c>
      <c r="BS709" s="208">
        <f t="shared" si="509"/>
        <v>34</v>
      </c>
      <c r="BT709" s="208">
        <f t="shared" si="509"/>
        <v>30</v>
      </c>
      <c r="BU709" s="208">
        <f t="shared" si="509"/>
        <v>46</v>
      </c>
      <c r="BV709" s="208">
        <f t="shared" si="509"/>
        <v>41</v>
      </c>
      <c r="BW709" s="208">
        <f t="shared" si="509"/>
        <v>34</v>
      </c>
      <c r="BX709" s="208">
        <f t="shared" si="509"/>
        <v>257</v>
      </c>
      <c r="BY709" s="208">
        <f t="shared" si="509"/>
        <v>43</v>
      </c>
      <c r="BZ709" s="208">
        <f t="shared" si="509"/>
        <v>55</v>
      </c>
      <c r="CA709" s="208">
        <f t="shared" si="509"/>
        <v>62</v>
      </c>
      <c r="CB709" s="208">
        <f t="shared" si="509"/>
        <v>57</v>
      </c>
      <c r="CC709" s="208">
        <f t="shared" si="509"/>
        <v>40</v>
      </c>
      <c r="CD709" s="208">
        <f t="shared" si="509"/>
        <v>215</v>
      </c>
      <c r="CE709" s="208">
        <f t="shared" si="509"/>
        <v>60</v>
      </c>
      <c r="CF709" s="208">
        <f t="shared" si="509"/>
        <v>45</v>
      </c>
      <c r="CG709" s="208">
        <f t="shared" si="509"/>
        <v>43</v>
      </c>
      <c r="CH709" s="208">
        <f t="shared" si="509"/>
        <v>38</v>
      </c>
      <c r="CI709" s="208">
        <f t="shared" si="509"/>
        <v>29</v>
      </c>
      <c r="CJ709" s="208">
        <f t="shared" si="509"/>
        <v>187</v>
      </c>
      <c r="CK709" s="208">
        <f t="shared" si="509"/>
        <v>40</v>
      </c>
      <c r="CL709" s="208">
        <f t="shared" si="509"/>
        <v>33</v>
      </c>
      <c r="CM709" s="208">
        <f t="shared" si="509"/>
        <v>42</v>
      </c>
      <c r="CN709" s="208">
        <f t="shared" si="509"/>
        <v>41</v>
      </c>
      <c r="CO709" s="208">
        <f t="shared" si="509"/>
        <v>31</v>
      </c>
      <c r="CP709" s="208">
        <f t="shared" si="509"/>
        <v>173</v>
      </c>
      <c r="CQ709" s="208">
        <f t="shared" si="509"/>
        <v>36</v>
      </c>
      <c r="CR709" s="208">
        <f t="shared" si="509"/>
        <v>44</v>
      </c>
      <c r="CS709" s="208">
        <f t="shared" si="509"/>
        <v>25</v>
      </c>
      <c r="CT709" s="208">
        <f t="shared" si="509"/>
        <v>39</v>
      </c>
      <c r="CU709" s="208">
        <f t="shared" si="509"/>
        <v>29</v>
      </c>
      <c r="CV709" s="208">
        <f t="shared" si="509"/>
        <v>170</v>
      </c>
      <c r="CW709" s="208">
        <f t="shared" si="509"/>
        <v>35</v>
      </c>
      <c r="CX709" s="208">
        <f t="shared" si="509"/>
        <v>36</v>
      </c>
      <c r="CY709" s="208">
        <f t="shared" si="509"/>
        <v>40</v>
      </c>
      <c r="CZ709" s="208">
        <f t="shared" si="509"/>
        <v>32</v>
      </c>
      <c r="DA709" s="208">
        <f t="shared" si="509"/>
        <v>27</v>
      </c>
      <c r="DB709" s="208">
        <f t="shared" si="509"/>
        <v>106</v>
      </c>
      <c r="DC709" s="208">
        <f t="shared" si="509"/>
        <v>32</v>
      </c>
      <c r="DD709" s="208">
        <f t="shared" si="509"/>
        <v>25</v>
      </c>
      <c r="DE709" s="208">
        <f t="shared" si="509"/>
        <v>15</v>
      </c>
      <c r="DF709" s="208">
        <f t="shared" si="509"/>
        <v>17</v>
      </c>
      <c r="DG709" s="208">
        <f t="shared" si="509"/>
        <v>17</v>
      </c>
      <c r="DH709" s="208">
        <f t="shared" si="509"/>
        <v>29</v>
      </c>
      <c r="DI709" s="208">
        <f t="shared" si="509"/>
        <v>5</v>
      </c>
      <c r="DJ709" s="208">
        <f t="shared" si="509"/>
        <v>9</v>
      </c>
      <c r="DK709" s="208">
        <f t="shared" si="509"/>
        <v>6</v>
      </c>
      <c r="DL709" s="208">
        <f t="shared" si="509"/>
        <v>6</v>
      </c>
      <c r="DM709" s="208">
        <f t="shared" si="509"/>
        <v>3</v>
      </c>
      <c r="DN709" s="208">
        <f t="shared" si="509"/>
        <v>7</v>
      </c>
      <c r="DO709" s="208">
        <f t="shared" si="509"/>
        <v>5</v>
      </c>
      <c r="DP709" s="208">
        <f t="shared" si="509"/>
        <v>1</v>
      </c>
      <c r="DQ709" s="208">
        <f t="shared" si="509"/>
        <v>0</v>
      </c>
      <c r="DR709" s="208">
        <f t="shared" si="509"/>
        <v>1</v>
      </c>
      <c r="DS709" s="208">
        <f t="shared" si="509"/>
        <v>0</v>
      </c>
      <c r="DT709" s="208">
        <f t="shared" si="509"/>
        <v>0</v>
      </c>
    </row>
    <row r="710" spans="1:124" ht="16.2" customHeight="1" x14ac:dyDescent="0.2">
      <c r="A710" s="571"/>
      <c r="B710" s="300" t="s">
        <v>18</v>
      </c>
      <c r="C710" s="208">
        <f>SUM(D710,J710,P710,V710,AB710,AH710,AN710,AT710,AZ710,BF710,BL710,BR710,BX710,CD710,CJ710,CP710,CV710,DB710,DH710,DN710,DT710)</f>
        <v>914</v>
      </c>
      <c r="D710" s="208">
        <f>SUM(E710:I710)</f>
        <v>8</v>
      </c>
      <c r="E710" s="207">
        <v>2</v>
      </c>
      <c r="F710" s="207">
        <v>1</v>
      </c>
      <c r="G710" s="207">
        <v>3</v>
      </c>
      <c r="H710" s="207">
        <v>1</v>
      </c>
      <c r="I710" s="207">
        <v>1</v>
      </c>
      <c r="J710" s="208">
        <f>SUM(K710:O710)</f>
        <v>10</v>
      </c>
      <c r="K710" s="207">
        <v>0</v>
      </c>
      <c r="L710" s="207">
        <v>1</v>
      </c>
      <c r="M710" s="207">
        <v>2</v>
      </c>
      <c r="N710" s="207">
        <v>3</v>
      </c>
      <c r="O710" s="207">
        <v>4</v>
      </c>
      <c r="P710" s="208">
        <f>SUM(Q710:U710)</f>
        <v>20</v>
      </c>
      <c r="Q710" s="207">
        <v>2</v>
      </c>
      <c r="R710" s="207">
        <v>4</v>
      </c>
      <c r="S710" s="207">
        <v>8</v>
      </c>
      <c r="T710" s="207">
        <v>2</v>
      </c>
      <c r="U710" s="207">
        <v>4</v>
      </c>
      <c r="V710" s="208">
        <f>SUM(W710:AA710)</f>
        <v>16</v>
      </c>
      <c r="W710" s="207">
        <v>6</v>
      </c>
      <c r="X710" s="207">
        <v>1</v>
      </c>
      <c r="Y710" s="207">
        <v>2</v>
      </c>
      <c r="Z710" s="207">
        <v>3</v>
      </c>
      <c r="AA710" s="207">
        <v>4</v>
      </c>
      <c r="AB710" s="208">
        <f>SUM(AC710:AG710)</f>
        <v>25</v>
      </c>
      <c r="AC710" s="207">
        <v>5</v>
      </c>
      <c r="AD710" s="207">
        <v>7</v>
      </c>
      <c r="AE710" s="207">
        <v>5</v>
      </c>
      <c r="AF710" s="207">
        <v>3</v>
      </c>
      <c r="AG710" s="207">
        <v>5</v>
      </c>
      <c r="AH710" s="208">
        <f>SUM(AI710:AM710)</f>
        <v>36</v>
      </c>
      <c r="AI710" s="207">
        <v>2</v>
      </c>
      <c r="AJ710" s="207">
        <v>8</v>
      </c>
      <c r="AK710" s="207">
        <v>9</v>
      </c>
      <c r="AL710" s="207">
        <v>7</v>
      </c>
      <c r="AM710" s="207">
        <v>10</v>
      </c>
      <c r="AN710" s="208">
        <f>SUM(AO710:AS710)</f>
        <v>17</v>
      </c>
      <c r="AO710" s="207">
        <v>3</v>
      </c>
      <c r="AP710" s="207">
        <v>5</v>
      </c>
      <c r="AQ710" s="207">
        <v>5</v>
      </c>
      <c r="AR710" s="207">
        <v>2</v>
      </c>
      <c r="AS710" s="207">
        <v>2</v>
      </c>
      <c r="AT710" s="208">
        <f>SUM(AU710:AY710)</f>
        <v>32</v>
      </c>
      <c r="AU710" s="207">
        <v>4</v>
      </c>
      <c r="AV710" s="207">
        <v>4</v>
      </c>
      <c r="AW710" s="207">
        <v>7</v>
      </c>
      <c r="AX710" s="207">
        <v>10</v>
      </c>
      <c r="AY710" s="207">
        <v>7</v>
      </c>
      <c r="AZ710" s="208">
        <f>SUM(BA710:BE710)</f>
        <v>37</v>
      </c>
      <c r="BA710" s="207">
        <v>9</v>
      </c>
      <c r="BB710" s="207">
        <v>8</v>
      </c>
      <c r="BC710" s="207">
        <v>7</v>
      </c>
      <c r="BD710" s="207">
        <v>4</v>
      </c>
      <c r="BE710" s="207">
        <v>9</v>
      </c>
      <c r="BF710" s="208">
        <f>SUM(BG710:BK710)</f>
        <v>55</v>
      </c>
      <c r="BG710" s="207">
        <v>11</v>
      </c>
      <c r="BH710" s="207">
        <v>9</v>
      </c>
      <c r="BI710" s="207">
        <v>5</v>
      </c>
      <c r="BJ710" s="207">
        <v>10</v>
      </c>
      <c r="BK710" s="207">
        <v>20</v>
      </c>
      <c r="BL710" s="208">
        <f>SUM(BM710:BQ710)</f>
        <v>56</v>
      </c>
      <c r="BM710" s="207">
        <v>7</v>
      </c>
      <c r="BN710" s="207">
        <v>9</v>
      </c>
      <c r="BO710" s="207">
        <v>14</v>
      </c>
      <c r="BP710" s="207">
        <v>14</v>
      </c>
      <c r="BQ710" s="207">
        <v>12</v>
      </c>
      <c r="BR710" s="208">
        <f>SUM(BS710:BW710)</f>
        <v>106</v>
      </c>
      <c r="BS710" s="207">
        <v>20</v>
      </c>
      <c r="BT710" s="207">
        <v>19</v>
      </c>
      <c r="BU710" s="207">
        <v>27</v>
      </c>
      <c r="BV710" s="207">
        <v>19</v>
      </c>
      <c r="BW710" s="207">
        <v>21</v>
      </c>
      <c r="BX710" s="208">
        <f>SUM(BY710:CC710)</f>
        <v>125</v>
      </c>
      <c r="BY710" s="207">
        <v>19</v>
      </c>
      <c r="BZ710" s="207">
        <v>25</v>
      </c>
      <c r="CA710" s="207">
        <v>33</v>
      </c>
      <c r="CB710" s="207">
        <v>27</v>
      </c>
      <c r="CC710" s="207">
        <v>21</v>
      </c>
      <c r="CD710" s="208">
        <f>SUM(CE710:CI710)</f>
        <v>116</v>
      </c>
      <c r="CE710" s="207">
        <v>35</v>
      </c>
      <c r="CF710" s="207">
        <v>22</v>
      </c>
      <c r="CG710" s="207">
        <v>21</v>
      </c>
      <c r="CH710" s="207">
        <v>24</v>
      </c>
      <c r="CI710" s="207">
        <v>14</v>
      </c>
      <c r="CJ710" s="208">
        <f>SUM(CK710:CO710)</f>
        <v>103</v>
      </c>
      <c r="CK710" s="207">
        <v>22</v>
      </c>
      <c r="CL710" s="207">
        <v>18</v>
      </c>
      <c r="CM710" s="207">
        <v>29</v>
      </c>
      <c r="CN710" s="207">
        <v>19</v>
      </c>
      <c r="CO710" s="207">
        <v>15</v>
      </c>
      <c r="CP710" s="208">
        <f>SUM(CQ710:CU710)</f>
        <v>67</v>
      </c>
      <c r="CQ710" s="207">
        <v>18</v>
      </c>
      <c r="CR710" s="207">
        <v>18</v>
      </c>
      <c r="CS710" s="207">
        <v>10</v>
      </c>
      <c r="CT710" s="207">
        <v>9</v>
      </c>
      <c r="CU710" s="207">
        <v>12</v>
      </c>
      <c r="CV710" s="208">
        <f>SUM(CW710:DA710)</f>
        <v>47</v>
      </c>
      <c r="CW710" s="207">
        <v>10</v>
      </c>
      <c r="CX710" s="207">
        <v>13</v>
      </c>
      <c r="CY710" s="207">
        <v>9</v>
      </c>
      <c r="CZ710" s="207">
        <v>9</v>
      </c>
      <c r="DA710" s="207">
        <v>6</v>
      </c>
      <c r="DB710" s="208">
        <f>SUM(DC710:DG710)</f>
        <v>31</v>
      </c>
      <c r="DC710" s="207">
        <v>10</v>
      </c>
      <c r="DD710" s="207">
        <v>9</v>
      </c>
      <c r="DE710" s="207">
        <v>6</v>
      </c>
      <c r="DF710" s="207">
        <v>4</v>
      </c>
      <c r="DG710" s="207">
        <v>2</v>
      </c>
      <c r="DH710" s="208">
        <f>SUM(DI710:DM710)</f>
        <v>6</v>
      </c>
      <c r="DI710" s="207">
        <v>0</v>
      </c>
      <c r="DJ710" s="207">
        <v>3</v>
      </c>
      <c r="DK710" s="207">
        <v>1</v>
      </c>
      <c r="DL710" s="207">
        <v>2</v>
      </c>
      <c r="DM710" s="207">
        <v>0</v>
      </c>
      <c r="DN710" s="208">
        <f>SUM(DO710:DS710)</f>
        <v>1</v>
      </c>
      <c r="DO710" s="207">
        <v>0</v>
      </c>
      <c r="DP710" s="207">
        <v>1</v>
      </c>
      <c r="DQ710" s="207">
        <v>0</v>
      </c>
      <c r="DR710" s="207">
        <v>0</v>
      </c>
      <c r="DS710" s="207">
        <v>0</v>
      </c>
      <c r="DT710" s="209">
        <v>0</v>
      </c>
    </row>
    <row r="711" spans="1:124" ht="16.2" customHeight="1" x14ac:dyDescent="0.2">
      <c r="A711" s="572"/>
      <c r="B711" s="300" t="s">
        <v>19</v>
      </c>
      <c r="C711" s="208">
        <f>SUM(D711,J711,P711,V711,AB711,AH711,AN711,AT711,AZ711,BF711,BL711,BR711,BX711,CD711,CJ711,CP711,CV711,DB711,DH711,DN711,DT711)</f>
        <v>928</v>
      </c>
      <c r="D711" s="208">
        <f>SUM(E711:I711)</f>
        <v>3</v>
      </c>
      <c r="E711" s="207">
        <v>1</v>
      </c>
      <c r="F711" s="207">
        <v>0</v>
      </c>
      <c r="G711" s="207">
        <v>1</v>
      </c>
      <c r="H711" s="207">
        <v>0</v>
      </c>
      <c r="I711" s="207">
        <v>1</v>
      </c>
      <c r="J711" s="208">
        <f>SUM(K711:O711)</f>
        <v>10</v>
      </c>
      <c r="K711" s="207">
        <v>2</v>
      </c>
      <c r="L711" s="207">
        <v>2</v>
      </c>
      <c r="M711" s="207">
        <v>1</v>
      </c>
      <c r="N711" s="207">
        <v>2</v>
      </c>
      <c r="O711" s="207">
        <v>3</v>
      </c>
      <c r="P711" s="208">
        <f>SUM(Q711:U711)</f>
        <v>8</v>
      </c>
      <c r="Q711" s="207">
        <v>0</v>
      </c>
      <c r="R711" s="207">
        <v>2</v>
      </c>
      <c r="S711" s="207">
        <v>3</v>
      </c>
      <c r="T711" s="207">
        <v>1</v>
      </c>
      <c r="U711" s="207">
        <v>2</v>
      </c>
      <c r="V711" s="208">
        <f>SUM(W711:AA711)</f>
        <v>8</v>
      </c>
      <c r="W711" s="207">
        <v>3</v>
      </c>
      <c r="X711" s="207">
        <v>0</v>
      </c>
      <c r="Y711" s="207">
        <v>2</v>
      </c>
      <c r="Z711" s="207">
        <v>1</v>
      </c>
      <c r="AA711" s="207">
        <v>2</v>
      </c>
      <c r="AB711" s="208">
        <f>SUM(AC711:AG711)</f>
        <v>16</v>
      </c>
      <c r="AC711" s="207">
        <v>2</v>
      </c>
      <c r="AD711" s="207">
        <v>3</v>
      </c>
      <c r="AE711" s="207">
        <v>5</v>
      </c>
      <c r="AF711" s="207">
        <v>4</v>
      </c>
      <c r="AG711" s="207">
        <v>2</v>
      </c>
      <c r="AH711" s="208">
        <f>SUM(AI711:AM711)</f>
        <v>16</v>
      </c>
      <c r="AI711" s="207">
        <v>3</v>
      </c>
      <c r="AJ711" s="207">
        <v>5</v>
      </c>
      <c r="AK711" s="207">
        <v>3</v>
      </c>
      <c r="AL711" s="207">
        <v>2</v>
      </c>
      <c r="AM711" s="207">
        <v>3</v>
      </c>
      <c r="AN711" s="208">
        <f>SUM(AO711:AS711)</f>
        <v>13</v>
      </c>
      <c r="AO711" s="207">
        <v>4</v>
      </c>
      <c r="AP711" s="207">
        <v>0</v>
      </c>
      <c r="AQ711" s="207">
        <v>4</v>
      </c>
      <c r="AR711" s="207">
        <v>3</v>
      </c>
      <c r="AS711" s="207">
        <v>2</v>
      </c>
      <c r="AT711" s="208">
        <f>SUM(AU711:AY711)</f>
        <v>21</v>
      </c>
      <c r="AU711" s="207">
        <v>2</v>
      </c>
      <c r="AV711" s="207">
        <v>4</v>
      </c>
      <c r="AW711" s="207">
        <v>4</v>
      </c>
      <c r="AX711" s="207">
        <v>7</v>
      </c>
      <c r="AY711" s="207">
        <v>4</v>
      </c>
      <c r="AZ711" s="208">
        <f>SUM(BA711:BE711)</f>
        <v>29</v>
      </c>
      <c r="BA711" s="207">
        <v>10</v>
      </c>
      <c r="BB711" s="207">
        <v>4</v>
      </c>
      <c r="BC711" s="207">
        <v>5</v>
      </c>
      <c r="BD711" s="207">
        <v>4</v>
      </c>
      <c r="BE711" s="207">
        <v>6</v>
      </c>
      <c r="BF711" s="208">
        <f>SUM(BG711:BK711)</f>
        <v>24</v>
      </c>
      <c r="BG711" s="207">
        <v>4</v>
      </c>
      <c r="BH711" s="207">
        <v>4</v>
      </c>
      <c r="BI711" s="207">
        <v>4</v>
      </c>
      <c r="BJ711" s="207">
        <v>5</v>
      </c>
      <c r="BK711" s="207">
        <v>7</v>
      </c>
      <c r="BL711" s="208">
        <f>SUM(BM711:BQ711)</f>
        <v>53</v>
      </c>
      <c r="BM711" s="207">
        <v>6</v>
      </c>
      <c r="BN711" s="207">
        <v>7</v>
      </c>
      <c r="BO711" s="207">
        <v>10</v>
      </c>
      <c r="BP711" s="207">
        <v>13</v>
      </c>
      <c r="BQ711" s="207">
        <v>17</v>
      </c>
      <c r="BR711" s="208">
        <f>SUM(BS711:BW711)</f>
        <v>79</v>
      </c>
      <c r="BS711" s="207">
        <v>14</v>
      </c>
      <c r="BT711" s="207">
        <v>11</v>
      </c>
      <c r="BU711" s="207">
        <v>19</v>
      </c>
      <c r="BV711" s="207">
        <v>22</v>
      </c>
      <c r="BW711" s="207">
        <v>13</v>
      </c>
      <c r="BX711" s="208">
        <f>SUM(BY711:CC711)</f>
        <v>132</v>
      </c>
      <c r="BY711" s="207">
        <v>24</v>
      </c>
      <c r="BZ711" s="207">
        <v>30</v>
      </c>
      <c r="CA711" s="207">
        <v>29</v>
      </c>
      <c r="CB711" s="207">
        <v>30</v>
      </c>
      <c r="CC711" s="207">
        <v>19</v>
      </c>
      <c r="CD711" s="208">
        <f>SUM(CE711:CI711)</f>
        <v>99</v>
      </c>
      <c r="CE711" s="207">
        <v>25</v>
      </c>
      <c r="CF711" s="207">
        <v>23</v>
      </c>
      <c r="CG711" s="207">
        <v>22</v>
      </c>
      <c r="CH711" s="207">
        <v>14</v>
      </c>
      <c r="CI711" s="207">
        <v>15</v>
      </c>
      <c r="CJ711" s="208">
        <f>SUM(CK711:CO711)</f>
        <v>84</v>
      </c>
      <c r="CK711" s="207">
        <v>18</v>
      </c>
      <c r="CL711" s="207">
        <v>15</v>
      </c>
      <c r="CM711" s="207">
        <v>13</v>
      </c>
      <c r="CN711" s="207">
        <v>22</v>
      </c>
      <c r="CO711" s="207">
        <v>16</v>
      </c>
      <c r="CP711" s="208">
        <f>SUM(CQ711:CU711)</f>
        <v>106</v>
      </c>
      <c r="CQ711" s="207">
        <v>18</v>
      </c>
      <c r="CR711" s="207">
        <v>26</v>
      </c>
      <c r="CS711" s="207">
        <v>15</v>
      </c>
      <c r="CT711" s="207">
        <v>30</v>
      </c>
      <c r="CU711" s="207">
        <v>17</v>
      </c>
      <c r="CV711" s="208">
        <f>SUM(CW711:DA711)</f>
        <v>123</v>
      </c>
      <c r="CW711" s="207">
        <v>25</v>
      </c>
      <c r="CX711" s="207">
        <v>23</v>
      </c>
      <c r="CY711" s="207">
        <v>31</v>
      </c>
      <c r="CZ711" s="207">
        <v>23</v>
      </c>
      <c r="DA711" s="207">
        <v>21</v>
      </c>
      <c r="DB711" s="208">
        <f>SUM(DC711:DG711)</f>
        <v>75</v>
      </c>
      <c r="DC711" s="207">
        <v>22</v>
      </c>
      <c r="DD711" s="207">
        <v>16</v>
      </c>
      <c r="DE711" s="207">
        <v>9</v>
      </c>
      <c r="DF711" s="207">
        <v>13</v>
      </c>
      <c r="DG711" s="207">
        <v>15</v>
      </c>
      <c r="DH711" s="208">
        <f>SUM(DI711:DM711)</f>
        <v>23</v>
      </c>
      <c r="DI711" s="207">
        <v>5</v>
      </c>
      <c r="DJ711" s="207">
        <v>6</v>
      </c>
      <c r="DK711" s="207">
        <v>5</v>
      </c>
      <c r="DL711" s="207">
        <v>4</v>
      </c>
      <c r="DM711" s="207">
        <v>3</v>
      </c>
      <c r="DN711" s="208">
        <f>SUM(DO711:DS711)</f>
        <v>6</v>
      </c>
      <c r="DO711" s="207">
        <v>5</v>
      </c>
      <c r="DP711" s="207">
        <v>0</v>
      </c>
      <c r="DQ711" s="207">
        <v>0</v>
      </c>
      <c r="DR711" s="207">
        <v>1</v>
      </c>
      <c r="DS711" s="207">
        <v>0</v>
      </c>
      <c r="DT711" s="209">
        <v>0</v>
      </c>
    </row>
    <row r="712" spans="1:124" ht="16.2" customHeight="1" x14ac:dyDescent="0.2">
      <c r="A712" s="570" t="s">
        <v>204</v>
      </c>
      <c r="B712" s="299" t="s">
        <v>21</v>
      </c>
      <c r="C712" s="303">
        <v>2634</v>
      </c>
      <c r="D712" s="303">
        <v>28</v>
      </c>
      <c r="E712" s="303">
        <v>3</v>
      </c>
      <c r="F712" s="303">
        <v>6</v>
      </c>
      <c r="G712" s="303">
        <v>4</v>
      </c>
      <c r="H712" s="303">
        <v>8</v>
      </c>
      <c r="I712" s="303">
        <v>7</v>
      </c>
      <c r="J712" s="303">
        <v>38</v>
      </c>
      <c r="K712" s="303">
        <v>5</v>
      </c>
      <c r="L712" s="303">
        <v>7</v>
      </c>
      <c r="M712" s="303">
        <v>8</v>
      </c>
      <c r="N712" s="303">
        <v>10</v>
      </c>
      <c r="O712" s="303">
        <v>8</v>
      </c>
      <c r="P712" s="303">
        <v>48</v>
      </c>
      <c r="Q712" s="303">
        <v>9</v>
      </c>
      <c r="R712" s="303">
        <v>8</v>
      </c>
      <c r="S712" s="303">
        <v>8</v>
      </c>
      <c r="T712" s="303">
        <v>9</v>
      </c>
      <c r="U712" s="303">
        <v>14</v>
      </c>
      <c r="V712" s="303">
        <v>69</v>
      </c>
      <c r="W712" s="303">
        <v>11</v>
      </c>
      <c r="X712" s="303">
        <v>13</v>
      </c>
      <c r="Y712" s="303">
        <v>12</v>
      </c>
      <c r="Z712" s="303">
        <v>14</v>
      </c>
      <c r="AA712" s="303">
        <v>19</v>
      </c>
      <c r="AB712" s="303">
        <v>89</v>
      </c>
      <c r="AC712" s="303">
        <v>18</v>
      </c>
      <c r="AD712" s="303">
        <v>22</v>
      </c>
      <c r="AE712" s="303">
        <v>14</v>
      </c>
      <c r="AF712" s="303">
        <v>19</v>
      </c>
      <c r="AG712" s="303">
        <v>16</v>
      </c>
      <c r="AH712" s="303">
        <v>68</v>
      </c>
      <c r="AI712" s="303">
        <v>18</v>
      </c>
      <c r="AJ712" s="303">
        <v>14</v>
      </c>
      <c r="AK712" s="303">
        <v>7</v>
      </c>
      <c r="AL712" s="303">
        <v>13</v>
      </c>
      <c r="AM712" s="303">
        <v>16</v>
      </c>
      <c r="AN712" s="303">
        <v>65</v>
      </c>
      <c r="AO712" s="303">
        <v>12</v>
      </c>
      <c r="AP712" s="303">
        <v>13</v>
      </c>
      <c r="AQ712" s="303">
        <v>13</v>
      </c>
      <c r="AR712" s="303">
        <v>14</v>
      </c>
      <c r="AS712" s="303">
        <v>13</v>
      </c>
      <c r="AT712" s="303">
        <v>84</v>
      </c>
      <c r="AU712" s="303">
        <v>17</v>
      </c>
      <c r="AV712" s="303">
        <v>21</v>
      </c>
      <c r="AW712" s="303">
        <v>15</v>
      </c>
      <c r="AX712" s="303">
        <v>14</v>
      </c>
      <c r="AY712" s="303">
        <v>17</v>
      </c>
      <c r="AZ712" s="303">
        <v>108</v>
      </c>
      <c r="BA712" s="303">
        <v>19</v>
      </c>
      <c r="BB712" s="303">
        <v>24</v>
      </c>
      <c r="BC712" s="303">
        <v>22</v>
      </c>
      <c r="BD712" s="303">
        <v>21</v>
      </c>
      <c r="BE712" s="303">
        <v>22</v>
      </c>
      <c r="BF712" s="303">
        <v>127</v>
      </c>
      <c r="BG712" s="303">
        <v>19</v>
      </c>
      <c r="BH712" s="303">
        <v>26</v>
      </c>
      <c r="BI712" s="303">
        <v>29</v>
      </c>
      <c r="BJ712" s="303">
        <v>22</v>
      </c>
      <c r="BK712" s="303">
        <v>31</v>
      </c>
      <c r="BL712" s="303">
        <v>228</v>
      </c>
      <c r="BM712" s="303">
        <v>57</v>
      </c>
      <c r="BN712" s="303">
        <v>42</v>
      </c>
      <c r="BO712" s="303">
        <v>43</v>
      </c>
      <c r="BP712" s="303">
        <v>31</v>
      </c>
      <c r="BQ712" s="303">
        <v>55</v>
      </c>
      <c r="BR712" s="303">
        <v>269</v>
      </c>
      <c r="BS712" s="303">
        <v>57</v>
      </c>
      <c r="BT712" s="303">
        <v>54</v>
      </c>
      <c r="BU712" s="303">
        <v>57</v>
      </c>
      <c r="BV712" s="303">
        <v>47</v>
      </c>
      <c r="BW712" s="303">
        <v>54</v>
      </c>
      <c r="BX712" s="303">
        <v>386</v>
      </c>
      <c r="BY712" s="303">
        <v>61</v>
      </c>
      <c r="BZ712" s="303">
        <v>82</v>
      </c>
      <c r="CA712" s="303">
        <v>96</v>
      </c>
      <c r="CB712" s="303">
        <v>89</v>
      </c>
      <c r="CC712" s="303">
        <v>58</v>
      </c>
      <c r="CD712" s="303">
        <v>322</v>
      </c>
      <c r="CE712" s="303">
        <v>70</v>
      </c>
      <c r="CF712" s="303">
        <v>68</v>
      </c>
      <c r="CG712" s="303">
        <v>66</v>
      </c>
      <c r="CH712" s="303">
        <v>61</v>
      </c>
      <c r="CI712" s="303">
        <v>57</v>
      </c>
      <c r="CJ712" s="303">
        <v>237</v>
      </c>
      <c r="CK712" s="303">
        <v>68</v>
      </c>
      <c r="CL712" s="303">
        <v>41</v>
      </c>
      <c r="CM712" s="303">
        <v>46</v>
      </c>
      <c r="CN712" s="303">
        <v>35</v>
      </c>
      <c r="CO712" s="303">
        <v>47</v>
      </c>
      <c r="CP712" s="303">
        <v>162</v>
      </c>
      <c r="CQ712" s="303">
        <v>53</v>
      </c>
      <c r="CR712" s="303">
        <v>35</v>
      </c>
      <c r="CS712" s="303">
        <v>15</v>
      </c>
      <c r="CT712" s="303">
        <v>28</v>
      </c>
      <c r="CU712" s="303">
        <v>31</v>
      </c>
      <c r="CV712" s="303">
        <v>162</v>
      </c>
      <c r="CW712" s="303">
        <v>35</v>
      </c>
      <c r="CX712" s="303">
        <v>36</v>
      </c>
      <c r="CY712" s="303">
        <v>34</v>
      </c>
      <c r="CZ712" s="303">
        <v>28</v>
      </c>
      <c r="DA712" s="303">
        <v>29</v>
      </c>
      <c r="DB712" s="303">
        <v>104</v>
      </c>
      <c r="DC712" s="303">
        <v>30</v>
      </c>
      <c r="DD712" s="303">
        <v>21</v>
      </c>
      <c r="DE712" s="303">
        <v>24</v>
      </c>
      <c r="DF712" s="303">
        <v>20</v>
      </c>
      <c r="DG712" s="303">
        <v>9</v>
      </c>
      <c r="DH712" s="303">
        <v>37</v>
      </c>
      <c r="DI712" s="303">
        <v>12</v>
      </c>
      <c r="DJ712" s="303">
        <v>7</v>
      </c>
      <c r="DK712" s="303">
        <v>7</v>
      </c>
      <c r="DL712" s="303">
        <v>5</v>
      </c>
      <c r="DM712" s="303">
        <v>6</v>
      </c>
      <c r="DN712" s="303">
        <v>3</v>
      </c>
      <c r="DO712" s="303">
        <v>1</v>
      </c>
      <c r="DP712" s="303">
        <v>1</v>
      </c>
      <c r="DQ712" s="303">
        <v>0</v>
      </c>
      <c r="DR712" s="303">
        <v>1</v>
      </c>
      <c r="DS712" s="303">
        <v>0</v>
      </c>
      <c r="DT712" s="303">
        <v>0</v>
      </c>
    </row>
    <row r="713" spans="1:124" ht="16.2" customHeight="1" x14ac:dyDescent="0.2">
      <c r="A713" s="571"/>
      <c r="B713" s="300" t="s">
        <v>22</v>
      </c>
      <c r="C713" s="303">
        <v>1325</v>
      </c>
      <c r="D713" s="303">
        <v>12</v>
      </c>
      <c r="E713" s="301">
        <v>1</v>
      </c>
      <c r="F713" s="301">
        <v>4</v>
      </c>
      <c r="G713" s="301">
        <v>2</v>
      </c>
      <c r="H713" s="301">
        <v>3</v>
      </c>
      <c r="I713" s="301">
        <v>2</v>
      </c>
      <c r="J713" s="303">
        <v>26</v>
      </c>
      <c r="K713" s="301">
        <v>3</v>
      </c>
      <c r="L713" s="301">
        <v>6</v>
      </c>
      <c r="M713" s="301">
        <v>4</v>
      </c>
      <c r="N713" s="301">
        <v>8</v>
      </c>
      <c r="O713" s="301">
        <v>5</v>
      </c>
      <c r="P713" s="303">
        <v>31</v>
      </c>
      <c r="Q713" s="301">
        <v>6</v>
      </c>
      <c r="R713" s="301">
        <v>5</v>
      </c>
      <c r="S713" s="301">
        <v>6</v>
      </c>
      <c r="T713" s="301">
        <v>5</v>
      </c>
      <c r="U713" s="301">
        <v>9</v>
      </c>
      <c r="V713" s="303">
        <v>35</v>
      </c>
      <c r="W713" s="301">
        <v>7</v>
      </c>
      <c r="X713" s="301">
        <v>5</v>
      </c>
      <c r="Y713" s="301">
        <v>7</v>
      </c>
      <c r="Z713" s="301">
        <v>7</v>
      </c>
      <c r="AA713" s="301">
        <v>9</v>
      </c>
      <c r="AB713" s="303">
        <v>52</v>
      </c>
      <c r="AC713" s="301">
        <v>10</v>
      </c>
      <c r="AD713" s="301">
        <v>14</v>
      </c>
      <c r="AE713" s="301">
        <v>6</v>
      </c>
      <c r="AF713" s="301">
        <v>14</v>
      </c>
      <c r="AG713" s="301">
        <v>8</v>
      </c>
      <c r="AH713" s="303">
        <v>35</v>
      </c>
      <c r="AI713" s="301">
        <v>9</v>
      </c>
      <c r="AJ713" s="301">
        <v>10</v>
      </c>
      <c r="AK713" s="301">
        <v>3</v>
      </c>
      <c r="AL713" s="301">
        <v>6</v>
      </c>
      <c r="AM713" s="301">
        <v>7</v>
      </c>
      <c r="AN713" s="303">
        <v>41</v>
      </c>
      <c r="AO713" s="301">
        <v>8</v>
      </c>
      <c r="AP713" s="301">
        <v>6</v>
      </c>
      <c r="AQ713" s="301">
        <v>8</v>
      </c>
      <c r="AR713" s="301">
        <v>8</v>
      </c>
      <c r="AS713" s="301">
        <v>11</v>
      </c>
      <c r="AT713" s="303">
        <v>54</v>
      </c>
      <c r="AU713" s="301">
        <v>13</v>
      </c>
      <c r="AV713" s="301">
        <v>13</v>
      </c>
      <c r="AW713" s="301">
        <v>9</v>
      </c>
      <c r="AX713" s="301">
        <v>9</v>
      </c>
      <c r="AY713" s="301">
        <v>10</v>
      </c>
      <c r="AZ713" s="303">
        <v>66</v>
      </c>
      <c r="BA713" s="301">
        <v>11</v>
      </c>
      <c r="BB713" s="301">
        <v>14</v>
      </c>
      <c r="BC713" s="301">
        <v>14</v>
      </c>
      <c r="BD713" s="301">
        <v>15</v>
      </c>
      <c r="BE713" s="301">
        <v>12</v>
      </c>
      <c r="BF713" s="303">
        <v>64</v>
      </c>
      <c r="BG713" s="301">
        <v>8</v>
      </c>
      <c r="BH713" s="301">
        <v>17</v>
      </c>
      <c r="BI713" s="301">
        <v>15</v>
      </c>
      <c r="BJ713" s="301">
        <v>9</v>
      </c>
      <c r="BK713" s="301">
        <v>15</v>
      </c>
      <c r="BL713" s="303">
        <v>124</v>
      </c>
      <c r="BM713" s="301">
        <v>28</v>
      </c>
      <c r="BN713" s="301">
        <v>23</v>
      </c>
      <c r="BO713" s="301">
        <v>27</v>
      </c>
      <c r="BP713" s="301">
        <v>20</v>
      </c>
      <c r="BQ713" s="301">
        <v>26</v>
      </c>
      <c r="BR713" s="303">
        <v>139</v>
      </c>
      <c r="BS713" s="301">
        <v>33</v>
      </c>
      <c r="BT713" s="301">
        <v>37</v>
      </c>
      <c r="BU713" s="301">
        <v>26</v>
      </c>
      <c r="BV713" s="301">
        <v>18</v>
      </c>
      <c r="BW713" s="301">
        <v>25</v>
      </c>
      <c r="BX713" s="303">
        <v>206</v>
      </c>
      <c r="BY713" s="301">
        <v>33</v>
      </c>
      <c r="BZ713" s="301">
        <v>44</v>
      </c>
      <c r="CA713" s="301">
        <v>45</v>
      </c>
      <c r="CB713" s="301">
        <v>48</v>
      </c>
      <c r="CC713" s="301">
        <v>36</v>
      </c>
      <c r="CD713" s="303">
        <v>166</v>
      </c>
      <c r="CE713" s="301">
        <v>34</v>
      </c>
      <c r="CF713" s="301">
        <v>34</v>
      </c>
      <c r="CG713" s="301">
        <v>36</v>
      </c>
      <c r="CH713" s="301">
        <v>37</v>
      </c>
      <c r="CI713" s="301">
        <v>25</v>
      </c>
      <c r="CJ713" s="303">
        <v>120</v>
      </c>
      <c r="CK713" s="301">
        <v>31</v>
      </c>
      <c r="CL713" s="301">
        <v>19</v>
      </c>
      <c r="CM713" s="301">
        <v>25</v>
      </c>
      <c r="CN713" s="301">
        <v>18</v>
      </c>
      <c r="CO713" s="301">
        <v>27</v>
      </c>
      <c r="CP713" s="303">
        <v>68</v>
      </c>
      <c r="CQ713" s="301">
        <v>27</v>
      </c>
      <c r="CR713" s="301">
        <v>16</v>
      </c>
      <c r="CS713" s="301">
        <v>5</v>
      </c>
      <c r="CT713" s="301">
        <v>9</v>
      </c>
      <c r="CU713" s="301">
        <v>11</v>
      </c>
      <c r="CV713" s="303">
        <v>49</v>
      </c>
      <c r="CW713" s="301">
        <v>10</v>
      </c>
      <c r="CX713" s="301">
        <v>12</v>
      </c>
      <c r="CY713" s="301">
        <v>11</v>
      </c>
      <c r="CZ713" s="301">
        <v>8</v>
      </c>
      <c r="DA713" s="301">
        <v>8</v>
      </c>
      <c r="DB713" s="303">
        <v>31</v>
      </c>
      <c r="DC713" s="301">
        <v>8</v>
      </c>
      <c r="DD713" s="301">
        <v>6</v>
      </c>
      <c r="DE713" s="301">
        <v>12</v>
      </c>
      <c r="DF713" s="301">
        <v>4</v>
      </c>
      <c r="DG713" s="301">
        <v>1</v>
      </c>
      <c r="DH713" s="303">
        <v>6</v>
      </c>
      <c r="DI713" s="301">
        <v>2</v>
      </c>
      <c r="DJ713" s="301">
        <v>2</v>
      </c>
      <c r="DK713" s="301">
        <v>1</v>
      </c>
      <c r="DL713" s="301">
        <v>0</v>
      </c>
      <c r="DM713" s="301">
        <v>1</v>
      </c>
      <c r="DN713" s="303">
        <v>0</v>
      </c>
      <c r="DO713" s="301">
        <v>0</v>
      </c>
      <c r="DP713" s="301">
        <v>0</v>
      </c>
      <c r="DQ713" s="301">
        <v>0</v>
      </c>
      <c r="DR713" s="301">
        <v>0</v>
      </c>
      <c r="DS713" s="301">
        <v>0</v>
      </c>
      <c r="DT713" s="304">
        <v>0</v>
      </c>
    </row>
    <row r="714" spans="1:124" ht="16.2" customHeight="1" x14ac:dyDescent="0.2">
      <c r="A714" s="572"/>
      <c r="B714" s="300" t="s">
        <v>23</v>
      </c>
      <c r="C714" s="303">
        <v>1309</v>
      </c>
      <c r="D714" s="303">
        <v>16</v>
      </c>
      <c r="E714" s="301">
        <v>2</v>
      </c>
      <c r="F714" s="301">
        <v>2</v>
      </c>
      <c r="G714" s="301">
        <v>2</v>
      </c>
      <c r="H714" s="301">
        <v>5</v>
      </c>
      <c r="I714" s="301">
        <v>5</v>
      </c>
      <c r="J714" s="303">
        <v>12</v>
      </c>
      <c r="K714" s="301">
        <v>2</v>
      </c>
      <c r="L714" s="301">
        <v>1</v>
      </c>
      <c r="M714" s="301">
        <v>4</v>
      </c>
      <c r="N714" s="301">
        <v>2</v>
      </c>
      <c r="O714" s="301">
        <v>3</v>
      </c>
      <c r="P714" s="303">
        <v>17</v>
      </c>
      <c r="Q714" s="301">
        <v>3</v>
      </c>
      <c r="R714" s="301">
        <v>3</v>
      </c>
      <c r="S714" s="301">
        <v>2</v>
      </c>
      <c r="T714" s="301">
        <v>4</v>
      </c>
      <c r="U714" s="301">
        <v>5</v>
      </c>
      <c r="V714" s="303">
        <v>34</v>
      </c>
      <c r="W714" s="301">
        <v>4</v>
      </c>
      <c r="X714" s="301">
        <v>8</v>
      </c>
      <c r="Y714" s="301">
        <v>5</v>
      </c>
      <c r="Z714" s="301">
        <v>7</v>
      </c>
      <c r="AA714" s="301">
        <v>10</v>
      </c>
      <c r="AB714" s="303">
        <v>37</v>
      </c>
      <c r="AC714" s="301">
        <v>8</v>
      </c>
      <c r="AD714" s="301">
        <v>8</v>
      </c>
      <c r="AE714" s="301">
        <v>8</v>
      </c>
      <c r="AF714" s="301">
        <v>5</v>
      </c>
      <c r="AG714" s="301">
        <v>8</v>
      </c>
      <c r="AH714" s="303">
        <v>33</v>
      </c>
      <c r="AI714" s="301">
        <v>9</v>
      </c>
      <c r="AJ714" s="301">
        <v>4</v>
      </c>
      <c r="AK714" s="301">
        <v>4</v>
      </c>
      <c r="AL714" s="301">
        <v>7</v>
      </c>
      <c r="AM714" s="301">
        <v>9</v>
      </c>
      <c r="AN714" s="303">
        <v>24</v>
      </c>
      <c r="AO714" s="301">
        <v>4</v>
      </c>
      <c r="AP714" s="301">
        <v>7</v>
      </c>
      <c r="AQ714" s="301">
        <v>5</v>
      </c>
      <c r="AR714" s="301">
        <v>6</v>
      </c>
      <c r="AS714" s="301">
        <v>2</v>
      </c>
      <c r="AT714" s="303">
        <v>30</v>
      </c>
      <c r="AU714" s="301">
        <v>4</v>
      </c>
      <c r="AV714" s="301">
        <v>8</v>
      </c>
      <c r="AW714" s="301">
        <v>6</v>
      </c>
      <c r="AX714" s="301">
        <v>5</v>
      </c>
      <c r="AY714" s="301">
        <v>7</v>
      </c>
      <c r="AZ714" s="303">
        <v>42</v>
      </c>
      <c r="BA714" s="301">
        <v>8</v>
      </c>
      <c r="BB714" s="301">
        <v>10</v>
      </c>
      <c r="BC714" s="301">
        <v>8</v>
      </c>
      <c r="BD714" s="301">
        <v>6</v>
      </c>
      <c r="BE714" s="301">
        <v>10</v>
      </c>
      <c r="BF714" s="303">
        <v>63</v>
      </c>
      <c r="BG714" s="301">
        <v>11</v>
      </c>
      <c r="BH714" s="301">
        <v>9</v>
      </c>
      <c r="BI714" s="301">
        <v>14</v>
      </c>
      <c r="BJ714" s="301">
        <v>13</v>
      </c>
      <c r="BK714" s="301">
        <v>16</v>
      </c>
      <c r="BL714" s="303">
        <v>104</v>
      </c>
      <c r="BM714" s="301">
        <v>29</v>
      </c>
      <c r="BN714" s="301">
        <v>19</v>
      </c>
      <c r="BO714" s="301">
        <v>16</v>
      </c>
      <c r="BP714" s="301">
        <v>11</v>
      </c>
      <c r="BQ714" s="301">
        <v>29</v>
      </c>
      <c r="BR714" s="303">
        <v>130</v>
      </c>
      <c r="BS714" s="301">
        <v>24</v>
      </c>
      <c r="BT714" s="301">
        <v>17</v>
      </c>
      <c r="BU714" s="301">
        <v>31</v>
      </c>
      <c r="BV714" s="301">
        <v>29</v>
      </c>
      <c r="BW714" s="301">
        <v>29</v>
      </c>
      <c r="BX714" s="303">
        <v>180</v>
      </c>
      <c r="BY714" s="301">
        <v>28</v>
      </c>
      <c r="BZ714" s="301">
        <v>38</v>
      </c>
      <c r="CA714" s="301">
        <v>51</v>
      </c>
      <c r="CB714" s="301">
        <v>41</v>
      </c>
      <c r="CC714" s="301">
        <v>22</v>
      </c>
      <c r="CD714" s="303">
        <v>156</v>
      </c>
      <c r="CE714" s="301">
        <v>36</v>
      </c>
      <c r="CF714" s="301">
        <v>34</v>
      </c>
      <c r="CG714" s="301">
        <v>30</v>
      </c>
      <c r="CH714" s="301">
        <v>24</v>
      </c>
      <c r="CI714" s="301">
        <v>32</v>
      </c>
      <c r="CJ714" s="303">
        <v>117</v>
      </c>
      <c r="CK714" s="301">
        <v>37</v>
      </c>
      <c r="CL714" s="301">
        <v>22</v>
      </c>
      <c r="CM714" s="301">
        <v>21</v>
      </c>
      <c r="CN714" s="301">
        <v>17</v>
      </c>
      <c r="CO714" s="301">
        <v>20</v>
      </c>
      <c r="CP714" s="303">
        <v>94</v>
      </c>
      <c r="CQ714" s="301">
        <v>26</v>
      </c>
      <c r="CR714" s="301">
        <v>19</v>
      </c>
      <c r="CS714" s="301">
        <v>10</v>
      </c>
      <c r="CT714" s="301">
        <v>19</v>
      </c>
      <c r="CU714" s="301">
        <v>20</v>
      </c>
      <c r="CV714" s="303">
        <v>113</v>
      </c>
      <c r="CW714" s="301">
        <v>25</v>
      </c>
      <c r="CX714" s="301">
        <v>24</v>
      </c>
      <c r="CY714" s="301">
        <v>23</v>
      </c>
      <c r="CZ714" s="301">
        <v>20</v>
      </c>
      <c r="DA714" s="301">
        <v>21</v>
      </c>
      <c r="DB714" s="303">
        <v>73</v>
      </c>
      <c r="DC714" s="301">
        <v>22</v>
      </c>
      <c r="DD714" s="301">
        <v>15</v>
      </c>
      <c r="DE714" s="301">
        <v>12</v>
      </c>
      <c r="DF714" s="301">
        <v>16</v>
      </c>
      <c r="DG714" s="301">
        <v>8</v>
      </c>
      <c r="DH714" s="303">
        <v>31</v>
      </c>
      <c r="DI714" s="301">
        <v>10</v>
      </c>
      <c r="DJ714" s="301">
        <v>5</v>
      </c>
      <c r="DK714" s="301">
        <v>6</v>
      </c>
      <c r="DL714" s="301">
        <v>5</v>
      </c>
      <c r="DM714" s="301">
        <v>5</v>
      </c>
      <c r="DN714" s="303">
        <v>3</v>
      </c>
      <c r="DO714" s="301">
        <v>1</v>
      </c>
      <c r="DP714" s="301">
        <v>1</v>
      </c>
      <c r="DQ714" s="301">
        <v>0</v>
      </c>
      <c r="DR714" s="301">
        <v>1</v>
      </c>
      <c r="DS714" s="301">
        <v>0</v>
      </c>
      <c r="DT714" s="304">
        <v>0</v>
      </c>
    </row>
    <row r="715" spans="1:124" ht="16.2" customHeight="1" x14ac:dyDescent="0.2">
      <c r="A715" s="570" t="s">
        <v>677</v>
      </c>
      <c r="B715" s="299" t="s">
        <v>17</v>
      </c>
      <c r="C715" s="208">
        <f>SUM(C716:C717)</f>
        <v>1482</v>
      </c>
      <c r="D715" s="208">
        <f t="shared" ref="D715:BO715" si="510">SUM(D716:D717)</f>
        <v>4</v>
      </c>
      <c r="E715" s="208">
        <f t="shared" si="510"/>
        <v>2</v>
      </c>
      <c r="F715" s="208">
        <f t="shared" si="510"/>
        <v>0</v>
      </c>
      <c r="G715" s="208">
        <f t="shared" si="510"/>
        <v>0</v>
      </c>
      <c r="H715" s="208">
        <f t="shared" si="510"/>
        <v>0</v>
      </c>
      <c r="I715" s="208">
        <f t="shared" si="510"/>
        <v>2</v>
      </c>
      <c r="J715" s="208">
        <f t="shared" si="510"/>
        <v>15</v>
      </c>
      <c r="K715" s="208">
        <f t="shared" si="510"/>
        <v>1</v>
      </c>
      <c r="L715" s="208">
        <f t="shared" si="510"/>
        <v>3</v>
      </c>
      <c r="M715" s="208">
        <f t="shared" si="510"/>
        <v>1</v>
      </c>
      <c r="N715" s="208">
        <f t="shared" si="510"/>
        <v>4</v>
      </c>
      <c r="O715" s="208">
        <f t="shared" si="510"/>
        <v>6</v>
      </c>
      <c r="P715" s="208">
        <f t="shared" si="510"/>
        <v>25</v>
      </c>
      <c r="Q715" s="208">
        <f t="shared" si="510"/>
        <v>4</v>
      </c>
      <c r="R715" s="208">
        <f t="shared" si="510"/>
        <v>5</v>
      </c>
      <c r="S715" s="208">
        <f t="shared" si="510"/>
        <v>4</v>
      </c>
      <c r="T715" s="208">
        <f t="shared" si="510"/>
        <v>5</v>
      </c>
      <c r="U715" s="208">
        <f t="shared" si="510"/>
        <v>7</v>
      </c>
      <c r="V715" s="208">
        <f t="shared" si="510"/>
        <v>28</v>
      </c>
      <c r="W715" s="208">
        <f t="shared" si="510"/>
        <v>7</v>
      </c>
      <c r="X715" s="208">
        <f t="shared" si="510"/>
        <v>3</v>
      </c>
      <c r="Y715" s="208">
        <f t="shared" si="510"/>
        <v>6</v>
      </c>
      <c r="Z715" s="208">
        <f t="shared" si="510"/>
        <v>6</v>
      </c>
      <c r="AA715" s="208">
        <f t="shared" si="510"/>
        <v>6</v>
      </c>
      <c r="AB715" s="208">
        <f t="shared" si="510"/>
        <v>31</v>
      </c>
      <c r="AC715" s="208">
        <f t="shared" si="510"/>
        <v>3</v>
      </c>
      <c r="AD715" s="208">
        <f t="shared" si="510"/>
        <v>4</v>
      </c>
      <c r="AE715" s="208">
        <f t="shared" si="510"/>
        <v>7</v>
      </c>
      <c r="AF715" s="208">
        <f t="shared" si="510"/>
        <v>6</v>
      </c>
      <c r="AG715" s="208">
        <f t="shared" si="510"/>
        <v>11</v>
      </c>
      <c r="AH715" s="208">
        <f t="shared" si="510"/>
        <v>30</v>
      </c>
      <c r="AI715" s="208">
        <f t="shared" si="510"/>
        <v>7</v>
      </c>
      <c r="AJ715" s="208">
        <f t="shared" si="510"/>
        <v>5</v>
      </c>
      <c r="AK715" s="208">
        <f t="shared" si="510"/>
        <v>5</v>
      </c>
      <c r="AL715" s="208">
        <f t="shared" si="510"/>
        <v>5</v>
      </c>
      <c r="AM715" s="208">
        <f t="shared" si="510"/>
        <v>8</v>
      </c>
      <c r="AN715" s="208">
        <f t="shared" si="510"/>
        <v>36</v>
      </c>
      <c r="AO715" s="208">
        <f t="shared" si="510"/>
        <v>8</v>
      </c>
      <c r="AP715" s="208">
        <f t="shared" si="510"/>
        <v>5</v>
      </c>
      <c r="AQ715" s="208">
        <f t="shared" si="510"/>
        <v>5</v>
      </c>
      <c r="AR715" s="208">
        <f t="shared" si="510"/>
        <v>8</v>
      </c>
      <c r="AS715" s="208">
        <f t="shared" si="510"/>
        <v>10</v>
      </c>
      <c r="AT715" s="208">
        <f t="shared" si="510"/>
        <v>27</v>
      </c>
      <c r="AU715" s="208">
        <f t="shared" si="510"/>
        <v>6</v>
      </c>
      <c r="AV715" s="208">
        <f t="shared" si="510"/>
        <v>8</v>
      </c>
      <c r="AW715" s="208">
        <f t="shared" si="510"/>
        <v>3</v>
      </c>
      <c r="AX715" s="208">
        <f t="shared" si="510"/>
        <v>6</v>
      </c>
      <c r="AY715" s="208">
        <f t="shared" si="510"/>
        <v>4</v>
      </c>
      <c r="AZ715" s="208">
        <f t="shared" si="510"/>
        <v>46</v>
      </c>
      <c r="BA715" s="208">
        <f t="shared" si="510"/>
        <v>11</v>
      </c>
      <c r="BB715" s="208">
        <f t="shared" si="510"/>
        <v>6</v>
      </c>
      <c r="BC715" s="208">
        <f t="shared" si="510"/>
        <v>8</v>
      </c>
      <c r="BD715" s="208">
        <f t="shared" si="510"/>
        <v>10</v>
      </c>
      <c r="BE715" s="208">
        <f t="shared" si="510"/>
        <v>11</v>
      </c>
      <c r="BF715" s="208">
        <f t="shared" si="510"/>
        <v>73</v>
      </c>
      <c r="BG715" s="208">
        <f t="shared" si="510"/>
        <v>15</v>
      </c>
      <c r="BH715" s="208">
        <f t="shared" si="510"/>
        <v>17</v>
      </c>
      <c r="BI715" s="208">
        <f t="shared" si="510"/>
        <v>16</v>
      </c>
      <c r="BJ715" s="208">
        <f t="shared" si="510"/>
        <v>13</v>
      </c>
      <c r="BK715" s="208">
        <f t="shared" si="510"/>
        <v>12</v>
      </c>
      <c r="BL715" s="208">
        <f t="shared" si="510"/>
        <v>106</v>
      </c>
      <c r="BM715" s="208">
        <f t="shared" si="510"/>
        <v>15</v>
      </c>
      <c r="BN715" s="208">
        <f t="shared" si="510"/>
        <v>25</v>
      </c>
      <c r="BO715" s="208">
        <f t="shared" si="510"/>
        <v>21</v>
      </c>
      <c r="BP715" s="208">
        <f t="shared" ref="BP715:DT715" si="511">SUM(BP716:BP717)</f>
        <v>20</v>
      </c>
      <c r="BQ715" s="208">
        <f t="shared" si="511"/>
        <v>25</v>
      </c>
      <c r="BR715" s="208">
        <f t="shared" si="511"/>
        <v>153</v>
      </c>
      <c r="BS715" s="208">
        <f t="shared" si="511"/>
        <v>19</v>
      </c>
      <c r="BT715" s="208">
        <f t="shared" si="511"/>
        <v>30</v>
      </c>
      <c r="BU715" s="208">
        <f t="shared" si="511"/>
        <v>36</v>
      </c>
      <c r="BV715" s="208">
        <f t="shared" si="511"/>
        <v>36</v>
      </c>
      <c r="BW715" s="208">
        <f t="shared" si="511"/>
        <v>32</v>
      </c>
      <c r="BX715" s="208">
        <f t="shared" si="511"/>
        <v>247</v>
      </c>
      <c r="BY715" s="208">
        <f t="shared" si="511"/>
        <v>50</v>
      </c>
      <c r="BZ715" s="208">
        <f t="shared" si="511"/>
        <v>50</v>
      </c>
      <c r="CA715" s="208">
        <f t="shared" si="511"/>
        <v>56</v>
      </c>
      <c r="CB715" s="208">
        <f t="shared" si="511"/>
        <v>47</v>
      </c>
      <c r="CC715" s="208">
        <f t="shared" si="511"/>
        <v>44</v>
      </c>
      <c r="CD715" s="208">
        <f t="shared" si="511"/>
        <v>192</v>
      </c>
      <c r="CE715" s="208">
        <f t="shared" si="511"/>
        <v>46</v>
      </c>
      <c r="CF715" s="208">
        <f t="shared" si="511"/>
        <v>37</v>
      </c>
      <c r="CG715" s="208">
        <f t="shared" si="511"/>
        <v>41</v>
      </c>
      <c r="CH715" s="208">
        <f t="shared" si="511"/>
        <v>39</v>
      </c>
      <c r="CI715" s="208">
        <f t="shared" si="511"/>
        <v>29</v>
      </c>
      <c r="CJ715" s="208">
        <f t="shared" si="511"/>
        <v>176</v>
      </c>
      <c r="CK715" s="208">
        <f t="shared" si="511"/>
        <v>45</v>
      </c>
      <c r="CL715" s="208">
        <f t="shared" si="511"/>
        <v>38</v>
      </c>
      <c r="CM715" s="208">
        <f t="shared" si="511"/>
        <v>26</v>
      </c>
      <c r="CN715" s="208">
        <f t="shared" si="511"/>
        <v>29</v>
      </c>
      <c r="CO715" s="208">
        <f t="shared" si="511"/>
        <v>38</v>
      </c>
      <c r="CP715" s="208">
        <f t="shared" si="511"/>
        <v>101</v>
      </c>
      <c r="CQ715" s="208">
        <f t="shared" si="511"/>
        <v>29</v>
      </c>
      <c r="CR715" s="208">
        <f t="shared" si="511"/>
        <v>16</v>
      </c>
      <c r="CS715" s="208">
        <f t="shared" si="511"/>
        <v>22</v>
      </c>
      <c r="CT715" s="208">
        <f t="shared" si="511"/>
        <v>19</v>
      </c>
      <c r="CU715" s="208">
        <f t="shared" si="511"/>
        <v>15</v>
      </c>
      <c r="CV715" s="208">
        <f t="shared" si="511"/>
        <v>97</v>
      </c>
      <c r="CW715" s="208">
        <f t="shared" si="511"/>
        <v>24</v>
      </c>
      <c r="CX715" s="208">
        <f t="shared" si="511"/>
        <v>24</v>
      </c>
      <c r="CY715" s="208">
        <f t="shared" si="511"/>
        <v>17</v>
      </c>
      <c r="CZ715" s="208">
        <f t="shared" si="511"/>
        <v>18</v>
      </c>
      <c r="DA715" s="208">
        <f t="shared" si="511"/>
        <v>14</v>
      </c>
      <c r="DB715" s="208">
        <f t="shared" si="511"/>
        <v>64</v>
      </c>
      <c r="DC715" s="208">
        <f t="shared" si="511"/>
        <v>9</v>
      </c>
      <c r="DD715" s="208">
        <f t="shared" si="511"/>
        <v>17</v>
      </c>
      <c r="DE715" s="208">
        <f t="shared" si="511"/>
        <v>17</v>
      </c>
      <c r="DF715" s="208">
        <f t="shared" si="511"/>
        <v>11</v>
      </c>
      <c r="DG715" s="208">
        <f t="shared" si="511"/>
        <v>10</v>
      </c>
      <c r="DH715" s="208">
        <f t="shared" si="511"/>
        <v>28</v>
      </c>
      <c r="DI715" s="208">
        <f t="shared" si="511"/>
        <v>9</v>
      </c>
      <c r="DJ715" s="208">
        <f t="shared" si="511"/>
        <v>5</v>
      </c>
      <c r="DK715" s="208">
        <f t="shared" si="511"/>
        <v>4</v>
      </c>
      <c r="DL715" s="208">
        <f t="shared" si="511"/>
        <v>5</v>
      </c>
      <c r="DM715" s="208">
        <f t="shared" si="511"/>
        <v>5</v>
      </c>
      <c r="DN715" s="208">
        <f t="shared" si="511"/>
        <v>2</v>
      </c>
      <c r="DO715" s="208">
        <f t="shared" si="511"/>
        <v>0</v>
      </c>
      <c r="DP715" s="208">
        <f t="shared" si="511"/>
        <v>0</v>
      </c>
      <c r="DQ715" s="208">
        <f t="shared" si="511"/>
        <v>1</v>
      </c>
      <c r="DR715" s="208">
        <f t="shared" si="511"/>
        <v>0</v>
      </c>
      <c r="DS715" s="208">
        <f t="shared" si="511"/>
        <v>1</v>
      </c>
      <c r="DT715" s="208">
        <f t="shared" si="511"/>
        <v>1</v>
      </c>
    </row>
    <row r="716" spans="1:124" ht="16.2" customHeight="1" x14ac:dyDescent="0.2">
      <c r="A716" s="571"/>
      <c r="B716" s="300" t="s">
        <v>18</v>
      </c>
      <c r="C716" s="208">
        <f>SUM(D716,J716,P716,V716,AB716,AH716,AN716,AT716,AZ716,BF716,BL716,BR716,BX716,CD716,CJ716,CP716,CV716,DB716,DH716,DN716,DT716)</f>
        <v>745</v>
      </c>
      <c r="D716" s="208">
        <f>SUM(E716:I716)</f>
        <v>2</v>
      </c>
      <c r="E716" s="207">
        <v>1</v>
      </c>
      <c r="F716" s="207">
        <v>0</v>
      </c>
      <c r="G716" s="207">
        <v>0</v>
      </c>
      <c r="H716" s="207">
        <v>0</v>
      </c>
      <c r="I716" s="207">
        <v>1</v>
      </c>
      <c r="J716" s="208">
        <f>SUM(K716:O716)</f>
        <v>11</v>
      </c>
      <c r="K716" s="207">
        <v>1</v>
      </c>
      <c r="L716" s="207">
        <v>2</v>
      </c>
      <c r="M716" s="207">
        <v>0</v>
      </c>
      <c r="N716" s="207">
        <v>3</v>
      </c>
      <c r="O716" s="207">
        <v>5</v>
      </c>
      <c r="P716" s="208">
        <f>SUM(Q716:U716)</f>
        <v>13</v>
      </c>
      <c r="Q716" s="207">
        <v>1</v>
      </c>
      <c r="R716" s="207">
        <v>1</v>
      </c>
      <c r="S716" s="207">
        <v>3</v>
      </c>
      <c r="T716" s="207">
        <v>3</v>
      </c>
      <c r="U716" s="207">
        <v>5</v>
      </c>
      <c r="V716" s="208">
        <f>SUM(W716:AA716)</f>
        <v>14</v>
      </c>
      <c r="W716" s="207">
        <v>4</v>
      </c>
      <c r="X716" s="207">
        <v>2</v>
      </c>
      <c r="Y716" s="207">
        <v>3</v>
      </c>
      <c r="Z716" s="207">
        <v>4</v>
      </c>
      <c r="AA716" s="207">
        <v>1</v>
      </c>
      <c r="AB716" s="208">
        <f>SUM(AC716:AG716)</f>
        <v>21</v>
      </c>
      <c r="AC716" s="207">
        <v>2</v>
      </c>
      <c r="AD716" s="207">
        <v>4</v>
      </c>
      <c r="AE716" s="207">
        <v>4</v>
      </c>
      <c r="AF716" s="207">
        <v>3</v>
      </c>
      <c r="AG716" s="207">
        <v>8</v>
      </c>
      <c r="AH716" s="208">
        <f>SUM(AI716:AM716)</f>
        <v>22</v>
      </c>
      <c r="AI716" s="207">
        <v>4</v>
      </c>
      <c r="AJ716" s="207">
        <v>4</v>
      </c>
      <c r="AK716" s="207">
        <v>2</v>
      </c>
      <c r="AL716" s="207">
        <v>4</v>
      </c>
      <c r="AM716" s="207">
        <v>8</v>
      </c>
      <c r="AN716" s="208">
        <f>SUM(AO716:AS716)</f>
        <v>22</v>
      </c>
      <c r="AO716" s="207">
        <v>4</v>
      </c>
      <c r="AP716" s="207">
        <v>4</v>
      </c>
      <c r="AQ716" s="207">
        <v>1</v>
      </c>
      <c r="AR716" s="207">
        <v>6</v>
      </c>
      <c r="AS716" s="207">
        <v>7</v>
      </c>
      <c r="AT716" s="208">
        <f>SUM(AU716:AY716)</f>
        <v>18</v>
      </c>
      <c r="AU716" s="207">
        <v>3</v>
      </c>
      <c r="AV716" s="207">
        <v>6</v>
      </c>
      <c r="AW716" s="207">
        <v>2</v>
      </c>
      <c r="AX716" s="207">
        <v>4</v>
      </c>
      <c r="AY716" s="207">
        <v>3</v>
      </c>
      <c r="AZ716" s="208">
        <f>SUM(BA716:BE716)</f>
        <v>26</v>
      </c>
      <c r="BA716" s="207">
        <v>6</v>
      </c>
      <c r="BB716" s="207">
        <v>5</v>
      </c>
      <c r="BC716" s="207">
        <v>4</v>
      </c>
      <c r="BD716" s="207">
        <v>5</v>
      </c>
      <c r="BE716" s="207">
        <v>6</v>
      </c>
      <c r="BF716" s="208">
        <f>SUM(BG716:BK716)</f>
        <v>46</v>
      </c>
      <c r="BG716" s="207">
        <v>8</v>
      </c>
      <c r="BH716" s="207">
        <v>14</v>
      </c>
      <c r="BI716" s="207">
        <v>10</v>
      </c>
      <c r="BJ716" s="207">
        <v>8</v>
      </c>
      <c r="BK716" s="207">
        <v>6</v>
      </c>
      <c r="BL716" s="208">
        <f>SUM(BM716:BQ716)</f>
        <v>60</v>
      </c>
      <c r="BM716" s="207">
        <v>12</v>
      </c>
      <c r="BN716" s="207">
        <v>14</v>
      </c>
      <c r="BO716" s="207">
        <v>12</v>
      </c>
      <c r="BP716" s="207">
        <v>8</v>
      </c>
      <c r="BQ716" s="207">
        <v>14</v>
      </c>
      <c r="BR716" s="208">
        <f>SUM(BS716:BW716)</f>
        <v>71</v>
      </c>
      <c r="BS716" s="207">
        <v>6</v>
      </c>
      <c r="BT716" s="207">
        <v>13</v>
      </c>
      <c r="BU716" s="207">
        <v>21</v>
      </c>
      <c r="BV716" s="207">
        <v>17</v>
      </c>
      <c r="BW716" s="207">
        <v>14</v>
      </c>
      <c r="BX716" s="208">
        <f>SUM(BY716:CC716)</f>
        <v>129</v>
      </c>
      <c r="BY716" s="207">
        <v>15</v>
      </c>
      <c r="BZ716" s="207">
        <v>24</v>
      </c>
      <c r="CA716" s="207">
        <v>33</v>
      </c>
      <c r="CB716" s="207">
        <v>32</v>
      </c>
      <c r="CC716" s="207">
        <v>25</v>
      </c>
      <c r="CD716" s="208">
        <f>SUM(CE716:CI716)</f>
        <v>96</v>
      </c>
      <c r="CE716" s="207">
        <v>23</v>
      </c>
      <c r="CF716" s="207">
        <v>17</v>
      </c>
      <c r="CG716" s="207">
        <v>20</v>
      </c>
      <c r="CH716" s="207">
        <v>18</v>
      </c>
      <c r="CI716" s="207">
        <v>18</v>
      </c>
      <c r="CJ716" s="208">
        <f>SUM(CK716:CO716)</f>
        <v>92</v>
      </c>
      <c r="CK716" s="207">
        <v>27</v>
      </c>
      <c r="CL716" s="207">
        <v>21</v>
      </c>
      <c r="CM716" s="207">
        <v>11</v>
      </c>
      <c r="CN716" s="207">
        <v>14</v>
      </c>
      <c r="CO716" s="207">
        <v>19</v>
      </c>
      <c r="CP716" s="208">
        <f>SUM(CQ716:CU716)</f>
        <v>57</v>
      </c>
      <c r="CQ716" s="207">
        <v>19</v>
      </c>
      <c r="CR716" s="207">
        <v>6</v>
      </c>
      <c r="CS716" s="207">
        <v>14</v>
      </c>
      <c r="CT716" s="207">
        <v>11</v>
      </c>
      <c r="CU716" s="207">
        <v>7</v>
      </c>
      <c r="CV716" s="208">
        <f>SUM(CW716:DA716)</f>
        <v>28</v>
      </c>
      <c r="CW716" s="207">
        <v>8</v>
      </c>
      <c r="CX716" s="207">
        <v>10</v>
      </c>
      <c r="CY716" s="207">
        <v>5</v>
      </c>
      <c r="CZ716" s="207">
        <v>3</v>
      </c>
      <c r="DA716" s="207">
        <v>2</v>
      </c>
      <c r="DB716" s="208">
        <f>SUM(DC716:DG716)</f>
        <v>14</v>
      </c>
      <c r="DC716" s="207">
        <v>2</v>
      </c>
      <c r="DD716" s="207">
        <v>4</v>
      </c>
      <c r="DE716" s="207">
        <v>0</v>
      </c>
      <c r="DF716" s="207">
        <v>5</v>
      </c>
      <c r="DG716" s="207">
        <v>3</v>
      </c>
      <c r="DH716" s="208">
        <f>SUM(DI716:DM716)</f>
        <v>3</v>
      </c>
      <c r="DI716" s="207">
        <v>1</v>
      </c>
      <c r="DJ716" s="207">
        <v>1</v>
      </c>
      <c r="DK716" s="207">
        <v>1</v>
      </c>
      <c r="DL716" s="207">
        <v>0</v>
      </c>
      <c r="DM716" s="207">
        <v>0</v>
      </c>
      <c r="DN716" s="208">
        <f>SUM(DO716:DS716)</f>
        <v>0</v>
      </c>
      <c r="DO716" s="207">
        <v>0</v>
      </c>
      <c r="DP716" s="207">
        <v>0</v>
      </c>
      <c r="DQ716" s="207">
        <v>0</v>
      </c>
      <c r="DR716" s="207">
        <v>0</v>
      </c>
      <c r="DS716" s="207">
        <v>0</v>
      </c>
      <c r="DT716" s="209">
        <v>0</v>
      </c>
    </row>
    <row r="717" spans="1:124" ht="16.2" customHeight="1" x14ac:dyDescent="0.2">
      <c r="A717" s="572"/>
      <c r="B717" s="300" t="s">
        <v>19</v>
      </c>
      <c r="C717" s="208">
        <f>SUM(D717,J717,P717,V717,AB717,AH717,AN717,AT717,AZ717,BF717,BL717,BR717,BX717,CD717,CJ717,CP717,CV717,DB717,DH717,DN717,DT717)</f>
        <v>737</v>
      </c>
      <c r="D717" s="208">
        <f>SUM(E717:I717)</f>
        <v>2</v>
      </c>
      <c r="E717" s="207">
        <v>1</v>
      </c>
      <c r="F717" s="207">
        <v>0</v>
      </c>
      <c r="G717" s="207">
        <v>0</v>
      </c>
      <c r="H717" s="207">
        <v>0</v>
      </c>
      <c r="I717" s="207">
        <v>1</v>
      </c>
      <c r="J717" s="208">
        <f>SUM(K717:O717)</f>
        <v>4</v>
      </c>
      <c r="K717" s="207">
        <v>0</v>
      </c>
      <c r="L717" s="207">
        <v>1</v>
      </c>
      <c r="M717" s="207">
        <v>1</v>
      </c>
      <c r="N717" s="207">
        <v>1</v>
      </c>
      <c r="O717" s="207">
        <v>1</v>
      </c>
      <c r="P717" s="208">
        <f>SUM(Q717:U717)</f>
        <v>12</v>
      </c>
      <c r="Q717" s="207">
        <v>3</v>
      </c>
      <c r="R717" s="207">
        <v>4</v>
      </c>
      <c r="S717" s="207">
        <v>1</v>
      </c>
      <c r="T717" s="207">
        <v>2</v>
      </c>
      <c r="U717" s="207">
        <v>2</v>
      </c>
      <c r="V717" s="208">
        <f>SUM(W717:AA717)</f>
        <v>14</v>
      </c>
      <c r="W717" s="207">
        <v>3</v>
      </c>
      <c r="X717" s="207">
        <v>1</v>
      </c>
      <c r="Y717" s="207">
        <v>3</v>
      </c>
      <c r="Z717" s="207">
        <v>2</v>
      </c>
      <c r="AA717" s="207">
        <v>5</v>
      </c>
      <c r="AB717" s="208">
        <f>SUM(AC717:AG717)</f>
        <v>10</v>
      </c>
      <c r="AC717" s="207">
        <v>1</v>
      </c>
      <c r="AD717" s="207">
        <v>0</v>
      </c>
      <c r="AE717" s="207">
        <v>3</v>
      </c>
      <c r="AF717" s="207">
        <v>3</v>
      </c>
      <c r="AG717" s="207">
        <v>3</v>
      </c>
      <c r="AH717" s="208">
        <f>SUM(AI717:AM717)</f>
        <v>8</v>
      </c>
      <c r="AI717" s="207">
        <v>3</v>
      </c>
      <c r="AJ717" s="207">
        <v>1</v>
      </c>
      <c r="AK717" s="207">
        <v>3</v>
      </c>
      <c r="AL717" s="207">
        <v>1</v>
      </c>
      <c r="AM717" s="207">
        <v>0</v>
      </c>
      <c r="AN717" s="208">
        <f>SUM(AO717:AS717)</f>
        <v>14</v>
      </c>
      <c r="AO717" s="207">
        <v>4</v>
      </c>
      <c r="AP717" s="207">
        <v>1</v>
      </c>
      <c r="AQ717" s="207">
        <v>4</v>
      </c>
      <c r="AR717" s="207">
        <v>2</v>
      </c>
      <c r="AS717" s="207">
        <v>3</v>
      </c>
      <c r="AT717" s="208">
        <f>SUM(AU717:AY717)</f>
        <v>9</v>
      </c>
      <c r="AU717" s="207">
        <v>3</v>
      </c>
      <c r="AV717" s="207">
        <v>2</v>
      </c>
      <c r="AW717" s="207">
        <v>1</v>
      </c>
      <c r="AX717" s="207">
        <v>2</v>
      </c>
      <c r="AY717" s="207">
        <v>1</v>
      </c>
      <c r="AZ717" s="208">
        <f>SUM(BA717:BE717)</f>
        <v>20</v>
      </c>
      <c r="BA717" s="207">
        <v>5</v>
      </c>
      <c r="BB717" s="207">
        <v>1</v>
      </c>
      <c r="BC717" s="207">
        <v>4</v>
      </c>
      <c r="BD717" s="207">
        <v>5</v>
      </c>
      <c r="BE717" s="207">
        <v>5</v>
      </c>
      <c r="BF717" s="208">
        <f>SUM(BG717:BK717)</f>
        <v>27</v>
      </c>
      <c r="BG717" s="207">
        <v>7</v>
      </c>
      <c r="BH717" s="207">
        <v>3</v>
      </c>
      <c r="BI717" s="207">
        <v>6</v>
      </c>
      <c r="BJ717" s="207">
        <v>5</v>
      </c>
      <c r="BK717" s="207">
        <v>6</v>
      </c>
      <c r="BL717" s="208">
        <f>SUM(BM717:BQ717)</f>
        <v>46</v>
      </c>
      <c r="BM717" s="207">
        <v>3</v>
      </c>
      <c r="BN717" s="207">
        <v>11</v>
      </c>
      <c r="BO717" s="207">
        <v>9</v>
      </c>
      <c r="BP717" s="207">
        <v>12</v>
      </c>
      <c r="BQ717" s="207">
        <v>11</v>
      </c>
      <c r="BR717" s="208">
        <f>SUM(BS717:BW717)</f>
        <v>82</v>
      </c>
      <c r="BS717" s="207">
        <v>13</v>
      </c>
      <c r="BT717" s="207">
        <v>17</v>
      </c>
      <c r="BU717" s="207">
        <v>15</v>
      </c>
      <c r="BV717" s="207">
        <v>19</v>
      </c>
      <c r="BW717" s="207">
        <v>18</v>
      </c>
      <c r="BX717" s="208">
        <f>SUM(BY717:CC717)</f>
        <v>118</v>
      </c>
      <c r="BY717" s="207">
        <v>35</v>
      </c>
      <c r="BZ717" s="207">
        <v>26</v>
      </c>
      <c r="CA717" s="207">
        <v>23</v>
      </c>
      <c r="CB717" s="207">
        <v>15</v>
      </c>
      <c r="CC717" s="207">
        <v>19</v>
      </c>
      <c r="CD717" s="208">
        <f>SUM(CE717:CI717)</f>
        <v>96</v>
      </c>
      <c r="CE717" s="207">
        <v>23</v>
      </c>
      <c r="CF717" s="207">
        <v>20</v>
      </c>
      <c r="CG717" s="207">
        <v>21</v>
      </c>
      <c r="CH717" s="207">
        <v>21</v>
      </c>
      <c r="CI717" s="207">
        <v>11</v>
      </c>
      <c r="CJ717" s="208">
        <f>SUM(CK717:CO717)</f>
        <v>84</v>
      </c>
      <c r="CK717" s="207">
        <v>18</v>
      </c>
      <c r="CL717" s="207">
        <v>17</v>
      </c>
      <c r="CM717" s="207">
        <v>15</v>
      </c>
      <c r="CN717" s="207">
        <v>15</v>
      </c>
      <c r="CO717" s="207">
        <v>19</v>
      </c>
      <c r="CP717" s="208">
        <f>SUM(CQ717:CU717)</f>
        <v>44</v>
      </c>
      <c r="CQ717" s="207">
        <v>10</v>
      </c>
      <c r="CR717" s="207">
        <v>10</v>
      </c>
      <c r="CS717" s="207">
        <v>8</v>
      </c>
      <c r="CT717" s="207">
        <v>8</v>
      </c>
      <c r="CU717" s="207">
        <v>8</v>
      </c>
      <c r="CV717" s="208">
        <f>SUM(CW717:DA717)</f>
        <v>69</v>
      </c>
      <c r="CW717" s="207">
        <v>16</v>
      </c>
      <c r="CX717" s="207">
        <v>14</v>
      </c>
      <c r="CY717" s="207">
        <v>12</v>
      </c>
      <c r="CZ717" s="207">
        <v>15</v>
      </c>
      <c r="DA717" s="207">
        <v>12</v>
      </c>
      <c r="DB717" s="208">
        <f>SUM(DC717:DG717)</f>
        <v>50</v>
      </c>
      <c r="DC717" s="207">
        <v>7</v>
      </c>
      <c r="DD717" s="207">
        <v>13</v>
      </c>
      <c r="DE717" s="207">
        <v>17</v>
      </c>
      <c r="DF717" s="207">
        <v>6</v>
      </c>
      <c r="DG717" s="207">
        <v>7</v>
      </c>
      <c r="DH717" s="208">
        <f>SUM(DI717:DM717)</f>
        <v>25</v>
      </c>
      <c r="DI717" s="207">
        <v>8</v>
      </c>
      <c r="DJ717" s="207">
        <v>4</v>
      </c>
      <c r="DK717" s="207">
        <v>3</v>
      </c>
      <c r="DL717" s="207">
        <v>5</v>
      </c>
      <c r="DM717" s="207">
        <v>5</v>
      </c>
      <c r="DN717" s="208">
        <f>SUM(DO717:DS717)</f>
        <v>2</v>
      </c>
      <c r="DO717" s="207">
        <v>0</v>
      </c>
      <c r="DP717" s="207">
        <v>0</v>
      </c>
      <c r="DQ717" s="207">
        <v>1</v>
      </c>
      <c r="DR717" s="207">
        <v>0</v>
      </c>
      <c r="DS717" s="207">
        <v>1</v>
      </c>
      <c r="DT717" s="207">
        <v>1</v>
      </c>
    </row>
    <row r="718" spans="1:124" ht="16.2" customHeight="1" x14ac:dyDescent="0.2">
      <c r="A718" s="570" t="s">
        <v>678</v>
      </c>
      <c r="B718" s="299" t="s">
        <v>17</v>
      </c>
      <c r="C718" s="302">
        <f>SUM(C719:C720)</f>
        <v>3488</v>
      </c>
      <c r="D718" s="208">
        <f t="shared" ref="D718:BO718" si="512">SUM(D719:D720)</f>
        <v>36</v>
      </c>
      <c r="E718" s="208">
        <f t="shared" si="512"/>
        <v>6</v>
      </c>
      <c r="F718" s="208">
        <f t="shared" si="512"/>
        <v>7</v>
      </c>
      <c r="G718" s="208">
        <f t="shared" si="512"/>
        <v>5</v>
      </c>
      <c r="H718" s="208">
        <f t="shared" si="512"/>
        <v>12</v>
      </c>
      <c r="I718" s="208">
        <f t="shared" si="512"/>
        <v>6</v>
      </c>
      <c r="J718" s="208">
        <f t="shared" si="512"/>
        <v>38</v>
      </c>
      <c r="K718" s="208">
        <f t="shared" si="512"/>
        <v>10</v>
      </c>
      <c r="L718" s="208">
        <f t="shared" si="512"/>
        <v>8</v>
      </c>
      <c r="M718" s="208">
        <f t="shared" si="512"/>
        <v>5</v>
      </c>
      <c r="N718" s="208">
        <f t="shared" si="512"/>
        <v>4</v>
      </c>
      <c r="O718" s="208">
        <f t="shared" si="512"/>
        <v>11</v>
      </c>
      <c r="P718" s="208">
        <f t="shared" si="512"/>
        <v>51</v>
      </c>
      <c r="Q718" s="208">
        <f t="shared" si="512"/>
        <v>10</v>
      </c>
      <c r="R718" s="208">
        <f t="shared" si="512"/>
        <v>8</v>
      </c>
      <c r="S718" s="208">
        <f t="shared" si="512"/>
        <v>10</v>
      </c>
      <c r="T718" s="208">
        <f t="shared" si="512"/>
        <v>16</v>
      </c>
      <c r="U718" s="208">
        <f t="shared" si="512"/>
        <v>7</v>
      </c>
      <c r="V718" s="208">
        <f t="shared" si="512"/>
        <v>60</v>
      </c>
      <c r="W718" s="208">
        <f t="shared" si="512"/>
        <v>15</v>
      </c>
      <c r="X718" s="208">
        <f t="shared" si="512"/>
        <v>11</v>
      </c>
      <c r="Y718" s="208">
        <f t="shared" si="512"/>
        <v>11</v>
      </c>
      <c r="Z718" s="208">
        <f t="shared" si="512"/>
        <v>14</v>
      </c>
      <c r="AA718" s="208">
        <f t="shared" si="512"/>
        <v>9</v>
      </c>
      <c r="AB718" s="208">
        <f t="shared" si="512"/>
        <v>95</v>
      </c>
      <c r="AC718" s="208">
        <f t="shared" si="512"/>
        <v>15</v>
      </c>
      <c r="AD718" s="208">
        <f t="shared" si="512"/>
        <v>16</v>
      </c>
      <c r="AE718" s="208">
        <f t="shared" si="512"/>
        <v>22</v>
      </c>
      <c r="AF718" s="208">
        <f t="shared" si="512"/>
        <v>25</v>
      </c>
      <c r="AG718" s="208">
        <f t="shared" si="512"/>
        <v>17</v>
      </c>
      <c r="AH718" s="208">
        <f t="shared" si="512"/>
        <v>91</v>
      </c>
      <c r="AI718" s="208">
        <f t="shared" si="512"/>
        <v>15</v>
      </c>
      <c r="AJ718" s="208">
        <f t="shared" si="512"/>
        <v>18</v>
      </c>
      <c r="AK718" s="208">
        <f t="shared" si="512"/>
        <v>17</v>
      </c>
      <c r="AL718" s="208">
        <f t="shared" si="512"/>
        <v>18</v>
      </c>
      <c r="AM718" s="208">
        <f t="shared" si="512"/>
        <v>23</v>
      </c>
      <c r="AN718" s="208">
        <f t="shared" si="512"/>
        <v>103</v>
      </c>
      <c r="AO718" s="208">
        <f t="shared" si="512"/>
        <v>11</v>
      </c>
      <c r="AP718" s="208">
        <f t="shared" si="512"/>
        <v>24</v>
      </c>
      <c r="AQ718" s="208">
        <f t="shared" si="512"/>
        <v>17</v>
      </c>
      <c r="AR718" s="208">
        <f t="shared" si="512"/>
        <v>24</v>
      </c>
      <c r="AS718" s="208">
        <f t="shared" si="512"/>
        <v>27</v>
      </c>
      <c r="AT718" s="208">
        <f t="shared" si="512"/>
        <v>88</v>
      </c>
      <c r="AU718" s="208">
        <f t="shared" si="512"/>
        <v>12</v>
      </c>
      <c r="AV718" s="208">
        <f t="shared" si="512"/>
        <v>16</v>
      </c>
      <c r="AW718" s="208">
        <f t="shared" si="512"/>
        <v>23</v>
      </c>
      <c r="AX718" s="208">
        <f t="shared" si="512"/>
        <v>14</v>
      </c>
      <c r="AY718" s="208">
        <f t="shared" si="512"/>
        <v>23</v>
      </c>
      <c r="AZ718" s="208">
        <f t="shared" si="512"/>
        <v>123</v>
      </c>
      <c r="BA718" s="208">
        <f t="shared" si="512"/>
        <v>22</v>
      </c>
      <c r="BB718" s="208">
        <f t="shared" si="512"/>
        <v>28</v>
      </c>
      <c r="BC718" s="208">
        <f t="shared" si="512"/>
        <v>27</v>
      </c>
      <c r="BD718" s="208">
        <f t="shared" si="512"/>
        <v>28</v>
      </c>
      <c r="BE718" s="208">
        <f t="shared" si="512"/>
        <v>18</v>
      </c>
      <c r="BF718" s="208">
        <f t="shared" si="512"/>
        <v>160</v>
      </c>
      <c r="BG718" s="208">
        <f t="shared" si="512"/>
        <v>21</v>
      </c>
      <c r="BH718" s="208">
        <f t="shared" si="512"/>
        <v>25</v>
      </c>
      <c r="BI718" s="208">
        <f t="shared" si="512"/>
        <v>30</v>
      </c>
      <c r="BJ718" s="208">
        <f t="shared" si="512"/>
        <v>37</v>
      </c>
      <c r="BK718" s="208">
        <f t="shared" si="512"/>
        <v>47</v>
      </c>
      <c r="BL718" s="208">
        <f t="shared" si="512"/>
        <v>270</v>
      </c>
      <c r="BM718" s="208">
        <f t="shared" si="512"/>
        <v>38</v>
      </c>
      <c r="BN718" s="208">
        <f t="shared" si="512"/>
        <v>48</v>
      </c>
      <c r="BO718" s="208">
        <f t="shared" si="512"/>
        <v>46</v>
      </c>
      <c r="BP718" s="208">
        <f t="shared" ref="BP718:DT718" si="513">SUM(BP719:BP720)</f>
        <v>62</v>
      </c>
      <c r="BQ718" s="208">
        <f t="shared" si="513"/>
        <v>76</v>
      </c>
      <c r="BR718" s="208">
        <f t="shared" si="513"/>
        <v>349</v>
      </c>
      <c r="BS718" s="208">
        <f t="shared" si="513"/>
        <v>55</v>
      </c>
      <c r="BT718" s="208">
        <f t="shared" si="513"/>
        <v>55</v>
      </c>
      <c r="BU718" s="208">
        <f t="shared" si="513"/>
        <v>75</v>
      </c>
      <c r="BV718" s="208">
        <f t="shared" si="513"/>
        <v>84</v>
      </c>
      <c r="BW718" s="208">
        <f t="shared" si="513"/>
        <v>80</v>
      </c>
      <c r="BX718" s="208">
        <f t="shared" si="513"/>
        <v>549</v>
      </c>
      <c r="BY718" s="208">
        <f t="shared" si="513"/>
        <v>109</v>
      </c>
      <c r="BZ718" s="208">
        <f t="shared" si="513"/>
        <v>103</v>
      </c>
      <c r="CA718" s="208">
        <f t="shared" si="513"/>
        <v>111</v>
      </c>
      <c r="CB718" s="208">
        <f t="shared" si="513"/>
        <v>121</v>
      </c>
      <c r="CC718" s="208">
        <f t="shared" si="513"/>
        <v>105</v>
      </c>
      <c r="CD718" s="208">
        <f t="shared" si="513"/>
        <v>506</v>
      </c>
      <c r="CE718" s="208">
        <f t="shared" si="513"/>
        <v>108</v>
      </c>
      <c r="CF718" s="208">
        <f t="shared" si="513"/>
        <v>120</v>
      </c>
      <c r="CG718" s="208">
        <f t="shared" si="513"/>
        <v>104</v>
      </c>
      <c r="CH718" s="208">
        <f t="shared" si="513"/>
        <v>93</v>
      </c>
      <c r="CI718" s="208">
        <f t="shared" si="513"/>
        <v>81</v>
      </c>
      <c r="CJ718" s="208">
        <f t="shared" si="513"/>
        <v>338</v>
      </c>
      <c r="CK718" s="208">
        <f t="shared" si="513"/>
        <v>82</v>
      </c>
      <c r="CL718" s="208">
        <f t="shared" si="513"/>
        <v>65</v>
      </c>
      <c r="CM718" s="208">
        <f t="shared" si="513"/>
        <v>66</v>
      </c>
      <c r="CN718" s="208">
        <f t="shared" si="513"/>
        <v>52</v>
      </c>
      <c r="CO718" s="208">
        <f t="shared" si="513"/>
        <v>73</v>
      </c>
      <c r="CP718" s="208">
        <f t="shared" si="513"/>
        <v>231</v>
      </c>
      <c r="CQ718" s="208">
        <f t="shared" si="513"/>
        <v>62</v>
      </c>
      <c r="CR718" s="208">
        <f t="shared" si="513"/>
        <v>41</v>
      </c>
      <c r="CS718" s="208">
        <f t="shared" si="513"/>
        <v>31</v>
      </c>
      <c r="CT718" s="208">
        <f t="shared" si="513"/>
        <v>37</v>
      </c>
      <c r="CU718" s="208">
        <f t="shared" si="513"/>
        <v>60</v>
      </c>
      <c r="CV718" s="208">
        <f t="shared" si="513"/>
        <v>219</v>
      </c>
      <c r="CW718" s="208">
        <f t="shared" si="513"/>
        <v>40</v>
      </c>
      <c r="CX718" s="208">
        <f t="shared" si="513"/>
        <v>57</v>
      </c>
      <c r="CY718" s="208">
        <f t="shared" si="513"/>
        <v>43</v>
      </c>
      <c r="CZ718" s="208">
        <f t="shared" si="513"/>
        <v>43</v>
      </c>
      <c r="DA718" s="208">
        <f t="shared" si="513"/>
        <v>36</v>
      </c>
      <c r="DB718" s="208">
        <f t="shared" si="513"/>
        <v>128</v>
      </c>
      <c r="DC718" s="208">
        <f t="shared" si="513"/>
        <v>28</v>
      </c>
      <c r="DD718" s="208">
        <f t="shared" si="513"/>
        <v>34</v>
      </c>
      <c r="DE718" s="208">
        <f t="shared" si="513"/>
        <v>16</v>
      </c>
      <c r="DF718" s="208">
        <f t="shared" si="513"/>
        <v>19</v>
      </c>
      <c r="DG718" s="208">
        <f t="shared" si="513"/>
        <v>31</v>
      </c>
      <c r="DH718" s="208">
        <f t="shared" si="513"/>
        <v>47</v>
      </c>
      <c r="DI718" s="208">
        <f t="shared" si="513"/>
        <v>14</v>
      </c>
      <c r="DJ718" s="208">
        <f t="shared" si="513"/>
        <v>11</v>
      </c>
      <c r="DK718" s="208">
        <f t="shared" si="513"/>
        <v>10</v>
      </c>
      <c r="DL718" s="208">
        <f t="shared" si="513"/>
        <v>6</v>
      </c>
      <c r="DM718" s="208">
        <f t="shared" si="513"/>
        <v>6</v>
      </c>
      <c r="DN718" s="208">
        <f t="shared" si="513"/>
        <v>6</v>
      </c>
      <c r="DO718" s="208">
        <f t="shared" si="513"/>
        <v>1</v>
      </c>
      <c r="DP718" s="208">
        <f t="shared" si="513"/>
        <v>2</v>
      </c>
      <c r="DQ718" s="208">
        <f t="shared" si="513"/>
        <v>2</v>
      </c>
      <c r="DR718" s="208">
        <f t="shared" si="513"/>
        <v>1</v>
      </c>
      <c r="DS718" s="208">
        <f t="shared" si="513"/>
        <v>0</v>
      </c>
      <c r="DT718" s="208">
        <f t="shared" si="513"/>
        <v>0</v>
      </c>
    </row>
    <row r="719" spans="1:124" ht="16.2" customHeight="1" x14ac:dyDescent="0.2">
      <c r="A719" s="571"/>
      <c r="B719" s="300" t="s">
        <v>18</v>
      </c>
      <c r="C719" s="208">
        <f>SUM(D719,J719,P719,V719,AB719,AH719,AN719,AT719,AZ719,BF719,BL719,BR719,BX719,CD719,CJ719,CP719,CV719,DB719,DH719,DN719,DT719)</f>
        <v>1731</v>
      </c>
      <c r="D719" s="208">
        <f>SUM(E719:I719)</f>
        <v>15</v>
      </c>
      <c r="E719" s="207">
        <v>3</v>
      </c>
      <c r="F719" s="207">
        <v>3</v>
      </c>
      <c r="G719" s="207">
        <v>1</v>
      </c>
      <c r="H719" s="207">
        <v>8</v>
      </c>
      <c r="I719" s="207">
        <v>0</v>
      </c>
      <c r="J719" s="208">
        <f>SUM(K719:O719)</f>
        <v>18</v>
      </c>
      <c r="K719" s="207">
        <v>5</v>
      </c>
      <c r="L719" s="207">
        <v>5</v>
      </c>
      <c r="M719" s="207">
        <v>3</v>
      </c>
      <c r="N719" s="207">
        <v>3</v>
      </c>
      <c r="O719" s="207">
        <v>2</v>
      </c>
      <c r="P719" s="208">
        <f>SUM(Q719:U719)</f>
        <v>29</v>
      </c>
      <c r="Q719" s="207">
        <v>6</v>
      </c>
      <c r="R719" s="207">
        <v>4</v>
      </c>
      <c r="S719" s="207">
        <v>5</v>
      </c>
      <c r="T719" s="207">
        <v>11</v>
      </c>
      <c r="U719" s="207">
        <v>3</v>
      </c>
      <c r="V719" s="208">
        <f>SUM(W719:AA719)</f>
        <v>32</v>
      </c>
      <c r="W719" s="207">
        <v>7</v>
      </c>
      <c r="X719" s="207">
        <v>7</v>
      </c>
      <c r="Y719" s="207">
        <v>8</v>
      </c>
      <c r="Z719" s="207">
        <v>6</v>
      </c>
      <c r="AA719" s="207">
        <v>4</v>
      </c>
      <c r="AB719" s="208">
        <f>SUM(AC719:AG719)</f>
        <v>60</v>
      </c>
      <c r="AC719" s="207">
        <v>9</v>
      </c>
      <c r="AD719" s="207">
        <v>11</v>
      </c>
      <c r="AE719" s="207">
        <v>14</v>
      </c>
      <c r="AF719" s="207">
        <v>15</v>
      </c>
      <c r="AG719" s="207">
        <v>11</v>
      </c>
      <c r="AH719" s="208">
        <f>SUM(AI719:AM719)</f>
        <v>50</v>
      </c>
      <c r="AI719" s="207">
        <v>7</v>
      </c>
      <c r="AJ719" s="207">
        <v>11</v>
      </c>
      <c r="AK719" s="207">
        <v>9</v>
      </c>
      <c r="AL719" s="207">
        <v>11</v>
      </c>
      <c r="AM719" s="207">
        <v>12</v>
      </c>
      <c r="AN719" s="208">
        <f>SUM(AO719:AS719)</f>
        <v>68</v>
      </c>
      <c r="AO719" s="207">
        <v>9</v>
      </c>
      <c r="AP719" s="207">
        <v>16</v>
      </c>
      <c r="AQ719" s="207">
        <v>11</v>
      </c>
      <c r="AR719" s="207">
        <v>15</v>
      </c>
      <c r="AS719" s="207">
        <v>17</v>
      </c>
      <c r="AT719" s="208">
        <f>SUM(AU719:AY719)</f>
        <v>49</v>
      </c>
      <c r="AU719" s="207">
        <v>7</v>
      </c>
      <c r="AV719" s="207">
        <v>12</v>
      </c>
      <c r="AW719" s="207">
        <v>14</v>
      </c>
      <c r="AX719" s="207">
        <v>7</v>
      </c>
      <c r="AY719" s="207">
        <v>9</v>
      </c>
      <c r="AZ719" s="208">
        <f>SUM(BA719:BE719)</f>
        <v>72</v>
      </c>
      <c r="BA719" s="207">
        <v>14</v>
      </c>
      <c r="BB719" s="207">
        <v>15</v>
      </c>
      <c r="BC719" s="207">
        <v>12</v>
      </c>
      <c r="BD719" s="207">
        <v>20</v>
      </c>
      <c r="BE719" s="207">
        <v>11</v>
      </c>
      <c r="BF719" s="208">
        <f>SUM(BG719:BK719)</f>
        <v>82</v>
      </c>
      <c r="BG719" s="207">
        <v>13</v>
      </c>
      <c r="BH719" s="207">
        <v>15</v>
      </c>
      <c r="BI719" s="207">
        <v>16</v>
      </c>
      <c r="BJ719" s="207">
        <v>22</v>
      </c>
      <c r="BK719" s="207">
        <v>16</v>
      </c>
      <c r="BL719" s="208">
        <f>SUM(BM719:BQ719)</f>
        <v>162</v>
      </c>
      <c r="BM719" s="207">
        <v>22</v>
      </c>
      <c r="BN719" s="207">
        <v>34</v>
      </c>
      <c r="BO719" s="207">
        <v>25</v>
      </c>
      <c r="BP719" s="207">
        <v>38</v>
      </c>
      <c r="BQ719" s="207">
        <v>43</v>
      </c>
      <c r="BR719" s="208">
        <f>SUM(BS719:BW719)</f>
        <v>176</v>
      </c>
      <c r="BS719" s="207">
        <v>28</v>
      </c>
      <c r="BT719" s="207">
        <v>33</v>
      </c>
      <c r="BU719" s="207">
        <v>30</v>
      </c>
      <c r="BV719" s="207">
        <v>38</v>
      </c>
      <c r="BW719" s="207">
        <v>47</v>
      </c>
      <c r="BX719" s="208">
        <f>SUM(BY719:CC719)</f>
        <v>277</v>
      </c>
      <c r="BY719" s="207">
        <v>52</v>
      </c>
      <c r="BZ719" s="207">
        <v>51</v>
      </c>
      <c r="CA719" s="207">
        <v>59</v>
      </c>
      <c r="CB719" s="207">
        <v>53</v>
      </c>
      <c r="CC719" s="207">
        <v>62</v>
      </c>
      <c r="CD719" s="208">
        <f>SUM(CE719:CI719)</f>
        <v>260</v>
      </c>
      <c r="CE719" s="207">
        <v>62</v>
      </c>
      <c r="CF719" s="207">
        <v>55</v>
      </c>
      <c r="CG719" s="207">
        <v>54</v>
      </c>
      <c r="CH719" s="207">
        <v>48</v>
      </c>
      <c r="CI719" s="207">
        <v>41</v>
      </c>
      <c r="CJ719" s="208">
        <f>SUM(CK719:CO719)</f>
        <v>175</v>
      </c>
      <c r="CK719" s="207">
        <v>36</v>
      </c>
      <c r="CL719" s="207">
        <v>39</v>
      </c>
      <c r="CM719" s="207">
        <v>36</v>
      </c>
      <c r="CN719" s="207">
        <v>27</v>
      </c>
      <c r="CO719" s="207">
        <v>37</v>
      </c>
      <c r="CP719" s="208">
        <f>SUM(CQ719:CU719)</f>
        <v>94</v>
      </c>
      <c r="CQ719" s="207">
        <v>30</v>
      </c>
      <c r="CR719" s="207">
        <v>17</v>
      </c>
      <c r="CS719" s="207">
        <v>14</v>
      </c>
      <c r="CT719" s="207">
        <v>11</v>
      </c>
      <c r="CU719" s="207">
        <v>22</v>
      </c>
      <c r="CV719" s="208">
        <f>SUM(CW719:DA719)</f>
        <v>65</v>
      </c>
      <c r="CW719" s="207">
        <v>11</v>
      </c>
      <c r="CX719" s="207">
        <v>19</v>
      </c>
      <c r="CY719" s="207">
        <v>18</v>
      </c>
      <c r="CZ719" s="207">
        <v>9</v>
      </c>
      <c r="DA719" s="207">
        <v>8</v>
      </c>
      <c r="DB719" s="208">
        <f>SUM(DC719:DG719)</f>
        <v>39</v>
      </c>
      <c r="DC719" s="207">
        <v>11</v>
      </c>
      <c r="DD719" s="207">
        <v>11</v>
      </c>
      <c r="DE719" s="207">
        <v>6</v>
      </c>
      <c r="DF719" s="207">
        <v>6</v>
      </c>
      <c r="DG719" s="207">
        <v>5</v>
      </c>
      <c r="DH719" s="208">
        <f>SUM(DI719:DM719)</f>
        <v>7</v>
      </c>
      <c r="DI719" s="207">
        <v>3</v>
      </c>
      <c r="DJ719" s="207">
        <v>2</v>
      </c>
      <c r="DK719" s="207">
        <v>0</v>
      </c>
      <c r="DL719" s="207">
        <v>2</v>
      </c>
      <c r="DM719" s="207">
        <v>0</v>
      </c>
      <c r="DN719" s="208">
        <f>SUM(DO719:DS719)</f>
        <v>1</v>
      </c>
      <c r="DO719" s="207">
        <v>0</v>
      </c>
      <c r="DP719" s="207">
        <v>0</v>
      </c>
      <c r="DQ719" s="207">
        <v>1</v>
      </c>
      <c r="DR719" s="207">
        <v>0</v>
      </c>
      <c r="DS719" s="207">
        <v>0</v>
      </c>
      <c r="DT719" s="207">
        <v>0</v>
      </c>
    </row>
    <row r="720" spans="1:124" ht="16.2" customHeight="1" x14ac:dyDescent="0.2">
      <c r="A720" s="572"/>
      <c r="B720" s="300" t="s">
        <v>19</v>
      </c>
      <c r="C720" s="208">
        <f>SUM(D720,J720,P720,V720,AB720,AH720,AN720,AT720,AZ720,BF720,BL720,BR720,BX720,CD720,CJ720,CP720,CV720,DB720,DH720,DN720,DT720)</f>
        <v>1757</v>
      </c>
      <c r="D720" s="208">
        <f>SUM(E720:I720)</f>
        <v>21</v>
      </c>
      <c r="E720" s="207">
        <v>3</v>
      </c>
      <c r="F720" s="207">
        <v>4</v>
      </c>
      <c r="G720" s="207">
        <v>4</v>
      </c>
      <c r="H720" s="207">
        <v>4</v>
      </c>
      <c r="I720" s="207">
        <v>6</v>
      </c>
      <c r="J720" s="208">
        <f>SUM(K720:O720)</f>
        <v>20</v>
      </c>
      <c r="K720" s="207">
        <v>5</v>
      </c>
      <c r="L720" s="207">
        <v>3</v>
      </c>
      <c r="M720" s="207">
        <v>2</v>
      </c>
      <c r="N720" s="207">
        <v>1</v>
      </c>
      <c r="O720" s="207">
        <v>9</v>
      </c>
      <c r="P720" s="208">
        <f>SUM(Q720:U720)</f>
        <v>22</v>
      </c>
      <c r="Q720" s="207">
        <v>4</v>
      </c>
      <c r="R720" s="207">
        <v>4</v>
      </c>
      <c r="S720" s="207">
        <v>5</v>
      </c>
      <c r="T720" s="207">
        <v>5</v>
      </c>
      <c r="U720" s="207">
        <v>4</v>
      </c>
      <c r="V720" s="208">
        <f>SUM(W720:AA720)</f>
        <v>28</v>
      </c>
      <c r="W720" s="207">
        <v>8</v>
      </c>
      <c r="X720" s="207">
        <v>4</v>
      </c>
      <c r="Y720" s="207">
        <v>3</v>
      </c>
      <c r="Z720" s="207">
        <v>8</v>
      </c>
      <c r="AA720" s="207">
        <v>5</v>
      </c>
      <c r="AB720" s="208">
        <f>SUM(AC720:AG720)</f>
        <v>35</v>
      </c>
      <c r="AC720" s="207">
        <v>6</v>
      </c>
      <c r="AD720" s="207">
        <v>5</v>
      </c>
      <c r="AE720" s="207">
        <v>8</v>
      </c>
      <c r="AF720" s="207">
        <v>10</v>
      </c>
      <c r="AG720" s="207">
        <v>6</v>
      </c>
      <c r="AH720" s="208">
        <f>SUM(AI720:AM720)</f>
        <v>41</v>
      </c>
      <c r="AI720" s="207">
        <v>8</v>
      </c>
      <c r="AJ720" s="207">
        <v>7</v>
      </c>
      <c r="AK720" s="207">
        <v>8</v>
      </c>
      <c r="AL720" s="207">
        <v>7</v>
      </c>
      <c r="AM720" s="207">
        <v>11</v>
      </c>
      <c r="AN720" s="208">
        <f>SUM(AO720:AS720)</f>
        <v>35</v>
      </c>
      <c r="AO720" s="207">
        <v>2</v>
      </c>
      <c r="AP720" s="207">
        <v>8</v>
      </c>
      <c r="AQ720" s="207">
        <v>6</v>
      </c>
      <c r="AR720" s="207">
        <v>9</v>
      </c>
      <c r="AS720" s="207">
        <v>10</v>
      </c>
      <c r="AT720" s="208">
        <f>SUM(AU720:AY720)</f>
        <v>39</v>
      </c>
      <c r="AU720" s="207">
        <v>5</v>
      </c>
      <c r="AV720" s="207">
        <v>4</v>
      </c>
      <c r="AW720" s="207">
        <v>9</v>
      </c>
      <c r="AX720" s="207">
        <v>7</v>
      </c>
      <c r="AY720" s="207">
        <v>14</v>
      </c>
      <c r="AZ720" s="208">
        <f>SUM(BA720:BE720)</f>
        <v>51</v>
      </c>
      <c r="BA720" s="207">
        <v>8</v>
      </c>
      <c r="BB720" s="207">
        <v>13</v>
      </c>
      <c r="BC720" s="207">
        <v>15</v>
      </c>
      <c r="BD720" s="207">
        <v>8</v>
      </c>
      <c r="BE720" s="207">
        <v>7</v>
      </c>
      <c r="BF720" s="208">
        <f>SUM(BG720:BK720)</f>
        <v>78</v>
      </c>
      <c r="BG720" s="207">
        <v>8</v>
      </c>
      <c r="BH720" s="207">
        <v>10</v>
      </c>
      <c r="BI720" s="207">
        <v>14</v>
      </c>
      <c r="BJ720" s="207">
        <v>15</v>
      </c>
      <c r="BK720" s="207">
        <v>31</v>
      </c>
      <c r="BL720" s="208">
        <f>SUM(BM720:BQ720)</f>
        <v>108</v>
      </c>
      <c r="BM720" s="207">
        <v>16</v>
      </c>
      <c r="BN720" s="207">
        <v>14</v>
      </c>
      <c r="BO720" s="207">
        <v>21</v>
      </c>
      <c r="BP720" s="207">
        <v>24</v>
      </c>
      <c r="BQ720" s="207">
        <v>33</v>
      </c>
      <c r="BR720" s="208">
        <f>SUM(BS720:BW720)</f>
        <v>173</v>
      </c>
      <c r="BS720" s="207">
        <v>27</v>
      </c>
      <c r="BT720" s="207">
        <v>22</v>
      </c>
      <c r="BU720" s="207">
        <v>45</v>
      </c>
      <c r="BV720" s="207">
        <v>46</v>
      </c>
      <c r="BW720" s="207">
        <v>33</v>
      </c>
      <c r="BX720" s="208">
        <f>SUM(BY720:CC720)</f>
        <v>272</v>
      </c>
      <c r="BY720" s="207">
        <v>57</v>
      </c>
      <c r="BZ720" s="207">
        <v>52</v>
      </c>
      <c r="CA720" s="207">
        <v>52</v>
      </c>
      <c r="CB720" s="207">
        <v>68</v>
      </c>
      <c r="CC720" s="207">
        <v>43</v>
      </c>
      <c r="CD720" s="208">
        <f>SUM(CE720:CI720)</f>
        <v>246</v>
      </c>
      <c r="CE720" s="207">
        <v>46</v>
      </c>
      <c r="CF720" s="207">
        <v>65</v>
      </c>
      <c r="CG720" s="207">
        <v>50</v>
      </c>
      <c r="CH720" s="207">
        <v>45</v>
      </c>
      <c r="CI720" s="207">
        <v>40</v>
      </c>
      <c r="CJ720" s="208">
        <f>SUM(CK720:CO720)</f>
        <v>163</v>
      </c>
      <c r="CK720" s="207">
        <v>46</v>
      </c>
      <c r="CL720" s="207">
        <v>26</v>
      </c>
      <c r="CM720" s="207">
        <v>30</v>
      </c>
      <c r="CN720" s="207">
        <v>25</v>
      </c>
      <c r="CO720" s="207">
        <v>36</v>
      </c>
      <c r="CP720" s="208">
        <f>SUM(CQ720:CU720)</f>
        <v>137</v>
      </c>
      <c r="CQ720" s="207">
        <v>32</v>
      </c>
      <c r="CR720" s="207">
        <v>24</v>
      </c>
      <c r="CS720" s="207">
        <v>17</v>
      </c>
      <c r="CT720" s="207">
        <v>26</v>
      </c>
      <c r="CU720" s="207">
        <v>38</v>
      </c>
      <c r="CV720" s="208">
        <f>SUM(CW720:DA720)</f>
        <v>154</v>
      </c>
      <c r="CW720" s="207">
        <v>29</v>
      </c>
      <c r="CX720" s="207">
        <v>38</v>
      </c>
      <c r="CY720" s="207">
        <v>25</v>
      </c>
      <c r="CZ720" s="207">
        <v>34</v>
      </c>
      <c r="DA720" s="207">
        <v>28</v>
      </c>
      <c r="DB720" s="208">
        <f>SUM(DC720:DG720)</f>
        <v>89</v>
      </c>
      <c r="DC720" s="207">
        <v>17</v>
      </c>
      <c r="DD720" s="207">
        <v>23</v>
      </c>
      <c r="DE720" s="207">
        <v>10</v>
      </c>
      <c r="DF720" s="207">
        <v>13</v>
      </c>
      <c r="DG720" s="207">
        <v>26</v>
      </c>
      <c r="DH720" s="208">
        <f>SUM(DI720:DM720)</f>
        <v>40</v>
      </c>
      <c r="DI720" s="207">
        <v>11</v>
      </c>
      <c r="DJ720" s="207">
        <v>9</v>
      </c>
      <c r="DK720" s="207">
        <v>10</v>
      </c>
      <c r="DL720" s="207">
        <v>4</v>
      </c>
      <c r="DM720" s="207">
        <v>6</v>
      </c>
      <c r="DN720" s="208">
        <f>SUM(DO720:DS720)</f>
        <v>5</v>
      </c>
      <c r="DO720" s="207">
        <v>1</v>
      </c>
      <c r="DP720" s="207">
        <v>2</v>
      </c>
      <c r="DQ720" s="207">
        <v>1</v>
      </c>
      <c r="DR720" s="207">
        <v>1</v>
      </c>
      <c r="DS720" s="207">
        <v>0</v>
      </c>
      <c r="DT720" s="207">
        <v>0</v>
      </c>
    </row>
    <row r="721" spans="1:124" ht="16.2" customHeight="1" x14ac:dyDescent="0.2">
      <c r="A721" s="563" t="s">
        <v>221</v>
      </c>
      <c r="B721" s="53" t="s">
        <v>21</v>
      </c>
      <c r="C721" s="256">
        <f t="shared" ref="C721:I721" si="514">SUM(C722:C723)</f>
        <v>50448</v>
      </c>
      <c r="D721" s="257">
        <f t="shared" si="514"/>
        <v>653</v>
      </c>
      <c r="E721" s="257">
        <f t="shared" si="514"/>
        <v>90</v>
      </c>
      <c r="F721" s="257">
        <f t="shared" si="514"/>
        <v>118</v>
      </c>
      <c r="G721" s="257">
        <f t="shared" si="514"/>
        <v>126</v>
      </c>
      <c r="H721" s="257">
        <f t="shared" si="514"/>
        <v>142</v>
      </c>
      <c r="I721" s="257">
        <f t="shared" si="514"/>
        <v>177</v>
      </c>
      <c r="J721" s="257">
        <f t="shared" ref="J721:BU721" si="515">SUM(J722:J723)</f>
        <v>1322</v>
      </c>
      <c r="K721" s="257">
        <f t="shared" si="515"/>
        <v>194</v>
      </c>
      <c r="L721" s="257">
        <f t="shared" si="515"/>
        <v>220</v>
      </c>
      <c r="M721" s="257">
        <f t="shared" si="515"/>
        <v>291</v>
      </c>
      <c r="N721" s="257">
        <f t="shared" si="515"/>
        <v>304</v>
      </c>
      <c r="O721" s="257">
        <f t="shared" si="515"/>
        <v>313</v>
      </c>
      <c r="P721" s="257">
        <f t="shared" si="515"/>
        <v>1928</v>
      </c>
      <c r="Q721" s="257">
        <f t="shared" si="515"/>
        <v>383</v>
      </c>
      <c r="R721" s="257">
        <f t="shared" si="515"/>
        <v>379</v>
      </c>
      <c r="S721" s="257">
        <f t="shared" si="515"/>
        <v>424</v>
      </c>
      <c r="T721" s="257">
        <f t="shared" si="515"/>
        <v>349</v>
      </c>
      <c r="U721" s="257">
        <f t="shared" si="515"/>
        <v>393</v>
      </c>
      <c r="V721" s="257">
        <f t="shared" si="515"/>
        <v>2102</v>
      </c>
      <c r="W721" s="257">
        <f t="shared" si="515"/>
        <v>408</v>
      </c>
      <c r="X721" s="257">
        <f t="shared" si="515"/>
        <v>413</v>
      </c>
      <c r="Y721" s="257">
        <f t="shared" si="515"/>
        <v>430</v>
      </c>
      <c r="Z721" s="257">
        <f t="shared" si="515"/>
        <v>461</v>
      </c>
      <c r="AA721" s="257">
        <f t="shared" si="515"/>
        <v>390</v>
      </c>
      <c r="AB721" s="257">
        <f t="shared" si="515"/>
        <v>1894</v>
      </c>
      <c r="AC721" s="257">
        <f t="shared" si="515"/>
        <v>361</v>
      </c>
      <c r="AD721" s="257">
        <f t="shared" si="515"/>
        <v>398</v>
      </c>
      <c r="AE721" s="257">
        <f t="shared" si="515"/>
        <v>410</v>
      </c>
      <c r="AF721" s="257">
        <f t="shared" si="515"/>
        <v>360</v>
      </c>
      <c r="AG721" s="257">
        <f t="shared" si="515"/>
        <v>365</v>
      </c>
      <c r="AH721" s="257">
        <f t="shared" si="515"/>
        <v>1683</v>
      </c>
      <c r="AI721" s="257">
        <f t="shared" si="515"/>
        <v>338</v>
      </c>
      <c r="AJ721" s="257">
        <f t="shared" si="515"/>
        <v>377</v>
      </c>
      <c r="AK721" s="257">
        <f t="shared" si="515"/>
        <v>341</v>
      </c>
      <c r="AL721" s="257">
        <f t="shared" si="515"/>
        <v>316</v>
      </c>
      <c r="AM721" s="257">
        <f t="shared" si="515"/>
        <v>311</v>
      </c>
      <c r="AN721" s="257">
        <f t="shared" si="515"/>
        <v>1379</v>
      </c>
      <c r="AO721" s="257">
        <f t="shared" si="515"/>
        <v>304</v>
      </c>
      <c r="AP721" s="257">
        <f t="shared" si="515"/>
        <v>278</v>
      </c>
      <c r="AQ721" s="257">
        <f t="shared" si="515"/>
        <v>255</v>
      </c>
      <c r="AR721" s="257">
        <f t="shared" si="515"/>
        <v>271</v>
      </c>
      <c r="AS721" s="257">
        <f t="shared" si="515"/>
        <v>271</v>
      </c>
      <c r="AT721" s="257">
        <f t="shared" si="515"/>
        <v>1825</v>
      </c>
      <c r="AU721" s="257">
        <f t="shared" si="515"/>
        <v>293</v>
      </c>
      <c r="AV721" s="257">
        <f t="shared" si="515"/>
        <v>325</v>
      </c>
      <c r="AW721" s="257">
        <f t="shared" si="515"/>
        <v>366</v>
      </c>
      <c r="AX721" s="257">
        <f t="shared" si="515"/>
        <v>374</v>
      </c>
      <c r="AY721" s="257">
        <f t="shared" si="515"/>
        <v>467</v>
      </c>
      <c r="AZ721" s="257">
        <f t="shared" si="515"/>
        <v>2854</v>
      </c>
      <c r="BA721" s="257">
        <f t="shared" si="515"/>
        <v>554</v>
      </c>
      <c r="BB721" s="257">
        <f t="shared" si="515"/>
        <v>558</v>
      </c>
      <c r="BC721" s="257">
        <f t="shared" si="515"/>
        <v>628</v>
      </c>
      <c r="BD721" s="257">
        <f t="shared" si="515"/>
        <v>579</v>
      </c>
      <c r="BE721" s="257">
        <f t="shared" si="515"/>
        <v>535</v>
      </c>
      <c r="BF721" s="257">
        <f t="shared" si="515"/>
        <v>3128</v>
      </c>
      <c r="BG721" s="257">
        <f t="shared" si="515"/>
        <v>534</v>
      </c>
      <c r="BH721" s="257">
        <f t="shared" si="515"/>
        <v>558</v>
      </c>
      <c r="BI721" s="257">
        <f t="shared" si="515"/>
        <v>621</v>
      </c>
      <c r="BJ721" s="257">
        <f t="shared" si="515"/>
        <v>671</v>
      </c>
      <c r="BK721" s="257">
        <f t="shared" si="515"/>
        <v>744</v>
      </c>
      <c r="BL721" s="257">
        <f t="shared" si="515"/>
        <v>4345</v>
      </c>
      <c r="BM721" s="257">
        <f t="shared" si="515"/>
        <v>746</v>
      </c>
      <c r="BN721" s="257">
        <f t="shared" si="515"/>
        <v>868</v>
      </c>
      <c r="BO721" s="257">
        <f t="shared" si="515"/>
        <v>918</v>
      </c>
      <c r="BP721" s="257">
        <f t="shared" si="515"/>
        <v>899</v>
      </c>
      <c r="BQ721" s="257">
        <f t="shared" si="515"/>
        <v>914</v>
      </c>
      <c r="BR721" s="257">
        <f t="shared" si="515"/>
        <v>4538</v>
      </c>
      <c r="BS721" s="257">
        <f t="shared" si="515"/>
        <v>969</v>
      </c>
      <c r="BT721" s="257">
        <f t="shared" si="515"/>
        <v>871</v>
      </c>
      <c r="BU721" s="257">
        <f t="shared" si="515"/>
        <v>914</v>
      </c>
      <c r="BV721" s="257">
        <f t="shared" ref="BV721:DT721" si="516">SUM(BV722:BV723)</f>
        <v>883</v>
      </c>
      <c r="BW721" s="257">
        <f t="shared" si="516"/>
        <v>901</v>
      </c>
      <c r="BX721" s="257">
        <f t="shared" si="516"/>
        <v>5766</v>
      </c>
      <c r="BY721" s="257">
        <f t="shared" si="516"/>
        <v>1113</v>
      </c>
      <c r="BZ721" s="257">
        <f t="shared" si="516"/>
        <v>1210</v>
      </c>
      <c r="CA721" s="257">
        <f t="shared" si="516"/>
        <v>1219</v>
      </c>
      <c r="CB721" s="257">
        <f t="shared" si="516"/>
        <v>1153</v>
      </c>
      <c r="CC721" s="257">
        <f t="shared" si="516"/>
        <v>1071</v>
      </c>
      <c r="CD721" s="257">
        <f t="shared" si="516"/>
        <v>4834</v>
      </c>
      <c r="CE721" s="257">
        <f t="shared" si="516"/>
        <v>1038</v>
      </c>
      <c r="CF721" s="257">
        <f t="shared" si="516"/>
        <v>1007</v>
      </c>
      <c r="CG721" s="257">
        <f t="shared" si="516"/>
        <v>1013</v>
      </c>
      <c r="CH721" s="257">
        <f t="shared" si="516"/>
        <v>958</v>
      </c>
      <c r="CI721" s="257">
        <f t="shared" si="516"/>
        <v>818</v>
      </c>
      <c r="CJ721" s="257">
        <f t="shared" si="516"/>
        <v>3906</v>
      </c>
      <c r="CK721" s="257">
        <f t="shared" si="516"/>
        <v>902</v>
      </c>
      <c r="CL721" s="257">
        <f t="shared" si="516"/>
        <v>793</v>
      </c>
      <c r="CM721" s="257">
        <f t="shared" si="516"/>
        <v>681</v>
      </c>
      <c r="CN721" s="257">
        <f t="shared" si="516"/>
        <v>779</v>
      </c>
      <c r="CO721" s="257">
        <f t="shared" si="516"/>
        <v>751</v>
      </c>
      <c r="CP721" s="257">
        <f t="shared" si="516"/>
        <v>2973</v>
      </c>
      <c r="CQ721" s="257">
        <f t="shared" si="516"/>
        <v>727</v>
      </c>
      <c r="CR721" s="257">
        <f t="shared" si="516"/>
        <v>600</v>
      </c>
      <c r="CS721" s="257">
        <f t="shared" si="516"/>
        <v>545</v>
      </c>
      <c r="CT721" s="257">
        <f t="shared" si="516"/>
        <v>544</v>
      </c>
      <c r="CU721" s="257">
        <f t="shared" si="516"/>
        <v>557</v>
      </c>
      <c r="CV721" s="257">
        <f t="shared" si="516"/>
        <v>2844</v>
      </c>
      <c r="CW721" s="257">
        <f t="shared" si="516"/>
        <v>671</v>
      </c>
      <c r="CX721" s="257">
        <f t="shared" si="516"/>
        <v>608</v>
      </c>
      <c r="CY721" s="257">
        <f t="shared" si="516"/>
        <v>581</v>
      </c>
      <c r="CZ721" s="257">
        <f t="shared" si="516"/>
        <v>536</v>
      </c>
      <c r="DA721" s="257">
        <f t="shared" si="516"/>
        <v>448</v>
      </c>
      <c r="DB721" s="257">
        <f t="shared" si="516"/>
        <v>1689</v>
      </c>
      <c r="DC721" s="257">
        <f t="shared" si="516"/>
        <v>394</v>
      </c>
      <c r="DD721" s="257">
        <f t="shared" si="516"/>
        <v>403</v>
      </c>
      <c r="DE721" s="257">
        <f t="shared" si="516"/>
        <v>352</v>
      </c>
      <c r="DF721" s="257">
        <f t="shared" si="516"/>
        <v>290</v>
      </c>
      <c r="DG721" s="257">
        <f t="shared" si="516"/>
        <v>250</v>
      </c>
      <c r="DH721" s="257">
        <f t="shared" si="516"/>
        <v>639</v>
      </c>
      <c r="DI721" s="257">
        <f t="shared" si="516"/>
        <v>203</v>
      </c>
      <c r="DJ721" s="257">
        <f t="shared" si="516"/>
        <v>143</v>
      </c>
      <c r="DK721" s="257">
        <f t="shared" si="516"/>
        <v>137</v>
      </c>
      <c r="DL721" s="257">
        <f t="shared" si="516"/>
        <v>99</v>
      </c>
      <c r="DM721" s="257">
        <f t="shared" si="516"/>
        <v>57</v>
      </c>
      <c r="DN721" s="257">
        <f t="shared" si="516"/>
        <v>135</v>
      </c>
      <c r="DO721" s="257">
        <f t="shared" si="516"/>
        <v>51</v>
      </c>
      <c r="DP721" s="257">
        <f t="shared" si="516"/>
        <v>43</v>
      </c>
      <c r="DQ721" s="257">
        <f t="shared" si="516"/>
        <v>17</v>
      </c>
      <c r="DR721" s="257">
        <f t="shared" si="516"/>
        <v>17</v>
      </c>
      <c r="DS721" s="257">
        <f t="shared" si="516"/>
        <v>7</v>
      </c>
      <c r="DT721" s="257">
        <f t="shared" si="516"/>
        <v>11</v>
      </c>
    </row>
    <row r="722" spans="1:124" ht="16.2" customHeight="1" x14ac:dyDescent="0.2">
      <c r="A722" s="563"/>
      <c r="B722" s="53" t="s">
        <v>22</v>
      </c>
      <c r="C722" s="256">
        <f>C725+C728+C731+C734+C737+C740+C743+C746+C749+C752+C755+C758+C761+C764</f>
        <v>25366</v>
      </c>
      <c r="D722" s="257">
        <f>SUM(E722:I722)</f>
        <v>330</v>
      </c>
      <c r="E722" s="256">
        <f>E725+E728+E731+E734+E737+E740+E743+E746+E749+E752+E755+E758+E761+E764</f>
        <v>44</v>
      </c>
      <c r="F722" s="256">
        <f t="shared" ref="F722:I723" si="517">F725+F728+F731+F734+F737+F740+F743+F746+F749+F752+F755+F758+F761+F764</f>
        <v>65</v>
      </c>
      <c r="G722" s="256">
        <f t="shared" si="517"/>
        <v>58</v>
      </c>
      <c r="H722" s="256">
        <f t="shared" si="517"/>
        <v>74</v>
      </c>
      <c r="I722" s="256">
        <f t="shared" si="517"/>
        <v>89</v>
      </c>
      <c r="J722" s="257">
        <f>SUM(K722:O722)</f>
        <v>651</v>
      </c>
      <c r="K722" s="256">
        <f t="shared" ref="K722:O723" si="518">K725+K728+K731+K734+K737+K740+K743+K746+K749+K752+K755+K758+K761+K764</f>
        <v>110</v>
      </c>
      <c r="L722" s="256">
        <f t="shared" si="518"/>
        <v>121</v>
      </c>
      <c r="M722" s="256">
        <f t="shared" si="518"/>
        <v>145</v>
      </c>
      <c r="N722" s="256">
        <f t="shared" si="518"/>
        <v>134</v>
      </c>
      <c r="O722" s="256">
        <f t="shared" si="518"/>
        <v>141</v>
      </c>
      <c r="P722" s="257">
        <f>SUM(Q722:U722)</f>
        <v>1044</v>
      </c>
      <c r="Q722" s="256">
        <f t="shared" ref="Q722:U723" si="519">Q725+Q728+Q731+Q734+Q737+Q740+Q743+Q746+Q749+Q752+Q755+Q758+Q761+Q764</f>
        <v>202</v>
      </c>
      <c r="R722" s="256">
        <f t="shared" si="519"/>
        <v>210</v>
      </c>
      <c r="S722" s="256">
        <f t="shared" si="519"/>
        <v>228</v>
      </c>
      <c r="T722" s="256">
        <f t="shared" si="519"/>
        <v>192</v>
      </c>
      <c r="U722" s="256">
        <f t="shared" si="519"/>
        <v>212</v>
      </c>
      <c r="V722" s="257">
        <f>SUM(W722:AA722)</f>
        <v>1157</v>
      </c>
      <c r="W722" s="256">
        <f t="shared" ref="W722:AA723" si="520">W725+W728+W731+W734+W737+W740+W743+W746+W749+W752+W755+W758+W761+W764</f>
        <v>241</v>
      </c>
      <c r="X722" s="256">
        <f t="shared" si="520"/>
        <v>224</v>
      </c>
      <c r="Y722" s="256">
        <f t="shared" si="520"/>
        <v>225</v>
      </c>
      <c r="Z722" s="256">
        <f t="shared" si="520"/>
        <v>260</v>
      </c>
      <c r="AA722" s="256">
        <f t="shared" si="520"/>
        <v>207</v>
      </c>
      <c r="AB722" s="257">
        <f>SUM(AC722:AG722)</f>
        <v>1118</v>
      </c>
      <c r="AC722" s="256">
        <f t="shared" ref="AC722:AG723" si="521">AC725+AC728+AC731+AC734+AC737+AC740+AC743+AC746+AC749+AC752+AC755+AC758+AC761+AC764</f>
        <v>209</v>
      </c>
      <c r="AD722" s="256">
        <f t="shared" si="521"/>
        <v>243</v>
      </c>
      <c r="AE722" s="256">
        <f t="shared" si="521"/>
        <v>241</v>
      </c>
      <c r="AF722" s="256">
        <f t="shared" si="521"/>
        <v>217</v>
      </c>
      <c r="AG722" s="256">
        <f t="shared" si="521"/>
        <v>208</v>
      </c>
      <c r="AH722" s="257">
        <f>SUM(AI722:AM722)</f>
        <v>984</v>
      </c>
      <c r="AI722" s="256">
        <f t="shared" ref="AI722:AM723" si="522">AI725+AI728+AI731+AI734+AI737+AI740+AI743+AI746+AI749+AI752+AI755+AI758+AI761+AI764</f>
        <v>210</v>
      </c>
      <c r="AJ722" s="256">
        <f t="shared" si="522"/>
        <v>225</v>
      </c>
      <c r="AK722" s="256">
        <f t="shared" si="522"/>
        <v>208</v>
      </c>
      <c r="AL722" s="256">
        <f t="shared" si="522"/>
        <v>175</v>
      </c>
      <c r="AM722" s="256">
        <f t="shared" si="522"/>
        <v>166</v>
      </c>
      <c r="AN722" s="257">
        <f>SUM(AO722:AS722)</f>
        <v>783</v>
      </c>
      <c r="AO722" s="256">
        <f t="shared" ref="AO722:AS723" si="523">AO725+AO728+AO731+AO734+AO737+AO740+AO743+AO746+AO749+AO752+AO755+AO758+AO761+AO764</f>
        <v>183</v>
      </c>
      <c r="AP722" s="256">
        <f t="shared" si="523"/>
        <v>166</v>
      </c>
      <c r="AQ722" s="256">
        <f t="shared" si="523"/>
        <v>157</v>
      </c>
      <c r="AR722" s="256">
        <f t="shared" si="523"/>
        <v>147</v>
      </c>
      <c r="AS722" s="256">
        <f t="shared" si="523"/>
        <v>130</v>
      </c>
      <c r="AT722" s="257">
        <f>SUM(AU722:AY722)</f>
        <v>978</v>
      </c>
      <c r="AU722" s="256">
        <f t="shared" ref="AU722:AY723" si="524">AU725+AU728+AU731+AU734+AU737+AU740+AU743+AU746+AU749+AU752+AU755+AU758+AU761+AU764</f>
        <v>157</v>
      </c>
      <c r="AV722" s="256">
        <f t="shared" si="524"/>
        <v>173</v>
      </c>
      <c r="AW722" s="256">
        <f t="shared" si="524"/>
        <v>207</v>
      </c>
      <c r="AX722" s="256">
        <f t="shared" si="524"/>
        <v>191</v>
      </c>
      <c r="AY722" s="256">
        <f t="shared" si="524"/>
        <v>250</v>
      </c>
      <c r="AZ722" s="257">
        <f>SUM(BA722:BE722)</f>
        <v>1579</v>
      </c>
      <c r="BA722" s="256">
        <f t="shared" ref="BA722:BE723" si="525">BA725+BA728+BA731+BA734+BA737+BA740+BA743+BA746+BA749+BA752+BA755+BA758+BA761+BA764</f>
        <v>302</v>
      </c>
      <c r="BB722" s="256">
        <f t="shared" si="525"/>
        <v>300</v>
      </c>
      <c r="BC722" s="256">
        <f t="shared" si="525"/>
        <v>338</v>
      </c>
      <c r="BD722" s="256">
        <f t="shared" si="525"/>
        <v>326</v>
      </c>
      <c r="BE722" s="256">
        <f t="shared" si="525"/>
        <v>313</v>
      </c>
      <c r="BF722" s="257">
        <f>SUM(BG722:BK722)</f>
        <v>1690</v>
      </c>
      <c r="BG722" s="256">
        <f t="shared" ref="BG722:BK723" si="526">BG725+BG728+BG731+BG734+BG737+BG740+BG743+BG746+BG749+BG752+BG755+BG758+BG761+BG764</f>
        <v>274</v>
      </c>
      <c r="BH722" s="256">
        <f t="shared" si="526"/>
        <v>306</v>
      </c>
      <c r="BI722" s="256">
        <f t="shared" si="526"/>
        <v>338</v>
      </c>
      <c r="BJ722" s="256">
        <f t="shared" si="526"/>
        <v>364</v>
      </c>
      <c r="BK722" s="256">
        <f t="shared" si="526"/>
        <v>408</v>
      </c>
      <c r="BL722" s="257">
        <f>SUM(BM722:BQ722)</f>
        <v>2418</v>
      </c>
      <c r="BM722" s="256">
        <f t="shared" ref="BM722:BQ723" si="527">BM725+BM728+BM731+BM734+BM737+BM740+BM743+BM746+BM749+BM752+BM755+BM758+BM761+BM764</f>
        <v>424</v>
      </c>
      <c r="BN722" s="256">
        <f t="shared" si="527"/>
        <v>477</v>
      </c>
      <c r="BO722" s="256">
        <f t="shared" si="527"/>
        <v>514</v>
      </c>
      <c r="BP722" s="256">
        <f t="shared" si="527"/>
        <v>511</v>
      </c>
      <c r="BQ722" s="256">
        <f t="shared" si="527"/>
        <v>492</v>
      </c>
      <c r="BR722" s="257">
        <f>SUM(BS722:BW722)</f>
        <v>2507</v>
      </c>
      <c r="BS722" s="256">
        <f t="shared" ref="BS722:BW723" si="528">BS725+BS728+BS731+BS734+BS737+BS740+BS743+BS746+BS749+BS752+BS755+BS758+BS761+BS764</f>
        <v>558</v>
      </c>
      <c r="BT722" s="256">
        <f t="shared" si="528"/>
        <v>477</v>
      </c>
      <c r="BU722" s="256">
        <f t="shared" si="528"/>
        <v>493</v>
      </c>
      <c r="BV722" s="256">
        <f t="shared" si="528"/>
        <v>475</v>
      </c>
      <c r="BW722" s="256">
        <f t="shared" si="528"/>
        <v>504</v>
      </c>
      <c r="BX722" s="257">
        <f>SUM(BY722:CC722)</f>
        <v>2928</v>
      </c>
      <c r="BY722" s="256">
        <f t="shared" ref="BY722:CC723" si="529">BY725+BY728+BY731+BY734+BY737+BY740+BY743+BY746+BY749+BY752+BY755+BY758+BY761+BY764</f>
        <v>574</v>
      </c>
      <c r="BZ722" s="256">
        <f t="shared" si="529"/>
        <v>606</v>
      </c>
      <c r="CA722" s="256">
        <f t="shared" si="529"/>
        <v>604</v>
      </c>
      <c r="CB722" s="256">
        <f t="shared" si="529"/>
        <v>593</v>
      </c>
      <c r="CC722" s="256">
        <f t="shared" si="529"/>
        <v>551</v>
      </c>
      <c r="CD722" s="257">
        <f>SUM(CE722:CI722)</f>
        <v>2437</v>
      </c>
      <c r="CE722" s="256">
        <f t="shared" ref="CE722:CI723" si="530">CE725+CE728+CE731+CE734+CE737+CE740+CE743+CE746+CE749+CE752+CE755+CE758+CE761+CE764</f>
        <v>541</v>
      </c>
      <c r="CF722" s="256">
        <f t="shared" si="530"/>
        <v>537</v>
      </c>
      <c r="CG722" s="256">
        <f t="shared" si="530"/>
        <v>476</v>
      </c>
      <c r="CH722" s="256">
        <f t="shared" si="530"/>
        <v>484</v>
      </c>
      <c r="CI722" s="256">
        <f t="shared" si="530"/>
        <v>399</v>
      </c>
      <c r="CJ722" s="257">
        <f>SUM(CK722:CO722)</f>
        <v>1891</v>
      </c>
      <c r="CK722" s="256">
        <f t="shared" ref="CK722:CO723" si="531">CK725+CK728+CK731+CK734+CK737+CK740+CK743+CK746+CK749+CK752+CK755+CK758+CK761+CK764</f>
        <v>431</v>
      </c>
      <c r="CL722" s="256">
        <f t="shared" si="531"/>
        <v>394</v>
      </c>
      <c r="CM722" s="256">
        <f t="shared" si="531"/>
        <v>309</v>
      </c>
      <c r="CN722" s="256">
        <f t="shared" si="531"/>
        <v>391</v>
      </c>
      <c r="CO722" s="256">
        <f t="shared" si="531"/>
        <v>366</v>
      </c>
      <c r="CP722" s="257">
        <f>SUM(CQ722:CU722)</f>
        <v>1287</v>
      </c>
      <c r="CQ722" s="256">
        <f t="shared" ref="CQ722:CU723" si="532">CQ725+CQ728+CQ731+CQ734+CQ737+CQ740+CQ743+CQ746+CQ749+CQ752+CQ755+CQ758+CQ761+CQ764</f>
        <v>337</v>
      </c>
      <c r="CR722" s="256">
        <f t="shared" si="532"/>
        <v>274</v>
      </c>
      <c r="CS722" s="256">
        <f t="shared" si="532"/>
        <v>216</v>
      </c>
      <c r="CT722" s="256">
        <f t="shared" si="532"/>
        <v>246</v>
      </c>
      <c r="CU722" s="256">
        <f t="shared" si="532"/>
        <v>214</v>
      </c>
      <c r="CV722" s="257">
        <f>SUM(CW722:DA722)</f>
        <v>968</v>
      </c>
      <c r="CW722" s="256">
        <f t="shared" ref="CW722:DA723" si="533">CW725+CW728+CW731+CW734+CW737+CW740+CW743+CW746+CW749+CW752+CW755+CW758+CW761+CW764</f>
        <v>241</v>
      </c>
      <c r="CX722" s="256">
        <f t="shared" si="533"/>
        <v>216</v>
      </c>
      <c r="CY722" s="256">
        <f t="shared" si="533"/>
        <v>209</v>
      </c>
      <c r="CZ722" s="256">
        <f t="shared" si="533"/>
        <v>180</v>
      </c>
      <c r="DA722" s="256">
        <f t="shared" si="533"/>
        <v>122</v>
      </c>
      <c r="DB722" s="257">
        <f>SUM(DC722:DG722)</f>
        <v>477</v>
      </c>
      <c r="DC722" s="256">
        <f t="shared" ref="DC722:DG723" si="534">DC725+DC728+DC731+DC734+DC737+DC740+DC743+DC746+DC749+DC752+DC755+DC758+DC761+DC764</f>
        <v>116</v>
      </c>
      <c r="DD722" s="256">
        <f t="shared" si="534"/>
        <v>124</v>
      </c>
      <c r="DE722" s="256">
        <f t="shared" si="534"/>
        <v>92</v>
      </c>
      <c r="DF722" s="256">
        <f t="shared" si="534"/>
        <v>83</v>
      </c>
      <c r="DG722" s="256">
        <f t="shared" si="534"/>
        <v>62</v>
      </c>
      <c r="DH722" s="257">
        <f>SUM(DI722:DM722)</f>
        <v>117</v>
      </c>
      <c r="DI722" s="256">
        <f t="shared" ref="DI722:DM723" si="535">DI725+DI728+DI731+DI734+DI737+DI740+DI743+DI746+DI749+DI752+DI755+DI758+DI761+DI764</f>
        <v>39</v>
      </c>
      <c r="DJ722" s="256">
        <f t="shared" si="535"/>
        <v>28</v>
      </c>
      <c r="DK722" s="256">
        <f t="shared" si="535"/>
        <v>21</v>
      </c>
      <c r="DL722" s="256">
        <f t="shared" si="535"/>
        <v>19</v>
      </c>
      <c r="DM722" s="256">
        <f t="shared" si="535"/>
        <v>10</v>
      </c>
      <c r="DN722" s="257">
        <f>SUM(DO722:DS722)</f>
        <v>21</v>
      </c>
      <c r="DO722" s="256">
        <f t="shared" ref="DO722:DT723" si="536">DO725+DO728+DO731+DO734+DO737+DO740+DO743+DO746+DO749+DO752+DO755+DO758+DO761+DO764</f>
        <v>9</v>
      </c>
      <c r="DP722" s="256">
        <f t="shared" si="536"/>
        <v>2</v>
      </c>
      <c r="DQ722" s="256">
        <f t="shared" si="536"/>
        <v>2</v>
      </c>
      <c r="DR722" s="256">
        <f t="shared" si="536"/>
        <v>6</v>
      </c>
      <c r="DS722" s="256">
        <f t="shared" si="536"/>
        <v>2</v>
      </c>
      <c r="DT722" s="258">
        <f t="shared" si="536"/>
        <v>1</v>
      </c>
    </row>
    <row r="723" spans="1:124" ht="16.2" customHeight="1" x14ac:dyDescent="0.2">
      <c r="A723" s="563"/>
      <c r="B723" s="53" t="s">
        <v>23</v>
      </c>
      <c r="C723" s="256">
        <f>C726+C729+C732+C735+C738+C741+C744+C747+C750+C753+C756+C759+C762+C765</f>
        <v>25082</v>
      </c>
      <c r="D723" s="257">
        <f>SUM(E723:I723)</f>
        <v>323</v>
      </c>
      <c r="E723" s="256">
        <f>E726+E729+E732+E735+E738+E741+E744+E747+E750+E753+E756+E759+E762+E765</f>
        <v>46</v>
      </c>
      <c r="F723" s="256">
        <f t="shared" si="517"/>
        <v>53</v>
      </c>
      <c r="G723" s="256">
        <f t="shared" si="517"/>
        <v>68</v>
      </c>
      <c r="H723" s="256">
        <f t="shared" si="517"/>
        <v>68</v>
      </c>
      <c r="I723" s="256">
        <f t="shared" si="517"/>
        <v>88</v>
      </c>
      <c r="J723" s="257">
        <f>SUM(K723:O723)</f>
        <v>671</v>
      </c>
      <c r="K723" s="256">
        <f t="shared" si="518"/>
        <v>84</v>
      </c>
      <c r="L723" s="256">
        <f t="shared" si="518"/>
        <v>99</v>
      </c>
      <c r="M723" s="256">
        <f t="shared" si="518"/>
        <v>146</v>
      </c>
      <c r="N723" s="256">
        <f t="shared" si="518"/>
        <v>170</v>
      </c>
      <c r="O723" s="256">
        <f t="shared" si="518"/>
        <v>172</v>
      </c>
      <c r="P723" s="257">
        <f>SUM(Q723:U723)</f>
        <v>884</v>
      </c>
      <c r="Q723" s="256">
        <f t="shared" si="519"/>
        <v>181</v>
      </c>
      <c r="R723" s="256">
        <f t="shared" si="519"/>
        <v>169</v>
      </c>
      <c r="S723" s="256">
        <f t="shared" si="519"/>
        <v>196</v>
      </c>
      <c r="T723" s="256">
        <f t="shared" si="519"/>
        <v>157</v>
      </c>
      <c r="U723" s="256">
        <f t="shared" si="519"/>
        <v>181</v>
      </c>
      <c r="V723" s="257">
        <f>SUM(W723:AA723)</f>
        <v>945</v>
      </c>
      <c r="W723" s="256">
        <f t="shared" si="520"/>
        <v>167</v>
      </c>
      <c r="X723" s="256">
        <f t="shared" si="520"/>
        <v>189</v>
      </c>
      <c r="Y723" s="256">
        <f t="shared" si="520"/>
        <v>205</v>
      </c>
      <c r="Z723" s="256">
        <f t="shared" si="520"/>
        <v>201</v>
      </c>
      <c r="AA723" s="256">
        <f t="shared" si="520"/>
        <v>183</v>
      </c>
      <c r="AB723" s="257">
        <f>SUM(AC723:AG723)</f>
        <v>776</v>
      </c>
      <c r="AC723" s="256">
        <f t="shared" si="521"/>
        <v>152</v>
      </c>
      <c r="AD723" s="256">
        <f t="shared" si="521"/>
        <v>155</v>
      </c>
      <c r="AE723" s="256">
        <f t="shared" si="521"/>
        <v>169</v>
      </c>
      <c r="AF723" s="256">
        <f t="shared" si="521"/>
        <v>143</v>
      </c>
      <c r="AG723" s="256">
        <f t="shared" si="521"/>
        <v>157</v>
      </c>
      <c r="AH723" s="257">
        <f>SUM(AI723:AM723)</f>
        <v>699</v>
      </c>
      <c r="AI723" s="256">
        <f t="shared" si="522"/>
        <v>128</v>
      </c>
      <c r="AJ723" s="256">
        <f t="shared" si="522"/>
        <v>152</v>
      </c>
      <c r="AK723" s="256">
        <f t="shared" si="522"/>
        <v>133</v>
      </c>
      <c r="AL723" s="256">
        <f t="shared" si="522"/>
        <v>141</v>
      </c>
      <c r="AM723" s="256">
        <f t="shared" si="522"/>
        <v>145</v>
      </c>
      <c r="AN723" s="257">
        <f>SUM(AO723:AS723)</f>
        <v>596</v>
      </c>
      <c r="AO723" s="256">
        <f t="shared" si="523"/>
        <v>121</v>
      </c>
      <c r="AP723" s="256">
        <f t="shared" si="523"/>
        <v>112</v>
      </c>
      <c r="AQ723" s="256">
        <f t="shared" si="523"/>
        <v>98</v>
      </c>
      <c r="AR723" s="256">
        <f t="shared" si="523"/>
        <v>124</v>
      </c>
      <c r="AS723" s="256">
        <f t="shared" si="523"/>
        <v>141</v>
      </c>
      <c r="AT723" s="257">
        <f>SUM(AU723:AY723)</f>
        <v>847</v>
      </c>
      <c r="AU723" s="256">
        <f t="shared" si="524"/>
        <v>136</v>
      </c>
      <c r="AV723" s="256">
        <f t="shared" si="524"/>
        <v>152</v>
      </c>
      <c r="AW723" s="256">
        <f t="shared" si="524"/>
        <v>159</v>
      </c>
      <c r="AX723" s="256">
        <f t="shared" si="524"/>
        <v>183</v>
      </c>
      <c r="AY723" s="256">
        <f t="shared" si="524"/>
        <v>217</v>
      </c>
      <c r="AZ723" s="257">
        <f>SUM(BA723:BE723)</f>
        <v>1275</v>
      </c>
      <c r="BA723" s="256">
        <f t="shared" si="525"/>
        <v>252</v>
      </c>
      <c r="BB723" s="256">
        <f t="shared" si="525"/>
        <v>258</v>
      </c>
      <c r="BC723" s="256">
        <f t="shared" si="525"/>
        <v>290</v>
      </c>
      <c r="BD723" s="256">
        <f t="shared" si="525"/>
        <v>253</v>
      </c>
      <c r="BE723" s="256">
        <f t="shared" si="525"/>
        <v>222</v>
      </c>
      <c r="BF723" s="257">
        <f>SUM(BG723:BK723)</f>
        <v>1438</v>
      </c>
      <c r="BG723" s="256">
        <f t="shared" si="526"/>
        <v>260</v>
      </c>
      <c r="BH723" s="256">
        <f t="shared" si="526"/>
        <v>252</v>
      </c>
      <c r="BI723" s="256">
        <f t="shared" si="526"/>
        <v>283</v>
      </c>
      <c r="BJ723" s="256">
        <f t="shared" si="526"/>
        <v>307</v>
      </c>
      <c r="BK723" s="256">
        <f t="shared" si="526"/>
        <v>336</v>
      </c>
      <c r="BL723" s="257">
        <f>SUM(BM723:BQ723)</f>
        <v>1927</v>
      </c>
      <c r="BM723" s="256">
        <f t="shared" si="527"/>
        <v>322</v>
      </c>
      <c r="BN723" s="256">
        <f t="shared" si="527"/>
        <v>391</v>
      </c>
      <c r="BO723" s="256">
        <f t="shared" si="527"/>
        <v>404</v>
      </c>
      <c r="BP723" s="256">
        <f t="shared" si="527"/>
        <v>388</v>
      </c>
      <c r="BQ723" s="256">
        <f t="shared" si="527"/>
        <v>422</v>
      </c>
      <c r="BR723" s="257">
        <f>SUM(BS723:BW723)</f>
        <v>2031</v>
      </c>
      <c r="BS723" s="256">
        <f t="shared" si="528"/>
        <v>411</v>
      </c>
      <c r="BT723" s="256">
        <f t="shared" si="528"/>
        <v>394</v>
      </c>
      <c r="BU723" s="256">
        <f t="shared" si="528"/>
        <v>421</v>
      </c>
      <c r="BV723" s="256">
        <f t="shared" si="528"/>
        <v>408</v>
      </c>
      <c r="BW723" s="256">
        <f t="shared" si="528"/>
        <v>397</v>
      </c>
      <c r="BX723" s="257">
        <f>SUM(BY723:CC723)</f>
        <v>2838</v>
      </c>
      <c r="BY723" s="256">
        <f t="shared" si="529"/>
        <v>539</v>
      </c>
      <c r="BZ723" s="256">
        <f t="shared" si="529"/>
        <v>604</v>
      </c>
      <c r="CA723" s="256">
        <f t="shared" si="529"/>
        <v>615</v>
      </c>
      <c r="CB723" s="256">
        <f t="shared" si="529"/>
        <v>560</v>
      </c>
      <c r="CC723" s="256">
        <f t="shared" si="529"/>
        <v>520</v>
      </c>
      <c r="CD723" s="257">
        <f>SUM(CE723:CI723)</f>
        <v>2397</v>
      </c>
      <c r="CE723" s="256">
        <f t="shared" si="530"/>
        <v>497</v>
      </c>
      <c r="CF723" s="256">
        <f t="shared" si="530"/>
        <v>470</v>
      </c>
      <c r="CG723" s="256">
        <f t="shared" si="530"/>
        <v>537</v>
      </c>
      <c r="CH723" s="256">
        <f t="shared" si="530"/>
        <v>474</v>
      </c>
      <c r="CI723" s="256">
        <f t="shared" si="530"/>
        <v>419</v>
      </c>
      <c r="CJ723" s="257">
        <f>SUM(CK723:CO723)</f>
        <v>2015</v>
      </c>
      <c r="CK723" s="256">
        <f t="shared" si="531"/>
        <v>471</v>
      </c>
      <c r="CL723" s="256">
        <f t="shared" si="531"/>
        <v>399</v>
      </c>
      <c r="CM723" s="256">
        <f t="shared" si="531"/>
        <v>372</v>
      </c>
      <c r="CN723" s="256">
        <f t="shared" si="531"/>
        <v>388</v>
      </c>
      <c r="CO723" s="256">
        <f t="shared" si="531"/>
        <v>385</v>
      </c>
      <c r="CP723" s="257">
        <f>SUM(CQ723:CU723)</f>
        <v>1686</v>
      </c>
      <c r="CQ723" s="256">
        <f t="shared" si="532"/>
        <v>390</v>
      </c>
      <c r="CR723" s="256">
        <f t="shared" si="532"/>
        <v>326</v>
      </c>
      <c r="CS723" s="256">
        <f t="shared" si="532"/>
        <v>329</v>
      </c>
      <c r="CT723" s="256">
        <f t="shared" si="532"/>
        <v>298</v>
      </c>
      <c r="CU723" s="256">
        <f t="shared" si="532"/>
        <v>343</v>
      </c>
      <c r="CV723" s="257">
        <f>SUM(CW723:DA723)</f>
        <v>1876</v>
      </c>
      <c r="CW723" s="256">
        <f t="shared" si="533"/>
        <v>430</v>
      </c>
      <c r="CX723" s="256">
        <f t="shared" si="533"/>
        <v>392</v>
      </c>
      <c r="CY723" s="256">
        <f t="shared" si="533"/>
        <v>372</v>
      </c>
      <c r="CZ723" s="256">
        <f t="shared" si="533"/>
        <v>356</v>
      </c>
      <c r="DA723" s="256">
        <f t="shared" si="533"/>
        <v>326</v>
      </c>
      <c r="DB723" s="257">
        <f>SUM(DC723:DG723)</f>
        <v>1212</v>
      </c>
      <c r="DC723" s="256">
        <f t="shared" si="534"/>
        <v>278</v>
      </c>
      <c r="DD723" s="256">
        <f t="shared" si="534"/>
        <v>279</v>
      </c>
      <c r="DE723" s="256">
        <f t="shared" si="534"/>
        <v>260</v>
      </c>
      <c r="DF723" s="256">
        <f t="shared" si="534"/>
        <v>207</v>
      </c>
      <c r="DG723" s="256">
        <f t="shared" si="534"/>
        <v>188</v>
      </c>
      <c r="DH723" s="257">
        <f>SUM(DI723:DM723)</f>
        <v>522</v>
      </c>
      <c r="DI723" s="256">
        <f t="shared" si="535"/>
        <v>164</v>
      </c>
      <c r="DJ723" s="256">
        <f t="shared" si="535"/>
        <v>115</v>
      </c>
      <c r="DK723" s="256">
        <f t="shared" si="535"/>
        <v>116</v>
      </c>
      <c r="DL723" s="256">
        <f t="shared" si="535"/>
        <v>80</v>
      </c>
      <c r="DM723" s="256">
        <f t="shared" si="535"/>
        <v>47</v>
      </c>
      <c r="DN723" s="257">
        <f>SUM(DO723:DS723)</f>
        <v>114</v>
      </c>
      <c r="DO723" s="256">
        <f t="shared" si="536"/>
        <v>42</v>
      </c>
      <c r="DP723" s="256">
        <f t="shared" si="536"/>
        <v>41</v>
      </c>
      <c r="DQ723" s="256">
        <f t="shared" si="536"/>
        <v>15</v>
      </c>
      <c r="DR723" s="256">
        <f t="shared" si="536"/>
        <v>11</v>
      </c>
      <c r="DS723" s="256">
        <f t="shared" si="536"/>
        <v>5</v>
      </c>
      <c r="DT723" s="258">
        <f t="shared" si="536"/>
        <v>10</v>
      </c>
    </row>
    <row r="724" spans="1:124" ht="16.2" customHeight="1" x14ac:dyDescent="0.2">
      <c r="A724" s="564" t="s">
        <v>679</v>
      </c>
      <c r="B724" s="56" t="s">
        <v>17</v>
      </c>
      <c r="C724" s="196">
        <f>SUM(C725:C726)</f>
        <v>23919</v>
      </c>
      <c r="D724" s="190">
        <f>SUM(D725:D726)</f>
        <v>465</v>
      </c>
      <c r="E724" s="190">
        <f t="shared" ref="E724:BP724" si="537">SUM(E725:E726)</f>
        <v>68</v>
      </c>
      <c r="F724" s="190">
        <f t="shared" si="537"/>
        <v>74</v>
      </c>
      <c r="G724" s="190">
        <f t="shared" si="537"/>
        <v>89</v>
      </c>
      <c r="H724" s="190">
        <f t="shared" si="537"/>
        <v>98</v>
      </c>
      <c r="I724" s="190">
        <f t="shared" si="537"/>
        <v>136</v>
      </c>
      <c r="J724" s="190">
        <f t="shared" si="537"/>
        <v>946</v>
      </c>
      <c r="K724" s="190">
        <f t="shared" si="537"/>
        <v>133</v>
      </c>
      <c r="L724" s="190">
        <f t="shared" si="537"/>
        <v>158</v>
      </c>
      <c r="M724" s="190">
        <f t="shared" si="537"/>
        <v>211</v>
      </c>
      <c r="N724" s="190">
        <f t="shared" si="537"/>
        <v>225</v>
      </c>
      <c r="O724" s="190">
        <f t="shared" si="537"/>
        <v>219</v>
      </c>
      <c r="P724" s="190">
        <f t="shared" si="537"/>
        <v>1368</v>
      </c>
      <c r="Q724" s="190">
        <f t="shared" si="537"/>
        <v>290</v>
      </c>
      <c r="R724" s="190">
        <f t="shared" si="537"/>
        <v>271</v>
      </c>
      <c r="S724" s="190">
        <f t="shared" si="537"/>
        <v>309</v>
      </c>
      <c r="T724" s="190">
        <f t="shared" si="537"/>
        <v>238</v>
      </c>
      <c r="U724" s="190">
        <f t="shared" si="537"/>
        <v>260</v>
      </c>
      <c r="V724" s="190">
        <f t="shared" si="537"/>
        <v>1294</v>
      </c>
      <c r="W724" s="190">
        <f t="shared" si="537"/>
        <v>267</v>
      </c>
      <c r="X724" s="190">
        <f t="shared" si="537"/>
        <v>251</v>
      </c>
      <c r="Y724" s="190">
        <f t="shared" si="537"/>
        <v>253</v>
      </c>
      <c r="Z724" s="190">
        <f t="shared" si="537"/>
        <v>280</v>
      </c>
      <c r="AA724" s="190">
        <f t="shared" si="537"/>
        <v>243</v>
      </c>
      <c r="AB724" s="190">
        <f t="shared" si="537"/>
        <v>1149</v>
      </c>
      <c r="AC724" s="190">
        <f t="shared" si="537"/>
        <v>221</v>
      </c>
      <c r="AD724" s="190">
        <f t="shared" si="537"/>
        <v>255</v>
      </c>
      <c r="AE724" s="190">
        <f t="shared" si="537"/>
        <v>251</v>
      </c>
      <c r="AF724" s="190">
        <f t="shared" si="537"/>
        <v>208</v>
      </c>
      <c r="AG724" s="190">
        <f t="shared" si="537"/>
        <v>214</v>
      </c>
      <c r="AH724" s="190">
        <f t="shared" si="537"/>
        <v>1002</v>
      </c>
      <c r="AI724" s="190">
        <f t="shared" si="537"/>
        <v>209</v>
      </c>
      <c r="AJ724" s="190">
        <f t="shared" si="537"/>
        <v>234</v>
      </c>
      <c r="AK724" s="190">
        <f t="shared" si="537"/>
        <v>192</v>
      </c>
      <c r="AL724" s="190">
        <f t="shared" si="537"/>
        <v>185</v>
      </c>
      <c r="AM724" s="190">
        <f t="shared" si="537"/>
        <v>182</v>
      </c>
      <c r="AN724" s="190">
        <f t="shared" si="537"/>
        <v>804</v>
      </c>
      <c r="AO724" s="190">
        <f t="shared" si="537"/>
        <v>178</v>
      </c>
      <c r="AP724" s="190">
        <f t="shared" si="537"/>
        <v>145</v>
      </c>
      <c r="AQ724" s="190">
        <f t="shared" si="537"/>
        <v>156</v>
      </c>
      <c r="AR724" s="190">
        <f t="shared" si="537"/>
        <v>160</v>
      </c>
      <c r="AS724" s="190">
        <f t="shared" si="537"/>
        <v>165</v>
      </c>
      <c r="AT724" s="190">
        <f t="shared" si="537"/>
        <v>1136</v>
      </c>
      <c r="AU724" s="190">
        <f t="shared" si="537"/>
        <v>160</v>
      </c>
      <c r="AV724" s="190">
        <f t="shared" si="537"/>
        <v>210</v>
      </c>
      <c r="AW724" s="190">
        <f t="shared" si="537"/>
        <v>220</v>
      </c>
      <c r="AX724" s="190">
        <f t="shared" si="537"/>
        <v>241</v>
      </c>
      <c r="AY724" s="190">
        <f t="shared" si="537"/>
        <v>305</v>
      </c>
      <c r="AZ724" s="190">
        <f t="shared" si="537"/>
        <v>1797</v>
      </c>
      <c r="BA724" s="190">
        <f t="shared" si="537"/>
        <v>373</v>
      </c>
      <c r="BB724" s="190">
        <f t="shared" si="537"/>
        <v>344</v>
      </c>
      <c r="BC724" s="190">
        <f t="shared" si="537"/>
        <v>404</v>
      </c>
      <c r="BD724" s="190">
        <f t="shared" si="537"/>
        <v>346</v>
      </c>
      <c r="BE724" s="190">
        <f t="shared" si="537"/>
        <v>330</v>
      </c>
      <c r="BF724" s="190">
        <f t="shared" si="537"/>
        <v>1809</v>
      </c>
      <c r="BG724" s="190">
        <f t="shared" si="537"/>
        <v>330</v>
      </c>
      <c r="BH724" s="190">
        <f t="shared" si="537"/>
        <v>313</v>
      </c>
      <c r="BI724" s="190">
        <f t="shared" si="537"/>
        <v>361</v>
      </c>
      <c r="BJ724" s="190">
        <f t="shared" si="537"/>
        <v>379</v>
      </c>
      <c r="BK724" s="190">
        <f t="shared" si="537"/>
        <v>426</v>
      </c>
      <c r="BL724" s="190">
        <f t="shared" si="537"/>
        <v>2295</v>
      </c>
      <c r="BM724" s="190">
        <f t="shared" si="537"/>
        <v>420</v>
      </c>
      <c r="BN724" s="190">
        <f t="shared" si="537"/>
        <v>490</v>
      </c>
      <c r="BO724" s="190">
        <f t="shared" si="537"/>
        <v>503</v>
      </c>
      <c r="BP724" s="190">
        <f t="shared" si="537"/>
        <v>453</v>
      </c>
      <c r="BQ724" s="190">
        <f t="shared" ref="BQ724:DT724" si="538">SUM(BQ725:BQ726)</f>
        <v>429</v>
      </c>
      <c r="BR724" s="190">
        <f t="shared" si="538"/>
        <v>2044</v>
      </c>
      <c r="BS724" s="190">
        <f t="shared" si="538"/>
        <v>435</v>
      </c>
      <c r="BT724" s="190">
        <f t="shared" si="538"/>
        <v>396</v>
      </c>
      <c r="BU724" s="190">
        <f t="shared" si="538"/>
        <v>414</v>
      </c>
      <c r="BV724" s="190">
        <f t="shared" si="538"/>
        <v>396</v>
      </c>
      <c r="BW724" s="190">
        <f t="shared" si="538"/>
        <v>403</v>
      </c>
      <c r="BX724" s="190">
        <f t="shared" si="538"/>
        <v>2291</v>
      </c>
      <c r="BY724" s="190">
        <f t="shared" si="538"/>
        <v>443</v>
      </c>
      <c r="BZ724" s="190">
        <f t="shared" si="538"/>
        <v>474</v>
      </c>
      <c r="CA724" s="190">
        <f t="shared" si="538"/>
        <v>512</v>
      </c>
      <c r="CB724" s="190">
        <f t="shared" si="538"/>
        <v>461</v>
      </c>
      <c r="CC724" s="190">
        <f t="shared" si="538"/>
        <v>401</v>
      </c>
      <c r="CD724" s="190">
        <f t="shared" si="538"/>
        <v>1781</v>
      </c>
      <c r="CE724" s="190">
        <f t="shared" si="538"/>
        <v>384</v>
      </c>
      <c r="CF724" s="190">
        <f t="shared" si="538"/>
        <v>368</v>
      </c>
      <c r="CG724" s="190">
        <f t="shared" si="538"/>
        <v>393</v>
      </c>
      <c r="CH724" s="190">
        <f t="shared" si="538"/>
        <v>342</v>
      </c>
      <c r="CI724" s="190">
        <f t="shared" si="538"/>
        <v>294</v>
      </c>
      <c r="CJ724" s="190">
        <f t="shared" si="538"/>
        <v>1342</v>
      </c>
      <c r="CK724" s="190">
        <f t="shared" si="538"/>
        <v>311</v>
      </c>
      <c r="CL724" s="190">
        <f t="shared" si="538"/>
        <v>279</v>
      </c>
      <c r="CM724" s="190">
        <f t="shared" si="538"/>
        <v>255</v>
      </c>
      <c r="CN724" s="190">
        <f t="shared" si="538"/>
        <v>264</v>
      </c>
      <c r="CO724" s="190">
        <f t="shared" si="538"/>
        <v>233</v>
      </c>
      <c r="CP724" s="190">
        <f t="shared" si="538"/>
        <v>990</v>
      </c>
      <c r="CQ724" s="190">
        <f t="shared" si="538"/>
        <v>237</v>
      </c>
      <c r="CR724" s="190">
        <f t="shared" si="538"/>
        <v>200</v>
      </c>
      <c r="CS724" s="190">
        <f t="shared" si="538"/>
        <v>180</v>
      </c>
      <c r="CT724" s="190">
        <f t="shared" si="538"/>
        <v>183</v>
      </c>
      <c r="CU724" s="190">
        <f t="shared" si="538"/>
        <v>190</v>
      </c>
      <c r="CV724" s="190">
        <f t="shared" si="538"/>
        <v>788</v>
      </c>
      <c r="CW724" s="190">
        <f t="shared" si="538"/>
        <v>204</v>
      </c>
      <c r="CX724" s="190">
        <f t="shared" si="538"/>
        <v>169</v>
      </c>
      <c r="CY724" s="190">
        <f t="shared" si="538"/>
        <v>156</v>
      </c>
      <c r="CZ724" s="190">
        <f t="shared" si="538"/>
        <v>147</v>
      </c>
      <c r="DA724" s="190">
        <f t="shared" si="538"/>
        <v>112</v>
      </c>
      <c r="DB724" s="190">
        <f t="shared" si="538"/>
        <v>432</v>
      </c>
      <c r="DC724" s="190">
        <f t="shared" si="538"/>
        <v>111</v>
      </c>
      <c r="DD724" s="190">
        <f t="shared" si="538"/>
        <v>98</v>
      </c>
      <c r="DE724" s="190">
        <f t="shared" si="538"/>
        <v>95</v>
      </c>
      <c r="DF724" s="190">
        <f t="shared" si="538"/>
        <v>63</v>
      </c>
      <c r="DG724" s="190">
        <f t="shared" si="538"/>
        <v>65</v>
      </c>
      <c r="DH724" s="190">
        <f t="shared" si="538"/>
        <v>158</v>
      </c>
      <c r="DI724" s="190">
        <f t="shared" si="538"/>
        <v>43</v>
      </c>
      <c r="DJ724" s="190">
        <f t="shared" si="538"/>
        <v>47</v>
      </c>
      <c r="DK724" s="190">
        <f t="shared" si="538"/>
        <v>37</v>
      </c>
      <c r="DL724" s="190">
        <f t="shared" si="538"/>
        <v>22</v>
      </c>
      <c r="DM724" s="190">
        <f t="shared" si="538"/>
        <v>9</v>
      </c>
      <c r="DN724" s="190">
        <f t="shared" si="538"/>
        <v>27</v>
      </c>
      <c r="DO724" s="190">
        <f t="shared" si="538"/>
        <v>6</v>
      </c>
      <c r="DP724" s="190">
        <f t="shared" si="538"/>
        <v>12</v>
      </c>
      <c r="DQ724" s="190">
        <f t="shared" si="538"/>
        <v>5</v>
      </c>
      <c r="DR724" s="190">
        <f t="shared" si="538"/>
        <v>4</v>
      </c>
      <c r="DS724" s="190">
        <f t="shared" si="538"/>
        <v>0</v>
      </c>
      <c r="DT724" s="190">
        <f t="shared" si="538"/>
        <v>1</v>
      </c>
    </row>
    <row r="725" spans="1:124" ht="16.2" customHeight="1" x14ac:dyDescent="0.2">
      <c r="A725" s="564"/>
      <c r="B725" s="59" t="s">
        <v>18</v>
      </c>
      <c r="C725" s="196">
        <f>SUM(D725,J725,P725,V725,AB725,AH725,AN725,AT725,AZ725,BF725,BL725,BR725,BX725,CD725,CJ725,CP725,CV725,DB725,DH725,DN725,DT725)</f>
        <v>11964</v>
      </c>
      <c r="D725" s="190">
        <f>SUM(E725:I725)</f>
        <v>244</v>
      </c>
      <c r="E725" s="229">
        <v>32</v>
      </c>
      <c r="F725" s="229">
        <v>43</v>
      </c>
      <c r="G725" s="229">
        <v>42</v>
      </c>
      <c r="H725" s="229">
        <v>56</v>
      </c>
      <c r="I725" s="229">
        <v>71</v>
      </c>
      <c r="J725" s="190">
        <f>SUM(K725:O725)</f>
        <v>466</v>
      </c>
      <c r="K725" s="229">
        <v>74</v>
      </c>
      <c r="L725" s="229">
        <v>94</v>
      </c>
      <c r="M725" s="229">
        <v>102</v>
      </c>
      <c r="N725" s="229">
        <v>100</v>
      </c>
      <c r="O725" s="229">
        <v>96</v>
      </c>
      <c r="P725" s="190">
        <f>SUM(Q725:U725)</f>
        <v>745</v>
      </c>
      <c r="Q725" s="229">
        <v>157</v>
      </c>
      <c r="R725" s="229">
        <v>151</v>
      </c>
      <c r="S725" s="229">
        <v>168</v>
      </c>
      <c r="T725" s="229">
        <v>128</v>
      </c>
      <c r="U725" s="229">
        <v>141</v>
      </c>
      <c r="V725" s="190">
        <f>SUM(W725:AA725)</f>
        <v>722</v>
      </c>
      <c r="W725" s="229">
        <v>160</v>
      </c>
      <c r="X725" s="229">
        <v>141</v>
      </c>
      <c r="Y725" s="229">
        <v>134</v>
      </c>
      <c r="Z725" s="229">
        <v>160</v>
      </c>
      <c r="AA725" s="229">
        <v>127</v>
      </c>
      <c r="AB725" s="190">
        <f>SUM(AC725:AG725)</f>
        <v>679</v>
      </c>
      <c r="AC725" s="229">
        <v>127</v>
      </c>
      <c r="AD725" s="229">
        <v>160</v>
      </c>
      <c r="AE725" s="229">
        <v>151</v>
      </c>
      <c r="AF725" s="229">
        <v>129</v>
      </c>
      <c r="AG725" s="229">
        <v>112</v>
      </c>
      <c r="AH725" s="190">
        <f>SUM(AI725:AM725)</f>
        <v>579</v>
      </c>
      <c r="AI725" s="229">
        <v>128</v>
      </c>
      <c r="AJ725" s="229">
        <v>141</v>
      </c>
      <c r="AK725" s="229">
        <v>110</v>
      </c>
      <c r="AL725" s="229">
        <v>103</v>
      </c>
      <c r="AM725" s="229">
        <v>97</v>
      </c>
      <c r="AN725" s="190">
        <f>SUM(AO725:AS725)</f>
        <v>434</v>
      </c>
      <c r="AO725" s="229">
        <v>101</v>
      </c>
      <c r="AP725" s="229">
        <v>83</v>
      </c>
      <c r="AQ725" s="229">
        <v>91</v>
      </c>
      <c r="AR725" s="229">
        <v>81</v>
      </c>
      <c r="AS725" s="229">
        <v>78</v>
      </c>
      <c r="AT725" s="190">
        <f>SUM(AU725:AY725)</f>
        <v>562</v>
      </c>
      <c r="AU725" s="229">
        <v>78</v>
      </c>
      <c r="AV725" s="229">
        <v>99</v>
      </c>
      <c r="AW725" s="229">
        <v>114</v>
      </c>
      <c r="AX725" s="229">
        <v>120</v>
      </c>
      <c r="AY725" s="229">
        <v>151</v>
      </c>
      <c r="AZ725" s="190">
        <f>SUM(BA725:BE725)</f>
        <v>919</v>
      </c>
      <c r="BA725" s="229">
        <v>196</v>
      </c>
      <c r="BB725" s="229">
        <v>164</v>
      </c>
      <c r="BC725" s="229">
        <v>212</v>
      </c>
      <c r="BD725" s="229">
        <v>170</v>
      </c>
      <c r="BE725" s="229">
        <v>177</v>
      </c>
      <c r="BF725" s="190">
        <f>SUM(BG725:BK725)</f>
        <v>926</v>
      </c>
      <c r="BG725" s="229">
        <v>161</v>
      </c>
      <c r="BH725" s="229">
        <v>150</v>
      </c>
      <c r="BI725" s="229">
        <v>194</v>
      </c>
      <c r="BJ725" s="229">
        <v>196</v>
      </c>
      <c r="BK725" s="229">
        <v>225</v>
      </c>
      <c r="BL725" s="190">
        <f>SUM(BM725:BQ725)</f>
        <v>1230</v>
      </c>
      <c r="BM725" s="229">
        <v>227</v>
      </c>
      <c r="BN725" s="229">
        <v>258</v>
      </c>
      <c r="BO725" s="229">
        <v>269</v>
      </c>
      <c r="BP725" s="229">
        <v>251</v>
      </c>
      <c r="BQ725" s="229">
        <v>225</v>
      </c>
      <c r="BR725" s="190">
        <f>SUM(BS725:BW725)</f>
        <v>1077</v>
      </c>
      <c r="BS725" s="229">
        <v>235</v>
      </c>
      <c r="BT725" s="229">
        <v>213</v>
      </c>
      <c r="BU725" s="229">
        <v>200</v>
      </c>
      <c r="BV725" s="229">
        <v>211</v>
      </c>
      <c r="BW725" s="229">
        <v>218</v>
      </c>
      <c r="BX725" s="190">
        <f>SUM(BY725:CC725)</f>
        <v>1088</v>
      </c>
      <c r="BY725" s="229">
        <v>212</v>
      </c>
      <c r="BZ725" s="229">
        <v>209</v>
      </c>
      <c r="CA725" s="229">
        <v>244</v>
      </c>
      <c r="CB725" s="229">
        <v>231</v>
      </c>
      <c r="CC725" s="229">
        <v>192</v>
      </c>
      <c r="CD725" s="190">
        <f>SUM(CE725:CI725)</f>
        <v>840</v>
      </c>
      <c r="CE725" s="229">
        <v>187</v>
      </c>
      <c r="CF725" s="229">
        <v>186</v>
      </c>
      <c r="CG725" s="229">
        <v>176</v>
      </c>
      <c r="CH725" s="229">
        <v>158</v>
      </c>
      <c r="CI725" s="229">
        <v>133</v>
      </c>
      <c r="CJ725" s="190">
        <f>SUM(CK725:CO725)</f>
        <v>617</v>
      </c>
      <c r="CK725" s="229">
        <v>145</v>
      </c>
      <c r="CL725" s="229">
        <v>130</v>
      </c>
      <c r="CM725" s="229">
        <v>116</v>
      </c>
      <c r="CN725" s="229">
        <v>127</v>
      </c>
      <c r="CO725" s="229">
        <v>99</v>
      </c>
      <c r="CP725" s="190">
        <f>SUM(CQ725:CU725)</f>
        <v>421</v>
      </c>
      <c r="CQ725" s="229">
        <v>106</v>
      </c>
      <c r="CR725" s="229">
        <v>90</v>
      </c>
      <c r="CS725" s="229">
        <v>76</v>
      </c>
      <c r="CT725" s="229">
        <v>80</v>
      </c>
      <c r="CU725" s="229">
        <v>69</v>
      </c>
      <c r="CV725" s="190">
        <f>SUM(CW725:DA725)</f>
        <v>256</v>
      </c>
      <c r="CW725" s="229">
        <v>72</v>
      </c>
      <c r="CX725" s="229">
        <v>56</v>
      </c>
      <c r="CY725" s="229">
        <v>54</v>
      </c>
      <c r="CZ725" s="229">
        <v>44</v>
      </c>
      <c r="DA725" s="229">
        <v>30</v>
      </c>
      <c r="DB725" s="190">
        <f>SUM(DC725:DG725)</f>
        <v>125</v>
      </c>
      <c r="DC725" s="229">
        <v>29</v>
      </c>
      <c r="DD725" s="229">
        <v>33</v>
      </c>
      <c r="DE725" s="229">
        <v>30</v>
      </c>
      <c r="DF725" s="229">
        <v>15</v>
      </c>
      <c r="DG725" s="229">
        <v>18</v>
      </c>
      <c r="DH725" s="190">
        <f>SUM(DI725:DM725)</f>
        <v>29</v>
      </c>
      <c r="DI725" s="229">
        <v>10</v>
      </c>
      <c r="DJ725" s="229">
        <v>8</v>
      </c>
      <c r="DK725" s="229">
        <v>9</v>
      </c>
      <c r="DL725" s="229">
        <v>2</v>
      </c>
      <c r="DM725" s="229">
        <v>0</v>
      </c>
      <c r="DN725" s="190">
        <f>SUM(DO725:DS725)</f>
        <v>4</v>
      </c>
      <c r="DO725" s="229">
        <v>2</v>
      </c>
      <c r="DP725" s="229">
        <v>0</v>
      </c>
      <c r="DQ725" s="229">
        <v>0</v>
      </c>
      <c r="DR725" s="229">
        <v>2</v>
      </c>
      <c r="DS725" s="229">
        <v>0</v>
      </c>
      <c r="DT725" s="192">
        <v>1</v>
      </c>
    </row>
    <row r="726" spans="1:124" ht="16.2" customHeight="1" x14ac:dyDescent="0.2">
      <c r="A726" s="564"/>
      <c r="B726" s="59" t="s">
        <v>19</v>
      </c>
      <c r="C726" s="196">
        <f>SUM(D726,J726,P726,V726,AB726,AH726,AN726,AT726,AZ726,BF726,BL726,BR726,BX726,CD726,CJ726,CP726,CV726,DB726,DH726,DN726,DT726)</f>
        <v>11955</v>
      </c>
      <c r="D726" s="190">
        <f>SUM(E726:I726)</f>
        <v>221</v>
      </c>
      <c r="E726" s="229">
        <v>36</v>
      </c>
      <c r="F726" s="229">
        <v>31</v>
      </c>
      <c r="G726" s="229">
        <v>47</v>
      </c>
      <c r="H726" s="229">
        <v>42</v>
      </c>
      <c r="I726" s="229">
        <v>65</v>
      </c>
      <c r="J726" s="190">
        <f>SUM(K726:O726)</f>
        <v>480</v>
      </c>
      <c r="K726" s="229">
        <v>59</v>
      </c>
      <c r="L726" s="229">
        <v>64</v>
      </c>
      <c r="M726" s="229">
        <v>109</v>
      </c>
      <c r="N726" s="229">
        <v>125</v>
      </c>
      <c r="O726" s="229">
        <v>123</v>
      </c>
      <c r="P726" s="190">
        <f>SUM(Q726:U726)</f>
        <v>623</v>
      </c>
      <c r="Q726" s="229">
        <v>133</v>
      </c>
      <c r="R726" s="229">
        <v>120</v>
      </c>
      <c r="S726" s="229">
        <v>141</v>
      </c>
      <c r="T726" s="229">
        <v>110</v>
      </c>
      <c r="U726" s="229">
        <v>119</v>
      </c>
      <c r="V726" s="190">
        <f>SUM(W726:AA726)</f>
        <v>572</v>
      </c>
      <c r="W726" s="229">
        <v>107</v>
      </c>
      <c r="X726" s="229">
        <v>110</v>
      </c>
      <c r="Y726" s="229">
        <v>119</v>
      </c>
      <c r="Z726" s="229">
        <v>120</v>
      </c>
      <c r="AA726" s="229">
        <v>116</v>
      </c>
      <c r="AB726" s="190">
        <f>SUM(AC726:AG726)</f>
        <v>470</v>
      </c>
      <c r="AC726" s="229">
        <v>94</v>
      </c>
      <c r="AD726" s="229">
        <v>95</v>
      </c>
      <c r="AE726" s="229">
        <v>100</v>
      </c>
      <c r="AF726" s="229">
        <v>79</v>
      </c>
      <c r="AG726" s="229">
        <v>102</v>
      </c>
      <c r="AH726" s="190">
        <f>SUM(AI726:AM726)</f>
        <v>423</v>
      </c>
      <c r="AI726" s="229">
        <v>81</v>
      </c>
      <c r="AJ726" s="229">
        <v>93</v>
      </c>
      <c r="AK726" s="229">
        <v>82</v>
      </c>
      <c r="AL726" s="229">
        <v>82</v>
      </c>
      <c r="AM726" s="229">
        <v>85</v>
      </c>
      <c r="AN726" s="190">
        <f>SUM(AO726:AS726)</f>
        <v>370</v>
      </c>
      <c r="AO726" s="229">
        <v>77</v>
      </c>
      <c r="AP726" s="229">
        <v>62</v>
      </c>
      <c r="AQ726" s="229">
        <v>65</v>
      </c>
      <c r="AR726" s="229">
        <v>79</v>
      </c>
      <c r="AS726" s="229">
        <v>87</v>
      </c>
      <c r="AT726" s="190">
        <f>SUM(AU726:AY726)</f>
        <v>574</v>
      </c>
      <c r="AU726" s="229">
        <v>82</v>
      </c>
      <c r="AV726" s="229">
        <v>111</v>
      </c>
      <c r="AW726" s="229">
        <v>106</v>
      </c>
      <c r="AX726" s="229">
        <v>121</v>
      </c>
      <c r="AY726" s="229">
        <v>154</v>
      </c>
      <c r="AZ726" s="190">
        <f>SUM(BA726:BE726)</f>
        <v>878</v>
      </c>
      <c r="BA726" s="229">
        <v>177</v>
      </c>
      <c r="BB726" s="229">
        <v>180</v>
      </c>
      <c r="BC726" s="229">
        <v>192</v>
      </c>
      <c r="BD726" s="229">
        <v>176</v>
      </c>
      <c r="BE726" s="229">
        <v>153</v>
      </c>
      <c r="BF726" s="190">
        <f>SUM(BG726:BK726)</f>
        <v>883</v>
      </c>
      <c r="BG726" s="229">
        <v>169</v>
      </c>
      <c r="BH726" s="229">
        <v>163</v>
      </c>
      <c r="BI726" s="229">
        <v>167</v>
      </c>
      <c r="BJ726" s="229">
        <v>183</v>
      </c>
      <c r="BK726" s="229">
        <v>201</v>
      </c>
      <c r="BL726" s="190">
        <f>SUM(BM726:BQ726)</f>
        <v>1065</v>
      </c>
      <c r="BM726" s="229">
        <v>193</v>
      </c>
      <c r="BN726" s="229">
        <v>232</v>
      </c>
      <c r="BO726" s="229">
        <v>234</v>
      </c>
      <c r="BP726" s="229">
        <v>202</v>
      </c>
      <c r="BQ726" s="229">
        <v>204</v>
      </c>
      <c r="BR726" s="190">
        <f>SUM(BS726:BW726)</f>
        <v>967</v>
      </c>
      <c r="BS726" s="229">
        <v>200</v>
      </c>
      <c r="BT726" s="229">
        <v>183</v>
      </c>
      <c r="BU726" s="229">
        <v>214</v>
      </c>
      <c r="BV726" s="229">
        <v>185</v>
      </c>
      <c r="BW726" s="229">
        <v>185</v>
      </c>
      <c r="BX726" s="190">
        <f>SUM(BY726:CC726)</f>
        <v>1203</v>
      </c>
      <c r="BY726" s="229">
        <v>231</v>
      </c>
      <c r="BZ726" s="229">
        <v>265</v>
      </c>
      <c r="CA726" s="229">
        <v>268</v>
      </c>
      <c r="CB726" s="229">
        <v>230</v>
      </c>
      <c r="CC726" s="229">
        <v>209</v>
      </c>
      <c r="CD726" s="190">
        <f>SUM(CE726:CI726)</f>
        <v>941</v>
      </c>
      <c r="CE726" s="229">
        <v>197</v>
      </c>
      <c r="CF726" s="229">
        <v>182</v>
      </c>
      <c r="CG726" s="229">
        <v>217</v>
      </c>
      <c r="CH726" s="229">
        <v>184</v>
      </c>
      <c r="CI726" s="229">
        <v>161</v>
      </c>
      <c r="CJ726" s="190">
        <f>SUM(CK726:CO726)</f>
        <v>725</v>
      </c>
      <c r="CK726" s="229">
        <v>166</v>
      </c>
      <c r="CL726" s="229">
        <v>149</v>
      </c>
      <c r="CM726" s="229">
        <v>139</v>
      </c>
      <c r="CN726" s="229">
        <v>137</v>
      </c>
      <c r="CO726" s="229">
        <v>134</v>
      </c>
      <c r="CP726" s="190">
        <f>SUM(CQ726:CU726)</f>
        <v>569</v>
      </c>
      <c r="CQ726" s="229">
        <v>131</v>
      </c>
      <c r="CR726" s="229">
        <v>110</v>
      </c>
      <c r="CS726" s="229">
        <v>104</v>
      </c>
      <c r="CT726" s="229">
        <v>103</v>
      </c>
      <c r="CU726" s="229">
        <v>121</v>
      </c>
      <c r="CV726" s="190">
        <f>SUM(CW726:DA726)</f>
        <v>532</v>
      </c>
      <c r="CW726" s="229">
        <v>132</v>
      </c>
      <c r="CX726" s="229">
        <v>113</v>
      </c>
      <c r="CY726" s="229">
        <v>102</v>
      </c>
      <c r="CZ726" s="229">
        <v>103</v>
      </c>
      <c r="DA726" s="229">
        <v>82</v>
      </c>
      <c r="DB726" s="190">
        <f>SUM(DC726:DG726)</f>
        <v>307</v>
      </c>
      <c r="DC726" s="229">
        <v>82</v>
      </c>
      <c r="DD726" s="229">
        <v>65</v>
      </c>
      <c r="DE726" s="229">
        <v>65</v>
      </c>
      <c r="DF726" s="229">
        <v>48</v>
      </c>
      <c r="DG726" s="229">
        <v>47</v>
      </c>
      <c r="DH726" s="190">
        <f>SUM(DI726:DM726)</f>
        <v>129</v>
      </c>
      <c r="DI726" s="229">
        <v>33</v>
      </c>
      <c r="DJ726" s="229">
        <v>39</v>
      </c>
      <c r="DK726" s="229">
        <v>28</v>
      </c>
      <c r="DL726" s="229">
        <v>20</v>
      </c>
      <c r="DM726" s="229">
        <v>9</v>
      </c>
      <c r="DN726" s="190">
        <f>SUM(DO726:DS726)</f>
        <v>23</v>
      </c>
      <c r="DO726" s="229">
        <v>4</v>
      </c>
      <c r="DP726" s="229">
        <v>12</v>
      </c>
      <c r="DQ726" s="229">
        <v>5</v>
      </c>
      <c r="DR726" s="229">
        <v>2</v>
      </c>
      <c r="DS726" s="229">
        <v>0</v>
      </c>
      <c r="DT726" s="192">
        <v>0</v>
      </c>
    </row>
    <row r="727" spans="1:124" ht="16.2" customHeight="1" x14ac:dyDescent="0.2">
      <c r="A727" s="564" t="s">
        <v>208</v>
      </c>
      <c r="B727" s="56" t="s">
        <v>17</v>
      </c>
      <c r="C727" s="196">
        <f t="shared" ref="C727:BN727" si="539">SUM(C728:C729)</f>
        <v>1756</v>
      </c>
      <c r="D727" s="190">
        <f t="shared" si="539"/>
        <v>9</v>
      </c>
      <c r="E727" s="190">
        <f t="shared" si="539"/>
        <v>2</v>
      </c>
      <c r="F727" s="190">
        <f t="shared" si="539"/>
        <v>2</v>
      </c>
      <c r="G727" s="190">
        <f t="shared" si="539"/>
        <v>2</v>
      </c>
      <c r="H727" s="190">
        <f t="shared" si="539"/>
        <v>0</v>
      </c>
      <c r="I727" s="190">
        <f t="shared" si="539"/>
        <v>3</v>
      </c>
      <c r="J727" s="190">
        <f t="shared" si="539"/>
        <v>18</v>
      </c>
      <c r="K727" s="190">
        <f t="shared" si="539"/>
        <v>5</v>
      </c>
      <c r="L727" s="190">
        <f t="shared" si="539"/>
        <v>1</v>
      </c>
      <c r="M727" s="190">
        <f t="shared" si="539"/>
        <v>3</v>
      </c>
      <c r="N727" s="190">
        <f t="shared" si="539"/>
        <v>3</v>
      </c>
      <c r="O727" s="190">
        <f t="shared" si="539"/>
        <v>6</v>
      </c>
      <c r="P727" s="190">
        <f t="shared" si="539"/>
        <v>41</v>
      </c>
      <c r="Q727" s="190">
        <f t="shared" si="539"/>
        <v>11</v>
      </c>
      <c r="R727" s="190">
        <f t="shared" si="539"/>
        <v>5</v>
      </c>
      <c r="S727" s="190">
        <f t="shared" si="539"/>
        <v>13</v>
      </c>
      <c r="T727" s="190">
        <f t="shared" si="539"/>
        <v>7</v>
      </c>
      <c r="U727" s="190">
        <f t="shared" si="539"/>
        <v>5</v>
      </c>
      <c r="V727" s="190">
        <f t="shared" si="539"/>
        <v>43</v>
      </c>
      <c r="W727" s="190">
        <f t="shared" si="539"/>
        <v>10</v>
      </c>
      <c r="X727" s="190">
        <f t="shared" si="539"/>
        <v>6</v>
      </c>
      <c r="Y727" s="190">
        <f t="shared" si="539"/>
        <v>7</v>
      </c>
      <c r="Z727" s="190">
        <f t="shared" si="539"/>
        <v>12</v>
      </c>
      <c r="AA727" s="190">
        <f t="shared" si="539"/>
        <v>8</v>
      </c>
      <c r="AB727" s="190">
        <f t="shared" si="539"/>
        <v>35</v>
      </c>
      <c r="AC727" s="190">
        <f t="shared" si="539"/>
        <v>8</v>
      </c>
      <c r="AD727" s="190">
        <f t="shared" si="539"/>
        <v>3</v>
      </c>
      <c r="AE727" s="190">
        <f t="shared" si="539"/>
        <v>11</v>
      </c>
      <c r="AF727" s="190">
        <f t="shared" si="539"/>
        <v>7</v>
      </c>
      <c r="AG727" s="190">
        <f t="shared" si="539"/>
        <v>6</v>
      </c>
      <c r="AH727" s="190">
        <f t="shared" si="539"/>
        <v>34</v>
      </c>
      <c r="AI727" s="190">
        <f t="shared" si="539"/>
        <v>4</v>
      </c>
      <c r="AJ727" s="190">
        <f t="shared" si="539"/>
        <v>7</v>
      </c>
      <c r="AK727" s="190">
        <f t="shared" si="539"/>
        <v>7</v>
      </c>
      <c r="AL727" s="190">
        <f t="shared" si="539"/>
        <v>6</v>
      </c>
      <c r="AM727" s="190">
        <f t="shared" si="539"/>
        <v>10</v>
      </c>
      <c r="AN727" s="190">
        <f t="shared" si="539"/>
        <v>35</v>
      </c>
      <c r="AO727" s="190">
        <f t="shared" si="539"/>
        <v>6</v>
      </c>
      <c r="AP727" s="190">
        <f t="shared" si="539"/>
        <v>8</v>
      </c>
      <c r="AQ727" s="190">
        <f t="shared" si="539"/>
        <v>6</v>
      </c>
      <c r="AR727" s="190">
        <f t="shared" si="539"/>
        <v>7</v>
      </c>
      <c r="AS727" s="190">
        <f t="shared" si="539"/>
        <v>8</v>
      </c>
      <c r="AT727" s="190">
        <f t="shared" si="539"/>
        <v>45</v>
      </c>
      <c r="AU727" s="190">
        <f t="shared" si="539"/>
        <v>7</v>
      </c>
      <c r="AV727" s="190">
        <f t="shared" si="539"/>
        <v>14</v>
      </c>
      <c r="AW727" s="190">
        <f t="shared" si="539"/>
        <v>10</v>
      </c>
      <c r="AX727" s="190">
        <f t="shared" si="539"/>
        <v>10</v>
      </c>
      <c r="AY727" s="190">
        <f t="shared" si="539"/>
        <v>4</v>
      </c>
      <c r="AZ727" s="190">
        <f t="shared" si="539"/>
        <v>69</v>
      </c>
      <c r="BA727" s="190">
        <f t="shared" si="539"/>
        <v>9</v>
      </c>
      <c r="BB727" s="190">
        <f t="shared" si="539"/>
        <v>12</v>
      </c>
      <c r="BC727" s="190">
        <f t="shared" si="539"/>
        <v>12</v>
      </c>
      <c r="BD727" s="190">
        <f t="shared" si="539"/>
        <v>13</v>
      </c>
      <c r="BE727" s="190">
        <f t="shared" si="539"/>
        <v>23</v>
      </c>
      <c r="BF727" s="190">
        <f t="shared" si="539"/>
        <v>86</v>
      </c>
      <c r="BG727" s="190">
        <f t="shared" si="539"/>
        <v>15</v>
      </c>
      <c r="BH727" s="190">
        <f t="shared" si="539"/>
        <v>14</v>
      </c>
      <c r="BI727" s="190">
        <f t="shared" si="539"/>
        <v>14</v>
      </c>
      <c r="BJ727" s="190">
        <f t="shared" si="539"/>
        <v>25</v>
      </c>
      <c r="BK727" s="190">
        <f t="shared" si="539"/>
        <v>18</v>
      </c>
      <c r="BL727" s="190">
        <f t="shared" si="539"/>
        <v>113</v>
      </c>
      <c r="BM727" s="190">
        <f t="shared" si="539"/>
        <v>22</v>
      </c>
      <c r="BN727" s="190">
        <f t="shared" si="539"/>
        <v>18</v>
      </c>
      <c r="BO727" s="190">
        <f t="shared" ref="BO727:DT727" si="540">SUM(BO728:BO729)</f>
        <v>32</v>
      </c>
      <c r="BP727" s="190">
        <f t="shared" si="540"/>
        <v>21</v>
      </c>
      <c r="BQ727" s="190">
        <f t="shared" si="540"/>
        <v>20</v>
      </c>
      <c r="BR727" s="190">
        <f t="shared" si="540"/>
        <v>161</v>
      </c>
      <c r="BS727" s="190">
        <f t="shared" si="540"/>
        <v>37</v>
      </c>
      <c r="BT727" s="190">
        <f t="shared" si="540"/>
        <v>29</v>
      </c>
      <c r="BU727" s="190">
        <f t="shared" si="540"/>
        <v>34</v>
      </c>
      <c r="BV727" s="190">
        <f t="shared" si="540"/>
        <v>31</v>
      </c>
      <c r="BW727" s="190">
        <f t="shared" si="540"/>
        <v>30</v>
      </c>
      <c r="BX727" s="190">
        <f t="shared" si="540"/>
        <v>255</v>
      </c>
      <c r="BY727" s="190">
        <f t="shared" si="540"/>
        <v>47</v>
      </c>
      <c r="BZ727" s="190">
        <f t="shared" si="540"/>
        <v>51</v>
      </c>
      <c r="CA727" s="190">
        <f t="shared" si="540"/>
        <v>54</v>
      </c>
      <c r="CB727" s="190">
        <f t="shared" si="540"/>
        <v>51</v>
      </c>
      <c r="CC727" s="190">
        <f t="shared" si="540"/>
        <v>52</v>
      </c>
      <c r="CD727" s="190">
        <f t="shared" si="540"/>
        <v>228</v>
      </c>
      <c r="CE727" s="190">
        <f t="shared" si="540"/>
        <v>47</v>
      </c>
      <c r="CF727" s="190">
        <f t="shared" si="540"/>
        <v>53</v>
      </c>
      <c r="CG727" s="190">
        <f t="shared" si="540"/>
        <v>33</v>
      </c>
      <c r="CH727" s="190">
        <f t="shared" si="540"/>
        <v>42</v>
      </c>
      <c r="CI727" s="190">
        <f t="shared" si="540"/>
        <v>53</v>
      </c>
      <c r="CJ727" s="190">
        <f t="shared" si="540"/>
        <v>199</v>
      </c>
      <c r="CK727" s="190">
        <f t="shared" si="540"/>
        <v>41</v>
      </c>
      <c r="CL727" s="190">
        <f t="shared" si="540"/>
        <v>42</v>
      </c>
      <c r="CM727" s="190">
        <f t="shared" si="540"/>
        <v>32</v>
      </c>
      <c r="CN727" s="190">
        <f t="shared" si="540"/>
        <v>40</v>
      </c>
      <c r="CO727" s="190">
        <f t="shared" si="540"/>
        <v>44</v>
      </c>
      <c r="CP727" s="190">
        <f t="shared" si="540"/>
        <v>131</v>
      </c>
      <c r="CQ727" s="190">
        <f t="shared" si="540"/>
        <v>31</v>
      </c>
      <c r="CR727" s="190">
        <f t="shared" si="540"/>
        <v>25</v>
      </c>
      <c r="CS727" s="190">
        <f t="shared" si="540"/>
        <v>30</v>
      </c>
      <c r="CT727" s="190">
        <f t="shared" si="540"/>
        <v>23</v>
      </c>
      <c r="CU727" s="190">
        <f t="shared" si="540"/>
        <v>22</v>
      </c>
      <c r="CV727" s="190">
        <f t="shared" si="540"/>
        <v>141</v>
      </c>
      <c r="CW727" s="190">
        <f t="shared" si="540"/>
        <v>28</v>
      </c>
      <c r="CX727" s="190">
        <f t="shared" si="540"/>
        <v>28</v>
      </c>
      <c r="CY727" s="190">
        <f t="shared" si="540"/>
        <v>37</v>
      </c>
      <c r="CZ727" s="190">
        <f t="shared" si="540"/>
        <v>26</v>
      </c>
      <c r="DA727" s="190">
        <f t="shared" si="540"/>
        <v>22</v>
      </c>
      <c r="DB727" s="190">
        <f t="shared" si="540"/>
        <v>75</v>
      </c>
      <c r="DC727" s="190">
        <f t="shared" si="540"/>
        <v>17</v>
      </c>
      <c r="DD727" s="190">
        <f t="shared" si="540"/>
        <v>21</v>
      </c>
      <c r="DE727" s="190">
        <f t="shared" si="540"/>
        <v>17</v>
      </c>
      <c r="DF727" s="190">
        <f t="shared" si="540"/>
        <v>14</v>
      </c>
      <c r="DG727" s="190">
        <f t="shared" si="540"/>
        <v>6</v>
      </c>
      <c r="DH727" s="190">
        <f t="shared" si="540"/>
        <v>28</v>
      </c>
      <c r="DI727" s="190">
        <f t="shared" si="540"/>
        <v>8</v>
      </c>
      <c r="DJ727" s="190">
        <f t="shared" si="540"/>
        <v>5</v>
      </c>
      <c r="DK727" s="190">
        <f t="shared" si="540"/>
        <v>6</v>
      </c>
      <c r="DL727" s="190">
        <f t="shared" si="540"/>
        <v>5</v>
      </c>
      <c r="DM727" s="190">
        <f t="shared" si="540"/>
        <v>4</v>
      </c>
      <c r="DN727" s="190">
        <f t="shared" si="540"/>
        <v>10</v>
      </c>
      <c r="DO727" s="190">
        <f t="shared" si="540"/>
        <v>4</v>
      </c>
      <c r="DP727" s="190">
        <f t="shared" si="540"/>
        <v>4</v>
      </c>
      <c r="DQ727" s="190">
        <f t="shared" si="540"/>
        <v>0</v>
      </c>
      <c r="DR727" s="190">
        <f t="shared" si="540"/>
        <v>2</v>
      </c>
      <c r="DS727" s="190">
        <f t="shared" si="540"/>
        <v>0</v>
      </c>
      <c r="DT727" s="190">
        <f t="shared" si="540"/>
        <v>0</v>
      </c>
    </row>
    <row r="728" spans="1:124" ht="16.2" customHeight="1" x14ac:dyDescent="0.2">
      <c r="A728" s="564"/>
      <c r="B728" s="59" t="s">
        <v>18</v>
      </c>
      <c r="C728" s="196">
        <f>SUM(D728,J728,P728,V728,AB728,AH728,AN728,AT728,AZ728,BF728,BL728,BR728,BX728,CD728,CJ728,CP728,CV728,DB728,DH728,DN728,DT728)</f>
        <v>911</v>
      </c>
      <c r="D728" s="190">
        <f>SUM(E728:I728)</f>
        <v>2</v>
      </c>
      <c r="E728" s="229">
        <v>1</v>
      </c>
      <c r="F728" s="229">
        <v>0</v>
      </c>
      <c r="G728" s="229">
        <v>0</v>
      </c>
      <c r="H728" s="229">
        <v>0</v>
      </c>
      <c r="I728" s="229">
        <v>1</v>
      </c>
      <c r="J728" s="190">
        <f>SUM(K728:O728)</f>
        <v>11</v>
      </c>
      <c r="K728" s="241">
        <v>3</v>
      </c>
      <c r="L728" s="241">
        <v>0</v>
      </c>
      <c r="M728" s="241">
        <v>2</v>
      </c>
      <c r="N728" s="241">
        <v>2</v>
      </c>
      <c r="O728" s="241">
        <v>4</v>
      </c>
      <c r="P728" s="190">
        <f>SUM(Q728:U728)</f>
        <v>26</v>
      </c>
      <c r="Q728" s="241">
        <v>7</v>
      </c>
      <c r="R728" s="241">
        <v>4</v>
      </c>
      <c r="S728" s="241">
        <v>9</v>
      </c>
      <c r="T728" s="241">
        <v>4</v>
      </c>
      <c r="U728" s="241">
        <v>2</v>
      </c>
      <c r="V728" s="190">
        <f>SUM(W728:AA728)</f>
        <v>27</v>
      </c>
      <c r="W728" s="241">
        <v>5</v>
      </c>
      <c r="X728" s="241">
        <v>4</v>
      </c>
      <c r="Y728" s="241">
        <v>4</v>
      </c>
      <c r="Z728" s="241">
        <v>8</v>
      </c>
      <c r="AA728" s="241">
        <v>6</v>
      </c>
      <c r="AB728" s="190">
        <f>SUM(AC728:AG728)</f>
        <v>28</v>
      </c>
      <c r="AC728" s="241">
        <v>7</v>
      </c>
      <c r="AD728" s="241">
        <v>2</v>
      </c>
      <c r="AE728" s="241">
        <v>9</v>
      </c>
      <c r="AF728" s="241">
        <v>5</v>
      </c>
      <c r="AG728" s="241">
        <v>5</v>
      </c>
      <c r="AH728" s="190">
        <f>SUM(AI728:AM728)</f>
        <v>20</v>
      </c>
      <c r="AI728" s="241">
        <v>3</v>
      </c>
      <c r="AJ728" s="241">
        <v>3</v>
      </c>
      <c r="AK728" s="241">
        <v>4</v>
      </c>
      <c r="AL728" s="241">
        <v>5</v>
      </c>
      <c r="AM728" s="241">
        <v>5</v>
      </c>
      <c r="AN728" s="190">
        <f>SUM(AO728:AS728)</f>
        <v>24</v>
      </c>
      <c r="AO728" s="241">
        <v>5</v>
      </c>
      <c r="AP728" s="241">
        <v>6</v>
      </c>
      <c r="AQ728" s="241">
        <v>4</v>
      </c>
      <c r="AR728" s="241">
        <v>4</v>
      </c>
      <c r="AS728" s="241">
        <v>5</v>
      </c>
      <c r="AT728" s="190">
        <f>SUM(AU728:AY728)</f>
        <v>30</v>
      </c>
      <c r="AU728" s="242">
        <v>5</v>
      </c>
      <c r="AV728" s="242">
        <v>11</v>
      </c>
      <c r="AW728" s="242">
        <v>6</v>
      </c>
      <c r="AX728" s="242">
        <v>4</v>
      </c>
      <c r="AY728" s="242">
        <v>4</v>
      </c>
      <c r="AZ728" s="190">
        <f>SUM(BA728:BE728)</f>
        <v>41</v>
      </c>
      <c r="BA728" s="243">
        <v>7</v>
      </c>
      <c r="BB728" s="243">
        <v>9</v>
      </c>
      <c r="BC728" s="243">
        <v>6</v>
      </c>
      <c r="BD728" s="243">
        <v>5</v>
      </c>
      <c r="BE728" s="243">
        <v>14</v>
      </c>
      <c r="BF728" s="190">
        <f>SUM(BG728:BK728)</f>
        <v>49</v>
      </c>
      <c r="BG728" s="243">
        <v>8</v>
      </c>
      <c r="BH728" s="243">
        <v>11</v>
      </c>
      <c r="BI728" s="243">
        <v>7</v>
      </c>
      <c r="BJ728" s="243">
        <v>14</v>
      </c>
      <c r="BK728" s="243">
        <v>9</v>
      </c>
      <c r="BL728" s="190">
        <f>SUM(BM728:BQ728)</f>
        <v>69</v>
      </c>
      <c r="BM728" s="243">
        <v>16</v>
      </c>
      <c r="BN728" s="243">
        <v>6</v>
      </c>
      <c r="BO728" s="243">
        <v>22</v>
      </c>
      <c r="BP728" s="243">
        <v>16</v>
      </c>
      <c r="BQ728" s="243">
        <v>9</v>
      </c>
      <c r="BR728" s="190">
        <f>SUM(BS728:BW728)</f>
        <v>94</v>
      </c>
      <c r="BS728" s="243">
        <v>24</v>
      </c>
      <c r="BT728" s="243">
        <v>16</v>
      </c>
      <c r="BU728" s="243">
        <v>18</v>
      </c>
      <c r="BV728" s="243">
        <v>19</v>
      </c>
      <c r="BW728" s="243">
        <v>17</v>
      </c>
      <c r="BX728" s="190">
        <f>SUM(BY728:CC728)</f>
        <v>135</v>
      </c>
      <c r="BY728" s="243">
        <v>24</v>
      </c>
      <c r="BZ728" s="243">
        <v>26</v>
      </c>
      <c r="CA728" s="243">
        <v>27</v>
      </c>
      <c r="CB728" s="243">
        <v>29</v>
      </c>
      <c r="CC728" s="243">
        <v>29</v>
      </c>
      <c r="CD728" s="190">
        <f>SUM(CE728:CI728)</f>
        <v>123</v>
      </c>
      <c r="CE728" s="243">
        <v>29</v>
      </c>
      <c r="CF728" s="243">
        <v>27</v>
      </c>
      <c r="CG728" s="243">
        <v>17</v>
      </c>
      <c r="CH728" s="243">
        <v>20</v>
      </c>
      <c r="CI728" s="243">
        <v>30</v>
      </c>
      <c r="CJ728" s="190">
        <f>SUM(CK728:CO728)</f>
        <v>98</v>
      </c>
      <c r="CK728" s="243">
        <v>18</v>
      </c>
      <c r="CL728" s="243">
        <v>25</v>
      </c>
      <c r="CM728" s="243">
        <v>13</v>
      </c>
      <c r="CN728" s="243">
        <v>21</v>
      </c>
      <c r="CO728" s="243">
        <v>21</v>
      </c>
      <c r="CP728" s="190">
        <f>SUM(CQ728:CU728)</f>
        <v>64</v>
      </c>
      <c r="CQ728" s="243">
        <v>20</v>
      </c>
      <c r="CR728" s="243">
        <v>10</v>
      </c>
      <c r="CS728" s="243">
        <v>14</v>
      </c>
      <c r="CT728" s="243">
        <v>13</v>
      </c>
      <c r="CU728" s="243">
        <v>7</v>
      </c>
      <c r="CV728" s="190">
        <f>SUM(CW728:DA728)</f>
        <v>45</v>
      </c>
      <c r="CW728" s="243">
        <v>7</v>
      </c>
      <c r="CX728" s="243">
        <v>10</v>
      </c>
      <c r="CY728" s="243">
        <v>15</v>
      </c>
      <c r="CZ728" s="243">
        <v>6</v>
      </c>
      <c r="DA728" s="243">
        <v>7</v>
      </c>
      <c r="DB728" s="190">
        <f>SUM(DC728:DG728)</f>
        <v>20</v>
      </c>
      <c r="DC728" s="243">
        <v>5</v>
      </c>
      <c r="DD728" s="243">
        <v>7</v>
      </c>
      <c r="DE728" s="243">
        <v>3</v>
      </c>
      <c r="DF728" s="243">
        <v>5</v>
      </c>
      <c r="DG728" s="243">
        <v>0</v>
      </c>
      <c r="DH728" s="190">
        <f>SUM(DI728:DM728)</f>
        <v>1</v>
      </c>
      <c r="DI728" s="243">
        <v>0</v>
      </c>
      <c r="DJ728" s="243">
        <v>1</v>
      </c>
      <c r="DK728" s="243">
        <v>0</v>
      </c>
      <c r="DL728" s="243">
        <v>0</v>
      </c>
      <c r="DM728" s="243">
        <v>0</v>
      </c>
      <c r="DN728" s="190">
        <f>SUM(DO728:DS728)</f>
        <v>4</v>
      </c>
      <c r="DO728" s="243">
        <v>2</v>
      </c>
      <c r="DP728" s="241">
        <v>1</v>
      </c>
      <c r="DQ728" s="241">
        <v>0</v>
      </c>
      <c r="DR728" s="241">
        <v>1</v>
      </c>
      <c r="DS728" s="241">
        <v>0</v>
      </c>
      <c r="DT728" s="244">
        <v>0</v>
      </c>
    </row>
    <row r="729" spans="1:124" ht="16.2" customHeight="1" x14ac:dyDescent="0.2">
      <c r="A729" s="564"/>
      <c r="B729" s="59" t="s">
        <v>19</v>
      </c>
      <c r="C729" s="196">
        <f>SUM(D729,J729,P729,V729,AB729,AH729,AN729,AT729,AZ729,BF729,BL729,BR729,BX729,CD729,CJ729,CP729,CV729,DB729,DH729,DN729,DT729)</f>
        <v>845</v>
      </c>
      <c r="D729" s="190">
        <f>SUM(E729:I729)</f>
        <v>7</v>
      </c>
      <c r="E729" s="229">
        <v>1</v>
      </c>
      <c r="F729" s="229">
        <v>2</v>
      </c>
      <c r="G729" s="229">
        <v>2</v>
      </c>
      <c r="H729" s="229">
        <v>0</v>
      </c>
      <c r="I729" s="229">
        <v>2</v>
      </c>
      <c r="J729" s="190">
        <f>SUM(K729:O729)</f>
        <v>7</v>
      </c>
      <c r="K729" s="241">
        <v>2</v>
      </c>
      <c r="L729" s="241">
        <v>1</v>
      </c>
      <c r="M729" s="241">
        <v>1</v>
      </c>
      <c r="N729" s="241">
        <v>1</v>
      </c>
      <c r="O729" s="241">
        <v>2</v>
      </c>
      <c r="P729" s="190">
        <f>SUM(Q729:U729)</f>
        <v>15</v>
      </c>
      <c r="Q729" s="241">
        <v>4</v>
      </c>
      <c r="R729" s="241">
        <v>1</v>
      </c>
      <c r="S729" s="241">
        <v>4</v>
      </c>
      <c r="T729" s="241">
        <v>3</v>
      </c>
      <c r="U729" s="241">
        <v>3</v>
      </c>
      <c r="V729" s="190">
        <f>SUM(W729:AA729)</f>
        <v>16</v>
      </c>
      <c r="W729" s="241">
        <v>5</v>
      </c>
      <c r="X729" s="241">
        <v>2</v>
      </c>
      <c r="Y729" s="241">
        <v>3</v>
      </c>
      <c r="Z729" s="241">
        <v>4</v>
      </c>
      <c r="AA729" s="241">
        <v>2</v>
      </c>
      <c r="AB729" s="190">
        <f>SUM(AC729:AG729)</f>
        <v>7</v>
      </c>
      <c r="AC729" s="241">
        <v>1</v>
      </c>
      <c r="AD729" s="241">
        <v>1</v>
      </c>
      <c r="AE729" s="241">
        <v>2</v>
      </c>
      <c r="AF729" s="241">
        <v>2</v>
      </c>
      <c r="AG729" s="241">
        <v>1</v>
      </c>
      <c r="AH729" s="190">
        <f>SUM(AI729:AM729)</f>
        <v>14</v>
      </c>
      <c r="AI729" s="241">
        <v>1</v>
      </c>
      <c r="AJ729" s="241">
        <v>4</v>
      </c>
      <c r="AK729" s="241">
        <v>3</v>
      </c>
      <c r="AL729" s="241">
        <v>1</v>
      </c>
      <c r="AM729" s="241">
        <v>5</v>
      </c>
      <c r="AN729" s="190">
        <f>SUM(AO729:AS729)</f>
        <v>11</v>
      </c>
      <c r="AO729" s="241">
        <v>1</v>
      </c>
      <c r="AP729" s="241">
        <v>2</v>
      </c>
      <c r="AQ729" s="241">
        <v>2</v>
      </c>
      <c r="AR729" s="241">
        <v>3</v>
      </c>
      <c r="AS729" s="241">
        <v>3</v>
      </c>
      <c r="AT729" s="190">
        <f>SUM(AU729:AY729)</f>
        <v>15</v>
      </c>
      <c r="AU729" s="242">
        <v>2</v>
      </c>
      <c r="AV729" s="242">
        <v>3</v>
      </c>
      <c r="AW729" s="242">
        <v>4</v>
      </c>
      <c r="AX729" s="242">
        <v>6</v>
      </c>
      <c r="AY729" s="242">
        <v>0</v>
      </c>
      <c r="AZ729" s="190">
        <f>SUM(BA729:BE729)</f>
        <v>28</v>
      </c>
      <c r="BA729" s="243">
        <v>2</v>
      </c>
      <c r="BB729" s="243">
        <v>3</v>
      </c>
      <c r="BC729" s="243">
        <v>6</v>
      </c>
      <c r="BD729" s="243">
        <v>8</v>
      </c>
      <c r="BE729" s="243">
        <v>9</v>
      </c>
      <c r="BF729" s="190">
        <f>SUM(BG729:BK729)</f>
        <v>37</v>
      </c>
      <c r="BG729" s="243">
        <v>7</v>
      </c>
      <c r="BH729" s="243">
        <v>3</v>
      </c>
      <c r="BI729" s="243">
        <v>7</v>
      </c>
      <c r="BJ729" s="243">
        <v>11</v>
      </c>
      <c r="BK729" s="243">
        <v>9</v>
      </c>
      <c r="BL729" s="190">
        <f>SUM(BM729:BQ729)</f>
        <v>44</v>
      </c>
      <c r="BM729" s="243">
        <v>6</v>
      </c>
      <c r="BN729" s="243">
        <v>12</v>
      </c>
      <c r="BO729" s="243">
        <v>10</v>
      </c>
      <c r="BP729" s="243">
        <v>5</v>
      </c>
      <c r="BQ729" s="243">
        <v>11</v>
      </c>
      <c r="BR729" s="190">
        <f>SUM(BS729:BW729)</f>
        <v>67</v>
      </c>
      <c r="BS729" s="243">
        <v>13</v>
      </c>
      <c r="BT729" s="243">
        <v>13</v>
      </c>
      <c r="BU729" s="243">
        <v>16</v>
      </c>
      <c r="BV729" s="243">
        <v>12</v>
      </c>
      <c r="BW729" s="243">
        <v>13</v>
      </c>
      <c r="BX729" s="190">
        <f>SUM(BY729:CC729)</f>
        <v>120</v>
      </c>
      <c r="BY729" s="243">
        <v>23</v>
      </c>
      <c r="BZ729" s="243">
        <v>25</v>
      </c>
      <c r="CA729" s="243">
        <v>27</v>
      </c>
      <c r="CB729" s="243">
        <v>22</v>
      </c>
      <c r="CC729" s="243">
        <v>23</v>
      </c>
      <c r="CD729" s="190">
        <f>SUM(CE729:CI729)</f>
        <v>105</v>
      </c>
      <c r="CE729" s="243">
        <v>18</v>
      </c>
      <c r="CF729" s="243">
        <v>26</v>
      </c>
      <c r="CG729" s="243">
        <v>16</v>
      </c>
      <c r="CH729" s="243">
        <v>22</v>
      </c>
      <c r="CI729" s="243">
        <v>23</v>
      </c>
      <c r="CJ729" s="190">
        <f>SUM(CK729:CO729)</f>
        <v>101</v>
      </c>
      <c r="CK729" s="243">
        <v>23</v>
      </c>
      <c r="CL729" s="243">
        <v>17</v>
      </c>
      <c r="CM729" s="243">
        <v>19</v>
      </c>
      <c r="CN729" s="243">
        <v>19</v>
      </c>
      <c r="CO729" s="243">
        <v>23</v>
      </c>
      <c r="CP729" s="190">
        <f>SUM(CQ729:CU729)</f>
        <v>67</v>
      </c>
      <c r="CQ729" s="243">
        <v>11</v>
      </c>
      <c r="CR729" s="243">
        <v>15</v>
      </c>
      <c r="CS729" s="243">
        <v>16</v>
      </c>
      <c r="CT729" s="243">
        <v>10</v>
      </c>
      <c r="CU729" s="243">
        <v>15</v>
      </c>
      <c r="CV729" s="190">
        <f>SUM(CW729:DA729)</f>
        <v>96</v>
      </c>
      <c r="CW729" s="243">
        <v>21</v>
      </c>
      <c r="CX729" s="243">
        <v>18</v>
      </c>
      <c r="CY729" s="243">
        <v>22</v>
      </c>
      <c r="CZ729" s="243">
        <v>20</v>
      </c>
      <c r="DA729" s="243">
        <v>15</v>
      </c>
      <c r="DB729" s="190">
        <f>SUM(DC729:DG729)</f>
        <v>55</v>
      </c>
      <c r="DC729" s="243">
        <v>12</v>
      </c>
      <c r="DD729" s="243">
        <v>14</v>
      </c>
      <c r="DE729" s="243">
        <v>14</v>
      </c>
      <c r="DF729" s="243">
        <v>9</v>
      </c>
      <c r="DG729" s="243">
        <v>6</v>
      </c>
      <c r="DH729" s="190">
        <f>SUM(DI729:DM729)</f>
        <v>27</v>
      </c>
      <c r="DI729" s="243">
        <v>8</v>
      </c>
      <c r="DJ729" s="243">
        <v>4</v>
      </c>
      <c r="DK729" s="243">
        <v>6</v>
      </c>
      <c r="DL729" s="243">
        <v>5</v>
      </c>
      <c r="DM729" s="243">
        <v>4</v>
      </c>
      <c r="DN729" s="190">
        <f>SUM(DO729:DS729)</f>
        <v>6</v>
      </c>
      <c r="DO729" s="243">
        <v>2</v>
      </c>
      <c r="DP729" s="241">
        <v>3</v>
      </c>
      <c r="DQ729" s="241">
        <v>0</v>
      </c>
      <c r="DR729" s="241">
        <v>1</v>
      </c>
      <c r="DS729" s="241">
        <v>0</v>
      </c>
      <c r="DT729" s="244">
        <v>0</v>
      </c>
    </row>
    <row r="730" spans="1:124" ht="16.2" customHeight="1" x14ac:dyDescent="0.2">
      <c r="A730" s="564" t="s">
        <v>209</v>
      </c>
      <c r="B730" s="56" t="s">
        <v>17</v>
      </c>
      <c r="C730" s="196">
        <f>SUM(C731:C732)</f>
        <v>1797</v>
      </c>
      <c r="D730" s="190">
        <f>SUM(D731:D732)</f>
        <v>15</v>
      </c>
      <c r="E730" s="190">
        <f t="shared" ref="E730:BP730" si="541">SUM(E731:E732)</f>
        <v>1</v>
      </c>
      <c r="F730" s="190">
        <f t="shared" si="541"/>
        <v>5</v>
      </c>
      <c r="G730" s="190">
        <f t="shared" si="541"/>
        <v>2</v>
      </c>
      <c r="H730" s="190">
        <f t="shared" si="541"/>
        <v>3</v>
      </c>
      <c r="I730" s="190">
        <f t="shared" si="541"/>
        <v>4</v>
      </c>
      <c r="J730" s="190">
        <f t="shared" si="541"/>
        <v>10</v>
      </c>
      <c r="K730" s="190">
        <f t="shared" si="541"/>
        <v>4</v>
      </c>
      <c r="L730" s="190">
        <f t="shared" si="541"/>
        <v>1</v>
      </c>
      <c r="M730" s="190">
        <f t="shared" si="541"/>
        <v>2</v>
      </c>
      <c r="N730" s="190">
        <f t="shared" si="541"/>
        <v>2</v>
      </c>
      <c r="O730" s="190">
        <f t="shared" si="541"/>
        <v>1</v>
      </c>
      <c r="P730" s="190">
        <f t="shared" si="541"/>
        <v>18</v>
      </c>
      <c r="Q730" s="190">
        <f t="shared" si="541"/>
        <v>4</v>
      </c>
      <c r="R730" s="190">
        <f t="shared" si="541"/>
        <v>2</v>
      </c>
      <c r="S730" s="190">
        <f t="shared" si="541"/>
        <v>5</v>
      </c>
      <c r="T730" s="190">
        <f t="shared" si="541"/>
        <v>2</v>
      </c>
      <c r="U730" s="190">
        <f t="shared" si="541"/>
        <v>5</v>
      </c>
      <c r="V730" s="190">
        <f t="shared" si="541"/>
        <v>82</v>
      </c>
      <c r="W730" s="190">
        <f t="shared" si="541"/>
        <v>4</v>
      </c>
      <c r="X730" s="190">
        <f t="shared" si="541"/>
        <v>19</v>
      </c>
      <c r="Y730" s="190">
        <f t="shared" si="541"/>
        <v>18</v>
      </c>
      <c r="Z730" s="190">
        <f t="shared" si="541"/>
        <v>26</v>
      </c>
      <c r="AA730" s="190">
        <f t="shared" si="541"/>
        <v>15</v>
      </c>
      <c r="AB730" s="190">
        <f t="shared" si="541"/>
        <v>49</v>
      </c>
      <c r="AC730" s="190">
        <f t="shared" si="541"/>
        <v>7</v>
      </c>
      <c r="AD730" s="190">
        <f t="shared" si="541"/>
        <v>11</v>
      </c>
      <c r="AE730" s="190">
        <f t="shared" si="541"/>
        <v>9</v>
      </c>
      <c r="AF730" s="190">
        <f t="shared" si="541"/>
        <v>11</v>
      </c>
      <c r="AG730" s="190">
        <f t="shared" si="541"/>
        <v>11</v>
      </c>
      <c r="AH730" s="190">
        <f t="shared" si="541"/>
        <v>31</v>
      </c>
      <c r="AI730" s="190">
        <f t="shared" si="541"/>
        <v>6</v>
      </c>
      <c r="AJ730" s="190">
        <f t="shared" si="541"/>
        <v>9</v>
      </c>
      <c r="AK730" s="190">
        <f t="shared" si="541"/>
        <v>4</v>
      </c>
      <c r="AL730" s="190">
        <f t="shared" si="541"/>
        <v>7</v>
      </c>
      <c r="AM730" s="190">
        <f t="shared" si="541"/>
        <v>5</v>
      </c>
      <c r="AN730" s="190">
        <f t="shared" si="541"/>
        <v>33</v>
      </c>
      <c r="AO730" s="190">
        <f t="shared" si="541"/>
        <v>10</v>
      </c>
      <c r="AP730" s="190">
        <f t="shared" si="541"/>
        <v>6</v>
      </c>
      <c r="AQ730" s="190">
        <f t="shared" si="541"/>
        <v>3</v>
      </c>
      <c r="AR730" s="190">
        <f t="shared" si="541"/>
        <v>6</v>
      </c>
      <c r="AS730" s="190">
        <f t="shared" si="541"/>
        <v>8</v>
      </c>
      <c r="AT730" s="190">
        <f t="shared" si="541"/>
        <v>36</v>
      </c>
      <c r="AU730" s="190">
        <f t="shared" si="541"/>
        <v>4</v>
      </c>
      <c r="AV730" s="190">
        <f t="shared" si="541"/>
        <v>2</v>
      </c>
      <c r="AW730" s="190">
        <f t="shared" si="541"/>
        <v>13</v>
      </c>
      <c r="AX730" s="190">
        <f t="shared" si="541"/>
        <v>10</v>
      </c>
      <c r="AY730" s="190">
        <f t="shared" si="541"/>
        <v>7</v>
      </c>
      <c r="AZ730" s="190">
        <f t="shared" si="541"/>
        <v>56</v>
      </c>
      <c r="BA730" s="190">
        <f t="shared" si="541"/>
        <v>11</v>
      </c>
      <c r="BB730" s="190">
        <f t="shared" si="541"/>
        <v>9</v>
      </c>
      <c r="BC730" s="190">
        <f t="shared" si="541"/>
        <v>14</v>
      </c>
      <c r="BD730" s="190">
        <f t="shared" si="541"/>
        <v>15</v>
      </c>
      <c r="BE730" s="190">
        <f t="shared" si="541"/>
        <v>7</v>
      </c>
      <c r="BF730" s="190">
        <f t="shared" si="541"/>
        <v>71</v>
      </c>
      <c r="BG730" s="190">
        <f t="shared" si="541"/>
        <v>14</v>
      </c>
      <c r="BH730" s="190">
        <f t="shared" si="541"/>
        <v>11</v>
      </c>
      <c r="BI730" s="190">
        <f t="shared" si="541"/>
        <v>11</v>
      </c>
      <c r="BJ730" s="190">
        <f t="shared" si="541"/>
        <v>11</v>
      </c>
      <c r="BK730" s="190">
        <f t="shared" si="541"/>
        <v>24</v>
      </c>
      <c r="BL730" s="190">
        <f t="shared" si="541"/>
        <v>131</v>
      </c>
      <c r="BM730" s="190">
        <f t="shared" si="541"/>
        <v>20</v>
      </c>
      <c r="BN730" s="190">
        <f t="shared" si="541"/>
        <v>25</v>
      </c>
      <c r="BO730" s="190">
        <f t="shared" si="541"/>
        <v>18</v>
      </c>
      <c r="BP730" s="190">
        <f t="shared" si="541"/>
        <v>31</v>
      </c>
      <c r="BQ730" s="190">
        <f t="shared" ref="BQ730:DT730" si="542">SUM(BQ731:BQ732)</f>
        <v>37</v>
      </c>
      <c r="BR730" s="190">
        <f t="shared" si="542"/>
        <v>142</v>
      </c>
      <c r="BS730" s="190">
        <f t="shared" si="542"/>
        <v>25</v>
      </c>
      <c r="BT730" s="190">
        <f t="shared" si="542"/>
        <v>25</v>
      </c>
      <c r="BU730" s="190">
        <f t="shared" si="542"/>
        <v>28</v>
      </c>
      <c r="BV730" s="190">
        <f t="shared" si="542"/>
        <v>27</v>
      </c>
      <c r="BW730" s="190">
        <f t="shared" si="542"/>
        <v>37</v>
      </c>
      <c r="BX730" s="190">
        <f t="shared" si="542"/>
        <v>239</v>
      </c>
      <c r="BY730" s="190">
        <f t="shared" si="542"/>
        <v>45</v>
      </c>
      <c r="BZ730" s="190">
        <f t="shared" si="542"/>
        <v>47</v>
      </c>
      <c r="CA730" s="190">
        <f t="shared" si="542"/>
        <v>54</v>
      </c>
      <c r="CB730" s="190">
        <f t="shared" si="542"/>
        <v>42</v>
      </c>
      <c r="CC730" s="190">
        <f t="shared" si="542"/>
        <v>51</v>
      </c>
      <c r="CD730" s="190">
        <f t="shared" si="542"/>
        <v>202</v>
      </c>
      <c r="CE730" s="190">
        <f t="shared" si="542"/>
        <v>47</v>
      </c>
      <c r="CF730" s="190">
        <f t="shared" si="542"/>
        <v>41</v>
      </c>
      <c r="CG730" s="190">
        <f t="shared" si="542"/>
        <v>45</v>
      </c>
      <c r="CH730" s="190">
        <f t="shared" si="542"/>
        <v>38</v>
      </c>
      <c r="CI730" s="190">
        <f t="shared" si="542"/>
        <v>31</v>
      </c>
      <c r="CJ730" s="190">
        <f t="shared" si="542"/>
        <v>218</v>
      </c>
      <c r="CK730" s="190">
        <f t="shared" si="542"/>
        <v>56</v>
      </c>
      <c r="CL730" s="190">
        <f t="shared" si="542"/>
        <v>51</v>
      </c>
      <c r="CM730" s="190">
        <f t="shared" si="542"/>
        <v>34</v>
      </c>
      <c r="CN730" s="190">
        <f t="shared" si="542"/>
        <v>33</v>
      </c>
      <c r="CO730" s="190">
        <f t="shared" si="542"/>
        <v>44</v>
      </c>
      <c r="CP730" s="190">
        <f t="shared" si="542"/>
        <v>177</v>
      </c>
      <c r="CQ730" s="190">
        <f t="shared" si="542"/>
        <v>39</v>
      </c>
      <c r="CR730" s="190">
        <f t="shared" si="542"/>
        <v>39</v>
      </c>
      <c r="CS730" s="190">
        <f t="shared" si="542"/>
        <v>28</v>
      </c>
      <c r="CT730" s="190">
        <f t="shared" si="542"/>
        <v>35</v>
      </c>
      <c r="CU730" s="190">
        <f t="shared" si="542"/>
        <v>36</v>
      </c>
      <c r="CV730" s="190">
        <f t="shared" si="542"/>
        <v>152</v>
      </c>
      <c r="CW730" s="190">
        <f t="shared" si="542"/>
        <v>33</v>
      </c>
      <c r="CX730" s="190">
        <f t="shared" si="542"/>
        <v>34</v>
      </c>
      <c r="CY730" s="190">
        <f t="shared" si="542"/>
        <v>25</v>
      </c>
      <c r="CZ730" s="190">
        <f t="shared" si="542"/>
        <v>30</v>
      </c>
      <c r="DA730" s="190">
        <f t="shared" si="542"/>
        <v>30</v>
      </c>
      <c r="DB730" s="190">
        <f t="shared" si="542"/>
        <v>97</v>
      </c>
      <c r="DC730" s="190">
        <f t="shared" si="542"/>
        <v>16</v>
      </c>
      <c r="DD730" s="190">
        <f t="shared" si="542"/>
        <v>26</v>
      </c>
      <c r="DE730" s="190">
        <f t="shared" si="542"/>
        <v>23</v>
      </c>
      <c r="DF730" s="190">
        <f t="shared" si="542"/>
        <v>24</v>
      </c>
      <c r="DG730" s="190">
        <f t="shared" si="542"/>
        <v>8</v>
      </c>
      <c r="DH730" s="190">
        <f t="shared" si="542"/>
        <v>29</v>
      </c>
      <c r="DI730" s="190">
        <f t="shared" si="542"/>
        <v>12</v>
      </c>
      <c r="DJ730" s="190">
        <f t="shared" si="542"/>
        <v>6</v>
      </c>
      <c r="DK730" s="190">
        <f t="shared" si="542"/>
        <v>6</v>
      </c>
      <c r="DL730" s="190">
        <f t="shared" si="542"/>
        <v>4</v>
      </c>
      <c r="DM730" s="190">
        <f t="shared" si="542"/>
        <v>1</v>
      </c>
      <c r="DN730" s="190">
        <f t="shared" si="542"/>
        <v>9</v>
      </c>
      <c r="DO730" s="190">
        <f t="shared" si="542"/>
        <v>3</v>
      </c>
      <c r="DP730" s="190">
        <f t="shared" si="542"/>
        <v>2</v>
      </c>
      <c r="DQ730" s="190">
        <f t="shared" si="542"/>
        <v>0</v>
      </c>
      <c r="DR730" s="190">
        <f t="shared" si="542"/>
        <v>4</v>
      </c>
      <c r="DS730" s="190">
        <f t="shared" si="542"/>
        <v>0</v>
      </c>
      <c r="DT730" s="190">
        <f t="shared" si="542"/>
        <v>0</v>
      </c>
    </row>
    <row r="731" spans="1:124" ht="16.2" customHeight="1" x14ac:dyDescent="0.2">
      <c r="A731" s="564"/>
      <c r="B731" s="59" t="s">
        <v>18</v>
      </c>
      <c r="C731" s="196">
        <f>SUM(D731,J731,P731,V731,AB731,AH731,AN731,AT731,AZ731,BF731,BL731,BR731,BX731,CD731,CJ731,CP731,CV731,DB731,DH731,DN731,DT731)</f>
        <v>880</v>
      </c>
      <c r="D731" s="345">
        <f>SUM(E731:I731)</f>
        <v>9</v>
      </c>
      <c r="E731" s="210">
        <v>1</v>
      </c>
      <c r="F731" s="210">
        <v>4</v>
      </c>
      <c r="G731" s="210">
        <v>1</v>
      </c>
      <c r="H731" s="210">
        <v>1</v>
      </c>
      <c r="I731" s="210">
        <v>2</v>
      </c>
      <c r="J731" s="345">
        <f>SUM(K731:O731)</f>
        <v>5</v>
      </c>
      <c r="K731" s="210">
        <v>1</v>
      </c>
      <c r="L731" s="210">
        <v>1</v>
      </c>
      <c r="M731" s="210">
        <v>1</v>
      </c>
      <c r="N731" s="210">
        <v>1</v>
      </c>
      <c r="O731" s="210">
        <v>1</v>
      </c>
      <c r="P731" s="345">
        <f>SUM(Q731:U731)</f>
        <v>8</v>
      </c>
      <c r="Q731" s="210">
        <v>1</v>
      </c>
      <c r="R731" s="210">
        <v>1</v>
      </c>
      <c r="S731" s="210">
        <v>4</v>
      </c>
      <c r="T731" s="210">
        <v>0</v>
      </c>
      <c r="U731" s="210">
        <v>2</v>
      </c>
      <c r="V731" s="345">
        <f>SUM(W731:AA731)</f>
        <v>40</v>
      </c>
      <c r="W731" s="210">
        <v>2</v>
      </c>
      <c r="X731" s="210">
        <v>7</v>
      </c>
      <c r="Y731" s="210">
        <v>8</v>
      </c>
      <c r="Z731" s="210">
        <v>15</v>
      </c>
      <c r="AA731" s="210">
        <v>8</v>
      </c>
      <c r="AB731" s="345">
        <f>SUM(AC731:AG731)</f>
        <v>33</v>
      </c>
      <c r="AC731" s="210">
        <v>7</v>
      </c>
      <c r="AD731" s="210">
        <v>5</v>
      </c>
      <c r="AE731" s="210">
        <v>6</v>
      </c>
      <c r="AF731" s="210">
        <v>8</v>
      </c>
      <c r="AG731" s="210">
        <v>7</v>
      </c>
      <c r="AH731" s="345">
        <f>SUM(AI731:AM731)</f>
        <v>16</v>
      </c>
      <c r="AI731" s="210">
        <v>4</v>
      </c>
      <c r="AJ731" s="210">
        <v>4</v>
      </c>
      <c r="AK731" s="210">
        <v>2</v>
      </c>
      <c r="AL731" s="210">
        <v>4</v>
      </c>
      <c r="AM731" s="210">
        <v>2</v>
      </c>
      <c r="AN731" s="345">
        <f>SUM(AO731:AS731)</f>
        <v>19</v>
      </c>
      <c r="AO731" s="210">
        <v>7</v>
      </c>
      <c r="AP731" s="210">
        <v>4</v>
      </c>
      <c r="AQ731" s="210">
        <v>1</v>
      </c>
      <c r="AR731" s="210">
        <v>3</v>
      </c>
      <c r="AS731" s="210">
        <v>4</v>
      </c>
      <c r="AT731" s="345">
        <f>SUM(AU731:AY731)</f>
        <v>20</v>
      </c>
      <c r="AU731" s="210">
        <v>2</v>
      </c>
      <c r="AV731" s="210">
        <v>1</v>
      </c>
      <c r="AW731" s="210">
        <v>8</v>
      </c>
      <c r="AX731" s="210">
        <v>6</v>
      </c>
      <c r="AY731" s="210">
        <v>3</v>
      </c>
      <c r="AZ731" s="345">
        <f>SUM(BA731:BE731)</f>
        <v>40</v>
      </c>
      <c r="BA731" s="210">
        <v>8</v>
      </c>
      <c r="BB731" s="210">
        <v>5</v>
      </c>
      <c r="BC731" s="210">
        <v>12</v>
      </c>
      <c r="BD731" s="210">
        <v>10</v>
      </c>
      <c r="BE731" s="210">
        <v>5</v>
      </c>
      <c r="BF731" s="345">
        <f>SUM(BG731:BK731)</f>
        <v>42</v>
      </c>
      <c r="BG731" s="210">
        <v>8</v>
      </c>
      <c r="BH731" s="210">
        <v>6</v>
      </c>
      <c r="BI731" s="210">
        <v>6</v>
      </c>
      <c r="BJ731" s="210">
        <v>9</v>
      </c>
      <c r="BK731" s="210">
        <v>13</v>
      </c>
      <c r="BL731" s="345">
        <f>SUM(BM731:BQ731)</f>
        <v>80</v>
      </c>
      <c r="BM731" s="210">
        <v>16</v>
      </c>
      <c r="BN731" s="210">
        <v>16</v>
      </c>
      <c r="BO731" s="210">
        <v>10</v>
      </c>
      <c r="BP731" s="210">
        <v>20</v>
      </c>
      <c r="BQ731" s="210">
        <v>18</v>
      </c>
      <c r="BR731" s="345">
        <f>SUM(BS731:BW731)</f>
        <v>81</v>
      </c>
      <c r="BS731" s="210">
        <v>14</v>
      </c>
      <c r="BT731" s="210">
        <v>20</v>
      </c>
      <c r="BU731" s="210">
        <v>15</v>
      </c>
      <c r="BV731" s="210">
        <v>13</v>
      </c>
      <c r="BW731" s="210">
        <v>19</v>
      </c>
      <c r="BX731" s="345">
        <f>SUM(BY731:CC731)</f>
        <v>129</v>
      </c>
      <c r="BY731" s="210">
        <v>27</v>
      </c>
      <c r="BZ731" s="210">
        <v>27</v>
      </c>
      <c r="CA731" s="210">
        <v>33</v>
      </c>
      <c r="CB731" s="210">
        <v>18</v>
      </c>
      <c r="CC731" s="210">
        <v>24</v>
      </c>
      <c r="CD731" s="345">
        <f>SUM(CE731:CI731)</f>
        <v>97</v>
      </c>
      <c r="CE731" s="210">
        <v>24</v>
      </c>
      <c r="CF731" s="210">
        <v>20</v>
      </c>
      <c r="CG731" s="210">
        <v>20</v>
      </c>
      <c r="CH731" s="210">
        <v>23</v>
      </c>
      <c r="CI731" s="210">
        <v>10</v>
      </c>
      <c r="CJ731" s="345">
        <f>SUM(CK731:CO731)</f>
        <v>100</v>
      </c>
      <c r="CK731" s="210">
        <v>24</v>
      </c>
      <c r="CL731" s="210">
        <v>19</v>
      </c>
      <c r="CM731" s="210">
        <v>18</v>
      </c>
      <c r="CN731" s="210">
        <v>15</v>
      </c>
      <c r="CO731" s="210">
        <v>24</v>
      </c>
      <c r="CP731" s="345">
        <f>SUM(CQ731:CU731)</f>
        <v>73</v>
      </c>
      <c r="CQ731" s="210">
        <v>21</v>
      </c>
      <c r="CR731" s="210">
        <v>16</v>
      </c>
      <c r="CS731" s="210">
        <v>9</v>
      </c>
      <c r="CT731" s="210">
        <v>16</v>
      </c>
      <c r="CU731" s="210">
        <v>11</v>
      </c>
      <c r="CV731" s="345">
        <f>SUM(CW731:DA731)</f>
        <v>54</v>
      </c>
      <c r="CW731" s="210">
        <v>17</v>
      </c>
      <c r="CX731" s="210">
        <v>6</v>
      </c>
      <c r="CY731" s="210">
        <v>7</v>
      </c>
      <c r="CZ731" s="210">
        <v>15</v>
      </c>
      <c r="DA731" s="210">
        <v>9</v>
      </c>
      <c r="DB731" s="345">
        <f>SUM(DC731:DG731)</f>
        <v>27</v>
      </c>
      <c r="DC731" s="210">
        <v>7</v>
      </c>
      <c r="DD731" s="210">
        <v>10</v>
      </c>
      <c r="DE731" s="210">
        <v>5</v>
      </c>
      <c r="DF731" s="210">
        <v>3</v>
      </c>
      <c r="DG731" s="210">
        <v>2</v>
      </c>
      <c r="DH731" s="345">
        <f>SUM(DI731:DM731)</f>
        <v>5</v>
      </c>
      <c r="DI731" s="210">
        <v>2</v>
      </c>
      <c r="DJ731" s="210">
        <v>2</v>
      </c>
      <c r="DK731" s="210">
        <v>1</v>
      </c>
      <c r="DL731" s="210">
        <v>0</v>
      </c>
      <c r="DM731" s="210">
        <v>0</v>
      </c>
      <c r="DN731" s="346">
        <f>SUM(DO731:DS731)</f>
        <v>2</v>
      </c>
      <c r="DO731" s="347">
        <v>0</v>
      </c>
      <c r="DP731" s="347">
        <v>1</v>
      </c>
      <c r="DQ731" s="348">
        <v>0</v>
      </c>
      <c r="DR731" s="347">
        <v>1</v>
      </c>
      <c r="DS731" s="348">
        <v>0</v>
      </c>
      <c r="DT731" s="349">
        <v>0</v>
      </c>
    </row>
    <row r="732" spans="1:124" ht="16.2" customHeight="1" x14ac:dyDescent="0.2">
      <c r="A732" s="564"/>
      <c r="B732" s="59" t="s">
        <v>19</v>
      </c>
      <c r="C732" s="196">
        <f>SUM(D732,J732,P732,V732,AB732,AH732,AN732,AT732,AZ732,BF732,BL732,BR732,BX732,CD732,CJ732,CP732,CV732,DB732,DH732,DN732,DT732)</f>
        <v>917</v>
      </c>
      <c r="D732" s="345">
        <f>SUM(E732:I732)</f>
        <v>6</v>
      </c>
      <c r="E732" s="210">
        <v>0</v>
      </c>
      <c r="F732" s="210">
        <v>1</v>
      </c>
      <c r="G732" s="210">
        <v>1</v>
      </c>
      <c r="H732" s="210">
        <v>2</v>
      </c>
      <c r="I732" s="210">
        <v>2</v>
      </c>
      <c r="J732" s="345">
        <f>SUM(K732:O732)</f>
        <v>5</v>
      </c>
      <c r="K732" s="210">
        <v>3</v>
      </c>
      <c r="L732" s="210">
        <v>0</v>
      </c>
      <c r="M732" s="210">
        <v>1</v>
      </c>
      <c r="N732" s="210">
        <v>1</v>
      </c>
      <c r="O732" s="210">
        <v>0</v>
      </c>
      <c r="P732" s="345">
        <f>SUM(Q732:U732)</f>
        <v>10</v>
      </c>
      <c r="Q732" s="210">
        <v>3</v>
      </c>
      <c r="R732" s="210">
        <v>1</v>
      </c>
      <c r="S732" s="210">
        <v>1</v>
      </c>
      <c r="T732" s="210">
        <v>2</v>
      </c>
      <c r="U732" s="210">
        <v>3</v>
      </c>
      <c r="V732" s="345">
        <f>SUM(W732:AA732)</f>
        <v>42</v>
      </c>
      <c r="W732" s="210">
        <v>2</v>
      </c>
      <c r="X732" s="210">
        <v>12</v>
      </c>
      <c r="Y732" s="210">
        <v>10</v>
      </c>
      <c r="Z732" s="210">
        <v>11</v>
      </c>
      <c r="AA732" s="210">
        <v>7</v>
      </c>
      <c r="AB732" s="345">
        <f>SUM(AC732:AG732)</f>
        <v>16</v>
      </c>
      <c r="AC732" s="210">
        <v>0</v>
      </c>
      <c r="AD732" s="210">
        <v>6</v>
      </c>
      <c r="AE732" s="210">
        <v>3</v>
      </c>
      <c r="AF732" s="210">
        <v>3</v>
      </c>
      <c r="AG732" s="210">
        <v>4</v>
      </c>
      <c r="AH732" s="345">
        <f>SUM(AI732:AM732)</f>
        <v>15</v>
      </c>
      <c r="AI732" s="210">
        <v>2</v>
      </c>
      <c r="AJ732" s="210">
        <v>5</v>
      </c>
      <c r="AK732" s="210">
        <v>2</v>
      </c>
      <c r="AL732" s="210">
        <v>3</v>
      </c>
      <c r="AM732" s="210">
        <v>3</v>
      </c>
      <c r="AN732" s="345">
        <f>SUM(AO732:AS732)</f>
        <v>14</v>
      </c>
      <c r="AO732" s="210">
        <v>3</v>
      </c>
      <c r="AP732" s="210">
        <v>2</v>
      </c>
      <c r="AQ732" s="210">
        <v>2</v>
      </c>
      <c r="AR732" s="210">
        <v>3</v>
      </c>
      <c r="AS732" s="210">
        <v>4</v>
      </c>
      <c r="AT732" s="345">
        <f>SUM(AU732:AY732)</f>
        <v>16</v>
      </c>
      <c r="AU732" s="210">
        <v>2</v>
      </c>
      <c r="AV732" s="210">
        <v>1</v>
      </c>
      <c r="AW732" s="210">
        <v>5</v>
      </c>
      <c r="AX732" s="210">
        <v>4</v>
      </c>
      <c r="AY732" s="210">
        <v>4</v>
      </c>
      <c r="AZ732" s="345">
        <f>SUM(BA732:BE732)</f>
        <v>16</v>
      </c>
      <c r="BA732" s="210">
        <v>3</v>
      </c>
      <c r="BB732" s="210">
        <v>4</v>
      </c>
      <c r="BC732" s="210">
        <v>2</v>
      </c>
      <c r="BD732" s="210">
        <v>5</v>
      </c>
      <c r="BE732" s="210">
        <v>2</v>
      </c>
      <c r="BF732" s="345">
        <f>SUM(BG732:BK732)</f>
        <v>29</v>
      </c>
      <c r="BG732" s="210">
        <v>6</v>
      </c>
      <c r="BH732" s="210">
        <v>5</v>
      </c>
      <c r="BI732" s="210">
        <v>5</v>
      </c>
      <c r="BJ732" s="210">
        <v>2</v>
      </c>
      <c r="BK732" s="210">
        <v>11</v>
      </c>
      <c r="BL732" s="345">
        <f>SUM(BM732:BQ732)</f>
        <v>51</v>
      </c>
      <c r="BM732" s="210">
        <v>4</v>
      </c>
      <c r="BN732" s="210">
        <v>9</v>
      </c>
      <c r="BO732" s="210">
        <v>8</v>
      </c>
      <c r="BP732" s="210">
        <v>11</v>
      </c>
      <c r="BQ732" s="210">
        <v>19</v>
      </c>
      <c r="BR732" s="345">
        <f>SUM(BS732:BW732)</f>
        <v>61</v>
      </c>
      <c r="BS732" s="210">
        <v>11</v>
      </c>
      <c r="BT732" s="210">
        <v>5</v>
      </c>
      <c r="BU732" s="210">
        <v>13</v>
      </c>
      <c r="BV732" s="210">
        <v>14</v>
      </c>
      <c r="BW732" s="210">
        <v>18</v>
      </c>
      <c r="BX732" s="345">
        <f>SUM(BY732:CC732)</f>
        <v>110</v>
      </c>
      <c r="BY732" s="210">
        <v>18</v>
      </c>
      <c r="BZ732" s="210">
        <v>20</v>
      </c>
      <c r="CA732" s="210">
        <v>21</v>
      </c>
      <c r="CB732" s="210">
        <v>24</v>
      </c>
      <c r="CC732" s="210">
        <v>27</v>
      </c>
      <c r="CD732" s="345">
        <f>SUM(CE732:CI732)</f>
        <v>105</v>
      </c>
      <c r="CE732" s="210">
        <v>23</v>
      </c>
      <c r="CF732" s="210">
        <v>21</v>
      </c>
      <c r="CG732" s="210">
        <v>25</v>
      </c>
      <c r="CH732" s="210">
        <v>15</v>
      </c>
      <c r="CI732" s="210">
        <v>21</v>
      </c>
      <c r="CJ732" s="345">
        <f>SUM(CK732:CO732)</f>
        <v>118</v>
      </c>
      <c r="CK732" s="210">
        <v>32</v>
      </c>
      <c r="CL732" s="210">
        <v>32</v>
      </c>
      <c r="CM732" s="210">
        <v>16</v>
      </c>
      <c r="CN732" s="210">
        <v>18</v>
      </c>
      <c r="CO732" s="210">
        <v>20</v>
      </c>
      <c r="CP732" s="345">
        <f>SUM(CQ732:CU732)</f>
        <v>104</v>
      </c>
      <c r="CQ732" s="210">
        <v>18</v>
      </c>
      <c r="CR732" s="210">
        <v>23</v>
      </c>
      <c r="CS732" s="210">
        <v>19</v>
      </c>
      <c r="CT732" s="210">
        <v>19</v>
      </c>
      <c r="CU732" s="210">
        <v>25</v>
      </c>
      <c r="CV732" s="345">
        <f>SUM(CW732:DA732)</f>
        <v>98</v>
      </c>
      <c r="CW732" s="210">
        <v>16</v>
      </c>
      <c r="CX732" s="210">
        <v>28</v>
      </c>
      <c r="CY732" s="210">
        <v>18</v>
      </c>
      <c r="CZ732" s="210">
        <v>15</v>
      </c>
      <c r="DA732" s="210">
        <v>21</v>
      </c>
      <c r="DB732" s="345">
        <f>SUM(DC732:DG732)</f>
        <v>70</v>
      </c>
      <c r="DC732" s="210">
        <v>9</v>
      </c>
      <c r="DD732" s="210">
        <v>16</v>
      </c>
      <c r="DE732" s="210">
        <v>18</v>
      </c>
      <c r="DF732" s="210">
        <v>21</v>
      </c>
      <c r="DG732" s="210">
        <v>6</v>
      </c>
      <c r="DH732" s="345">
        <f>SUM(DI732:DM732)</f>
        <v>24</v>
      </c>
      <c r="DI732" s="210">
        <v>10</v>
      </c>
      <c r="DJ732" s="210">
        <v>4</v>
      </c>
      <c r="DK732" s="210">
        <v>5</v>
      </c>
      <c r="DL732" s="210">
        <v>4</v>
      </c>
      <c r="DM732" s="210">
        <v>1</v>
      </c>
      <c r="DN732" s="346">
        <f>SUM(DO732:DS732)</f>
        <v>7</v>
      </c>
      <c r="DO732" s="347">
        <v>3</v>
      </c>
      <c r="DP732" s="347">
        <v>1</v>
      </c>
      <c r="DQ732" s="348">
        <v>0</v>
      </c>
      <c r="DR732" s="347">
        <v>3</v>
      </c>
      <c r="DS732" s="348">
        <v>0</v>
      </c>
      <c r="DT732" s="349">
        <v>0</v>
      </c>
    </row>
    <row r="733" spans="1:124" ht="16.2" customHeight="1" x14ac:dyDescent="0.2">
      <c r="A733" s="564" t="s">
        <v>210</v>
      </c>
      <c r="B733" s="56" t="s">
        <v>17</v>
      </c>
      <c r="C733" s="196">
        <f>SUM(C734:C735)</f>
        <v>2618</v>
      </c>
      <c r="D733" s="190">
        <f>SUM(D734:D735)</f>
        <v>26</v>
      </c>
      <c r="E733" s="196">
        <v>5</v>
      </c>
      <c r="F733" s="196">
        <v>6</v>
      </c>
      <c r="G733" s="196">
        <v>4</v>
      </c>
      <c r="H733" s="196">
        <v>7</v>
      </c>
      <c r="I733" s="196">
        <v>4</v>
      </c>
      <c r="J733" s="190">
        <f>SUM(J734:J735)</f>
        <v>54</v>
      </c>
      <c r="K733" s="196">
        <v>11</v>
      </c>
      <c r="L733" s="196">
        <v>7</v>
      </c>
      <c r="M733" s="196">
        <v>9</v>
      </c>
      <c r="N733" s="196">
        <v>12</v>
      </c>
      <c r="O733" s="196">
        <v>15</v>
      </c>
      <c r="P733" s="190">
        <f>SUM(P734:P735)</f>
        <v>74</v>
      </c>
      <c r="Q733" s="196">
        <v>11</v>
      </c>
      <c r="R733" s="196">
        <v>10</v>
      </c>
      <c r="S733" s="196">
        <v>19</v>
      </c>
      <c r="T733" s="196">
        <v>14</v>
      </c>
      <c r="U733" s="196">
        <v>20</v>
      </c>
      <c r="V733" s="190">
        <f>SUM(V734:V735)</f>
        <v>90</v>
      </c>
      <c r="W733" s="196">
        <v>15</v>
      </c>
      <c r="X733" s="196">
        <v>15</v>
      </c>
      <c r="Y733" s="196">
        <v>20</v>
      </c>
      <c r="Z733" s="196">
        <v>24</v>
      </c>
      <c r="AA733" s="196">
        <v>16</v>
      </c>
      <c r="AB733" s="190">
        <f>SUM(AB734:AB735)</f>
        <v>111</v>
      </c>
      <c r="AC733" s="196">
        <v>16</v>
      </c>
      <c r="AD733" s="196">
        <v>20</v>
      </c>
      <c r="AE733" s="196">
        <v>21</v>
      </c>
      <c r="AF733" s="196">
        <v>33</v>
      </c>
      <c r="AG733" s="196">
        <v>21</v>
      </c>
      <c r="AH733" s="190">
        <f>SUM(AH734:AH735)</f>
        <v>82</v>
      </c>
      <c r="AI733" s="196">
        <v>18</v>
      </c>
      <c r="AJ733" s="196">
        <v>16</v>
      </c>
      <c r="AK733" s="196">
        <v>12</v>
      </c>
      <c r="AL733" s="196">
        <v>16</v>
      </c>
      <c r="AM733" s="196">
        <v>20</v>
      </c>
      <c r="AN733" s="190">
        <f>SUM(AN734:AN735)</f>
        <v>81</v>
      </c>
      <c r="AO733" s="196">
        <v>11</v>
      </c>
      <c r="AP733" s="196">
        <v>29</v>
      </c>
      <c r="AQ733" s="196">
        <v>13</v>
      </c>
      <c r="AR733" s="196">
        <v>14</v>
      </c>
      <c r="AS733" s="196">
        <v>14</v>
      </c>
      <c r="AT733" s="190">
        <f>SUM(AT734:AT735)</f>
        <v>70</v>
      </c>
      <c r="AU733" s="196">
        <v>10</v>
      </c>
      <c r="AV733" s="196">
        <v>13</v>
      </c>
      <c r="AW733" s="196">
        <v>11</v>
      </c>
      <c r="AX733" s="196">
        <v>16</v>
      </c>
      <c r="AY733" s="196">
        <v>20</v>
      </c>
      <c r="AZ733" s="190">
        <f>SUM(AZ734:AZ735)</f>
        <v>116</v>
      </c>
      <c r="BA733" s="196">
        <v>17</v>
      </c>
      <c r="BB733" s="196">
        <v>34</v>
      </c>
      <c r="BC733" s="196">
        <v>16</v>
      </c>
      <c r="BD733" s="196">
        <v>29</v>
      </c>
      <c r="BE733" s="196">
        <v>20</v>
      </c>
      <c r="BF733" s="190">
        <f>SUM(BF734:BF735)</f>
        <v>165</v>
      </c>
      <c r="BG733" s="196">
        <v>24</v>
      </c>
      <c r="BH733" s="196">
        <v>19</v>
      </c>
      <c r="BI733" s="196">
        <v>33</v>
      </c>
      <c r="BJ733" s="196">
        <v>44</v>
      </c>
      <c r="BK733" s="196">
        <v>45</v>
      </c>
      <c r="BL733" s="190">
        <f>SUM(BL734:BL735)</f>
        <v>209</v>
      </c>
      <c r="BM733" s="196">
        <v>37</v>
      </c>
      <c r="BN733" s="196">
        <v>39</v>
      </c>
      <c r="BO733" s="196">
        <v>40</v>
      </c>
      <c r="BP733" s="196">
        <v>52</v>
      </c>
      <c r="BQ733" s="196">
        <v>41</v>
      </c>
      <c r="BR733" s="190">
        <f>SUM(BR734:BR735)</f>
        <v>225</v>
      </c>
      <c r="BS733" s="196">
        <v>54</v>
      </c>
      <c r="BT733" s="196">
        <v>42</v>
      </c>
      <c r="BU733" s="196">
        <v>43</v>
      </c>
      <c r="BV733" s="196">
        <v>45</v>
      </c>
      <c r="BW733" s="196">
        <v>41</v>
      </c>
      <c r="BX733" s="190">
        <f>SUM(BX734:BX735)</f>
        <v>331</v>
      </c>
      <c r="BY733" s="196">
        <v>74</v>
      </c>
      <c r="BZ733" s="196">
        <v>65</v>
      </c>
      <c r="CA733" s="196">
        <v>66</v>
      </c>
      <c r="CB733" s="196">
        <v>63</v>
      </c>
      <c r="CC733" s="196">
        <v>63</v>
      </c>
      <c r="CD733" s="190">
        <f>SUM(CD734:CD735)</f>
        <v>289</v>
      </c>
      <c r="CE733" s="196">
        <v>57</v>
      </c>
      <c r="CF733" s="196">
        <v>62</v>
      </c>
      <c r="CG733" s="196">
        <v>57</v>
      </c>
      <c r="CH733" s="196">
        <v>58</v>
      </c>
      <c r="CI733" s="196">
        <v>55</v>
      </c>
      <c r="CJ733" s="190">
        <f>SUM(CJ734:CJ735)</f>
        <v>226</v>
      </c>
      <c r="CK733" s="196">
        <v>60</v>
      </c>
      <c r="CL733" s="196">
        <v>45</v>
      </c>
      <c r="CM733" s="196">
        <v>41</v>
      </c>
      <c r="CN733" s="196">
        <v>32</v>
      </c>
      <c r="CO733" s="196">
        <v>48</v>
      </c>
      <c r="CP733" s="190">
        <f>SUM(CP734:CP735)</f>
        <v>165</v>
      </c>
      <c r="CQ733" s="196">
        <v>43</v>
      </c>
      <c r="CR733" s="196">
        <v>40</v>
      </c>
      <c r="CS733" s="196">
        <v>22</v>
      </c>
      <c r="CT733" s="196">
        <v>32</v>
      </c>
      <c r="CU733" s="196">
        <v>28</v>
      </c>
      <c r="CV733" s="190">
        <f>SUM(CV734:CV735)</f>
        <v>171</v>
      </c>
      <c r="CW733" s="196">
        <v>38</v>
      </c>
      <c r="CX733" s="196">
        <v>37</v>
      </c>
      <c r="CY733" s="196">
        <v>45</v>
      </c>
      <c r="CZ733" s="196">
        <v>23</v>
      </c>
      <c r="DA733" s="196">
        <v>28</v>
      </c>
      <c r="DB733" s="190">
        <f>SUM(DB734:DB735)</f>
        <v>85</v>
      </c>
      <c r="DC733" s="196">
        <v>17</v>
      </c>
      <c r="DD733" s="196">
        <v>21</v>
      </c>
      <c r="DE733" s="196">
        <v>23</v>
      </c>
      <c r="DF733" s="196">
        <v>10</v>
      </c>
      <c r="DG733" s="196">
        <v>14</v>
      </c>
      <c r="DH733" s="190">
        <f>SUM(DH734:DH735)</f>
        <v>39</v>
      </c>
      <c r="DI733" s="196">
        <v>10</v>
      </c>
      <c r="DJ733" s="196">
        <v>7</v>
      </c>
      <c r="DK733" s="196">
        <v>8</v>
      </c>
      <c r="DL733" s="196">
        <v>9</v>
      </c>
      <c r="DM733" s="196">
        <v>5</v>
      </c>
      <c r="DN733" s="190">
        <f>SUM(DN734:DN735)</f>
        <v>8</v>
      </c>
      <c r="DO733" s="196">
        <v>3</v>
      </c>
      <c r="DP733" s="196">
        <v>2</v>
      </c>
      <c r="DQ733" s="196">
        <v>2</v>
      </c>
      <c r="DR733" s="196">
        <v>1</v>
      </c>
      <c r="DS733" s="196">
        <v>0</v>
      </c>
      <c r="DT733" s="200">
        <v>1</v>
      </c>
    </row>
    <row r="734" spans="1:124" ht="16.2" customHeight="1" x14ac:dyDescent="0.2">
      <c r="A734" s="564"/>
      <c r="B734" s="59" t="s">
        <v>18</v>
      </c>
      <c r="C734" s="196">
        <f>SUM(D734,J734,P734,V734,AB734,AH734,AN734,AT734,AZ734,BF734,BL734,BR734,BX734,CD734,CJ734,CP734,CV734,DB734,DH734,DN734,DT734)</f>
        <v>1350</v>
      </c>
      <c r="D734" s="190">
        <f>SUM(E734:I734)</f>
        <v>12</v>
      </c>
      <c r="E734" s="229">
        <v>3</v>
      </c>
      <c r="F734" s="229">
        <v>1</v>
      </c>
      <c r="G734" s="229">
        <v>1</v>
      </c>
      <c r="H734" s="229">
        <v>4</v>
      </c>
      <c r="I734" s="229">
        <v>3</v>
      </c>
      <c r="J734" s="190">
        <f>SUM(K734:O734)</f>
        <v>29</v>
      </c>
      <c r="K734" s="229">
        <v>7</v>
      </c>
      <c r="L734" s="229">
        <v>2</v>
      </c>
      <c r="M734" s="229">
        <v>6</v>
      </c>
      <c r="N734" s="229">
        <v>8</v>
      </c>
      <c r="O734" s="229">
        <v>6</v>
      </c>
      <c r="P734" s="190">
        <f>SUM(Q734:U734)</f>
        <v>36</v>
      </c>
      <c r="Q734" s="229">
        <v>5</v>
      </c>
      <c r="R734" s="229">
        <v>2</v>
      </c>
      <c r="S734" s="229">
        <v>11</v>
      </c>
      <c r="T734" s="229">
        <v>7</v>
      </c>
      <c r="U734" s="229">
        <v>11</v>
      </c>
      <c r="V734" s="190">
        <f>SUM(W734:AA734)</f>
        <v>51</v>
      </c>
      <c r="W734" s="229">
        <v>9</v>
      </c>
      <c r="X734" s="229">
        <v>12</v>
      </c>
      <c r="Y734" s="229">
        <v>11</v>
      </c>
      <c r="Z734" s="229">
        <v>11</v>
      </c>
      <c r="AA734" s="229">
        <v>8</v>
      </c>
      <c r="AB734" s="190">
        <f>SUM(AC734:AG734)</f>
        <v>66</v>
      </c>
      <c r="AC734" s="229">
        <v>9</v>
      </c>
      <c r="AD734" s="229">
        <v>11</v>
      </c>
      <c r="AE734" s="229">
        <v>14</v>
      </c>
      <c r="AF734" s="229">
        <v>19</v>
      </c>
      <c r="AG734" s="229">
        <v>13</v>
      </c>
      <c r="AH734" s="190">
        <f>SUM(AI734:AM734)</f>
        <v>53</v>
      </c>
      <c r="AI734" s="229">
        <v>13</v>
      </c>
      <c r="AJ734" s="229">
        <v>10</v>
      </c>
      <c r="AK734" s="229">
        <v>9</v>
      </c>
      <c r="AL734" s="229">
        <v>9</v>
      </c>
      <c r="AM734" s="229">
        <v>12</v>
      </c>
      <c r="AN734" s="190">
        <f>SUM(AO734:AS734)</f>
        <v>47</v>
      </c>
      <c r="AO734" s="229">
        <v>8</v>
      </c>
      <c r="AP734" s="229">
        <v>19</v>
      </c>
      <c r="AQ734" s="229">
        <v>9</v>
      </c>
      <c r="AR734" s="229">
        <v>7</v>
      </c>
      <c r="AS734" s="229">
        <v>4</v>
      </c>
      <c r="AT734" s="190">
        <f>SUM(AU734:AY734)</f>
        <v>42</v>
      </c>
      <c r="AU734" s="229">
        <v>7</v>
      </c>
      <c r="AV734" s="229">
        <v>6</v>
      </c>
      <c r="AW734" s="229">
        <v>6</v>
      </c>
      <c r="AX734" s="229">
        <v>10</v>
      </c>
      <c r="AY734" s="229">
        <v>13</v>
      </c>
      <c r="AZ734" s="190">
        <f>SUM(BA734:BE734)</f>
        <v>68</v>
      </c>
      <c r="BA734" s="229">
        <v>5</v>
      </c>
      <c r="BB734" s="229">
        <v>20</v>
      </c>
      <c r="BC734" s="229">
        <v>8</v>
      </c>
      <c r="BD734" s="229">
        <v>22</v>
      </c>
      <c r="BE734" s="229">
        <v>13</v>
      </c>
      <c r="BF734" s="190">
        <f>SUM(BG734:BK734)</f>
        <v>91</v>
      </c>
      <c r="BG734" s="229">
        <v>13</v>
      </c>
      <c r="BH734" s="229">
        <v>13</v>
      </c>
      <c r="BI734" s="229">
        <v>20</v>
      </c>
      <c r="BJ734" s="229">
        <v>21</v>
      </c>
      <c r="BK734" s="229">
        <v>24</v>
      </c>
      <c r="BL734" s="190">
        <f>SUM(BM734:BQ734)</f>
        <v>118</v>
      </c>
      <c r="BM734" s="229">
        <v>24</v>
      </c>
      <c r="BN734" s="229">
        <v>16</v>
      </c>
      <c r="BO734" s="229">
        <v>19</v>
      </c>
      <c r="BP734" s="229">
        <v>33</v>
      </c>
      <c r="BQ734" s="229">
        <v>26</v>
      </c>
      <c r="BR734" s="190">
        <f>SUM(BS734:BW734)</f>
        <v>114</v>
      </c>
      <c r="BS734" s="229">
        <v>20</v>
      </c>
      <c r="BT734" s="229">
        <v>22</v>
      </c>
      <c r="BU734" s="229">
        <v>29</v>
      </c>
      <c r="BV734" s="229">
        <v>26</v>
      </c>
      <c r="BW734" s="229">
        <v>17</v>
      </c>
      <c r="BX734" s="190">
        <f>SUM(BY734:CC734)</f>
        <v>173</v>
      </c>
      <c r="BY734" s="229">
        <v>35</v>
      </c>
      <c r="BZ734" s="229">
        <v>40</v>
      </c>
      <c r="CA734" s="229">
        <v>32</v>
      </c>
      <c r="CB734" s="229">
        <v>29</v>
      </c>
      <c r="CC734" s="229">
        <v>37</v>
      </c>
      <c r="CD734" s="190">
        <f>SUM(CE734:CI734)</f>
        <v>153</v>
      </c>
      <c r="CE734" s="229">
        <v>25</v>
      </c>
      <c r="CF734" s="229">
        <v>40</v>
      </c>
      <c r="CG734" s="229">
        <v>26</v>
      </c>
      <c r="CH734" s="229">
        <v>36</v>
      </c>
      <c r="CI734" s="229">
        <v>26</v>
      </c>
      <c r="CJ734" s="190">
        <f>SUM(CK734:CO734)</f>
        <v>113</v>
      </c>
      <c r="CK734" s="229">
        <v>27</v>
      </c>
      <c r="CL734" s="229">
        <v>27</v>
      </c>
      <c r="CM734" s="229">
        <v>18</v>
      </c>
      <c r="CN734" s="229">
        <v>14</v>
      </c>
      <c r="CO734" s="229">
        <v>27</v>
      </c>
      <c r="CP734" s="190">
        <f>SUM(CQ734:CU734)</f>
        <v>79</v>
      </c>
      <c r="CQ734" s="229">
        <v>21</v>
      </c>
      <c r="CR734" s="229">
        <v>21</v>
      </c>
      <c r="CS734" s="229">
        <v>8</v>
      </c>
      <c r="CT734" s="229">
        <v>14</v>
      </c>
      <c r="CU734" s="229">
        <v>15</v>
      </c>
      <c r="CV734" s="190">
        <f>SUM(CW734:DA734)</f>
        <v>67</v>
      </c>
      <c r="CW734" s="229">
        <v>13</v>
      </c>
      <c r="CX734" s="229">
        <v>16</v>
      </c>
      <c r="CY734" s="229">
        <v>18</v>
      </c>
      <c r="CZ734" s="229">
        <v>11</v>
      </c>
      <c r="DA734" s="229">
        <v>9</v>
      </c>
      <c r="DB734" s="190">
        <f>SUM(DC734:DG734)</f>
        <v>30</v>
      </c>
      <c r="DC734" s="229">
        <v>6</v>
      </c>
      <c r="DD734" s="229">
        <v>9</v>
      </c>
      <c r="DE734" s="229">
        <v>8</v>
      </c>
      <c r="DF734" s="229">
        <v>5</v>
      </c>
      <c r="DG734" s="229">
        <v>2</v>
      </c>
      <c r="DH734" s="190">
        <f>SUM(DI734:DM734)</f>
        <v>7</v>
      </c>
      <c r="DI734" s="229">
        <v>1</v>
      </c>
      <c r="DJ734" s="229">
        <v>0</v>
      </c>
      <c r="DK734" s="229">
        <v>2</v>
      </c>
      <c r="DL734" s="229">
        <v>3</v>
      </c>
      <c r="DM734" s="229">
        <v>1</v>
      </c>
      <c r="DN734" s="190">
        <f>SUM(DO734:DS734)</f>
        <v>1</v>
      </c>
      <c r="DO734" s="229">
        <v>0</v>
      </c>
      <c r="DP734" s="229">
        <v>0</v>
      </c>
      <c r="DQ734" s="229">
        <v>0</v>
      </c>
      <c r="DR734" s="229">
        <v>1</v>
      </c>
      <c r="DS734" s="229">
        <v>0</v>
      </c>
      <c r="DT734" s="192">
        <v>0</v>
      </c>
    </row>
    <row r="735" spans="1:124" ht="16.2" customHeight="1" x14ac:dyDescent="0.2">
      <c r="A735" s="564"/>
      <c r="B735" s="59" t="s">
        <v>19</v>
      </c>
      <c r="C735" s="196">
        <f>SUM(D735,J735,P735,V735,AB735,AH735,AN735,AT735,AZ735,BF735,BL735,BR735,BX735,CD735,CJ735,CP735,CV735,DB735,DH735,DN735,DT735)</f>
        <v>1268</v>
      </c>
      <c r="D735" s="190">
        <f>SUM(E735:I735)</f>
        <v>14</v>
      </c>
      <c r="E735" s="229">
        <v>2</v>
      </c>
      <c r="F735" s="229">
        <v>5</v>
      </c>
      <c r="G735" s="229">
        <v>3</v>
      </c>
      <c r="H735" s="229">
        <v>3</v>
      </c>
      <c r="I735" s="229">
        <v>1</v>
      </c>
      <c r="J735" s="190">
        <f>SUM(K735:O735)</f>
        <v>25</v>
      </c>
      <c r="K735" s="229">
        <v>4</v>
      </c>
      <c r="L735" s="229">
        <v>5</v>
      </c>
      <c r="M735" s="229">
        <v>3</v>
      </c>
      <c r="N735" s="229">
        <v>4</v>
      </c>
      <c r="O735" s="229">
        <v>9</v>
      </c>
      <c r="P735" s="190">
        <f>SUM(Q735:U735)</f>
        <v>38</v>
      </c>
      <c r="Q735" s="229">
        <v>6</v>
      </c>
      <c r="R735" s="229">
        <v>8</v>
      </c>
      <c r="S735" s="229">
        <v>8</v>
      </c>
      <c r="T735" s="229">
        <v>7</v>
      </c>
      <c r="U735" s="229">
        <v>9</v>
      </c>
      <c r="V735" s="190">
        <f>SUM(W735:AA735)</f>
        <v>39</v>
      </c>
      <c r="W735" s="229">
        <v>6</v>
      </c>
      <c r="X735" s="229">
        <v>3</v>
      </c>
      <c r="Y735" s="229">
        <v>9</v>
      </c>
      <c r="Z735" s="229">
        <v>13</v>
      </c>
      <c r="AA735" s="229">
        <v>8</v>
      </c>
      <c r="AB735" s="190">
        <f>SUM(AC735:AG735)</f>
        <v>45</v>
      </c>
      <c r="AC735" s="229">
        <v>7</v>
      </c>
      <c r="AD735" s="229">
        <v>9</v>
      </c>
      <c r="AE735" s="229">
        <v>7</v>
      </c>
      <c r="AF735" s="229">
        <v>14</v>
      </c>
      <c r="AG735" s="229">
        <v>8</v>
      </c>
      <c r="AH735" s="190">
        <f>SUM(AI735:AM735)</f>
        <v>29</v>
      </c>
      <c r="AI735" s="229">
        <v>5</v>
      </c>
      <c r="AJ735" s="229">
        <v>6</v>
      </c>
      <c r="AK735" s="229">
        <v>3</v>
      </c>
      <c r="AL735" s="229">
        <v>7</v>
      </c>
      <c r="AM735" s="229">
        <v>8</v>
      </c>
      <c r="AN735" s="190">
        <f>SUM(AO735:AS735)</f>
        <v>34</v>
      </c>
      <c r="AO735" s="229">
        <v>3</v>
      </c>
      <c r="AP735" s="229">
        <v>10</v>
      </c>
      <c r="AQ735" s="229">
        <v>4</v>
      </c>
      <c r="AR735" s="229">
        <v>7</v>
      </c>
      <c r="AS735" s="229">
        <v>10</v>
      </c>
      <c r="AT735" s="190">
        <f>SUM(AU735:AY735)</f>
        <v>28</v>
      </c>
      <c r="AU735" s="229">
        <v>3</v>
      </c>
      <c r="AV735" s="229">
        <v>7</v>
      </c>
      <c r="AW735" s="229">
        <v>5</v>
      </c>
      <c r="AX735" s="229">
        <v>6</v>
      </c>
      <c r="AY735" s="229">
        <v>7</v>
      </c>
      <c r="AZ735" s="190">
        <f>SUM(BA735:BE735)</f>
        <v>48</v>
      </c>
      <c r="BA735" s="229">
        <v>12</v>
      </c>
      <c r="BB735" s="229">
        <v>14</v>
      </c>
      <c r="BC735" s="229">
        <v>8</v>
      </c>
      <c r="BD735" s="229">
        <v>7</v>
      </c>
      <c r="BE735" s="229">
        <v>7</v>
      </c>
      <c r="BF735" s="190">
        <f>SUM(BG735:BK735)</f>
        <v>74</v>
      </c>
      <c r="BG735" s="229">
        <v>11</v>
      </c>
      <c r="BH735" s="229">
        <v>6</v>
      </c>
      <c r="BI735" s="229">
        <v>13</v>
      </c>
      <c r="BJ735" s="229">
        <v>23</v>
      </c>
      <c r="BK735" s="229">
        <v>21</v>
      </c>
      <c r="BL735" s="190">
        <f>SUM(BM735:BQ735)</f>
        <v>91</v>
      </c>
      <c r="BM735" s="229">
        <v>13</v>
      </c>
      <c r="BN735" s="229">
        <v>23</v>
      </c>
      <c r="BO735" s="229">
        <v>21</v>
      </c>
      <c r="BP735" s="229">
        <v>19</v>
      </c>
      <c r="BQ735" s="229">
        <v>15</v>
      </c>
      <c r="BR735" s="190">
        <f>SUM(BS735:BW735)</f>
        <v>111</v>
      </c>
      <c r="BS735" s="229">
        <v>34</v>
      </c>
      <c r="BT735" s="229">
        <v>20</v>
      </c>
      <c r="BU735" s="229">
        <v>14</v>
      </c>
      <c r="BV735" s="229">
        <v>19</v>
      </c>
      <c r="BW735" s="229">
        <v>24</v>
      </c>
      <c r="BX735" s="190">
        <f>SUM(BY735:CC735)</f>
        <v>158</v>
      </c>
      <c r="BY735" s="229">
        <v>39</v>
      </c>
      <c r="BZ735" s="229">
        <v>25</v>
      </c>
      <c r="CA735" s="229">
        <v>34</v>
      </c>
      <c r="CB735" s="229">
        <v>34</v>
      </c>
      <c r="CC735" s="229">
        <v>26</v>
      </c>
      <c r="CD735" s="190">
        <f>SUM(CE735:CI735)</f>
        <v>136</v>
      </c>
      <c r="CE735" s="229">
        <v>32</v>
      </c>
      <c r="CF735" s="229">
        <v>22</v>
      </c>
      <c r="CG735" s="229">
        <v>31</v>
      </c>
      <c r="CH735" s="229">
        <v>22</v>
      </c>
      <c r="CI735" s="229">
        <v>29</v>
      </c>
      <c r="CJ735" s="190">
        <f>SUM(CK735:CO735)</f>
        <v>113</v>
      </c>
      <c r="CK735" s="229">
        <v>33</v>
      </c>
      <c r="CL735" s="229">
        <v>18</v>
      </c>
      <c r="CM735" s="229">
        <v>23</v>
      </c>
      <c r="CN735" s="229">
        <v>18</v>
      </c>
      <c r="CO735" s="229">
        <v>21</v>
      </c>
      <c r="CP735" s="190">
        <f>SUM(CQ735:CU735)</f>
        <v>86</v>
      </c>
      <c r="CQ735" s="229">
        <v>22</v>
      </c>
      <c r="CR735" s="229">
        <v>19</v>
      </c>
      <c r="CS735" s="229">
        <v>14</v>
      </c>
      <c r="CT735" s="229">
        <v>18</v>
      </c>
      <c r="CU735" s="229">
        <v>13</v>
      </c>
      <c r="CV735" s="190">
        <f>SUM(CW735:DA735)</f>
        <v>104</v>
      </c>
      <c r="CW735" s="229">
        <v>25</v>
      </c>
      <c r="CX735" s="229">
        <v>21</v>
      </c>
      <c r="CY735" s="229">
        <v>27</v>
      </c>
      <c r="CZ735" s="229">
        <v>12</v>
      </c>
      <c r="DA735" s="229">
        <v>19</v>
      </c>
      <c r="DB735" s="190">
        <f>SUM(DC735:DG735)</f>
        <v>55</v>
      </c>
      <c r="DC735" s="229">
        <v>11</v>
      </c>
      <c r="DD735" s="229">
        <v>12</v>
      </c>
      <c r="DE735" s="229">
        <v>15</v>
      </c>
      <c r="DF735" s="229">
        <v>5</v>
      </c>
      <c r="DG735" s="229">
        <v>12</v>
      </c>
      <c r="DH735" s="190">
        <f>SUM(DI735:DM735)</f>
        <v>32</v>
      </c>
      <c r="DI735" s="229">
        <v>9</v>
      </c>
      <c r="DJ735" s="229">
        <v>7</v>
      </c>
      <c r="DK735" s="229">
        <v>6</v>
      </c>
      <c r="DL735" s="229">
        <v>6</v>
      </c>
      <c r="DM735" s="229">
        <v>4</v>
      </c>
      <c r="DN735" s="190">
        <f>SUM(DO735:DS735)</f>
        <v>7</v>
      </c>
      <c r="DO735" s="229">
        <v>3</v>
      </c>
      <c r="DP735" s="229">
        <v>2</v>
      </c>
      <c r="DQ735" s="229">
        <v>2</v>
      </c>
      <c r="DR735" s="229">
        <v>0</v>
      </c>
      <c r="DS735" s="229">
        <v>0</v>
      </c>
      <c r="DT735" s="192">
        <v>1</v>
      </c>
    </row>
    <row r="736" spans="1:124" ht="16.2" customHeight="1" x14ac:dyDescent="0.2">
      <c r="A736" s="564" t="s">
        <v>211</v>
      </c>
      <c r="B736" s="56" t="s">
        <v>17</v>
      </c>
      <c r="C736" s="196">
        <f>SUM(C737:C738)</f>
        <v>1601</v>
      </c>
      <c r="D736" s="190">
        <f>SUM(D737:D738)</f>
        <v>7</v>
      </c>
      <c r="E736" s="196">
        <v>3</v>
      </c>
      <c r="F736" s="196">
        <v>1</v>
      </c>
      <c r="G736" s="196">
        <v>1</v>
      </c>
      <c r="H736" s="196">
        <v>2</v>
      </c>
      <c r="I736" s="196"/>
      <c r="J736" s="190">
        <f>SUM(J737:J738)</f>
        <v>9</v>
      </c>
      <c r="K736" s="196"/>
      <c r="L736" s="196">
        <v>1</v>
      </c>
      <c r="M736" s="196">
        <v>1</v>
      </c>
      <c r="N736" s="196">
        <v>2</v>
      </c>
      <c r="O736" s="196">
        <v>5</v>
      </c>
      <c r="P736" s="190">
        <f>SUM(P737:P738)</f>
        <v>26</v>
      </c>
      <c r="Q736" s="196">
        <v>3</v>
      </c>
      <c r="R736" s="196">
        <v>4</v>
      </c>
      <c r="S736" s="196">
        <v>4</v>
      </c>
      <c r="T736" s="196">
        <v>5</v>
      </c>
      <c r="U736" s="196">
        <v>5</v>
      </c>
      <c r="V736" s="190">
        <f>SUM(V737:V738)</f>
        <v>35</v>
      </c>
      <c r="W736" s="196">
        <v>6</v>
      </c>
      <c r="X736" s="196">
        <v>3</v>
      </c>
      <c r="Y736" s="196">
        <v>8</v>
      </c>
      <c r="Z736" s="196">
        <v>7</v>
      </c>
      <c r="AA736" s="196">
        <v>11</v>
      </c>
      <c r="AB736" s="190">
        <f>SUM(AB737:AB738)</f>
        <v>42</v>
      </c>
      <c r="AC736" s="196">
        <v>9</v>
      </c>
      <c r="AD736" s="196">
        <v>7</v>
      </c>
      <c r="AE736" s="196">
        <v>8</v>
      </c>
      <c r="AF736" s="196">
        <v>6</v>
      </c>
      <c r="AG736" s="196">
        <v>12</v>
      </c>
      <c r="AH736" s="190">
        <f>SUM(AH737:AH738)</f>
        <v>28</v>
      </c>
      <c r="AI736" s="196">
        <v>1</v>
      </c>
      <c r="AJ736" s="196">
        <v>4</v>
      </c>
      <c r="AK736" s="196">
        <v>10</v>
      </c>
      <c r="AL736" s="196">
        <v>4</v>
      </c>
      <c r="AM736" s="196">
        <v>9</v>
      </c>
      <c r="AN736" s="190">
        <f>SUM(AN737:AN738)</f>
        <v>37</v>
      </c>
      <c r="AO736" s="196">
        <v>6</v>
      </c>
      <c r="AP736" s="196">
        <v>11</v>
      </c>
      <c r="AQ736" s="196">
        <v>8</v>
      </c>
      <c r="AR736" s="196">
        <v>3</v>
      </c>
      <c r="AS736" s="196">
        <v>9</v>
      </c>
      <c r="AT736" s="190">
        <f>SUM(AT737:AT738)</f>
        <v>38</v>
      </c>
      <c r="AU736" s="196">
        <v>9</v>
      </c>
      <c r="AV736" s="196">
        <v>5</v>
      </c>
      <c r="AW736" s="196">
        <v>10</v>
      </c>
      <c r="AX736" s="196">
        <v>4</v>
      </c>
      <c r="AY736" s="196">
        <v>10</v>
      </c>
      <c r="AZ736" s="190">
        <f>SUM(AZ737:AZ738)</f>
        <v>53</v>
      </c>
      <c r="BA736" s="196">
        <v>6</v>
      </c>
      <c r="BB736" s="196">
        <v>8</v>
      </c>
      <c r="BC736" s="196">
        <v>13</v>
      </c>
      <c r="BD736" s="196">
        <v>19</v>
      </c>
      <c r="BE736" s="196">
        <v>7</v>
      </c>
      <c r="BF736" s="190">
        <f>SUM(BF737:BF738)</f>
        <v>65</v>
      </c>
      <c r="BG736" s="196">
        <v>11</v>
      </c>
      <c r="BH736" s="196">
        <v>11</v>
      </c>
      <c r="BI736" s="196">
        <v>7</v>
      </c>
      <c r="BJ736" s="196">
        <v>18</v>
      </c>
      <c r="BK736" s="196">
        <v>18</v>
      </c>
      <c r="BL736" s="190">
        <f>SUM(BL737:BL738)</f>
        <v>110</v>
      </c>
      <c r="BM736" s="196">
        <v>13</v>
      </c>
      <c r="BN736" s="196">
        <v>18</v>
      </c>
      <c r="BO736" s="196">
        <v>26</v>
      </c>
      <c r="BP736" s="196">
        <v>24</v>
      </c>
      <c r="BQ736" s="196">
        <v>29</v>
      </c>
      <c r="BR736" s="190">
        <f>SUM(BR737:BR738)</f>
        <v>162</v>
      </c>
      <c r="BS736" s="196">
        <v>35</v>
      </c>
      <c r="BT736" s="196">
        <v>36</v>
      </c>
      <c r="BU736" s="196">
        <v>25</v>
      </c>
      <c r="BV736" s="196">
        <v>34</v>
      </c>
      <c r="BW736" s="196">
        <v>32</v>
      </c>
      <c r="BX736" s="190">
        <f>SUM(BX737:BX738)</f>
        <v>219</v>
      </c>
      <c r="BY736" s="196">
        <v>40</v>
      </c>
      <c r="BZ736" s="196">
        <v>46</v>
      </c>
      <c r="CA736" s="196">
        <v>37</v>
      </c>
      <c r="CB736" s="196">
        <v>46</v>
      </c>
      <c r="CC736" s="196">
        <v>50</v>
      </c>
      <c r="CD736" s="190">
        <f>SUM(CD737:CD738)</f>
        <v>191</v>
      </c>
      <c r="CE736" s="196">
        <v>42</v>
      </c>
      <c r="CF736" s="196">
        <v>42</v>
      </c>
      <c r="CG736" s="196">
        <v>41</v>
      </c>
      <c r="CH736" s="196">
        <v>29</v>
      </c>
      <c r="CI736" s="196">
        <v>37</v>
      </c>
      <c r="CJ736" s="190">
        <f>SUM(CJ737:CJ738)</f>
        <v>165</v>
      </c>
      <c r="CK736" s="196">
        <v>26</v>
      </c>
      <c r="CL736" s="196">
        <v>35</v>
      </c>
      <c r="CM736" s="196">
        <v>24</v>
      </c>
      <c r="CN736" s="196">
        <v>36</v>
      </c>
      <c r="CO736" s="196">
        <v>44</v>
      </c>
      <c r="CP736" s="190">
        <f>SUM(CP737:CP738)</f>
        <v>136</v>
      </c>
      <c r="CQ736" s="196">
        <v>38</v>
      </c>
      <c r="CR736" s="196">
        <v>27</v>
      </c>
      <c r="CS736" s="196">
        <v>27</v>
      </c>
      <c r="CT736" s="196">
        <v>19</v>
      </c>
      <c r="CU736" s="196">
        <v>25</v>
      </c>
      <c r="CV736" s="190">
        <f>SUM(CV737:CV738)</f>
        <v>141</v>
      </c>
      <c r="CW736" s="196">
        <v>38</v>
      </c>
      <c r="CX736" s="196">
        <v>19</v>
      </c>
      <c r="CY736" s="196">
        <v>28</v>
      </c>
      <c r="CZ736" s="196">
        <v>28</v>
      </c>
      <c r="DA736" s="196">
        <v>28</v>
      </c>
      <c r="DB736" s="190">
        <f>SUM(DB737:DB738)</f>
        <v>94</v>
      </c>
      <c r="DC736" s="196">
        <v>22</v>
      </c>
      <c r="DD736" s="196">
        <v>23</v>
      </c>
      <c r="DE736" s="196">
        <v>16</v>
      </c>
      <c r="DF736" s="196">
        <v>19</v>
      </c>
      <c r="DG736" s="196">
        <v>14</v>
      </c>
      <c r="DH736" s="190">
        <f>SUM(DH737:DH738)</f>
        <v>36</v>
      </c>
      <c r="DI736" s="196">
        <v>8</v>
      </c>
      <c r="DJ736" s="196">
        <v>10</v>
      </c>
      <c r="DK736" s="196">
        <v>9</v>
      </c>
      <c r="DL736" s="196">
        <v>5</v>
      </c>
      <c r="DM736" s="196">
        <v>4</v>
      </c>
      <c r="DN736" s="190">
        <f>SUM(DN737:DN738)</f>
        <v>6</v>
      </c>
      <c r="DO736" s="196">
        <v>3</v>
      </c>
      <c r="DP736" s="196">
        <v>1</v>
      </c>
      <c r="DQ736" s="196">
        <v>1</v>
      </c>
      <c r="DR736" s="196">
        <v>0</v>
      </c>
      <c r="DS736" s="196">
        <v>1</v>
      </c>
      <c r="DT736" s="200">
        <v>1</v>
      </c>
    </row>
    <row r="737" spans="1:124" ht="16.2" customHeight="1" x14ac:dyDescent="0.2">
      <c r="A737" s="564"/>
      <c r="B737" s="59" t="s">
        <v>18</v>
      </c>
      <c r="C737" s="196">
        <v>808</v>
      </c>
      <c r="D737" s="190">
        <f>SUM(E737:I737)</f>
        <v>4</v>
      </c>
      <c r="E737" s="229">
        <v>2</v>
      </c>
      <c r="F737" s="229">
        <v>1</v>
      </c>
      <c r="G737" s="229">
        <v>1</v>
      </c>
      <c r="H737" s="229">
        <v>0</v>
      </c>
      <c r="I737" s="229">
        <v>0</v>
      </c>
      <c r="J737" s="190">
        <f>SUM(K737:O737)</f>
        <v>4</v>
      </c>
      <c r="K737" s="229">
        <v>0</v>
      </c>
      <c r="L737" s="229">
        <v>0</v>
      </c>
      <c r="M737" s="229">
        <v>0</v>
      </c>
      <c r="N737" s="229">
        <v>1</v>
      </c>
      <c r="O737" s="229">
        <v>3</v>
      </c>
      <c r="P737" s="190">
        <f>SUM(Q737:U737)</f>
        <v>18</v>
      </c>
      <c r="Q737" s="229">
        <v>3</v>
      </c>
      <c r="R737" s="229">
        <v>3</v>
      </c>
      <c r="S737" s="229">
        <v>4</v>
      </c>
      <c r="T737" s="229">
        <v>1</v>
      </c>
      <c r="U737" s="229">
        <v>7</v>
      </c>
      <c r="V737" s="190">
        <f>SUM(W737:AA737)</f>
        <v>20</v>
      </c>
      <c r="W737" s="229">
        <v>3</v>
      </c>
      <c r="X737" s="229">
        <v>2</v>
      </c>
      <c r="Y737" s="229">
        <v>5</v>
      </c>
      <c r="Z737" s="229">
        <v>3</v>
      </c>
      <c r="AA737" s="229">
        <v>7</v>
      </c>
      <c r="AB737" s="190">
        <f>SUM(AC737:AG737)</f>
        <v>27</v>
      </c>
      <c r="AC737" s="229">
        <v>6</v>
      </c>
      <c r="AD737" s="229">
        <v>5</v>
      </c>
      <c r="AE737" s="229">
        <v>3</v>
      </c>
      <c r="AF737" s="229">
        <v>3</v>
      </c>
      <c r="AG737" s="229">
        <v>10</v>
      </c>
      <c r="AH737" s="190">
        <f>SUM(AI737:AM737)</f>
        <v>20</v>
      </c>
      <c r="AI737" s="229">
        <v>1</v>
      </c>
      <c r="AJ737" s="229">
        <v>3</v>
      </c>
      <c r="AK737" s="229">
        <v>8</v>
      </c>
      <c r="AL737" s="229">
        <v>1</v>
      </c>
      <c r="AM737" s="229">
        <v>7</v>
      </c>
      <c r="AN737" s="190">
        <f>SUM(AO737:AS737)</f>
        <v>24</v>
      </c>
      <c r="AO737" s="229">
        <v>5</v>
      </c>
      <c r="AP737" s="229">
        <v>7</v>
      </c>
      <c r="AQ737" s="229">
        <v>8</v>
      </c>
      <c r="AR737" s="229">
        <v>0</v>
      </c>
      <c r="AS737" s="229">
        <v>4</v>
      </c>
      <c r="AT737" s="190">
        <f>SUM(AU737:AY737)</f>
        <v>20</v>
      </c>
      <c r="AU737" s="229">
        <v>4</v>
      </c>
      <c r="AV737" s="229">
        <v>4</v>
      </c>
      <c r="AW737" s="229">
        <v>6</v>
      </c>
      <c r="AX737" s="229">
        <v>1</v>
      </c>
      <c r="AY737" s="229">
        <v>5</v>
      </c>
      <c r="AZ737" s="190">
        <f>SUM(BA737:BE737)</f>
        <v>33</v>
      </c>
      <c r="BA737" s="229">
        <v>3</v>
      </c>
      <c r="BB737" s="229">
        <v>2</v>
      </c>
      <c r="BC737" s="229">
        <v>10</v>
      </c>
      <c r="BD737" s="229">
        <v>15</v>
      </c>
      <c r="BE737" s="229">
        <v>3</v>
      </c>
      <c r="BF737" s="190">
        <f>SUM(BG737:BK737)</f>
        <v>36</v>
      </c>
      <c r="BG737" s="229">
        <v>6</v>
      </c>
      <c r="BH737" s="229">
        <v>7</v>
      </c>
      <c r="BI737" s="229">
        <v>4</v>
      </c>
      <c r="BJ737" s="229">
        <v>11</v>
      </c>
      <c r="BK737" s="229">
        <v>8</v>
      </c>
      <c r="BL737" s="190">
        <f>SUM(BM737:BQ737)</f>
        <v>64</v>
      </c>
      <c r="BM737" s="229">
        <v>11</v>
      </c>
      <c r="BN737" s="229">
        <v>11</v>
      </c>
      <c r="BO737" s="229">
        <v>16</v>
      </c>
      <c r="BP737" s="229">
        <v>13</v>
      </c>
      <c r="BQ737" s="229">
        <v>13</v>
      </c>
      <c r="BR737" s="190">
        <f>SUM(BS737:BW737)</f>
        <v>88</v>
      </c>
      <c r="BS737" s="229">
        <v>21</v>
      </c>
      <c r="BT737" s="229">
        <v>16</v>
      </c>
      <c r="BU737" s="229">
        <v>17</v>
      </c>
      <c r="BV737" s="229">
        <v>18</v>
      </c>
      <c r="BW737" s="229">
        <v>16</v>
      </c>
      <c r="BX737" s="190">
        <f>SUM(BY737:CC737)</f>
        <v>109</v>
      </c>
      <c r="BY737" s="229">
        <v>20</v>
      </c>
      <c r="BZ737" s="229">
        <v>20</v>
      </c>
      <c r="CA737" s="229">
        <v>16</v>
      </c>
      <c r="CB737" s="229">
        <v>27</v>
      </c>
      <c r="CC737" s="229">
        <v>26</v>
      </c>
      <c r="CD737" s="190">
        <f>SUM(CE737:CI737)</f>
        <v>110</v>
      </c>
      <c r="CE737" s="229">
        <v>25</v>
      </c>
      <c r="CF737" s="229">
        <v>27</v>
      </c>
      <c r="CG737" s="229">
        <v>17</v>
      </c>
      <c r="CH737" s="229">
        <v>20</v>
      </c>
      <c r="CI737" s="229">
        <v>21</v>
      </c>
      <c r="CJ737" s="190">
        <f>SUM(CK737:CO737)</f>
        <v>85</v>
      </c>
      <c r="CK737" s="229">
        <v>14</v>
      </c>
      <c r="CL737" s="229">
        <v>18</v>
      </c>
      <c r="CM737" s="229">
        <v>15</v>
      </c>
      <c r="CN737" s="229">
        <v>17</v>
      </c>
      <c r="CO737" s="229">
        <v>21</v>
      </c>
      <c r="CP737" s="190">
        <f>SUM(CQ737:CU737)</f>
        <v>57</v>
      </c>
      <c r="CQ737" s="229">
        <v>21</v>
      </c>
      <c r="CR737" s="229">
        <v>9</v>
      </c>
      <c r="CS737" s="229">
        <v>9</v>
      </c>
      <c r="CT737" s="229">
        <v>7</v>
      </c>
      <c r="CU737" s="229">
        <v>11</v>
      </c>
      <c r="CV737" s="190">
        <f>SUM(CW737:DA737)</f>
        <v>53</v>
      </c>
      <c r="CW737" s="229">
        <v>13</v>
      </c>
      <c r="CX737" s="229">
        <v>8</v>
      </c>
      <c r="CY737" s="229">
        <v>13</v>
      </c>
      <c r="CZ737" s="229">
        <v>10</v>
      </c>
      <c r="DA737" s="229">
        <v>9</v>
      </c>
      <c r="DB737" s="190">
        <f>SUM(DC737:DG737)</f>
        <v>25</v>
      </c>
      <c r="DC737" s="229">
        <v>5</v>
      </c>
      <c r="DD737" s="229">
        <v>6</v>
      </c>
      <c r="DE737" s="229">
        <v>5</v>
      </c>
      <c r="DF737" s="229">
        <v>8</v>
      </c>
      <c r="DG737" s="229">
        <v>1</v>
      </c>
      <c r="DH737" s="190">
        <f>SUM(DI737:DM737)</f>
        <v>11</v>
      </c>
      <c r="DI737" s="229">
        <v>3</v>
      </c>
      <c r="DJ737" s="229">
        <v>3</v>
      </c>
      <c r="DK737" s="229">
        <v>1</v>
      </c>
      <c r="DL737" s="229">
        <v>1</v>
      </c>
      <c r="DM737" s="229">
        <v>3</v>
      </c>
      <c r="DN737" s="190">
        <f>SUM(DO737:DS737)</f>
        <v>0</v>
      </c>
      <c r="DO737" s="229">
        <v>0</v>
      </c>
      <c r="DP737" s="229">
        <v>0</v>
      </c>
      <c r="DQ737" s="229">
        <v>0</v>
      </c>
      <c r="DR737" s="229">
        <v>0</v>
      </c>
      <c r="DS737" s="229">
        <v>0</v>
      </c>
      <c r="DT737" s="192">
        <v>0</v>
      </c>
    </row>
    <row r="738" spans="1:124" ht="16.2" customHeight="1" x14ac:dyDescent="0.2">
      <c r="A738" s="564"/>
      <c r="B738" s="59" t="s">
        <v>19</v>
      </c>
      <c r="C738" s="196">
        <v>793</v>
      </c>
      <c r="D738" s="190">
        <f>SUM(E738:I738)</f>
        <v>3</v>
      </c>
      <c r="E738" s="229">
        <v>1</v>
      </c>
      <c r="F738" s="229">
        <v>0</v>
      </c>
      <c r="G738" s="229">
        <v>0</v>
      </c>
      <c r="H738" s="229">
        <v>2</v>
      </c>
      <c r="I738" s="229">
        <v>0</v>
      </c>
      <c r="J738" s="190">
        <f>SUM(K738:O738)</f>
        <v>5</v>
      </c>
      <c r="K738" s="229">
        <v>0</v>
      </c>
      <c r="L738" s="229">
        <v>1</v>
      </c>
      <c r="M738" s="229">
        <v>1</v>
      </c>
      <c r="N738" s="229">
        <v>1</v>
      </c>
      <c r="O738" s="229">
        <v>2</v>
      </c>
      <c r="P738" s="190">
        <f>SUM(Q738:U738)</f>
        <v>8</v>
      </c>
      <c r="Q738" s="229">
        <v>0</v>
      </c>
      <c r="R738" s="229">
        <v>1</v>
      </c>
      <c r="S738" s="229">
        <v>0</v>
      </c>
      <c r="T738" s="229">
        <v>4</v>
      </c>
      <c r="U738" s="229">
        <v>3</v>
      </c>
      <c r="V738" s="190">
        <f>SUM(W738:AA738)</f>
        <v>15</v>
      </c>
      <c r="W738" s="229">
        <v>3</v>
      </c>
      <c r="X738" s="229">
        <v>1</v>
      </c>
      <c r="Y738" s="229">
        <v>3</v>
      </c>
      <c r="Z738" s="229">
        <v>4</v>
      </c>
      <c r="AA738" s="229">
        <v>4</v>
      </c>
      <c r="AB738" s="190">
        <f>SUM(AC738:AG738)</f>
        <v>15</v>
      </c>
      <c r="AC738" s="229">
        <v>3</v>
      </c>
      <c r="AD738" s="229">
        <v>2</v>
      </c>
      <c r="AE738" s="229">
        <v>5</v>
      </c>
      <c r="AF738" s="229">
        <v>3</v>
      </c>
      <c r="AG738" s="229">
        <v>2</v>
      </c>
      <c r="AH738" s="190">
        <f>SUM(AI738:AM738)</f>
        <v>8</v>
      </c>
      <c r="AI738" s="229">
        <v>0</v>
      </c>
      <c r="AJ738" s="229">
        <v>1</v>
      </c>
      <c r="AK738" s="229">
        <v>2</v>
      </c>
      <c r="AL738" s="229">
        <v>3</v>
      </c>
      <c r="AM738" s="229">
        <v>2</v>
      </c>
      <c r="AN738" s="190">
        <f>SUM(AO738:AS738)</f>
        <v>13</v>
      </c>
      <c r="AO738" s="229">
        <v>1</v>
      </c>
      <c r="AP738" s="229">
        <v>4</v>
      </c>
      <c r="AQ738" s="229">
        <v>0</v>
      </c>
      <c r="AR738" s="229">
        <v>3</v>
      </c>
      <c r="AS738" s="229">
        <v>5</v>
      </c>
      <c r="AT738" s="190">
        <f>SUM(AU738:AY738)</f>
        <v>18</v>
      </c>
      <c r="AU738" s="229">
        <v>5</v>
      </c>
      <c r="AV738" s="229">
        <v>1</v>
      </c>
      <c r="AW738" s="229">
        <v>4</v>
      </c>
      <c r="AX738" s="229">
        <v>3</v>
      </c>
      <c r="AY738" s="229">
        <v>5</v>
      </c>
      <c r="AZ738" s="190">
        <f>SUM(BA738:BE738)</f>
        <v>20</v>
      </c>
      <c r="BA738" s="229">
        <v>3</v>
      </c>
      <c r="BB738" s="229">
        <v>6</v>
      </c>
      <c r="BC738" s="229">
        <v>3</v>
      </c>
      <c r="BD738" s="229">
        <v>4</v>
      </c>
      <c r="BE738" s="229">
        <v>4</v>
      </c>
      <c r="BF738" s="190">
        <f>SUM(BG738:BK738)</f>
        <v>29</v>
      </c>
      <c r="BG738" s="229">
        <v>5</v>
      </c>
      <c r="BH738" s="229">
        <v>4</v>
      </c>
      <c r="BI738" s="229">
        <v>3</v>
      </c>
      <c r="BJ738" s="229">
        <v>7</v>
      </c>
      <c r="BK738" s="229">
        <v>10</v>
      </c>
      <c r="BL738" s="190">
        <f>SUM(BM738:BQ738)</f>
        <v>46</v>
      </c>
      <c r="BM738" s="229">
        <v>2</v>
      </c>
      <c r="BN738" s="229">
        <v>7</v>
      </c>
      <c r="BO738" s="229">
        <v>10</v>
      </c>
      <c r="BP738" s="229">
        <v>11</v>
      </c>
      <c r="BQ738" s="229">
        <v>16</v>
      </c>
      <c r="BR738" s="190">
        <f>SUM(BS738:BW738)</f>
        <v>74</v>
      </c>
      <c r="BS738" s="229">
        <v>14</v>
      </c>
      <c r="BT738" s="229">
        <v>20</v>
      </c>
      <c r="BU738" s="229">
        <v>8</v>
      </c>
      <c r="BV738" s="229">
        <v>16</v>
      </c>
      <c r="BW738" s="229">
        <v>16</v>
      </c>
      <c r="BX738" s="190">
        <f>SUM(BY738:CC738)</f>
        <v>110</v>
      </c>
      <c r="BY738" s="229">
        <v>20</v>
      </c>
      <c r="BZ738" s="229">
        <v>26</v>
      </c>
      <c r="CA738" s="229">
        <v>21</v>
      </c>
      <c r="CB738" s="229">
        <v>19</v>
      </c>
      <c r="CC738" s="229">
        <v>24</v>
      </c>
      <c r="CD738" s="190">
        <f>SUM(CE738:CI738)</f>
        <v>81</v>
      </c>
      <c r="CE738" s="229">
        <v>17</v>
      </c>
      <c r="CF738" s="229">
        <v>15</v>
      </c>
      <c r="CG738" s="229">
        <v>24</v>
      </c>
      <c r="CH738" s="229">
        <v>9</v>
      </c>
      <c r="CI738" s="229">
        <v>16</v>
      </c>
      <c r="CJ738" s="190">
        <f>SUM(CK738:CO738)</f>
        <v>80</v>
      </c>
      <c r="CK738" s="229">
        <v>12</v>
      </c>
      <c r="CL738" s="229">
        <v>17</v>
      </c>
      <c r="CM738" s="229">
        <v>9</v>
      </c>
      <c r="CN738" s="229">
        <v>19</v>
      </c>
      <c r="CO738" s="229">
        <v>23</v>
      </c>
      <c r="CP738" s="190">
        <f>SUM(CQ738:CU738)</f>
        <v>79</v>
      </c>
      <c r="CQ738" s="229">
        <v>17</v>
      </c>
      <c r="CR738" s="229">
        <v>18</v>
      </c>
      <c r="CS738" s="229">
        <v>18</v>
      </c>
      <c r="CT738" s="229">
        <v>12</v>
      </c>
      <c r="CU738" s="229">
        <v>14</v>
      </c>
      <c r="CV738" s="190">
        <f>SUM(CW738:DA738)</f>
        <v>88</v>
      </c>
      <c r="CW738" s="229">
        <v>25</v>
      </c>
      <c r="CX738" s="229">
        <v>11</v>
      </c>
      <c r="CY738" s="229">
        <v>15</v>
      </c>
      <c r="CZ738" s="229">
        <v>18</v>
      </c>
      <c r="DA738" s="229">
        <v>19</v>
      </c>
      <c r="DB738" s="190">
        <f>SUM(DC738:DG738)</f>
        <v>69</v>
      </c>
      <c r="DC738" s="229">
        <v>17</v>
      </c>
      <c r="DD738" s="229">
        <v>17</v>
      </c>
      <c r="DE738" s="229">
        <v>11</v>
      </c>
      <c r="DF738" s="229">
        <v>11</v>
      </c>
      <c r="DG738" s="229">
        <v>13</v>
      </c>
      <c r="DH738" s="190">
        <f>SUM(DI738:DM738)</f>
        <v>25</v>
      </c>
      <c r="DI738" s="229">
        <v>5</v>
      </c>
      <c r="DJ738" s="229">
        <v>7</v>
      </c>
      <c r="DK738" s="229">
        <v>8</v>
      </c>
      <c r="DL738" s="229">
        <v>4</v>
      </c>
      <c r="DM738" s="229">
        <v>1</v>
      </c>
      <c r="DN738" s="190">
        <f>SUM(DO738:DS738)</f>
        <v>6</v>
      </c>
      <c r="DO738" s="229">
        <v>3</v>
      </c>
      <c r="DP738" s="229">
        <v>1</v>
      </c>
      <c r="DQ738" s="229">
        <v>1</v>
      </c>
      <c r="DR738" s="229">
        <v>0</v>
      </c>
      <c r="DS738" s="229">
        <v>1</v>
      </c>
      <c r="DT738" s="192">
        <v>1</v>
      </c>
    </row>
    <row r="739" spans="1:124" ht="16.2" customHeight="1" x14ac:dyDescent="0.2">
      <c r="A739" s="564" t="s">
        <v>212</v>
      </c>
      <c r="B739" s="56" t="s">
        <v>17</v>
      </c>
      <c r="C739" s="196">
        <f t="shared" ref="C739:J739" si="543">SUM(C740:C741)</f>
        <v>1651</v>
      </c>
      <c r="D739" s="190">
        <f t="shared" si="543"/>
        <v>12</v>
      </c>
      <c r="E739" s="190">
        <f t="shared" si="543"/>
        <v>2</v>
      </c>
      <c r="F739" s="190">
        <f t="shared" si="543"/>
        <v>2</v>
      </c>
      <c r="G739" s="190">
        <f t="shared" si="543"/>
        <v>3</v>
      </c>
      <c r="H739" s="190">
        <f t="shared" si="543"/>
        <v>1</v>
      </c>
      <c r="I739" s="190">
        <f t="shared" si="543"/>
        <v>4</v>
      </c>
      <c r="J739" s="190">
        <f t="shared" si="543"/>
        <v>18</v>
      </c>
      <c r="K739" s="190">
        <f t="shared" ref="K739:BV739" si="544">SUM(K740:K741)</f>
        <v>4</v>
      </c>
      <c r="L739" s="190">
        <f t="shared" si="544"/>
        <v>5</v>
      </c>
      <c r="M739" s="190">
        <f t="shared" si="544"/>
        <v>2</v>
      </c>
      <c r="N739" s="190">
        <f t="shared" si="544"/>
        <v>3</v>
      </c>
      <c r="O739" s="190">
        <f t="shared" si="544"/>
        <v>4</v>
      </c>
      <c r="P739" s="190">
        <f t="shared" si="544"/>
        <v>24</v>
      </c>
      <c r="Q739" s="190">
        <f t="shared" si="544"/>
        <v>6</v>
      </c>
      <c r="R739" s="190">
        <f t="shared" si="544"/>
        <v>3</v>
      </c>
      <c r="S739" s="190">
        <f t="shared" si="544"/>
        <v>3</v>
      </c>
      <c r="T739" s="190">
        <f t="shared" si="544"/>
        <v>7</v>
      </c>
      <c r="U739" s="190">
        <f t="shared" si="544"/>
        <v>5</v>
      </c>
      <c r="V739" s="190">
        <f t="shared" si="544"/>
        <v>30</v>
      </c>
      <c r="W739" s="190">
        <f t="shared" si="544"/>
        <v>5</v>
      </c>
      <c r="X739" s="190">
        <f t="shared" si="544"/>
        <v>4</v>
      </c>
      <c r="Y739" s="190">
        <f t="shared" si="544"/>
        <v>5</v>
      </c>
      <c r="Z739" s="190">
        <f t="shared" si="544"/>
        <v>5</v>
      </c>
      <c r="AA739" s="190">
        <f t="shared" si="544"/>
        <v>11</v>
      </c>
      <c r="AB739" s="190">
        <f t="shared" si="544"/>
        <v>34</v>
      </c>
      <c r="AC739" s="190">
        <f t="shared" si="544"/>
        <v>8</v>
      </c>
      <c r="AD739" s="190">
        <f t="shared" si="544"/>
        <v>7</v>
      </c>
      <c r="AE739" s="190">
        <f t="shared" si="544"/>
        <v>9</v>
      </c>
      <c r="AF739" s="190">
        <f t="shared" si="544"/>
        <v>6</v>
      </c>
      <c r="AG739" s="190">
        <f t="shared" si="544"/>
        <v>4</v>
      </c>
      <c r="AH739" s="190">
        <f t="shared" si="544"/>
        <v>33</v>
      </c>
      <c r="AI739" s="190">
        <f t="shared" si="544"/>
        <v>9</v>
      </c>
      <c r="AJ739" s="190">
        <f t="shared" si="544"/>
        <v>4</v>
      </c>
      <c r="AK739" s="190">
        <f t="shared" si="544"/>
        <v>7</v>
      </c>
      <c r="AL739" s="190">
        <f t="shared" si="544"/>
        <v>8</v>
      </c>
      <c r="AM739" s="190">
        <f t="shared" si="544"/>
        <v>5</v>
      </c>
      <c r="AN739" s="190">
        <f t="shared" si="544"/>
        <v>24</v>
      </c>
      <c r="AO739" s="190">
        <f t="shared" si="544"/>
        <v>7</v>
      </c>
      <c r="AP739" s="190">
        <f t="shared" si="544"/>
        <v>4</v>
      </c>
      <c r="AQ739" s="190">
        <f t="shared" si="544"/>
        <v>3</v>
      </c>
      <c r="AR739" s="190">
        <f t="shared" si="544"/>
        <v>6</v>
      </c>
      <c r="AS739" s="190">
        <f t="shared" si="544"/>
        <v>4</v>
      </c>
      <c r="AT739" s="190">
        <f t="shared" si="544"/>
        <v>35</v>
      </c>
      <c r="AU739" s="190">
        <f t="shared" si="544"/>
        <v>8</v>
      </c>
      <c r="AV739" s="190">
        <f t="shared" si="544"/>
        <v>5</v>
      </c>
      <c r="AW739" s="190">
        <f t="shared" si="544"/>
        <v>5</v>
      </c>
      <c r="AX739" s="190">
        <f t="shared" si="544"/>
        <v>9</v>
      </c>
      <c r="AY739" s="190">
        <f t="shared" si="544"/>
        <v>8</v>
      </c>
      <c r="AZ739" s="190">
        <f t="shared" si="544"/>
        <v>59</v>
      </c>
      <c r="BA739" s="190">
        <f t="shared" si="544"/>
        <v>10</v>
      </c>
      <c r="BB739" s="190">
        <f t="shared" si="544"/>
        <v>8</v>
      </c>
      <c r="BC739" s="190">
        <f t="shared" si="544"/>
        <v>16</v>
      </c>
      <c r="BD739" s="190">
        <f t="shared" si="544"/>
        <v>8</v>
      </c>
      <c r="BE739" s="190">
        <f t="shared" si="544"/>
        <v>17</v>
      </c>
      <c r="BF739" s="190">
        <f t="shared" si="544"/>
        <v>66</v>
      </c>
      <c r="BG739" s="190">
        <f t="shared" si="544"/>
        <v>13</v>
      </c>
      <c r="BH739" s="190">
        <f t="shared" si="544"/>
        <v>10</v>
      </c>
      <c r="BI739" s="190">
        <f t="shared" si="544"/>
        <v>14</v>
      </c>
      <c r="BJ739" s="190">
        <f t="shared" si="544"/>
        <v>17</v>
      </c>
      <c r="BK739" s="190">
        <f t="shared" si="544"/>
        <v>12</v>
      </c>
      <c r="BL739" s="190">
        <f t="shared" si="544"/>
        <v>103</v>
      </c>
      <c r="BM739" s="190">
        <f t="shared" si="544"/>
        <v>12</v>
      </c>
      <c r="BN739" s="190">
        <f t="shared" si="544"/>
        <v>14</v>
      </c>
      <c r="BO739" s="190">
        <f t="shared" si="544"/>
        <v>22</v>
      </c>
      <c r="BP739" s="190">
        <f t="shared" si="544"/>
        <v>26</v>
      </c>
      <c r="BQ739" s="190">
        <f t="shared" si="544"/>
        <v>29</v>
      </c>
      <c r="BR739" s="190">
        <f t="shared" si="544"/>
        <v>159</v>
      </c>
      <c r="BS739" s="190">
        <f t="shared" si="544"/>
        <v>27</v>
      </c>
      <c r="BT739" s="190">
        <f t="shared" si="544"/>
        <v>37</v>
      </c>
      <c r="BU739" s="190">
        <f t="shared" si="544"/>
        <v>31</v>
      </c>
      <c r="BV739" s="190">
        <f t="shared" si="544"/>
        <v>39</v>
      </c>
      <c r="BW739" s="190">
        <f t="shared" ref="BW739:DT739" si="545">SUM(BW740:BW741)</f>
        <v>25</v>
      </c>
      <c r="BX739" s="190">
        <f t="shared" si="545"/>
        <v>239</v>
      </c>
      <c r="BY739" s="190">
        <f t="shared" si="545"/>
        <v>44</v>
      </c>
      <c r="BZ739" s="190">
        <f t="shared" si="545"/>
        <v>48</v>
      </c>
      <c r="CA739" s="190">
        <f t="shared" si="545"/>
        <v>56</v>
      </c>
      <c r="CB739" s="190">
        <f t="shared" si="545"/>
        <v>48</v>
      </c>
      <c r="CC739" s="190">
        <f t="shared" si="545"/>
        <v>43</v>
      </c>
      <c r="CD739" s="190">
        <f t="shared" si="545"/>
        <v>230</v>
      </c>
      <c r="CE739" s="190">
        <f t="shared" si="545"/>
        <v>53</v>
      </c>
      <c r="CF739" s="190">
        <f t="shared" si="545"/>
        <v>40</v>
      </c>
      <c r="CG739" s="190">
        <f t="shared" si="545"/>
        <v>50</v>
      </c>
      <c r="CH739" s="190">
        <f t="shared" si="545"/>
        <v>40</v>
      </c>
      <c r="CI739" s="190">
        <f t="shared" si="545"/>
        <v>47</v>
      </c>
      <c r="CJ739" s="190">
        <f t="shared" si="545"/>
        <v>149</v>
      </c>
      <c r="CK739" s="190">
        <f t="shared" si="545"/>
        <v>32</v>
      </c>
      <c r="CL739" s="190">
        <f t="shared" si="545"/>
        <v>36</v>
      </c>
      <c r="CM739" s="190">
        <f t="shared" si="545"/>
        <v>22</v>
      </c>
      <c r="CN739" s="190">
        <f t="shared" si="545"/>
        <v>29</v>
      </c>
      <c r="CO739" s="190">
        <f t="shared" si="545"/>
        <v>30</v>
      </c>
      <c r="CP739" s="190">
        <f t="shared" si="545"/>
        <v>136</v>
      </c>
      <c r="CQ739" s="190">
        <f t="shared" si="545"/>
        <v>36</v>
      </c>
      <c r="CR739" s="190">
        <f t="shared" si="545"/>
        <v>28</v>
      </c>
      <c r="CS739" s="190">
        <f t="shared" si="545"/>
        <v>22</v>
      </c>
      <c r="CT739" s="190">
        <f t="shared" si="545"/>
        <v>26</v>
      </c>
      <c r="CU739" s="190">
        <f t="shared" si="545"/>
        <v>24</v>
      </c>
      <c r="CV739" s="190">
        <f t="shared" si="545"/>
        <v>148</v>
      </c>
      <c r="CW739" s="190">
        <f t="shared" si="545"/>
        <v>30</v>
      </c>
      <c r="CX739" s="190">
        <f t="shared" si="545"/>
        <v>30</v>
      </c>
      <c r="CY739" s="190">
        <f t="shared" si="545"/>
        <v>37</v>
      </c>
      <c r="CZ739" s="190">
        <f t="shared" si="545"/>
        <v>27</v>
      </c>
      <c r="DA739" s="190">
        <f t="shared" si="545"/>
        <v>24</v>
      </c>
      <c r="DB739" s="190">
        <f t="shared" si="545"/>
        <v>90</v>
      </c>
      <c r="DC739" s="190">
        <f t="shared" si="545"/>
        <v>20</v>
      </c>
      <c r="DD739" s="190">
        <f t="shared" si="545"/>
        <v>21</v>
      </c>
      <c r="DE739" s="190">
        <f t="shared" si="545"/>
        <v>13</v>
      </c>
      <c r="DF739" s="190">
        <f t="shared" si="545"/>
        <v>15</v>
      </c>
      <c r="DG739" s="190">
        <f t="shared" si="545"/>
        <v>21</v>
      </c>
      <c r="DH739" s="190">
        <f t="shared" si="545"/>
        <v>54</v>
      </c>
      <c r="DI739" s="190">
        <f t="shared" si="545"/>
        <v>17</v>
      </c>
      <c r="DJ739" s="190">
        <f t="shared" si="545"/>
        <v>9</v>
      </c>
      <c r="DK739" s="190">
        <f t="shared" si="545"/>
        <v>13</v>
      </c>
      <c r="DL739" s="190">
        <f t="shared" si="545"/>
        <v>12</v>
      </c>
      <c r="DM739" s="190">
        <f t="shared" si="545"/>
        <v>3</v>
      </c>
      <c r="DN739" s="190">
        <f t="shared" si="545"/>
        <v>8</v>
      </c>
      <c r="DO739" s="190">
        <f t="shared" si="545"/>
        <v>1</v>
      </c>
      <c r="DP739" s="190">
        <f t="shared" si="545"/>
        <v>1</v>
      </c>
      <c r="DQ739" s="190">
        <f t="shared" si="545"/>
        <v>3</v>
      </c>
      <c r="DR739" s="190">
        <f t="shared" si="545"/>
        <v>1</v>
      </c>
      <c r="DS739" s="190">
        <f t="shared" si="545"/>
        <v>2</v>
      </c>
      <c r="DT739" s="190">
        <f t="shared" si="545"/>
        <v>0</v>
      </c>
    </row>
    <row r="740" spans="1:124" ht="16.2" customHeight="1" x14ac:dyDescent="0.2">
      <c r="A740" s="564"/>
      <c r="B740" s="59" t="s">
        <v>18</v>
      </c>
      <c r="C740" s="196">
        <f>SUM(D740,J740,P740,V740,AB740,AH740,AN740,AT740,AZ740,BF740,BL740,BR740,BX740,CD740,CJ740,CP740,CV740,DB740,DH740,DN740,DT740)</f>
        <v>845</v>
      </c>
      <c r="D740" s="190">
        <f>SUM(E740:I740)</f>
        <v>6</v>
      </c>
      <c r="E740" s="229">
        <v>1</v>
      </c>
      <c r="F740" s="229">
        <v>1</v>
      </c>
      <c r="G740" s="229">
        <v>2</v>
      </c>
      <c r="H740" s="229">
        <v>0</v>
      </c>
      <c r="I740" s="229">
        <v>2</v>
      </c>
      <c r="J740" s="190">
        <f>SUM(K740:O740)</f>
        <v>11</v>
      </c>
      <c r="K740" s="229">
        <v>4</v>
      </c>
      <c r="L740" s="229">
        <v>3</v>
      </c>
      <c r="M740" s="229">
        <v>2</v>
      </c>
      <c r="N740" s="229">
        <v>0</v>
      </c>
      <c r="O740" s="229">
        <v>2</v>
      </c>
      <c r="P740" s="190">
        <f>SUM(Q740:U740)</f>
        <v>11</v>
      </c>
      <c r="Q740" s="229">
        <v>1</v>
      </c>
      <c r="R740" s="229">
        <v>1</v>
      </c>
      <c r="S740" s="229">
        <v>1</v>
      </c>
      <c r="T740" s="229">
        <v>4</v>
      </c>
      <c r="U740" s="229">
        <v>4</v>
      </c>
      <c r="V740" s="190">
        <f>SUM(W740:AA740)</f>
        <v>16</v>
      </c>
      <c r="W740" s="229">
        <v>2</v>
      </c>
      <c r="X740" s="229">
        <v>4</v>
      </c>
      <c r="Y740" s="229">
        <v>2</v>
      </c>
      <c r="Z740" s="229">
        <v>3</v>
      </c>
      <c r="AA740" s="229">
        <v>5</v>
      </c>
      <c r="AB740" s="190">
        <f>SUM(AC740:AG740)</f>
        <v>17</v>
      </c>
      <c r="AC740" s="229">
        <v>3</v>
      </c>
      <c r="AD740" s="229">
        <v>5</v>
      </c>
      <c r="AE740" s="229">
        <v>3</v>
      </c>
      <c r="AF740" s="229">
        <v>4</v>
      </c>
      <c r="AG740" s="229">
        <v>2</v>
      </c>
      <c r="AH740" s="190">
        <f>SUM(AI740:AM740)</f>
        <v>17</v>
      </c>
      <c r="AI740" s="229">
        <v>4</v>
      </c>
      <c r="AJ740" s="229">
        <v>1</v>
      </c>
      <c r="AK740" s="229">
        <v>6</v>
      </c>
      <c r="AL740" s="229">
        <v>6</v>
      </c>
      <c r="AM740" s="229">
        <v>0</v>
      </c>
      <c r="AN740" s="190">
        <f>SUM(AO740:AS740)</f>
        <v>15</v>
      </c>
      <c r="AO740" s="229">
        <v>4</v>
      </c>
      <c r="AP740" s="229">
        <v>2</v>
      </c>
      <c r="AQ740" s="229">
        <v>3</v>
      </c>
      <c r="AR740" s="229">
        <v>4</v>
      </c>
      <c r="AS740" s="229">
        <v>2</v>
      </c>
      <c r="AT740" s="190">
        <f>SUM(AU740:AY740)</f>
        <v>24</v>
      </c>
      <c r="AU740" s="229">
        <v>7</v>
      </c>
      <c r="AV740" s="229">
        <v>3</v>
      </c>
      <c r="AW740" s="229">
        <v>5</v>
      </c>
      <c r="AX740" s="229">
        <v>5</v>
      </c>
      <c r="AY740" s="229">
        <v>4</v>
      </c>
      <c r="AZ740" s="190">
        <f>SUM(BA740:BE740)</f>
        <v>32</v>
      </c>
      <c r="BA740" s="229">
        <v>7</v>
      </c>
      <c r="BB740" s="229">
        <v>3</v>
      </c>
      <c r="BC740" s="229">
        <v>6</v>
      </c>
      <c r="BD740" s="229">
        <v>5</v>
      </c>
      <c r="BE740" s="229">
        <v>11</v>
      </c>
      <c r="BF740" s="190">
        <f>SUM(BG740:BK740)</f>
        <v>39</v>
      </c>
      <c r="BG740" s="229">
        <v>7</v>
      </c>
      <c r="BH740" s="229">
        <v>8</v>
      </c>
      <c r="BI740" s="229">
        <v>8</v>
      </c>
      <c r="BJ740" s="229">
        <v>10</v>
      </c>
      <c r="BK740" s="229">
        <v>6</v>
      </c>
      <c r="BL740" s="190">
        <f>SUM(BM740:BQ740)</f>
        <v>61</v>
      </c>
      <c r="BM740" s="229">
        <v>8</v>
      </c>
      <c r="BN740" s="229">
        <v>6</v>
      </c>
      <c r="BO740" s="229">
        <v>14</v>
      </c>
      <c r="BP740" s="229">
        <v>17</v>
      </c>
      <c r="BQ740" s="229">
        <v>16</v>
      </c>
      <c r="BR740" s="190">
        <f>SUM(BS740:BW740)</f>
        <v>98</v>
      </c>
      <c r="BS740" s="229">
        <v>13</v>
      </c>
      <c r="BT740" s="229">
        <v>20</v>
      </c>
      <c r="BU740" s="229">
        <v>18</v>
      </c>
      <c r="BV740" s="229">
        <v>29</v>
      </c>
      <c r="BW740" s="229">
        <v>18</v>
      </c>
      <c r="BX740" s="190">
        <f>SUM(BY740:CC740)</f>
        <v>131</v>
      </c>
      <c r="BY740" s="229">
        <v>25</v>
      </c>
      <c r="BZ740" s="229">
        <v>27</v>
      </c>
      <c r="CA740" s="229">
        <v>29</v>
      </c>
      <c r="CB740" s="229">
        <v>28</v>
      </c>
      <c r="CC740" s="229">
        <v>22</v>
      </c>
      <c r="CD740" s="190">
        <f>SUM(CE740:CI740)</f>
        <v>131</v>
      </c>
      <c r="CE740" s="229">
        <v>30</v>
      </c>
      <c r="CF740" s="229">
        <v>28</v>
      </c>
      <c r="CG740" s="229">
        <v>27</v>
      </c>
      <c r="CH740" s="229">
        <v>20</v>
      </c>
      <c r="CI740" s="229">
        <v>26</v>
      </c>
      <c r="CJ740" s="190">
        <f>SUM(CK740:CO740)</f>
        <v>80</v>
      </c>
      <c r="CK740" s="229">
        <v>19</v>
      </c>
      <c r="CL740" s="229">
        <v>17</v>
      </c>
      <c r="CM740" s="229">
        <v>12</v>
      </c>
      <c r="CN740" s="229">
        <v>18</v>
      </c>
      <c r="CO740" s="229">
        <v>14</v>
      </c>
      <c r="CP740" s="190">
        <f>SUM(CQ740:CU740)</f>
        <v>61</v>
      </c>
      <c r="CQ740" s="229">
        <v>20</v>
      </c>
      <c r="CR740" s="229">
        <v>13</v>
      </c>
      <c r="CS740" s="229">
        <v>8</v>
      </c>
      <c r="CT740" s="229">
        <v>9</v>
      </c>
      <c r="CU740" s="229">
        <v>11</v>
      </c>
      <c r="CV740" s="190">
        <f>SUM(CW740:DA740)</f>
        <v>59</v>
      </c>
      <c r="CW740" s="229">
        <v>11</v>
      </c>
      <c r="CX740" s="229">
        <v>18</v>
      </c>
      <c r="CY740" s="229">
        <v>16</v>
      </c>
      <c r="CZ740" s="229">
        <v>7</v>
      </c>
      <c r="DA740" s="229">
        <v>7</v>
      </c>
      <c r="DB740" s="190">
        <f>SUM(DC740:DG740)</f>
        <v>20</v>
      </c>
      <c r="DC740" s="229">
        <v>4</v>
      </c>
      <c r="DD740" s="229">
        <v>6</v>
      </c>
      <c r="DE740" s="229">
        <v>1</v>
      </c>
      <c r="DF740" s="229">
        <v>4</v>
      </c>
      <c r="DG740" s="229">
        <v>5</v>
      </c>
      <c r="DH740" s="190">
        <f>SUM(DI740:DM740)</f>
        <v>14</v>
      </c>
      <c r="DI740" s="229">
        <v>3</v>
      </c>
      <c r="DJ740" s="229">
        <v>4</v>
      </c>
      <c r="DK740" s="229">
        <v>2</v>
      </c>
      <c r="DL740" s="229">
        <v>4</v>
      </c>
      <c r="DM740" s="229">
        <v>1</v>
      </c>
      <c r="DN740" s="190">
        <f>SUM(DO740:DS740)</f>
        <v>2</v>
      </c>
      <c r="DO740" s="229">
        <v>0</v>
      </c>
      <c r="DP740" s="229">
        <v>0</v>
      </c>
      <c r="DQ740" s="229">
        <v>1</v>
      </c>
      <c r="DR740" s="229">
        <v>0</v>
      </c>
      <c r="DS740" s="229">
        <v>1</v>
      </c>
      <c r="DT740" s="192">
        <v>0</v>
      </c>
    </row>
    <row r="741" spans="1:124" ht="16.2" customHeight="1" x14ac:dyDescent="0.2">
      <c r="A741" s="564"/>
      <c r="B741" s="59" t="s">
        <v>19</v>
      </c>
      <c r="C741" s="196">
        <f>SUM(D741,J741,P741,V741,AB741,AH741,AN741,AT741,AZ741,BF741,BL741,BR741,BX741,CD741,CJ741,CP741,CV741,DB741,DH741,DN741,DT741)</f>
        <v>806</v>
      </c>
      <c r="D741" s="190">
        <f>SUM(E741:I741)</f>
        <v>6</v>
      </c>
      <c r="E741" s="229">
        <v>1</v>
      </c>
      <c r="F741" s="229">
        <v>1</v>
      </c>
      <c r="G741" s="229">
        <v>1</v>
      </c>
      <c r="H741" s="229">
        <v>1</v>
      </c>
      <c r="I741" s="229">
        <v>2</v>
      </c>
      <c r="J741" s="190">
        <f>SUM(K741:O741)</f>
        <v>7</v>
      </c>
      <c r="K741" s="229">
        <v>0</v>
      </c>
      <c r="L741" s="229">
        <v>2</v>
      </c>
      <c r="M741" s="229">
        <v>0</v>
      </c>
      <c r="N741" s="229">
        <v>3</v>
      </c>
      <c r="O741" s="229">
        <v>2</v>
      </c>
      <c r="P741" s="190">
        <f>SUM(Q741:U741)</f>
        <v>13</v>
      </c>
      <c r="Q741" s="229">
        <v>5</v>
      </c>
      <c r="R741" s="229">
        <v>2</v>
      </c>
      <c r="S741" s="229">
        <v>2</v>
      </c>
      <c r="T741" s="229">
        <v>3</v>
      </c>
      <c r="U741" s="229">
        <v>1</v>
      </c>
      <c r="V741" s="190">
        <f>SUM(W741:AA741)</f>
        <v>14</v>
      </c>
      <c r="W741" s="229">
        <v>3</v>
      </c>
      <c r="X741" s="229">
        <v>0</v>
      </c>
      <c r="Y741" s="229">
        <v>3</v>
      </c>
      <c r="Z741" s="229">
        <v>2</v>
      </c>
      <c r="AA741" s="229">
        <v>6</v>
      </c>
      <c r="AB741" s="190">
        <f>SUM(AC741:AG741)</f>
        <v>17</v>
      </c>
      <c r="AC741" s="229">
        <v>5</v>
      </c>
      <c r="AD741" s="229">
        <v>2</v>
      </c>
      <c r="AE741" s="229">
        <v>6</v>
      </c>
      <c r="AF741" s="229">
        <v>2</v>
      </c>
      <c r="AG741" s="229">
        <v>2</v>
      </c>
      <c r="AH741" s="190">
        <f>SUM(AI741:AM741)</f>
        <v>16</v>
      </c>
      <c r="AI741" s="229">
        <v>5</v>
      </c>
      <c r="AJ741" s="229">
        <v>3</v>
      </c>
      <c r="AK741" s="229">
        <v>1</v>
      </c>
      <c r="AL741" s="229">
        <v>2</v>
      </c>
      <c r="AM741" s="229">
        <v>5</v>
      </c>
      <c r="AN741" s="190">
        <f>SUM(AO741:AS741)</f>
        <v>9</v>
      </c>
      <c r="AO741" s="229">
        <v>3</v>
      </c>
      <c r="AP741" s="229">
        <v>2</v>
      </c>
      <c r="AQ741" s="229">
        <v>0</v>
      </c>
      <c r="AR741" s="229">
        <v>2</v>
      </c>
      <c r="AS741" s="229">
        <v>2</v>
      </c>
      <c r="AT741" s="190">
        <f>SUM(AU741:AY741)</f>
        <v>11</v>
      </c>
      <c r="AU741" s="229">
        <v>1</v>
      </c>
      <c r="AV741" s="229">
        <v>2</v>
      </c>
      <c r="AW741" s="229">
        <v>0</v>
      </c>
      <c r="AX741" s="229">
        <v>4</v>
      </c>
      <c r="AY741" s="229">
        <v>4</v>
      </c>
      <c r="AZ741" s="190">
        <f>SUM(BA741:BE741)</f>
        <v>27</v>
      </c>
      <c r="BA741" s="229">
        <v>3</v>
      </c>
      <c r="BB741" s="229">
        <v>5</v>
      </c>
      <c r="BC741" s="229">
        <v>10</v>
      </c>
      <c r="BD741" s="229">
        <v>3</v>
      </c>
      <c r="BE741" s="229">
        <v>6</v>
      </c>
      <c r="BF741" s="190">
        <f>SUM(BG741:BK741)</f>
        <v>27</v>
      </c>
      <c r="BG741" s="229">
        <v>6</v>
      </c>
      <c r="BH741" s="229">
        <v>2</v>
      </c>
      <c r="BI741" s="229">
        <v>6</v>
      </c>
      <c r="BJ741" s="229">
        <v>7</v>
      </c>
      <c r="BK741" s="229">
        <v>6</v>
      </c>
      <c r="BL741" s="190">
        <f>SUM(BM741:BQ741)</f>
        <v>42</v>
      </c>
      <c r="BM741" s="229">
        <v>4</v>
      </c>
      <c r="BN741" s="229">
        <v>8</v>
      </c>
      <c r="BO741" s="229">
        <v>8</v>
      </c>
      <c r="BP741" s="229">
        <v>9</v>
      </c>
      <c r="BQ741" s="229">
        <v>13</v>
      </c>
      <c r="BR741" s="190">
        <f>SUM(BS741:BW741)</f>
        <v>61</v>
      </c>
      <c r="BS741" s="229">
        <v>14</v>
      </c>
      <c r="BT741" s="229">
        <v>17</v>
      </c>
      <c r="BU741" s="229">
        <v>13</v>
      </c>
      <c r="BV741" s="229">
        <v>10</v>
      </c>
      <c r="BW741" s="229">
        <v>7</v>
      </c>
      <c r="BX741" s="190">
        <f>SUM(BY741:CC741)</f>
        <v>108</v>
      </c>
      <c r="BY741" s="229">
        <v>19</v>
      </c>
      <c r="BZ741" s="229">
        <v>21</v>
      </c>
      <c r="CA741" s="229">
        <v>27</v>
      </c>
      <c r="CB741" s="229">
        <v>20</v>
      </c>
      <c r="CC741" s="229">
        <v>21</v>
      </c>
      <c r="CD741" s="190">
        <f>SUM(CE741:CI741)</f>
        <v>99</v>
      </c>
      <c r="CE741" s="229">
        <v>23</v>
      </c>
      <c r="CF741" s="229">
        <v>12</v>
      </c>
      <c r="CG741" s="229">
        <v>23</v>
      </c>
      <c r="CH741" s="229">
        <v>20</v>
      </c>
      <c r="CI741" s="229">
        <v>21</v>
      </c>
      <c r="CJ741" s="190">
        <f>SUM(CK741:CO741)</f>
        <v>69</v>
      </c>
      <c r="CK741" s="229">
        <v>13</v>
      </c>
      <c r="CL741" s="229">
        <v>19</v>
      </c>
      <c r="CM741" s="229">
        <v>10</v>
      </c>
      <c r="CN741" s="229">
        <v>11</v>
      </c>
      <c r="CO741" s="229">
        <v>16</v>
      </c>
      <c r="CP741" s="190">
        <f>SUM(CQ741:CU741)</f>
        <v>75</v>
      </c>
      <c r="CQ741" s="229">
        <v>16</v>
      </c>
      <c r="CR741" s="229">
        <v>15</v>
      </c>
      <c r="CS741" s="229">
        <v>14</v>
      </c>
      <c r="CT741" s="229">
        <v>17</v>
      </c>
      <c r="CU741" s="229">
        <v>13</v>
      </c>
      <c r="CV741" s="190">
        <f>SUM(CW741:DA741)</f>
        <v>89</v>
      </c>
      <c r="CW741" s="229">
        <v>19</v>
      </c>
      <c r="CX741" s="229">
        <v>12</v>
      </c>
      <c r="CY741" s="229">
        <v>21</v>
      </c>
      <c r="CZ741" s="229">
        <v>20</v>
      </c>
      <c r="DA741" s="229">
        <v>17</v>
      </c>
      <c r="DB741" s="190">
        <f>SUM(DC741:DG741)</f>
        <v>70</v>
      </c>
      <c r="DC741" s="229">
        <v>16</v>
      </c>
      <c r="DD741" s="229">
        <v>15</v>
      </c>
      <c r="DE741" s="229">
        <v>12</v>
      </c>
      <c r="DF741" s="229">
        <v>11</v>
      </c>
      <c r="DG741" s="229">
        <v>16</v>
      </c>
      <c r="DH741" s="190">
        <f>SUM(DI741:DM741)</f>
        <v>40</v>
      </c>
      <c r="DI741" s="229">
        <v>14</v>
      </c>
      <c r="DJ741" s="229">
        <v>5</v>
      </c>
      <c r="DK741" s="229">
        <v>11</v>
      </c>
      <c r="DL741" s="229">
        <v>8</v>
      </c>
      <c r="DM741" s="229">
        <v>2</v>
      </c>
      <c r="DN741" s="190">
        <f>SUM(DO741:DS741)</f>
        <v>6</v>
      </c>
      <c r="DO741" s="229">
        <v>1</v>
      </c>
      <c r="DP741" s="229">
        <v>1</v>
      </c>
      <c r="DQ741" s="229">
        <v>2</v>
      </c>
      <c r="DR741" s="229">
        <v>1</v>
      </c>
      <c r="DS741" s="229">
        <v>1</v>
      </c>
      <c r="DT741" s="192">
        <v>0</v>
      </c>
    </row>
    <row r="742" spans="1:124" ht="16.2" customHeight="1" x14ac:dyDescent="0.2">
      <c r="A742" s="564" t="s">
        <v>213</v>
      </c>
      <c r="B742" s="56" t="s">
        <v>17</v>
      </c>
      <c r="C742" s="196">
        <f>SUM(C743:C744)</f>
        <v>871</v>
      </c>
      <c r="D742" s="190">
        <f>SUM(D743:D744)</f>
        <v>3</v>
      </c>
      <c r="E742" s="190">
        <f t="shared" ref="E742:BP742" si="546">SUM(E743:E744)</f>
        <v>1</v>
      </c>
      <c r="F742" s="190">
        <f t="shared" si="546"/>
        <v>0</v>
      </c>
      <c r="G742" s="190">
        <f t="shared" si="546"/>
        <v>0</v>
      </c>
      <c r="H742" s="190">
        <f t="shared" si="546"/>
        <v>1</v>
      </c>
      <c r="I742" s="190">
        <f t="shared" si="546"/>
        <v>1</v>
      </c>
      <c r="J742" s="190">
        <f t="shared" si="546"/>
        <v>11</v>
      </c>
      <c r="K742" s="190">
        <f t="shared" si="546"/>
        <v>0</v>
      </c>
      <c r="L742" s="190">
        <f t="shared" si="546"/>
        <v>2</v>
      </c>
      <c r="M742" s="190">
        <f t="shared" si="546"/>
        <v>3</v>
      </c>
      <c r="N742" s="190">
        <f t="shared" si="546"/>
        <v>2</v>
      </c>
      <c r="O742" s="190">
        <f t="shared" si="546"/>
        <v>4</v>
      </c>
      <c r="P742" s="190">
        <f t="shared" si="546"/>
        <v>3</v>
      </c>
      <c r="Q742" s="190">
        <f t="shared" si="546"/>
        <v>0</v>
      </c>
      <c r="R742" s="190">
        <f t="shared" si="546"/>
        <v>2</v>
      </c>
      <c r="S742" s="190">
        <f t="shared" si="546"/>
        <v>1</v>
      </c>
      <c r="T742" s="190">
        <f t="shared" si="546"/>
        <v>0</v>
      </c>
      <c r="U742" s="190">
        <f t="shared" si="546"/>
        <v>0</v>
      </c>
      <c r="V742" s="190">
        <f t="shared" si="546"/>
        <v>21</v>
      </c>
      <c r="W742" s="190">
        <f t="shared" si="546"/>
        <v>7</v>
      </c>
      <c r="X742" s="190">
        <f t="shared" si="546"/>
        <v>3</v>
      </c>
      <c r="Y742" s="190">
        <f t="shared" si="546"/>
        <v>1</v>
      </c>
      <c r="Z742" s="190">
        <f t="shared" si="546"/>
        <v>4</v>
      </c>
      <c r="AA742" s="190">
        <f t="shared" si="546"/>
        <v>6</v>
      </c>
      <c r="AB742" s="190">
        <f t="shared" si="546"/>
        <v>25</v>
      </c>
      <c r="AC742" s="190">
        <f t="shared" si="546"/>
        <v>7</v>
      </c>
      <c r="AD742" s="190">
        <f t="shared" si="546"/>
        <v>3</v>
      </c>
      <c r="AE742" s="190">
        <f t="shared" si="546"/>
        <v>6</v>
      </c>
      <c r="AF742" s="190">
        <f t="shared" si="546"/>
        <v>5</v>
      </c>
      <c r="AG742" s="190">
        <f t="shared" si="546"/>
        <v>4</v>
      </c>
      <c r="AH742" s="190">
        <f t="shared" si="546"/>
        <v>17</v>
      </c>
      <c r="AI742" s="190">
        <f t="shared" si="546"/>
        <v>1</v>
      </c>
      <c r="AJ742" s="190">
        <f t="shared" si="546"/>
        <v>4</v>
      </c>
      <c r="AK742" s="190">
        <f t="shared" si="546"/>
        <v>5</v>
      </c>
      <c r="AL742" s="190">
        <f t="shared" si="546"/>
        <v>3</v>
      </c>
      <c r="AM742" s="190">
        <f t="shared" si="546"/>
        <v>4</v>
      </c>
      <c r="AN742" s="190">
        <f t="shared" si="546"/>
        <v>14</v>
      </c>
      <c r="AO742" s="190">
        <f t="shared" si="546"/>
        <v>7</v>
      </c>
      <c r="AP742" s="190">
        <f t="shared" si="546"/>
        <v>0</v>
      </c>
      <c r="AQ742" s="190">
        <f t="shared" si="546"/>
        <v>3</v>
      </c>
      <c r="AR742" s="190">
        <f t="shared" si="546"/>
        <v>2</v>
      </c>
      <c r="AS742" s="190">
        <f t="shared" si="546"/>
        <v>2</v>
      </c>
      <c r="AT742" s="190">
        <f t="shared" si="546"/>
        <v>17</v>
      </c>
      <c r="AU742" s="190">
        <f t="shared" si="546"/>
        <v>2</v>
      </c>
      <c r="AV742" s="190">
        <f t="shared" si="546"/>
        <v>0</v>
      </c>
      <c r="AW742" s="190">
        <f t="shared" si="546"/>
        <v>10</v>
      </c>
      <c r="AX742" s="190">
        <f t="shared" si="546"/>
        <v>4</v>
      </c>
      <c r="AY742" s="190">
        <f t="shared" si="546"/>
        <v>1</v>
      </c>
      <c r="AZ742" s="190">
        <f t="shared" si="546"/>
        <v>20</v>
      </c>
      <c r="BA742" s="190">
        <f t="shared" si="546"/>
        <v>3</v>
      </c>
      <c r="BB742" s="190">
        <f t="shared" si="546"/>
        <v>7</v>
      </c>
      <c r="BC742" s="190">
        <f t="shared" si="546"/>
        <v>5</v>
      </c>
      <c r="BD742" s="190">
        <f t="shared" si="546"/>
        <v>2</v>
      </c>
      <c r="BE742" s="190">
        <f t="shared" si="546"/>
        <v>3</v>
      </c>
      <c r="BF742" s="190">
        <f t="shared" si="546"/>
        <v>29</v>
      </c>
      <c r="BG742" s="190">
        <f t="shared" si="546"/>
        <v>8</v>
      </c>
      <c r="BH742" s="190">
        <f t="shared" si="546"/>
        <v>10</v>
      </c>
      <c r="BI742" s="190">
        <f t="shared" si="546"/>
        <v>4</v>
      </c>
      <c r="BJ742" s="190">
        <f t="shared" si="546"/>
        <v>5</v>
      </c>
      <c r="BK742" s="190">
        <f t="shared" si="546"/>
        <v>2</v>
      </c>
      <c r="BL742" s="190">
        <f t="shared" si="546"/>
        <v>45</v>
      </c>
      <c r="BM742" s="190">
        <f t="shared" si="546"/>
        <v>6</v>
      </c>
      <c r="BN742" s="190">
        <f t="shared" si="546"/>
        <v>5</v>
      </c>
      <c r="BO742" s="190">
        <f t="shared" si="546"/>
        <v>12</v>
      </c>
      <c r="BP742" s="190">
        <f t="shared" si="546"/>
        <v>11</v>
      </c>
      <c r="BQ742" s="190">
        <f t="shared" ref="BQ742:DT742" si="547">SUM(BQ743:BQ744)</f>
        <v>11</v>
      </c>
      <c r="BR742" s="190">
        <f t="shared" si="547"/>
        <v>68</v>
      </c>
      <c r="BS742" s="190">
        <f t="shared" si="547"/>
        <v>20</v>
      </c>
      <c r="BT742" s="190">
        <f t="shared" si="547"/>
        <v>12</v>
      </c>
      <c r="BU742" s="190">
        <f t="shared" si="547"/>
        <v>12</v>
      </c>
      <c r="BV742" s="190">
        <f t="shared" si="547"/>
        <v>9</v>
      </c>
      <c r="BW742" s="190">
        <f t="shared" si="547"/>
        <v>15</v>
      </c>
      <c r="BX742" s="190">
        <f t="shared" si="547"/>
        <v>118</v>
      </c>
      <c r="BY742" s="190">
        <f t="shared" si="547"/>
        <v>18</v>
      </c>
      <c r="BZ742" s="190">
        <f t="shared" si="547"/>
        <v>23</v>
      </c>
      <c r="CA742" s="190">
        <f t="shared" si="547"/>
        <v>24</v>
      </c>
      <c r="CB742" s="190">
        <f t="shared" si="547"/>
        <v>30</v>
      </c>
      <c r="CC742" s="190">
        <f t="shared" si="547"/>
        <v>23</v>
      </c>
      <c r="CD742" s="190">
        <f t="shared" si="547"/>
        <v>111</v>
      </c>
      <c r="CE742" s="190">
        <f t="shared" si="547"/>
        <v>19</v>
      </c>
      <c r="CF742" s="190">
        <f t="shared" si="547"/>
        <v>20</v>
      </c>
      <c r="CG742" s="190">
        <f t="shared" si="547"/>
        <v>30</v>
      </c>
      <c r="CH742" s="190">
        <f t="shared" si="547"/>
        <v>28</v>
      </c>
      <c r="CI742" s="190">
        <f t="shared" si="547"/>
        <v>14</v>
      </c>
      <c r="CJ742" s="190">
        <f t="shared" si="547"/>
        <v>90</v>
      </c>
      <c r="CK742" s="190">
        <f t="shared" si="547"/>
        <v>14</v>
      </c>
      <c r="CL742" s="190">
        <f t="shared" si="547"/>
        <v>14</v>
      </c>
      <c r="CM742" s="190">
        <f t="shared" si="547"/>
        <v>16</v>
      </c>
      <c r="CN742" s="190">
        <f t="shared" si="547"/>
        <v>23</v>
      </c>
      <c r="CO742" s="190">
        <f t="shared" si="547"/>
        <v>23</v>
      </c>
      <c r="CP742" s="190">
        <f t="shared" si="547"/>
        <v>91</v>
      </c>
      <c r="CQ742" s="190">
        <f t="shared" si="547"/>
        <v>20</v>
      </c>
      <c r="CR742" s="190">
        <f t="shared" si="547"/>
        <v>18</v>
      </c>
      <c r="CS742" s="190">
        <f t="shared" si="547"/>
        <v>25</v>
      </c>
      <c r="CT742" s="190">
        <f t="shared" si="547"/>
        <v>18</v>
      </c>
      <c r="CU742" s="190">
        <f t="shared" si="547"/>
        <v>10</v>
      </c>
      <c r="CV742" s="190">
        <f t="shared" si="547"/>
        <v>94</v>
      </c>
      <c r="CW742" s="190">
        <f t="shared" si="547"/>
        <v>22</v>
      </c>
      <c r="CX742" s="190">
        <f t="shared" si="547"/>
        <v>21</v>
      </c>
      <c r="CY742" s="190">
        <f t="shared" si="547"/>
        <v>22</v>
      </c>
      <c r="CZ742" s="190">
        <f t="shared" si="547"/>
        <v>16</v>
      </c>
      <c r="DA742" s="190">
        <f t="shared" si="547"/>
        <v>13</v>
      </c>
      <c r="DB742" s="190">
        <f t="shared" si="547"/>
        <v>71</v>
      </c>
      <c r="DC742" s="190">
        <f t="shared" si="547"/>
        <v>9</v>
      </c>
      <c r="DD742" s="190">
        <f t="shared" si="547"/>
        <v>9</v>
      </c>
      <c r="DE742" s="190">
        <f t="shared" si="547"/>
        <v>21</v>
      </c>
      <c r="DF742" s="190">
        <f t="shared" si="547"/>
        <v>22</v>
      </c>
      <c r="DG742" s="190">
        <f t="shared" si="547"/>
        <v>10</v>
      </c>
      <c r="DH742" s="190">
        <f t="shared" si="547"/>
        <v>13</v>
      </c>
      <c r="DI742" s="190">
        <f t="shared" si="547"/>
        <v>6</v>
      </c>
      <c r="DJ742" s="190">
        <f t="shared" si="547"/>
        <v>3</v>
      </c>
      <c r="DK742" s="190">
        <f t="shared" si="547"/>
        <v>2</v>
      </c>
      <c r="DL742" s="190">
        <f t="shared" si="547"/>
        <v>1</v>
      </c>
      <c r="DM742" s="190">
        <f t="shared" si="547"/>
        <v>1</v>
      </c>
      <c r="DN742" s="190">
        <f t="shared" si="547"/>
        <v>8</v>
      </c>
      <c r="DO742" s="190">
        <f t="shared" si="547"/>
        <v>6</v>
      </c>
      <c r="DP742" s="190">
        <f t="shared" si="547"/>
        <v>1</v>
      </c>
      <c r="DQ742" s="190">
        <f t="shared" si="547"/>
        <v>0</v>
      </c>
      <c r="DR742" s="190">
        <f t="shared" si="547"/>
        <v>0</v>
      </c>
      <c r="DS742" s="190">
        <f t="shared" si="547"/>
        <v>1</v>
      </c>
      <c r="DT742" s="190">
        <f t="shared" si="547"/>
        <v>2</v>
      </c>
    </row>
    <row r="743" spans="1:124" ht="16.2" customHeight="1" x14ac:dyDescent="0.2">
      <c r="A743" s="564"/>
      <c r="B743" s="59" t="s">
        <v>18</v>
      </c>
      <c r="C743" s="196">
        <f>SUM(D743,J743,P743,V743,AB743,AH743,AN743,AT743,AZ743,BF743,BL743,BR743,BX743,CD743,CJ743,CP743,CV743,DB743,DH743,DN743,DT743)</f>
        <v>400</v>
      </c>
      <c r="D743" s="190">
        <f>SUM(E743:I743)</f>
        <v>1</v>
      </c>
      <c r="E743" s="229">
        <v>0</v>
      </c>
      <c r="F743" s="229">
        <v>0</v>
      </c>
      <c r="G743" s="229">
        <v>0</v>
      </c>
      <c r="H743" s="229">
        <v>0</v>
      </c>
      <c r="I743" s="229">
        <v>1</v>
      </c>
      <c r="J743" s="190">
        <f>SUM(K743:O743)</f>
        <v>6</v>
      </c>
      <c r="K743" s="229">
        <v>0</v>
      </c>
      <c r="L743" s="229">
        <v>2</v>
      </c>
      <c r="M743" s="229">
        <v>2</v>
      </c>
      <c r="N743" s="229">
        <v>0</v>
      </c>
      <c r="O743" s="229">
        <v>2</v>
      </c>
      <c r="P743" s="190">
        <f>SUM(Q743:U743)</f>
        <v>2</v>
      </c>
      <c r="Q743" s="229">
        <v>0</v>
      </c>
      <c r="R743" s="229">
        <v>1</v>
      </c>
      <c r="S743" s="229">
        <v>1</v>
      </c>
      <c r="T743" s="229">
        <v>0</v>
      </c>
      <c r="U743" s="229">
        <v>0</v>
      </c>
      <c r="V743" s="190">
        <f>SUM(W743:AA743)</f>
        <v>10</v>
      </c>
      <c r="W743" s="229">
        <v>5</v>
      </c>
      <c r="X743" s="229">
        <v>0</v>
      </c>
      <c r="Y743" s="229">
        <v>0</v>
      </c>
      <c r="Z743" s="229">
        <v>2</v>
      </c>
      <c r="AA743" s="229">
        <v>3</v>
      </c>
      <c r="AB743" s="190">
        <f>SUM(AC743:AG743)</f>
        <v>13</v>
      </c>
      <c r="AC743" s="229">
        <v>3</v>
      </c>
      <c r="AD743" s="229">
        <v>2</v>
      </c>
      <c r="AE743" s="229">
        <v>4</v>
      </c>
      <c r="AF743" s="229">
        <v>2</v>
      </c>
      <c r="AG743" s="229">
        <v>2</v>
      </c>
      <c r="AH743" s="190">
        <f>SUM(AI743:AM743)</f>
        <v>8</v>
      </c>
      <c r="AI743" s="229">
        <v>0</v>
      </c>
      <c r="AJ743" s="229">
        <v>2</v>
      </c>
      <c r="AK743" s="229">
        <v>3</v>
      </c>
      <c r="AL743" s="229">
        <v>1</v>
      </c>
      <c r="AM743" s="229">
        <v>2</v>
      </c>
      <c r="AN743" s="190">
        <f>SUM(AO743:AS743)</f>
        <v>9</v>
      </c>
      <c r="AO743" s="229">
        <v>3</v>
      </c>
      <c r="AP743" s="229">
        <v>0</v>
      </c>
      <c r="AQ743" s="229">
        <v>3</v>
      </c>
      <c r="AR743" s="229">
        <v>2</v>
      </c>
      <c r="AS743" s="229">
        <v>1</v>
      </c>
      <c r="AT743" s="190">
        <f>SUM(AU743:AY743)</f>
        <v>9</v>
      </c>
      <c r="AU743" s="229">
        <v>2</v>
      </c>
      <c r="AV743" s="229">
        <v>0</v>
      </c>
      <c r="AW743" s="229">
        <v>3</v>
      </c>
      <c r="AX743" s="229">
        <v>4</v>
      </c>
      <c r="AY743" s="229">
        <v>0</v>
      </c>
      <c r="AZ743" s="190">
        <f>SUM(BA743:BE743)</f>
        <v>12</v>
      </c>
      <c r="BA743" s="229">
        <v>1</v>
      </c>
      <c r="BB743" s="229">
        <v>5</v>
      </c>
      <c r="BC743" s="229">
        <v>3</v>
      </c>
      <c r="BD743" s="229">
        <v>2</v>
      </c>
      <c r="BE743" s="229">
        <v>1</v>
      </c>
      <c r="BF743" s="190">
        <f>SUM(BG743:BK743)</f>
        <v>14</v>
      </c>
      <c r="BG743" s="229">
        <v>5</v>
      </c>
      <c r="BH743" s="229">
        <v>4</v>
      </c>
      <c r="BI743" s="229">
        <v>0</v>
      </c>
      <c r="BJ743" s="229">
        <v>4</v>
      </c>
      <c r="BK743" s="229">
        <v>1</v>
      </c>
      <c r="BL743" s="190">
        <f>SUM(BM743:BQ743)</f>
        <v>25</v>
      </c>
      <c r="BM743" s="229">
        <v>4</v>
      </c>
      <c r="BN743" s="229">
        <v>3</v>
      </c>
      <c r="BO743" s="229">
        <v>6</v>
      </c>
      <c r="BP743" s="229">
        <v>7</v>
      </c>
      <c r="BQ743" s="229">
        <v>5</v>
      </c>
      <c r="BR743" s="190">
        <f>SUM(BS743:BW743)</f>
        <v>41</v>
      </c>
      <c r="BS743" s="229">
        <v>10</v>
      </c>
      <c r="BT743" s="229">
        <v>9</v>
      </c>
      <c r="BU743" s="229">
        <v>7</v>
      </c>
      <c r="BV743" s="229">
        <v>3</v>
      </c>
      <c r="BW743" s="229">
        <v>12</v>
      </c>
      <c r="BX743" s="190">
        <f>SUM(BY743:CC743)</f>
        <v>68</v>
      </c>
      <c r="BY743" s="229">
        <v>12</v>
      </c>
      <c r="BZ743" s="229">
        <v>12</v>
      </c>
      <c r="CA743" s="229">
        <v>10</v>
      </c>
      <c r="CB743" s="229">
        <v>19</v>
      </c>
      <c r="CC743" s="229">
        <v>15</v>
      </c>
      <c r="CD743" s="190">
        <f>SUM(CE743:CI743)</f>
        <v>52</v>
      </c>
      <c r="CE743" s="229">
        <v>9</v>
      </c>
      <c r="CF743" s="229">
        <v>9</v>
      </c>
      <c r="CG743" s="229">
        <v>13</v>
      </c>
      <c r="CH743" s="229">
        <v>15</v>
      </c>
      <c r="CI743" s="229">
        <v>6</v>
      </c>
      <c r="CJ743" s="190">
        <f>SUM(CK743:CO743)</f>
        <v>39</v>
      </c>
      <c r="CK743" s="229">
        <v>4</v>
      </c>
      <c r="CL743" s="229">
        <v>6</v>
      </c>
      <c r="CM743" s="229">
        <v>3</v>
      </c>
      <c r="CN743" s="229">
        <v>13</v>
      </c>
      <c r="CO743" s="229">
        <v>13</v>
      </c>
      <c r="CP743" s="190">
        <f>SUM(CQ743:CU743)</f>
        <v>39</v>
      </c>
      <c r="CQ743" s="229">
        <v>11</v>
      </c>
      <c r="CR743" s="229">
        <v>9</v>
      </c>
      <c r="CS743" s="229">
        <v>11</v>
      </c>
      <c r="CT743" s="229">
        <v>6</v>
      </c>
      <c r="CU743" s="229">
        <v>2</v>
      </c>
      <c r="CV743" s="190">
        <f>SUM(CW743:DA743)</f>
        <v>25</v>
      </c>
      <c r="CW743" s="229">
        <v>7</v>
      </c>
      <c r="CX743" s="229">
        <v>5</v>
      </c>
      <c r="CY743" s="229">
        <v>6</v>
      </c>
      <c r="CZ743" s="229">
        <v>4</v>
      </c>
      <c r="DA743" s="229">
        <v>3</v>
      </c>
      <c r="DB743" s="190">
        <f>SUM(DC743:DG743)</f>
        <v>24</v>
      </c>
      <c r="DC743" s="229">
        <v>6</v>
      </c>
      <c r="DD743" s="229">
        <v>0</v>
      </c>
      <c r="DE743" s="229">
        <v>6</v>
      </c>
      <c r="DF743" s="229">
        <v>7</v>
      </c>
      <c r="DG743" s="229">
        <v>5</v>
      </c>
      <c r="DH743" s="190">
        <f>SUM(DI743:DM743)</f>
        <v>2</v>
      </c>
      <c r="DI743" s="229">
        <v>1</v>
      </c>
      <c r="DJ743" s="229">
        <v>0</v>
      </c>
      <c r="DK743" s="229">
        <v>0</v>
      </c>
      <c r="DL743" s="229">
        <v>1</v>
      </c>
      <c r="DM743" s="229">
        <v>0</v>
      </c>
      <c r="DN743" s="190">
        <f>SUM(DO743:DS743)</f>
        <v>1</v>
      </c>
      <c r="DO743" s="229">
        <v>1</v>
      </c>
      <c r="DP743" s="229">
        <v>0</v>
      </c>
      <c r="DQ743" s="229">
        <v>0</v>
      </c>
      <c r="DR743" s="229">
        <v>0</v>
      </c>
      <c r="DS743" s="229">
        <v>0</v>
      </c>
      <c r="DT743" s="192">
        <v>0</v>
      </c>
    </row>
    <row r="744" spans="1:124" ht="16.2" customHeight="1" x14ac:dyDescent="0.2">
      <c r="A744" s="564"/>
      <c r="B744" s="59" t="s">
        <v>19</v>
      </c>
      <c r="C744" s="196">
        <f>SUM(D744,J744,P744,V744,AB744,AH744,AN744,AT744,AZ744,BF744,BL744,BR744,BX744,CD744,CJ744,CP744,CV744,DB744,DH744,DN744,DT744)</f>
        <v>471</v>
      </c>
      <c r="D744" s="190">
        <f>SUM(E744:I744)</f>
        <v>2</v>
      </c>
      <c r="E744" s="229">
        <v>1</v>
      </c>
      <c r="F744" s="229">
        <v>0</v>
      </c>
      <c r="G744" s="229">
        <v>0</v>
      </c>
      <c r="H744" s="229">
        <v>1</v>
      </c>
      <c r="I744" s="229">
        <v>0</v>
      </c>
      <c r="J744" s="190">
        <f>SUM(K744:O744)</f>
        <v>5</v>
      </c>
      <c r="K744" s="229">
        <v>0</v>
      </c>
      <c r="L744" s="229">
        <v>0</v>
      </c>
      <c r="M744" s="229">
        <v>1</v>
      </c>
      <c r="N744" s="229">
        <v>2</v>
      </c>
      <c r="O744" s="229">
        <v>2</v>
      </c>
      <c r="P744" s="190">
        <f>SUM(Q744:U744)</f>
        <v>1</v>
      </c>
      <c r="Q744" s="229">
        <v>0</v>
      </c>
      <c r="R744" s="229">
        <v>1</v>
      </c>
      <c r="S744" s="229">
        <v>0</v>
      </c>
      <c r="T744" s="229">
        <v>0</v>
      </c>
      <c r="U744" s="229">
        <v>0</v>
      </c>
      <c r="V744" s="190">
        <f>SUM(W744:AA744)</f>
        <v>11</v>
      </c>
      <c r="W744" s="229">
        <v>2</v>
      </c>
      <c r="X744" s="229">
        <v>3</v>
      </c>
      <c r="Y744" s="229">
        <v>1</v>
      </c>
      <c r="Z744" s="229">
        <v>2</v>
      </c>
      <c r="AA744" s="229">
        <v>3</v>
      </c>
      <c r="AB744" s="190">
        <f>SUM(AC744:AG744)</f>
        <v>12</v>
      </c>
      <c r="AC744" s="229">
        <v>4</v>
      </c>
      <c r="AD744" s="229">
        <v>1</v>
      </c>
      <c r="AE744" s="229">
        <v>2</v>
      </c>
      <c r="AF744" s="229">
        <v>3</v>
      </c>
      <c r="AG744" s="229">
        <v>2</v>
      </c>
      <c r="AH744" s="190">
        <f>SUM(AI744:AM744)</f>
        <v>9</v>
      </c>
      <c r="AI744" s="229">
        <v>1</v>
      </c>
      <c r="AJ744" s="229">
        <v>2</v>
      </c>
      <c r="AK744" s="229">
        <v>2</v>
      </c>
      <c r="AL744" s="229">
        <v>2</v>
      </c>
      <c r="AM744" s="229">
        <v>2</v>
      </c>
      <c r="AN744" s="190">
        <f>SUM(AO744:AS744)</f>
        <v>5</v>
      </c>
      <c r="AO744" s="229">
        <v>4</v>
      </c>
      <c r="AP744" s="229">
        <v>0</v>
      </c>
      <c r="AQ744" s="229">
        <v>0</v>
      </c>
      <c r="AR744" s="229">
        <v>0</v>
      </c>
      <c r="AS744" s="229">
        <v>1</v>
      </c>
      <c r="AT744" s="190">
        <f>SUM(AU744:AY744)</f>
        <v>8</v>
      </c>
      <c r="AU744" s="229">
        <v>0</v>
      </c>
      <c r="AV744" s="229">
        <v>0</v>
      </c>
      <c r="AW744" s="229">
        <v>7</v>
      </c>
      <c r="AX744" s="229">
        <v>0</v>
      </c>
      <c r="AY744" s="229">
        <v>1</v>
      </c>
      <c r="AZ744" s="190">
        <f>SUM(BA744:BE744)</f>
        <v>8</v>
      </c>
      <c r="BA744" s="229">
        <v>2</v>
      </c>
      <c r="BB744" s="229">
        <v>2</v>
      </c>
      <c r="BC744" s="229">
        <v>2</v>
      </c>
      <c r="BD744" s="229">
        <v>0</v>
      </c>
      <c r="BE744" s="229">
        <v>2</v>
      </c>
      <c r="BF744" s="190">
        <f>SUM(BG744:BK744)</f>
        <v>15</v>
      </c>
      <c r="BG744" s="229">
        <v>3</v>
      </c>
      <c r="BH744" s="229">
        <v>6</v>
      </c>
      <c r="BI744" s="229">
        <v>4</v>
      </c>
      <c r="BJ744" s="229">
        <v>1</v>
      </c>
      <c r="BK744" s="229">
        <v>1</v>
      </c>
      <c r="BL744" s="190">
        <f>SUM(BM744:BQ744)</f>
        <v>20</v>
      </c>
      <c r="BM744" s="229">
        <v>2</v>
      </c>
      <c r="BN744" s="229">
        <v>2</v>
      </c>
      <c r="BO744" s="229">
        <v>6</v>
      </c>
      <c r="BP744" s="229">
        <v>4</v>
      </c>
      <c r="BQ744" s="229">
        <v>6</v>
      </c>
      <c r="BR744" s="190">
        <f>SUM(BS744:BW744)</f>
        <v>27</v>
      </c>
      <c r="BS744" s="229">
        <v>10</v>
      </c>
      <c r="BT744" s="229">
        <v>3</v>
      </c>
      <c r="BU744" s="229">
        <v>5</v>
      </c>
      <c r="BV744" s="229">
        <v>6</v>
      </c>
      <c r="BW744" s="229">
        <v>3</v>
      </c>
      <c r="BX744" s="190">
        <f>SUM(BY744:CC744)</f>
        <v>50</v>
      </c>
      <c r="BY744" s="229">
        <v>6</v>
      </c>
      <c r="BZ744" s="229">
        <v>11</v>
      </c>
      <c r="CA744" s="229">
        <v>14</v>
      </c>
      <c r="CB744" s="229">
        <v>11</v>
      </c>
      <c r="CC744" s="229">
        <v>8</v>
      </c>
      <c r="CD744" s="190">
        <f>SUM(CE744:CI744)</f>
        <v>59</v>
      </c>
      <c r="CE744" s="229">
        <v>10</v>
      </c>
      <c r="CF744" s="229">
        <v>11</v>
      </c>
      <c r="CG744" s="229">
        <v>17</v>
      </c>
      <c r="CH744" s="229">
        <v>13</v>
      </c>
      <c r="CI744" s="229">
        <v>8</v>
      </c>
      <c r="CJ744" s="190">
        <f>SUM(CK744:CO744)</f>
        <v>51</v>
      </c>
      <c r="CK744" s="229">
        <v>10</v>
      </c>
      <c r="CL744" s="229">
        <v>8</v>
      </c>
      <c r="CM744" s="229">
        <v>13</v>
      </c>
      <c r="CN744" s="229">
        <v>10</v>
      </c>
      <c r="CO744" s="229">
        <v>10</v>
      </c>
      <c r="CP744" s="190">
        <f>SUM(CQ744:CU744)</f>
        <v>52</v>
      </c>
      <c r="CQ744" s="229">
        <v>9</v>
      </c>
      <c r="CR744" s="229">
        <v>9</v>
      </c>
      <c r="CS744" s="229">
        <v>14</v>
      </c>
      <c r="CT744" s="229">
        <v>12</v>
      </c>
      <c r="CU744" s="229">
        <v>8</v>
      </c>
      <c r="CV744" s="190">
        <f>SUM(CW744:DA744)</f>
        <v>69</v>
      </c>
      <c r="CW744" s="229">
        <v>15</v>
      </c>
      <c r="CX744" s="229">
        <v>16</v>
      </c>
      <c r="CY744" s="229">
        <v>16</v>
      </c>
      <c r="CZ744" s="229">
        <v>12</v>
      </c>
      <c r="DA744" s="229">
        <v>10</v>
      </c>
      <c r="DB744" s="190">
        <f>SUM(DC744:DG744)</f>
        <v>47</v>
      </c>
      <c r="DC744" s="229">
        <v>3</v>
      </c>
      <c r="DD744" s="229">
        <v>9</v>
      </c>
      <c r="DE744" s="229">
        <v>15</v>
      </c>
      <c r="DF744" s="229">
        <v>15</v>
      </c>
      <c r="DG744" s="229">
        <v>5</v>
      </c>
      <c r="DH744" s="190">
        <f>SUM(DI744:DM744)</f>
        <v>11</v>
      </c>
      <c r="DI744" s="229">
        <v>5</v>
      </c>
      <c r="DJ744" s="229">
        <v>3</v>
      </c>
      <c r="DK744" s="229">
        <v>2</v>
      </c>
      <c r="DL744" s="229">
        <v>0</v>
      </c>
      <c r="DM744" s="229">
        <v>1</v>
      </c>
      <c r="DN744" s="190">
        <f>SUM(DO744:DS744)</f>
        <v>7</v>
      </c>
      <c r="DO744" s="229">
        <v>5</v>
      </c>
      <c r="DP744" s="229">
        <v>1</v>
      </c>
      <c r="DQ744" s="229">
        <v>0</v>
      </c>
      <c r="DR744" s="229">
        <v>0</v>
      </c>
      <c r="DS744" s="229">
        <v>1</v>
      </c>
      <c r="DT744" s="192">
        <v>2</v>
      </c>
    </row>
    <row r="745" spans="1:124" ht="16.2" customHeight="1" x14ac:dyDescent="0.2">
      <c r="A745" s="564" t="s">
        <v>214</v>
      </c>
      <c r="B745" s="56" t="s">
        <v>17</v>
      </c>
      <c r="C745" s="196">
        <f>SUM(C746:C747)</f>
        <v>1414</v>
      </c>
      <c r="D745" s="190">
        <f>SUM(D746:D747)</f>
        <v>11</v>
      </c>
      <c r="E745" s="190">
        <f t="shared" ref="E745:BP745" si="548">SUM(E746:E747)</f>
        <v>0</v>
      </c>
      <c r="F745" s="190">
        <f t="shared" si="548"/>
        <v>1</v>
      </c>
      <c r="G745" s="190">
        <f t="shared" si="548"/>
        <v>1</v>
      </c>
      <c r="H745" s="190">
        <f t="shared" si="548"/>
        <v>7</v>
      </c>
      <c r="I745" s="190">
        <f t="shared" si="548"/>
        <v>2</v>
      </c>
      <c r="J745" s="190">
        <f t="shared" si="548"/>
        <v>29</v>
      </c>
      <c r="K745" s="190">
        <f t="shared" si="548"/>
        <v>8</v>
      </c>
      <c r="L745" s="190">
        <f t="shared" si="548"/>
        <v>4</v>
      </c>
      <c r="M745" s="190">
        <f t="shared" si="548"/>
        <v>11</v>
      </c>
      <c r="N745" s="190">
        <f t="shared" si="548"/>
        <v>2</v>
      </c>
      <c r="O745" s="190">
        <f t="shared" si="548"/>
        <v>4</v>
      </c>
      <c r="P745" s="190">
        <f t="shared" si="548"/>
        <v>23</v>
      </c>
      <c r="Q745" s="190">
        <f t="shared" si="548"/>
        <v>3</v>
      </c>
      <c r="R745" s="190">
        <f t="shared" si="548"/>
        <v>6</v>
      </c>
      <c r="S745" s="190">
        <f t="shared" si="548"/>
        <v>3</v>
      </c>
      <c r="T745" s="190">
        <f t="shared" si="548"/>
        <v>7</v>
      </c>
      <c r="U745" s="190">
        <f t="shared" si="548"/>
        <v>4</v>
      </c>
      <c r="V745" s="190">
        <f t="shared" si="548"/>
        <v>31</v>
      </c>
      <c r="W745" s="190">
        <f t="shared" si="548"/>
        <v>9</v>
      </c>
      <c r="X745" s="190">
        <f t="shared" si="548"/>
        <v>4</v>
      </c>
      <c r="Y745" s="190">
        <f t="shared" si="548"/>
        <v>6</v>
      </c>
      <c r="Z745" s="190">
        <f t="shared" si="548"/>
        <v>5</v>
      </c>
      <c r="AA745" s="190">
        <f t="shared" si="548"/>
        <v>7</v>
      </c>
      <c r="AB745" s="190">
        <f t="shared" si="548"/>
        <v>46</v>
      </c>
      <c r="AC745" s="190">
        <f t="shared" si="548"/>
        <v>7</v>
      </c>
      <c r="AD745" s="190">
        <f t="shared" si="548"/>
        <v>6</v>
      </c>
      <c r="AE745" s="190">
        <f t="shared" si="548"/>
        <v>12</v>
      </c>
      <c r="AF745" s="190">
        <f t="shared" si="548"/>
        <v>6</v>
      </c>
      <c r="AG745" s="190">
        <f t="shared" si="548"/>
        <v>15</v>
      </c>
      <c r="AH745" s="190">
        <f t="shared" si="548"/>
        <v>44</v>
      </c>
      <c r="AI745" s="190">
        <f t="shared" si="548"/>
        <v>9</v>
      </c>
      <c r="AJ745" s="190">
        <f t="shared" si="548"/>
        <v>9</v>
      </c>
      <c r="AK745" s="190">
        <f t="shared" si="548"/>
        <v>15</v>
      </c>
      <c r="AL745" s="190">
        <f t="shared" si="548"/>
        <v>5</v>
      </c>
      <c r="AM745" s="190">
        <f t="shared" si="548"/>
        <v>6</v>
      </c>
      <c r="AN745" s="190">
        <f t="shared" si="548"/>
        <v>26</v>
      </c>
      <c r="AO745" s="190">
        <f t="shared" si="548"/>
        <v>7</v>
      </c>
      <c r="AP745" s="190">
        <f t="shared" si="548"/>
        <v>4</v>
      </c>
      <c r="AQ745" s="190">
        <f t="shared" si="548"/>
        <v>4</v>
      </c>
      <c r="AR745" s="190">
        <f t="shared" si="548"/>
        <v>5</v>
      </c>
      <c r="AS745" s="190">
        <f t="shared" si="548"/>
        <v>6</v>
      </c>
      <c r="AT745" s="190">
        <f t="shared" si="548"/>
        <v>44</v>
      </c>
      <c r="AU745" s="190">
        <f t="shared" si="548"/>
        <v>10</v>
      </c>
      <c r="AV745" s="190">
        <f t="shared" si="548"/>
        <v>6</v>
      </c>
      <c r="AW745" s="190">
        <f t="shared" si="548"/>
        <v>11</v>
      </c>
      <c r="AX745" s="190">
        <f t="shared" si="548"/>
        <v>6</v>
      </c>
      <c r="AY745" s="190">
        <f t="shared" si="548"/>
        <v>11</v>
      </c>
      <c r="AZ745" s="190">
        <f t="shared" si="548"/>
        <v>46</v>
      </c>
      <c r="BA745" s="190">
        <f t="shared" si="548"/>
        <v>6</v>
      </c>
      <c r="BB745" s="190">
        <f t="shared" si="548"/>
        <v>9</v>
      </c>
      <c r="BC745" s="190">
        <f t="shared" si="548"/>
        <v>7</v>
      </c>
      <c r="BD745" s="190">
        <f t="shared" si="548"/>
        <v>11</v>
      </c>
      <c r="BE745" s="190">
        <f t="shared" si="548"/>
        <v>13</v>
      </c>
      <c r="BF745" s="190">
        <f t="shared" si="548"/>
        <v>58</v>
      </c>
      <c r="BG745" s="190">
        <f t="shared" si="548"/>
        <v>8</v>
      </c>
      <c r="BH745" s="190">
        <f t="shared" si="548"/>
        <v>8</v>
      </c>
      <c r="BI745" s="190">
        <f t="shared" si="548"/>
        <v>13</v>
      </c>
      <c r="BJ745" s="190">
        <f t="shared" si="548"/>
        <v>14</v>
      </c>
      <c r="BK745" s="190">
        <f t="shared" si="548"/>
        <v>15</v>
      </c>
      <c r="BL745" s="190">
        <f t="shared" si="548"/>
        <v>109</v>
      </c>
      <c r="BM745" s="190">
        <f t="shared" si="548"/>
        <v>18</v>
      </c>
      <c r="BN745" s="190">
        <f t="shared" si="548"/>
        <v>20</v>
      </c>
      <c r="BO745" s="190">
        <f t="shared" si="548"/>
        <v>21</v>
      </c>
      <c r="BP745" s="190">
        <f t="shared" si="548"/>
        <v>24</v>
      </c>
      <c r="BQ745" s="190">
        <f t="shared" ref="BQ745:DT745" si="549">SUM(BQ746:BQ747)</f>
        <v>26</v>
      </c>
      <c r="BR745" s="190">
        <f t="shared" si="549"/>
        <v>132</v>
      </c>
      <c r="BS745" s="190">
        <f t="shared" si="549"/>
        <v>23</v>
      </c>
      <c r="BT745" s="190">
        <f t="shared" si="549"/>
        <v>32</v>
      </c>
      <c r="BU745" s="190">
        <f t="shared" si="549"/>
        <v>31</v>
      </c>
      <c r="BV745" s="190">
        <f t="shared" si="549"/>
        <v>23</v>
      </c>
      <c r="BW745" s="190">
        <f t="shared" si="549"/>
        <v>23</v>
      </c>
      <c r="BX745" s="190">
        <f t="shared" si="549"/>
        <v>194</v>
      </c>
      <c r="BY745" s="190">
        <f t="shared" si="549"/>
        <v>35</v>
      </c>
      <c r="BZ745" s="190">
        <f t="shared" si="549"/>
        <v>41</v>
      </c>
      <c r="CA745" s="190">
        <f t="shared" si="549"/>
        <v>41</v>
      </c>
      <c r="CB745" s="190">
        <f t="shared" si="549"/>
        <v>39</v>
      </c>
      <c r="CC745" s="190">
        <f t="shared" si="549"/>
        <v>38</v>
      </c>
      <c r="CD745" s="190">
        <f t="shared" si="549"/>
        <v>153</v>
      </c>
      <c r="CE745" s="190">
        <f t="shared" si="549"/>
        <v>32</v>
      </c>
      <c r="CF745" s="190">
        <f t="shared" si="549"/>
        <v>35</v>
      </c>
      <c r="CG745" s="190">
        <f t="shared" si="549"/>
        <v>35</v>
      </c>
      <c r="CH745" s="190">
        <f t="shared" si="549"/>
        <v>37</v>
      </c>
      <c r="CI745" s="190">
        <f t="shared" si="549"/>
        <v>14</v>
      </c>
      <c r="CJ745" s="190">
        <f t="shared" si="549"/>
        <v>128</v>
      </c>
      <c r="CK745" s="190">
        <f t="shared" si="549"/>
        <v>32</v>
      </c>
      <c r="CL745" s="190">
        <f t="shared" si="549"/>
        <v>25</v>
      </c>
      <c r="CM745" s="190">
        <f t="shared" si="549"/>
        <v>24</v>
      </c>
      <c r="CN745" s="190">
        <f t="shared" si="549"/>
        <v>28</v>
      </c>
      <c r="CO745" s="190">
        <f t="shared" si="549"/>
        <v>19</v>
      </c>
      <c r="CP745" s="190">
        <f t="shared" si="549"/>
        <v>94</v>
      </c>
      <c r="CQ745" s="190">
        <f t="shared" si="549"/>
        <v>25</v>
      </c>
      <c r="CR745" s="190">
        <f t="shared" si="549"/>
        <v>15</v>
      </c>
      <c r="CS745" s="190">
        <f t="shared" si="549"/>
        <v>14</v>
      </c>
      <c r="CT745" s="190">
        <f t="shared" si="549"/>
        <v>17</v>
      </c>
      <c r="CU745" s="190">
        <f t="shared" si="549"/>
        <v>23</v>
      </c>
      <c r="CV745" s="190">
        <f t="shared" si="549"/>
        <v>129</v>
      </c>
      <c r="CW745" s="190">
        <f t="shared" si="549"/>
        <v>26</v>
      </c>
      <c r="CX745" s="190">
        <f t="shared" si="549"/>
        <v>29</v>
      </c>
      <c r="CY745" s="190">
        <f t="shared" si="549"/>
        <v>23</v>
      </c>
      <c r="CZ745" s="190">
        <f t="shared" si="549"/>
        <v>29</v>
      </c>
      <c r="DA745" s="190">
        <f t="shared" si="549"/>
        <v>22</v>
      </c>
      <c r="DB745" s="190">
        <f t="shared" si="549"/>
        <v>75</v>
      </c>
      <c r="DC745" s="190">
        <f t="shared" si="549"/>
        <v>17</v>
      </c>
      <c r="DD745" s="190">
        <f t="shared" si="549"/>
        <v>26</v>
      </c>
      <c r="DE745" s="190">
        <f t="shared" si="549"/>
        <v>11</v>
      </c>
      <c r="DF745" s="190">
        <f t="shared" si="549"/>
        <v>9</v>
      </c>
      <c r="DG745" s="190">
        <f t="shared" si="549"/>
        <v>12</v>
      </c>
      <c r="DH745" s="190">
        <f t="shared" si="549"/>
        <v>36</v>
      </c>
      <c r="DI745" s="190">
        <f t="shared" si="549"/>
        <v>11</v>
      </c>
      <c r="DJ745" s="190">
        <f t="shared" si="549"/>
        <v>9</v>
      </c>
      <c r="DK745" s="190">
        <f t="shared" si="549"/>
        <v>7</v>
      </c>
      <c r="DL745" s="190">
        <f t="shared" si="549"/>
        <v>4</v>
      </c>
      <c r="DM745" s="190">
        <f t="shared" si="549"/>
        <v>5</v>
      </c>
      <c r="DN745" s="190">
        <f t="shared" si="549"/>
        <v>5</v>
      </c>
      <c r="DO745" s="190">
        <f t="shared" si="549"/>
        <v>2</v>
      </c>
      <c r="DP745" s="190">
        <f t="shared" si="549"/>
        <v>2</v>
      </c>
      <c r="DQ745" s="190">
        <f t="shared" si="549"/>
        <v>0</v>
      </c>
      <c r="DR745" s="190">
        <f t="shared" si="549"/>
        <v>1</v>
      </c>
      <c r="DS745" s="190">
        <f t="shared" si="549"/>
        <v>0</v>
      </c>
      <c r="DT745" s="190">
        <f t="shared" si="549"/>
        <v>1</v>
      </c>
    </row>
    <row r="746" spans="1:124" ht="16.2" customHeight="1" x14ac:dyDescent="0.2">
      <c r="A746" s="564"/>
      <c r="B746" s="59" t="s">
        <v>18</v>
      </c>
      <c r="C746" s="196">
        <f>SUM(D746,J746,P746,V746,AB746,AH746,AN746,AT746,AZ746,BF746,BL746,BR746,BX746,CD746,CJ746,CP746,CV746,DB746,DH746,DN746,DT746)</f>
        <v>708</v>
      </c>
      <c r="D746" s="190">
        <f>SUM(E746:I746)</f>
        <v>2</v>
      </c>
      <c r="E746" s="229">
        <v>0</v>
      </c>
      <c r="F746" s="229">
        <v>0</v>
      </c>
      <c r="G746" s="229">
        <v>0</v>
      </c>
      <c r="H746" s="229">
        <v>1</v>
      </c>
      <c r="I746" s="229">
        <v>1</v>
      </c>
      <c r="J746" s="190">
        <f>SUM(K746:O746)</f>
        <v>11</v>
      </c>
      <c r="K746" s="229">
        <v>5</v>
      </c>
      <c r="L746" s="229">
        <v>1</v>
      </c>
      <c r="M746" s="229">
        <v>3</v>
      </c>
      <c r="N746" s="229">
        <v>1</v>
      </c>
      <c r="O746" s="229">
        <v>1</v>
      </c>
      <c r="P746" s="190">
        <f>SUM(Q746:U746)</f>
        <v>16</v>
      </c>
      <c r="Q746" s="229">
        <v>2</v>
      </c>
      <c r="R746" s="229">
        <v>3</v>
      </c>
      <c r="S746" s="229">
        <v>2</v>
      </c>
      <c r="T746" s="229">
        <v>7</v>
      </c>
      <c r="U746" s="229">
        <v>2</v>
      </c>
      <c r="V746" s="190">
        <f>SUM(W746:AA746)</f>
        <v>15</v>
      </c>
      <c r="W746" s="229">
        <v>4</v>
      </c>
      <c r="X746" s="229">
        <v>2</v>
      </c>
      <c r="Y746" s="229">
        <v>2</v>
      </c>
      <c r="Z746" s="229">
        <v>3</v>
      </c>
      <c r="AA746" s="229">
        <v>4</v>
      </c>
      <c r="AB746" s="190">
        <f>SUM(AC746:AG746)</f>
        <v>31</v>
      </c>
      <c r="AC746" s="229">
        <v>3</v>
      </c>
      <c r="AD746" s="229">
        <v>5</v>
      </c>
      <c r="AE746" s="229">
        <v>8</v>
      </c>
      <c r="AF746" s="229">
        <v>5</v>
      </c>
      <c r="AG746" s="229">
        <v>10</v>
      </c>
      <c r="AH746" s="190">
        <f>SUM(AI746:AM746)</f>
        <v>31</v>
      </c>
      <c r="AI746" s="229">
        <v>7</v>
      </c>
      <c r="AJ746" s="229">
        <v>7</v>
      </c>
      <c r="AK746" s="229">
        <v>9</v>
      </c>
      <c r="AL746" s="229">
        <v>3</v>
      </c>
      <c r="AM746" s="229">
        <v>5</v>
      </c>
      <c r="AN746" s="190">
        <f>SUM(AO746:AS746)</f>
        <v>13</v>
      </c>
      <c r="AO746" s="229">
        <v>6</v>
      </c>
      <c r="AP746" s="229">
        <v>2</v>
      </c>
      <c r="AQ746" s="229">
        <v>0</v>
      </c>
      <c r="AR746" s="229">
        <v>2</v>
      </c>
      <c r="AS746" s="229">
        <v>3</v>
      </c>
      <c r="AT746" s="190">
        <f>SUM(AU746:AY746)</f>
        <v>30</v>
      </c>
      <c r="AU746" s="229">
        <v>9</v>
      </c>
      <c r="AV746" s="229">
        <v>4</v>
      </c>
      <c r="AW746" s="229">
        <v>9</v>
      </c>
      <c r="AX746" s="229">
        <v>3</v>
      </c>
      <c r="AY746" s="229">
        <v>5</v>
      </c>
      <c r="AZ746" s="190">
        <f>SUM(BA746:BE746)</f>
        <v>29</v>
      </c>
      <c r="BA746" s="229">
        <v>3</v>
      </c>
      <c r="BB746" s="229">
        <v>7</v>
      </c>
      <c r="BC746" s="229">
        <v>3</v>
      </c>
      <c r="BD746" s="229">
        <v>8</v>
      </c>
      <c r="BE746" s="229">
        <v>8</v>
      </c>
      <c r="BF746" s="190">
        <f>SUM(BG746:BK746)</f>
        <v>36</v>
      </c>
      <c r="BG746" s="229">
        <v>4</v>
      </c>
      <c r="BH746" s="229">
        <v>5</v>
      </c>
      <c r="BI746" s="229">
        <v>8</v>
      </c>
      <c r="BJ746" s="229">
        <v>11</v>
      </c>
      <c r="BK746" s="229">
        <v>8</v>
      </c>
      <c r="BL746" s="190">
        <f>SUM(BM746:BQ746)</f>
        <v>65</v>
      </c>
      <c r="BM746" s="229">
        <v>9</v>
      </c>
      <c r="BN746" s="229">
        <v>15</v>
      </c>
      <c r="BO746" s="229">
        <v>12</v>
      </c>
      <c r="BP746" s="229">
        <v>15</v>
      </c>
      <c r="BQ746" s="229">
        <v>14</v>
      </c>
      <c r="BR746" s="190">
        <f>SUM(BS746:BW746)</f>
        <v>70</v>
      </c>
      <c r="BS746" s="229">
        <v>14</v>
      </c>
      <c r="BT746" s="229">
        <v>18</v>
      </c>
      <c r="BU746" s="229">
        <v>17</v>
      </c>
      <c r="BV746" s="229">
        <v>11</v>
      </c>
      <c r="BW746" s="229">
        <v>10</v>
      </c>
      <c r="BX746" s="190">
        <f>SUM(BY746:CC746)</f>
        <v>99</v>
      </c>
      <c r="BY746" s="229">
        <v>20</v>
      </c>
      <c r="BZ746" s="229">
        <v>19</v>
      </c>
      <c r="CA746" s="229">
        <v>21</v>
      </c>
      <c r="CB746" s="229">
        <v>18</v>
      </c>
      <c r="CC746" s="229">
        <v>21</v>
      </c>
      <c r="CD746" s="190">
        <f>SUM(CE746:CI746)</f>
        <v>88</v>
      </c>
      <c r="CE746" s="229">
        <v>20</v>
      </c>
      <c r="CF746" s="229">
        <v>25</v>
      </c>
      <c r="CG746" s="229">
        <v>21</v>
      </c>
      <c r="CH746" s="229">
        <v>17</v>
      </c>
      <c r="CI746" s="229">
        <v>5</v>
      </c>
      <c r="CJ746" s="190">
        <f>SUM(CK746:CO746)</f>
        <v>62</v>
      </c>
      <c r="CK746" s="229">
        <v>15</v>
      </c>
      <c r="CL746" s="229">
        <v>15</v>
      </c>
      <c r="CM746" s="229">
        <v>11</v>
      </c>
      <c r="CN746" s="229">
        <v>12</v>
      </c>
      <c r="CO746" s="229">
        <v>9</v>
      </c>
      <c r="CP746" s="190">
        <f>SUM(CQ746:CU746)</f>
        <v>40</v>
      </c>
      <c r="CQ746" s="229">
        <v>6</v>
      </c>
      <c r="CR746" s="229">
        <v>11</v>
      </c>
      <c r="CS746" s="229">
        <v>6</v>
      </c>
      <c r="CT746" s="229">
        <v>10</v>
      </c>
      <c r="CU746" s="229">
        <v>7</v>
      </c>
      <c r="CV746" s="190">
        <f>SUM(CW746:DA746)</f>
        <v>47</v>
      </c>
      <c r="CW746" s="229">
        <v>8</v>
      </c>
      <c r="CX746" s="229">
        <v>9</v>
      </c>
      <c r="CY746" s="229">
        <v>9</v>
      </c>
      <c r="CZ746" s="229">
        <v>13</v>
      </c>
      <c r="DA746" s="229">
        <v>8</v>
      </c>
      <c r="DB746" s="190">
        <f>SUM(DC746:DG746)</f>
        <v>17</v>
      </c>
      <c r="DC746" s="229">
        <v>4</v>
      </c>
      <c r="DD746" s="229">
        <v>4</v>
      </c>
      <c r="DE746" s="229">
        <v>4</v>
      </c>
      <c r="DF746" s="229">
        <v>1</v>
      </c>
      <c r="DG746" s="229">
        <v>4</v>
      </c>
      <c r="DH746" s="190">
        <f>SUM(DI746:DM746)</f>
        <v>5</v>
      </c>
      <c r="DI746" s="229">
        <v>0</v>
      </c>
      <c r="DJ746" s="229">
        <v>3</v>
      </c>
      <c r="DK746" s="229">
        <v>0</v>
      </c>
      <c r="DL746" s="229">
        <v>0</v>
      </c>
      <c r="DM746" s="229">
        <v>2</v>
      </c>
      <c r="DN746" s="190">
        <f>SUM(DO746:DS746)</f>
        <v>1</v>
      </c>
      <c r="DO746" s="229">
        <v>1</v>
      </c>
      <c r="DP746" s="229">
        <v>0</v>
      </c>
      <c r="DQ746" s="229">
        <v>0</v>
      </c>
      <c r="DR746" s="229">
        <v>0</v>
      </c>
      <c r="DS746" s="229">
        <v>0</v>
      </c>
      <c r="DT746" s="192">
        <v>0</v>
      </c>
    </row>
    <row r="747" spans="1:124" ht="16.2" customHeight="1" x14ac:dyDescent="0.2">
      <c r="A747" s="564"/>
      <c r="B747" s="59" t="s">
        <v>19</v>
      </c>
      <c r="C747" s="196">
        <f>SUM(D747,J747,P747,V747,AB747,AH747,AN747,AT747,AZ747,BF747,BL747,BR747,BX747,CD747,CJ747,CP747,CV747,DB747,DH747,DN747,DT747)</f>
        <v>706</v>
      </c>
      <c r="D747" s="190">
        <f>SUM(E747:I747)</f>
        <v>9</v>
      </c>
      <c r="E747" s="229">
        <v>0</v>
      </c>
      <c r="F747" s="229">
        <v>1</v>
      </c>
      <c r="G747" s="229">
        <v>1</v>
      </c>
      <c r="H747" s="229">
        <v>6</v>
      </c>
      <c r="I747" s="229">
        <v>1</v>
      </c>
      <c r="J747" s="190">
        <f>SUM(K747:O747)</f>
        <v>18</v>
      </c>
      <c r="K747" s="229">
        <v>3</v>
      </c>
      <c r="L747" s="229">
        <v>3</v>
      </c>
      <c r="M747" s="229">
        <v>8</v>
      </c>
      <c r="N747" s="229">
        <v>1</v>
      </c>
      <c r="O747" s="229">
        <v>3</v>
      </c>
      <c r="P747" s="190">
        <f>SUM(Q747:U747)</f>
        <v>7</v>
      </c>
      <c r="Q747" s="229">
        <v>1</v>
      </c>
      <c r="R747" s="229">
        <v>3</v>
      </c>
      <c r="S747" s="229">
        <v>1</v>
      </c>
      <c r="T747" s="229">
        <v>0</v>
      </c>
      <c r="U747" s="229">
        <v>2</v>
      </c>
      <c r="V747" s="190">
        <f>SUM(W747:AA747)</f>
        <v>16</v>
      </c>
      <c r="W747" s="229">
        <v>5</v>
      </c>
      <c r="X747" s="229">
        <v>2</v>
      </c>
      <c r="Y747" s="229">
        <v>4</v>
      </c>
      <c r="Z747" s="229">
        <v>2</v>
      </c>
      <c r="AA747" s="229">
        <v>3</v>
      </c>
      <c r="AB747" s="190">
        <f>SUM(AC747:AG747)</f>
        <v>15</v>
      </c>
      <c r="AC747" s="229">
        <v>4</v>
      </c>
      <c r="AD747" s="229">
        <v>1</v>
      </c>
      <c r="AE747" s="229">
        <v>4</v>
      </c>
      <c r="AF747" s="229">
        <v>1</v>
      </c>
      <c r="AG747" s="229">
        <v>5</v>
      </c>
      <c r="AH747" s="190">
        <f>SUM(AI747:AM747)</f>
        <v>13</v>
      </c>
      <c r="AI747" s="229">
        <v>2</v>
      </c>
      <c r="AJ747" s="229">
        <v>2</v>
      </c>
      <c r="AK747" s="229">
        <v>6</v>
      </c>
      <c r="AL747" s="229">
        <v>2</v>
      </c>
      <c r="AM747" s="229">
        <v>1</v>
      </c>
      <c r="AN747" s="190">
        <f>SUM(AO747:AS747)</f>
        <v>13</v>
      </c>
      <c r="AO747" s="229">
        <v>1</v>
      </c>
      <c r="AP747" s="229">
        <v>2</v>
      </c>
      <c r="AQ747" s="229">
        <v>4</v>
      </c>
      <c r="AR747" s="229">
        <v>3</v>
      </c>
      <c r="AS747" s="229">
        <v>3</v>
      </c>
      <c r="AT747" s="190">
        <f>SUM(AU747:AY747)</f>
        <v>14</v>
      </c>
      <c r="AU747" s="229">
        <v>1</v>
      </c>
      <c r="AV747" s="229">
        <v>2</v>
      </c>
      <c r="AW747" s="229">
        <v>2</v>
      </c>
      <c r="AX747" s="229">
        <v>3</v>
      </c>
      <c r="AY747" s="229">
        <v>6</v>
      </c>
      <c r="AZ747" s="190">
        <f>SUM(BA747:BE747)</f>
        <v>17</v>
      </c>
      <c r="BA747" s="229">
        <v>3</v>
      </c>
      <c r="BB747" s="229">
        <v>2</v>
      </c>
      <c r="BC747" s="229">
        <v>4</v>
      </c>
      <c r="BD747" s="229">
        <v>3</v>
      </c>
      <c r="BE747" s="229">
        <v>5</v>
      </c>
      <c r="BF747" s="190">
        <f>SUM(BG747:BK747)</f>
        <v>22</v>
      </c>
      <c r="BG747" s="229">
        <v>4</v>
      </c>
      <c r="BH747" s="229">
        <v>3</v>
      </c>
      <c r="BI747" s="229">
        <v>5</v>
      </c>
      <c r="BJ747" s="229">
        <v>3</v>
      </c>
      <c r="BK747" s="229">
        <v>7</v>
      </c>
      <c r="BL747" s="190">
        <f>SUM(BM747:BQ747)</f>
        <v>44</v>
      </c>
      <c r="BM747" s="229">
        <v>9</v>
      </c>
      <c r="BN747" s="229">
        <v>5</v>
      </c>
      <c r="BO747" s="229">
        <v>9</v>
      </c>
      <c r="BP747" s="229">
        <v>9</v>
      </c>
      <c r="BQ747" s="229">
        <v>12</v>
      </c>
      <c r="BR747" s="190">
        <f>SUM(BS747:BW747)</f>
        <v>62</v>
      </c>
      <c r="BS747" s="229">
        <v>9</v>
      </c>
      <c r="BT747" s="229">
        <v>14</v>
      </c>
      <c r="BU747" s="229">
        <v>14</v>
      </c>
      <c r="BV747" s="229">
        <v>12</v>
      </c>
      <c r="BW747" s="229">
        <v>13</v>
      </c>
      <c r="BX747" s="190">
        <f>SUM(BY747:CC747)</f>
        <v>95</v>
      </c>
      <c r="BY747" s="229">
        <v>15</v>
      </c>
      <c r="BZ747" s="229">
        <v>22</v>
      </c>
      <c r="CA747" s="229">
        <v>20</v>
      </c>
      <c r="CB747" s="229">
        <v>21</v>
      </c>
      <c r="CC747" s="229">
        <v>17</v>
      </c>
      <c r="CD747" s="190">
        <f>SUM(CE747:CI747)</f>
        <v>65</v>
      </c>
      <c r="CE747" s="229">
        <v>12</v>
      </c>
      <c r="CF747" s="229">
        <v>10</v>
      </c>
      <c r="CG747" s="229">
        <v>14</v>
      </c>
      <c r="CH747" s="229">
        <v>20</v>
      </c>
      <c r="CI747" s="229">
        <v>9</v>
      </c>
      <c r="CJ747" s="190">
        <f>SUM(CK747:CO747)</f>
        <v>66</v>
      </c>
      <c r="CK747" s="229">
        <v>17</v>
      </c>
      <c r="CL747" s="229">
        <v>10</v>
      </c>
      <c r="CM747" s="229">
        <v>13</v>
      </c>
      <c r="CN747" s="229">
        <v>16</v>
      </c>
      <c r="CO747" s="229">
        <v>10</v>
      </c>
      <c r="CP747" s="190">
        <f>SUM(CQ747:CU747)</f>
        <v>54</v>
      </c>
      <c r="CQ747" s="229">
        <v>19</v>
      </c>
      <c r="CR747" s="229">
        <v>4</v>
      </c>
      <c r="CS747" s="229">
        <v>8</v>
      </c>
      <c r="CT747" s="229">
        <v>7</v>
      </c>
      <c r="CU747" s="229">
        <v>16</v>
      </c>
      <c r="CV747" s="190">
        <f>SUM(CW747:DA747)</f>
        <v>82</v>
      </c>
      <c r="CW747" s="229">
        <v>18</v>
      </c>
      <c r="CX747" s="229">
        <v>20</v>
      </c>
      <c r="CY747" s="229">
        <v>14</v>
      </c>
      <c r="CZ747" s="229">
        <v>16</v>
      </c>
      <c r="DA747" s="229">
        <v>14</v>
      </c>
      <c r="DB747" s="190">
        <f>SUM(DC747:DG747)</f>
        <v>58</v>
      </c>
      <c r="DC747" s="229">
        <v>13</v>
      </c>
      <c r="DD747" s="229">
        <v>22</v>
      </c>
      <c r="DE747" s="229">
        <v>7</v>
      </c>
      <c r="DF747" s="229">
        <v>8</v>
      </c>
      <c r="DG747" s="229">
        <v>8</v>
      </c>
      <c r="DH747" s="190">
        <f>SUM(DI747:DM747)</f>
        <v>31</v>
      </c>
      <c r="DI747" s="229">
        <v>11</v>
      </c>
      <c r="DJ747" s="229">
        <v>6</v>
      </c>
      <c r="DK747" s="229">
        <v>7</v>
      </c>
      <c r="DL747" s="229">
        <v>4</v>
      </c>
      <c r="DM747" s="229">
        <v>3</v>
      </c>
      <c r="DN747" s="190">
        <f>SUM(DO747:DS747)</f>
        <v>4</v>
      </c>
      <c r="DO747" s="229">
        <v>1</v>
      </c>
      <c r="DP747" s="229">
        <v>2</v>
      </c>
      <c r="DQ747" s="229">
        <v>0</v>
      </c>
      <c r="DR747" s="229">
        <v>1</v>
      </c>
      <c r="DS747" s="229">
        <v>0</v>
      </c>
      <c r="DT747" s="192">
        <v>1</v>
      </c>
    </row>
    <row r="748" spans="1:124" ht="16.2" customHeight="1" x14ac:dyDescent="0.2">
      <c r="A748" s="564" t="s">
        <v>215</v>
      </c>
      <c r="B748" s="56" t="s">
        <v>17</v>
      </c>
      <c r="C748" s="196">
        <f t="shared" ref="C748:BN748" si="550">SUM(C749:C750)</f>
        <v>1110</v>
      </c>
      <c r="D748" s="196">
        <f t="shared" si="550"/>
        <v>4</v>
      </c>
      <c r="E748" s="196">
        <f t="shared" si="550"/>
        <v>0</v>
      </c>
      <c r="F748" s="196">
        <f t="shared" si="550"/>
        <v>0</v>
      </c>
      <c r="G748" s="196">
        <f t="shared" si="550"/>
        <v>1</v>
      </c>
      <c r="H748" s="196">
        <f t="shared" si="550"/>
        <v>1</v>
      </c>
      <c r="I748" s="196">
        <f t="shared" si="550"/>
        <v>2</v>
      </c>
      <c r="J748" s="196">
        <f t="shared" si="550"/>
        <v>16</v>
      </c>
      <c r="K748" s="196">
        <f t="shared" si="550"/>
        <v>0</v>
      </c>
      <c r="L748" s="196">
        <f t="shared" si="550"/>
        <v>4</v>
      </c>
      <c r="M748" s="196">
        <f t="shared" si="550"/>
        <v>1</v>
      </c>
      <c r="N748" s="196">
        <f t="shared" si="550"/>
        <v>7</v>
      </c>
      <c r="O748" s="196">
        <f t="shared" si="550"/>
        <v>4</v>
      </c>
      <c r="P748" s="196">
        <f t="shared" si="550"/>
        <v>30</v>
      </c>
      <c r="Q748" s="196">
        <f t="shared" si="550"/>
        <v>5</v>
      </c>
      <c r="R748" s="196">
        <f t="shared" si="550"/>
        <v>4</v>
      </c>
      <c r="S748" s="196">
        <f t="shared" si="550"/>
        <v>9</v>
      </c>
      <c r="T748" s="196">
        <f t="shared" si="550"/>
        <v>4</v>
      </c>
      <c r="U748" s="196">
        <f t="shared" si="550"/>
        <v>8</v>
      </c>
      <c r="V748" s="196">
        <f t="shared" si="550"/>
        <v>31</v>
      </c>
      <c r="W748" s="196">
        <f t="shared" si="550"/>
        <v>8</v>
      </c>
      <c r="X748" s="196">
        <f t="shared" si="550"/>
        <v>6</v>
      </c>
      <c r="Y748" s="196">
        <f t="shared" si="550"/>
        <v>7</v>
      </c>
      <c r="Z748" s="196">
        <f t="shared" si="550"/>
        <v>4</v>
      </c>
      <c r="AA748" s="196">
        <f t="shared" si="550"/>
        <v>6</v>
      </c>
      <c r="AB748" s="196">
        <f t="shared" si="550"/>
        <v>18</v>
      </c>
      <c r="AC748" s="196">
        <f t="shared" si="550"/>
        <v>7</v>
      </c>
      <c r="AD748" s="196">
        <f t="shared" si="550"/>
        <v>2</v>
      </c>
      <c r="AE748" s="196">
        <f t="shared" si="550"/>
        <v>0</v>
      </c>
      <c r="AF748" s="196">
        <f t="shared" si="550"/>
        <v>6</v>
      </c>
      <c r="AG748" s="196">
        <f t="shared" si="550"/>
        <v>3</v>
      </c>
      <c r="AH748" s="196">
        <f t="shared" si="550"/>
        <v>28</v>
      </c>
      <c r="AI748" s="196">
        <f t="shared" si="550"/>
        <v>7</v>
      </c>
      <c r="AJ748" s="196">
        <f t="shared" si="550"/>
        <v>3</v>
      </c>
      <c r="AK748" s="196">
        <f t="shared" si="550"/>
        <v>10</v>
      </c>
      <c r="AL748" s="196">
        <f t="shared" si="550"/>
        <v>3</v>
      </c>
      <c r="AM748" s="196">
        <f t="shared" si="550"/>
        <v>5</v>
      </c>
      <c r="AN748" s="196">
        <f t="shared" si="550"/>
        <v>15</v>
      </c>
      <c r="AO748" s="196">
        <f t="shared" si="550"/>
        <v>3</v>
      </c>
      <c r="AP748" s="196">
        <f t="shared" si="550"/>
        <v>4</v>
      </c>
      <c r="AQ748" s="196">
        <f t="shared" si="550"/>
        <v>2</v>
      </c>
      <c r="AR748" s="196">
        <f t="shared" si="550"/>
        <v>5</v>
      </c>
      <c r="AS748" s="196">
        <f t="shared" si="550"/>
        <v>1</v>
      </c>
      <c r="AT748" s="196">
        <f t="shared" si="550"/>
        <v>21</v>
      </c>
      <c r="AU748" s="196">
        <f t="shared" si="550"/>
        <v>4</v>
      </c>
      <c r="AV748" s="196">
        <f t="shared" si="550"/>
        <v>3</v>
      </c>
      <c r="AW748" s="196">
        <f t="shared" si="550"/>
        <v>2</v>
      </c>
      <c r="AX748" s="196">
        <f t="shared" si="550"/>
        <v>6</v>
      </c>
      <c r="AY748" s="196">
        <f t="shared" si="550"/>
        <v>6</v>
      </c>
      <c r="AZ748" s="196">
        <f t="shared" si="550"/>
        <v>35</v>
      </c>
      <c r="BA748" s="196">
        <f t="shared" si="550"/>
        <v>6</v>
      </c>
      <c r="BB748" s="196">
        <f t="shared" si="550"/>
        <v>7</v>
      </c>
      <c r="BC748" s="196">
        <f t="shared" si="550"/>
        <v>5</v>
      </c>
      <c r="BD748" s="196">
        <f t="shared" si="550"/>
        <v>9</v>
      </c>
      <c r="BE748" s="196">
        <f t="shared" si="550"/>
        <v>8</v>
      </c>
      <c r="BF748" s="196">
        <f t="shared" si="550"/>
        <v>42</v>
      </c>
      <c r="BG748" s="196">
        <f t="shared" si="550"/>
        <v>5</v>
      </c>
      <c r="BH748" s="196">
        <f t="shared" si="550"/>
        <v>12</v>
      </c>
      <c r="BI748" s="196">
        <f t="shared" si="550"/>
        <v>9</v>
      </c>
      <c r="BJ748" s="196">
        <f t="shared" si="550"/>
        <v>8</v>
      </c>
      <c r="BK748" s="196">
        <f t="shared" si="550"/>
        <v>8</v>
      </c>
      <c r="BL748" s="196">
        <f t="shared" si="550"/>
        <v>74</v>
      </c>
      <c r="BM748" s="196">
        <f t="shared" si="550"/>
        <v>14</v>
      </c>
      <c r="BN748" s="196">
        <f t="shared" si="550"/>
        <v>9</v>
      </c>
      <c r="BO748" s="196">
        <f t="shared" ref="BO748:DT748" si="551">SUM(BO749:BO750)</f>
        <v>12</v>
      </c>
      <c r="BP748" s="196">
        <f t="shared" si="551"/>
        <v>19</v>
      </c>
      <c r="BQ748" s="196">
        <f t="shared" si="551"/>
        <v>20</v>
      </c>
      <c r="BR748" s="196">
        <f t="shared" si="551"/>
        <v>89</v>
      </c>
      <c r="BS748" s="196">
        <f t="shared" si="551"/>
        <v>19</v>
      </c>
      <c r="BT748" s="196">
        <f t="shared" si="551"/>
        <v>17</v>
      </c>
      <c r="BU748" s="196">
        <f t="shared" si="551"/>
        <v>14</v>
      </c>
      <c r="BV748" s="196">
        <f t="shared" si="551"/>
        <v>23</v>
      </c>
      <c r="BW748" s="196">
        <f t="shared" si="551"/>
        <v>16</v>
      </c>
      <c r="BX748" s="196">
        <f t="shared" si="551"/>
        <v>155</v>
      </c>
      <c r="BY748" s="196">
        <f t="shared" si="551"/>
        <v>28</v>
      </c>
      <c r="BZ748" s="196">
        <f t="shared" si="551"/>
        <v>42</v>
      </c>
      <c r="CA748" s="196">
        <f t="shared" si="551"/>
        <v>41</v>
      </c>
      <c r="CB748" s="196">
        <f t="shared" si="551"/>
        <v>24</v>
      </c>
      <c r="CC748" s="196">
        <f t="shared" si="551"/>
        <v>20</v>
      </c>
      <c r="CD748" s="196">
        <f t="shared" si="551"/>
        <v>141</v>
      </c>
      <c r="CE748" s="196">
        <f t="shared" si="551"/>
        <v>32</v>
      </c>
      <c r="CF748" s="196">
        <f t="shared" si="551"/>
        <v>39</v>
      </c>
      <c r="CG748" s="196">
        <f t="shared" si="551"/>
        <v>25</v>
      </c>
      <c r="CH748" s="196">
        <f t="shared" si="551"/>
        <v>25</v>
      </c>
      <c r="CI748" s="196">
        <f t="shared" si="551"/>
        <v>20</v>
      </c>
      <c r="CJ748" s="196">
        <f t="shared" si="551"/>
        <v>131</v>
      </c>
      <c r="CK748" s="196">
        <f t="shared" si="551"/>
        <v>34</v>
      </c>
      <c r="CL748" s="196">
        <f t="shared" si="551"/>
        <v>25</v>
      </c>
      <c r="CM748" s="196">
        <f t="shared" si="551"/>
        <v>19</v>
      </c>
      <c r="CN748" s="196">
        <f t="shared" si="551"/>
        <v>22</v>
      </c>
      <c r="CO748" s="196">
        <f t="shared" si="551"/>
        <v>31</v>
      </c>
      <c r="CP748" s="196">
        <f t="shared" si="551"/>
        <v>59</v>
      </c>
      <c r="CQ748" s="196">
        <f t="shared" si="551"/>
        <v>13</v>
      </c>
      <c r="CR748" s="196">
        <f t="shared" si="551"/>
        <v>12</v>
      </c>
      <c r="CS748" s="196">
        <f t="shared" si="551"/>
        <v>16</v>
      </c>
      <c r="CT748" s="196">
        <f t="shared" si="551"/>
        <v>8</v>
      </c>
      <c r="CU748" s="196">
        <f t="shared" si="551"/>
        <v>10</v>
      </c>
      <c r="CV748" s="196">
        <f t="shared" si="551"/>
        <v>108</v>
      </c>
      <c r="CW748" s="196">
        <f t="shared" si="551"/>
        <v>21</v>
      </c>
      <c r="CX748" s="196">
        <f t="shared" si="551"/>
        <v>20</v>
      </c>
      <c r="CY748" s="196">
        <f t="shared" si="551"/>
        <v>19</v>
      </c>
      <c r="CZ748" s="196">
        <f t="shared" si="551"/>
        <v>26</v>
      </c>
      <c r="DA748" s="196">
        <f t="shared" si="551"/>
        <v>22</v>
      </c>
      <c r="DB748" s="196">
        <f t="shared" si="551"/>
        <v>72</v>
      </c>
      <c r="DC748" s="196">
        <f t="shared" si="551"/>
        <v>22</v>
      </c>
      <c r="DD748" s="196">
        <f t="shared" si="551"/>
        <v>19</v>
      </c>
      <c r="DE748" s="196">
        <f t="shared" si="551"/>
        <v>15</v>
      </c>
      <c r="DF748" s="196">
        <f t="shared" si="551"/>
        <v>9</v>
      </c>
      <c r="DG748" s="196">
        <f t="shared" si="551"/>
        <v>7</v>
      </c>
      <c r="DH748" s="196">
        <f t="shared" si="551"/>
        <v>29</v>
      </c>
      <c r="DI748" s="196">
        <f t="shared" si="551"/>
        <v>11</v>
      </c>
      <c r="DJ748" s="196">
        <f t="shared" si="551"/>
        <v>4</v>
      </c>
      <c r="DK748" s="196">
        <f t="shared" si="551"/>
        <v>6</v>
      </c>
      <c r="DL748" s="196">
        <f t="shared" si="551"/>
        <v>7</v>
      </c>
      <c r="DM748" s="196">
        <f t="shared" si="551"/>
        <v>1</v>
      </c>
      <c r="DN748" s="196">
        <f t="shared" si="551"/>
        <v>11</v>
      </c>
      <c r="DO748" s="196">
        <f t="shared" si="551"/>
        <v>3</v>
      </c>
      <c r="DP748" s="196">
        <f t="shared" si="551"/>
        <v>4</v>
      </c>
      <c r="DQ748" s="196">
        <f t="shared" si="551"/>
        <v>1</v>
      </c>
      <c r="DR748" s="196">
        <f t="shared" si="551"/>
        <v>1</v>
      </c>
      <c r="DS748" s="196">
        <f t="shared" si="551"/>
        <v>2</v>
      </c>
      <c r="DT748" s="196">
        <f t="shared" si="551"/>
        <v>1</v>
      </c>
    </row>
    <row r="749" spans="1:124" ht="16.2" customHeight="1" x14ac:dyDescent="0.2">
      <c r="A749" s="564"/>
      <c r="B749" s="59" t="s">
        <v>18</v>
      </c>
      <c r="C749" s="196">
        <f>SUM(D749,J749,P749,V749,AB749,AH749,AN749,AT749,AZ749,BF749,BL749,BR749,BX749,CD749,CJ749,CP749,CV749,DB749,DH749,DN749,DT749)</f>
        <v>549</v>
      </c>
      <c r="D749" s="190">
        <f>SUM(E749:I749)</f>
        <v>3</v>
      </c>
      <c r="E749" s="229">
        <v>0</v>
      </c>
      <c r="F749" s="229">
        <v>0</v>
      </c>
      <c r="G749" s="229">
        <v>1</v>
      </c>
      <c r="H749" s="229">
        <v>1</v>
      </c>
      <c r="I749" s="229">
        <v>1</v>
      </c>
      <c r="J749" s="190">
        <f>SUM(K749:O749)</f>
        <v>6</v>
      </c>
      <c r="K749" s="229">
        <v>0</v>
      </c>
      <c r="L749" s="229">
        <v>1</v>
      </c>
      <c r="M749" s="229">
        <v>1</v>
      </c>
      <c r="N749" s="229">
        <v>2</v>
      </c>
      <c r="O749" s="229">
        <v>2</v>
      </c>
      <c r="P749" s="190">
        <f>SUM(Q749:U749)</f>
        <v>18</v>
      </c>
      <c r="Q749" s="229">
        <v>4</v>
      </c>
      <c r="R749" s="229">
        <v>2</v>
      </c>
      <c r="S749" s="229">
        <v>5</v>
      </c>
      <c r="T749" s="229">
        <v>3</v>
      </c>
      <c r="U749" s="229">
        <v>4</v>
      </c>
      <c r="V749" s="190">
        <f>SUM(W749:AA749)</f>
        <v>17</v>
      </c>
      <c r="W749" s="229">
        <v>4</v>
      </c>
      <c r="X749" s="229">
        <v>3</v>
      </c>
      <c r="Y749" s="229">
        <v>4</v>
      </c>
      <c r="Z749" s="229">
        <v>3</v>
      </c>
      <c r="AA749" s="229">
        <v>3</v>
      </c>
      <c r="AB749" s="190">
        <f>SUM(AC749:AG749)</f>
        <v>8</v>
      </c>
      <c r="AC749" s="229">
        <v>3</v>
      </c>
      <c r="AD749" s="229">
        <v>1</v>
      </c>
      <c r="AE749" s="229">
        <v>0</v>
      </c>
      <c r="AF749" s="229">
        <v>3</v>
      </c>
      <c r="AG749" s="229">
        <v>1</v>
      </c>
      <c r="AH749" s="190">
        <f>SUM(AI749:AM749)</f>
        <v>16</v>
      </c>
      <c r="AI749" s="229">
        <v>4</v>
      </c>
      <c r="AJ749" s="229">
        <v>2</v>
      </c>
      <c r="AK749" s="229">
        <v>7</v>
      </c>
      <c r="AL749" s="229">
        <v>2</v>
      </c>
      <c r="AM749" s="229">
        <v>1</v>
      </c>
      <c r="AN749" s="190">
        <f>SUM(AO749:AS749)</f>
        <v>13</v>
      </c>
      <c r="AO749" s="229">
        <v>3</v>
      </c>
      <c r="AP749" s="229">
        <v>3</v>
      </c>
      <c r="AQ749" s="229">
        <v>1</v>
      </c>
      <c r="AR749" s="229">
        <v>5</v>
      </c>
      <c r="AS749" s="229">
        <v>1</v>
      </c>
      <c r="AT749" s="190">
        <f>SUM(AU749:AY749)</f>
        <v>11</v>
      </c>
      <c r="AU749" s="229">
        <v>3</v>
      </c>
      <c r="AV749" s="229">
        <v>1</v>
      </c>
      <c r="AW749" s="229">
        <v>2</v>
      </c>
      <c r="AX749" s="229">
        <v>1</v>
      </c>
      <c r="AY749" s="229">
        <v>4</v>
      </c>
      <c r="AZ749" s="190">
        <f>SUM(BA749:BE749)</f>
        <v>27</v>
      </c>
      <c r="BA749" s="229">
        <v>5</v>
      </c>
      <c r="BB749" s="229">
        <v>6</v>
      </c>
      <c r="BC749" s="229">
        <v>4</v>
      </c>
      <c r="BD749" s="229">
        <v>8</v>
      </c>
      <c r="BE749" s="229">
        <v>4</v>
      </c>
      <c r="BF749" s="190">
        <f>SUM(BG749:BK749)</f>
        <v>26</v>
      </c>
      <c r="BG749" s="229">
        <v>4</v>
      </c>
      <c r="BH749" s="229">
        <v>7</v>
      </c>
      <c r="BI749" s="229">
        <v>4</v>
      </c>
      <c r="BJ749" s="229">
        <v>6</v>
      </c>
      <c r="BK749" s="229">
        <v>5</v>
      </c>
      <c r="BL749" s="190">
        <f>SUM(BM749:BQ749)</f>
        <v>42</v>
      </c>
      <c r="BM749" s="229">
        <v>8</v>
      </c>
      <c r="BN749" s="229">
        <v>5</v>
      </c>
      <c r="BO749" s="229">
        <v>7</v>
      </c>
      <c r="BP749" s="229">
        <v>10</v>
      </c>
      <c r="BQ749" s="229">
        <v>12</v>
      </c>
      <c r="BR749" s="190">
        <f>SUM(BS749:BW749)</f>
        <v>49</v>
      </c>
      <c r="BS749" s="229">
        <v>12</v>
      </c>
      <c r="BT749" s="229">
        <v>10</v>
      </c>
      <c r="BU749" s="229">
        <v>10</v>
      </c>
      <c r="BV749" s="229">
        <v>12</v>
      </c>
      <c r="BW749" s="229">
        <v>5</v>
      </c>
      <c r="BX749" s="190">
        <f>SUM(BY749:CC749)</f>
        <v>80</v>
      </c>
      <c r="BY749" s="229">
        <v>16</v>
      </c>
      <c r="BZ749" s="229">
        <v>24</v>
      </c>
      <c r="CA749" s="229">
        <v>16</v>
      </c>
      <c r="CB749" s="229">
        <v>12</v>
      </c>
      <c r="CC749" s="229">
        <v>12</v>
      </c>
      <c r="CD749" s="190">
        <f>SUM(CE749:CI749)</f>
        <v>71</v>
      </c>
      <c r="CE749" s="229">
        <v>17</v>
      </c>
      <c r="CF749" s="229">
        <v>23</v>
      </c>
      <c r="CG749" s="229">
        <v>11</v>
      </c>
      <c r="CH749" s="229">
        <v>13</v>
      </c>
      <c r="CI749" s="229">
        <v>7</v>
      </c>
      <c r="CJ749" s="190">
        <f>SUM(CK749:CO749)</f>
        <v>75</v>
      </c>
      <c r="CK749" s="229">
        <v>23</v>
      </c>
      <c r="CL749" s="229">
        <v>9</v>
      </c>
      <c r="CM749" s="229">
        <v>12</v>
      </c>
      <c r="CN749" s="229">
        <v>13</v>
      </c>
      <c r="CO749" s="229">
        <v>18</v>
      </c>
      <c r="CP749" s="190">
        <f>SUM(CQ749:CU749)</f>
        <v>21</v>
      </c>
      <c r="CQ749" s="229">
        <v>6</v>
      </c>
      <c r="CR749" s="229">
        <v>6</v>
      </c>
      <c r="CS749" s="229">
        <v>4</v>
      </c>
      <c r="CT749" s="229">
        <v>2</v>
      </c>
      <c r="CU749" s="229">
        <v>3</v>
      </c>
      <c r="CV749" s="190">
        <f>SUM(CW749:DA749)</f>
        <v>35</v>
      </c>
      <c r="CW749" s="229">
        <v>7</v>
      </c>
      <c r="CX749" s="229">
        <v>7</v>
      </c>
      <c r="CY749" s="229">
        <v>5</v>
      </c>
      <c r="CZ749" s="229">
        <v>11</v>
      </c>
      <c r="DA749" s="229">
        <v>5</v>
      </c>
      <c r="DB749" s="190">
        <f>SUM(DC749:DG749)</f>
        <v>24</v>
      </c>
      <c r="DC749" s="229">
        <v>6</v>
      </c>
      <c r="DD749" s="229">
        <v>10</v>
      </c>
      <c r="DE749" s="229">
        <v>3</v>
      </c>
      <c r="DF749" s="229">
        <v>5</v>
      </c>
      <c r="DG749" s="229">
        <v>0</v>
      </c>
      <c r="DH749" s="190">
        <f>SUM(DI749:DM749)</f>
        <v>4</v>
      </c>
      <c r="DI749" s="229">
        <v>0</v>
      </c>
      <c r="DJ749" s="229">
        <v>2</v>
      </c>
      <c r="DK749" s="229">
        <v>0</v>
      </c>
      <c r="DL749" s="229">
        <v>2</v>
      </c>
      <c r="DM749" s="229">
        <v>0</v>
      </c>
      <c r="DN749" s="190">
        <f>SUM(DO749:DS749)</f>
        <v>3</v>
      </c>
      <c r="DO749" s="229">
        <v>1</v>
      </c>
      <c r="DP749" s="229">
        <v>0</v>
      </c>
      <c r="DQ749" s="229">
        <v>0</v>
      </c>
      <c r="DR749" s="229">
        <v>1</v>
      </c>
      <c r="DS749" s="229">
        <v>1</v>
      </c>
      <c r="DT749" s="192">
        <v>0</v>
      </c>
    </row>
    <row r="750" spans="1:124" ht="16.2" customHeight="1" x14ac:dyDescent="0.2">
      <c r="A750" s="564"/>
      <c r="B750" s="59" t="s">
        <v>19</v>
      </c>
      <c r="C750" s="196">
        <f>SUM(D750,J750,P750,V750,AB750,AH750,AN750,AT750,AZ750,BF750,BL750,BR750,BX750,CD750,CJ750,CP750,CV750,DB750,DH750,DN750,DT750)</f>
        <v>561</v>
      </c>
      <c r="D750" s="190">
        <f>SUM(E750:I750)</f>
        <v>1</v>
      </c>
      <c r="E750" s="229">
        <v>0</v>
      </c>
      <c r="F750" s="229">
        <v>0</v>
      </c>
      <c r="G750" s="229">
        <v>0</v>
      </c>
      <c r="H750" s="229">
        <v>0</v>
      </c>
      <c r="I750" s="229">
        <v>1</v>
      </c>
      <c r="J750" s="190">
        <f>SUM(K750:O750)</f>
        <v>10</v>
      </c>
      <c r="K750" s="229">
        <v>0</v>
      </c>
      <c r="L750" s="229">
        <v>3</v>
      </c>
      <c r="M750" s="229">
        <v>0</v>
      </c>
      <c r="N750" s="229">
        <v>5</v>
      </c>
      <c r="O750" s="229">
        <v>2</v>
      </c>
      <c r="P750" s="190">
        <f>SUM(Q750:U750)</f>
        <v>12</v>
      </c>
      <c r="Q750" s="229">
        <v>1</v>
      </c>
      <c r="R750" s="229">
        <v>2</v>
      </c>
      <c r="S750" s="229">
        <v>4</v>
      </c>
      <c r="T750" s="229">
        <v>1</v>
      </c>
      <c r="U750" s="229">
        <v>4</v>
      </c>
      <c r="V750" s="190">
        <f>SUM(W750:AA750)</f>
        <v>14</v>
      </c>
      <c r="W750" s="229">
        <v>4</v>
      </c>
      <c r="X750" s="229">
        <v>3</v>
      </c>
      <c r="Y750" s="229">
        <v>3</v>
      </c>
      <c r="Z750" s="229">
        <v>1</v>
      </c>
      <c r="AA750" s="229">
        <v>3</v>
      </c>
      <c r="AB750" s="190">
        <f>SUM(AC750:AG750)</f>
        <v>10</v>
      </c>
      <c r="AC750" s="229">
        <v>4</v>
      </c>
      <c r="AD750" s="229">
        <v>1</v>
      </c>
      <c r="AE750" s="229">
        <v>0</v>
      </c>
      <c r="AF750" s="229">
        <v>3</v>
      </c>
      <c r="AG750" s="229">
        <v>2</v>
      </c>
      <c r="AH750" s="190">
        <f>SUM(AI750:AM750)</f>
        <v>12</v>
      </c>
      <c r="AI750" s="229">
        <v>3</v>
      </c>
      <c r="AJ750" s="229">
        <v>1</v>
      </c>
      <c r="AK750" s="229">
        <v>3</v>
      </c>
      <c r="AL750" s="229">
        <v>1</v>
      </c>
      <c r="AM750" s="229">
        <v>4</v>
      </c>
      <c r="AN750" s="190">
        <f>SUM(AO750:AS750)</f>
        <v>2</v>
      </c>
      <c r="AO750" s="229">
        <v>0</v>
      </c>
      <c r="AP750" s="229">
        <v>1</v>
      </c>
      <c r="AQ750" s="229">
        <v>1</v>
      </c>
      <c r="AR750" s="229">
        <v>0</v>
      </c>
      <c r="AS750" s="229">
        <v>0</v>
      </c>
      <c r="AT750" s="190">
        <f>SUM(AU750:AY750)</f>
        <v>10</v>
      </c>
      <c r="AU750" s="229">
        <v>1</v>
      </c>
      <c r="AV750" s="229">
        <v>2</v>
      </c>
      <c r="AW750" s="229">
        <v>0</v>
      </c>
      <c r="AX750" s="229">
        <v>5</v>
      </c>
      <c r="AY750" s="229">
        <v>2</v>
      </c>
      <c r="AZ750" s="190">
        <f>SUM(BA750:BE750)</f>
        <v>8</v>
      </c>
      <c r="BA750" s="229">
        <v>1</v>
      </c>
      <c r="BB750" s="229">
        <v>1</v>
      </c>
      <c r="BC750" s="229">
        <v>1</v>
      </c>
      <c r="BD750" s="229">
        <v>1</v>
      </c>
      <c r="BE750" s="229">
        <v>4</v>
      </c>
      <c r="BF750" s="190">
        <f>SUM(BG750:BK750)</f>
        <v>16</v>
      </c>
      <c r="BG750" s="229">
        <v>1</v>
      </c>
      <c r="BH750" s="229">
        <v>5</v>
      </c>
      <c r="BI750" s="229">
        <v>5</v>
      </c>
      <c r="BJ750" s="229">
        <v>2</v>
      </c>
      <c r="BK750" s="229">
        <v>3</v>
      </c>
      <c r="BL750" s="190">
        <f>SUM(BM750:BQ750)</f>
        <v>32</v>
      </c>
      <c r="BM750" s="229">
        <v>6</v>
      </c>
      <c r="BN750" s="229">
        <v>4</v>
      </c>
      <c r="BO750" s="229">
        <v>5</v>
      </c>
      <c r="BP750" s="229">
        <v>9</v>
      </c>
      <c r="BQ750" s="229">
        <v>8</v>
      </c>
      <c r="BR750" s="190">
        <f>SUM(BS750:BW750)</f>
        <v>40</v>
      </c>
      <c r="BS750" s="229">
        <v>7</v>
      </c>
      <c r="BT750" s="229">
        <v>7</v>
      </c>
      <c r="BU750" s="229">
        <v>4</v>
      </c>
      <c r="BV750" s="229">
        <v>11</v>
      </c>
      <c r="BW750" s="229">
        <v>11</v>
      </c>
      <c r="BX750" s="190">
        <f>SUM(BY750:CC750)</f>
        <v>75</v>
      </c>
      <c r="BY750" s="229">
        <v>12</v>
      </c>
      <c r="BZ750" s="229">
        <v>18</v>
      </c>
      <c r="CA750" s="229">
        <v>25</v>
      </c>
      <c r="CB750" s="229">
        <v>12</v>
      </c>
      <c r="CC750" s="229">
        <v>8</v>
      </c>
      <c r="CD750" s="190">
        <f>SUM(CE750:CI750)</f>
        <v>70</v>
      </c>
      <c r="CE750" s="229">
        <v>15</v>
      </c>
      <c r="CF750" s="229">
        <v>16</v>
      </c>
      <c r="CG750" s="229">
        <v>14</v>
      </c>
      <c r="CH750" s="229">
        <v>12</v>
      </c>
      <c r="CI750" s="229">
        <v>13</v>
      </c>
      <c r="CJ750" s="190">
        <f>SUM(CK750:CO750)</f>
        <v>56</v>
      </c>
      <c r="CK750" s="229">
        <v>11</v>
      </c>
      <c r="CL750" s="229">
        <v>16</v>
      </c>
      <c r="CM750" s="229">
        <v>7</v>
      </c>
      <c r="CN750" s="229">
        <v>9</v>
      </c>
      <c r="CO750" s="229">
        <v>13</v>
      </c>
      <c r="CP750" s="190">
        <f>SUM(CQ750:CU750)</f>
        <v>38</v>
      </c>
      <c r="CQ750" s="229">
        <v>7</v>
      </c>
      <c r="CR750" s="229">
        <v>6</v>
      </c>
      <c r="CS750" s="229">
        <v>12</v>
      </c>
      <c r="CT750" s="229">
        <v>6</v>
      </c>
      <c r="CU750" s="229">
        <v>7</v>
      </c>
      <c r="CV750" s="190">
        <f>SUM(CW750:DA750)</f>
        <v>73</v>
      </c>
      <c r="CW750" s="229">
        <v>14</v>
      </c>
      <c r="CX750" s="229">
        <v>13</v>
      </c>
      <c r="CY750" s="229">
        <v>14</v>
      </c>
      <c r="CZ750" s="229">
        <v>15</v>
      </c>
      <c r="DA750" s="229">
        <v>17</v>
      </c>
      <c r="DB750" s="190">
        <f>SUM(DC750:DG750)</f>
        <v>48</v>
      </c>
      <c r="DC750" s="229">
        <v>16</v>
      </c>
      <c r="DD750" s="229">
        <v>9</v>
      </c>
      <c r="DE750" s="229">
        <v>12</v>
      </c>
      <c r="DF750" s="229">
        <v>4</v>
      </c>
      <c r="DG750" s="229">
        <v>7</v>
      </c>
      <c r="DH750" s="190">
        <f>SUM(DI750:DM750)</f>
        <v>25</v>
      </c>
      <c r="DI750" s="229">
        <v>11</v>
      </c>
      <c r="DJ750" s="229">
        <v>2</v>
      </c>
      <c r="DK750" s="229">
        <v>6</v>
      </c>
      <c r="DL750" s="229">
        <v>5</v>
      </c>
      <c r="DM750" s="229">
        <v>1</v>
      </c>
      <c r="DN750" s="190">
        <f>SUM(DO750:DS750)</f>
        <v>8</v>
      </c>
      <c r="DO750" s="229">
        <v>2</v>
      </c>
      <c r="DP750" s="229">
        <v>4</v>
      </c>
      <c r="DQ750" s="229">
        <v>1</v>
      </c>
      <c r="DR750" s="229">
        <v>0</v>
      </c>
      <c r="DS750" s="229">
        <v>1</v>
      </c>
      <c r="DT750" s="192">
        <v>1</v>
      </c>
    </row>
    <row r="751" spans="1:124" ht="16.2" customHeight="1" x14ac:dyDescent="0.2">
      <c r="A751" s="564" t="s">
        <v>216</v>
      </c>
      <c r="B751" s="56" t="s">
        <v>17</v>
      </c>
      <c r="C751" s="196">
        <f>SUM(C752:C753)</f>
        <v>1032</v>
      </c>
      <c r="D751" s="190">
        <f>SUM(D752:D753)</f>
        <v>8</v>
      </c>
      <c r="E751" s="190">
        <f t="shared" ref="E751:BP751" si="552">SUM(E752:E753)</f>
        <v>2</v>
      </c>
      <c r="F751" s="190">
        <f t="shared" si="552"/>
        <v>1</v>
      </c>
      <c r="G751" s="190">
        <f t="shared" si="552"/>
        <v>1</v>
      </c>
      <c r="H751" s="190">
        <f t="shared" si="552"/>
        <v>2</v>
      </c>
      <c r="I751" s="190">
        <f t="shared" si="552"/>
        <v>2</v>
      </c>
      <c r="J751" s="190">
        <f t="shared" si="552"/>
        <v>17</v>
      </c>
      <c r="K751" s="190">
        <f t="shared" si="552"/>
        <v>5</v>
      </c>
      <c r="L751" s="190">
        <f t="shared" si="552"/>
        <v>2</v>
      </c>
      <c r="M751" s="190">
        <f t="shared" si="552"/>
        <v>4</v>
      </c>
      <c r="N751" s="190">
        <f t="shared" si="552"/>
        <v>3</v>
      </c>
      <c r="O751" s="190">
        <f t="shared" si="552"/>
        <v>3</v>
      </c>
      <c r="P751" s="190">
        <f t="shared" si="552"/>
        <v>13</v>
      </c>
      <c r="Q751" s="190">
        <f t="shared" si="552"/>
        <v>3</v>
      </c>
      <c r="R751" s="190">
        <f t="shared" si="552"/>
        <v>3</v>
      </c>
      <c r="S751" s="190">
        <f t="shared" si="552"/>
        <v>4</v>
      </c>
      <c r="T751" s="190">
        <f t="shared" si="552"/>
        <v>2</v>
      </c>
      <c r="U751" s="190">
        <f t="shared" si="552"/>
        <v>1</v>
      </c>
      <c r="V751" s="190">
        <f t="shared" si="552"/>
        <v>16</v>
      </c>
      <c r="W751" s="190">
        <f t="shared" si="552"/>
        <v>4</v>
      </c>
      <c r="X751" s="190">
        <f t="shared" si="552"/>
        <v>0</v>
      </c>
      <c r="Y751" s="190">
        <f t="shared" si="552"/>
        <v>4</v>
      </c>
      <c r="Z751" s="190">
        <f t="shared" si="552"/>
        <v>6</v>
      </c>
      <c r="AA751" s="190">
        <f t="shared" si="552"/>
        <v>2</v>
      </c>
      <c r="AB751" s="190">
        <f t="shared" si="552"/>
        <v>28</v>
      </c>
      <c r="AC751" s="190">
        <f t="shared" si="552"/>
        <v>3</v>
      </c>
      <c r="AD751" s="190">
        <f t="shared" si="552"/>
        <v>8</v>
      </c>
      <c r="AE751" s="190">
        <f t="shared" si="552"/>
        <v>6</v>
      </c>
      <c r="AF751" s="190">
        <f t="shared" si="552"/>
        <v>5</v>
      </c>
      <c r="AG751" s="190">
        <f t="shared" si="552"/>
        <v>6</v>
      </c>
      <c r="AH751" s="190">
        <f t="shared" si="552"/>
        <v>26</v>
      </c>
      <c r="AI751" s="190">
        <f t="shared" si="552"/>
        <v>4</v>
      </c>
      <c r="AJ751" s="190">
        <f t="shared" si="552"/>
        <v>4</v>
      </c>
      <c r="AK751" s="190">
        <f t="shared" si="552"/>
        <v>7</v>
      </c>
      <c r="AL751" s="190">
        <f t="shared" si="552"/>
        <v>6</v>
      </c>
      <c r="AM751" s="190">
        <f t="shared" si="552"/>
        <v>5</v>
      </c>
      <c r="AN751" s="190">
        <f t="shared" si="552"/>
        <v>13</v>
      </c>
      <c r="AO751" s="190">
        <f t="shared" si="552"/>
        <v>1</v>
      </c>
      <c r="AP751" s="190">
        <f t="shared" si="552"/>
        <v>3</v>
      </c>
      <c r="AQ751" s="190">
        <f t="shared" si="552"/>
        <v>3</v>
      </c>
      <c r="AR751" s="190">
        <f t="shared" si="552"/>
        <v>3</v>
      </c>
      <c r="AS751" s="190">
        <f t="shared" si="552"/>
        <v>3</v>
      </c>
      <c r="AT751" s="190">
        <f t="shared" si="552"/>
        <v>25</v>
      </c>
      <c r="AU751" s="190">
        <f t="shared" si="552"/>
        <v>5</v>
      </c>
      <c r="AV751" s="190">
        <f t="shared" si="552"/>
        <v>5</v>
      </c>
      <c r="AW751" s="190">
        <f t="shared" si="552"/>
        <v>4</v>
      </c>
      <c r="AX751" s="190">
        <f t="shared" si="552"/>
        <v>5</v>
      </c>
      <c r="AY751" s="190">
        <f t="shared" si="552"/>
        <v>6</v>
      </c>
      <c r="AZ751" s="190">
        <f t="shared" si="552"/>
        <v>26</v>
      </c>
      <c r="BA751" s="190">
        <f t="shared" si="552"/>
        <v>5</v>
      </c>
      <c r="BB751" s="190">
        <f t="shared" si="552"/>
        <v>3</v>
      </c>
      <c r="BC751" s="190">
        <f t="shared" si="552"/>
        <v>8</v>
      </c>
      <c r="BD751" s="190">
        <f t="shared" si="552"/>
        <v>6</v>
      </c>
      <c r="BE751" s="190">
        <f t="shared" si="552"/>
        <v>4</v>
      </c>
      <c r="BF751" s="190">
        <f t="shared" si="552"/>
        <v>36</v>
      </c>
      <c r="BG751" s="190">
        <f t="shared" si="552"/>
        <v>4</v>
      </c>
      <c r="BH751" s="190">
        <f t="shared" si="552"/>
        <v>6</v>
      </c>
      <c r="BI751" s="190">
        <f t="shared" si="552"/>
        <v>8</v>
      </c>
      <c r="BJ751" s="190">
        <f t="shared" si="552"/>
        <v>8</v>
      </c>
      <c r="BK751" s="190">
        <f t="shared" si="552"/>
        <v>10</v>
      </c>
      <c r="BL751" s="190">
        <f t="shared" si="552"/>
        <v>74</v>
      </c>
      <c r="BM751" s="190">
        <f t="shared" si="552"/>
        <v>11</v>
      </c>
      <c r="BN751" s="190">
        <f t="shared" si="552"/>
        <v>11</v>
      </c>
      <c r="BO751" s="190">
        <f t="shared" si="552"/>
        <v>19</v>
      </c>
      <c r="BP751" s="190">
        <f t="shared" si="552"/>
        <v>15</v>
      </c>
      <c r="BQ751" s="190">
        <f t="shared" ref="BQ751:DT751" si="553">SUM(BQ752:BQ753)</f>
        <v>18</v>
      </c>
      <c r="BR751" s="190">
        <f t="shared" si="553"/>
        <v>90</v>
      </c>
      <c r="BS751" s="190">
        <f t="shared" si="553"/>
        <v>14</v>
      </c>
      <c r="BT751" s="190">
        <f t="shared" si="553"/>
        <v>14</v>
      </c>
      <c r="BU751" s="190">
        <f t="shared" si="553"/>
        <v>19</v>
      </c>
      <c r="BV751" s="190">
        <f t="shared" si="553"/>
        <v>22</v>
      </c>
      <c r="BW751" s="190">
        <f t="shared" si="553"/>
        <v>21</v>
      </c>
      <c r="BX751" s="190">
        <f t="shared" si="553"/>
        <v>139</v>
      </c>
      <c r="BY751" s="190">
        <f t="shared" si="553"/>
        <v>26</v>
      </c>
      <c r="BZ751" s="190">
        <f t="shared" si="553"/>
        <v>35</v>
      </c>
      <c r="CA751" s="190">
        <f t="shared" si="553"/>
        <v>32</v>
      </c>
      <c r="CB751" s="190">
        <f t="shared" si="553"/>
        <v>20</v>
      </c>
      <c r="CC751" s="190">
        <f t="shared" si="553"/>
        <v>26</v>
      </c>
      <c r="CD751" s="190">
        <f t="shared" si="553"/>
        <v>134</v>
      </c>
      <c r="CE751" s="190">
        <f t="shared" si="553"/>
        <v>29</v>
      </c>
      <c r="CF751" s="190">
        <f t="shared" si="553"/>
        <v>25</v>
      </c>
      <c r="CG751" s="190">
        <f t="shared" si="553"/>
        <v>31</v>
      </c>
      <c r="CH751" s="190">
        <f t="shared" si="553"/>
        <v>25</v>
      </c>
      <c r="CI751" s="190">
        <f t="shared" si="553"/>
        <v>24</v>
      </c>
      <c r="CJ751" s="190">
        <f t="shared" si="553"/>
        <v>116</v>
      </c>
      <c r="CK751" s="190">
        <f t="shared" si="553"/>
        <v>30</v>
      </c>
      <c r="CL751" s="190">
        <f t="shared" si="553"/>
        <v>23</v>
      </c>
      <c r="CM751" s="190">
        <f t="shared" si="553"/>
        <v>16</v>
      </c>
      <c r="CN751" s="190">
        <f t="shared" si="553"/>
        <v>28</v>
      </c>
      <c r="CO751" s="190">
        <f t="shared" si="553"/>
        <v>19</v>
      </c>
      <c r="CP751" s="190">
        <f t="shared" si="553"/>
        <v>83</v>
      </c>
      <c r="CQ751" s="190">
        <f t="shared" si="553"/>
        <v>18</v>
      </c>
      <c r="CR751" s="190">
        <f t="shared" si="553"/>
        <v>17</v>
      </c>
      <c r="CS751" s="190">
        <f t="shared" si="553"/>
        <v>10</v>
      </c>
      <c r="CT751" s="190">
        <f t="shared" si="553"/>
        <v>19</v>
      </c>
      <c r="CU751" s="190">
        <f t="shared" si="553"/>
        <v>19</v>
      </c>
      <c r="CV751" s="190">
        <f t="shared" si="553"/>
        <v>85</v>
      </c>
      <c r="CW751" s="190">
        <f t="shared" si="553"/>
        <v>23</v>
      </c>
      <c r="CX751" s="190">
        <f t="shared" si="553"/>
        <v>23</v>
      </c>
      <c r="CY751" s="190">
        <f t="shared" si="553"/>
        <v>12</v>
      </c>
      <c r="CZ751" s="190">
        <f t="shared" si="553"/>
        <v>16</v>
      </c>
      <c r="DA751" s="190">
        <f t="shared" si="553"/>
        <v>11</v>
      </c>
      <c r="DB751" s="190">
        <f t="shared" si="553"/>
        <v>69</v>
      </c>
      <c r="DC751" s="190">
        <f t="shared" si="553"/>
        <v>18</v>
      </c>
      <c r="DD751" s="190">
        <f t="shared" si="553"/>
        <v>17</v>
      </c>
      <c r="DE751" s="190">
        <f t="shared" si="553"/>
        <v>10</v>
      </c>
      <c r="DF751" s="190">
        <f t="shared" si="553"/>
        <v>14</v>
      </c>
      <c r="DG751" s="190">
        <f t="shared" si="553"/>
        <v>10</v>
      </c>
      <c r="DH751" s="190">
        <f t="shared" si="553"/>
        <v>26</v>
      </c>
      <c r="DI751" s="190">
        <f t="shared" si="553"/>
        <v>10</v>
      </c>
      <c r="DJ751" s="190">
        <f t="shared" si="553"/>
        <v>6</v>
      </c>
      <c r="DK751" s="190">
        <f t="shared" si="553"/>
        <v>4</v>
      </c>
      <c r="DL751" s="190">
        <f t="shared" si="553"/>
        <v>4</v>
      </c>
      <c r="DM751" s="190">
        <f t="shared" si="553"/>
        <v>2</v>
      </c>
      <c r="DN751" s="190">
        <f t="shared" si="553"/>
        <v>7</v>
      </c>
      <c r="DO751" s="190">
        <f t="shared" si="553"/>
        <v>4</v>
      </c>
      <c r="DP751" s="190">
        <f t="shared" si="553"/>
        <v>2</v>
      </c>
      <c r="DQ751" s="190">
        <f t="shared" si="553"/>
        <v>1</v>
      </c>
      <c r="DR751" s="190">
        <f t="shared" si="553"/>
        <v>0</v>
      </c>
      <c r="DS751" s="190">
        <f t="shared" si="553"/>
        <v>0</v>
      </c>
      <c r="DT751" s="190">
        <f t="shared" si="553"/>
        <v>1</v>
      </c>
    </row>
    <row r="752" spans="1:124" ht="16.2" customHeight="1" x14ac:dyDescent="0.2">
      <c r="A752" s="564"/>
      <c r="B752" s="59" t="s">
        <v>18</v>
      </c>
      <c r="C752" s="196">
        <f>SUM(D752,J752,P752,V752,AB752,AH752,AN752,AT752,AZ752,BF752,BL752,BR752,BX752,CD752,CJ752,CP752,CV752,DB752,DH752,DN752,DT752)</f>
        <v>520</v>
      </c>
      <c r="D752" s="190">
        <f>SUM(E752:I752)</f>
        <v>4</v>
      </c>
      <c r="E752" s="229">
        <v>2</v>
      </c>
      <c r="F752" s="229">
        <v>0</v>
      </c>
      <c r="G752" s="229">
        <v>0</v>
      </c>
      <c r="H752" s="229">
        <v>1</v>
      </c>
      <c r="I752" s="229">
        <v>1</v>
      </c>
      <c r="J752" s="190">
        <f>SUM(K752:O752)</f>
        <v>6</v>
      </c>
      <c r="K752" s="229">
        <v>1</v>
      </c>
      <c r="L752" s="229">
        <v>2</v>
      </c>
      <c r="M752" s="229">
        <v>2</v>
      </c>
      <c r="N752" s="229">
        <v>0</v>
      </c>
      <c r="O752" s="229">
        <v>1</v>
      </c>
      <c r="P752" s="190">
        <f>SUM(Q752:U752)</f>
        <v>7</v>
      </c>
      <c r="Q752" s="229">
        <v>1</v>
      </c>
      <c r="R752" s="229">
        <v>3</v>
      </c>
      <c r="S752" s="229">
        <v>0</v>
      </c>
      <c r="T752" s="229">
        <v>2</v>
      </c>
      <c r="U752" s="229">
        <v>1</v>
      </c>
      <c r="V752" s="190">
        <f>SUM(W752:AA752)</f>
        <v>9</v>
      </c>
      <c r="W752" s="229">
        <v>2</v>
      </c>
      <c r="X752" s="229">
        <v>0</v>
      </c>
      <c r="Y752" s="229">
        <v>1</v>
      </c>
      <c r="Z752" s="229">
        <v>4</v>
      </c>
      <c r="AA752" s="229">
        <v>2</v>
      </c>
      <c r="AB752" s="190">
        <f>SUM(AC752:AG752)</f>
        <v>19</v>
      </c>
      <c r="AC752" s="229">
        <v>2</v>
      </c>
      <c r="AD752" s="229">
        <v>4</v>
      </c>
      <c r="AE752" s="229">
        <v>5</v>
      </c>
      <c r="AF752" s="229">
        <v>4</v>
      </c>
      <c r="AG752" s="229">
        <v>4</v>
      </c>
      <c r="AH752" s="190">
        <f>SUM(AI752:AM752)</f>
        <v>12</v>
      </c>
      <c r="AI752" s="229">
        <v>3</v>
      </c>
      <c r="AJ752" s="229">
        <v>1</v>
      </c>
      <c r="AK752" s="229">
        <v>4</v>
      </c>
      <c r="AL752" s="229">
        <v>1</v>
      </c>
      <c r="AM752" s="229">
        <v>3</v>
      </c>
      <c r="AN752" s="190">
        <f>SUM(AO752:AS752)</f>
        <v>5</v>
      </c>
      <c r="AO752" s="229">
        <v>1</v>
      </c>
      <c r="AP752" s="229">
        <v>1</v>
      </c>
      <c r="AQ752" s="229">
        <v>0</v>
      </c>
      <c r="AR752" s="229">
        <v>2</v>
      </c>
      <c r="AS752" s="229">
        <v>1</v>
      </c>
      <c r="AT752" s="190">
        <f>SUM(AU752:AY752)</f>
        <v>19</v>
      </c>
      <c r="AU752" s="229">
        <v>2</v>
      </c>
      <c r="AV752" s="229">
        <v>3</v>
      </c>
      <c r="AW752" s="229">
        <v>4</v>
      </c>
      <c r="AX752" s="229">
        <v>4</v>
      </c>
      <c r="AY752" s="229">
        <v>6</v>
      </c>
      <c r="AZ752" s="190">
        <f>SUM(BA752:BE752)</f>
        <v>17</v>
      </c>
      <c r="BA752" s="229">
        <v>2</v>
      </c>
      <c r="BB752" s="229">
        <v>3</v>
      </c>
      <c r="BC752" s="229">
        <v>5</v>
      </c>
      <c r="BD752" s="229">
        <v>4</v>
      </c>
      <c r="BE752" s="229">
        <v>3</v>
      </c>
      <c r="BF752" s="190">
        <f>SUM(BG752:BK752)</f>
        <v>23</v>
      </c>
      <c r="BG752" s="229">
        <v>2</v>
      </c>
      <c r="BH752" s="229">
        <v>5</v>
      </c>
      <c r="BI752" s="229">
        <v>3</v>
      </c>
      <c r="BJ752" s="229">
        <v>7</v>
      </c>
      <c r="BK752" s="229">
        <v>6</v>
      </c>
      <c r="BL752" s="190">
        <f>SUM(BM752:BQ752)</f>
        <v>48</v>
      </c>
      <c r="BM752" s="229">
        <v>5</v>
      </c>
      <c r="BN752" s="229">
        <v>7</v>
      </c>
      <c r="BO752" s="229">
        <v>14</v>
      </c>
      <c r="BP752" s="229">
        <v>9</v>
      </c>
      <c r="BQ752" s="229">
        <v>13</v>
      </c>
      <c r="BR752" s="190">
        <f>SUM(BS752:BW752)</f>
        <v>53</v>
      </c>
      <c r="BS752" s="229">
        <v>9</v>
      </c>
      <c r="BT752" s="229">
        <v>7</v>
      </c>
      <c r="BU752" s="229">
        <v>14</v>
      </c>
      <c r="BV752" s="229">
        <v>10</v>
      </c>
      <c r="BW752" s="229">
        <v>13</v>
      </c>
      <c r="BX752" s="190">
        <f>SUM(BY752:CC752)</f>
        <v>79</v>
      </c>
      <c r="BY752" s="229">
        <v>13</v>
      </c>
      <c r="BZ752" s="229">
        <v>20</v>
      </c>
      <c r="CA752" s="229">
        <v>18</v>
      </c>
      <c r="CB752" s="229">
        <v>8</v>
      </c>
      <c r="CC752" s="229">
        <v>20</v>
      </c>
      <c r="CD752" s="190">
        <f>SUM(CE752:CI752)</f>
        <v>79</v>
      </c>
      <c r="CE752" s="229">
        <v>15</v>
      </c>
      <c r="CF752" s="229">
        <v>16</v>
      </c>
      <c r="CG752" s="229">
        <v>20</v>
      </c>
      <c r="CH752" s="229">
        <v>14</v>
      </c>
      <c r="CI752" s="229">
        <v>14</v>
      </c>
      <c r="CJ752" s="190">
        <f>SUM(CK752:CO752)</f>
        <v>52</v>
      </c>
      <c r="CK752" s="229">
        <v>14</v>
      </c>
      <c r="CL752" s="229">
        <v>12</v>
      </c>
      <c r="CM752" s="229">
        <v>4</v>
      </c>
      <c r="CN752" s="229">
        <v>15</v>
      </c>
      <c r="CO752" s="229">
        <v>7</v>
      </c>
      <c r="CP752" s="190">
        <f>SUM(CQ752:CU752)</f>
        <v>36</v>
      </c>
      <c r="CQ752" s="229">
        <v>6</v>
      </c>
      <c r="CR752" s="229">
        <v>7</v>
      </c>
      <c r="CS752" s="229">
        <v>5</v>
      </c>
      <c r="CT752" s="229">
        <v>10</v>
      </c>
      <c r="CU752" s="229">
        <v>8</v>
      </c>
      <c r="CV752" s="190">
        <f>SUM(CW752:DA752)</f>
        <v>30</v>
      </c>
      <c r="CW752" s="229">
        <v>5</v>
      </c>
      <c r="CX752" s="229">
        <v>10</v>
      </c>
      <c r="CY752" s="229">
        <v>6</v>
      </c>
      <c r="CZ752" s="229">
        <v>6</v>
      </c>
      <c r="DA752" s="229">
        <v>3</v>
      </c>
      <c r="DB752" s="190">
        <f>SUM(DC752:DG752)</f>
        <v>16</v>
      </c>
      <c r="DC752" s="229">
        <v>6</v>
      </c>
      <c r="DD752" s="229">
        <v>3</v>
      </c>
      <c r="DE752" s="229">
        <v>0</v>
      </c>
      <c r="DF752" s="229">
        <v>4</v>
      </c>
      <c r="DG752" s="229">
        <v>3</v>
      </c>
      <c r="DH752" s="190">
        <f>SUM(DI752:DM752)</f>
        <v>5</v>
      </c>
      <c r="DI752" s="229">
        <v>1</v>
      </c>
      <c r="DJ752" s="229">
        <v>2</v>
      </c>
      <c r="DK752" s="229">
        <v>1</v>
      </c>
      <c r="DL752" s="229">
        <v>1</v>
      </c>
      <c r="DM752" s="229">
        <v>0</v>
      </c>
      <c r="DN752" s="190">
        <f>SUM(DO752:DS752)</f>
        <v>1</v>
      </c>
      <c r="DO752" s="229">
        <v>0</v>
      </c>
      <c r="DP752" s="229">
        <v>0</v>
      </c>
      <c r="DQ752" s="229">
        <v>1</v>
      </c>
      <c r="DR752" s="229">
        <v>0</v>
      </c>
      <c r="DS752" s="229">
        <v>0</v>
      </c>
      <c r="DT752" s="192">
        <v>0</v>
      </c>
    </row>
    <row r="753" spans="1:124" ht="16.2" customHeight="1" x14ac:dyDescent="0.2">
      <c r="A753" s="564"/>
      <c r="B753" s="59" t="s">
        <v>19</v>
      </c>
      <c r="C753" s="196">
        <f>SUM(D753,J753,P753,V753,AB753,AH753,AN753,AT753,AZ753,BF753,BL753,BR753,BX753,CD753,CJ753,CP753,CV753,DB753,DH753,DN753,DT753)</f>
        <v>512</v>
      </c>
      <c r="D753" s="190">
        <f>SUM(E753:I753)</f>
        <v>4</v>
      </c>
      <c r="E753" s="229">
        <v>0</v>
      </c>
      <c r="F753" s="229">
        <v>1</v>
      </c>
      <c r="G753" s="229">
        <v>1</v>
      </c>
      <c r="H753" s="229">
        <v>1</v>
      </c>
      <c r="I753" s="229">
        <v>1</v>
      </c>
      <c r="J753" s="190">
        <f>SUM(K753:O753)</f>
        <v>11</v>
      </c>
      <c r="K753" s="229">
        <v>4</v>
      </c>
      <c r="L753" s="229">
        <v>0</v>
      </c>
      <c r="M753" s="229">
        <v>2</v>
      </c>
      <c r="N753" s="229">
        <v>3</v>
      </c>
      <c r="O753" s="229">
        <v>2</v>
      </c>
      <c r="P753" s="190">
        <f>SUM(Q753:U753)</f>
        <v>6</v>
      </c>
      <c r="Q753" s="229">
        <v>2</v>
      </c>
      <c r="R753" s="229">
        <v>0</v>
      </c>
      <c r="S753" s="229">
        <v>4</v>
      </c>
      <c r="T753" s="229">
        <v>0</v>
      </c>
      <c r="U753" s="229">
        <v>0</v>
      </c>
      <c r="V753" s="190">
        <f>SUM(W753:AA753)</f>
        <v>7</v>
      </c>
      <c r="W753" s="229">
        <v>2</v>
      </c>
      <c r="X753" s="229">
        <v>0</v>
      </c>
      <c r="Y753" s="229">
        <v>3</v>
      </c>
      <c r="Z753" s="229">
        <v>2</v>
      </c>
      <c r="AA753" s="229">
        <v>0</v>
      </c>
      <c r="AB753" s="190">
        <f>SUM(AC753:AG753)</f>
        <v>9</v>
      </c>
      <c r="AC753" s="229">
        <v>1</v>
      </c>
      <c r="AD753" s="229">
        <v>4</v>
      </c>
      <c r="AE753" s="229">
        <v>1</v>
      </c>
      <c r="AF753" s="229">
        <v>1</v>
      </c>
      <c r="AG753" s="229">
        <v>2</v>
      </c>
      <c r="AH753" s="190">
        <f>SUM(AI753:AM753)</f>
        <v>14</v>
      </c>
      <c r="AI753" s="229">
        <v>1</v>
      </c>
      <c r="AJ753" s="229">
        <v>3</v>
      </c>
      <c r="AK753" s="229">
        <v>3</v>
      </c>
      <c r="AL753" s="229">
        <v>5</v>
      </c>
      <c r="AM753" s="229">
        <v>2</v>
      </c>
      <c r="AN753" s="190">
        <f>SUM(AO753:AS753)</f>
        <v>8</v>
      </c>
      <c r="AO753" s="229">
        <v>0</v>
      </c>
      <c r="AP753" s="229">
        <v>2</v>
      </c>
      <c r="AQ753" s="229">
        <v>3</v>
      </c>
      <c r="AR753" s="229">
        <v>1</v>
      </c>
      <c r="AS753" s="229">
        <v>2</v>
      </c>
      <c r="AT753" s="190">
        <f>SUM(AU753:AY753)</f>
        <v>6</v>
      </c>
      <c r="AU753" s="229">
        <v>3</v>
      </c>
      <c r="AV753" s="229">
        <v>2</v>
      </c>
      <c r="AW753" s="229">
        <v>0</v>
      </c>
      <c r="AX753" s="229">
        <v>1</v>
      </c>
      <c r="AY753" s="229">
        <v>0</v>
      </c>
      <c r="AZ753" s="190">
        <f>SUM(BA753:BE753)</f>
        <v>9</v>
      </c>
      <c r="BA753" s="229">
        <v>3</v>
      </c>
      <c r="BB753" s="229">
        <v>0</v>
      </c>
      <c r="BC753" s="229">
        <v>3</v>
      </c>
      <c r="BD753" s="229">
        <v>2</v>
      </c>
      <c r="BE753" s="229">
        <v>1</v>
      </c>
      <c r="BF753" s="190">
        <f>SUM(BG753:BK753)</f>
        <v>13</v>
      </c>
      <c r="BG753" s="229">
        <v>2</v>
      </c>
      <c r="BH753" s="229">
        <v>1</v>
      </c>
      <c r="BI753" s="229">
        <v>5</v>
      </c>
      <c r="BJ753" s="229">
        <v>1</v>
      </c>
      <c r="BK753" s="229">
        <v>4</v>
      </c>
      <c r="BL753" s="190">
        <f>SUM(BM753:BQ753)</f>
        <v>26</v>
      </c>
      <c r="BM753" s="229">
        <v>6</v>
      </c>
      <c r="BN753" s="229">
        <v>4</v>
      </c>
      <c r="BO753" s="229">
        <v>5</v>
      </c>
      <c r="BP753" s="229">
        <v>6</v>
      </c>
      <c r="BQ753" s="229">
        <v>5</v>
      </c>
      <c r="BR753" s="190">
        <f>SUM(BS753:BW753)</f>
        <v>37</v>
      </c>
      <c r="BS753" s="229">
        <v>5</v>
      </c>
      <c r="BT753" s="229">
        <v>7</v>
      </c>
      <c r="BU753" s="229">
        <v>5</v>
      </c>
      <c r="BV753" s="229">
        <v>12</v>
      </c>
      <c r="BW753" s="229">
        <v>8</v>
      </c>
      <c r="BX753" s="190">
        <f>SUM(BY753:CC753)</f>
        <v>60</v>
      </c>
      <c r="BY753" s="229">
        <v>13</v>
      </c>
      <c r="BZ753" s="229">
        <v>15</v>
      </c>
      <c r="CA753" s="229">
        <v>14</v>
      </c>
      <c r="CB753" s="229">
        <v>12</v>
      </c>
      <c r="CC753" s="229">
        <v>6</v>
      </c>
      <c r="CD753" s="190">
        <f>SUM(CE753:CI753)</f>
        <v>55</v>
      </c>
      <c r="CE753" s="229">
        <v>14</v>
      </c>
      <c r="CF753" s="229">
        <v>9</v>
      </c>
      <c r="CG753" s="229">
        <v>11</v>
      </c>
      <c r="CH753" s="229">
        <v>11</v>
      </c>
      <c r="CI753" s="229">
        <v>10</v>
      </c>
      <c r="CJ753" s="190">
        <f>SUM(CK753:CO753)</f>
        <v>64</v>
      </c>
      <c r="CK753" s="229">
        <v>16</v>
      </c>
      <c r="CL753" s="229">
        <v>11</v>
      </c>
      <c r="CM753" s="229">
        <v>12</v>
      </c>
      <c r="CN753" s="229">
        <v>13</v>
      </c>
      <c r="CO753" s="229">
        <v>12</v>
      </c>
      <c r="CP753" s="190">
        <f>SUM(CQ753:CU753)</f>
        <v>47</v>
      </c>
      <c r="CQ753" s="229">
        <v>12</v>
      </c>
      <c r="CR753" s="229">
        <v>10</v>
      </c>
      <c r="CS753" s="229">
        <v>5</v>
      </c>
      <c r="CT753" s="229">
        <v>9</v>
      </c>
      <c r="CU753" s="229">
        <v>11</v>
      </c>
      <c r="CV753" s="190">
        <f>SUM(CW753:DA753)</f>
        <v>55</v>
      </c>
      <c r="CW753" s="229">
        <v>18</v>
      </c>
      <c r="CX753" s="229">
        <v>13</v>
      </c>
      <c r="CY753" s="229">
        <v>6</v>
      </c>
      <c r="CZ753" s="229">
        <v>10</v>
      </c>
      <c r="DA753" s="229">
        <v>8</v>
      </c>
      <c r="DB753" s="190">
        <f>SUM(DC753:DG753)</f>
        <v>53</v>
      </c>
      <c r="DC753" s="229">
        <v>12</v>
      </c>
      <c r="DD753" s="229">
        <v>14</v>
      </c>
      <c r="DE753" s="229">
        <v>10</v>
      </c>
      <c r="DF753" s="229">
        <v>10</v>
      </c>
      <c r="DG753" s="229">
        <v>7</v>
      </c>
      <c r="DH753" s="190">
        <f>SUM(DI753:DM753)</f>
        <v>21</v>
      </c>
      <c r="DI753" s="229">
        <v>9</v>
      </c>
      <c r="DJ753" s="229">
        <v>4</v>
      </c>
      <c r="DK753" s="229">
        <v>3</v>
      </c>
      <c r="DL753" s="229">
        <v>3</v>
      </c>
      <c r="DM753" s="229">
        <v>2</v>
      </c>
      <c r="DN753" s="190">
        <f>SUM(DO753:DS753)</f>
        <v>6</v>
      </c>
      <c r="DO753" s="229">
        <v>4</v>
      </c>
      <c r="DP753" s="229">
        <v>2</v>
      </c>
      <c r="DQ753" s="229">
        <v>0</v>
      </c>
      <c r="DR753" s="229">
        <v>0</v>
      </c>
      <c r="DS753" s="229">
        <v>0</v>
      </c>
      <c r="DT753" s="192">
        <v>1</v>
      </c>
    </row>
    <row r="754" spans="1:124" ht="16.2" customHeight="1" x14ac:dyDescent="0.2">
      <c r="A754" s="564" t="s">
        <v>217</v>
      </c>
      <c r="B754" s="56" t="s">
        <v>17</v>
      </c>
      <c r="C754" s="196">
        <f>SUM(C755:C756)</f>
        <v>3537</v>
      </c>
      <c r="D754" s="190">
        <f>SUM(D755:D756)</f>
        <v>37</v>
      </c>
      <c r="E754" s="190">
        <f t="shared" ref="E754:BP754" si="554">SUM(E755:E756)</f>
        <v>2</v>
      </c>
      <c r="F754" s="190">
        <f t="shared" si="554"/>
        <v>10</v>
      </c>
      <c r="G754" s="190">
        <f t="shared" si="554"/>
        <v>11</v>
      </c>
      <c r="H754" s="190">
        <f t="shared" si="554"/>
        <v>9</v>
      </c>
      <c r="I754" s="190">
        <f t="shared" si="554"/>
        <v>5</v>
      </c>
      <c r="J754" s="190">
        <f t="shared" si="554"/>
        <v>81</v>
      </c>
      <c r="K754" s="190">
        <f t="shared" si="554"/>
        <v>9</v>
      </c>
      <c r="L754" s="190">
        <f t="shared" si="554"/>
        <v>18</v>
      </c>
      <c r="M754" s="190">
        <f t="shared" si="554"/>
        <v>15</v>
      </c>
      <c r="N754" s="190">
        <f t="shared" si="554"/>
        <v>19</v>
      </c>
      <c r="O754" s="190">
        <f t="shared" si="554"/>
        <v>20</v>
      </c>
      <c r="P754" s="190">
        <f t="shared" si="554"/>
        <v>109</v>
      </c>
      <c r="Q754" s="190">
        <f t="shared" si="554"/>
        <v>20</v>
      </c>
      <c r="R754" s="190">
        <f t="shared" si="554"/>
        <v>24</v>
      </c>
      <c r="S754" s="190">
        <f t="shared" si="554"/>
        <v>23</v>
      </c>
      <c r="T754" s="190">
        <f t="shared" si="554"/>
        <v>15</v>
      </c>
      <c r="U754" s="190">
        <f t="shared" si="554"/>
        <v>27</v>
      </c>
      <c r="V754" s="190">
        <f t="shared" si="554"/>
        <v>195</v>
      </c>
      <c r="W754" s="190">
        <f t="shared" si="554"/>
        <v>26</v>
      </c>
      <c r="X754" s="190">
        <f t="shared" si="554"/>
        <v>52</v>
      </c>
      <c r="Y754" s="190">
        <f t="shared" si="554"/>
        <v>47</v>
      </c>
      <c r="Z754" s="190">
        <f t="shared" si="554"/>
        <v>47</v>
      </c>
      <c r="AA754" s="190">
        <f t="shared" si="554"/>
        <v>23</v>
      </c>
      <c r="AB754" s="190">
        <f t="shared" si="554"/>
        <v>111</v>
      </c>
      <c r="AC754" s="190">
        <f t="shared" si="554"/>
        <v>26</v>
      </c>
      <c r="AD754" s="190">
        <f t="shared" si="554"/>
        <v>17</v>
      </c>
      <c r="AE754" s="190">
        <f t="shared" si="554"/>
        <v>24</v>
      </c>
      <c r="AF754" s="190">
        <f t="shared" si="554"/>
        <v>25</v>
      </c>
      <c r="AG754" s="190">
        <f t="shared" si="554"/>
        <v>19</v>
      </c>
      <c r="AH754" s="190">
        <f t="shared" si="554"/>
        <v>105</v>
      </c>
      <c r="AI754" s="190">
        <f t="shared" si="554"/>
        <v>19</v>
      </c>
      <c r="AJ754" s="190">
        <f t="shared" si="554"/>
        <v>29</v>
      </c>
      <c r="AK754" s="190">
        <f t="shared" si="554"/>
        <v>19</v>
      </c>
      <c r="AL754" s="190">
        <f t="shared" si="554"/>
        <v>17</v>
      </c>
      <c r="AM754" s="190">
        <f t="shared" si="554"/>
        <v>21</v>
      </c>
      <c r="AN754" s="190">
        <f t="shared" si="554"/>
        <v>99</v>
      </c>
      <c r="AO754" s="190">
        <f t="shared" si="554"/>
        <v>21</v>
      </c>
      <c r="AP754" s="190">
        <f t="shared" si="554"/>
        <v>28</v>
      </c>
      <c r="AQ754" s="190">
        <f t="shared" si="554"/>
        <v>16</v>
      </c>
      <c r="AR754" s="190">
        <f t="shared" si="554"/>
        <v>16</v>
      </c>
      <c r="AS754" s="190">
        <f t="shared" si="554"/>
        <v>18</v>
      </c>
      <c r="AT754" s="190">
        <f t="shared" si="554"/>
        <v>112</v>
      </c>
      <c r="AU754" s="190">
        <f t="shared" si="554"/>
        <v>22</v>
      </c>
      <c r="AV754" s="190">
        <f t="shared" si="554"/>
        <v>21</v>
      </c>
      <c r="AW754" s="190">
        <f t="shared" si="554"/>
        <v>23</v>
      </c>
      <c r="AX754" s="190">
        <f t="shared" si="554"/>
        <v>20</v>
      </c>
      <c r="AY754" s="190">
        <f t="shared" si="554"/>
        <v>26</v>
      </c>
      <c r="AZ754" s="190">
        <f t="shared" si="554"/>
        <v>160</v>
      </c>
      <c r="BA754" s="190">
        <f t="shared" si="554"/>
        <v>29</v>
      </c>
      <c r="BB754" s="190">
        <f t="shared" si="554"/>
        <v>35</v>
      </c>
      <c r="BC754" s="190">
        <f t="shared" si="554"/>
        <v>31</v>
      </c>
      <c r="BD754" s="190">
        <f t="shared" si="554"/>
        <v>33</v>
      </c>
      <c r="BE754" s="190">
        <f t="shared" si="554"/>
        <v>32</v>
      </c>
      <c r="BF754" s="190">
        <f t="shared" si="554"/>
        <v>192</v>
      </c>
      <c r="BG754" s="190">
        <f t="shared" si="554"/>
        <v>19</v>
      </c>
      <c r="BH754" s="190">
        <f t="shared" si="554"/>
        <v>47</v>
      </c>
      <c r="BI754" s="190">
        <f t="shared" si="554"/>
        <v>40</v>
      </c>
      <c r="BJ754" s="190">
        <f t="shared" si="554"/>
        <v>44</v>
      </c>
      <c r="BK754" s="190">
        <f t="shared" si="554"/>
        <v>42</v>
      </c>
      <c r="BL754" s="190">
        <f t="shared" si="554"/>
        <v>287</v>
      </c>
      <c r="BM754" s="190">
        <f t="shared" si="554"/>
        <v>49</v>
      </c>
      <c r="BN754" s="190">
        <f t="shared" si="554"/>
        <v>77</v>
      </c>
      <c r="BO754" s="190">
        <f t="shared" si="554"/>
        <v>52</v>
      </c>
      <c r="BP754" s="190">
        <f t="shared" si="554"/>
        <v>45</v>
      </c>
      <c r="BQ754" s="190">
        <f t="shared" ref="BQ754:DT754" si="555">SUM(BQ755:BQ756)</f>
        <v>64</v>
      </c>
      <c r="BR754" s="190">
        <f t="shared" si="555"/>
        <v>340</v>
      </c>
      <c r="BS754" s="190">
        <f t="shared" si="555"/>
        <v>76</v>
      </c>
      <c r="BT754" s="190">
        <f t="shared" si="555"/>
        <v>60</v>
      </c>
      <c r="BU754" s="190">
        <f t="shared" si="555"/>
        <v>68</v>
      </c>
      <c r="BV754" s="190">
        <f t="shared" si="555"/>
        <v>62</v>
      </c>
      <c r="BW754" s="190">
        <f t="shared" si="555"/>
        <v>74</v>
      </c>
      <c r="BX754" s="190">
        <f t="shared" si="555"/>
        <v>419</v>
      </c>
      <c r="BY754" s="190">
        <f t="shared" si="555"/>
        <v>74</v>
      </c>
      <c r="BZ754" s="190">
        <f t="shared" si="555"/>
        <v>79</v>
      </c>
      <c r="CA754" s="190">
        <f t="shared" si="555"/>
        <v>82</v>
      </c>
      <c r="CB754" s="190">
        <f t="shared" si="555"/>
        <v>89</v>
      </c>
      <c r="CC754" s="190">
        <f t="shared" si="555"/>
        <v>95</v>
      </c>
      <c r="CD754" s="190">
        <f t="shared" si="555"/>
        <v>392</v>
      </c>
      <c r="CE754" s="190">
        <f t="shared" si="555"/>
        <v>65</v>
      </c>
      <c r="CF754" s="190">
        <f t="shared" si="555"/>
        <v>85</v>
      </c>
      <c r="CG754" s="190">
        <f t="shared" si="555"/>
        <v>92</v>
      </c>
      <c r="CH754" s="190">
        <f t="shared" si="555"/>
        <v>84</v>
      </c>
      <c r="CI754" s="190">
        <f t="shared" si="555"/>
        <v>66</v>
      </c>
      <c r="CJ754" s="190">
        <f t="shared" si="555"/>
        <v>309</v>
      </c>
      <c r="CK754" s="190">
        <f t="shared" si="555"/>
        <v>81</v>
      </c>
      <c r="CL754" s="190">
        <f t="shared" si="555"/>
        <v>69</v>
      </c>
      <c r="CM754" s="190">
        <f t="shared" si="555"/>
        <v>53</v>
      </c>
      <c r="CN754" s="190">
        <f t="shared" si="555"/>
        <v>54</v>
      </c>
      <c r="CO754" s="190">
        <f t="shared" si="555"/>
        <v>52</v>
      </c>
      <c r="CP754" s="190">
        <f t="shared" si="555"/>
        <v>232</v>
      </c>
      <c r="CQ754" s="190">
        <f t="shared" si="555"/>
        <v>49</v>
      </c>
      <c r="CR754" s="190">
        <f t="shared" si="555"/>
        <v>57</v>
      </c>
      <c r="CS754" s="190">
        <f t="shared" si="555"/>
        <v>36</v>
      </c>
      <c r="CT754" s="190">
        <f t="shared" si="555"/>
        <v>41</v>
      </c>
      <c r="CU754" s="190">
        <f t="shared" si="555"/>
        <v>49</v>
      </c>
      <c r="CV754" s="190">
        <f t="shared" si="555"/>
        <v>197</v>
      </c>
      <c r="CW754" s="190">
        <f t="shared" si="555"/>
        <v>44</v>
      </c>
      <c r="CX754" s="190">
        <f t="shared" si="555"/>
        <v>49</v>
      </c>
      <c r="CY754" s="190">
        <f t="shared" si="555"/>
        <v>40</v>
      </c>
      <c r="CZ754" s="190">
        <f t="shared" si="555"/>
        <v>30</v>
      </c>
      <c r="DA754" s="190">
        <f t="shared" si="555"/>
        <v>34</v>
      </c>
      <c r="DB754" s="190">
        <f t="shared" si="555"/>
        <v>114</v>
      </c>
      <c r="DC754" s="190">
        <f t="shared" si="555"/>
        <v>22</v>
      </c>
      <c r="DD754" s="190">
        <f t="shared" si="555"/>
        <v>41</v>
      </c>
      <c r="DE754" s="190">
        <f t="shared" si="555"/>
        <v>20</v>
      </c>
      <c r="DF754" s="190">
        <f t="shared" si="555"/>
        <v>14</v>
      </c>
      <c r="DG754" s="190">
        <f t="shared" si="555"/>
        <v>17</v>
      </c>
      <c r="DH754" s="190">
        <f t="shared" si="555"/>
        <v>36</v>
      </c>
      <c r="DI754" s="190">
        <f t="shared" si="555"/>
        <v>13</v>
      </c>
      <c r="DJ754" s="190">
        <f t="shared" si="555"/>
        <v>9</v>
      </c>
      <c r="DK754" s="190">
        <f t="shared" si="555"/>
        <v>6</v>
      </c>
      <c r="DL754" s="190">
        <f t="shared" si="555"/>
        <v>4</v>
      </c>
      <c r="DM754" s="190">
        <f t="shared" si="555"/>
        <v>4</v>
      </c>
      <c r="DN754" s="190">
        <f t="shared" si="555"/>
        <v>10</v>
      </c>
      <c r="DO754" s="190">
        <f t="shared" si="555"/>
        <v>6</v>
      </c>
      <c r="DP754" s="190">
        <f t="shared" si="555"/>
        <v>2</v>
      </c>
      <c r="DQ754" s="190">
        <f t="shared" si="555"/>
        <v>1</v>
      </c>
      <c r="DR754" s="190">
        <f t="shared" si="555"/>
        <v>1</v>
      </c>
      <c r="DS754" s="190">
        <f t="shared" si="555"/>
        <v>0</v>
      </c>
      <c r="DT754" s="190">
        <f t="shared" si="555"/>
        <v>0</v>
      </c>
    </row>
    <row r="755" spans="1:124" ht="16.2" customHeight="1" x14ac:dyDescent="0.2">
      <c r="A755" s="564"/>
      <c r="B755" s="59" t="s">
        <v>18</v>
      </c>
      <c r="C755" s="196">
        <f>SUM(D755,J755,P755,V755,AB755,AH755,AN755,AT755,AZ755,BF755,BL755,BR755,BX755,CD755,CJ755,CP755,CV755,DB755,DH755,DN755,DT755)</f>
        <v>1746</v>
      </c>
      <c r="D755" s="190">
        <f>SUM(E755:I755)</f>
        <v>16</v>
      </c>
      <c r="E755" s="229">
        <v>0</v>
      </c>
      <c r="F755" s="229">
        <v>5</v>
      </c>
      <c r="G755" s="229">
        <v>4</v>
      </c>
      <c r="H755" s="229">
        <v>4</v>
      </c>
      <c r="I755" s="229">
        <v>3</v>
      </c>
      <c r="J755" s="190">
        <f>SUM(K755:O755)</f>
        <v>41</v>
      </c>
      <c r="K755" s="229">
        <v>4</v>
      </c>
      <c r="L755" s="229">
        <v>9</v>
      </c>
      <c r="M755" s="229">
        <v>8</v>
      </c>
      <c r="N755" s="229">
        <v>10</v>
      </c>
      <c r="O755" s="229">
        <v>10</v>
      </c>
      <c r="P755" s="190">
        <f>SUM(Q755:U755)</f>
        <v>49</v>
      </c>
      <c r="Q755" s="229">
        <v>5</v>
      </c>
      <c r="R755" s="229">
        <v>15</v>
      </c>
      <c r="S755" s="229">
        <v>9</v>
      </c>
      <c r="T755" s="229">
        <v>8</v>
      </c>
      <c r="U755" s="229">
        <v>12</v>
      </c>
      <c r="V755" s="190">
        <f>SUM(W755:AA755)</f>
        <v>107</v>
      </c>
      <c r="W755" s="229">
        <v>13</v>
      </c>
      <c r="X755" s="229">
        <v>27</v>
      </c>
      <c r="Y755" s="229">
        <v>24</v>
      </c>
      <c r="Z755" s="229">
        <v>27</v>
      </c>
      <c r="AA755" s="229">
        <v>16</v>
      </c>
      <c r="AB755" s="190">
        <f>SUM(AC755:AG755)</f>
        <v>56</v>
      </c>
      <c r="AC755" s="229">
        <v>14</v>
      </c>
      <c r="AD755" s="229">
        <v>9</v>
      </c>
      <c r="AE755" s="229">
        <v>8</v>
      </c>
      <c r="AF755" s="229">
        <v>13</v>
      </c>
      <c r="AG755" s="229">
        <v>12</v>
      </c>
      <c r="AH755" s="190">
        <f>SUM(AI755:AM755)</f>
        <v>62</v>
      </c>
      <c r="AI755" s="229">
        <v>15</v>
      </c>
      <c r="AJ755" s="229">
        <v>17</v>
      </c>
      <c r="AK755" s="229">
        <v>14</v>
      </c>
      <c r="AL755" s="229">
        <v>7</v>
      </c>
      <c r="AM755" s="229">
        <v>9</v>
      </c>
      <c r="AN755" s="190">
        <f>SUM(AO755:AS755)</f>
        <v>56</v>
      </c>
      <c r="AO755" s="229">
        <v>10</v>
      </c>
      <c r="AP755" s="229">
        <v>19</v>
      </c>
      <c r="AQ755" s="229">
        <v>9</v>
      </c>
      <c r="AR755" s="229">
        <v>9</v>
      </c>
      <c r="AS755" s="229">
        <v>9</v>
      </c>
      <c r="AT755" s="190">
        <f>SUM(AU755:AY755)</f>
        <v>57</v>
      </c>
      <c r="AU755" s="229">
        <v>12</v>
      </c>
      <c r="AV755" s="229">
        <v>11</v>
      </c>
      <c r="AW755" s="229">
        <v>13</v>
      </c>
      <c r="AX755" s="229">
        <v>7</v>
      </c>
      <c r="AY755" s="229">
        <v>14</v>
      </c>
      <c r="AZ755" s="190">
        <f>SUM(BA755:BE755)</f>
        <v>84</v>
      </c>
      <c r="BA755" s="229">
        <v>14</v>
      </c>
      <c r="BB755" s="229">
        <v>17</v>
      </c>
      <c r="BC755" s="229">
        <v>13</v>
      </c>
      <c r="BD755" s="229">
        <v>17</v>
      </c>
      <c r="BE755" s="229">
        <v>23</v>
      </c>
      <c r="BF755" s="190">
        <f>SUM(BG755:BK755)</f>
        <v>105</v>
      </c>
      <c r="BG755" s="229">
        <v>9</v>
      </c>
      <c r="BH755" s="229">
        <v>28</v>
      </c>
      <c r="BI755" s="229">
        <v>19</v>
      </c>
      <c r="BJ755" s="229">
        <v>23</v>
      </c>
      <c r="BK755" s="229">
        <v>26</v>
      </c>
      <c r="BL755" s="190">
        <f>SUM(BM755:BQ755)</f>
        <v>146</v>
      </c>
      <c r="BM755" s="229">
        <v>21</v>
      </c>
      <c r="BN755" s="229">
        <v>48</v>
      </c>
      <c r="BO755" s="229">
        <v>23</v>
      </c>
      <c r="BP755" s="229">
        <v>19</v>
      </c>
      <c r="BQ755" s="229">
        <v>35</v>
      </c>
      <c r="BR755" s="190">
        <f>SUM(BS755:BW755)</f>
        <v>186</v>
      </c>
      <c r="BS755" s="229">
        <v>49</v>
      </c>
      <c r="BT755" s="229">
        <v>27</v>
      </c>
      <c r="BU755" s="229">
        <v>36</v>
      </c>
      <c r="BV755" s="229">
        <v>30</v>
      </c>
      <c r="BW755" s="229">
        <v>44</v>
      </c>
      <c r="BX755" s="190">
        <f>SUM(BY755:CC755)</f>
        <v>205</v>
      </c>
      <c r="BY755" s="229">
        <v>34</v>
      </c>
      <c r="BZ755" s="229">
        <v>38</v>
      </c>
      <c r="CA755" s="229">
        <v>42</v>
      </c>
      <c r="CB755" s="229">
        <v>46</v>
      </c>
      <c r="CC755" s="229">
        <v>45</v>
      </c>
      <c r="CD755" s="190">
        <f>SUM(CE755:CI755)</f>
        <v>201</v>
      </c>
      <c r="CE755" s="229">
        <v>33</v>
      </c>
      <c r="CF755" s="229">
        <v>43</v>
      </c>
      <c r="CG755" s="229">
        <v>44</v>
      </c>
      <c r="CH755" s="229">
        <v>43</v>
      </c>
      <c r="CI755" s="229">
        <v>38</v>
      </c>
      <c r="CJ755" s="190">
        <f>SUM(CK755:CO755)</f>
        <v>160</v>
      </c>
      <c r="CK755" s="229">
        <v>46</v>
      </c>
      <c r="CL755" s="229">
        <v>36</v>
      </c>
      <c r="CM755" s="229">
        <v>33</v>
      </c>
      <c r="CN755" s="229">
        <v>25</v>
      </c>
      <c r="CO755" s="229">
        <v>20</v>
      </c>
      <c r="CP755" s="190">
        <f>SUM(CQ755:CU755)</f>
        <v>107</v>
      </c>
      <c r="CQ755" s="229">
        <v>23</v>
      </c>
      <c r="CR755" s="229">
        <v>26</v>
      </c>
      <c r="CS755" s="229">
        <v>14</v>
      </c>
      <c r="CT755" s="229">
        <v>20</v>
      </c>
      <c r="CU755" s="229">
        <v>24</v>
      </c>
      <c r="CV755" s="190">
        <f>SUM(CW755:DA755)</f>
        <v>67</v>
      </c>
      <c r="CW755" s="229">
        <v>18</v>
      </c>
      <c r="CX755" s="229">
        <v>21</v>
      </c>
      <c r="CY755" s="229">
        <v>15</v>
      </c>
      <c r="CZ755" s="229">
        <v>9</v>
      </c>
      <c r="DA755" s="229">
        <v>4</v>
      </c>
      <c r="DB755" s="190">
        <f>SUM(DC755:DG755)</f>
        <v>35</v>
      </c>
      <c r="DC755" s="229">
        <v>7</v>
      </c>
      <c r="DD755" s="229">
        <v>16</v>
      </c>
      <c r="DE755" s="229">
        <v>4</v>
      </c>
      <c r="DF755" s="229">
        <v>3</v>
      </c>
      <c r="DG755" s="229">
        <v>5</v>
      </c>
      <c r="DH755" s="190">
        <f>SUM(DI755:DM755)</f>
        <v>6</v>
      </c>
      <c r="DI755" s="229">
        <v>3</v>
      </c>
      <c r="DJ755" s="229">
        <v>0</v>
      </c>
      <c r="DK755" s="229">
        <v>1</v>
      </c>
      <c r="DL755" s="229">
        <v>2</v>
      </c>
      <c r="DM755" s="229">
        <v>0</v>
      </c>
      <c r="DN755" s="190">
        <f>SUM(DO755:DS755)</f>
        <v>0</v>
      </c>
      <c r="DO755" s="229">
        <v>0</v>
      </c>
      <c r="DP755" s="229">
        <v>0</v>
      </c>
      <c r="DQ755" s="229">
        <v>0</v>
      </c>
      <c r="DR755" s="229">
        <v>0</v>
      </c>
      <c r="DS755" s="229">
        <v>0</v>
      </c>
      <c r="DT755" s="192"/>
    </row>
    <row r="756" spans="1:124" ht="16.2" customHeight="1" x14ac:dyDescent="0.2">
      <c r="A756" s="564"/>
      <c r="B756" s="59" t="s">
        <v>19</v>
      </c>
      <c r="C756" s="196">
        <f>SUM(D756,J756,P756,V756,AB756,AH756,AN756,AT756,AZ756,BF756,BL756,BR756,BX756,CD756,CJ756,CP756,CV756,DB756,DH756,DN756,DT756)</f>
        <v>1791</v>
      </c>
      <c r="D756" s="190">
        <f>SUM(E756:I756)</f>
        <v>21</v>
      </c>
      <c r="E756" s="229">
        <v>2</v>
      </c>
      <c r="F756" s="229">
        <v>5</v>
      </c>
      <c r="G756" s="229">
        <v>7</v>
      </c>
      <c r="H756" s="229">
        <v>5</v>
      </c>
      <c r="I756" s="229">
        <v>2</v>
      </c>
      <c r="J756" s="190">
        <f>SUM(K756:O756)</f>
        <v>40</v>
      </c>
      <c r="K756" s="229">
        <v>5</v>
      </c>
      <c r="L756" s="229">
        <v>9</v>
      </c>
      <c r="M756" s="229">
        <v>7</v>
      </c>
      <c r="N756" s="229">
        <v>9</v>
      </c>
      <c r="O756" s="229">
        <v>10</v>
      </c>
      <c r="P756" s="190">
        <f>SUM(Q756:U756)</f>
        <v>60</v>
      </c>
      <c r="Q756" s="229">
        <v>15</v>
      </c>
      <c r="R756" s="229">
        <v>9</v>
      </c>
      <c r="S756" s="229">
        <v>14</v>
      </c>
      <c r="T756" s="229">
        <v>7</v>
      </c>
      <c r="U756" s="229">
        <v>15</v>
      </c>
      <c r="V756" s="190">
        <f>SUM(W756:AA756)</f>
        <v>88</v>
      </c>
      <c r="W756" s="229">
        <v>13</v>
      </c>
      <c r="X756" s="229">
        <v>25</v>
      </c>
      <c r="Y756" s="229">
        <v>23</v>
      </c>
      <c r="Z756" s="229">
        <v>20</v>
      </c>
      <c r="AA756" s="229">
        <v>7</v>
      </c>
      <c r="AB756" s="190">
        <f>SUM(AC756:AG756)</f>
        <v>55</v>
      </c>
      <c r="AC756" s="229">
        <v>12</v>
      </c>
      <c r="AD756" s="229">
        <v>8</v>
      </c>
      <c r="AE756" s="229">
        <v>16</v>
      </c>
      <c r="AF756" s="229">
        <v>12</v>
      </c>
      <c r="AG756" s="229">
        <v>7</v>
      </c>
      <c r="AH756" s="190">
        <f>SUM(AI756:AM756)</f>
        <v>43</v>
      </c>
      <c r="AI756" s="229">
        <v>4</v>
      </c>
      <c r="AJ756" s="229">
        <v>12</v>
      </c>
      <c r="AK756" s="229">
        <v>5</v>
      </c>
      <c r="AL756" s="229">
        <v>10</v>
      </c>
      <c r="AM756" s="229">
        <v>12</v>
      </c>
      <c r="AN756" s="190">
        <f>SUM(AO756:AS756)</f>
        <v>43</v>
      </c>
      <c r="AO756" s="229">
        <v>11</v>
      </c>
      <c r="AP756" s="229">
        <v>9</v>
      </c>
      <c r="AQ756" s="229">
        <v>7</v>
      </c>
      <c r="AR756" s="229">
        <v>7</v>
      </c>
      <c r="AS756" s="229">
        <v>9</v>
      </c>
      <c r="AT756" s="190">
        <f>SUM(AU756:AY756)</f>
        <v>55</v>
      </c>
      <c r="AU756" s="229">
        <v>10</v>
      </c>
      <c r="AV756" s="229">
        <v>10</v>
      </c>
      <c r="AW756" s="229">
        <v>10</v>
      </c>
      <c r="AX756" s="229">
        <v>13</v>
      </c>
      <c r="AY756" s="229">
        <v>12</v>
      </c>
      <c r="AZ756" s="190">
        <f>SUM(BA756:BE756)</f>
        <v>76</v>
      </c>
      <c r="BA756" s="229">
        <v>15</v>
      </c>
      <c r="BB756" s="229">
        <v>18</v>
      </c>
      <c r="BC756" s="229">
        <v>18</v>
      </c>
      <c r="BD756" s="229">
        <v>16</v>
      </c>
      <c r="BE756" s="229">
        <v>9</v>
      </c>
      <c r="BF756" s="190">
        <f>SUM(BG756:BK756)</f>
        <v>87</v>
      </c>
      <c r="BG756" s="229">
        <v>10</v>
      </c>
      <c r="BH756" s="229">
        <v>19</v>
      </c>
      <c r="BI756" s="229">
        <v>21</v>
      </c>
      <c r="BJ756" s="229">
        <v>21</v>
      </c>
      <c r="BK756" s="229">
        <v>16</v>
      </c>
      <c r="BL756" s="190">
        <f>SUM(BM756:BQ756)</f>
        <v>141</v>
      </c>
      <c r="BM756" s="229">
        <v>28</v>
      </c>
      <c r="BN756" s="229">
        <v>29</v>
      </c>
      <c r="BO756" s="229">
        <v>29</v>
      </c>
      <c r="BP756" s="229">
        <v>26</v>
      </c>
      <c r="BQ756" s="229">
        <v>29</v>
      </c>
      <c r="BR756" s="190">
        <f>SUM(BS756:BW756)</f>
        <v>154</v>
      </c>
      <c r="BS756" s="229">
        <v>27</v>
      </c>
      <c r="BT756" s="229">
        <v>33</v>
      </c>
      <c r="BU756" s="229">
        <v>32</v>
      </c>
      <c r="BV756" s="229">
        <v>32</v>
      </c>
      <c r="BW756" s="229">
        <v>30</v>
      </c>
      <c r="BX756" s="190">
        <f>SUM(BY756:CC756)</f>
        <v>214</v>
      </c>
      <c r="BY756" s="229">
        <v>40</v>
      </c>
      <c r="BZ756" s="229">
        <v>41</v>
      </c>
      <c r="CA756" s="229">
        <v>40</v>
      </c>
      <c r="CB756" s="229">
        <v>43</v>
      </c>
      <c r="CC756" s="229">
        <v>50</v>
      </c>
      <c r="CD756" s="190">
        <f>SUM(CE756:CI756)</f>
        <v>191</v>
      </c>
      <c r="CE756" s="229">
        <v>32</v>
      </c>
      <c r="CF756" s="229">
        <v>42</v>
      </c>
      <c r="CG756" s="229">
        <v>48</v>
      </c>
      <c r="CH756" s="229">
        <v>41</v>
      </c>
      <c r="CI756" s="229">
        <v>28</v>
      </c>
      <c r="CJ756" s="190">
        <f>SUM(CK756:CO756)</f>
        <v>149</v>
      </c>
      <c r="CK756" s="229">
        <v>35</v>
      </c>
      <c r="CL756" s="229">
        <v>33</v>
      </c>
      <c r="CM756" s="229">
        <v>20</v>
      </c>
      <c r="CN756" s="229">
        <v>29</v>
      </c>
      <c r="CO756" s="229">
        <v>32</v>
      </c>
      <c r="CP756" s="190">
        <f>SUM(CQ756:CU756)</f>
        <v>125</v>
      </c>
      <c r="CQ756" s="229">
        <v>26</v>
      </c>
      <c r="CR756" s="229">
        <v>31</v>
      </c>
      <c r="CS756" s="229">
        <v>22</v>
      </c>
      <c r="CT756" s="229">
        <v>21</v>
      </c>
      <c r="CU756" s="229">
        <v>25</v>
      </c>
      <c r="CV756" s="190">
        <f>SUM(CW756:DA756)</f>
        <v>130</v>
      </c>
      <c r="CW756" s="229">
        <v>26</v>
      </c>
      <c r="CX756" s="229">
        <v>28</v>
      </c>
      <c r="CY756" s="229">
        <v>25</v>
      </c>
      <c r="CZ756" s="229">
        <v>21</v>
      </c>
      <c r="DA756" s="229">
        <v>30</v>
      </c>
      <c r="DB756" s="190">
        <f>SUM(DC756:DG756)</f>
        <v>79</v>
      </c>
      <c r="DC756" s="229">
        <v>15</v>
      </c>
      <c r="DD756" s="229">
        <v>25</v>
      </c>
      <c r="DE756" s="229">
        <v>16</v>
      </c>
      <c r="DF756" s="229">
        <v>11</v>
      </c>
      <c r="DG756" s="229">
        <v>12</v>
      </c>
      <c r="DH756" s="190">
        <f>SUM(DI756:DM756)</f>
        <v>30</v>
      </c>
      <c r="DI756" s="229">
        <v>10</v>
      </c>
      <c r="DJ756" s="229">
        <v>9</v>
      </c>
      <c r="DK756" s="229">
        <v>5</v>
      </c>
      <c r="DL756" s="229">
        <v>2</v>
      </c>
      <c r="DM756" s="229">
        <v>4</v>
      </c>
      <c r="DN756" s="190">
        <f>SUM(DO756:DS756)</f>
        <v>10</v>
      </c>
      <c r="DO756" s="229">
        <v>6</v>
      </c>
      <c r="DP756" s="229">
        <v>2</v>
      </c>
      <c r="DQ756" s="229">
        <v>1</v>
      </c>
      <c r="DR756" s="229">
        <v>1</v>
      </c>
      <c r="DS756" s="229">
        <v>0</v>
      </c>
      <c r="DT756" s="192"/>
    </row>
    <row r="757" spans="1:124" ht="16.2" customHeight="1" x14ac:dyDescent="0.2">
      <c r="A757" s="564" t="s">
        <v>218</v>
      </c>
      <c r="B757" s="56" t="s">
        <v>17</v>
      </c>
      <c r="C757" s="196">
        <f>SUM(C758:C759)</f>
        <v>1739</v>
      </c>
      <c r="D757" s="190">
        <f>SUM(D758:D759)</f>
        <v>6</v>
      </c>
      <c r="E757" s="190">
        <f t="shared" ref="E757:BP757" si="556">SUM(E758:E759)</f>
        <v>0</v>
      </c>
      <c r="F757" s="190">
        <f t="shared" si="556"/>
        <v>2</v>
      </c>
      <c r="G757" s="190">
        <f t="shared" si="556"/>
        <v>2</v>
      </c>
      <c r="H757" s="190">
        <f t="shared" si="556"/>
        <v>1</v>
      </c>
      <c r="I757" s="190">
        <f t="shared" si="556"/>
        <v>1</v>
      </c>
      <c r="J757" s="190">
        <f t="shared" si="556"/>
        <v>10</v>
      </c>
      <c r="K757" s="190">
        <f t="shared" si="556"/>
        <v>1</v>
      </c>
      <c r="L757" s="190">
        <f t="shared" si="556"/>
        <v>2</v>
      </c>
      <c r="M757" s="190">
        <f t="shared" si="556"/>
        <v>2</v>
      </c>
      <c r="N757" s="190">
        <f t="shared" si="556"/>
        <v>1</v>
      </c>
      <c r="O757" s="190">
        <f t="shared" si="556"/>
        <v>4</v>
      </c>
      <c r="P757" s="190">
        <f t="shared" si="556"/>
        <v>17</v>
      </c>
      <c r="Q757" s="190">
        <f t="shared" si="556"/>
        <v>1</v>
      </c>
      <c r="R757" s="190">
        <f t="shared" si="556"/>
        <v>4</v>
      </c>
      <c r="S757" s="190">
        <f t="shared" si="556"/>
        <v>4</v>
      </c>
      <c r="T757" s="190">
        <f t="shared" si="556"/>
        <v>3</v>
      </c>
      <c r="U757" s="190">
        <f t="shared" si="556"/>
        <v>5</v>
      </c>
      <c r="V757" s="190">
        <f t="shared" si="556"/>
        <v>29</v>
      </c>
      <c r="W757" s="190">
        <f t="shared" si="556"/>
        <v>6</v>
      </c>
      <c r="X757" s="190">
        <f t="shared" si="556"/>
        <v>2</v>
      </c>
      <c r="Y757" s="190">
        <f t="shared" si="556"/>
        <v>5</v>
      </c>
      <c r="Z757" s="190">
        <f t="shared" si="556"/>
        <v>6</v>
      </c>
      <c r="AA757" s="190">
        <f t="shared" si="556"/>
        <v>10</v>
      </c>
      <c r="AB757" s="190">
        <f t="shared" si="556"/>
        <v>35</v>
      </c>
      <c r="AC757" s="190">
        <f t="shared" si="556"/>
        <v>5</v>
      </c>
      <c r="AD757" s="190">
        <f t="shared" si="556"/>
        <v>8</v>
      </c>
      <c r="AE757" s="190">
        <f t="shared" si="556"/>
        <v>6</v>
      </c>
      <c r="AF757" s="190">
        <f t="shared" si="556"/>
        <v>8</v>
      </c>
      <c r="AG757" s="190">
        <f t="shared" si="556"/>
        <v>8</v>
      </c>
      <c r="AH757" s="190">
        <f t="shared" si="556"/>
        <v>28</v>
      </c>
      <c r="AI757" s="190">
        <f t="shared" si="556"/>
        <v>6</v>
      </c>
      <c r="AJ757" s="190">
        <f t="shared" si="556"/>
        <v>4</v>
      </c>
      <c r="AK757" s="190">
        <f t="shared" si="556"/>
        <v>7</v>
      </c>
      <c r="AL757" s="190">
        <f t="shared" si="556"/>
        <v>9</v>
      </c>
      <c r="AM757" s="190">
        <f t="shared" si="556"/>
        <v>2</v>
      </c>
      <c r="AN757" s="190">
        <f t="shared" si="556"/>
        <v>30</v>
      </c>
      <c r="AO757" s="190">
        <f t="shared" si="556"/>
        <v>9</v>
      </c>
      <c r="AP757" s="190">
        <f t="shared" si="556"/>
        <v>5</v>
      </c>
      <c r="AQ757" s="190">
        <f t="shared" si="556"/>
        <v>5</v>
      </c>
      <c r="AR757" s="190">
        <f t="shared" si="556"/>
        <v>6</v>
      </c>
      <c r="AS757" s="190">
        <f t="shared" si="556"/>
        <v>5</v>
      </c>
      <c r="AT757" s="190">
        <f t="shared" si="556"/>
        <v>40</v>
      </c>
      <c r="AU757" s="190">
        <f t="shared" si="556"/>
        <v>9</v>
      </c>
      <c r="AV757" s="190">
        <f t="shared" si="556"/>
        <v>3</v>
      </c>
      <c r="AW757" s="190">
        <f t="shared" si="556"/>
        <v>8</v>
      </c>
      <c r="AX757" s="190">
        <f t="shared" si="556"/>
        <v>10</v>
      </c>
      <c r="AY757" s="190">
        <f t="shared" si="556"/>
        <v>10</v>
      </c>
      <c r="AZ757" s="190">
        <f t="shared" si="556"/>
        <v>59</v>
      </c>
      <c r="BA757" s="190">
        <f t="shared" si="556"/>
        <v>8</v>
      </c>
      <c r="BB757" s="190">
        <f t="shared" si="556"/>
        <v>10</v>
      </c>
      <c r="BC757" s="190">
        <f t="shared" si="556"/>
        <v>17</v>
      </c>
      <c r="BD757" s="190">
        <f t="shared" si="556"/>
        <v>13</v>
      </c>
      <c r="BE757" s="190">
        <f t="shared" si="556"/>
        <v>11</v>
      </c>
      <c r="BF757" s="190">
        <f t="shared" si="556"/>
        <v>93</v>
      </c>
      <c r="BG757" s="190">
        <f t="shared" si="556"/>
        <v>16</v>
      </c>
      <c r="BH757" s="190">
        <f t="shared" si="556"/>
        <v>22</v>
      </c>
      <c r="BI757" s="190">
        <f t="shared" si="556"/>
        <v>19</v>
      </c>
      <c r="BJ757" s="190">
        <f t="shared" si="556"/>
        <v>19</v>
      </c>
      <c r="BK757" s="190">
        <f t="shared" si="556"/>
        <v>17</v>
      </c>
      <c r="BL757" s="190">
        <f t="shared" si="556"/>
        <v>140</v>
      </c>
      <c r="BM757" s="190">
        <f t="shared" si="556"/>
        <v>23</v>
      </c>
      <c r="BN757" s="190">
        <f t="shared" si="556"/>
        <v>23</v>
      </c>
      <c r="BO757" s="190">
        <f t="shared" si="556"/>
        <v>28</v>
      </c>
      <c r="BP757" s="190">
        <f t="shared" si="556"/>
        <v>31</v>
      </c>
      <c r="BQ757" s="190">
        <f t="shared" ref="BQ757:DT757" si="557">SUM(BQ758:BQ759)</f>
        <v>35</v>
      </c>
      <c r="BR757" s="190">
        <f t="shared" si="557"/>
        <v>193</v>
      </c>
      <c r="BS757" s="190">
        <f t="shared" si="557"/>
        <v>40</v>
      </c>
      <c r="BT757" s="190">
        <f t="shared" si="557"/>
        <v>37</v>
      </c>
      <c r="BU757" s="190">
        <f t="shared" si="557"/>
        <v>30</v>
      </c>
      <c r="BV757" s="190">
        <f t="shared" si="557"/>
        <v>43</v>
      </c>
      <c r="BW757" s="190">
        <f t="shared" si="557"/>
        <v>43</v>
      </c>
      <c r="BX757" s="190">
        <f t="shared" si="557"/>
        <v>239</v>
      </c>
      <c r="BY757" s="190">
        <f t="shared" si="557"/>
        <v>38</v>
      </c>
      <c r="BZ757" s="190">
        <f t="shared" si="557"/>
        <v>60</v>
      </c>
      <c r="CA757" s="190">
        <f t="shared" si="557"/>
        <v>49</v>
      </c>
      <c r="CB757" s="190">
        <f t="shared" si="557"/>
        <v>38</v>
      </c>
      <c r="CC757" s="190">
        <f t="shared" si="557"/>
        <v>54</v>
      </c>
      <c r="CD757" s="190">
        <f t="shared" si="557"/>
        <v>186</v>
      </c>
      <c r="CE757" s="190">
        <f t="shared" si="557"/>
        <v>41</v>
      </c>
      <c r="CF757" s="190">
        <f t="shared" si="557"/>
        <v>39</v>
      </c>
      <c r="CG757" s="190">
        <f t="shared" si="557"/>
        <v>33</v>
      </c>
      <c r="CH757" s="190">
        <f t="shared" si="557"/>
        <v>33</v>
      </c>
      <c r="CI757" s="190">
        <f t="shared" si="557"/>
        <v>40</v>
      </c>
      <c r="CJ757" s="190">
        <f t="shared" si="557"/>
        <v>177</v>
      </c>
      <c r="CK757" s="190">
        <f t="shared" si="557"/>
        <v>45</v>
      </c>
      <c r="CL757" s="190">
        <f t="shared" si="557"/>
        <v>25</v>
      </c>
      <c r="CM757" s="190">
        <f t="shared" si="557"/>
        <v>32</v>
      </c>
      <c r="CN757" s="190">
        <f t="shared" si="557"/>
        <v>42</v>
      </c>
      <c r="CO757" s="190">
        <f t="shared" si="557"/>
        <v>33</v>
      </c>
      <c r="CP757" s="190">
        <f t="shared" si="557"/>
        <v>157</v>
      </c>
      <c r="CQ757" s="190">
        <f t="shared" si="557"/>
        <v>39</v>
      </c>
      <c r="CR757" s="190">
        <f t="shared" si="557"/>
        <v>30</v>
      </c>
      <c r="CS757" s="190">
        <f t="shared" si="557"/>
        <v>33</v>
      </c>
      <c r="CT757" s="190">
        <f t="shared" si="557"/>
        <v>23</v>
      </c>
      <c r="CU757" s="190">
        <f t="shared" si="557"/>
        <v>32</v>
      </c>
      <c r="CV757" s="190">
        <f t="shared" si="557"/>
        <v>151</v>
      </c>
      <c r="CW757" s="190">
        <f t="shared" si="557"/>
        <v>35</v>
      </c>
      <c r="CX757" s="190">
        <f t="shared" si="557"/>
        <v>31</v>
      </c>
      <c r="CY757" s="190">
        <f t="shared" si="557"/>
        <v>35</v>
      </c>
      <c r="CZ757" s="190">
        <f t="shared" si="557"/>
        <v>24</v>
      </c>
      <c r="DA757" s="190">
        <f t="shared" si="557"/>
        <v>26</v>
      </c>
      <c r="DB757" s="190">
        <f t="shared" si="557"/>
        <v>100</v>
      </c>
      <c r="DC757" s="190">
        <f t="shared" si="557"/>
        <v>26</v>
      </c>
      <c r="DD757" s="190">
        <f t="shared" si="557"/>
        <v>14</v>
      </c>
      <c r="DE757" s="190">
        <f t="shared" si="557"/>
        <v>23</v>
      </c>
      <c r="DF757" s="190">
        <f t="shared" si="557"/>
        <v>22</v>
      </c>
      <c r="DG757" s="190">
        <f t="shared" si="557"/>
        <v>15</v>
      </c>
      <c r="DH757" s="190">
        <f t="shared" si="557"/>
        <v>38</v>
      </c>
      <c r="DI757" s="190">
        <f t="shared" si="557"/>
        <v>14</v>
      </c>
      <c r="DJ757" s="190">
        <f t="shared" si="557"/>
        <v>8</v>
      </c>
      <c r="DK757" s="190">
        <f t="shared" si="557"/>
        <v>8</v>
      </c>
      <c r="DL757" s="190">
        <f t="shared" si="557"/>
        <v>5</v>
      </c>
      <c r="DM757" s="190">
        <f t="shared" si="557"/>
        <v>3</v>
      </c>
      <c r="DN757" s="190">
        <f t="shared" si="557"/>
        <v>10</v>
      </c>
      <c r="DO757" s="190">
        <f t="shared" si="557"/>
        <v>4</v>
      </c>
      <c r="DP757" s="190">
        <f t="shared" si="557"/>
        <v>3</v>
      </c>
      <c r="DQ757" s="190">
        <f t="shared" si="557"/>
        <v>3</v>
      </c>
      <c r="DR757" s="190">
        <f t="shared" si="557"/>
        <v>0</v>
      </c>
      <c r="DS757" s="190">
        <f t="shared" si="557"/>
        <v>0</v>
      </c>
      <c r="DT757" s="190">
        <f t="shared" si="557"/>
        <v>1</v>
      </c>
    </row>
    <row r="758" spans="1:124" ht="16.2" customHeight="1" x14ac:dyDescent="0.2">
      <c r="A758" s="564"/>
      <c r="B758" s="59" t="s">
        <v>18</v>
      </c>
      <c r="C758" s="196">
        <f>SUM(D758,J758,P758,V758,AB758,AH758,AN758,AT758,AZ758,BF758,BL758,BR758,BX758,CD758,CJ758,CP758,CV758,DB758,DH758,DN758,DT758)</f>
        <v>862</v>
      </c>
      <c r="D758" s="190">
        <f>SUM(E758:I758)</f>
        <v>4</v>
      </c>
      <c r="E758" s="229">
        <v>0</v>
      </c>
      <c r="F758" s="229">
        <v>2</v>
      </c>
      <c r="G758" s="229">
        <v>1</v>
      </c>
      <c r="H758" s="229">
        <v>0</v>
      </c>
      <c r="I758" s="229">
        <v>1</v>
      </c>
      <c r="J758" s="190">
        <f>SUM(K758:O758)</f>
        <v>5</v>
      </c>
      <c r="K758" s="229">
        <v>0</v>
      </c>
      <c r="L758" s="229">
        <v>1</v>
      </c>
      <c r="M758" s="229">
        <v>2</v>
      </c>
      <c r="N758" s="229">
        <v>0</v>
      </c>
      <c r="O758" s="229">
        <v>2</v>
      </c>
      <c r="P758" s="190">
        <f>SUM(Q758:U758)</f>
        <v>7</v>
      </c>
      <c r="Q758" s="229">
        <v>0</v>
      </c>
      <c r="R758" s="229">
        <v>2</v>
      </c>
      <c r="S758" s="229">
        <v>1</v>
      </c>
      <c r="T758" s="229">
        <v>2</v>
      </c>
      <c r="U758" s="229">
        <v>2</v>
      </c>
      <c r="V758" s="190">
        <f>SUM(W758:AA758)</f>
        <v>12</v>
      </c>
      <c r="W758" s="229">
        <v>2</v>
      </c>
      <c r="X758" s="229">
        <v>2</v>
      </c>
      <c r="Y758" s="229">
        <v>3</v>
      </c>
      <c r="Z758" s="229">
        <v>3</v>
      </c>
      <c r="AA758" s="229">
        <v>2</v>
      </c>
      <c r="AB758" s="190">
        <f>SUM(AC758:AG758)</f>
        <v>17</v>
      </c>
      <c r="AC758" s="229">
        <v>1</v>
      </c>
      <c r="AD758" s="229">
        <v>7</v>
      </c>
      <c r="AE758" s="229">
        <v>2</v>
      </c>
      <c r="AF758" s="229">
        <v>2</v>
      </c>
      <c r="AG758" s="229">
        <v>5</v>
      </c>
      <c r="AH758" s="190">
        <f>SUM(AI758:AM758)</f>
        <v>19</v>
      </c>
      <c r="AI758" s="229">
        <v>4</v>
      </c>
      <c r="AJ758" s="229">
        <v>3</v>
      </c>
      <c r="AK758" s="229">
        <v>5</v>
      </c>
      <c r="AL758" s="229">
        <v>6</v>
      </c>
      <c r="AM758" s="229">
        <v>1</v>
      </c>
      <c r="AN758" s="190">
        <f>SUM(AO758:AS758)</f>
        <v>20</v>
      </c>
      <c r="AO758" s="229">
        <v>6</v>
      </c>
      <c r="AP758" s="229">
        <v>2</v>
      </c>
      <c r="AQ758" s="229">
        <v>4</v>
      </c>
      <c r="AR758" s="229">
        <v>4</v>
      </c>
      <c r="AS758" s="229">
        <v>4</v>
      </c>
      <c r="AT758" s="190">
        <f>SUM(AU758:AY758)</f>
        <v>27</v>
      </c>
      <c r="AU758" s="229">
        <v>4</v>
      </c>
      <c r="AV758" s="229">
        <v>2</v>
      </c>
      <c r="AW758" s="229">
        <v>6</v>
      </c>
      <c r="AX758" s="229">
        <v>9</v>
      </c>
      <c r="AY758" s="229">
        <v>6</v>
      </c>
      <c r="AZ758" s="190">
        <f>SUM(BA758:BE758)</f>
        <v>33</v>
      </c>
      <c r="BA758" s="229">
        <v>5</v>
      </c>
      <c r="BB758" s="229">
        <v>7</v>
      </c>
      <c r="BC758" s="229">
        <v>8</v>
      </c>
      <c r="BD758" s="229">
        <v>7</v>
      </c>
      <c r="BE758" s="229">
        <v>6</v>
      </c>
      <c r="BF758" s="190">
        <f>SUM(BG758:BK758)</f>
        <v>59</v>
      </c>
      <c r="BG758" s="229">
        <v>9</v>
      </c>
      <c r="BH758" s="229">
        <v>15</v>
      </c>
      <c r="BI758" s="229">
        <v>11</v>
      </c>
      <c r="BJ758" s="229">
        <v>14</v>
      </c>
      <c r="BK758" s="229">
        <v>10</v>
      </c>
      <c r="BL758" s="190">
        <f>SUM(BM758:BQ758)</f>
        <v>73</v>
      </c>
      <c r="BM758" s="229">
        <v>8</v>
      </c>
      <c r="BN758" s="229">
        <v>10</v>
      </c>
      <c r="BO758" s="229">
        <v>18</v>
      </c>
      <c r="BP758" s="229">
        <v>19</v>
      </c>
      <c r="BQ758" s="229">
        <v>18</v>
      </c>
      <c r="BR758" s="190">
        <f>SUM(BS758:BW758)</f>
        <v>116</v>
      </c>
      <c r="BS758" s="229">
        <v>24</v>
      </c>
      <c r="BT758" s="229">
        <v>19</v>
      </c>
      <c r="BU758" s="229">
        <v>14</v>
      </c>
      <c r="BV758" s="229">
        <v>28</v>
      </c>
      <c r="BW758" s="229">
        <v>31</v>
      </c>
      <c r="BX758" s="190">
        <f>SUM(BY758:CC758)</f>
        <v>129</v>
      </c>
      <c r="BY758" s="229">
        <v>17</v>
      </c>
      <c r="BZ758" s="229">
        <v>36</v>
      </c>
      <c r="CA758" s="229">
        <v>28</v>
      </c>
      <c r="CB758" s="229">
        <v>20</v>
      </c>
      <c r="CC758" s="229">
        <v>28</v>
      </c>
      <c r="CD758" s="190">
        <f>SUM(CE758:CI758)</f>
        <v>99</v>
      </c>
      <c r="CE758" s="229">
        <v>22</v>
      </c>
      <c r="CF758" s="229">
        <v>18</v>
      </c>
      <c r="CG758" s="229">
        <v>15</v>
      </c>
      <c r="CH758" s="229">
        <v>19</v>
      </c>
      <c r="CI758" s="229">
        <v>25</v>
      </c>
      <c r="CJ758" s="190">
        <f>SUM(CK758:CO758)</f>
        <v>89</v>
      </c>
      <c r="CK758" s="229">
        <v>22</v>
      </c>
      <c r="CL758" s="229">
        <v>13</v>
      </c>
      <c r="CM758" s="229">
        <v>13</v>
      </c>
      <c r="CN758" s="229">
        <v>20</v>
      </c>
      <c r="CO758" s="229">
        <v>21</v>
      </c>
      <c r="CP758" s="190">
        <f>SUM(CQ758:CU758)</f>
        <v>64</v>
      </c>
      <c r="CQ758" s="229">
        <v>13</v>
      </c>
      <c r="CR758" s="229">
        <v>12</v>
      </c>
      <c r="CS758" s="229">
        <v>11</v>
      </c>
      <c r="CT758" s="229">
        <v>12</v>
      </c>
      <c r="CU758" s="229">
        <v>16</v>
      </c>
      <c r="CV758" s="190">
        <f>SUM(CW758:DA758)</f>
        <v>55</v>
      </c>
      <c r="CW758" s="229">
        <v>14</v>
      </c>
      <c r="CX758" s="229">
        <v>12</v>
      </c>
      <c r="CY758" s="229">
        <v>11</v>
      </c>
      <c r="CZ758" s="229">
        <v>10</v>
      </c>
      <c r="DA758" s="229">
        <v>8</v>
      </c>
      <c r="DB758" s="190">
        <f>SUM(DC758:DG758)</f>
        <v>26</v>
      </c>
      <c r="DC758" s="229">
        <v>7</v>
      </c>
      <c r="DD758" s="229">
        <v>1</v>
      </c>
      <c r="DE758" s="229">
        <v>6</v>
      </c>
      <c r="DF758" s="229">
        <v>8</v>
      </c>
      <c r="DG758" s="229">
        <v>4</v>
      </c>
      <c r="DH758" s="190">
        <f>SUM(DI758:DM758)</f>
        <v>7</v>
      </c>
      <c r="DI758" s="229">
        <v>4</v>
      </c>
      <c r="DJ758" s="229">
        <v>1</v>
      </c>
      <c r="DK758" s="229">
        <v>0</v>
      </c>
      <c r="DL758" s="229">
        <v>2</v>
      </c>
      <c r="DM758" s="229">
        <v>0</v>
      </c>
      <c r="DN758" s="190">
        <f>SUM(DO758:DS758)</f>
        <v>1</v>
      </c>
      <c r="DO758" s="229">
        <v>1</v>
      </c>
      <c r="DP758" s="229">
        <v>0</v>
      </c>
      <c r="DQ758" s="229">
        <v>0</v>
      </c>
      <c r="DR758" s="229">
        <v>0</v>
      </c>
      <c r="DS758" s="229">
        <v>0</v>
      </c>
      <c r="DT758" s="192">
        <v>0</v>
      </c>
    </row>
    <row r="759" spans="1:124" ht="16.2" customHeight="1" x14ac:dyDescent="0.2">
      <c r="A759" s="564"/>
      <c r="B759" s="59" t="s">
        <v>19</v>
      </c>
      <c r="C759" s="196">
        <f>SUM(D759,J759,P759,V759,AB759,AH759,AN759,AT759,AZ759,BF759,BL759,BR759,BX759,CD759,CJ759,CP759,CV759,DB759,DH759,DN759,DT759)</f>
        <v>877</v>
      </c>
      <c r="D759" s="190">
        <f>SUM(E759:I759)</f>
        <v>2</v>
      </c>
      <c r="E759" s="229">
        <v>0</v>
      </c>
      <c r="F759" s="229">
        <v>0</v>
      </c>
      <c r="G759" s="229">
        <v>1</v>
      </c>
      <c r="H759" s="229">
        <v>1</v>
      </c>
      <c r="I759" s="229">
        <v>0</v>
      </c>
      <c r="J759" s="190">
        <f>SUM(K759:O759)</f>
        <v>5</v>
      </c>
      <c r="K759" s="229">
        <v>1</v>
      </c>
      <c r="L759" s="229">
        <v>1</v>
      </c>
      <c r="M759" s="229">
        <v>0</v>
      </c>
      <c r="N759" s="229">
        <v>1</v>
      </c>
      <c r="O759" s="229">
        <v>2</v>
      </c>
      <c r="P759" s="190">
        <f>SUM(Q759:U759)</f>
        <v>10</v>
      </c>
      <c r="Q759" s="229">
        <v>1</v>
      </c>
      <c r="R759" s="229">
        <v>2</v>
      </c>
      <c r="S759" s="229">
        <v>3</v>
      </c>
      <c r="T759" s="229">
        <v>1</v>
      </c>
      <c r="U759" s="229">
        <v>3</v>
      </c>
      <c r="V759" s="190">
        <f>SUM(W759:AA759)</f>
        <v>17</v>
      </c>
      <c r="W759" s="229">
        <v>4</v>
      </c>
      <c r="X759" s="229">
        <v>0</v>
      </c>
      <c r="Y759" s="229">
        <v>2</v>
      </c>
      <c r="Z759" s="229">
        <v>3</v>
      </c>
      <c r="AA759" s="229">
        <v>8</v>
      </c>
      <c r="AB759" s="190">
        <f>SUM(AC759:AG759)</f>
        <v>18</v>
      </c>
      <c r="AC759" s="229">
        <v>4</v>
      </c>
      <c r="AD759" s="229">
        <v>1</v>
      </c>
      <c r="AE759" s="229">
        <v>4</v>
      </c>
      <c r="AF759" s="229">
        <v>6</v>
      </c>
      <c r="AG759" s="229">
        <v>3</v>
      </c>
      <c r="AH759" s="190">
        <f>SUM(AI759:AM759)</f>
        <v>9</v>
      </c>
      <c r="AI759" s="229">
        <v>2</v>
      </c>
      <c r="AJ759" s="229">
        <v>1</v>
      </c>
      <c r="AK759" s="229">
        <v>2</v>
      </c>
      <c r="AL759" s="229">
        <v>3</v>
      </c>
      <c r="AM759" s="229">
        <v>1</v>
      </c>
      <c r="AN759" s="190">
        <f>SUM(AO759:AS759)</f>
        <v>10</v>
      </c>
      <c r="AO759" s="229">
        <v>3</v>
      </c>
      <c r="AP759" s="229">
        <v>3</v>
      </c>
      <c r="AQ759" s="229">
        <v>1</v>
      </c>
      <c r="AR759" s="229">
        <v>2</v>
      </c>
      <c r="AS759" s="229">
        <v>1</v>
      </c>
      <c r="AT759" s="190">
        <f>SUM(AU759:AY759)</f>
        <v>13</v>
      </c>
      <c r="AU759" s="229">
        <v>5</v>
      </c>
      <c r="AV759" s="229">
        <v>1</v>
      </c>
      <c r="AW759" s="229">
        <v>2</v>
      </c>
      <c r="AX759" s="229">
        <v>1</v>
      </c>
      <c r="AY759" s="229">
        <v>4</v>
      </c>
      <c r="AZ759" s="190">
        <f>SUM(BA759:BE759)</f>
        <v>26</v>
      </c>
      <c r="BA759" s="229">
        <v>3</v>
      </c>
      <c r="BB759" s="229">
        <v>3</v>
      </c>
      <c r="BC759" s="229">
        <v>9</v>
      </c>
      <c r="BD759" s="229">
        <v>6</v>
      </c>
      <c r="BE759" s="229">
        <v>5</v>
      </c>
      <c r="BF759" s="190">
        <f>SUM(BG759:BK759)</f>
        <v>34</v>
      </c>
      <c r="BG759" s="229">
        <v>7</v>
      </c>
      <c r="BH759" s="229">
        <v>7</v>
      </c>
      <c r="BI759" s="229">
        <v>8</v>
      </c>
      <c r="BJ759" s="229">
        <v>5</v>
      </c>
      <c r="BK759" s="229">
        <v>7</v>
      </c>
      <c r="BL759" s="190">
        <f>SUM(BM759:BQ759)</f>
        <v>67</v>
      </c>
      <c r="BM759" s="229">
        <v>15</v>
      </c>
      <c r="BN759" s="229">
        <v>13</v>
      </c>
      <c r="BO759" s="229">
        <v>10</v>
      </c>
      <c r="BP759" s="229">
        <v>12</v>
      </c>
      <c r="BQ759" s="229">
        <v>17</v>
      </c>
      <c r="BR759" s="190">
        <f>SUM(BS759:BW759)</f>
        <v>77</v>
      </c>
      <c r="BS759" s="229">
        <v>16</v>
      </c>
      <c r="BT759" s="229">
        <v>18</v>
      </c>
      <c r="BU759" s="229">
        <v>16</v>
      </c>
      <c r="BV759" s="229">
        <v>15</v>
      </c>
      <c r="BW759" s="229">
        <v>12</v>
      </c>
      <c r="BX759" s="190">
        <f>SUM(BY759:CC759)</f>
        <v>110</v>
      </c>
      <c r="BY759" s="229">
        <v>21</v>
      </c>
      <c r="BZ759" s="229">
        <v>24</v>
      </c>
      <c r="CA759" s="229">
        <v>21</v>
      </c>
      <c r="CB759" s="229">
        <v>18</v>
      </c>
      <c r="CC759" s="229">
        <v>26</v>
      </c>
      <c r="CD759" s="190">
        <f>SUM(CE759:CI759)</f>
        <v>87</v>
      </c>
      <c r="CE759" s="229">
        <v>19</v>
      </c>
      <c r="CF759" s="229">
        <v>21</v>
      </c>
      <c r="CG759" s="229">
        <v>18</v>
      </c>
      <c r="CH759" s="229">
        <v>14</v>
      </c>
      <c r="CI759" s="229">
        <v>15</v>
      </c>
      <c r="CJ759" s="190">
        <f>SUM(CK759:CO759)</f>
        <v>88</v>
      </c>
      <c r="CK759" s="229">
        <v>23</v>
      </c>
      <c r="CL759" s="229">
        <v>12</v>
      </c>
      <c r="CM759" s="229">
        <v>19</v>
      </c>
      <c r="CN759" s="229">
        <v>22</v>
      </c>
      <c r="CO759" s="229">
        <v>12</v>
      </c>
      <c r="CP759" s="190">
        <f>SUM(CQ759:CU759)</f>
        <v>93</v>
      </c>
      <c r="CQ759" s="229">
        <v>26</v>
      </c>
      <c r="CR759" s="229">
        <v>18</v>
      </c>
      <c r="CS759" s="229">
        <v>22</v>
      </c>
      <c r="CT759" s="229">
        <v>11</v>
      </c>
      <c r="CU759" s="229">
        <v>16</v>
      </c>
      <c r="CV759" s="190">
        <f>SUM(CW759:DA759)</f>
        <v>96</v>
      </c>
      <c r="CW759" s="229">
        <v>21</v>
      </c>
      <c r="CX759" s="229">
        <v>19</v>
      </c>
      <c r="CY759" s="229">
        <v>24</v>
      </c>
      <c r="CZ759" s="229">
        <v>14</v>
      </c>
      <c r="DA759" s="229">
        <v>18</v>
      </c>
      <c r="DB759" s="190">
        <f>SUM(DC759:DG759)</f>
        <v>74</v>
      </c>
      <c r="DC759" s="229">
        <v>19</v>
      </c>
      <c r="DD759" s="229">
        <v>13</v>
      </c>
      <c r="DE759" s="229">
        <v>17</v>
      </c>
      <c r="DF759" s="229">
        <v>14</v>
      </c>
      <c r="DG759" s="229">
        <v>11</v>
      </c>
      <c r="DH759" s="190">
        <f>SUM(DI759:DM759)</f>
        <v>31</v>
      </c>
      <c r="DI759" s="229">
        <v>10</v>
      </c>
      <c r="DJ759" s="229">
        <v>7</v>
      </c>
      <c r="DK759" s="229">
        <v>8</v>
      </c>
      <c r="DL759" s="229">
        <v>3</v>
      </c>
      <c r="DM759" s="229">
        <v>3</v>
      </c>
      <c r="DN759" s="190">
        <f>SUM(DO759:DS759)</f>
        <v>9</v>
      </c>
      <c r="DO759" s="229">
        <v>3</v>
      </c>
      <c r="DP759" s="229">
        <v>3</v>
      </c>
      <c r="DQ759" s="229">
        <v>3</v>
      </c>
      <c r="DR759" s="229">
        <v>0</v>
      </c>
      <c r="DS759" s="229">
        <v>0</v>
      </c>
      <c r="DT759" s="192">
        <v>1</v>
      </c>
    </row>
    <row r="760" spans="1:124" ht="16.2" customHeight="1" x14ac:dyDescent="0.2">
      <c r="A760" s="564" t="s">
        <v>219</v>
      </c>
      <c r="B760" s="56" t="s">
        <v>17</v>
      </c>
      <c r="C760" s="196">
        <f>SUM(C761:C762)</f>
        <v>3096</v>
      </c>
      <c r="D760" s="190">
        <f>SUM(D761:D762)</f>
        <v>12</v>
      </c>
      <c r="E760" s="190">
        <f t="shared" ref="E760:BP760" si="558">SUM(E761:E762)</f>
        <v>1</v>
      </c>
      <c r="F760" s="190">
        <f t="shared" si="558"/>
        <v>2</v>
      </c>
      <c r="G760" s="190">
        <f t="shared" si="558"/>
        <v>2</v>
      </c>
      <c r="H760" s="190">
        <f t="shared" si="558"/>
        <v>4</v>
      </c>
      <c r="I760" s="190">
        <f t="shared" si="558"/>
        <v>3</v>
      </c>
      <c r="J760" s="190">
        <f t="shared" si="558"/>
        <v>32</v>
      </c>
      <c r="K760" s="190">
        <f t="shared" si="558"/>
        <v>4</v>
      </c>
      <c r="L760" s="190">
        <f t="shared" si="558"/>
        <v>7</v>
      </c>
      <c r="M760" s="190">
        <f t="shared" si="558"/>
        <v>6</v>
      </c>
      <c r="N760" s="190">
        <f t="shared" si="558"/>
        <v>6</v>
      </c>
      <c r="O760" s="190">
        <f t="shared" si="558"/>
        <v>9</v>
      </c>
      <c r="P760" s="190">
        <f t="shared" si="558"/>
        <v>62</v>
      </c>
      <c r="Q760" s="190">
        <f t="shared" si="558"/>
        <v>5</v>
      </c>
      <c r="R760" s="190">
        <f t="shared" si="558"/>
        <v>14</v>
      </c>
      <c r="S760" s="190">
        <f t="shared" si="558"/>
        <v>10</v>
      </c>
      <c r="T760" s="190">
        <f t="shared" si="558"/>
        <v>17</v>
      </c>
      <c r="U760" s="190">
        <f t="shared" si="558"/>
        <v>16</v>
      </c>
      <c r="V760" s="190">
        <f t="shared" si="558"/>
        <v>69</v>
      </c>
      <c r="W760" s="190">
        <f t="shared" si="558"/>
        <v>11</v>
      </c>
      <c r="X760" s="190">
        <f t="shared" si="558"/>
        <v>18</v>
      </c>
      <c r="Y760" s="190">
        <f t="shared" si="558"/>
        <v>18</v>
      </c>
      <c r="Z760" s="190">
        <f t="shared" si="558"/>
        <v>11</v>
      </c>
      <c r="AA760" s="190">
        <f t="shared" si="558"/>
        <v>11</v>
      </c>
      <c r="AB760" s="190">
        <f t="shared" si="558"/>
        <v>78</v>
      </c>
      <c r="AC760" s="190">
        <f t="shared" si="558"/>
        <v>17</v>
      </c>
      <c r="AD760" s="190">
        <f t="shared" si="558"/>
        <v>18</v>
      </c>
      <c r="AE760" s="190">
        <f t="shared" si="558"/>
        <v>22</v>
      </c>
      <c r="AF760" s="190">
        <f t="shared" si="558"/>
        <v>10</v>
      </c>
      <c r="AG760" s="190">
        <f t="shared" si="558"/>
        <v>11</v>
      </c>
      <c r="AH760" s="190">
        <f t="shared" si="558"/>
        <v>97</v>
      </c>
      <c r="AI760" s="190">
        <f t="shared" si="558"/>
        <v>21</v>
      </c>
      <c r="AJ760" s="190">
        <f t="shared" si="558"/>
        <v>18</v>
      </c>
      <c r="AK760" s="190">
        <f t="shared" si="558"/>
        <v>17</v>
      </c>
      <c r="AL760" s="190">
        <f t="shared" si="558"/>
        <v>26</v>
      </c>
      <c r="AM760" s="190">
        <f t="shared" si="558"/>
        <v>15</v>
      </c>
      <c r="AN760" s="190">
        <f t="shared" si="558"/>
        <v>62</v>
      </c>
      <c r="AO760" s="190">
        <f t="shared" si="558"/>
        <v>13</v>
      </c>
      <c r="AP760" s="190">
        <f t="shared" si="558"/>
        <v>14</v>
      </c>
      <c r="AQ760" s="190">
        <f t="shared" si="558"/>
        <v>10</v>
      </c>
      <c r="AR760" s="190">
        <f t="shared" si="558"/>
        <v>15</v>
      </c>
      <c r="AS760" s="190">
        <f t="shared" si="558"/>
        <v>10</v>
      </c>
      <c r="AT760" s="190">
        <f t="shared" si="558"/>
        <v>78</v>
      </c>
      <c r="AU760" s="190">
        <f t="shared" si="558"/>
        <v>15</v>
      </c>
      <c r="AV760" s="190">
        <f t="shared" si="558"/>
        <v>13</v>
      </c>
      <c r="AW760" s="190">
        <f t="shared" si="558"/>
        <v>14</v>
      </c>
      <c r="AX760" s="190">
        <f t="shared" si="558"/>
        <v>16</v>
      </c>
      <c r="AY760" s="190">
        <f t="shared" si="558"/>
        <v>20</v>
      </c>
      <c r="AZ760" s="190">
        <f t="shared" si="558"/>
        <v>133</v>
      </c>
      <c r="BA760" s="190">
        <f t="shared" si="558"/>
        <v>29</v>
      </c>
      <c r="BB760" s="190">
        <f t="shared" si="558"/>
        <v>27</v>
      </c>
      <c r="BC760" s="190">
        <f t="shared" si="558"/>
        <v>32</v>
      </c>
      <c r="BD760" s="190">
        <f t="shared" si="558"/>
        <v>27</v>
      </c>
      <c r="BE760" s="190">
        <f t="shared" si="558"/>
        <v>18</v>
      </c>
      <c r="BF760" s="190">
        <f t="shared" si="558"/>
        <v>127</v>
      </c>
      <c r="BG760" s="190">
        <f t="shared" si="558"/>
        <v>21</v>
      </c>
      <c r="BH760" s="190">
        <f t="shared" si="558"/>
        <v>25</v>
      </c>
      <c r="BI760" s="190">
        <f t="shared" si="558"/>
        <v>26</v>
      </c>
      <c r="BJ760" s="190">
        <f t="shared" si="558"/>
        <v>25</v>
      </c>
      <c r="BK760" s="190">
        <f t="shared" si="558"/>
        <v>30</v>
      </c>
      <c r="BL760" s="190">
        <f t="shared" si="558"/>
        <v>264</v>
      </c>
      <c r="BM760" s="190">
        <f t="shared" si="558"/>
        <v>47</v>
      </c>
      <c r="BN760" s="190">
        <f t="shared" si="558"/>
        <v>44</v>
      </c>
      <c r="BO760" s="190">
        <f t="shared" si="558"/>
        <v>48</v>
      </c>
      <c r="BP760" s="190">
        <f t="shared" si="558"/>
        <v>60</v>
      </c>
      <c r="BQ760" s="190">
        <f t="shared" ref="BQ760:DT760" si="559">SUM(BQ761:BQ762)</f>
        <v>65</v>
      </c>
      <c r="BR760" s="190">
        <f t="shared" si="559"/>
        <v>306</v>
      </c>
      <c r="BS760" s="190">
        <f t="shared" si="559"/>
        <v>61</v>
      </c>
      <c r="BT760" s="190">
        <f t="shared" si="559"/>
        <v>55</v>
      </c>
      <c r="BU760" s="190">
        <f t="shared" si="559"/>
        <v>73</v>
      </c>
      <c r="BV760" s="190">
        <f t="shared" si="559"/>
        <v>61</v>
      </c>
      <c r="BW760" s="190">
        <f t="shared" si="559"/>
        <v>56</v>
      </c>
      <c r="BX760" s="190">
        <f t="shared" si="559"/>
        <v>404</v>
      </c>
      <c r="BY760" s="190">
        <f t="shared" si="559"/>
        <v>99</v>
      </c>
      <c r="BZ760" s="190">
        <f t="shared" si="559"/>
        <v>78</v>
      </c>
      <c r="CA760" s="190">
        <f t="shared" si="559"/>
        <v>69</v>
      </c>
      <c r="CB760" s="190">
        <f t="shared" si="559"/>
        <v>89</v>
      </c>
      <c r="CC760" s="190">
        <f t="shared" si="559"/>
        <v>69</v>
      </c>
      <c r="CD760" s="190">
        <f t="shared" si="559"/>
        <v>377</v>
      </c>
      <c r="CE760" s="190">
        <f t="shared" si="559"/>
        <v>93</v>
      </c>
      <c r="CF760" s="190">
        <f t="shared" si="559"/>
        <v>64</v>
      </c>
      <c r="CG760" s="190">
        <f t="shared" si="559"/>
        <v>60</v>
      </c>
      <c r="CH760" s="190">
        <f t="shared" si="559"/>
        <v>97</v>
      </c>
      <c r="CI760" s="190">
        <f t="shared" si="559"/>
        <v>63</v>
      </c>
      <c r="CJ760" s="190">
        <f t="shared" si="559"/>
        <v>301</v>
      </c>
      <c r="CK760" s="190">
        <f t="shared" si="559"/>
        <v>67</v>
      </c>
      <c r="CL760" s="190">
        <f t="shared" si="559"/>
        <v>62</v>
      </c>
      <c r="CM760" s="190">
        <f t="shared" si="559"/>
        <v>50</v>
      </c>
      <c r="CN760" s="190">
        <f t="shared" si="559"/>
        <v>67</v>
      </c>
      <c r="CO760" s="190">
        <f t="shared" si="559"/>
        <v>55</v>
      </c>
      <c r="CP760" s="190">
        <f t="shared" si="559"/>
        <v>242</v>
      </c>
      <c r="CQ760" s="190">
        <f t="shared" si="559"/>
        <v>61</v>
      </c>
      <c r="CR760" s="190">
        <f t="shared" si="559"/>
        <v>40</v>
      </c>
      <c r="CS760" s="190">
        <f t="shared" si="559"/>
        <v>43</v>
      </c>
      <c r="CT760" s="190">
        <f t="shared" si="559"/>
        <v>57</v>
      </c>
      <c r="CU760" s="190">
        <f t="shared" si="559"/>
        <v>41</v>
      </c>
      <c r="CV760" s="190">
        <f t="shared" si="559"/>
        <v>249</v>
      </c>
      <c r="CW760" s="190">
        <f t="shared" si="559"/>
        <v>65</v>
      </c>
      <c r="CX760" s="190">
        <f t="shared" si="559"/>
        <v>62</v>
      </c>
      <c r="CY760" s="190">
        <f t="shared" si="559"/>
        <v>43</v>
      </c>
      <c r="CZ760" s="190">
        <f t="shared" si="559"/>
        <v>45</v>
      </c>
      <c r="DA760" s="190">
        <f t="shared" si="559"/>
        <v>34</v>
      </c>
      <c r="DB760" s="190">
        <f t="shared" si="559"/>
        <v>139</v>
      </c>
      <c r="DC760" s="190">
        <f t="shared" si="559"/>
        <v>32</v>
      </c>
      <c r="DD760" s="190">
        <f t="shared" si="559"/>
        <v>25</v>
      </c>
      <c r="DE760" s="190">
        <f t="shared" si="559"/>
        <v>29</v>
      </c>
      <c r="DF760" s="190">
        <f t="shared" si="559"/>
        <v>29</v>
      </c>
      <c r="DG760" s="190">
        <f t="shared" si="559"/>
        <v>24</v>
      </c>
      <c r="DH760" s="190">
        <f t="shared" si="559"/>
        <v>55</v>
      </c>
      <c r="DI760" s="190">
        <f t="shared" si="559"/>
        <v>17</v>
      </c>
      <c r="DJ760" s="190">
        <f t="shared" si="559"/>
        <v>9</v>
      </c>
      <c r="DK760" s="190">
        <f t="shared" si="559"/>
        <v>11</v>
      </c>
      <c r="DL760" s="190">
        <f t="shared" si="559"/>
        <v>10</v>
      </c>
      <c r="DM760" s="190">
        <f t="shared" si="559"/>
        <v>8</v>
      </c>
      <c r="DN760" s="190">
        <f t="shared" si="559"/>
        <v>8</v>
      </c>
      <c r="DO760" s="190">
        <f t="shared" si="559"/>
        <v>3</v>
      </c>
      <c r="DP760" s="190">
        <f t="shared" si="559"/>
        <v>4</v>
      </c>
      <c r="DQ760" s="190">
        <f t="shared" si="559"/>
        <v>0</v>
      </c>
      <c r="DR760" s="190">
        <f t="shared" si="559"/>
        <v>1</v>
      </c>
      <c r="DS760" s="190">
        <f t="shared" si="559"/>
        <v>0</v>
      </c>
      <c r="DT760" s="190">
        <f t="shared" si="559"/>
        <v>1</v>
      </c>
    </row>
    <row r="761" spans="1:124" ht="16.2" customHeight="1" x14ac:dyDescent="0.2">
      <c r="A761" s="564"/>
      <c r="B761" s="59" t="s">
        <v>18</v>
      </c>
      <c r="C761" s="196">
        <f>SUM(D761,J761,P761,V761,AB761,AH761,AN761,AT761,AZ761,BF761,BL761,BR761,BX761,CD761,CJ761,CP761,CV761,DB761,DH761,DN761,DT761)</f>
        <v>1611</v>
      </c>
      <c r="D761" s="190">
        <f>SUM(E761:I761)</f>
        <v>5</v>
      </c>
      <c r="E761" s="229">
        <v>1</v>
      </c>
      <c r="F761" s="229">
        <v>2</v>
      </c>
      <c r="G761" s="229">
        <v>0</v>
      </c>
      <c r="H761" s="229">
        <v>2</v>
      </c>
      <c r="I761" s="229">
        <v>0</v>
      </c>
      <c r="J761" s="190">
        <f>SUM(K761:O761)</f>
        <v>11</v>
      </c>
      <c r="K761" s="229">
        <v>3</v>
      </c>
      <c r="L761" s="229">
        <v>2</v>
      </c>
      <c r="M761" s="229">
        <v>2</v>
      </c>
      <c r="N761" s="229">
        <v>1</v>
      </c>
      <c r="O761" s="229">
        <v>3</v>
      </c>
      <c r="P761" s="190">
        <f>SUM(Q761:U761)</f>
        <v>33</v>
      </c>
      <c r="Q761" s="229">
        <v>4</v>
      </c>
      <c r="R761" s="229">
        <v>7</v>
      </c>
      <c r="S761" s="229">
        <v>6</v>
      </c>
      <c r="T761" s="229">
        <v>10</v>
      </c>
      <c r="U761" s="229">
        <v>6</v>
      </c>
      <c r="V761" s="190">
        <f>SUM(W761:AA761)</f>
        <v>42</v>
      </c>
      <c r="W761" s="229">
        <v>10</v>
      </c>
      <c r="X761" s="229">
        <v>7</v>
      </c>
      <c r="Y761" s="229">
        <v>12</v>
      </c>
      <c r="Z761" s="229">
        <v>7</v>
      </c>
      <c r="AA761" s="229">
        <v>6</v>
      </c>
      <c r="AB761" s="190">
        <f>SUM(AC761:AG761)</f>
        <v>46</v>
      </c>
      <c r="AC761" s="229">
        <v>12</v>
      </c>
      <c r="AD761" s="229">
        <v>9</v>
      </c>
      <c r="AE761" s="229">
        <v>11</v>
      </c>
      <c r="AF761" s="229">
        <v>6</v>
      </c>
      <c r="AG761" s="229">
        <v>8</v>
      </c>
      <c r="AH761" s="190">
        <f>SUM(AI761:AM761)</f>
        <v>55</v>
      </c>
      <c r="AI761" s="229">
        <v>10</v>
      </c>
      <c r="AJ761" s="229">
        <v>11</v>
      </c>
      <c r="AK761" s="229">
        <v>10</v>
      </c>
      <c r="AL761" s="229">
        <v>16</v>
      </c>
      <c r="AM761" s="229">
        <v>8</v>
      </c>
      <c r="AN761" s="190">
        <f>SUM(AO761:AS761)</f>
        <v>39</v>
      </c>
      <c r="AO761" s="229">
        <v>9</v>
      </c>
      <c r="AP761" s="229">
        <v>7</v>
      </c>
      <c r="AQ761" s="229">
        <v>7</v>
      </c>
      <c r="AR761" s="229">
        <v>12</v>
      </c>
      <c r="AS761" s="229">
        <v>4</v>
      </c>
      <c r="AT761" s="190">
        <f>SUM(AU761:AY761)</f>
        <v>45</v>
      </c>
      <c r="AU761" s="229">
        <v>9</v>
      </c>
      <c r="AV761" s="229">
        <v>10</v>
      </c>
      <c r="AW761" s="229">
        <v>8</v>
      </c>
      <c r="AX761" s="229">
        <v>8</v>
      </c>
      <c r="AY761" s="229">
        <v>10</v>
      </c>
      <c r="AZ761" s="190">
        <f>SUM(BA761:BE761)</f>
        <v>103</v>
      </c>
      <c r="BA761" s="229">
        <v>23</v>
      </c>
      <c r="BB761" s="229">
        <v>21</v>
      </c>
      <c r="BC761" s="229">
        <v>22</v>
      </c>
      <c r="BD761" s="229">
        <v>22</v>
      </c>
      <c r="BE761" s="229">
        <v>15</v>
      </c>
      <c r="BF761" s="190">
        <f>SUM(BG761:BK761)</f>
        <v>83</v>
      </c>
      <c r="BG761" s="229">
        <v>15</v>
      </c>
      <c r="BH761" s="229">
        <v>20</v>
      </c>
      <c r="BI761" s="229">
        <v>18</v>
      </c>
      <c r="BJ761" s="229">
        <v>11</v>
      </c>
      <c r="BK761" s="229">
        <v>19</v>
      </c>
      <c r="BL761" s="190">
        <f>SUM(BM761:BQ761)</f>
        <v>159</v>
      </c>
      <c r="BM761" s="229">
        <v>31</v>
      </c>
      <c r="BN761" s="229">
        <v>27</v>
      </c>
      <c r="BO761" s="229">
        <v>31</v>
      </c>
      <c r="BP761" s="229">
        <v>35</v>
      </c>
      <c r="BQ761" s="229">
        <v>35</v>
      </c>
      <c r="BR761" s="190">
        <f>SUM(BS761:BW761)</f>
        <v>187</v>
      </c>
      <c r="BS761" s="229">
        <v>45</v>
      </c>
      <c r="BT761" s="229">
        <v>33</v>
      </c>
      <c r="BU761" s="229">
        <v>48</v>
      </c>
      <c r="BV761" s="229">
        <v>29</v>
      </c>
      <c r="BW761" s="229">
        <v>32</v>
      </c>
      <c r="BX761" s="190">
        <f>SUM(BY761:CC761)</f>
        <v>225</v>
      </c>
      <c r="BY761" s="229">
        <v>64</v>
      </c>
      <c r="BZ761" s="229">
        <v>34</v>
      </c>
      <c r="CA761" s="229">
        <v>41</v>
      </c>
      <c r="CB761" s="229">
        <v>46</v>
      </c>
      <c r="CC761" s="229">
        <v>40</v>
      </c>
      <c r="CD761" s="190">
        <f>SUM(CE761:CI761)</f>
        <v>193</v>
      </c>
      <c r="CE761" s="229">
        <v>54</v>
      </c>
      <c r="CF761" s="229">
        <v>29</v>
      </c>
      <c r="CG761" s="229">
        <v>28</v>
      </c>
      <c r="CH761" s="229">
        <v>49</v>
      </c>
      <c r="CI761" s="229">
        <v>33</v>
      </c>
      <c r="CJ761" s="190">
        <f>SUM(CK761:CO761)</f>
        <v>157</v>
      </c>
      <c r="CK761" s="229">
        <v>27</v>
      </c>
      <c r="CL761" s="229">
        <v>36</v>
      </c>
      <c r="CM761" s="229">
        <v>22</v>
      </c>
      <c r="CN761" s="229">
        <v>42</v>
      </c>
      <c r="CO761" s="229">
        <v>30</v>
      </c>
      <c r="CP761" s="190">
        <f>SUM(CQ761:CU761)</f>
        <v>101</v>
      </c>
      <c r="CQ761" s="229">
        <v>31</v>
      </c>
      <c r="CR761" s="229">
        <v>18</v>
      </c>
      <c r="CS761" s="229">
        <v>14</v>
      </c>
      <c r="CT761" s="229">
        <v>23</v>
      </c>
      <c r="CU761" s="229">
        <v>15</v>
      </c>
      <c r="CV761" s="190">
        <f>SUM(CW761:DA761)</f>
        <v>83</v>
      </c>
      <c r="CW761" s="229">
        <v>23</v>
      </c>
      <c r="CX761" s="229">
        <v>24</v>
      </c>
      <c r="CY761" s="229">
        <v>16</v>
      </c>
      <c r="CZ761" s="229">
        <v>13</v>
      </c>
      <c r="DA761" s="229">
        <v>7</v>
      </c>
      <c r="DB761" s="190">
        <f>SUM(DC761:DG761)</f>
        <v>35</v>
      </c>
      <c r="DC761" s="229">
        <v>13</v>
      </c>
      <c r="DD761" s="229">
        <v>4</v>
      </c>
      <c r="DE761" s="229">
        <v>6</v>
      </c>
      <c r="DF761" s="229">
        <v>8</v>
      </c>
      <c r="DG761" s="229">
        <v>4</v>
      </c>
      <c r="DH761" s="190">
        <f>SUM(DI761:DM761)</f>
        <v>9</v>
      </c>
      <c r="DI761" s="229">
        <v>5</v>
      </c>
      <c r="DJ761" s="229">
        <v>1</v>
      </c>
      <c r="DK761" s="229">
        <v>1</v>
      </c>
      <c r="DL761" s="229">
        <v>1</v>
      </c>
      <c r="DM761" s="229">
        <v>1</v>
      </c>
      <c r="DN761" s="190">
        <f>SUM(DO761:DS761)</f>
        <v>0</v>
      </c>
      <c r="DO761" s="229">
        <v>0</v>
      </c>
      <c r="DP761" s="229">
        <v>0</v>
      </c>
      <c r="DQ761" s="229">
        <v>0</v>
      </c>
      <c r="DR761" s="229">
        <v>0</v>
      </c>
      <c r="DS761" s="229">
        <v>0</v>
      </c>
      <c r="DT761" s="192">
        <v>0</v>
      </c>
    </row>
    <row r="762" spans="1:124" ht="16.2" customHeight="1" x14ac:dyDescent="0.2">
      <c r="A762" s="564"/>
      <c r="B762" s="59" t="s">
        <v>19</v>
      </c>
      <c r="C762" s="196">
        <f>SUM(D762,J762,P762,V762,AB762,AH762,AN762,AT762,AZ762,BF762,BL762,BR762,BX762,CD762,CJ762,CP762,CV762,DB762,DH762,DN762,DT762)</f>
        <v>1485</v>
      </c>
      <c r="D762" s="190">
        <f>SUM(E762:I762)</f>
        <v>7</v>
      </c>
      <c r="E762" s="229">
        <v>0</v>
      </c>
      <c r="F762" s="229">
        <v>0</v>
      </c>
      <c r="G762" s="229">
        <v>2</v>
      </c>
      <c r="H762" s="229">
        <v>2</v>
      </c>
      <c r="I762" s="229">
        <v>3</v>
      </c>
      <c r="J762" s="190">
        <f>SUM(K762:O762)</f>
        <v>21</v>
      </c>
      <c r="K762" s="229">
        <v>1</v>
      </c>
      <c r="L762" s="229">
        <v>5</v>
      </c>
      <c r="M762" s="229">
        <v>4</v>
      </c>
      <c r="N762" s="229">
        <v>5</v>
      </c>
      <c r="O762" s="229">
        <v>6</v>
      </c>
      <c r="P762" s="190">
        <f>SUM(Q762:U762)</f>
        <v>29</v>
      </c>
      <c r="Q762" s="229">
        <v>1</v>
      </c>
      <c r="R762" s="229">
        <v>7</v>
      </c>
      <c r="S762" s="229">
        <v>4</v>
      </c>
      <c r="T762" s="229">
        <v>7</v>
      </c>
      <c r="U762" s="229">
        <v>10</v>
      </c>
      <c r="V762" s="190">
        <f>SUM(W762:AA762)</f>
        <v>27</v>
      </c>
      <c r="W762" s="229">
        <v>1</v>
      </c>
      <c r="X762" s="229">
        <v>11</v>
      </c>
      <c r="Y762" s="229">
        <v>6</v>
      </c>
      <c r="Z762" s="229">
        <v>4</v>
      </c>
      <c r="AA762" s="229">
        <v>5</v>
      </c>
      <c r="AB762" s="190">
        <f>SUM(AC762:AG762)</f>
        <v>32</v>
      </c>
      <c r="AC762" s="229">
        <v>5</v>
      </c>
      <c r="AD762" s="229">
        <v>9</v>
      </c>
      <c r="AE762" s="229">
        <v>11</v>
      </c>
      <c r="AF762" s="229">
        <v>4</v>
      </c>
      <c r="AG762" s="229">
        <v>3</v>
      </c>
      <c r="AH762" s="190">
        <f>SUM(AI762:AM762)</f>
        <v>42</v>
      </c>
      <c r="AI762" s="229">
        <v>11</v>
      </c>
      <c r="AJ762" s="229">
        <v>7</v>
      </c>
      <c r="AK762" s="229">
        <v>7</v>
      </c>
      <c r="AL762" s="229">
        <v>10</v>
      </c>
      <c r="AM762" s="229">
        <v>7</v>
      </c>
      <c r="AN762" s="190">
        <f>SUM(AO762:AS762)</f>
        <v>23</v>
      </c>
      <c r="AO762" s="229">
        <v>4</v>
      </c>
      <c r="AP762" s="229">
        <v>7</v>
      </c>
      <c r="AQ762" s="229">
        <v>3</v>
      </c>
      <c r="AR762" s="229">
        <v>3</v>
      </c>
      <c r="AS762" s="229">
        <v>6</v>
      </c>
      <c r="AT762" s="190">
        <f>SUM(AU762:AY762)</f>
        <v>33</v>
      </c>
      <c r="AU762" s="229">
        <v>6</v>
      </c>
      <c r="AV762" s="229">
        <v>3</v>
      </c>
      <c r="AW762" s="229">
        <v>6</v>
      </c>
      <c r="AX762" s="229">
        <v>8</v>
      </c>
      <c r="AY762" s="229">
        <v>10</v>
      </c>
      <c r="AZ762" s="190">
        <f>SUM(BA762:BE762)</f>
        <v>30</v>
      </c>
      <c r="BA762" s="229">
        <v>6</v>
      </c>
      <c r="BB762" s="229">
        <v>6</v>
      </c>
      <c r="BC762" s="229">
        <v>10</v>
      </c>
      <c r="BD762" s="229">
        <v>5</v>
      </c>
      <c r="BE762" s="229">
        <v>3</v>
      </c>
      <c r="BF762" s="190">
        <f>SUM(BG762:BK762)</f>
        <v>44</v>
      </c>
      <c r="BG762" s="229">
        <v>6</v>
      </c>
      <c r="BH762" s="229">
        <v>5</v>
      </c>
      <c r="BI762" s="229">
        <v>8</v>
      </c>
      <c r="BJ762" s="229">
        <v>14</v>
      </c>
      <c r="BK762" s="229">
        <v>11</v>
      </c>
      <c r="BL762" s="190">
        <f>SUM(BM762:BQ762)</f>
        <v>105</v>
      </c>
      <c r="BM762" s="229">
        <v>16</v>
      </c>
      <c r="BN762" s="229">
        <v>17</v>
      </c>
      <c r="BO762" s="229">
        <v>17</v>
      </c>
      <c r="BP762" s="229">
        <v>25</v>
      </c>
      <c r="BQ762" s="229">
        <v>30</v>
      </c>
      <c r="BR762" s="190">
        <f>SUM(BS762:BW762)</f>
        <v>119</v>
      </c>
      <c r="BS762" s="229">
        <v>16</v>
      </c>
      <c r="BT762" s="229">
        <v>22</v>
      </c>
      <c r="BU762" s="229">
        <v>25</v>
      </c>
      <c r="BV762" s="229">
        <v>32</v>
      </c>
      <c r="BW762" s="229">
        <v>24</v>
      </c>
      <c r="BX762" s="190">
        <f>SUM(BY762:CC762)</f>
        <v>179</v>
      </c>
      <c r="BY762" s="229">
        <v>35</v>
      </c>
      <c r="BZ762" s="229">
        <v>44</v>
      </c>
      <c r="CA762" s="229">
        <v>28</v>
      </c>
      <c r="CB762" s="229">
        <v>43</v>
      </c>
      <c r="CC762" s="229">
        <v>29</v>
      </c>
      <c r="CD762" s="190">
        <f>SUM(CE762:CI762)</f>
        <v>184</v>
      </c>
      <c r="CE762" s="229">
        <v>39</v>
      </c>
      <c r="CF762" s="229">
        <v>35</v>
      </c>
      <c r="CG762" s="229">
        <v>32</v>
      </c>
      <c r="CH762" s="229">
        <v>48</v>
      </c>
      <c r="CI762" s="229">
        <v>30</v>
      </c>
      <c r="CJ762" s="190">
        <f>SUM(CK762:CO762)</f>
        <v>144</v>
      </c>
      <c r="CK762" s="229">
        <v>40</v>
      </c>
      <c r="CL762" s="229">
        <v>26</v>
      </c>
      <c r="CM762" s="229">
        <v>28</v>
      </c>
      <c r="CN762" s="229">
        <v>25</v>
      </c>
      <c r="CO762" s="229">
        <v>25</v>
      </c>
      <c r="CP762" s="190">
        <f>SUM(CQ762:CU762)</f>
        <v>141</v>
      </c>
      <c r="CQ762" s="229">
        <v>30</v>
      </c>
      <c r="CR762" s="229">
        <v>22</v>
      </c>
      <c r="CS762" s="229">
        <v>29</v>
      </c>
      <c r="CT762" s="229">
        <v>34</v>
      </c>
      <c r="CU762" s="229">
        <v>26</v>
      </c>
      <c r="CV762" s="190">
        <f>SUM(CW762:DA762)</f>
        <v>166</v>
      </c>
      <c r="CW762" s="229">
        <v>42</v>
      </c>
      <c r="CX762" s="229">
        <v>38</v>
      </c>
      <c r="CY762" s="229">
        <v>27</v>
      </c>
      <c r="CZ762" s="229">
        <v>32</v>
      </c>
      <c r="DA762" s="229">
        <v>27</v>
      </c>
      <c r="DB762" s="190">
        <f>SUM(DC762:DG762)</f>
        <v>104</v>
      </c>
      <c r="DC762" s="229">
        <v>19</v>
      </c>
      <c r="DD762" s="229">
        <v>21</v>
      </c>
      <c r="DE762" s="229">
        <v>23</v>
      </c>
      <c r="DF762" s="229">
        <v>21</v>
      </c>
      <c r="DG762" s="229">
        <v>20</v>
      </c>
      <c r="DH762" s="190">
        <f>SUM(DI762:DM762)</f>
        <v>46</v>
      </c>
      <c r="DI762" s="229">
        <v>12</v>
      </c>
      <c r="DJ762" s="229">
        <v>8</v>
      </c>
      <c r="DK762" s="229">
        <v>10</v>
      </c>
      <c r="DL762" s="229">
        <v>9</v>
      </c>
      <c r="DM762" s="229">
        <v>7</v>
      </c>
      <c r="DN762" s="190">
        <f>SUM(DO762:DS762)</f>
        <v>8</v>
      </c>
      <c r="DO762" s="229">
        <v>3</v>
      </c>
      <c r="DP762" s="229">
        <v>4</v>
      </c>
      <c r="DQ762" s="229">
        <v>0</v>
      </c>
      <c r="DR762" s="229">
        <v>1</v>
      </c>
      <c r="DS762" s="229">
        <v>0</v>
      </c>
      <c r="DT762" s="192">
        <v>1</v>
      </c>
    </row>
    <row r="763" spans="1:124" ht="16.2" customHeight="1" x14ac:dyDescent="0.2">
      <c r="A763" s="564" t="s">
        <v>220</v>
      </c>
      <c r="B763" s="56" t="s">
        <v>17</v>
      </c>
      <c r="C763" s="196">
        <f>SUM(C764:C765)</f>
        <v>4307</v>
      </c>
      <c r="D763" s="190">
        <f>SUM(D764:D765)</f>
        <v>38</v>
      </c>
      <c r="E763" s="190">
        <f t="shared" ref="E763:BP763" si="560">SUM(E764:E765)</f>
        <v>3</v>
      </c>
      <c r="F763" s="190">
        <f t="shared" si="560"/>
        <v>12</v>
      </c>
      <c r="G763" s="190">
        <f t="shared" si="560"/>
        <v>7</v>
      </c>
      <c r="H763" s="190">
        <f t="shared" si="560"/>
        <v>6</v>
      </c>
      <c r="I763" s="190">
        <f t="shared" si="560"/>
        <v>10</v>
      </c>
      <c r="J763" s="190">
        <f t="shared" si="560"/>
        <v>71</v>
      </c>
      <c r="K763" s="190">
        <f t="shared" si="560"/>
        <v>10</v>
      </c>
      <c r="L763" s="190">
        <f t="shared" si="560"/>
        <v>8</v>
      </c>
      <c r="M763" s="190">
        <f t="shared" si="560"/>
        <v>21</v>
      </c>
      <c r="N763" s="190">
        <f t="shared" si="560"/>
        <v>17</v>
      </c>
      <c r="O763" s="190">
        <f t="shared" si="560"/>
        <v>15</v>
      </c>
      <c r="P763" s="190">
        <f t="shared" si="560"/>
        <v>120</v>
      </c>
      <c r="Q763" s="190">
        <f t="shared" si="560"/>
        <v>21</v>
      </c>
      <c r="R763" s="190">
        <f t="shared" si="560"/>
        <v>27</v>
      </c>
      <c r="S763" s="190">
        <f t="shared" si="560"/>
        <v>17</v>
      </c>
      <c r="T763" s="190">
        <f t="shared" si="560"/>
        <v>28</v>
      </c>
      <c r="U763" s="190">
        <f t="shared" si="560"/>
        <v>27</v>
      </c>
      <c r="V763" s="190">
        <f t="shared" si="560"/>
        <v>136</v>
      </c>
      <c r="W763" s="190">
        <f t="shared" si="560"/>
        <v>30</v>
      </c>
      <c r="X763" s="190">
        <f t="shared" si="560"/>
        <v>30</v>
      </c>
      <c r="Y763" s="190">
        <f t="shared" si="560"/>
        <v>31</v>
      </c>
      <c r="Z763" s="190">
        <f t="shared" si="560"/>
        <v>24</v>
      </c>
      <c r="AA763" s="190">
        <f t="shared" si="560"/>
        <v>21</v>
      </c>
      <c r="AB763" s="190">
        <f t="shared" si="560"/>
        <v>133</v>
      </c>
      <c r="AC763" s="190">
        <f t="shared" si="560"/>
        <v>20</v>
      </c>
      <c r="AD763" s="190">
        <f t="shared" si="560"/>
        <v>33</v>
      </c>
      <c r="AE763" s="190">
        <f t="shared" si="560"/>
        <v>25</v>
      </c>
      <c r="AF763" s="190">
        <f t="shared" si="560"/>
        <v>24</v>
      </c>
      <c r="AG763" s="190">
        <f t="shared" si="560"/>
        <v>31</v>
      </c>
      <c r="AH763" s="190">
        <f t="shared" si="560"/>
        <v>128</v>
      </c>
      <c r="AI763" s="190">
        <f t="shared" si="560"/>
        <v>24</v>
      </c>
      <c r="AJ763" s="190">
        <f t="shared" si="560"/>
        <v>32</v>
      </c>
      <c r="AK763" s="190">
        <f t="shared" si="560"/>
        <v>29</v>
      </c>
      <c r="AL763" s="190">
        <f t="shared" si="560"/>
        <v>21</v>
      </c>
      <c r="AM763" s="190">
        <f t="shared" si="560"/>
        <v>22</v>
      </c>
      <c r="AN763" s="190">
        <f t="shared" si="560"/>
        <v>106</v>
      </c>
      <c r="AO763" s="190">
        <f t="shared" si="560"/>
        <v>25</v>
      </c>
      <c r="AP763" s="190">
        <f t="shared" si="560"/>
        <v>17</v>
      </c>
      <c r="AQ763" s="190">
        <f t="shared" si="560"/>
        <v>23</v>
      </c>
      <c r="AR763" s="190">
        <f t="shared" si="560"/>
        <v>23</v>
      </c>
      <c r="AS763" s="190">
        <f t="shared" si="560"/>
        <v>18</v>
      </c>
      <c r="AT763" s="190">
        <f t="shared" si="560"/>
        <v>128</v>
      </c>
      <c r="AU763" s="190">
        <f t="shared" si="560"/>
        <v>28</v>
      </c>
      <c r="AV763" s="190">
        <f t="shared" si="560"/>
        <v>25</v>
      </c>
      <c r="AW763" s="190">
        <f t="shared" si="560"/>
        <v>25</v>
      </c>
      <c r="AX763" s="190">
        <f t="shared" si="560"/>
        <v>17</v>
      </c>
      <c r="AY763" s="190">
        <f t="shared" si="560"/>
        <v>33</v>
      </c>
      <c r="AZ763" s="190">
        <f t="shared" si="560"/>
        <v>225</v>
      </c>
      <c r="BA763" s="190">
        <f t="shared" si="560"/>
        <v>42</v>
      </c>
      <c r="BB763" s="190">
        <f t="shared" si="560"/>
        <v>45</v>
      </c>
      <c r="BC763" s="190">
        <f t="shared" si="560"/>
        <v>48</v>
      </c>
      <c r="BD763" s="190">
        <f t="shared" si="560"/>
        <v>48</v>
      </c>
      <c r="BE763" s="190">
        <f t="shared" si="560"/>
        <v>42</v>
      </c>
      <c r="BF763" s="190">
        <f t="shared" si="560"/>
        <v>289</v>
      </c>
      <c r="BG763" s="190">
        <f t="shared" si="560"/>
        <v>46</v>
      </c>
      <c r="BH763" s="190">
        <f t="shared" si="560"/>
        <v>50</v>
      </c>
      <c r="BI763" s="190">
        <f t="shared" si="560"/>
        <v>62</v>
      </c>
      <c r="BJ763" s="190">
        <f t="shared" si="560"/>
        <v>54</v>
      </c>
      <c r="BK763" s="190">
        <f t="shared" si="560"/>
        <v>77</v>
      </c>
      <c r="BL763" s="190">
        <f t="shared" si="560"/>
        <v>391</v>
      </c>
      <c r="BM763" s="190">
        <f t="shared" si="560"/>
        <v>54</v>
      </c>
      <c r="BN763" s="190">
        <f t="shared" si="560"/>
        <v>75</v>
      </c>
      <c r="BO763" s="190">
        <f t="shared" si="560"/>
        <v>85</v>
      </c>
      <c r="BP763" s="190">
        <f t="shared" si="560"/>
        <v>87</v>
      </c>
      <c r="BQ763" s="190">
        <f t="shared" ref="BQ763:DT763" si="561">SUM(BQ764:BQ765)</f>
        <v>90</v>
      </c>
      <c r="BR763" s="190">
        <f t="shared" si="561"/>
        <v>427</v>
      </c>
      <c r="BS763" s="190">
        <f t="shared" si="561"/>
        <v>103</v>
      </c>
      <c r="BT763" s="190">
        <f t="shared" si="561"/>
        <v>79</v>
      </c>
      <c r="BU763" s="190">
        <f t="shared" si="561"/>
        <v>92</v>
      </c>
      <c r="BV763" s="190">
        <f t="shared" si="561"/>
        <v>68</v>
      </c>
      <c r="BW763" s="190">
        <f t="shared" si="561"/>
        <v>85</v>
      </c>
      <c r="BX763" s="190">
        <f t="shared" si="561"/>
        <v>524</v>
      </c>
      <c r="BY763" s="190">
        <f t="shared" si="561"/>
        <v>102</v>
      </c>
      <c r="BZ763" s="190">
        <f t="shared" si="561"/>
        <v>121</v>
      </c>
      <c r="CA763" s="190">
        <f t="shared" si="561"/>
        <v>102</v>
      </c>
      <c r="CB763" s="190">
        <f t="shared" si="561"/>
        <v>113</v>
      </c>
      <c r="CC763" s="190">
        <f t="shared" si="561"/>
        <v>86</v>
      </c>
      <c r="CD763" s="190">
        <f t="shared" si="561"/>
        <v>419</v>
      </c>
      <c r="CE763" s="190">
        <f t="shared" si="561"/>
        <v>97</v>
      </c>
      <c r="CF763" s="190">
        <f t="shared" si="561"/>
        <v>94</v>
      </c>
      <c r="CG763" s="190">
        <f t="shared" si="561"/>
        <v>88</v>
      </c>
      <c r="CH763" s="190">
        <f t="shared" si="561"/>
        <v>80</v>
      </c>
      <c r="CI763" s="190">
        <f t="shared" si="561"/>
        <v>60</v>
      </c>
      <c r="CJ763" s="190">
        <f t="shared" si="561"/>
        <v>355</v>
      </c>
      <c r="CK763" s="190">
        <f t="shared" si="561"/>
        <v>73</v>
      </c>
      <c r="CL763" s="190">
        <f t="shared" si="561"/>
        <v>62</v>
      </c>
      <c r="CM763" s="190">
        <f t="shared" si="561"/>
        <v>63</v>
      </c>
      <c r="CN763" s="190">
        <f t="shared" si="561"/>
        <v>81</v>
      </c>
      <c r="CO763" s="190">
        <f t="shared" si="561"/>
        <v>76</v>
      </c>
      <c r="CP763" s="190">
        <f t="shared" si="561"/>
        <v>280</v>
      </c>
      <c r="CQ763" s="190">
        <f t="shared" si="561"/>
        <v>78</v>
      </c>
      <c r="CR763" s="190">
        <f t="shared" si="561"/>
        <v>52</v>
      </c>
      <c r="CS763" s="190">
        <f t="shared" si="561"/>
        <v>59</v>
      </c>
      <c r="CT763" s="190">
        <f t="shared" si="561"/>
        <v>43</v>
      </c>
      <c r="CU763" s="190">
        <f t="shared" si="561"/>
        <v>48</v>
      </c>
      <c r="CV763" s="190">
        <f t="shared" si="561"/>
        <v>290</v>
      </c>
      <c r="CW763" s="190">
        <f t="shared" si="561"/>
        <v>64</v>
      </c>
      <c r="CX763" s="190">
        <f t="shared" si="561"/>
        <v>56</v>
      </c>
      <c r="CY763" s="190">
        <f t="shared" si="561"/>
        <v>59</v>
      </c>
      <c r="CZ763" s="190">
        <f t="shared" si="561"/>
        <v>69</v>
      </c>
      <c r="DA763" s="190">
        <f t="shared" si="561"/>
        <v>42</v>
      </c>
      <c r="DB763" s="190">
        <f t="shared" si="561"/>
        <v>176</v>
      </c>
      <c r="DC763" s="190">
        <f t="shared" si="561"/>
        <v>45</v>
      </c>
      <c r="DD763" s="190">
        <f t="shared" si="561"/>
        <v>42</v>
      </c>
      <c r="DE763" s="190">
        <f t="shared" si="561"/>
        <v>36</v>
      </c>
      <c r="DF763" s="190">
        <f t="shared" si="561"/>
        <v>26</v>
      </c>
      <c r="DG763" s="190">
        <f t="shared" si="561"/>
        <v>27</v>
      </c>
      <c r="DH763" s="190">
        <f t="shared" si="561"/>
        <v>62</v>
      </c>
      <c r="DI763" s="190">
        <f t="shared" si="561"/>
        <v>23</v>
      </c>
      <c r="DJ763" s="190">
        <f t="shared" si="561"/>
        <v>11</v>
      </c>
      <c r="DK763" s="190">
        <f t="shared" si="561"/>
        <v>14</v>
      </c>
      <c r="DL763" s="190">
        <f t="shared" si="561"/>
        <v>7</v>
      </c>
      <c r="DM763" s="190">
        <f t="shared" si="561"/>
        <v>7</v>
      </c>
      <c r="DN763" s="190">
        <f t="shared" si="561"/>
        <v>8</v>
      </c>
      <c r="DO763" s="190">
        <f t="shared" si="561"/>
        <v>3</v>
      </c>
      <c r="DP763" s="190">
        <f t="shared" si="561"/>
        <v>3</v>
      </c>
      <c r="DQ763" s="190">
        <f t="shared" si="561"/>
        <v>0</v>
      </c>
      <c r="DR763" s="190">
        <f t="shared" si="561"/>
        <v>1</v>
      </c>
      <c r="DS763" s="190">
        <f t="shared" si="561"/>
        <v>1</v>
      </c>
      <c r="DT763" s="190">
        <f t="shared" si="561"/>
        <v>1</v>
      </c>
    </row>
    <row r="764" spans="1:124" ht="16.2" customHeight="1" x14ac:dyDescent="0.2">
      <c r="A764" s="564"/>
      <c r="B764" s="59" t="s">
        <v>18</v>
      </c>
      <c r="C764" s="196">
        <f>SUM(D764,J764,P764,V764,AB764,AH764,AN764,AT764,AZ764,BF764,BL764,BR764,BX764,CD764,CJ764,CP764,CV764,DB764,DH764,DN764,DT764)</f>
        <v>2212</v>
      </c>
      <c r="D764" s="190">
        <f>SUM(E764:I764)</f>
        <v>18</v>
      </c>
      <c r="E764" s="229">
        <v>1</v>
      </c>
      <c r="F764" s="229">
        <v>6</v>
      </c>
      <c r="G764" s="229">
        <v>5</v>
      </c>
      <c r="H764" s="229">
        <v>4</v>
      </c>
      <c r="I764" s="229">
        <v>2</v>
      </c>
      <c r="J764" s="190">
        <f>SUM(K764:O764)</f>
        <v>39</v>
      </c>
      <c r="K764" s="229">
        <v>8</v>
      </c>
      <c r="L764" s="229">
        <v>3</v>
      </c>
      <c r="M764" s="229">
        <v>12</v>
      </c>
      <c r="N764" s="229">
        <v>8</v>
      </c>
      <c r="O764" s="229">
        <v>8</v>
      </c>
      <c r="P764" s="190">
        <f>SUM(Q764:U764)</f>
        <v>68</v>
      </c>
      <c r="Q764" s="229">
        <v>12</v>
      </c>
      <c r="R764" s="229">
        <v>15</v>
      </c>
      <c r="S764" s="229">
        <v>7</v>
      </c>
      <c r="T764" s="229">
        <v>16</v>
      </c>
      <c r="U764" s="229">
        <v>18</v>
      </c>
      <c r="V764" s="190">
        <f>SUM(W764:AA764)</f>
        <v>69</v>
      </c>
      <c r="W764" s="229">
        <v>20</v>
      </c>
      <c r="X764" s="229">
        <v>13</v>
      </c>
      <c r="Y764" s="229">
        <v>15</v>
      </c>
      <c r="Z764" s="229">
        <v>11</v>
      </c>
      <c r="AA764" s="229">
        <v>10</v>
      </c>
      <c r="AB764" s="190">
        <f>SUM(AC764:AG764)</f>
        <v>78</v>
      </c>
      <c r="AC764" s="229">
        <v>12</v>
      </c>
      <c r="AD764" s="229">
        <v>18</v>
      </c>
      <c r="AE764" s="229">
        <v>17</v>
      </c>
      <c r="AF764" s="229">
        <v>14</v>
      </c>
      <c r="AG764" s="229">
        <v>17</v>
      </c>
      <c r="AH764" s="190">
        <f>SUM(AI764:AM764)</f>
        <v>76</v>
      </c>
      <c r="AI764" s="229">
        <v>14</v>
      </c>
      <c r="AJ764" s="229">
        <v>20</v>
      </c>
      <c r="AK764" s="229">
        <v>17</v>
      </c>
      <c r="AL764" s="229">
        <v>11</v>
      </c>
      <c r="AM764" s="229">
        <v>14</v>
      </c>
      <c r="AN764" s="190">
        <f>SUM(AO764:AS764)</f>
        <v>65</v>
      </c>
      <c r="AO764" s="229">
        <v>15</v>
      </c>
      <c r="AP764" s="229">
        <v>11</v>
      </c>
      <c r="AQ764" s="229">
        <v>17</v>
      </c>
      <c r="AR764" s="229">
        <v>12</v>
      </c>
      <c r="AS764" s="229">
        <v>10</v>
      </c>
      <c r="AT764" s="190">
        <f>SUM(AU764:AY764)</f>
        <v>82</v>
      </c>
      <c r="AU764" s="229">
        <v>13</v>
      </c>
      <c r="AV764" s="229">
        <v>18</v>
      </c>
      <c r="AW764" s="229">
        <v>17</v>
      </c>
      <c r="AX764" s="229">
        <v>9</v>
      </c>
      <c r="AY764" s="229">
        <v>25</v>
      </c>
      <c r="AZ764" s="190">
        <f>SUM(BA764:BE764)</f>
        <v>141</v>
      </c>
      <c r="BA764" s="229">
        <v>23</v>
      </c>
      <c r="BB764" s="229">
        <v>31</v>
      </c>
      <c r="BC764" s="229">
        <v>26</v>
      </c>
      <c r="BD764" s="229">
        <v>31</v>
      </c>
      <c r="BE764" s="229">
        <v>30</v>
      </c>
      <c r="BF764" s="190">
        <f>SUM(BG764:BK764)</f>
        <v>161</v>
      </c>
      <c r="BG764" s="229">
        <v>23</v>
      </c>
      <c r="BH764" s="229">
        <v>27</v>
      </c>
      <c r="BI764" s="229">
        <v>36</v>
      </c>
      <c r="BJ764" s="229">
        <v>27</v>
      </c>
      <c r="BK764" s="229">
        <v>48</v>
      </c>
      <c r="BL764" s="190">
        <f>SUM(BM764:BQ764)</f>
        <v>238</v>
      </c>
      <c r="BM764" s="229">
        <v>36</v>
      </c>
      <c r="BN764" s="229">
        <v>49</v>
      </c>
      <c r="BO764" s="229">
        <v>53</v>
      </c>
      <c r="BP764" s="229">
        <v>47</v>
      </c>
      <c r="BQ764" s="229">
        <v>53</v>
      </c>
      <c r="BR764" s="190">
        <f>SUM(BS764:BW764)</f>
        <v>253</v>
      </c>
      <c r="BS764" s="229">
        <v>68</v>
      </c>
      <c r="BT764" s="229">
        <v>47</v>
      </c>
      <c r="BU764" s="229">
        <v>50</v>
      </c>
      <c r="BV764" s="229">
        <v>36</v>
      </c>
      <c r="BW764" s="229">
        <v>52</v>
      </c>
      <c r="BX764" s="190">
        <f>SUM(BY764:CC764)</f>
        <v>278</v>
      </c>
      <c r="BY764" s="229">
        <v>55</v>
      </c>
      <c r="BZ764" s="229">
        <v>74</v>
      </c>
      <c r="CA764" s="229">
        <v>47</v>
      </c>
      <c r="CB764" s="229">
        <v>62</v>
      </c>
      <c r="CC764" s="229">
        <v>40</v>
      </c>
      <c r="CD764" s="190">
        <f>SUM(CE764:CI764)</f>
        <v>200</v>
      </c>
      <c r="CE764" s="229">
        <v>51</v>
      </c>
      <c r="CF764" s="229">
        <v>46</v>
      </c>
      <c r="CG764" s="229">
        <v>41</v>
      </c>
      <c r="CH764" s="229">
        <v>37</v>
      </c>
      <c r="CI764" s="229">
        <v>25</v>
      </c>
      <c r="CJ764" s="190">
        <f>SUM(CK764:CO764)</f>
        <v>164</v>
      </c>
      <c r="CK764" s="229">
        <v>33</v>
      </c>
      <c r="CL764" s="229">
        <v>31</v>
      </c>
      <c r="CM764" s="229">
        <v>19</v>
      </c>
      <c r="CN764" s="229">
        <v>39</v>
      </c>
      <c r="CO764" s="229">
        <v>42</v>
      </c>
      <c r="CP764" s="190">
        <f>SUM(CQ764:CU764)</f>
        <v>124</v>
      </c>
      <c r="CQ764" s="229">
        <v>32</v>
      </c>
      <c r="CR764" s="229">
        <v>26</v>
      </c>
      <c r="CS764" s="229">
        <v>27</v>
      </c>
      <c r="CT764" s="229">
        <v>24</v>
      </c>
      <c r="CU764" s="229">
        <v>15</v>
      </c>
      <c r="CV764" s="190">
        <f>SUM(CW764:DA764)</f>
        <v>92</v>
      </c>
      <c r="CW764" s="229">
        <v>26</v>
      </c>
      <c r="CX764" s="229">
        <v>14</v>
      </c>
      <c r="CY764" s="229">
        <v>18</v>
      </c>
      <c r="CZ764" s="229">
        <v>21</v>
      </c>
      <c r="DA764" s="229">
        <v>13</v>
      </c>
      <c r="DB764" s="190">
        <f>SUM(DC764:DG764)</f>
        <v>53</v>
      </c>
      <c r="DC764" s="229">
        <v>11</v>
      </c>
      <c r="DD764" s="229">
        <v>15</v>
      </c>
      <c r="DE764" s="229">
        <v>11</v>
      </c>
      <c r="DF764" s="229">
        <v>7</v>
      </c>
      <c r="DG764" s="229">
        <v>9</v>
      </c>
      <c r="DH764" s="190">
        <f>SUM(DI764:DM764)</f>
        <v>12</v>
      </c>
      <c r="DI764" s="229">
        <v>6</v>
      </c>
      <c r="DJ764" s="229">
        <v>1</v>
      </c>
      <c r="DK764" s="229">
        <v>3</v>
      </c>
      <c r="DL764" s="229">
        <v>0</v>
      </c>
      <c r="DM764" s="229">
        <v>2</v>
      </c>
      <c r="DN764" s="190">
        <f>SUM(DO764:DS764)</f>
        <v>1</v>
      </c>
      <c r="DO764" s="229">
        <v>1</v>
      </c>
      <c r="DP764" s="229">
        <v>0</v>
      </c>
      <c r="DQ764" s="229">
        <v>0</v>
      </c>
      <c r="DR764" s="229">
        <v>0</v>
      </c>
      <c r="DS764" s="229">
        <v>0</v>
      </c>
      <c r="DT764" s="192">
        <v>0</v>
      </c>
    </row>
    <row r="765" spans="1:124" ht="16.2" customHeight="1" x14ac:dyDescent="0.2">
      <c r="A765" s="564"/>
      <c r="B765" s="59" t="s">
        <v>19</v>
      </c>
      <c r="C765" s="196">
        <f>SUM(D765,J765,P765,V765,AB765,AH765,AN765,AT765,AZ765,BF765,BL765,BR765,BX765,CD765,CJ765,CP765,CV765,DB765,DH765,DN765,DT765)</f>
        <v>2095</v>
      </c>
      <c r="D765" s="190">
        <f>SUM(E765:I765)</f>
        <v>20</v>
      </c>
      <c r="E765" s="229">
        <v>2</v>
      </c>
      <c r="F765" s="229">
        <v>6</v>
      </c>
      <c r="G765" s="229">
        <v>2</v>
      </c>
      <c r="H765" s="229">
        <v>2</v>
      </c>
      <c r="I765" s="229">
        <v>8</v>
      </c>
      <c r="J765" s="190">
        <f>SUM(K765:O765)</f>
        <v>32</v>
      </c>
      <c r="K765" s="229">
        <v>2</v>
      </c>
      <c r="L765" s="229">
        <v>5</v>
      </c>
      <c r="M765" s="229">
        <v>9</v>
      </c>
      <c r="N765" s="229">
        <v>9</v>
      </c>
      <c r="O765" s="229">
        <v>7</v>
      </c>
      <c r="P765" s="190">
        <f>SUM(Q765:U765)</f>
        <v>52</v>
      </c>
      <c r="Q765" s="229">
        <v>9</v>
      </c>
      <c r="R765" s="229">
        <v>12</v>
      </c>
      <c r="S765" s="229">
        <v>10</v>
      </c>
      <c r="T765" s="229">
        <v>12</v>
      </c>
      <c r="U765" s="229">
        <v>9</v>
      </c>
      <c r="V765" s="190">
        <f>SUM(W765:AA765)</f>
        <v>67</v>
      </c>
      <c r="W765" s="229">
        <v>10</v>
      </c>
      <c r="X765" s="229">
        <v>17</v>
      </c>
      <c r="Y765" s="229">
        <v>16</v>
      </c>
      <c r="Z765" s="229">
        <v>13</v>
      </c>
      <c r="AA765" s="229">
        <v>11</v>
      </c>
      <c r="AB765" s="190">
        <f>SUM(AC765:AG765)</f>
        <v>55</v>
      </c>
      <c r="AC765" s="229">
        <v>8</v>
      </c>
      <c r="AD765" s="229">
        <v>15</v>
      </c>
      <c r="AE765" s="229">
        <v>8</v>
      </c>
      <c r="AF765" s="229">
        <v>10</v>
      </c>
      <c r="AG765" s="229">
        <v>14</v>
      </c>
      <c r="AH765" s="190">
        <f>SUM(AI765:AM765)</f>
        <v>52</v>
      </c>
      <c r="AI765" s="229">
        <v>10</v>
      </c>
      <c r="AJ765" s="229">
        <v>12</v>
      </c>
      <c r="AK765" s="229">
        <v>12</v>
      </c>
      <c r="AL765" s="229">
        <v>10</v>
      </c>
      <c r="AM765" s="229">
        <v>8</v>
      </c>
      <c r="AN765" s="190">
        <f>SUM(AO765:AS765)</f>
        <v>41</v>
      </c>
      <c r="AO765" s="229">
        <v>10</v>
      </c>
      <c r="AP765" s="229">
        <v>6</v>
      </c>
      <c r="AQ765" s="229">
        <v>6</v>
      </c>
      <c r="AR765" s="229">
        <v>11</v>
      </c>
      <c r="AS765" s="229">
        <v>8</v>
      </c>
      <c r="AT765" s="190">
        <f>SUM(AU765:AY765)</f>
        <v>46</v>
      </c>
      <c r="AU765" s="229">
        <v>15</v>
      </c>
      <c r="AV765" s="229">
        <v>7</v>
      </c>
      <c r="AW765" s="229">
        <v>8</v>
      </c>
      <c r="AX765" s="229">
        <v>8</v>
      </c>
      <c r="AY765" s="229">
        <v>8</v>
      </c>
      <c r="AZ765" s="190">
        <f>SUM(BA765:BE765)</f>
        <v>84</v>
      </c>
      <c r="BA765" s="229">
        <v>19</v>
      </c>
      <c r="BB765" s="229">
        <v>14</v>
      </c>
      <c r="BC765" s="229">
        <v>22</v>
      </c>
      <c r="BD765" s="229">
        <v>17</v>
      </c>
      <c r="BE765" s="229">
        <v>12</v>
      </c>
      <c r="BF765" s="190">
        <f>SUM(BG765:BK765)</f>
        <v>128</v>
      </c>
      <c r="BG765" s="229">
        <v>23</v>
      </c>
      <c r="BH765" s="229">
        <v>23</v>
      </c>
      <c r="BI765" s="229">
        <v>26</v>
      </c>
      <c r="BJ765" s="229">
        <v>27</v>
      </c>
      <c r="BK765" s="229">
        <v>29</v>
      </c>
      <c r="BL765" s="190">
        <f>SUM(BM765:BQ765)</f>
        <v>153</v>
      </c>
      <c r="BM765" s="229">
        <v>18</v>
      </c>
      <c r="BN765" s="229">
        <v>26</v>
      </c>
      <c r="BO765" s="229">
        <v>32</v>
      </c>
      <c r="BP765" s="229">
        <v>40</v>
      </c>
      <c r="BQ765" s="229">
        <v>37</v>
      </c>
      <c r="BR765" s="190">
        <f>SUM(BS765:BW765)</f>
        <v>174</v>
      </c>
      <c r="BS765" s="229">
        <v>35</v>
      </c>
      <c r="BT765" s="229">
        <v>32</v>
      </c>
      <c r="BU765" s="229">
        <v>42</v>
      </c>
      <c r="BV765" s="229">
        <v>32</v>
      </c>
      <c r="BW765" s="229">
        <v>33</v>
      </c>
      <c r="BX765" s="190">
        <f>SUM(BY765:CC765)</f>
        <v>246</v>
      </c>
      <c r="BY765" s="229">
        <v>47</v>
      </c>
      <c r="BZ765" s="229">
        <v>47</v>
      </c>
      <c r="CA765" s="229">
        <v>55</v>
      </c>
      <c r="CB765" s="229">
        <v>51</v>
      </c>
      <c r="CC765" s="229">
        <v>46</v>
      </c>
      <c r="CD765" s="190">
        <f>SUM(CE765:CI765)</f>
        <v>219</v>
      </c>
      <c r="CE765" s="229">
        <v>46</v>
      </c>
      <c r="CF765" s="229">
        <v>48</v>
      </c>
      <c r="CG765" s="229">
        <v>47</v>
      </c>
      <c r="CH765" s="229">
        <v>43</v>
      </c>
      <c r="CI765" s="229">
        <v>35</v>
      </c>
      <c r="CJ765" s="190">
        <f>SUM(CK765:CO765)</f>
        <v>191</v>
      </c>
      <c r="CK765" s="229">
        <v>40</v>
      </c>
      <c r="CL765" s="229">
        <v>31</v>
      </c>
      <c r="CM765" s="229">
        <v>44</v>
      </c>
      <c r="CN765" s="229">
        <v>42</v>
      </c>
      <c r="CO765" s="229">
        <v>34</v>
      </c>
      <c r="CP765" s="190">
        <f>SUM(CQ765:CU765)</f>
        <v>156</v>
      </c>
      <c r="CQ765" s="229">
        <v>46</v>
      </c>
      <c r="CR765" s="229">
        <v>26</v>
      </c>
      <c r="CS765" s="229">
        <v>32</v>
      </c>
      <c r="CT765" s="229">
        <v>19</v>
      </c>
      <c r="CU765" s="229">
        <v>33</v>
      </c>
      <c r="CV765" s="190">
        <f>SUM(CW765:DA765)</f>
        <v>198</v>
      </c>
      <c r="CW765" s="229">
        <v>38</v>
      </c>
      <c r="CX765" s="229">
        <v>42</v>
      </c>
      <c r="CY765" s="229">
        <v>41</v>
      </c>
      <c r="CZ765" s="229">
        <v>48</v>
      </c>
      <c r="DA765" s="229">
        <v>29</v>
      </c>
      <c r="DB765" s="190">
        <f>SUM(DC765:DG765)</f>
        <v>123</v>
      </c>
      <c r="DC765" s="229">
        <v>34</v>
      </c>
      <c r="DD765" s="229">
        <v>27</v>
      </c>
      <c r="DE765" s="229">
        <v>25</v>
      </c>
      <c r="DF765" s="229">
        <v>19</v>
      </c>
      <c r="DG765" s="229">
        <v>18</v>
      </c>
      <c r="DH765" s="190">
        <f>SUM(DI765:DM765)</f>
        <v>50</v>
      </c>
      <c r="DI765" s="229">
        <v>17</v>
      </c>
      <c r="DJ765" s="229">
        <v>10</v>
      </c>
      <c r="DK765" s="229">
        <v>11</v>
      </c>
      <c r="DL765" s="229">
        <v>7</v>
      </c>
      <c r="DM765" s="229">
        <v>5</v>
      </c>
      <c r="DN765" s="190">
        <f>SUM(DO765:DS765)</f>
        <v>7</v>
      </c>
      <c r="DO765" s="229">
        <v>2</v>
      </c>
      <c r="DP765" s="229">
        <v>3</v>
      </c>
      <c r="DQ765" s="229">
        <v>0</v>
      </c>
      <c r="DR765" s="229">
        <v>1</v>
      </c>
      <c r="DS765" s="229">
        <v>1</v>
      </c>
      <c r="DT765" s="192">
        <v>1</v>
      </c>
    </row>
    <row r="766" spans="1:124" s="8" customFormat="1" ht="19" x14ac:dyDescent="0.4">
      <c r="A766" s="567" t="s">
        <v>230</v>
      </c>
      <c r="B766" s="464" t="s">
        <v>17</v>
      </c>
      <c r="C766" s="465">
        <f>SUM(D766,J766,P766,V766,AB766,AH766,AN766,AT766,AZ766,BF766,BL766,BR766,BX766,CD766,CJ766,CP766,CV766,DB766,DH766,DN766,DT766)</f>
        <v>41579</v>
      </c>
      <c r="D766" s="465">
        <f>SUM(E766:I766)</f>
        <v>542</v>
      </c>
      <c r="E766" s="465">
        <v>101</v>
      </c>
      <c r="F766" s="465">
        <v>97</v>
      </c>
      <c r="G766" s="465">
        <v>100</v>
      </c>
      <c r="H766" s="465">
        <v>122</v>
      </c>
      <c r="I766" s="466">
        <v>122</v>
      </c>
      <c r="J766" s="467">
        <f>SUM(K766:O766)</f>
        <v>892</v>
      </c>
      <c r="K766" s="466">
        <v>139</v>
      </c>
      <c r="L766" s="466">
        <v>162</v>
      </c>
      <c r="M766" s="465">
        <v>199</v>
      </c>
      <c r="N766" s="465">
        <v>210</v>
      </c>
      <c r="O766" s="465">
        <v>182</v>
      </c>
      <c r="P766" s="465">
        <f>SUM(Q766:U766)</f>
        <v>1301</v>
      </c>
      <c r="Q766" s="465">
        <v>227</v>
      </c>
      <c r="R766" s="465">
        <v>243</v>
      </c>
      <c r="S766" s="465">
        <v>274</v>
      </c>
      <c r="T766" s="465">
        <v>271</v>
      </c>
      <c r="U766" s="465">
        <v>286</v>
      </c>
      <c r="V766" s="465">
        <f>SUM(W766:AA766)</f>
        <v>1397</v>
      </c>
      <c r="W766" s="465">
        <v>296</v>
      </c>
      <c r="X766" s="465">
        <v>251</v>
      </c>
      <c r="Y766" s="465">
        <v>248</v>
      </c>
      <c r="Z766" s="465">
        <v>281</v>
      </c>
      <c r="AA766" s="465">
        <v>321</v>
      </c>
      <c r="AB766" s="465">
        <f>SUM(AC766:AG766)</f>
        <v>1547</v>
      </c>
      <c r="AC766" s="465">
        <v>335</v>
      </c>
      <c r="AD766" s="465">
        <v>320</v>
      </c>
      <c r="AE766" s="465">
        <v>352</v>
      </c>
      <c r="AF766" s="465">
        <v>266</v>
      </c>
      <c r="AG766" s="465">
        <v>274</v>
      </c>
      <c r="AH766" s="465">
        <f>SUM(AI766:AM766)</f>
        <v>1245</v>
      </c>
      <c r="AI766" s="465">
        <v>244</v>
      </c>
      <c r="AJ766" s="465">
        <v>265</v>
      </c>
      <c r="AK766" s="465">
        <v>265</v>
      </c>
      <c r="AL766" s="465">
        <v>248</v>
      </c>
      <c r="AM766" s="465">
        <v>223</v>
      </c>
      <c r="AN766" s="465">
        <f>SUM(AO766:AS766)</f>
        <v>1038</v>
      </c>
      <c r="AO766" s="465">
        <v>247</v>
      </c>
      <c r="AP766" s="465">
        <v>202</v>
      </c>
      <c r="AQ766" s="465">
        <v>201</v>
      </c>
      <c r="AR766" s="465">
        <v>218</v>
      </c>
      <c r="AS766" s="465">
        <v>170</v>
      </c>
      <c r="AT766" s="465">
        <f>SUM(AU766:AY766)</f>
        <v>1226</v>
      </c>
      <c r="AU766" s="465">
        <v>240</v>
      </c>
      <c r="AV766" s="465">
        <v>210</v>
      </c>
      <c r="AW766" s="465">
        <v>233</v>
      </c>
      <c r="AX766" s="465">
        <v>247</v>
      </c>
      <c r="AY766" s="465">
        <v>296</v>
      </c>
      <c r="AZ766" s="465">
        <f>SUM(BA766:BE766)</f>
        <v>1748</v>
      </c>
      <c r="BA766" s="465">
        <v>308</v>
      </c>
      <c r="BB766" s="465">
        <v>356</v>
      </c>
      <c r="BC766" s="465">
        <v>368</v>
      </c>
      <c r="BD766" s="465">
        <v>368</v>
      </c>
      <c r="BE766" s="465">
        <v>348</v>
      </c>
      <c r="BF766" s="465">
        <f>SUM(BG766:BK766)</f>
        <v>2358</v>
      </c>
      <c r="BG766" s="465">
        <v>396</v>
      </c>
      <c r="BH766" s="465">
        <v>417</v>
      </c>
      <c r="BI766" s="465">
        <v>455</v>
      </c>
      <c r="BJ766" s="465">
        <v>540</v>
      </c>
      <c r="BK766" s="465">
        <v>550</v>
      </c>
      <c r="BL766" s="465">
        <f>SUM(BM766:BQ766)</f>
        <v>3306</v>
      </c>
      <c r="BM766" s="465">
        <v>622</v>
      </c>
      <c r="BN766" s="465">
        <v>655</v>
      </c>
      <c r="BO766" s="465">
        <v>651</v>
      </c>
      <c r="BP766" s="465">
        <v>707</v>
      </c>
      <c r="BQ766" s="465">
        <v>671</v>
      </c>
      <c r="BR766" s="465">
        <f>SUM(BS766:BW766)</f>
        <v>3522</v>
      </c>
      <c r="BS766" s="465">
        <v>658</v>
      </c>
      <c r="BT766" s="465">
        <v>676</v>
      </c>
      <c r="BU766" s="465">
        <v>742</v>
      </c>
      <c r="BV766" s="465">
        <v>725</v>
      </c>
      <c r="BW766" s="465">
        <v>721</v>
      </c>
      <c r="BX766" s="465">
        <f>SUM(BY766:CC766)</f>
        <v>4745</v>
      </c>
      <c r="BY766" s="465">
        <v>974</v>
      </c>
      <c r="BZ766" s="465">
        <v>995</v>
      </c>
      <c r="CA766" s="465">
        <v>1036</v>
      </c>
      <c r="CB766" s="465">
        <v>862</v>
      </c>
      <c r="CC766" s="465">
        <v>878</v>
      </c>
      <c r="CD766" s="465">
        <f>SUM(CE766:CI766)</f>
        <v>4102</v>
      </c>
      <c r="CE766" s="465">
        <v>960</v>
      </c>
      <c r="CF766" s="465">
        <v>828</v>
      </c>
      <c r="CG766" s="465">
        <v>918</v>
      </c>
      <c r="CH766" s="465">
        <v>722</v>
      </c>
      <c r="CI766" s="465">
        <v>674</v>
      </c>
      <c r="CJ766" s="465">
        <f>SUM(CK766:CO766)</f>
        <v>3669</v>
      </c>
      <c r="CK766" s="465">
        <v>790</v>
      </c>
      <c r="CL766" s="465">
        <v>757</v>
      </c>
      <c r="CM766" s="465">
        <v>652</v>
      </c>
      <c r="CN766" s="465">
        <v>760</v>
      </c>
      <c r="CO766" s="465">
        <v>710</v>
      </c>
      <c r="CP766" s="465">
        <f>SUM(CQ766:CU766)</f>
        <v>2889</v>
      </c>
      <c r="CQ766" s="465">
        <v>684</v>
      </c>
      <c r="CR766" s="465">
        <v>641</v>
      </c>
      <c r="CS766" s="465">
        <v>491</v>
      </c>
      <c r="CT766" s="465">
        <v>564</v>
      </c>
      <c r="CU766" s="465">
        <v>509</v>
      </c>
      <c r="CV766" s="465">
        <f>SUM(CW766:DA766)</f>
        <v>3087</v>
      </c>
      <c r="CW766" s="465">
        <v>694</v>
      </c>
      <c r="CX766" s="465">
        <v>663</v>
      </c>
      <c r="CY766" s="465">
        <v>645</v>
      </c>
      <c r="CZ766" s="465">
        <v>578</v>
      </c>
      <c r="DA766" s="465">
        <v>507</v>
      </c>
      <c r="DB766" s="465">
        <f>SUM(DC766:DG766)</f>
        <v>1967</v>
      </c>
      <c r="DC766" s="465">
        <v>481</v>
      </c>
      <c r="DD766" s="465">
        <v>442</v>
      </c>
      <c r="DE766" s="465">
        <v>390</v>
      </c>
      <c r="DF766" s="465">
        <v>374</v>
      </c>
      <c r="DG766" s="465">
        <v>280</v>
      </c>
      <c r="DH766" s="465">
        <f>SUM(DI766:DM766)</f>
        <v>802</v>
      </c>
      <c r="DI766" s="465">
        <v>254</v>
      </c>
      <c r="DJ766" s="465">
        <v>203</v>
      </c>
      <c r="DK766" s="465">
        <v>155</v>
      </c>
      <c r="DL766" s="465">
        <v>118</v>
      </c>
      <c r="DM766" s="465">
        <v>72</v>
      </c>
      <c r="DN766" s="465">
        <f>SUM(DO766:DS766)</f>
        <v>182</v>
      </c>
      <c r="DO766" s="465">
        <v>57</v>
      </c>
      <c r="DP766" s="465">
        <v>55</v>
      </c>
      <c r="DQ766" s="465">
        <v>37</v>
      </c>
      <c r="DR766" s="465">
        <v>17</v>
      </c>
      <c r="DS766" s="465">
        <v>16</v>
      </c>
      <c r="DT766" s="468">
        <v>14</v>
      </c>
    </row>
    <row r="767" spans="1:124" s="8" customFormat="1" ht="19" x14ac:dyDescent="0.4">
      <c r="A767" s="568"/>
      <c r="B767" s="464" t="s">
        <v>18</v>
      </c>
      <c r="C767" s="465">
        <f>SUM(D767,J767,P767,V767,AB767,AH767,AN767,AT767,AZ767,BF767,BL767,BR767,BX767,CD767,CJ767,CP767,CV767,DB767,DH767,DN767,DT767)</f>
        <v>20190</v>
      </c>
      <c r="D767" s="465">
        <f>SUM(E767:I767)</f>
        <v>269</v>
      </c>
      <c r="E767" s="465">
        <v>54</v>
      </c>
      <c r="F767" s="465">
        <v>40</v>
      </c>
      <c r="G767" s="465">
        <v>51</v>
      </c>
      <c r="H767" s="465">
        <v>60</v>
      </c>
      <c r="I767" s="466">
        <v>64</v>
      </c>
      <c r="J767" s="467">
        <f>SUM(K767:O767)</f>
        <v>477</v>
      </c>
      <c r="K767" s="466">
        <v>80</v>
      </c>
      <c r="L767" s="466">
        <v>86</v>
      </c>
      <c r="M767" s="465">
        <v>104</v>
      </c>
      <c r="N767" s="465">
        <v>119</v>
      </c>
      <c r="O767" s="465">
        <v>88</v>
      </c>
      <c r="P767" s="465">
        <f>SUM(Q767:U767)</f>
        <v>748</v>
      </c>
      <c r="Q767" s="465">
        <v>119</v>
      </c>
      <c r="R767" s="465">
        <v>143</v>
      </c>
      <c r="S767" s="465">
        <v>160</v>
      </c>
      <c r="T767" s="465">
        <v>167</v>
      </c>
      <c r="U767" s="465">
        <v>159</v>
      </c>
      <c r="V767" s="465">
        <f>SUM(W767:AA767)</f>
        <v>731</v>
      </c>
      <c r="W767" s="465">
        <v>150</v>
      </c>
      <c r="X767" s="465">
        <v>136</v>
      </c>
      <c r="Y767" s="465">
        <v>125</v>
      </c>
      <c r="Z767" s="465">
        <v>150</v>
      </c>
      <c r="AA767" s="465">
        <v>170</v>
      </c>
      <c r="AB767" s="465">
        <f>SUM(AC767:AG767)</f>
        <v>986</v>
      </c>
      <c r="AC767" s="465">
        <v>211</v>
      </c>
      <c r="AD767" s="465">
        <v>194</v>
      </c>
      <c r="AE767" s="465">
        <v>237</v>
      </c>
      <c r="AF767" s="465">
        <v>171</v>
      </c>
      <c r="AG767" s="465">
        <v>173</v>
      </c>
      <c r="AH767" s="465">
        <f>SUM(AI767:AM767)</f>
        <v>747</v>
      </c>
      <c r="AI767" s="465">
        <v>149</v>
      </c>
      <c r="AJ767" s="465">
        <v>151</v>
      </c>
      <c r="AK767" s="465">
        <v>153</v>
      </c>
      <c r="AL767" s="465">
        <v>151</v>
      </c>
      <c r="AM767" s="465">
        <v>143</v>
      </c>
      <c r="AN767" s="465">
        <f>SUM(AO767:AS767)</f>
        <v>581</v>
      </c>
      <c r="AO767" s="465">
        <v>146</v>
      </c>
      <c r="AP767" s="465">
        <v>116</v>
      </c>
      <c r="AQ767" s="465">
        <v>106</v>
      </c>
      <c r="AR767" s="465">
        <v>125</v>
      </c>
      <c r="AS767" s="465">
        <v>88</v>
      </c>
      <c r="AT767" s="465">
        <f>SUM(AU767:AY767)</f>
        <v>614</v>
      </c>
      <c r="AU767" s="465">
        <v>111</v>
      </c>
      <c r="AV767" s="465">
        <v>109</v>
      </c>
      <c r="AW767" s="465">
        <v>124</v>
      </c>
      <c r="AX767" s="465">
        <v>119</v>
      </c>
      <c r="AY767" s="465">
        <v>151</v>
      </c>
      <c r="AZ767" s="465">
        <f>SUM(BA767:BE767)</f>
        <v>903</v>
      </c>
      <c r="BA767" s="465">
        <v>164</v>
      </c>
      <c r="BB767" s="465">
        <v>170</v>
      </c>
      <c r="BC767" s="465">
        <v>183</v>
      </c>
      <c r="BD767" s="465">
        <v>191</v>
      </c>
      <c r="BE767" s="465">
        <v>195</v>
      </c>
      <c r="BF767" s="465">
        <f>SUM(BG767:BK767)</f>
        <v>1251</v>
      </c>
      <c r="BG767" s="465">
        <v>206</v>
      </c>
      <c r="BH767" s="465">
        <v>217</v>
      </c>
      <c r="BI767" s="465">
        <v>248</v>
      </c>
      <c r="BJ767" s="465">
        <v>297</v>
      </c>
      <c r="BK767" s="465">
        <v>283</v>
      </c>
      <c r="BL767" s="465">
        <f>SUM(BM767:BQ767)</f>
        <v>1849</v>
      </c>
      <c r="BM767" s="465">
        <v>353</v>
      </c>
      <c r="BN767" s="465">
        <v>375</v>
      </c>
      <c r="BO767" s="465">
        <v>367</v>
      </c>
      <c r="BP767" s="465">
        <v>385</v>
      </c>
      <c r="BQ767" s="465">
        <v>369</v>
      </c>
      <c r="BR767" s="465">
        <f>SUM(BS767:BW767)</f>
        <v>1897</v>
      </c>
      <c r="BS767" s="465">
        <v>354</v>
      </c>
      <c r="BT767" s="465">
        <v>389</v>
      </c>
      <c r="BU767" s="465">
        <v>391</v>
      </c>
      <c r="BV767" s="465">
        <v>386</v>
      </c>
      <c r="BW767" s="465">
        <v>377</v>
      </c>
      <c r="BX767" s="465">
        <f>SUM(BY767:CC767)</f>
        <v>2392</v>
      </c>
      <c r="BY767" s="465">
        <v>490</v>
      </c>
      <c r="BZ767" s="465">
        <v>497</v>
      </c>
      <c r="CA767" s="465">
        <v>544</v>
      </c>
      <c r="CB767" s="465">
        <v>404</v>
      </c>
      <c r="CC767" s="465">
        <v>457</v>
      </c>
      <c r="CD767" s="465">
        <f>SUM(CE767:CI767)</f>
        <v>2037</v>
      </c>
      <c r="CE767" s="465">
        <v>487</v>
      </c>
      <c r="CF767" s="465">
        <v>423</v>
      </c>
      <c r="CG767" s="465">
        <v>427</v>
      </c>
      <c r="CH767" s="465">
        <v>371</v>
      </c>
      <c r="CI767" s="465">
        <v>329</v>
      </c>
      <c r="CJ767" s="465">
        <f>SUM(CK767:CO767)</f>
        <v>1719</v>
      </c>
      <c r="CK767" s="465">
        <v>355</v>
      </c>
      <c r="CL767" s="465">
        <v>359</v>
      </c>
      <c r="CM767" s="465">
        <v>328</v>
      </c>
      <c r="CN767" s="465">
        <v>362</v>
      </c>
      <c r="CO767" s="465">
        <v>315</v>
      </c>
      <c r="CP767" s="465">
        <f>SUM(CQ767:CU767)</f>
        <v>1255</v>
      </c>
      <c r="CQ767" s="465">
        <v>323</v>
      </c>
      <c r="CR767" s="465">
        <v>292</v>
      </c>
      <c r="CS767" s="465">
        <v>229</v>
      </c>
      <c r="CT767" s="465">
        <v>225</v>
      </c>
      <c r="CU767" s="465">
        <v>186</v>
      </c>
      <c r="CV767" s="465">
        <f>SUM(CW767:DA767)</f>
        <v>1047</v>
      </c>
      <c r="CW767" s="465">
        <v>242</v>
      </c>
      <c r="CX767" s="465">
        <v>229</v>
      </c>
      <c r="CY767" s="465">
        <v>229</v>
      </c>
      <c r="CZ767" s="465">
        <v>193</v>
      </c>
      <c r="DA767" s="465">
        <v>154</v>
      </c>
      <c r="DB767" s="465">
        <f>SUM(DC767:DG767)</f>
        <v>506</v>
      </c>
      <c r="DC767" s="465">
        <v>141</v>
      </c>
      <c r="DD767" s="465">
        <v>122</v>
      </c>
      <c r="DE767" s="465">
        <v>88</v>
      </c>
      <c r="DF767" s="465">
        <v>87</v>
      </c>
      <c r="DG767" s="465">
        <v>68</v>
      </c>
      <c r="DH767" s="465">
        <f>SUM(DI767:DM767)</f>
        <v>159</v>
      </c>
      <c r="DI767" s="465">
        <v>55</v>
      </c>
      <c r="DJ767" s="465">
        <v>39</v>
      </c>
      <c r="DK767" s="465">
        <v>32</v>
      </c>
      <c r="DL767" s="465">
        <v>21</v>
      </c>
      <c r="DM767" s="465">
        <v>12</v>
      </c>
      <c r="DN767" s="465">
        <f>SUM(DO767:DS767)</f>
        <v>22</v>
      </c>
      <c r="DO767" s="465">
        <v>5</v>
      </c>
      <c r="DP767" s="465">
        <v>8</v>
      </c>
      <c r="DQ767" s="465">
        <v>6</v>
      </c>
      <c r="DR767" s="465">
        <v>1</v>
      </c>
      <c r="DS767" s="465">
        <v>2</v>
      </c>
      <c r="DT767" s="468">
        <v>0</v>
      </c>
    </row>
    <row r="768" spans="1:124" s="8" customFormat="1" ht="19" x14ac:dyDescent="0.4">
      <c r="A768" s="569"/>
      <c r="B768" s="469" t="s">
        <v>19</v>
      </c>
      <c r="C768" s="465">
        <f>SUM(D768,J768,P768,V768,AB768,AH768,AN768,AT768,AZ768,BF768,BL768,BR768,BX768,CD768,CJ768,CP768,CV768,DB768,DH768,DN768,DT768)</f>
        <v>21389</v>
      </c>
      <c r="D768" s="465">
        <f>SUM(E768:I768)</f>
        <v>273</v>
      </c>
      <c r="E768" s="465">
        <v>47</v>
      </c>
      <c r="F768" s="465">
        <v>57</v>
      </c>
      <c r="G768" s="465">
        <v>49</v>
      </c>
      <c r="H768" s="465">
        <v>62</v>
      </c>
      <c r="I768" s="466">
        <v>58</v>
      </c>
      <c r="J768" s="467">
        <f>SUM(K768:O768)</f>
        <v>415</v>
      </c>
      <c r="K768" s="466">
        <v>59</v>
      </c>
      <c r="L768" s="466">
        <v>76</v>
      </c>
      <c r="M768" s="465">
        <v>95</v>
      </c>
      <c r="N768" s="465">
        <v>91</v>
      </c>
      <c r="O768" s="465">
        <v>94</v>
      </c>
      <c r="P768" s="465">
        <f>SUM(Q768:U768)</f>
        <v>553</v>
      </c>
      <c r="Q768" s="465">
        <v>108</v>
      </c>
      <c r="R768" s="465">
        <v>100</v>
      </c>
      <c r="S768" s="465">
        <v>114</v>
      </c>
      <c r="T768" s="465">
        <v>104</v>
      </c>
      <c r="U768" s="465">
        <v>127</v>
      </c>
      <c r="V768" s="465">
        <f>SUM(W768:AA768)</f>
        <v>666</v>
      </c>
      <c r="W768" s="465">
        <v>146</v>
      </c>
      <c r="X768" s="465">
        <v>115</v>
      </c>
      <c r="Y768" s="465">
        <v>123</v>
      </c>
      <c r="Z768" s="465">
        <v>131</v>
      </c>
      <c r="AA768" s="465">
        <v>151</v>
      </c>
      <c r="AB768" s="465">
        <f>SUM(AC768:AG768)</f>
        <v>561</v>
      </c>
      <c r="AC768" s="465">
        <v>124</v>
      </c>
      <c r="AD768" s="465">
        <v>126</v>
      </c>
      <c r="AE768" s="465">
        <v>115</v>
      </c>
      <c r="AF768" s="465">
        <v>95</v>
      </c>
      <c r="AG768" s="465">
        <v>101</v>
      </c>
      <c r="AH768" s="465">
        <f>SUM(AI768:AM768)</f>
        <v>498</v>
      </c>
      <c r="AI768" s="465">
        <v>95</v>
      </c>
      <c r="AJ768" s="465">
        <v>114</v>
      </c>
      <c r="AK768" s="465">
        <v>112</v>
      </c>
      <c r="AL768" s="465">
        <v>97</v>
      </c>
      <c r="AM768" s="465">
        <v>80</v>
      </c>
      <c r="AN768" s="465">
        <f>SUM(AO768:AS768)</f>
        <v>457</v>
      </c>
      <c r="AO768" s="465">
        <v>101</v>
      </c>
      <c r="AP768" s="465">
        <v>86</v>
      </c>
      <c r="AQ768" s="465">
        <v>95</v>
      </c>
      <c r="AR768" s="465">
        <v>93</v>
      </c>
      <c r="AS768" s="465">
        <v>82</v>
      </c>
      <c r="AT768" s="465">
        <f>SUM(AU768:AY768)</f>
        <v>612</v>
      </c>
      <c r="AU768" s="465">
        <v>129</v>
      </c>
      <c r="AV768" s="465">
        <v>101</v>
      </c>
      <c r="AW768" s="465">
        <v>109</v>
      </c>
      <c r="AX768" s="465">
        <v>128</v>
      </c>
      <c r="AY768" s="465">
        <v>145</v>
      </c>
      <c r="AZ768" s="465">
        <f>SUM(BA768:BE768)</f>
        <v>845</v>
      </c>
      <c r="BA768" s="465">
        <v>144</v>
      </c>
      <c r="BB768" s="465">
        <v>186</v>
      </c>
      <c r="BC768" s="465">
        <v>185</v>
      </c>
      <c r="BD768" s="465">
        <v>177</v>
      </c>
      <c r="BE768" s="465">
        <v>153</v>
      </c>
      <c r="BF768" s="465">
        <f>SUM(BG768:BK768)</f>
        <v>1107</v>
      </c>
      <c r="BG768" s="465">
        <v>190</v>
      </c>
      <c r="BH768" s="465">
        <v>200</v>
      </c>
      <c r="BI768" s="465">
        <v>207</v>
      </c>
      <c r="BJ768" s="465">
        <v>243</v>
      </c>
      <c r="BK768" s="465">
        <v>267</v>
      </c>
      <c r="BL768" s="465">
        <f>SUM(BM768:BQ768)</f>
        <v>1457</v>
      </c>
      <c r="BM768" s="465">
        <v>269</v>
      </c>
      <c r="BN768" s="465">
        <v>280</v>
      </c>
      <c r="BO768" s="465">
        <v>284</v>
      </c>
      <c r="BP768" s="465">
        <v>322</v>
      </c>
      <c r="BQ768" s="465">
        <v>302</v>
      </c>
      <c r="BR768" s="465">
        <f>SUM(BS768:BW768)</f>
        <v>1625</v>
      </c>
      <c r="BS768" s="465">
        <v>304</v>
      </c>
      <c r="BT768" s="465">
        <v>287</v>
      </c>
      <c r="BU768" s="465">
        <v>351</v>
      </c>
      <c r="BV768" s="465">
        <v>339</v>
      </c>
      <c r="BW768" s="465">
        <v>344</v>
      </c>
      <c r="BX768" s="465">
        <f>SUM(BY768:CC768)</f>
        <v>2353</v>
      </c>
      <c r="BY768" s="465">
        <v>484</v>
      </c>
      <c r="BZ768" s="465">
        <v>498</v>
      </c>
      <c r="CA768" s="465">
        <v>492</v>
      </c>
      <c r="CB768" s="465">
        <v>458</v>
      </c>
      <c r="CC768" s="465">
        <v>421</v>
      </c>
      <c r="CD768" s="465">
        <f>SUM(CE768:CI768)</f>
        <v>2065</v>
      </c>
      <c r="CE768" s="465">
        <v>473</v>
      </c>
      <c r="CF768" s="465">
        <v>405</v>
      </c>
      <c r="CG768" s="465">
        <v>491</v>
      </c>
      <c r="CH768" s="465">
        <v>351</v>
      </c>
      <c r="CI768" s="465">
        <v>345</v>
      </c>
      <c r="CJ768" s="465">
        <f>SUM(CK768:CO768)</f>
        <v>1950</v>
      </c>
      <c r="CK768" s="465">
        <v>435</v>
      </c>
      <c r="CL768" s="465">
        <v>398</v>
      </c>
      <c r="CM768" s="465">
        <v>324</v>
      </c>
      <c r="CN768" s="465">
        <v>398</v>
      </c>
      <c r="CO768" s="465">
        <v>395</v>
      </c>
      <c r="CP768" s="465">
        <f>SUM(CQ768:CU768)</f>
        <v>1634</v>
      </c>
      <c r="CQ768" s="465">
        <v>361</v>
      </c>
      <c r="CR768" s="465">
        <v>349</v>
      </c>
      <c r="CS768" s="465">
        <v>262</v>
      </c>
      <c r="CT768" s="465">
        <v>339</v>
      </c>
      <c r="CU768" s="465">
        <v>323</v>
      </c>
      <c r="CV768" s="465">
        <f>SUM(CW768:DA768)</f>
        <v>2040</v>
      </c>
      <c r="CW768" s="465">
        <v>452</v>
      </c>
      <c r="CX768" s="465">
        <v>434</v>
      </c>
      <c r="CY768" s="465">
        <v>416</v>
      </c>
      <c r="CZ768" s="465">
        <v>385</v>
      </c>
      <c r="DA768" s="465">
        <v>353</v>
      </c>
      <c r="DB768" s="465">
        <f>SUM(DC768:DG768)</f>
        <v>1461</v>
      </c>
      <c r="DC768" s="465">
        <v>340</v>
      </c>
      <c r="DD768" s="465">
        <v>320</v>
      </c>
      <c r="DE768" s="465">
        <v>302</v>
      </c>
      <c r="DF768" s="465">
        <v>287</v>
      </c>
      <c r="DG768" s="465">
        <v>212</v>
      </c>
      <c r="DH768" s="465">
        <f>SUM(DI768:DM768)</f>
        <v>643</v>
      </c>
      <c r="DI768" s="465">
        <v>199</v>
      </c>
      <c r="DJ768" s="465">
        <v>164</v>
      </c>
      <c r="DK768" s="465">
        <v>123</v>
      </c>
      <c r="DL768" s="465">
        <v>97</v>
      </c>
      <c r="DM768" s="465">
        <v>60</v>
      </c>
      <c r="DN768" s="465">
        <f>SUM(DO768:DS768)</f>
        <v>160</v>
      </c>
      <c r="DO768" s="465">
        <v>52</v>
      </c>
      <c r="DP768" s="465">
        <v>47</v>
      </c>
      <c r="DQ768" s="465">
        <v>31</v>
      </c>
      <c r="DR768" s="465">
        <v>16</v>
      </c>
      <c r="DS768" s="465">
        <v>14</v>
      </c>
      <c r="DT768" s="468">
        <v>14</v>
      </c>
    </row>
    <row r="769" spans="1:124" ht="16.2" customHeight="1" x14ac:dyDescent="0.2">
      <c r="A769" s="564" t="s">
        <v>680</v>
      </c>
      <c r="B769" s="56" t="s">
        <v>17</v>
      </c>
      <c r="C769" s="196">
        <f>SUM(C770:C771)</f>
        <v>12848</v>
      </c>
      <c r="D769" s="190">
        <f>SUM(D770:D771)</f>
        <v>308</v>
      </c>
      <c r="E769" s="196">
        <f>E770+E771</f>
        <v>59</v>
      </c>
      <c r="F769" s="196">
        <f t="shared" ref="F769:BQ769" si="562">F770+F771</f>
        <v>54</v>
      </c>
      <c r="G769" s="196">
        <f t="shared" si="562"/>
        <v>57</v>
      </c>
      <c r="H769" s="196">
        <f t="shared" si="562"/>
        <v>70</v>
      </c>
      <c r="I769" s="196">
        <f t="shared" si="562"/>
        <v>68</v>
      </c>
      <c r="J769" s="196">
        <f t="shared" si="562"/>
        <v>471</v>
      </c>
      <c r="K769" s="196">
        <f t="shared" si="562"/>
        <v>74</v>
      </c>
      <c r="L769" s="196">
        <f t="shared" si="562"/>
        <v>102</v>
      </c>
      <c r="M769" s="196">
        <f t="shared" si="562"/>
        <v>105</v>
      </c>
      <c r="N769" s="196">
        <f t="shared" si="562"/>
        <v>106</v>
      </c>
      <c r="O769" s="196">
        <f t="shared" si="562"/>
        <v>84</v>
      </c>
      <c r="P769" s="196">
        <f t="shared" si="562"/>
        <v>609</v>
      </c>
      <c r="Q769" s="196">
        <f t="shared" si="562"/>
        <v>120</v>
      </c>
      <c r="R769" s="196">
        <f t="shared" si="562"/>
        <v>115</v>
      </c>
      <c r="S769" s="196">
        <f t="shared" si="562"/>
        <v>129</v>
      </c>
      <c r="T769" s="196">
        <f t="shared" si="562"/>
        <v>118</v>
      </c>
      <c r="U769" s="196">
        <f t="shared" si="562"/>
        <v>127</v>
      </c>
      <c r="V769" s="196">
        <f t="shared" si="562"/>
        <v>683</v>
      </c>
      <c r="W769" s="196">
        <f t="shared" si="562"/>
        <v>124</v>
      </c>
      <c r="X769" s="196">
        <f t="shared" si="562"/>
        <v>118</v>
      </c>
      <c r="Y769" s="196">
        <f t="shared" si="562"/>
        <v>124</v>
      </c>
      <c r="Z769" s="196">
        <f t="shared" si="562"/>
        <v>143</v>
      </c>
      <c r="AA769" s="196">
        <f t="shared" si="562"/>
        <v>174</v>
      </c>
      <c r="AB769" s="196">
        <f t="shared" si="562"/>
        <v>793</v>
      </c>
      <c r="AC769" s="196">
        <f t="shared" si="562"/>
        <v>174</v>
      </c>
      <c r="AD769" s="196">
        <f t="shared" si="562"/>
        <v>176</v>
      </c>
      <c r="AE769" s="196">
        <f t="shared" si="562"/>
        <v>186</v>
      </c>
      <c r="AF769" s="196">
        <f t="shared" si="562"/>
        <v>133</v>
      </c>
      <c r="AG769" s="196">
        <f t="shared" si="562"/>
        <v>124</v>
      </c>
      <c r="AH769" s="196">
        <f t="shared" si="562"/>
        <v>613</v>
      </c>
      <c r="AI769" s="196">
        <f t="shared" si="562"/>
        <v>114</v>
      </c>
      <c r="AJ769" s="196">
        <f t="shared" si="562"/>
        <v>134</v>
      </c>
      <c r="AK769" s="196">
        <f t="shared" si="562"/>
        <v>140</v>
      </c>
      <c r="AL769" s="196">
        <f t="shared" si="562"/>
        <v>119</v>
      </c>
      <c r="AM769" s="196">
        <f t="shared" si="562"/>
        <v>106</v>
      </c>
      <c r="AN769" s="196">
        <f t="shared" si="562"/>
        <v>478</v>
      </c>
      <c r="AO769" s="196">
        <f t="shared" si="562"/>
        <v>119</v>
      </c>
      <c r="AP769" s="196">
        <f t="shared" si="562"/>
        <v>93</v>
      </c>
      <c r="AQ769" s="196">
        <f t="shared" si="562"/>
        <v>94</v>
      </c>
      <c r="AR769" s="196">
        <f t="shared" si="562"/>
        <v>97</v>
      </c>
      <c r="AS769" s="196">
        <f t="shared" si="562"/>
        <v>75</v>
      </c>
      <c r="AT769" s="196">
        <f t="shared" si="562"/>
        <v>579</v>
      </c>
      <c r="AU769" s="196">
        <f t="shared" si="562"/>
        <v>117</v>
      </c>
      <c r="AV769" s="196">
        <f t="shared" si="562"/>
        <v>96</v>
      </c>
      <c r="AW769" s="196">
        <f t="shared" si="562"/>
        <v>114</v>
      </c>
      <c r="AX769" s="196">
        <f t="shared" si="562"/>
        <v>115</v>
      </c>
      <c r="AY769" s="196">
        <f t="shared" si="562"/>
        <v>137</v>
      </c>
      <c r="AZ769" s="196">
        <f t="shared" si="562"/>
        <v>791</v>
      </c>
      <c r="BA769" s="196">
        <f t="shared" si="562"/>
        <v>152</v>
      </c>
      <c r="BB769" s="196">
        <f t="shared" si="562"/>
        <v>169</v>
      </c>
      <c r="BC769" s="196">
        <f t="shared" si="562"/>
        <v>163</v>
      </c>
      <c r="BD769" s="196">
        <f t="shared" si="562"/>
        <v>160</v>
      </c>
      <c r="BE769" s="196">
        <f t="shared" si="562"/>
        <v>147</v>
      </c>
      <c r="BF769" s="196">
        <f t="shared" si="562"/>
        <v>986</v>
      </c>
      <c r="BG769" s="196">
        <f t="shared" si="562"/>
        <v>165</v>
      </c>
      <c r="BH769" s="196">
        <f t="shared" si="562"/>
        <v>173</v>
      </c>
      <c r="BI769" s="196">
        <f t="shared" si="562"/>
        <v>182</v>
      </c>
      <c r="BJ769" s="196">
        <f t="shared" si="562"/>
        <v>219</v>
      </c>
      <c r="BK769" s="196">
        <f t="shared" si="562"/>
        <v>247</v>
      </c>
      <c r="BL769" s="196">
        <f t="shared" si="562"/>
        <v>1172</v>
      </c>
      <c r="BM769" s="196">
        <f t="shared" si="562"/>
        <v>240</v>
      </c>
      <c r="BN769" s="196">
        <f t="shared" si="562"/>
        <v>261</v>
      </c>
      <c r="BO769" s="196">
        <f t="shared" si="562"/>
        <v>229</v>
      </c>
      <c r="BP769" s="196">
        <f t="shared" si="562"/>
        <v>234</v>
      </c>
      <c r="BQ769" s="196">
        <f t="shared" si="562"/>
        <v>208</v>
      </c>
      <c r="BR769" s="196">
        <f t="shared" ref="BR769:DT769" si="563">BR770+BR771</f>
        <v>1024</v>
      </c>
      <c r="BS769" s="196">
        <f t="shared" si="563"/>
        <v>187</v>
      </c>
      <c r="BT769" s="196">
        <f t="shared" si="563"/>
        <v>198</v>
      </c>
      <c r="BU769" s="196">
        <f t="shared" si="563"/>
        <v>216</v>
      </c>
      <c r="BV769" s="196">
        <f t="shared" si="563"/>
        <v>202</v>
      </c>
      <c r="BW769" s="196">
        <f t="shared" si="563"/>
        <v>221</v>
      </c>
      <c r="BX769" s="196">
        <f t="shared" si="563"/>
        <v>1187</v>
      </c>
      <c r="BY769" s="196">
        <f t="shared" si="563"/>
        <v>241</v>
      </c>
      <c r="BZ769" s="196">
        <f t="shared" si="563"/>
        <v>272</v>
      </c>
      <c r="CA769" s="196">
        <f t="shared" si="563"/>
        <v>233</v>
      </c>
      <c r="CB769" s="196">
        <f t="shared" si="563"/>
        <v>220</v>
      </c>
      <c r="CC769" s="196">
        <f t="shared" si="563"/>
        <v>221</v>
      </c>
      <c r="CD769" s="196">
        <f t="shared" si="563"/>
        <v>940</v>
      </c>
      <c r="CE769" s="196">
        <f t="shared" si="563"/>
        <v>238</v>
      </c>
      <c r="CF769" s="196">
        <f t="shared" si="563"/>
        <v>191</v>
      </c>
      <c r="CG769" s="196">
        <f t="shared" si="563"/>
        <v>204</v>
      </c>
      <c r="CH769" s="196">
        <f t="shared" si="563"/>
        <v>151</v>
      </c>
      <c r="CI769" s="196">
        <f t="shared" si="563"/>
        <v>156</v>
      </c>
      <c r="CJ769" s="196">
        <f t="shared" si="563"/>
        <v>733</v>
      </c>
      <c r="CK769" s="196">
        <f t="shared" si="563"/>
        <v>167</v>
      </c>
      <c r="CL769" s="196">
        <f t="shared" si="563"/>
        <v>147</v>
      </c>
      <c r="CM769" s="196">
        <f t="shared" si="563"/>
        <v>123</v>
      </c>
      <c r="CN769" s="196">
        <f t="shared" si="563"/>
        <v>145</v>
      </c>
      <c r="CO769" s="196">
        <f t="shared" si="563"/>
        <v>151</v>
      </c>
      <c r="CP769" s="196">
        <f t="shared" si="563"/>
        <v>517</v>
      </c>
      <c r="CQ769" s="196">
        <f t="shared" si="563"/>
        <v>108</v>
      </c>
      <c r="CR769" s="196">
        <f t="shared" si="563"/>
        <v>108</v>
      </c>
      <c r="CS769" s="196">
        <f t="shared" si="563"/>
        <v>103</v>
      </c>
      <c r="CT769" s="196">
        <f t="shared" si="563"/>
        <v>112</v>
      </c>
      <c r="CU769" s="196">
        <f t="shared" si="563"/>
        <v>86</v>
      </c>
      <c r="CV769" s="196">
        <f t="shared" si="563"/>
        <v>516</v>
      </c>
      <c r="CW769" s="196">
        <f t="shared" si="563"/>
        <v>110</v>
      </c>
      <c r="CX769" s="196">
        <f t="shared" si="563"/>
        <v>113</v>
      </c>
      <c r="CY769" s="196">
        <f t="shared" si="563"/>
        <v>121</v>
      </c>
      <c r="CZ769" s="196">
        <f t="shared" si="563"/>
        <v>100</v>
      </c>
      <c r="DA769" s="196">
        <f t="shared" si="563"/>
        <v>72</v>
      </c>
      <c r="DB769" s="196">
        <f t="shared" si="563"/>
        <v>296</v>
      </c>
      <c r="DC769" s="196">
        <f t="shared" si="563"/>
        <v>66</v>
      </c>
      <c r="DD769" s="196">
        <f t="shared" si="563"/>
        <v>66</v>
      </c>
      <c r="DE769" s="196">
        <f t="shared" si="563"/>
        <v>66</v>
      </c>
      <c r="DF769" s="196">
        <f t="shared" si="563"/>
        <v>55</v>
      </c>
      <c r="DG769" s="196">
        <f t="shared" si="563"/>
        <v>43</v>
      </c>
      <c r="DH769" s="196">
        <f t="shared" si="563"/>
        <v>120</v>
      </c>
      <c r="DI769" s="196">
        <f t="shared" si="563"/>
        <v>37</v>
      </c>
      <c r="DJ769" s="196">
        <f t="shared" si="563"/>
        <v>30</v>
      </c>
      <c r="DK769" s="196">
        <f t="shared" si="563"/>
        <v>17</v>
      </c>
      <c r="DL769" s="196">
        <f t="shared" si="563"/>
        <v>22</v>
      </c>
      <c r="DM769" s="196">
        <f t="shared" si="563"/>
        <v>14</v>
      </c>
      <c r="DN769" s="196">
        <f t="shared" si="563"/>
        <v>29</v>
      </c>
      <c r="DO769" s="196">
        <f t="shared" si="563"/>
        <v>7</v>
      </c>
      <c r="DP769" s="196">
        <f t="shared" si="563"/>
        <v>12</v>
      </c>
      <c r="DQ769" s="196">
        <f t="shared" si="563"/>
        <v>4</v>
      </c>
      <c r="DR769" s="196">
        <f t="shared" si="563"/>
        <v>5</v>
      </c>
      <c r="DS769" s="196">
        <f t="shared" si="563"/>
        <v>1</v>
      </c>
      <c r="DT769" s="200">
        <f t="shared" si="563"/>
        <v>3</v>
      </c>
    </row>
    <row r="770" spans="1:124" ht="16.2" customHeight="1" x14ac:dyDescent="0.2">
      <c r="A770" s="564"/>
      <c r="B770" s="59" t="s">
        <v>18</v>
      </c>
      <c r="C770" s="196">
        <f>SUM(D770,J770,P770,V770,AB770,AH770,AN770,AT770,AZ770,BF770,BL770,BR770,BX770,CD770,CJ770,CP770,CV770,DB770,DH770,DN770,DT770)</f>
        <v>6318</v>
      </c>
      <c r="D770" s="190">
        <f>SUM(E770:I770)</f>
        <v>160</v>
      </c>
      <c r="E770" s="229">
        <v>35</v>
      </c>
      <c r="F770" s="229">
        <v>25</v>
      </c>
      <c r="G770" s="229">
        <v>26</v>
      </c>
      <c r="H770" s="229">
        <v>34</v>
      </c>
      <c r="I770" s="229">
        <v>40</v>
      </c>
      <c r="J770" s="190">
        <f>SUM(K770:O770)</f>
        <v>239</v>
      </c>
      <c r="K770" s="229">
        <v>46</v>
      </c>
      <c r="L770" s="229">
        <v>48</v>
      </c>
      <c r="M770" s="229">
        <v>50</v>
      </c>
      <c r="N770" s="229">
        <v>57</v>
      </c>
      <c r="O770" s="229">
        <v>38</v>
      </c>
      <c r="P770" s="190">
        <f>SUM(Q770:U770)</f>
        <v>321</v>
      </c>
      <c r="Q770" s="229">
        <v>55</v>
      </c>
      <c r="R770" s="229">
        <v>72</v>
      </c>
      <c r="S770" s="229">
        <v>61</v>
      </c>
      <c r="T770" s="229">
        <v>63</v>
      </c>
      <c r="U770" s="229">
        <v>70</v>
      </c>
      <c r="V770" s="190">
        <f>SUM(W770:AA770)</f>
        <v>350</v>
      </c>
      <c r="W770" s="229">
        <v>57</v>
      </c>
      <c r="X770" s="229">
        <v>59</v>
      </c>
      <c r="Y770" s="229">
        <v>63</v>
      </c>
      <c r="Z770" s="229">
        <v>75</v>
      </c>
      <c r="AA770" s="229">
        <v>96</v>
      </c>
      <c r="AB770" s="190">
        <f>SUM(AC770:AG770)</f>
        <v>507</v>
      </c>
      <c r="AC770" s="229">
        <v>110</v>
      </c>
      <c r="AD770" s="229">
        <v>115</v>
      </c>
      <c r="AE770" s="229">
        <v>123</v>
      </c>
      <c r="AF770" s="229">
        <v>81</v>
      </c>
      <c r="AG770" s="229">
        <v>78</v>
      </c>
      <c r="AH770" s="190">
        <f>SUM(AI770:AM770)</f>
        <v>364</v>
      </c>
      <c r="AI770" s="229">
        <v>62</v>
      </c>
      <c r="AJ770" s="229">
        <v>73</v>
      </c>
      <c r="AK770" s="229">
        <v>81</v>
      </c>
      <c r="AL770" s="229">
        <v>76</v>
      </c>
      <c r="AM770" s="229">
        <v>72</v>
      </c>
      <c r="AN770" s="190">
        <f>SUM(AO770:AS770)</f>
        <v>257</v>
      </c>
      <c r="AO770" s="229">
        <v>62</v>
      </c>
      <c r="AP770" s="229">
        <v>47</v>
      </c>
      <c r="AQ770" s="229">
        <v>52</v>
      </c>
      <c r="AR770" s="229">
        <v>59</v>
      </c>
      <c r="AS770" s="229">
        <v>37</v>
      </c>
      <c r="AT770" s="190">
        <f>SUM(AU770:AY770)</f>
        <v>273</v>
      </c>
      <c r="AU770" s="229">
        <v>47</v>
      </c>
      <c r="AV770" s="229">
        <v>48</v>
      </c>
      <c r="AW770" s="229">
        <v>58</v>
      </c>
      <c r="AX770" s="229">
        <v>54</v>
      </c>
      <c r="AY770" s="229">
        <v>66</v>
      </c>
      <c r="AZ770" s="190">
        <f>SUM(BA770:BE770)</f>
        <v>379</v>
      </c>
      <c r="BA770" s="229">
        <v>78</v>
      </c>
      <c r="BB770" s="229">
        <v>81</v>
      </c>
      <c r="BC770" s="229">
        <v>72</v>
      </c>
      <c r="BD770" s="229">
        <v>73</v>
      </c>
      <c r="BE770" s="229">
        <v>75</v>
      </c>
      <c r="BF770" s="190">
        <f>SUM(BG770:BK770)</f>
        <v>463</v>
      </c>
      <c r="BG770" s="229">
        <v>80</v>
      </c>
      <c r="BH770" s="229">
        <v>81</v>
      </c>
      <c r="BI770" s="229">
        <v>82</v>
      </c>
      <c r="BJ770" s="229">
        <v>108</v>
      </c>
      <c r="BK770" s="229">
        <v>112</v>
      </c>
      <c r="BL770" s="190">
        <f>SUM(BM770:BQ770)</f>
        <v>608</v>
      </c>
      <c r="BM770" s="229">
        <v>135</v>
      </c>
      <c r="BN770" s="229">
        <v>121</v>
      </c>
      <c r="BO770" s="229">
        <v>126</v>
      </c>
      <c r="BP770" s="229">
        <v>119</v>
      </c>
      <c r="BQ770" s="229">
        <v>107</v>
      </c>
      <c r="BR770" s="190">
        <f>SUM(BS770:BW770)</f>
        <v>528</v>
      </c>
      <c r="BS770" s="229">
        <v>90</v>
      </c>
      <c r="BT770" s="229">
        <v>109</v>
      </c>
      <c r="BU770" s="229">
        <v>108</v>
      </c>
      <c r="BV770" s="229">
        <v>104</v>
      </c>
      <c r="BW770" s="229">
        <v>117</v>
      </c>
      <c r="BX770" s="190">
        <f>SUM(BY770:CC770)</f>
        <v>565</v>
      </c>
      <c r="BY770" s="229">
        <v>120</v>
      </c>
      <c r="BZ770" s="229">
        <v>126</v>
      </c>
      <c r="CA770" s="229">
        <v>113</v>
      </c>
      <c r="CB770" s="229">
        <v>94</v>
      </c>
      <c r="CC770" s="229">
        <v>112</v>
      </c>
      <c r="CD770" s="190">
        <f>SUM(CE770:CI770)</f>
        <v>452</v>
      </c>
      <c r="CE770" s="229">
        <v>121</v>
      </c>
      <c r="CF770" s="229">
        <v>89</v>
      </c>
      <c r="CG770" s="229">
        <v>96</v>
      </c>
      <c r="CH770" s="229">
        <v>75</v>
      </c>
      <c r="CI770" s="229">
        <v>71</v>
      </c>
      <c r="CJ770" s="190">
        <f>SUM(CK770:CO770)</f>
        <v>338</v>
      </c>
      <c r="CK770" s="229">
        <v>65</v>
      </c>
      <c r="CL770" s="229">
        <v>74</v>
      </c>
      <c r="CM770" s="229">
        <v>49</v>
      </c>
      <c r="CN770" s="229">
        <v>78</v>
      </c>
      <c r="CO770" s="229">
        <v>72</v>
      </c>
      <c r="CP770" s="190">
        <f>SUM(CQ770:CU770)</f>
        <v>232</v>
      </c>
      <c r="CQ770" s="229">
        <v>52</v>
      </c>
      <c r="CR770" s="229">
        <v>55</v>
      </c>
      <c r="CS770" s="229">
        <v>43</v>
      </c>
      <c r="CT770" s="229">
        <v>54</v>
      </c>
      <c r="CU770" s="229">
        <v>28</v>
      </c>
      <c r="CV770" s="190">
        <f>SUM(CW770:DA770)</f>
        <v>172</v>
      </c>
      <c r="CW770" s="229">
        <v>35</v>
      </c>
      <c r="CX770" s="229">
        <v>39</v>
      </c>
      <c r="CY770" s="229">
        <v>45</v>
      </c>
      <c r="CZ770" s="229">
        <v>36</v>
      </c>
      <c r="DA770" s="229">
        <v>17</v>
      </c>
      <c r="DB770" s="190">
        <f>SUM(DC770:DG770)</f>
        <v>85</v>
      </c>
      <c r="DC770" s="229">
        <v>21</v>
      </c>
      <c r="DD770" s="229">
        <v>24</v>
      </c>
      <c r="DE770" s="229">
        <v>13</v>
      </c>
      <c r="DF770" s="229">
        <v>16</v>
      </c>
      <c r="DG770" s="229">
        <v>11</v>
      </c>
      <c r="DH770" s="190">
        <f>SUM(DI770:DM770)</f>
        <v>22</v>
      </c>
      <c r="DI770" s="229">
        <v>9</v>
      </c>
      <c r="DJ770" s="229">
        <v>6</v>
      </c>
      <c r="DK770" s="229">
        <v>3</v>
      </c>
      <c r="DL770" s="229">
        <v>1</v>
      </c>
      <c r="DM770" s="229">
        <v>3</v>
      </c>
      <c r="DN770" s="190">
        <f>SUM(DO770:DS770)</f>
        <v>3</v>
      </c>
      <c r="DO770" s="229">
        <v>0</v>
      </c>
      <c r="DP770" s="229">
        <v>1</v>
      </c>
      <c r="DQ770" s="229">
        <v>1</v>
      </c>
      <c r="DR770" s="229">
        <v>1</v>
      </c>
      <c r="DS770" s="229">
        <v>0</v>
      </c>
      <c r="DT770" s="192">
        <v>0</v>
      </c>
    </row>
    <row r="771" spans="1:124" ht="16.2" customHeight="1" x14ac:dyDescent="0.2">
      <c r="A771" s="564"/>
      <c r="B771" s="59" t="s">
        <v>19</v>
      </c>
      <c r="C771" s="196">
        <f>SUM(D771,J771,P771,V771,AB771,AH771,AN771,AT771,AZ771,BF771,BL771,BR771,BX771,CD771,CJ771,CP771,CV771,DB771,DH771,DN771,DT771)</f>
        <v>6530</v>
      </c>
      <c r="D771" s="190">
        <f>SUM(E771:I771)</f>
        <v>148</v>
      </c>
      <c r="E771" s="229">
        <v>24</v>
      </c>
      <c r="F771" s="229">
        <v>29</v>
      </c>
      <c r="G771" s="229">
        <v>31</v>
      </c>
      <c r="H771" s="229">
        <v>36</v>
      </c>
      <c r="I771" s="229">
        <v>28</v>
      </c>
      <c r="J771" s="190">
        <f>SUM(K771:O771)</f>
        <v>232</v>
      </c>
      <c r="K771" s="229">
        <v>28</v>
      </c>
      <c r="L771" s="229">
        <v>54</v>
      </c>
      <c r="M771" s="229">
        <v>55</v>
      </c>
      <c r="N771" s="229">
        <v>49</v>
      </c>
      <c r="O771" s="229">
        <v>46</v>
      </c>
      <c r="P771" s="190">
        <f>SUM(Q771:U771)</f>
        <v>288</v>
      </c>
      <c r="Q771" s="229">
        <v>65</v>
      </c>
      <c r="R771" s="229">
        <v>43</v>
      </c>
      <c r="S771" s="229">
        <v>68</v>
      </c>
      <c r="T771" s="229">
        <v>55</v>
      </c>
      <c r="U771" s="229">
        <v>57</v>
      </c>
      <c r="V771" s="190">
        <f>SUM(W771:AA771)</f>
        <v>333</v>
      </c>
      <c r="W771" s="229">
        <v>67</v>
      </c>
      <c r="X771" s="229">
        <v>59</v>
      </c>
      <c r="Y771" s="229">
        <v>61</v>
      </c>
      <c r="Z771" s="229">
        <v>68</v>
      </c>
      <c r="AA771" s="229">
        <v>78</v>
      </c>
      <c r="AB771" s="190">
        <f>SUM(AC771:AG771)</f>
        <v>286</v>
      </c>
      <c r="AC771" s="229">
        <v>64</v>
      </c>
      <c r="AD771" s="229">
        <v>61</v>
      </c>
      <c r="AE771" s="229">
        <v>63</v>
      </c>
      <c r="AF771" s="229">
        <v>52</v>
      </c>
      <c r="AG771" s="229">
        <v>46</v>
      </c>
      <c r="AH771" s="190">
        <f>SUM(AI771:AM771)</f>
        <v>249</v>
      </c>
      <c r="AI771" s="229">
        <v>52</v>
      </c>
      <c r="AJ771" s="229">
        <v>61</v>
      </c>
      <c r="AK771" s="229">
        <v>59</v>
      </c>
      <c r="AL771" s="229">
        <v>43</v>
      </c>
      <c r="AM771" s="229">
        <v>34</v>
      </c>
      <c r="AN771" s="190">
        <f>SUM(AO771:AS771)</f>
        <v>221</v>
      </c>
      <c r="AO771" s="229">
        <v>57</v>
      </c>
      <c r="AP771" s="229">
        <v>46</v>
      </c>
      <c r="AQ771" s="229">
        <v>42</v>
      </c>
      <c r="AR771" s="229">
        <v>38</v>
      </c>
      <c r="AS771" s="229">
        <v>38</v>
      </c>
      <c r="AT771" s="190">
        <f>SUM(AU771:AY771)</f>
        <v>306</v>
      </c>
      <c r="AU771" s="229">
        <v>70</v>
      </c>
      <c r="AV771" s="229">
        <v>48</v>
      </c>
      <c r="AW771" s="229">
        <v>56</v>
      </c>
      <c r="AX771" s="229">
        <v>61</v>
      </c>
      <c r="AY771" s="229">
        <v>71</v>
      </c>
      <c r="AZ771" s="190">
        <f>SUM(BA771:BE771)</f>
        <v>412</v>
      </c>
      <c r="BA771" s="229">
        <v>74</v>
      </c>
      <c r="BB771" s="229">
        <v>88</v>
      </c>
      <c r="BC771" s="229">
        <v>91</v>
      </c>
      <c r="BD771" s="229">
        <v>87</v>
      </c>
      <c r="BE771" s="229">
        <v>72</v>
      </c>
      <c r="BF771" s="190">
        <f>SUM(BG771:BK771)</f>
        <v>523</v>
      </c>
      <c r="BG771" s="229">
        <v>85</v>
      </c>
      <c r="BH771" s="229">
        <v>92</v>
      </c>
      <c r="BI771" s="229">
        <v>100</v>
      </c>
      <c r="BJ771" s="229">
        <v>111</v>
      </c>
      <c r="BK771" s="229">
        <v>135</v>
      </c>
      <c r="BL771" s="190">
        <f>SUM(BM771:BQ771)</f>
        <v>564</v>
      </c>
      <c r="BM771" s="229">
        <v>105</v>
      </c>
      <c r="BN771" s="229">
        <v>140</v>
      </c>
      <c r="BO771" s="229">
        <v>103</v>
      </c>
      <c r="BP771" s="229">
        <v>115</v>
      </c>
      <c r="BQ771" s="229">
        <v>101</v>
      </c>
      <c r="BR771" s="190">
        <f>SUM(BS771:BW771)</f>
        <v>496</v>
      </c>
      <c r="BS771" s="229">
        <v>97</v>
      </c>
      <c r="BT771" s="229">
        <v>89</v>
      </c>
      <c r="BU771" s="229">
        <v>108</v>
      </c>
      <c r="BV771" s="229">
        <v>98</v>
      </c>
      <c r="BW771" s="229">
        <v>104</v>
      </c>
      <c r="BX771" s="190">
        <f>SUM(BY771:CC771)</f>
        <v>622</v>
      </c>
      <c r="BY771" s="229">
        <v>121</v>
      </c>
      <c r="BZ771" s="229">
        <v>146</v>
      </c>
      <c r="CA771" s="229">
        <v>120</v>
      </c>
      <c r="CB771" s="229">
        <v>126</v>
      </c>
      <c r="CC771" s="229">
        <v>109</v>
      </c>
      <c r="CD771" s="190">
        <f>SUM(CE771:CI771)</f>
        <v>488</v>
      </c>
      <c r="CE771" s="229">
        <v>117</v>
      </c>
      <c r="CF771" s="229">
        <v>102</v>
      </c>
      <c r="CG771" s="229">
        <v>108</v>
      </c>
      <c r="CH771" s="229">
        <v>76</v>
      </c>
      <c r="CI771" s="229">
        <v>85</v>
      </c>
      <c r="CJ771" s="190">
        <f>SUM(CK771:CO771)</f>
        <v>395</v>
      </c>
      <c r="CK771" s="229">
        <v>102</v>
      </c>
      <c r="CL771" s="229">
        <v>73</v>
      </c>
      <c r="CM771" s="229">
        <v>74</v>
      </c>
      <c r="CN771" s="229">
        <v>67</v>
      </c>
      <c r="CO771" s="229">
        <v>79</v>
      </c>
      <c r="CP771" s="190">
        <f>SUM(CQ771:CU771)</f>
        <v>285</v>
      </c>
      <c r="CQ771" s="229">
        <v>56</v>
      </c>
      <c r="CR771" s="229">
        <v>53</v>
      </c>
      <c r="CS771" s="229">
        <v>60</v>
      </c>
      <c r="CT771" s="229">
        <v>58</v>
      </c>
      <c r="CU771" s="229">
        <v>58</v>
      </c>
      <c r="CV771" s="190">
        <f>SUM(CW771:DA771)</f>
        <v>344</v>
      </c>
      <c r="CW771" s="229">
        <v>75</v>
      </c>
      <c r="CX771" s="229">
        <v>74</v>
      </c>
      <c r="CY771" s="229">
        <v>76</v>
      </c>
      <c r="CZ771" s="229">
        <v>64</v>
      </c>
      <c r="DA771" s="229">
        <v>55</v>
      </c>
      <c r="DB771" s="190">
        <f>SUM(DC771:DG771)</f>
        <v>211</v>
      </c>
      <c r="DC771" s="229">
        <v>45</v>
      </c>
      <c r="DD771" s="229">
        <v>42</v>
      </c>
      <c r="DE771" s="229">
        <v>53</v>
      </c>
      <c r="DF771" s="229">
        <v>39</v>
      </c>
      <c r="DG771" s="229">
        <v>32</v>
      </c>
      <c r="DH771" s="190">
        <f>SUM(DI771:DM771)</f>
        <v>98</v>
      </c>
      <c r="DI771" s="229">
        <v>28</v>
      </c>
      <c r="DJ771" s="229">
        <v>24</v>
      </c>
      <c r="DK771" s="229">
        <v>14</v>
      </c>
      <c r="DL771" s="229">
        <v>21</v>
      </c>
      <c r="DM771" s="229">
        <v>11</v>
      </c>
      <c r="DN771" s="190">
        <f>SUM(DO771:DS771)</f>
        <v>26</v>
      </c>
      <c r="DO771" s="229">
        <v>7</v>
      </c>
      <c r="DP771" s="229">
        <v>11</v>
      </c>
      <c r="DQ771" s="229">
        <v>3</v>
      </c>
      <c r="DR771" s="229">
        <v>4</v>
      </c>
      <c r="DS771" s="229">
        <v>1</v>
      </c>
      <c r="DT771" s="192">
        <v>3</v>
      </c>
    </row>
    <row r="772" spans="1:124" ht="16.2" customHeight="1" x14ac:dyDescent="0.2">
      <c r="A772" s="561" t="s">
        <v>681</v>
      </c>
      <c r="B772" s="56" t="s">
        <v>17</v>
      </c>
      <c r="C772" s="196">
        <f>SUM(C773:C774)</f>
        <v>3704</v>
      </c>
      <c r="D772" s="190">
        <f>SUM(D773:D774)</f>
        <v>35</v>
      </c>
      <c r="E772" s="196">
        <f>E773+E774</f>
        <v>9</v>
      </c>
      <c r="F772" s="196">
        <f t="shared" ref="F772:BQ772" si="564">F773+F774</f>
        <v>3</v>
      </c>
      <c r="G772" s="196">
        <f t="shared" si="564"/>
        <v>6</v>
      </c>
      <c r="H772" s="196">
        <f t="shared" si="564"/>
        <v>7</v>
      </c>
      <c r="I772" s="196">
        <f t="shared" si="564"/>
        <v>10</v>
      </c>
      <c r="J772" s="196">
        <f t="shared" si="564"/>
        <v>36</v>
      </c>
      <c r="K772" s="196">
        <f t="shared" si="564"/>
        <v>3</v>
      </c>
      <c r="L772" s="196">
        <f t="shared" si="564"/>
        <v>3</v>
      </c>
      <c r="M772" s="196">
        <f t="shared" si="564"/>
        <v>14</v>
      </c>
      <c r="N772" s="196">
        <f t="shared" si="564"/>
        <v>4</v>
      </c>
      <c r="O772" s="196">
        <f t="shared" si="564"/>
        <v>12</v>
      </c>
      <c r="P772" s="196">
        <f t="shared" si="564"/>
        <v>163</v>
      </c>
      <c r="Q772" s="196">
        <f t="shared" si="564"/>
        <v>14</v>
      </c>
      <c r="R772" s="196">
        <f t="shared" si="564"/>
        <v>25</v>
      </c>
      <c r="S772" s="196">
        <f t="shared" si="564"/>
        <v>35</v>
      </c>
      <c r="T772" s="196">
        <f t="shared" si="564"/>
        <v>46</v>
      </c>
      <c r="U772" s="196">
        <f t="shared" si="564"/>
        <v>43</v>
      </c>
      <c r="V772" s="196">
        <f t="shared" si="564"/>
        <v>120</v>
      </c>
      <c r="W772" s="196">
        <f t="shared" si="564"/>
        <v>36</v>
      </c>
      <c r="X772" s="196">
        <f t="shared" si="564"/>
        <v>24</v>
      </c>
      <c r="Y772" s="196">
        <f t="shared" si="564"/>
        <v>16</v>
      </c>
      <c r="Z772" s="196">
        <f t="shared" si="564"/>
        <v>20</v>
      </c>
      <c r="AA772" s="196">
        <f t="shared" si="564"/>
        <v>24</v>
      </c>
      <c r="AB772" s="196">
        <f t="shared" si="564"/>
        <v>86</v>
      </c>
      <c r="AC772" s="196">
        <f t="shared" si="564"/>
        <v>19</v>
      </c>
      <c r="AD772" s="196">
        <f t="shared" si="564"/>
        <v>14</v>
      </c>
      <c r="AE772" s="196">
        <f t="shared" si="564"/>
        <v>20</v>
      </c>
      <c r="AF772" s="196">
        <f t="shared" si="564"/>
        <v>12</v>
      </c>
      <c r="AG772" s="196">
        <f t="shared" si="564"/>
        <v>21</v>
      </c>
      <c r="AH772" s="196">
        <f t="shared" si="564"/>
        <v>86</v>
      </c>
      <c r="AI772" s="196">
        <f t="shared" si="564"/>
        <v>18</v>
      </c>
      <c r="AJ772" s="196">
        <f t="shared" si="564"/>
        <v>17</v>
      </c>
      <c r="AK772" s="196">
        <f t="shared" si="564"/>
        <v>20</v>
      </c>
      <c r="AL772" s="196">
        <f t="shared" si="564"/>
        <v>14</v>
      </c>
      <c r="AM772" s="196">
        <f t="shared" si="564"/>
        <v>17</v>
      </c>
      <c r="AN772" s="196">
        <f t="shared" si="564"/>
        <v>63</v>
      </c>
      <c r="AO772" s="196">
        <f t="shared" si="564"/>
        <v>12</v>
      </c>
      <c r="AP772" s="196">
        <f t="shared" si="564"/>
        <v>13</v>
      </c>
      <c r="AQ772" s="196">
        <f t="shared" si="564"/>
        <v>8</v>
      </c>
      <c r="AR772" s="196">
        <f t="shared" si="564"/>
        <v>16</v>
      </c>
      <c r="AS772" s="196">
        <f t="shared" si="564"/>
        <v>14</v>
      </c>
      <c r="AT772" s="196">
        <f t="shared" si="564"/>
        <v>65</v>
      </c>
      <c r="AU772" s="196">
        <f t="shared" si="564"/>
        <v>14</v>
      </c>
      <c r="AV772" s="196">
        <f t="shared" si="564"/>
        <v>14</v>
      </c>
      <c r="AW772" s="196">
        <f t="shared" si="564"/>
        <v>11</v>
      </c>
      <c r="AX772" s="196">
        <f t="shared" si="564"/>
        <v>16</v>
      </c>
      <c r="AY772" s="196">
        <f t="shared" si="564"/>
        <v>10</v>
      </c>
      <c r="AZ772" s="196">
        <f t="shared" si="564"/>
        <v>117</v>
      </c>
      <c r="BA772" s="196">
        <f t="shared" si="564"/>
        <v>14</v>
      </c>
      <c r="BB772" s="196">
        <f t="shared" si="564"/>
        <v>25</v>
      </c>
      <c r="BC772" s="196">
        <f t="shared" si="564"/>
        <v>35</v>
      </c>
      <c r="BD772" s="196">
        <f t="shared" si="564"/>
        <v>17</v>
      </c>
      <c r="BE772" s="196">
        <f t="shared" si="564"/>
        <v>26</v>
      </c>
      <c r="BF772" s="196">
        <f t="shared" si="564"/>
        <v>178</v>
      </c>
      <c r="BG772" s="196">
        <f t="shared" si="564"/>
        <v>26</v>
      </c>
      <c r="BH772" s="196">
        <f t="shared" si="564"/>
        <v>34</v>
      </c>
      <c r="BI772" s="196">
        <f t="shared" si="564"/>
        <v>37</v>
      </c>
      <c r="BJ772" s="196">
        <f t="shared" si="564"/>
        <v>39</v>
      </c>
      <c r="BK772" s="196">
        <f t="shared" si="564"/>
        <v>42</v>
      </c>
      <c r="BL772" s="196">
        <f t="shared" si="564"/>
        <v>277</v>
      </c>
      <c r="BM772" s="196">
        <f t="shared" si="564"/>
        <v>49</v>
      </c>
      <c r="BN772" s="196">
        <f t="shared" si="564"/>
        <v>56</v>
      </c>
      <c r="BO772" s="196">
        <f t="shared" si="564"/>
        <v>51</v>
      </c>
      <c r="BP772" s="196">
        <f t="shared" si="564"/>
        <v>62</v>
      </c>
      <c r="BQ772" s="196">
        <f t="shared" si="564"/>
        <v>59</v>
      </c>
      <c r="BR772" s="196">
        <f t="shared" ref="BR772:DT772" si="565">BR773+BR774</f>
        <v>315</v>
      </c>
      <c r="BS772" s="196">
        <f t="shared" si="565"/>
        <v>63</v>
      </c>
      <c r="BT772" s="196">
        <f t="shared" si="565"/>
        <v>59</v>
      </c>
      <c r="BU772" s="196">
        <f t="shared" si="565"/>
        <v>67</v>
      </c>
      <c r="BV772" s="196">
        <f t="shared" si="565"/>
        <v>64</v>
      </c>
      <c r="BW772" s="196">
        <f t="shared" si="565"/>
        <v>62</v>
      </c>
      <c r="BX772" s="196">
        <f t="shared" si="565"/>
        <v>450</v>
      </c>
      <c r="BY772" s="196">
        <f t="shared" si="565"/>
        <v>100</v>
      </c>
      <c r="BZ772" s="196">
        <f t="shared" si="565"/>
        <v>82</v>
      </c>
      <c r="CA772" s="196">
        <f t="shared" si="565"/>
        <v>103</v>
      </c>
      <c r="CB772" s="196">
        <f t="shared" si="565"/>
        <v>87</v>
      </c>
      <c r="CC772" s="196">
        <f t="shared" si="565"/>
        <v>78</v>
      </c>
      <c r="CD772" s="196">
        <f t="shared" si="565"/>
        <v>375</v>
      </c>
      <c r="CE772" s="196">
        <f t="shared" si="565"/>
        <v>73</v>
      </c>
      <c r="CF772" s="196">
        <f t="shared" si="565"/>
        <v>71</v>
      </c>
      <c r="CG772" s="196">
        <f t="shared" si="565"/>
        <v>89</v>
      </c>
      <c r="CH772" s="196">
        <f t="shared" si="565"/>
        <v>75</v>
      </c>
      <c r="CI772" s="196">
        <f t="shared" si="565"/>
        <v>67</v>
      </c>
      <c r="CJ772" s="196">
        <f t="shared" si="565"/>
        <v>405</v>
      </c>
      <c r="CK772" s="196">
        <f t="shared" si="565"/>
        <v>81</v>
      </c>
      <c r="CL772" s="196">
        <f t="shared" si="565"/>
        <v>88</v>
      </c>
      <c r="CM772" s="196">
        <f t="shared" si="565"/>
        <v>63</v>
      </c>
      <c r="CN772" s="196">
        <f t="shared" si="565"/>
        <v>86</v>
      </c>
      <c r="CO772" s="196">
        <f t="shared" si="565"/>
        <v>87</v>
      </c>
      <c r="CP772" s="196">
        <f t="shared" si="565"/>
        <v>285</v>
      </c>
      <c r="CQ772" s="196">
        <f t="shared" si="565"/>
        <v>77</v>
      </c>
      <c r="CR772" s="196">
        <f t="shared" si="565"/>
        <v>66</v>
      </c>
      <c r="CS772" s="196">
        <f t="shared" si="565"/>
        <v>46</v>
      </c>
      <c r="CT772" s="196">
        <f t="shared" si="565"/>
        <v>58</v>
      </c>
      <c r="CU772" s="196">
        <f t="shared" si="565"/>
        <v>38</v>
      </c>
      <c r="CV772" s="196">
        <f t="shared" si="565"/>
        <v>321</v>
      </c>
      <c r="CW772" s="196">
        <f t="shared" si="565"/>
        <v>70</v>
      </c>
      <c r="CX772" s="196">
        <f t="shared" si="565"/>
        <v>69</v>
      </c>
      <c r="CY772" s="196">
        <f t="shared" si="565"/>
        <v>63</v>
      </c>
      <c r="CZ772" s="196">
        <f t="shared" si="565"/>
        <v>61</v>
      </c>
      <c r="DA772" s="196">
        <f t="shared" si="565"/>
        <v>58</v>
      </c>
      <c r="DB772" s="196">
        <f t="shared" si="565"/>
        <v>229</v>
      </c>
      <c r="DC772" s="196">
        <f t="shared" si="565"/>
        <v>54</v>
      </c>
      <c r="DD772" s="196">
        <f t="shared" si="565"/>
        <v>56</v>
      </c>
      <c r="DE772" s="196">
        <f t="shared" si="565"/>
        <v>44</v>
      </c>
      <c r="DF772" s="196">
        <f t="shared" si="565"/>
        <v>48</v>
      </c>
      <c r="DG772" s="196">
        <f t="shared" si="565"/>
        <v>27</v>
      </c>
      <c r="DH772" s="196">
        <f t="shared" si="565"/>
        <v>78</v>
      </c>
      <c r="DI772" s="196">
        <f t="shared" si="565"/>
        <v>19</v>
      </c>
      <c r="DJ772" s="196">
        <f t="shared" si="565"/>
        <v>23</v>
      </c>
      <c r="DK772" s="196">
        <f t="shared" si="565"/>
        <v>19</v>
      </c>
      <c r="DL772" s="196">
        <f t="shared" si="565"/>
        <v>10</v>
      </c>
      <c r="DM772" s="196">
        <f t="shared" si="565"/>
        <v>7</v>
      </c>
      <c r="DN772" s="196">
        <f t="shared" si="565"/>
        <v>19</v>
      </c>
      <c r="DO772" s="196">
        <f t="shared" si="565"/>
        <v>7</v>
      </c>
      <c r="DP772" s="196">
        <f t="shared" si="565"/>
        <v>6</v>
      </c>
      <c r="DQ772" s="196">
        <f t="shared" si="565"/>
        <v>3</v>
      </c>
      <c r="DR772" s="196">
        <f t="shared" si="565"/>
        <v>0</v>
      </c>
      <c r="DS772" s="196">
        <f t="shared" si="565"/>
        <v>3</v>
      </c>
      <c r="DT772" s="200">
        <f t="shared" si="565"/>
        <v>1</v>
      </c>
    </row>
    <row r="773" spans="1:124" ht="16.2" customHeight="1" x14ac:dyDescent="0.2">
      <c r="A773" s="561"/>
      <c r="B773" s="59" t="s">
        <v>18</v>
      </c>
      <c r="C773" s="196">
        <f>SUM(D773,J773,P773,V773,AB773,AH773,AN773,AT773,AZ773,BF773,BL773,BR773,BX773,CD773,CJ773,CP773,CV773,DB773,DH773,DN773,DT773)</f>
        <v>1791</v>
      </c>
      <c r="D773" s="190">
        <f>SUM(E773:I773)</f>
        <v>11</v>
      </c>
      <c r="E773" s="205">
        <v>2</v>
      </c>
      <c r="F773" s="194">
        <v>1</v>
      </c>
      <c r="G773" s="194">
        <v>2</v>
      </c>
      <c r="H773" s="194">
        <v>3</v>
      </c>
      <c r="I773" s="194">
        <v>3</v>
      </c>
      <c r="J773" s="190">
        <f>SUM(K773:O773)</f>
        <v>19</v>
      </c>
      <c r="K773" s="194">
        <v>2</v>
      </c>
      <c r="L773" s="194">
        <v>1</v>
      </c>
      <c r="M773" s="194">
        <v>8</v>
      </c>
      <c r="N773" s="194">
        <v>2</v>
      </c>
      <c r="O773" s="194">
        <v>6</v>
      </c>
      <c r="P773" s="190">
        <f>SUM(Q773:U773)</f>
        <v>125</v>
      </c>
      <c r="Q773" s="194">
        <v>9</v>
      </c>
      <c r="R773" s="194">
        <v>17</v>
      </c>
      <c r="S773" s="194">
        <v>28</v>
      </c>
      <c r="T773" s="194">
        <v>41</v>
      </c>
      <c r="U773" s="194">
        <v>30</v>
      </c>
      <c r="V773" s="190">
        <f>SUM(W773:AA773)</f>
        <v>68</v>
      </c>
      <c r="W773" s="194">
        <v>28</v>
      </c>
      <c r="X773" s="194">
        <v>15</v>
      </c>
      <c r="Y773" s="194">
        <v>7</v>
      </c>
      <c r="Z773" s="194">
        <v>7</v>
      </c>
      <c r="AA773" s="194">
        <v>11</v>
      </c>
      <c r="AB773" s="190">
        <f>SUM(AC773:AG773)</f>
        <v>43</v>
      </c>
      <c r="AC773" s="194">
        <v>7</v>
      </c>
      <c r="AD773" s="194">
        <v>5</v>
      </c>
      <c r="AE773" s="194">
        <v>12</v>
      </c>
      <c r="AF773" s="194">
        <v>5</v>
      </c>
      <c r="AG773" s="194">
        <v>14</v>
      </c>
      <c r="AH773" s="190">
        <f>SUM(AI773:AM773)</f>
        <v>50</v>
      </c>
      <c r="AI773" s="194">
        <v>13</v>
      </c>
      <c r="AJ773" s="194">
        <v>8</v>
      </c>
      <c r="AK773" s="194">
        <v>10</v>
      </c>
      <c r="AL773" s="194">
        <v>8</v>
      </c>
      <c r="AM773" s="194">
        <v>11</v>
      </c>
      <c r="AN773" s="190">
        <f>SUM(AO773:AS773)</f>
        <v>44</v>
      </c>
      <c r="AO773" s="194">
        <v>9</v>
      </c>
      <c r="AP773" s="194">
        <v>9</v>
      </c>
      <c r="AQ773" s="194">
        <v>5</v>
      </c>
      <c r="AR773" s="194">
        <v>11</v>
      </c>
      <c r="AS773" s="194">
        <v>10</v>
      </c>
      <c r="AT773" s="190">
        <f>SUM(AU773:AY773)</f>
        <v>33</v>
      </c>
      <c r="AU773" s="194">
        <v>7</v>
      </c>
      <c r="AV773" s="194">
        <v>6</v>
      </c>
      <c r="AW773" s="194">
        <v>7</v>
      </c>
      <c r="AX773" s="194">
        <v>9</v>
      </c>
      <c r="AY773" s="194">
        <v>4</v>
      </c>
      <c r="AZ773" s="190">
        <f>SUM(BA773:BE773)</f>
        <v>56</v>
      </c>
      <c r="BA773" s="194">
        <v>5</v>
      </c>
      <c r="BB773" s="194">
        <v>10</v>
      </c>
      <c r="BC773" s="194">
        <v>15</v>
      </c>
      <c r="BD773" s="194">
        <v>10</v>
      </c>
      <c r="BE773" s="194">
        <v>16</v>
      </c>
      <c r="BF773" s="190">
        <f>SUM(BG773:BK773)</f>
        <v>96</v>
      </c>
      <c r="BG773" s="194">
        <v>13</v>
      </c>
      <c r="BH773" s="194">
        <v>15</v>
      </c>
      <c r="BI773" s="194">
        <v>20</v>
      </c>
      <c r="BJ773" s="194">
        <v>26</v>
      </c>
      <c r="BK773" s="194">
        <v>22</v>
      </c>
      <c r="BL773" s="190">
        <f>SUM(BM773:BQ773)</f>
        <v>157</v>
      </c>
      <c r="BM773" s="194">
        <v>26</v>
      </c>
      <c r="BN773" s="194">
        <v>33</v>
      </c>
      <c r="BO773" s="194">
        <v>33</v>
      </c>
      <c r="BP773" s="194">
        <v>35</v>
      </c>
      <c r="BQ773" s="194">
        <v>30</v>
      </c>
      <c r="BR773" s="190">
        <f>SUM(BS773:BW773)</f>
        <v>179</v>
      </c>
      <c r="BS773" s="194">
        <v>37</v>
      </c>
      <c r="BT773" s="194">
        <v>40</v>
      </c>
      <c r="BU773" s="194">
        <v>34</v>
      </c>
      <c r="BV773" s="194">
        <v>35</v>
      </c>
      <c r="BW773" s="194">
        <v>33</v>
      </c>
      <c r="BX773" s="190">
        <f>SUM(BY773:CC773)</f>
        <v>232</v>
      </c>
      <c r="BY773" s="194">
        <v>55</v>
      </c>
      <c r="BZ773" s="194">
        <v>46</v>
      </c>
      <c r="CA773" s="194">
        <v>55</v>
      </c>
      <c r="CB773" s="194">
        <v>36</v>
      </c>
      <c r="CC773" s="194">
        <v>40</v>
      </c>
      <c r="CD773" s="190">
        <f>SUM(CE773:CI773)</f>
        <v>186</v>
      </c>
      <c r="CE773" s="194">
        <v>36</v>
      </c>
      <c r="CF773" s="194">
        <v>31</v>
      </c>
      <c r="CG773" s="194">
        <v>41</v>
      </c>
      <c r="CH773" s="194">
        <v>45</v>
      </c>
      <c r="CI773" s="194">
        <v>33</v>
      </c>
      <c r="CJ773" s="190">
        <f>SUM(CK773:CO773)</f>
        <v>182</v>
      </c>
      <c r="CK773" s="194">
        <v>42</v>
      </c>
      <c r="CL773" s="194">
        <v>33</v>
      </c>
      <c r="CM773" s="194">
        <v>31</v>
      </c>
      <c r="CN773" s="194">
        <v>39</v>
      </c>
      <c r="CO773" s="194">
        <v>37</v>
      </c>
      <c r="CP773" s="190">
        <f>SUM(CQ773:CU773)</f>
        <v>123</v>
      </c>
      <c r="CQ773" s="194">
        <v>41</v>
      </c>
      <c r="CR773" s="194">
        <v>29</v>
      </c>
      <c r="CS773" s="194">
        <v>18</v>
      </c>
      <c r="CT773" s="194">
        <v>15</v>
      </c>
      <c r="CU773" s="194">
        <v>20</v>
      </c>
      <c r="CV773" s="190">
        <f>SUM(CW773:DA773)</f>
        <v>104</v>
      </c>
      <c r="CW773" s="194">
        <v>21</v>
      </c>
      <c r="CX773" s="194">
        <v>24</v>
      </c>
      <c r="CY773" s="194">
        <v>24</v>
      </c>
      <c r="CZ773" s="194">
        <v>19</v>
      </c>
      <c r="DA773" s="194">
        <v>16</v>
      </c>
      <c r="DB773" s="190">
        <f>SUM(DC773:DG773)</f>
        <v>61</v>
      </c>
      <c r="DC773" s="194">
        <v>21</v>
      </c>
      <c r="DD773" s="194">
        <v>13</v>
      </c>
      <c r="DE773" s="194">
        <v>8</v>
      </c>
      <c r="DF773" s="194">
        <v>10</v>
      </c>
      <c r="DG773" s="194">
        <v>9</v>
      </c>
      <c r="DH773" s="190">
        <f>SUM(DI773:DM773)</f>
        <v>19</v>
      </c>
      <c r="DI773" s="194">
        <v>7</v>
      </c>
      <c r="DJ773" s="194">
        <v>4</v>
      </c>
      <c r="DK773" s="194">
        <v>3</v>
      </c>
      <c r="DL773" s="194">
        <v>3</v>
      </c>
      <c r="DM773" s="194">
        <v>2</v>
      </c>
      <c r="DN773" s="190">
        <f>SUM(DO773:DS773)</f>
        <v>3</v>
      </c>
      <c r="DO773" s="194">
        <v>1</v>
      </c>
      <c r="DP773" s="194">
        <v>2</v>
      </c>
      <c r="DQ773" s="194">
        <v>0</v>
      </c>
      <c r="DR773" s="194">
        <v>0</v>
      </c>
      <c r="DS773" s="194">
        <v>0</v>
      </c>
      <c r="DT773" s="195">
        <v>0</v>
      </c>
    </row>
    <row r="774" spans="1:124" ht="16.2" customHeight="1" x14ac:dyDescent="0.2">
      <c r="A774" s="561"/>
      <c r="B774" s="59" t="s">
        <v>19</v>
      </c>
      <c r="C774" s="196">
        <f>SUM(D774,J774,P774,V774,AB774,AH774,AN774,AT774,AZ774,BF774,BL774,BR774,BX774,CD774,CJ774,CP774,CV774,DB774,DH774,DN774,DT774)</f>
        <v>1913</v>
      </c>
      <c r="D774" s="190">
        <f>SUM(E774:I774)</f>
        <v>24</v>
      </c>
      <c r="E774" s="205">
        <v>7</v>
      </c>
      <c r="F774" s="194">
        <v>2</v>
      </c>
      <c r="G774" s="194">
        <v>4</v>
      </c>
      <c r="H774" s="194">
        <v>4</v>
      </c>
      <c r="I774" s="194">
        <v>7</v>
      </c>
      <c r="J774" s="190">
        <f>SUM(K774:O774)</f>
        <v>17</v>
      </c>
      <c r="K774" s="194">
        <v>1</v>
      </c>
      <c r="L774" s="194">
        <v>2</v>
      </c>
      <c r="M774" s="194">
        <v>6</v>
      </c>
      <c r="N774" s="194">
        <v>2</v>
      </c>
      <c r="O774" s="194">
        <v>6</v>
      </c>
      <c r="P774" s="190">
        <f>SUM(Q774:U774)</f>
        <v>38</v>
      </c>
      <c r="Q774" s="194">
        <v>5</v>
      </c>
      <c r="R774" s="194">
        <v>8</v>
      </c>
      <c r="S774" s="194">
        <v>7</v>
      </c>
      <c r="T774" s="194">
        <v>5</v>
      </c>
      <c r="U774" s="194">
        <v>13</v>
      </c>
      <c r="V774" s="190">
        <f>SUM(W774:AA774)</f>
        <v>52</v>
      </c>
      <c r="W774" s="194">
        <v>8</v>
      </c>
      <c r="X774" s="194">
        <v>9</v>
      </c>
      <c r="Y774" s="194">
        <v>9</v>
      </c>
      <c r="Z774" s="194">
        <v>13</v>
      </c>
      <c r="AA774" s="194">
        <v>13</v>
      </c>
      <c r="AB774" s="190">
        <f>SUM(AC774:AG774)</f>
        <v>43</v>
      </c>
      <c r="AC774" s="194">
        <v>12</v>
      </c>
      <c r="AD774" s="194">
        <v>9</v>
      </c>
      <c r="AE774" s="194">
        <v>8</v>
      </c>
      <c r="AF774" s="194">
        <v>7</v>
      </c>
      <c r="AG774" s="194">
        <v>7</v>
      </c>
      <c r="AH774" s="190">
        <f>SUM(AI774:AM774)</f>
        <v>36</v>
      </c>
      <c r="AI774" s="194">
        <v>5</v>
      </c>
      <c r="AJ774" s="194">
        <v>9</v>
      </c>
      <c r="AK774" s="194">
        <v>10</v>
      </c>
      <c r="AL774" s="194">
        <v>6</v>
      </c>
      <c r="AM774" s="194">
        <v>6</v>
      </c>
      <c r="AN774" s="190">
        <f>SUM(AO774:AS774)</f>
        <v>19</v>
      </c>
      <c r="AO774" s="194">
        <v>3</v>
      </c>
      <c r="AP774" s="194">
        <v>4</v>
      </c>
      <c r="AQ774" s="194">
        <v>3</v>
      </c>
      <c r="AR774" s="194">
        <v>5</v>
      </c>
      <c r="AS774" s="194">
        <v>4</v>
      </c>
      <c r="AT774" s="190">
        <f>SUM(AU774:AY774)</f>
        <v>32</v>
      </c>
      <c r="AU774" s="194">
        <v>7</v>
      </c>
      <c r="AV774" s="194">
        <v>8</v>
      </c>
      <c r="AW774" s="194">
        <v>4</v>
      </c>
      <c r="AX774" s="194">
        <v>7</v>
      </c>
      <c r="AY774" s="194">
        <v>6</v>
      </c>
      <c r="AZ774" s="190">
        <f>SUM(BA774:BE774)</f>
        <v>61</v>
      </c>
      <c r="BA774" s="194">
        <v>9</v>
      </c>
      <c r="BB774" s="194">
        <v>15</v>
      </c>
      <c r="BC774" s="194">
        <v>20</v>
      </c>
      <c r="BD774" s="194">
        <v>7</v>
      </c>
      <c r="BE774" s="194">
        <v>10</v>
      </c>
      <c r="BF774" s="190">
        <f>SUM(BG774:BK774)</f>
        <v>82</v>
      </c>
      <c r="BG774" s="194">
        <v>13</v>
      </c>
      <c r="BH774" s="194">
        <v>19</v>
      </c>
      <c r="BI774" s="194">
        <v>17</v>
      </c>
      <c r="BJ774" s="194">
        <v>13</v>
      </c>
      <c r="BK774" s="194">
        <v>20</v>
      </c>
      <c r="BL774" s="190">
        <f>SUM(BM774:BQ774)</f>
        <v>120</v>
      </c>
      <c r="BM774" s="194">
        <v>23</v>
      </c>
      <c r="BN774" s="194">
        <v>23</v>
      </c>
      <c r="BO774" s="194">
        <v>18</v>
      </c>
      <c r="BP774" s="194">
        <v>27</v>
      </c>
      <c r="BQ774" s="194">
        <v>29</v>
      </c>
      <c r="BR774" s="190">
        <f>SUM(BS774:BW774)</f>
        <v>136</v>
      </c>
      <c r="BS774" s="194">
        <v>26</v>
      </c>
      <c r="BT774" s="194">
        <v>19</v>
      </c>
      <c r="BU774" s="194">
        <v>33</v>
      </c>
      <c r="BV774" s="194">
        <v>29</v>
      </c>
      <c r="BW774" s="194">
        <v>29</v>
      </c>
      <c r="BX774" s="190">
        <f>SUM(BY774:CC774)</f>
        <v>218</v>
      </c>
      <c r="BY774" s="194">
        <v>45</v>
      </c>
      <c r="BZ774" s="194">
        <v>36</v>
      </c>
      <c r="CA774" s="194">
        <v>48</v>
      </c>
      <c r="CB774" s="194">
        <v>51</v>
      </c>
      <c r="CC774" s="194">
        <v>38</v>
      </c>
      <c r="CD774" s="190">
        <f>SUM(CE774:CI774)</f>
        <v>189</v>
      </c>
      <c r="CE774" s="194">
        <v>37</v>
      </c>
      <c r="CF774" s="194">
        <v>40</v>
      </c>
      <c r="CG774" s="194">
        <v>48</v>
      </c>
      <c r="CH774" s="194">
        <v>30</v>
      </c>
      <c r="CI774" s="194">
        <v>34</v>
      </c>
      <c r="CJ774" s="190">
        <f>SUM(CK774:CO774)</f>
        <v>223</v>
      </c>
      <c r="CK774" s="194">
        <v>39</v>
      </c>
      <c r="CL774" s="194">
        <v>55</v>
      </c>
      <c r="CM774" s="194">
        <v>32</v>
      </c>
      <c r="CN774" s="194">
        <v>47</v>
      </c>
      <c r="CO774" s="194">
        <v>50</v>
      </c>
      <c r="CP774" s="190">
        <f>SUM(CQ774:CU774)</f>
        <v>162</v>
      </c>
      <c r="CQ774" s="194">
        <v>36</v>
      </c>
      <c r="CR774" s="194">
        <v>37</v>
      </c>
      <c r="CS774" s="194">
        <v>28</v>
      </c>
      <c r="CT774" s="194">
        <v>43</v>
      </c>
      <c r="CU774" s="194">
        <v>18</v>
      </c>
      <c r="CV774" s="190">
        <f>SUM(CW774:DA774)</f>
        <v>217</v>
      </c>
      <c r="CW774" s="194">
        <v>49</v>
      </c>
      <c r="CX774" s="194">
        <v>45</v>
      </c>
      <c r="CY774" s="194">
        <v>39</v>
      </c>
      <c r="CZ774" s="194">
        <v>42</v>
      </c>
      <c r="DA774" s="194">
        <v>42</v>
      </c>
      <c r="DB774" s="190">
        <f>SUM(DC774:DG774)</f>
        <v>168</v>
      </c>
      <c r="DC774" s="194">
        <v>33</v>
      </c>
      <c r="DD774" s="194">
        <v>43</v>
      </c>
      <c r="DE774" s="194">
        <v>36</v>
      </c>
      <c r="DF774" s="194">
        <v>38</v>
      </c>
      <c r="DG774" s="194">
        <v>18</v>
      </c>
      <c r="DH774" s="190">
        <f>SUM(DI774:DM774)</f>
        <v>59</v>
      </c>
      <c r="DI774" s="194">
        <v>12</v>
      </c>
      <c r="DJ774" s="194">
        <v>19</v>
      </c>
      <c r="DK774" s="194">
        <v>16</v>
      </c>
      <c r="DL774" s="194">
        <v>7</v>
      </c>
      <c r="DM774" s="194">
        <v>5</v>
      </c>
      <c r="DN774" s="190">
        <f>SUM(DO774:DS774)</f>
        <v>16</v>
      </c>
      <c r="DO774" s="194">
        <v>6</v>
      </c>
      <c r="DP774" s="194">
        <v>4</v>
      </c>
      <c r="DQ774" s="194">
        <v>3</v>
      </c>
      <c r="DR774" s="194">
        <v>0</v>
      </c>
      <c r="DS774" s="194">
        <v>3</v>
      </c>
      <c r="DT774" s="195">
        <v>1</v>
      </c>
    </row>
    <row r="775" spans="1:124" ht="16.2" customHeight="1" x14ac:dyDescent="0.2">
      <c r="A775" s="561" t="s">
        <v>682</v>
      </c>
      <c r="B775" s="56" t="s">
        <v>17</v>
      </c>
      <c r="C775" s="196">
        <f>SUM(C776:C777)</f>
        <v>1615</v>
      </c>
      <c r="D775" s="190">
        <f>SUM(D776:D777)</f>
        <v>17</v>
      </c>
      <c r="E775" s="196">
        <f>E776+E777</f>
        <v>3</v>
      </c>
      <c r="F775" s="196">
        <f t="shared" ref="F775:BQ775" si="566">F776+F777</f>
        <v>3</v>
      </c>
      <c r="G775" s="196">
        <f t="shared" si="566"/>
        <v>2</v>
      </c>
      <c r="H775" s="196">
        <f t="shared" si="566"/>
        <v>7</v>
      </c>
      <c r="I775" s="196">
        <f t="shared" si="566"/>
        <v>2</v>
      </c>
      <c r="J775" s="196">
        <f t="shared" si="566"/>
        <v>29</v>
      </c>
      <c r="K775" s="196">
        <f t="shared" si="566"/>
        <v>4</v>
      </c>
      <c r="L775" s="196">
        <f t="shared" si="566"/>
        <v>4</v>
      </c>
      <c r="M775" s="196">
        <f t="shared" si="566"/>
        <v>11</v>
      </c>
      <c r="N775" s="196">
        <f t="shared" si="566"/>
        <v>6</v>
      </c>
      <c r="O775" s="196">
        <f t="shared" si="566"/>
        <v>4</v>
      </c>
      <c r="P775" s="196">
        <f t="shared" si="566"/>
        <v>62</v>
      </c>
      <c r="Q775" s="196">
        <f t="shared" si="566"/>
        <v>14</v>
      </c>
      <c r="R775" s="196">
        <f t="shared" si="566"/>
        <v>10</v>
      </c>
      <c r="S775" s="196">
        <f t="shared" si="566"/>
        <v>13</v>
      </c>
      <c r="T775" s="196">
        <f t="shared" si="566"/>
        <v>10</v>
      </c>
      <c r="U775" s="196">
        <f t="shared" si="566"/>
        <v>15</v>
      </c>
      <c r="V775" s="196">
        <f t="shared" si="566"/>
        <v>48</v>
      </c>
      <c r="W775" s="196">
        <f t="shared" si="566"/>
        <v>11</v>
      </c>
      <c r="X775" s="196">
        <f t="shared" si="566"/>
        <v>10</v>
      </c>
      <c r="Y775" s="196">
        <f t="shared" si="566"/>
        <v>7</v>
      </c>
      <c r="Z775" s="196">
        <f t="shared" si="566"/>
        <v>8</v>
      </c>
      <c r="AA775" s="196">
        <f t="shared" si="566"/>
        <v>12</v>
      </c>
      <c r="AB775" s="196">
        <f t="shared" si="566"/>
        <v>47</v>
      </c>
      <c r="AC775" s="196">
        <f t="shared" si="566"/>
        <v>7</v>
      </c>
      <c r="AD775" s="196">
        <f t="shared" si="566"/>
        <v>9</v>
      </c>
      <c r="AE775" s="196">
        <f t="shared" si="566"/>
        <v>14</v>
      </c>
      <c r="AF775" s="196">
        <f t="shared" si="566"/>
        <v>7</v>
      </c>
      <c r="AG775" s="196">
        <f t="shared" si="566"/>
        <v>10</v>
      </c>
      <c r="AH775" s="196">
        <f t="shared" si="566"/>
        <v>35</v>
      </c>
      <c r="AI775" s="196">
        <f t="shared" si="566"/>
        <v>5</v>
      </c>
      <c r="AJ775" s="196">
        <f t="shared" si="566"/>
        <v>13</v>
      </c>
      <c r="AK775" s="196">
        <f t="shared" si="566"/>
        <v>8</v>
      </c>
      <c r="AL775" s="196">
        <f t="shared" si="566"/>
        <v>5</v>
      </c>
      <c r="AM775" s="196">
        <f t="shared" si="566"/>
        <v>4</v>
      </c>
      <c r="AN775" s="196">
        <f t="shared" si="566"/>
        <v>30</v>
      </c>
      <c r="AO775" s="196">
        <f t="shared" si="566"/>
        <v>3</v>
      </c>
      <c r="AP775" s="196">
        <f t="shared" si="566"/>
        <v>5</v>
      </c>
      <c r="AQ775" s="196">
        <f t="shared" si="566"/>
        <v>5</v>
      </c>
      <c r="AR775" s="196">
        <f t="shared" si="566"/>
        <v>10</v>
      </c>
      <c r="AS775" s="196">
        <f t="shared" si="566"/>
        <v>7</v>
      </c>
      <c r="AT775" s="196">
        <f t="shared" si="566"/>
        <v>50</v>
      </c>
      <c r="AU775" s="196">
        <f t="shared" si="566"/>
        <v>10</v>
      </c>
      <c r="AV775" s="196">
        <f t="shared" si="566"/>
        <v>9</v>
      </c>
      <c r="AW775" s="196">
        <f t="shared" si="566"/>
        <v>8</v>
      </c>
      <c r="AX775" s="196">
        <f t="shared" si="566"/>
        <v>7</v>
      </c>
      <c r="AY775" s="196">
        <f t="shared" si="566"/>
        <v>16</v>
      </c>
      <c r="AZ775" s="196">
        <f t="shared" si="566"/>
        <v>57</v>
      </c>
      <c r="BA775" s="196">
        <f t="shared" si="566"/>
        <v>8</v>
      </c>
      <c r="BB775" s="196">
        <f t="shared" si="566"/>
        <v>10</v>
      </c>
      <c r="BC775" s="196">
        <f t="shared" si="566"/>
        <v>5</v>
      </c>
      <c r="BD775" s="196">
        <f t="shared" si="566"/>
        <v>22</v>
      </c>
      <c r="BE775" s="196">
        <f t="shared" si="566"/>
        <v>12</v>
      </c>
      <c r="BF775" s="196">
        <f t="shared" si="566"/>
        <v>79</v>
      </c>
      <c r="BG775" s="196">
        <f t="shared" si="566"/>
        <v>13</v>
      </c>
      <c r="BH775" s="196">
        <f t="shared" si="566"/>
        <v>11</v>
      </c>
      <c r="BI775" s="196">
        <f t="shared" si="566"/>
        <v>16</v>
      </c>
      <c r="BJ775" s="196">
        <f t="shared" si="566"/>
        <v>19</v>
      </c>
      <c r="BK775" s="196">
        <f t="shared" si="566"/>
        <v>20</v>
      </c>
      <c r="BL775" s="196">
        <f t="shared" si="566"/>
        <v>114</v>
      </c>
      <c r="BM775" s="196">
        <f t="shared" si="566"/>
        <v>26</v>
      </c>
      <c r="BN775" s="196">
        <f t="shared" si="566"/>
        <v>23</v>
      </c>
      <c r="BO775" s="196">
        <f t="shared" si="566"/>
        <v>19</v>
      </c>
      <c r="BP775" s="196">
        <f t="shared" si="566"/>
        <v>22</v>
      </c>
      <c r="BQ775" s="196">
        <f t="shared" si="566"/>
        <v>24</v>
      </c>
      <c r="BR775" s="196">
        <f t="shared" ref="BR775:DT775" si="567">BR776+BR777</f>
        <v>160</v>
      </c>
      <c r="BS775" s="196">
        <f t="shared" si="567"/>
        <v>35</v>
      </c>
      <c r="BT775" s="196">
        <f t="shared" si="567"/>
        <v>30</v>
      </c>
      <c r="BU775" s="196">
        <f t="shared" si="567"/>
        <v>30</v>
      </c>
      <c r="BV775" s="196">
        <f t="shared" si="567"/>
        <v>38</v>
      </c>
      <c r="BW775" s="196">
        <f t="shared" si="567"/>
        <v>27</v>
      </c>
      <c r="BX775" s="196">
        <f t="shared" si="567"/>
        <v>190</v>
      </c>
      <c r="BY775" s="196">
        <f t="shared" si="567"/>
        <v>40</v>
      </c>
      <c r="BZ775" s="196">
        <f t="shared" si="567"/>
        <v>43</v>
      </c>
      <c r="CA775" s="196">
        <f t="shared" si="567"/>
        <v>37</v>
      </c>
      <c r="CB775" s="196">
        <f t="shared" si="567"/>
        <v>25</v>
      </c>
      <c r="CC775" s="196">
        <f t="shared" si="567"/>
        <v>45</v>
      </c>
      <c r="CD775" s="196">
        <f t="shared" si="567"/>
        <v>167</v>
      </c>
      <c r="CE775" s="196">
        <f t="shared" si="567"/>
        <v>46</v>
      </c>
      <c r="CF775" s="196">
        <f t="shared" si="567"/>
        <v>29</v>
      </c>
      <c r="CG775" s="196">
        <f t="shared" si="567"/>
        <v>39</v>
      </c>
      <c r="CH775" s="196">
        <f t="shared" si="567"/>
        <v>28</v>
      </c>
      <c r="CI775" s="196">
        <f t="shared" si="567"/>
        <v>25</v>
      </c>
      <c r="CJ775" s="196">
        <f t="shared" si="567"/>
        <v>125</v>
      </c>
      <c r="CK775" s="196">
        <f t="shared" si="567"/>
        <v>36</v>
      </c>
      <c r="CL775" s="196">
        <f t="shared" si="567"/>
        <v>22</v>
      </c>
      <c r="CM775" s="196">
        <f t="shared" si="567"/>
        <v>23</v>
      </c>
      <c r="CN775" s="196">
        <f t="shared" si="567"/>
        <v>26</v>
      </c>
      <c r="CO775" s="196">
        <f t="shared" si="567"/>
        <v>18</v>
      </c>
      <c r="CP775" s="196">
        <f t="shared" si="567"/>
        <v>126</v>
      </c>
      <c r="CQ775" s="196">
        <f t="shared" si="567"/>
        <v>33</v>
      </c>
      <c r="CR775" s="196">
        <f t="shared" si="567"/>
        <v>22</v>
      </c>
      <c r="CS775" s="196">
        <f t="shared" si="567"/>
        <v>17</v>
      </c>
      <c r="CT775" s="196">
        <f t="shared" si="567"/>
        <v>23</v>
      </c>
      <c r="CU775" s="196">
        <f t="shared" si="567"/>
        <v>31</v>
      </c>
      <c r="CV775" s="196">
        <f t="shared" si="567"/>
        <v>145</v>
      </c>
      <c r="CW775" s="196">
        <f t="shared" si="567"/>
        <v>33</v>
      </c>
      <c r="CX775" s="196">
        <f t="shared" si="567"/>
        <v>30</v>
      </c>
      <c r="CY775" s="196">
        <f t="shared" si="567"/>
        <v>21</v>
      </c>
      <c r="CZ775" s="196">
        <f t="shared" si="567"/>
        <v>36</v>
      </c>
      <c r="DA775" s="196">
        <f t="shared" si="567"/>
        <v>25</v>
      </c>
      <c r="DB775" s="196">
        <f t="shared" si="567"/>
        <v>87</v>
      </c>
      <c r="DC775" s="196">
        <f t="shared" si="567"/>
        <v>23</v>
      </c>
      <c r="DD775" s="196">
        <f t="shared" si="567"/>
        <v>27</v>
      </c>
      <c r="DE775" s="196">
        <f t="shared" si="567"/>
        <v>16</v>
      </c>
      <c r="DF775" s="196">
        <f t="shared" si="567"/>
        <v>15</v>
      </c>
      <c r="DG775" s="196">
        <f t="shared" si="567"/>
        <v>6</v>
      </c>
      <c r="DH775" s="196">
        <f t="shared" si="567"/>
        <v>39</v>
      </c>
      <c r="DI775" s="196">
        <f t="shared" si="567"/>
        <v>14</v>
      </c>
      <c r="DJ775" s="196">
        <f t="shared" si="567"/>
        <v>11</v>
      </c>
      <c r="DK775" s="196">
        <f t="shared" si="567"/>
        <v>9</v>
      </c>
      <c r="DL775" s="196">
        <f t="shared" si="567"/>
        <v>4</v>
      </c>
      <c r="DM775" s="196">
        <f t="shared" si="567"/>
        <v>1</v>
      </c>
      <c r="DN775" s="196">
        <f t="shared" si="567"/>
        <v>8</v>
      </c>
      <c r="DO775" s="196">
        <f t="shared" si="567"/>
        <v>5</v>
      </c>
      <c r="DP775" s="196">
        <f t="shared" si="567"/>
        <v>2</v>
      </c>
      <c r="DQ775" s="196">
        <f t="shared" si="567"/>
        <v>1</v>
      </c>
      <c r="DR775" s="196">
        <f t="shared" si="567"/>
        <v>0</v>
      </c>
      <c r="DS775" s="196">
        <f t="shared" si="567"/>
        <v>0</v>
      </c>
      <c r="DT775" s="200">
        <f t="shared" si="567"/>
        <v>0</v>
      </c>
    </row>
    <row r="776" spans="1:124" ht="16.2" customHeight="1" x14ac:dyDescent="0.2">
      <c r="A776" s="564"/>
      <c r="B776" s="59" t="s">
        <v>18</v>
      </c>
      <c r="C776" s="196">
        <f>SUM(D776,J776,P776,V776,AB776,AH776,AN776,AT776,AZ776,BF776,BL776,BR776,BX776,CD776,CJ776,CP776,CV776,DB776,DH776,DN776,DT776)</f>
        <v>798</v>
      </c>
      <c r="D776" s="190">
        <f>SUM(E776:I776)</f>
        <v>10</v>
      </c>
      <c r="E776" s="194">
        <v>1</v>
      </c>
      <c r="F776" s="194">
        <v>1</v>
      </c>
      <c r="G776" s="194">
        <v>2</v>
      </c>
      <c r="H776" s="194">
        <v>4</v>
      </c>
      <c r="I776" s="194">
        <v>2</v>
      </c>
      <c r="J776" s="190">
        <f>SUM(K776:O776)</f>
        <v>16</v>
      </c>
      <c r="K776" s="194">
        <v>3</v>
      </c>
      <c r="L776" s="194">
        <v>2</v>
      </c>
      <c r="M776" s="194">
        <v>5</v>
      </c>
      <c r="N776" s="194">
        <v>3</v>
      </c>
      <c r="O776" s="194">
        <v>3</v>
      </c>
      <c r="P776" s="190">
        <f>SUM(Q776:U776)</f>
        <v>35</v>
      </c>
      <c r="Q776" s="194">
        <v>9</v>
      </c>
      <c r="R776" s="194">
        <v>6</v>
      </c>
      <c r="S776" s="194">
        <v>9</v>
      </c>
      <c r="T776" s="194">
        <v>6</v>
      </c>
      <c r="U776" s="194">
        <v>5</v>
      </c>
      <c r="V776" s="190">
        <f>SUM(W776:AA776)</f>
        <v>20</v>
      </c>
      <c r="W776" s="194">
        <v>6</v>
      </c>
      <c r="X776" s="194">
        <v>6</v>
      </c>
      <c r="Y776" s="194">
        <v>0</v>
      </c>
      <c r="Z776" s="194">
        <v>4</v>
      </c>
      <c r="AA776" s="194">
        <v>4</v>
      </c>
      <c r="AB776" s="190">
        <f>SUM(AC776:AG776)</f>
        <v>36</v>
      </c>
      <c r="AC776" s="194">
        <v>6</v>
      </c>
      <c r="AD776" s="194">
        <v>6</v>
      </c>
      <c r="AE776" s="194">
        <v>11</v>
      </c>
      <c r="AF776" s="194">
        <v>4</v>
      </c>
      <c r="AG776" s="194">
        <v>9</v>
      </c>
      <c r="AH776" s="190">
        <f>SUM(AI776:AM776)</f>
        <v>25</v>
      </c>
      <c r="AI776" s="194">
        <v>5</v>
      </c>
      <c r="AJ776" s="194">
        <v>10</v>
      </c>
      <c r="AK776" s="194">
        <v>4</v>
      </c>
      <c r="AL776" s="194">
        <v>3</v>
      </c>
      <c r="AM776" s="194">
        <v>3</v>
      </c>
      <c r="AN776" s="190">
        <f>SUM(AO776:AS776)</f>
        <v>20</v>
      </c>
      <c r="AO776" s="194">
        <v>3</v>
      </c>
      <c r="AP776" s="194">
        <v>3</v>
      </c>
      <c r="AQ776" s="194">
        <v>4</v>
      </c>
      <c r="AR776" s="194">
        <v>7</v>
      </c>
      <c r="AS776" s="194">
        <v>3</v>
      </c>
      <c r="AT776" s="190">
        <f>SUM(AU776:AY776)</f>
        <v>20</v>
      </c>
      <c r="AU776" s="194">
        <v>4</v>
      </c>
      <c r="AV776" s="194">
        <v>5</v>
      </c>
      <c r="AW776" s="194">
        <v>2</v>
      </c>
      <c r="AX776" s="194">
        <v>3</v>
      </c>
      <c r="AY776" s="194">
        <v>6</v>
      </c>
      <c r="AZ776" s="190">
        <f>SUM(BA776:BE776)</f>
        <v>31</v>
      </c>
      <c r="BA776" s="194">
        <v>5</v>
      </c>
      <c r="BB776" s="194">
        <v>3</v>
      </c>
      <c r="BC776" s="194">
        <v>2</v>
      </c>
      <c r="BD776" s="194">
        <v>12</v>
      </c>
      <c r="BE776" s="194">
        <v>9</v>
      </c>
      <c r="BF776" s="190">
        <f>SUM(BG776:BK776)</f>
        <v>39</v>
      </c>
      <c r="BG776" s="194">
        <v>7</v>
      </c>
      <c r="BH776" s="194">
        <v>6</v>
      </c>
      <c r="BI776" s="194">
        <v>10</v>
      </c>
      <c r="BJ776" s="194">
        <v>7</v>
      </c>
      <c r="BK776" s="194">
        <v>9</v>
      </c>
      <c r="BL776" s="190">
        <f>SUM(BM776:BQ776)</f>
        <v>72</v>
      </c>
      <c r="BM776" s="194">
        <v>14</v>
      </c>
      <c r="BN776" s="194">
        <v>16</v>
      </c>
      <c r="BO776" s="194">
        <v>12</v>
      </c>
      <c r="BP776" s="194">
        <v>16</v>
      </c>
      <c r="BQ776" s="194">
        <v>14</v>
      </c>
      <c r="BR776" s="190">
        <f>SUM(BS776:BW776)</f>
        <v>86</v>
      </c>
      <c r="BS776" s="194">
        <v>21</v>
      </c>
      <c r="BT776" s="194">
        <v>13</v>
      </c>
      <c r="BU776" s="194">
        <v>18</v>
      </c>
      <c r="BV776" s="194">
        <v>20</v>
      </c>
      <c r="BW776" s="194">
        <v>14</v>
      </c>
      <c r="BX776" s="190">
        <f>SUM(BY776:CC776)</f>
        <v>111</v>
      </c>
      <c r="BY776" s="194">
        <v>24</v>
      </c>
      <c r="BZ776" s="194">
        <v>23</v>
      </c>
      <c r="CA776" s="194">
        <v>21</v>
      </c>
      <c r="CB776" s="194">
        <v>16</v>
      </c>
      <c r="CC776" s="194">
        <v>27</v>
      </c>
      <c r="CD776" s="190">
        <f>SUM(CE776:CI776)</f>
        <v>79</v>
      </c>
      <c r="CE776" s="194">
        <v>20</v>
      </c>
      <c r="CF776" s="194">
        <v>16</v>
      </c>
      <c r="CG776" s="194">
        <v>14</v>
      </c>
      <c r="CH776" s="194">
        <v>18</v>
      </c>
      <c r="CI776" s="194">
        <v>11</v>
      </c>
      <c r="CJ776" s="190">
        <f>SUM(CK776:CO776)</f>
        <v>64</v>
      </c>
      <c r="CK776" s="194">
        <v>17</v>
      </c>
      <c r="CL776" s="194">
        <v>10</v>
      </c>
      <c r="CM776" s="194">
        <v>13</v>
      </c>
      <c r="CN776" s="194">
        <v>16</v>
      </c>
      <c r="CO776" s="194">
        <v>8</v>
      </c>
      <c r="CP776" s="190">
        <f>SUM(CQ776:CU776)</f>
        <v>51</v>
      </c>
      <c r="CQ776" s="194">
        <v>14</v>
      </c>
      <c r="CR776" s="194">
        <v>8</v>
      </c>
      <c r="CS776" s="194">
        <v>8</v>
      </c>
      <c r="CT776" s="194">
        <v>9</v>
      </c>
      <c r="CU776" s="194">
        <v>12</v>
      </c>
      <c r="CV776" s="190">
        <f>SUM(CW776:DA776)</f>
        <v>49</v>
      </c>
      <c r="CW776" s="194">
        <v>9</v>
      </c>
      <c r="CX776" s="194">
        <v>11</v>
      </c>
      <c r="CY776" s="194">
        <v>7</v>
      </c>
      <c r="CZ776" s="194">
        <v>12</v>
      </c>
      <c r="DA776" s="194">
        <v>10</v>
      </c>
      <c r="DB776" s="190">
        <f>SUM(DC776:DG776)</f>
        <v>26</v>
      </c>
      <c r="DC776" s="194">
        <v>9</v>
      </c>
      <c r="DD776" s="194">
        <v>4</v>
      </c>
      <c r="DE776" s="194">
        <v>6</v>
      </c>
      <c r="DF776" s="194">
        <v>6</v>
      </c>
      <c r="DG776" s="194">
        <v>1</v>
      </c>
      <c r="DH776" s="190">
        <f>SUM(DI776:DM776)</f>
        <v>7</v>
      </c>
      <c r="DI776" s="194">
        <v>3</v>
      </c>
      <c r="DJ776" s="194">
        <v>2</v>
      </c>
      <c r="DK776" s="194">
        <v>1</v>
      </c>
      <c r="DL776" s="194">
        <v>1</v>
      </c>
      <c r="DM776" s="194">
        <v>0</v>
      </c>
      <c r="DN776" s="190">
        <f>SUM(DO776:DS776)</f>
        <v>1</v>
      </c>
      <c r="DO776" s="194">
        <v>0</v>
      </c>
      <c r="DP776" s="194">
        <v>1</v>
      </c>
      <c r="DQ776" s="194">
        <v>0</v>
      </c>
      <c r="DR776" s="194">
        <v>0</v>
      </c>
      <c r="DS776" s="194">
        <v>0</v>
      </c>
      <c r="DT776" s="195">
        <v>0</v>
      </c>
    </row>
    <row r="777" spans="1:124" ht="16.2" customHeight="1" x14ac:dyDescent="0.2">
      <c r="A777" s="564"/>
      <c r="B777" s="59" t="s">
        <v>19</v>
      </c>
      <c r="C777" s="196">
        <f>SUM(D777,J777,P777,V777,AB777,AH777,AN777,AT777,AZ777,BF777,BL777,BR777,BX777,CD777,CJ777,CP777,CV777,DB777,DH777,DN777,DT777)</f>
        <v>817</v>
      </c>
      <c r="D777" s="190">
        <f>SUM(E777:I777)</f>
        <v>7</v>
      </c>
      <c r="E777" s="194">
        <v>2</v>
      </c>
      <c r="F777" s="194">
        <v>2</v>
      </c>
      <c r="G777" s="194">
        <v>0</v>
      </c>
      <c r="H777" s="194">
        <v>3</v>
      </c>
      <c r="I777" s="194">
        <v>0</v>
      </c>
      <c r="J777" s="190">
        <f>SUM(K777:O777)</f>
        <v>13</v>
      </c>
      <c r="K777" s="194">
        <v>1</v>
      </c>
      <c r="L777" s="194">
        <v>2</v>
      </c>
      <c r="M777" s="194">
        <v>6</v>
      </c>
      <c r="N777" s="194">
        <v>3</v>
      </c>
      <c r="O777" s="194">
        <v>1</v>
      </c>
      <c r="P777" s="190">
        <f>SUM(Q777:U777)</f>
        <v>27</v>
      </c>
      <c r="Q777" s="194">
        <v>5</v>
      </c>
      <c r="R777" s="194">
        <v>4</v>
      </c>
      <c r="S777" s="194">
        <v>4</v>
      </c>
      <c r="T777" s="194">
        <v>4</v>
      </c>
      <c r="U777" s="194">
        <v>10</v>
      </c>
      <c r="V777" s="190">
        <f>SUM(W777:AA777)</f>
        <v>28</v>
      </c>
      <c r="W777" s="194">
        <v>5</v>
      </c>
      <c r="X777" s="194">
        <v>4</v>
      </c>
      <c r="Y777" s="194">
        <v>7</v>
      </c>
      <c r="Z777" s="194">
        <v>4</v>
      </c>
      <c r="AA777" s="194">
        <v>8</v>
      </c>
      <c r="AB777" s="190">
        <f>SUM(AC777:AG777)</f>
        <v>11</v>
      </c>
      <c r="AC777" s="194">
        <v>1</v>
      </c>
      <c r="AD777" s="194">
        <v>3</v>
      </c>
      <c r="AE777" s="194">
        <v>3</v>
      </c>
      <c r="AF777" s="194">
        <v>3</v>
      </c>
      <c r="AG777" s="194">
        <v>1</v>
      </c>
      <c r="AH777" s="190">
        <f>SUM(AI777:AM777)</f>
        <v>10</v>
      </c>
      <c r="AI777" s="194">
        <v>0</v>
      </c>
      <c r="AJ777" s="194">
        <v>3</v>
      </c>
      <c r="AK777" s="194">
        <v>4</v>
      </c>
      <c r="AL777" s="194">
        <v>2</v>
      </c>
      <c r="AM777" s="194">
        <v>1</v>
      </c>
      <c r="AN777" s="190">
        <f>SUM(AO777:AS777)</f>
        <v>10</v>
      </c>
      <c r="AO777" s="194">
        <v>0</v>
      </c>
      <c r="AP777" s="194">
        <v>2</v>
      </c>
      <c r="AQ777" s="194">
        <v>1</v>
      </c>
      <c r="AR777" s="194">
        <v>3</v>
      </c>
      <c r="AS777" s="194">
        <v>4</v>
      </c>
      <c r="AT777" s="190">
        <f>SUM(AU777:AY777)</f>
        <v>30</v>
      </c>
      <c r="AU777" s="194">
        <v>6</v>
      </c>
      <c r="AV777" s="194">
        <v>4</v>
      </c>
      <c r="AW777" s="194">
        <v>6</v>
      </c>
      <c r="AX777" s="194">
        <v>4</v>
      </c>
      <c r="AY777" s="194">
        <v>10</v>
      </c>
      <c r="AZ777" s="190">
        <f>SUM(BA777:BE777)</f>
        <v>26</v>
      </c>
      <c r="BA777" s="194">
        <v>3</v>
      </c>
      <c r="BB777" s="194">
        <v>7</v>
      </c>
      <c r="BC777" s="194">
        <v>3</v>
      </c>
      <c r="BD777" s="194">
        <v>10</v>
      </c>
      <c r="BE777" s="194">
        <v>3</v>
      </c>
      <c r="BF777" s="190">
        <f>SUM(BG777:BK777)</f>
        <v>40</v>
      </c>
      <c r="BG777" s="194">
        <v>6</v>
      </c>
      <c r="BH777" s="194">
        <v>5</v>
      </c>
      <c r="BI777" s="194">
        <v>6</v>
      </c>
      <c r="BJ777" s="194">
        <v>12</v>
      </c>
      <c r="BK777" s="194">
        <v>11</v>
      </c>
      <c r="BL777" s="190">
        <f>SUM(BM777:BQ777)</f>
        <v>42</v>
      </c>
      <c r="BM777" s="194">
        <v>12</v>
      </c>
      <c r="BN777" s="194">
        <v>7</v>
      </c>
      <c r="BO777" s="194">
        <v>7</v>
      </c>
      <c r="BP777" s="194">
        <v>6</v>
      </c>
      <c r="BQ777" s="194">
        <v>10</v>
      </c>
      <c r="BR777" s="190">
        <f>SUM(BS777:BW777)</f>
        <v>74</v>
      </c>
      <c r="BS777" s="194">
        <v>14</v>
      </c>
      <c r="BT777" s="194">
        <v>17</v>
      </c>
      <c r="BU777" s="194">
        <v>12</v>
      </c>
      <c r="BV777" s="194">
        <v>18</v>
      </c>
      <c r="BW777" s="194">
        <v>13</v>
      </c>
      <c r="BX777" s="190">
        <f>SUM(BY777:CC777)</f>
        <v>79</v>
      </c>
      <c r="BY777" s="194">
        <v>16</v>
      </c>
      <c r="BZ777" s="194">
        <v>20</v>
      </c>
      <c r="CA777" s="194">
        <v>16</v>
      </c>
      <c r="CB777" s="194">
        <v>9</v>
      </c>
      <c r="CC777" s="194">
        <v>18</v>
      </c>
      <c r="CD777" s="190">
        <f>SUM(CE777:CI777)</f>
        <v>88</v>
      </c>
      <c r="CE777" s="194">
        <v>26</v>
      </c>
      <c r="CF777" s="194">
        <v>13</v>
      </c>
      <c r="CG777" s="194">
        <v>25</v>
      </c>
      <c r="CH777" s="194">
        <v>10</v>
      </c>
      <c r="CI777" s="194">
        <v>14</v>
      </c>
      <c r="CJ777" s="190">
        <f>SUM(CK777:CO777)</f>
        <v>61</v>
      </c>
      <c r="CK777" s="194">
        <v>19</v>
      </c>
      <c r="CL777" s="194">
        <v>12</v>
      </c>
      <c r="CM777" s="194">
        <v>10</v>
      </c>
      <c r="CN777" s="194">
        <v>10</v>
      </c>
      <c r="CO777" s="194">
        <v>10</v>
      </c>
      <c r="CP777" s="190">
        <f>SUM(CQ777:CU777)</f>
        <v>75</v>
      </c>
      <c r="CQ777" s="194">
        <v>19</v>
      </c>
      <c r="CR777" s="194">
        <v>14</v>
      </c>
      <c r="CS777" s="194">
        <v>9</v>
      </c>
      <c r="CT777" s="194">
        <v>14</v>
      </c>
      <c r="CU777" s="194">
        <v>19</v>
      </c>
      <c r="CV777" s="190">
        <f>SUM(CW777:DA777)</f>
        <v>96</v>
      </c>
      <c r="CW777" s="194">
        <v>24</v>
      </c>
      <c r="CX777" s="194">
        <v>19</v>
      </c>
      <c r="CY777" s="194">
        <v>14</v>
      </c>
      <c r="CZ777" s="194">
        <v>24</v>
      </c>
      <c r="DA777" s="194">
        <v>15</v>
      </c>
      <c r="DB777" s="190">
        <f>SUM(DC777:DG777)</f>
        <v>61</v>
      </c>
      <c r="DC777" s="194">
        <v>14</v>
      </c>
      <c r="DD777" s="194">
        <v>23</v>
      </c>
      <c r="DE777" s="194">
        <v>10</v>
      </c>
      <c r="DF777" s="194">
        <v>9</v>
      </c>
      <c r="DG777" s="194">
        <v>5</v>
      </c>
      <c r="DH777" s="190">
        <f>SUM(DI777:DM777)</f>
        <v>32</v>
      </c>
      <c r="DI777" s="194">
        <v>11</v>
      </c>
      <c r="DJ777" s="194">
        <v>9</v>
      </c>
      <c r="DK777" s="194">
        <v>8</v>
      </c>
      <c r="DL777" s="194">
        <v>3</v>
      </c>
      <c r="DM777" s="194">
        <v>1</v>
      </c>
      <c r="DN777" s="190">
        <f>SUM(DO777:DS777)</f>
        <v>7</v>
      </c>
      <c r="DO777" s="194">
        <v>5</v>
      </c>
      <c r="DP777" s="194">
        <v>1</v>
      </c>
      <c r="DQ777" s="194">
        <v>1</v>
      </c>
      <c r="DR777" s="194">
        <v>0</v>
      </c>
      <c r="DS777" s="194">
        <v>0</v>
      </c>
      <c r="DT777" s="195">
        <v>0</v>
      </c>
    </row>
    <row r="778" spans="1:124" ht="16.2" customHeight="1" x14ac:dyDescent="0.2">
      <c r="A778" s="561" t="s">
        <v>683</v>
      </c>
      <c r="B778" s="56" t="s">
        <v>17</v>
      </c>
      <c r="C778" s="196">
        <f>SUM(C779:C780)</f>
        <v>3817</v>
      </c>
      <c r="D778" s="190">
        <f>SUM(D779:D780)</f>
        <v>44</v>
      </c>
      <c r="E778" s="196">
        <f>E779+E780</f>
        <v>8</v>
      </c>
      <c r="F778" s="196">
        <f t="shared" ref="F778:BQ778" si="568">F779+F780</f>
        <v>9</v>
      </c>
      <c r="G778" s="196">
        <f t="shared" si="568"/>
        <v>13</v>
      </c>
      <c r="H778" s="196">
        <f t="shared" si="568"/>
        <v>10</v>
      </c>
      <c r="I778" s="196">
        <f t="shared" si="568"/>
        <v>4</v>
      </c>
      <c r="J778" s="196">
        <f t="shared" si="568"/>
        <v>75</v>
      </c>
      <c r="K778" s="196">
        <f t="shared" si="568"/>
        <v>15</v>
      </c>
      <c r="L778" s="196">
        <f t="shared" si="568"/>
        <v>9</v>
      </c>
      <c r="M778" s="196">
        <f t="shared" si="568"/>
        <v>11</v>
      </c>
      <c r="N778" s="196">
        <f t="shared" si="568"/>
        <v>18</v>
      </c>
      <c r="O778" s="196">
        <f t="shared" si="568"/>
        <v>22</v>
      </c>
      <c r="P778" s="196">
        <f t="shared" si="568"/>
        <v>85</v>
      </c>
      <c r="Q778" s="196">
        <f t="shared" si="568"/>
        <v>16</v>
      </c>
      <c r="R778" s="196">
        <f t="shared" si="568"/>
        <v>21</v>
      </c>
      <c r="S778" s="196">
        <f t="shared" si="568"/>
        <v>14</v>
      </c>
      <c r="T778" s="196">
        <f t="shared" si="568"/>
        <v>19</v>
      </c>
      <c r="U778" s="196">
        <f t="shared" si="568"/>
        <v>15</v>
      </c>
      <c r="V778" s="196">
        <f t="shared" si="568"/>
        <v>99</v>
      </c>
      <c r="W778" s="196">
        <f t="shared" si="568"/>
        <v>23</v>
      </c>
      <c r="X778" s="196">
        <f t="shared" si="568"/>
        <v>14</v>
      </c>
      <c r="Y778" s="196">
        <f t="shared" si="568"/>
        <v>21</v>
      </c>
      <c r="Z778" s="196">
        <f t="shared" si="568"/>
        <v>16</v>
      </c>
      <c r="AA778" s="196">
        <f t="shared" si="568"/>
        <v>25</v>
      </c>
      <c r="AB778" s="196">
        <f t="shared" si="568"/>
        <v>90</v>
      </c>
      <c r="AC778" s="196">
        <f t="shared" si="568"/>
        <v>18</v>
      </c>
      <c r="AD778" s="196">
        <f t="shared" si="568"/>
        <v>17</v>
      </c>
      <c r="AE778" s="196">
        <f t="shared" si="568"/>
        <v>15</v>
      </c>
      <c r="AF778" s="196">
        <f t="shared" si="568"/>
        <v>20</v>
      </c>
      <c r="AG778" s="196">
        <f t="shared" si="568"/>
        <v>20</v>
      </c>
      <c r="AH778" s="196">
        <f t="shared" si="568"/>
        <v>79</v>
      </c>
      <c r="AI778" s="196">
        <f t="shared" si="568"/>
        <v>15</v>
      </c>
      <c r="AJ778" s="196">
        <f t="shared" si="568"/>
        <v>16</v>
      </c>
      <c r="AK778" s="196">
        <f t="shared" si="568"/>
        <v>17</v>
      </c>
      <c r="AL778" s="196">
        <f t="shared" si="568"/>
        <v>19</v>
      </c>
      <c r="AM778" s="196">
        <f t="shared" si="568"/>
        <v>12</v>
      </c>
      <c r="AN778" s="196">
        <f t="shared" si="568"/>
        <v>83</v>
      </c>
      <c r="AO778" s="196">
        <f t="shared" si="568"/>
        <v>21</v>
      </c>
      <c r="AP778" s="196">
        <f t="shared" si="568"/>
        <v>8</v>
      </c>
      <c r="AQ778" s="196">
        <f t="shared" si="568"/>
        <v>17</v>
      </c>
      <c r="AR778" s="196">
        <f t="shared" si="568"/>
        <v>23</v>
      </c>
      <c r="AS778" s="196">
        <f t="shared" si="568"/>
        <v>14</v>
      </c>
      <c r="AT778" s="196">
        <f t="shared" si="568"/>
        <v>104</v>
      </c>
      <c r="AU778" s="196">
        <f t="shared" si="568"/>
        <v>22</v>
      </c>
      <c r="AV778" s="196">
        <f t="shared" si="568"/>
        <v>16</v>
      </c>
      <c r="AW778" s="196">
        <f t="shared" si="568"/>
        <v>15</v>
      </c>
      <c r="AX778" s="196">
        <f t="shared" si="568"/>
        <v>24</v>
      </c>
      <c r="AY778" s="196">
        <f t="shared" si="568"/>
        <v>27</v>
      </c>
      <c r="AZ778" s="196">
        <f t="shared" si="568"/>
        <v>142</v>
      </c>
      <c r="BA778" s="196">
        <f t="shared" si="568"/>
        <v>20</v>
      </c>
      <c r="BB778" s="196">
        <f t="shared" si="568"/>
        <v>34</v>
      </c>
      <c r="BC778" s="196">
        <f t="shared" si="568"/>
        <v>28</v>
      </c>
      <c r="BD778" s="196">
        <f t="shared" si="568"/>
        <v>25</v>
      </c>
      <c r="BE778" s="196">
        <f t="shared" si="568"/>
        <v>35</v>
      </c>
      <c r="BF778" s="196">
        <f t="shared" si="568"/>
        <v>200</v>
      </c>
      <c r="BG778" s="196">
        <f t="shared" si="568"/>
        <v>33</v>
      </c>
      <c r="BH778" s="196">
        <f t="shared" si="568"/>
        <v>41</v>
      </c>
      <c r="BI778" s="196">
        <f t="shared" si="568"/>
        <v>43</v>
      </c>
      <c r="BJ778" s="196">
        <f t="shared" si="568"/>
        <v>41</v>
      </c>
      <c r="BK778" s="196">
        <f t="shared" si="568"/>
        <v>42</v>
      </c>
      <c r="BL778" s="196">
        <f t="shared" si="568"/>
        <v>289</v>
      </c>
      <c r="BM778" s="196">
        <f t="shared" si="568"/>
        <v>62</v>
      </c>
      <c r="BN778" s="196">
        <f t="shared" si="568"/>
        <v>46</v>
      </c>
      <c r="BO778" s="196">
        <f t="shared" si="568"/>
        <v>59</v>
      </c>
      <c r="BP778" s="196">
        <f t="shared" si="568"/>
        <v>63</v>
      </c>
      <c r="BQ778" s="196">
        <f t="shared" si="568"/>
        <v>59</v>
      </c>
      <c r="BR778" s="196">
        <f t="shared" ref="BR778:DT778" si="569">BR779+BR780</f>
        <v>311</v>
      </c>
      <c r="BS778" s="196">
        <f t="shared" si="569"/>
        <v>61</v>
      </c>
      <c r="BT778" s="196">
        <f t="shared" si="569"/>
        <v>65</v>
      </c>
      <c r="BU778" s="196">
        <f t="shared" si="569"/>
        <v>59</v>
      </c>
      <c r="BV778" s="196">
        <f t="shared" si="569"/>
        <v>63</v>
      </c>
      <c r="BW778" s="196">
        <f t="shared" si="569"/>
        <v>63</v>
      </c>
      <c r="BX778" s="196">
        <f t="shared" si="569"/>
        <v>474</v>
      </c>
      <c r="BY778" s="196">
        <f t="shared" si="569"/>
        <v>93</v>
      </c>
      <c r="BZ778" s="196">
        <f t="shared" si="569"/>
        <v>93</v>
      </c>
      <c r="CA778" s="196">
        <f t="shared" si="569"/>
        <v>92</v>
      </c>
      <c r="CB778" s="196">
        <f t="shared" si="569"/>
        <v>99</v>
      </c>
      <c r="CC778" s="196">
        <f t="shared" si="569"/>
        <v>97</v>
      </c>
      <c r="CD778" s="196">
        <f t="shared" si="569"/>
        <v>419</v>
      </c>
      <c r="CE778" s="196">
        <f t="shared" si="569"/>
        <v>94</v>
      </c>
      <c r="CF778" s="196">
        <f t="shared" si="569"/>
        <v>86</v>
      </c>
      <c r="CG778" s="196">
        <f t="shared" si="569"/>
        <v>80</v>
      </c>
      <c r="CH778" s="196">
        <f t="shared" si="569"/>
        <v>87</v>
      </c>
      <c r="CI778" s="196">
        <f t="shared" si="569"/>
        <v>72</v>
      </c>
      <c r="CJ778" s="196">
        <f t="shared" si="569"/>
        <v>377</v>
      </c>
      <c r="CK778" s="196">
        <f t="shared" si="569"/>
        <v>77</v>
      </c>
      <c r="CL778" s="196">
        <f t="shared" si="569"/>
        <v>68</v>
      </c>
      <c r="CM778" s="196">
        <f t="shared" si="569"/>
        <v>71</v>
      </c>
      <c r="CN778" s="196">
        <f t="shared" si="569"/>
        <v>94</v>
      </c>
      <c r="CO778" s="196">
        <f t="shared" si="569"/>
        <v>67</v>
      </c>
      <c r="CP778" s="196">
        <f t="shared" si="569"/>
        <v>294</v>
      </c>
      <c r="CQ778" s="196">
        <f t="shared" si="569"/>
        <v>81</v>
      </c>
      <c r="CR778" s="196">
        <f t="shared" si="569"/>
        <v>67</v>
      </c>
      <c r="CS778" s="196">
        <f t="shared" si="569"/>
        <v>47</v>
      </c>
      <c r="CT778" s="196">
        <f t="shared" si="569"/>
        <v>50</v>
      </c>
      <c r="CU778" s="196">
        <f t="shared" si="569"/>
        <v>49</v>
      </c>
      <c r="CV778" s="196">
        <f t="shared" si="569"/>
        <v>320</v>
      </c>
      <c r="CW778" s="196">
        <f t="shared" si="569"/>
        <v>83</v>
      </c>
      <c r="CX778" s="196">
        <f t="shared" si="569"/>
        <v>63</v>
      </c>
      <c r="CY778" s="196">
        <f t="shared" si="569"/>
        <v>67</v>
      </c>
      <c r="CZ778" s="196">
        <f t="shared" si="569"/>
        <v>65</v>
      </c>
      <c r="DA778" s="196">
        <f t="shared" si="569"/>
        <v>42</v>
      </c>
      <c r="DB778" s="196">
        <f t="shared" si="569"/>
        <v>211</v>
      </c>
      <c r="DC778" s="196">
        <f t="shared" si="569"/>
        <v>57</v>
      </c>
      <c r="DD778" s="196">
        <f t="shared" si="569"/>
        <v>46</v>
      </c>
      <c r="DE778" s="196">
        <f t="shared" si="569"/>
        <v>41</v>
      </c>
      <c r="DF778" s="196">
        <f t="shared" si="569"/>
        <v>38</v>
      </c>
      <c r="DG778" s="196">
        <f t="shared" si="569"/>
        <v>29</v>
      </c>
      <c r="DH778" s="196">
        <f t="shared" si="569"/>
        <v>95</v>
      </c>
      <c r="DI778" s="196">
        <f t="shared" si="569"/>
        <v>34</v>
      </c>
      <c r="DJ778" s="196">
        <f t="shared" si="569"/>
        <v>21</v>
      </c>
      <c r="DK778" s="196">
        <f t="shared" si="569"/>
        <v>17</v>
      </c>
      <c r="DL778" s="196">
        <f t="shared" si="569"/>
        <v>15</v>
      </c>
      <c r="DM778" s="196">
        <f t="shared" si="569"/>
        <v>8</v>
      </c>
      <c r="DN778" s="196">
        <f t="shared" si="569"/>
        <v>25</v>
      </c>
      <c r="DO778" s="196">
        <f t="shared" si="569"/>
        <v>8</v>
      </c>
      <c r="DP778" s="196">
        <f t="shared" si="569"/>
        <v>6</v>
      </c>
      <c r="DQ778" s="196">
        <f t="shared" si="569"/>
        <v>6</v>
      </c>
      <c r="DR778" s="196">
        <f t="shared" si="569"/>
        <v>3</v>
      </c>
      <c r="DS778" s="196">
        <f t="shared" si="569"/>
        <v>2</v>
      </c>
      <c r="DT778" s="200">
        <f t="shared" si="569"/>
        <v>1</v>
      </c>
    </row>
    <row r="779" spans="1:124" ht="16.2" customHeight="1" x14ac:dyDescent="0.2">
      <c r="A779" s="564"/>
      <c r="B779" s="59" t="s">
        <v>18</v>
      </c>
      <c r="C779" s="196">
        <f>SUM(D779,J779,P779,V779,AB779,AH779,AN779,AT779,AZ779,BF779,BL779,BR779,BX779,CD779,CJ779,CP779,CV779,DB779,DH779,DN779,DT779)</f>
        <v>1865</v>
      </c>
      <c r="D779" s="190">
        <f>SUM(E779:I779)</f>
        <v>20</v>
      </c>
      <c r="E779" s="194">
        <v>3</v>
      </c>
      <c r="F779" s="194">
        <v>4</v>
      </c>
      <c r="G779" s="194">
        <v>6</v>
      </c>
      <c r="H779" s="194">
        <v>5</v>
      </c>
      <c r="I779" s="194">
        <v>2</v>
      </c>
      <c r="J779" s="190">
        <f>SUM(K779:O779)</f>
        <v>45</v>
      </c>
      <c r="K779" s="194">
        <v>10</v>
      </c>
      <c r="L779" s="194">
        <v>6</v>
      </c>
      <c r="M779" s="194">
        <v>8</v>
      </c>
      <c r="N779" s="194">
        <v>12</v>
      </c>
      <c r="O779" s="194">
        <v>9</v>
      </c>
      <c r="P779" s="190">
        <f>SUM(Q779:U779)</f>
        <v>54</v>
      </c>
      <c r="Q779" s="194">
        <v>10</v>
      </c>
      <c r="R779" s="194">
        <v>12</v>
      </c>
      <c r="S779" s="194">
        <v>11</v>
      </c>
      <c r="T779" s="194">
        <v>10</v>
      </c>
      <c r="U779" s="194">
        <v>11</v>
      </c>
      <c r="V779" s="190">
        <f>SUM(W779:AA779)</f>
        <v>52</v>
      </c>
      <c r="W779" s="194">
        <v>12</v>
      </c>
      <c r="X779" s="194">
        <v>7</v>
      </c>
      <c r="Y779" s="194">
        <v>10</v>
      </c>
      <c r="Z779" s="194">
        <v>11</v>
      </c>
      <c r="AA779" s="194">
        <v>12</v>
      </c>
      <c r="AB779" s="190">
        <f>SUM(AC779:AG779)</f>
        <v>55</v>
      </c>
      <c r="AC779" s="194">
        <v>10</v>
      </c>
      <c r="AD779" s="194">
        <v>12</v>
      </c>
      <c r="AE779" s="194">
        <v>12</v>
      </c>
      <c r="AF779" s="194">
        <v>13</v>
      </c>
      <c r="AG779" s="194">
        <v>8</v>
      </c>
      <c r="AH779" s="190">
        <f>SUM(AI779:AM779)</f>
        <v>48</v>
      </c>
      <c r="AI779" s="194">
        <v>10</v>
      </c>
      <c r="AJ779" s="194">
        <v>11</v>
      </c>
      <c r="AK779" s="194">
        <v>10</v>
      </c>
      <c r="AL779" s="194">
        <v>12</v>
      </c>
      <c r="AM779" s="194">
        <v>5</v>
      </c>
      <c r="AN779" s="190">
        <f>SUM(AO779:AS779)</f>
        <v>40</v>
      </c>
      <c r="AO779" s="194">
        <v>10</v>
      </c>
      <c r="AP779" s="194">
        <v>3</v>
      </c>
      <c r="AQ779" s="194">
        <v>8</v>
      </c>
      <c r="AR779" s="194">
        <v>11</v>
      </c>
      <c r="AS779" s="194">
        <v>8</v>
      </c>
      <c r="AT779" s="190">
        <f>SUM(AU779:AY779)</f>
        <v>55</v>
      </c>
      <c r="AU779" s="194">
        <v>11</v>
      </c>
      <c r="AV779" s="194">
        <v>9</v>
      </c>
      <c r="AW779" s="194">
        <v>8</v>
      </c>
      <c r="AX779" s="194">
        <v>11</v>
      </c>
      <c r="AY779" s="194">
        <v>16</v>
      </c>
      <c r="AZ779" s="190">
        <f>SUM(BA779:BE779)</f>
        <v>73</v>
      </c>
      <c r="BA779" s="194">
        <v>11</v>
      </c>
      <c r="BB779" s="194">
        <v>14</v>
      </c>
      <c r="BC779" s="194">
        <v>13</v>
      </c>
      <c r="BD779" s="194">
        <v>16</v>
      </c>
      <c r="BE779" s="194">
        <v>19</v>
      </c>
      <c r="BF779" s="190">
        <f>SUM(BG779:BK779)</f>
        <v>112</v>
      </c>
      <c r="BG779" s="194">
        <v>17</v>
      </c>
      <c r="BH779" s="194">
        <v>21</v>
      </c>
      <c r="BI779" s="194">
        <v>26</v>
      </c>
      <c r="BJ779" s="194">
        <v>23</v>
      </c>
      <c r="BK779" s="194">
        <v>25</v>
      </c>
      <c r="BL779" s="190">
        <f>SUM(BM779:BQ779)</f>
        <v>177</v>
      </c>
      <c r="BM779" s="194">
        <v>39</v>
      </c>
      <c r="BN779" s="194">
        <v>26</v>
      </c>
      <c r="BO779" s="194">
        <v>38</v>
      </c>
      <c r="BP779" s="194">
        <v>35</v>
      </c>
      <c r="BQ779" s="194">
        <v>39</v>
      </c>
      <c r="BR779" s="190">
        <f>SUM(BS779:BW779)</f>
        <v>171</v>
      </c>
      <c r="BS779" s="194">
        <v>32</v>
      </c>
      <c r="BT779" s="194">
        <v>43</v>
      </c>
      <c r="BU779" s="194">
        <v>29</v>
      </c>
      <c r="BV779" s="194">
        <v>34</v>
      </c>
      <c r="BW779" s="194">
        <v>33</v>
      </c>
      <c r="BX779" s="190">
        <f>SUM(BY779:CC779)</f>
        <v>241</v>
      </c>
      <c r="BY779" s="194">
        <v>50</v>
      </c>
      <c r="BZ779" s="194">
        <v>49</v>
      </c>
      <c r="CA779" s="194">
        <v>49</v>
      </c>
      <c r="CB779" s="194">
        <v>44</v>
      </c>
      <c r="CC779" s="194">
        <v>49</v>
      </c>
      <c r="CD779" s="190">
        <f>SUM(CE779:CI779)</f>
        <v>208</v>
      </c>
      <c r="CE779" s="194">
        <v>45</v>
      </c>
      <c r="CF779" s="194">
        <v>45</v>
      </c>
      <c r="CG779" s="194">
        <v>34</v>
      </c>
      <c r="CH779" s="194">
        <v>45</v>
      </c>
      <c r="CI779" s="194">
        <v>39</v>
      </c>
      <c r="CJ779" s="190">
        <f>SUM(CK779:CO779)</f>
        <v>189</v>
      </c>
      <c r="CK779" s="194">
        <v>36</v>
      </c>
      <c r="CL779" s="194">
        <v>38</v>
      </c>
      <c r="CM779" s="194">
        <v>39</v>
      </c>
      <c r="CN779" s="194">
        <v>44</v>
      </c>
      <c r="CO779" s="194">
        <v>32</v>
      </c>
      <c r="CP779" s="190">
        <f>SUM(CQ779:CU779)</f>
        <v>127</v>
      </c>
      <c r="CQ779" s="194">
        <v>37</v>
      </c>
      <c r="CR779" s="194">
        <v>25</v>
      </c>
      <c r="CS779" s="194">
        <v>26</v>
      </c>
      <c r="CT779" s="194">
        <v>20</v>
      </c>
      <c r="CU779" s="194">
        <v>19</v>
      </c>
      <c r="CV779" s="190">
        <f>SUM(CW779:DA779)</f>
        <v>116</v>
      </c>
      <c r="CW779" s="194">
        <v>37</v>
      </c>
      <c r="CX779" s="194">
        <v>24</v>
      </c>
      <c r="CY779" s="194">
        <v>24</v>
      </c>
      <c r="CZ779" s="194">
        <v>16</v>
      </c>
      <c r="DA779" s="194">
        <v>15</v>
      </c>
      <c r="DB779" s="190">
        <f>SUM(DC779:DG779)</f>
        <v>56</v>
      </c>
      <c r="DC779" s="194">
        <v>14</v>
      </c>
      <c r="DD779" s="194">
        <v>13</v>
      </c>
      <c r="DE779" s="194">
        <v>11</v>
      </c>
      <c r="DF779" s="194">
        <v>9</v>
      </c>
      <c r="DG779" s="194">
        <v>9</v>
      </c>
      <c r="DH779" s="190">
        <f>SUM(DI779:DM779)</f>
        <v>22</v>
      </c>
      <c r="DI779" s="194">
        <v>11</v>
      </c>
      <c r="DJ779" s="194">
        <v>4</v>
      </c>
      <c r="DK779" s="194">
        <v>4</v>
      </c>
      <c r="DL779" s="194">
        <v>3</v>
      </c>
      <c r="DM779" s="194">
        <v>0</v>
      </c>
      <c r="DN779" s="190">
        <f>SUM(DO779:DS779)</f>
        <v>4</v>
      </c>
      <c r="DO779" s="194">
        <v>4</v>
      </c>
      <c r="DP779" s="194">
        <v>0</v>
      </c>
      <c r="DQ779" s="194">
        <v>0</v>
      </c>
      <c r="DR779" s="194">
        <v>0</v>
      </c>
      <c r="DS779" s="194">
        <v>0</v>
      </c>
      <c r="DT779" s="195">
        <v>0</v>
      </c>
    </row>
    <row r="780" spans="1:124" ht="16.2" customHeight="1" x14ac:dyDescent="0.2">
      <c r="A780" s="564"/>
      <c r="B780" s="59" t="s">
        <v>19</v>
      </c>
      <c r="C780" s="196">
        <f>SUM(D780,J780,P780,V780,AB780,AH780,AN780,AT780,AZ780,BF780,BL780,BR780,BX780,CD780,CJ780,CP780,CV780,DB780,DH780,DN780,DT780)</f>
        <v>1952</v>
      </c>
      <c r="D780" s="190">
        <f>SUM(E780:I780)</f>
        <v>24</v>
      </c>
      <c r="E780" s="194">
        <v>5</v>
      </c>
      <c r="F780" s="194">
        <v>5</v>
      </c>
      <c r="G780" s="194">
        <v>7</v>
      </c>
      <c r="H780" s="194">
        <v>5</v>
      </c>
      <c r="I780" s="194">
        <v>2</v>
      </c>
      <c r="J780" s="190">
        <f>SUM(K780:O780)</f>
        <v>30</v>
      </c>
      <c r="K780" s="194">
        <v>5</v>
      </c>
      <c r="L780" s="194">
        <v>3</v>
      </c>
      <c r="M780" s="194">
        <v>3</v>
      </c>
      <c r="N780" s="194">
        <v>6</v>
      </c>
      <c r="O780" s="194">
        <v>13</v>
      </c>
      <c r="P780" s="190">
        <f>SUM(Q780:U780)</f>
        <v>31</v>
      </c>
      <c r="Q780" s="194">
        <v>6</v>
      </c>
      <c r="R780" s="194">
        <v>9</v>
      </c>
      <c r="S780" s="194">
        <v>3</v>
      </c>
      <c r="T780" s="194">
        <v>9</v>
      </c>
      <c r="U780" s="194">
        <v>4</v>
      </c>
      <c r="V780" s="190">
        <f>SUM(W780:AA780)</f>
        <v>47</v>
      </c>
      <c r="W780" s="194">
        <v>11</v>
      </c>
      <c r="X780" s="194">
        <v>7</v>
      </c>
      <c r="Y780" s="194">
        <v>11</v>
      </c>
      <c r="Z780" s="194">
        <v>5</v>
      </c>
      <c r="AA780" s="194">
        <v>13</v>
      </c>
      <c r="AB780" s="190">
        <f>SUM(AC780:AG780)</f>
        <v>35</v>
      </c>
      <c r="AC780" s="194">
        <v>8</v>
      </c>
      <c r="AD780" s="194">
        <v>5</v>
      </c>
      <c r="AE780" s="194">
        <v>3</v>
      </c>
      <c r="AF780" s="194">
        <v>7</v>
      </c>
      <c r="AG780" s="194">
        <v>12</v>
      </c>
      <c r="AH780" s="190">
        <f>SUM(AI780:AM780)</f>
        <v>31</v>
      </c>
      <c r="AI780" s="194">
        <v>5</v>
      </c>
      <c r="AJ780" s="194">
        <v>5</v>
      </c>
      <c r="AK780" s="194">
        <v>7</v>
      </c>
      <c r="AL780" s="194">
        <v>7</v>
      </c>
      <c r="AM780" s="194">
        <v>7</v>
      </c>
      <c r="AN780" s="190">
        <f>SUM(AO780:AS780)</f>
        <v>43</v>
      </c>
      <c r="AO780" s="194">
        <v>11</v>
      </c>
      <c r="AP780" s="194">
        <v>5</v>
      </c>
      <c r="AQ780" s="194">
        <v>9</v>
      </c>
      <c r="AR780" s="194">
        <v>12</v>
      </c>
      <c r="AS780" s="194">
        <v>6</v>
      </c>
      <c r="AT780" s="190">
        <f>SUM(AU780:AY780)</f>
        <v>49</v>
      </c>
      <c r="AU780" s="194">
        <v>11</v>
      </c>
      <c r="AV780" s="194">
        <v>7</v>
      </c>
      <c r="AW780" s="194">
        <v>7</v>
      </c>
      <c r="AX780" s="194">
        <v>13</v>
      </c>
      <c r="AY780" s="194">
        <v>11</v>
      </c>
      <c r="AZ780" s="190">
        <f>SUM(BA780:BE780)</f>
        <v>69</v>
      </c>
      <c r="BA780" s="194">
        <v>9</v>
      </c>
      <c r="BB780" s="194">
        <v>20</v>
      </c>
      <c r="BC780" s="194">
        <v>15</v>
      </c>
      <c r="BD780" s="194">
        <v>9</v>
      </c>
      <c r="BE780" s="194">
        <v>16</v>
      </c>
      <c r="BF780" s="190">
        <f>SUM(BG780:BK780)</f>
        <v>88</v>
      </c>
      <c r="BG780" s="194">
        <v>16</v>
      </c>
      <c r="BH780" s="194">
        <v>20</v>
      </c>
      <c r="BI780" s="194">
        <v>17</v>
      </c>
      <c r="BJ780" s="194">
        <v>18</v>
      </c>
      <c r="BK780" s="194">
        <v>17</v>
      </c>
      <c r="BL780" s="190">
        <f>SUM(BM780:BQ780)</f>
        <v>112</v>
      </c>
      <c r="BM780" s="194">
        <v>23</v>
      </c>
      <c r="BN780" s="194">
        <v>20</v>
      </c>
      <c r="BO780" s="194">
        <v>21</v>
      </c>
      <c r="BP780" s="194">
        <v>28</v>
      </c>
      <c r="BQ780" s="194">
        <v>20</v>
      </c>
      <c r="BR780" s="190">
        <f>SUM(BS780:BW780)</f>
        <v>140</v>
      </c>
      <c r="BS780" s="194">
        <v>29</v>
      </c>
      <c r="BT780" s="194">
        <v>22</v>
      </c>
      <c r="BU780" s="194">
        <v>30</v>
      </c>
      <c r="BV780" s="194">
        <v>29</v>
      </c>
      <c r="BW780" s="194">
        <v>30</v>
      </c>
      <c r="BX780" s="190">
        <f>SUM(BY780:CC780)</f>
        <v>233</v>
      </c>
      <c r="BY780" s="194">
        <v>43</v>
      </c>
      <c r="BZ780" s="194">
        <v>44</v>
      </c>
      <c r="CA780" s="194">
        <v>43</v>
      </c>
      <c r="CB780" s="194">
        <v>55</v>
      </c>
      <c r="CC780" s="194">
        <v>48</v>
      </c>
      <c r="CD780" s="190">
        <f>SUM(CE780:CI780)</f>
        <v>211</v>
      </c>
      <c r="CE780" s="194">
        <v>49</v>
      </c>
      <c r="CF780" s="194">
        <v>41</v>
      </c>
      <c r="CG780" s="194">
        <v>46</v>
      </c>
      <c r="CH780" s="194">
        <v>42</v>
      </c>
      <c r="CI780" s="194">
        <v>33</v>
      </c>
      <c r="CJ780" s="190">
        <f>SUM(CK780:CO780)</f>
        <v>188</v>
      </c>
      <c r="CK780" s="194">
        <v>41</v>
      </c>
      <c r="CL780" s="194">
        <v>30</v>
      </c>
      <c r="CM780" s="194">
        <v>32</v>
      </c>
      <c r="CN780" s="194">
        <v>50</v>
      </c>
      <c r="CO780" s="194">
        <v>35</v>
      </c>
      <c r="CP780" s="190">
        <f>SUM(CQ780:CU780)</f>
        <v>167</v>
      </c>
      <c r="CQ780" s="194">
        <v>44</v>
      </c>
      <c r="CR780" s="194">
        <v>42</v>
      </c>
      <c r="CS780" s="194">
        <v>21</v>
      </c>
      <c r="CT780" s="194">
        <v>30</v>
      </c>
      <c r="CU780" s="194">
        <v>30</v>
      </c>
      <c r="CV780" s="190">
        <f>SUM(CW780:DA780)</f>
        <v>204</v>
      </c>
      <c r="CW780" s="194">
        <v>46</v>
      </c>
      <c r="CX780" s="194">
        <v>39</v>
      </c>
      <c r="CY780" s="194">
        <v>43</v>
      </c>
      <c r="CZ780" s="194">
        <v>49</v>
      </c>
      <c r="DA780" s="194">
        <v>27</v>
      </c>
      <c r="DB780" s="190">
        <f>SUM(DC780:DG780)</f>
        <v>155</v>
      </c>
      <c r="DC780" s="194">
        <v>43</v>
      </c>
      <c r="DD780" s="194">
        <v>33</v>
      </c>
      <c r="DE780" s="194">
        <v>30</v>
      </c>
      <c r="DF780" s="194">
        <v>29</v>
      </c>
      <c r="DG780" s="194">
        <v>20</v>
      </c>
      <c r="DH780" s="190">
        <f>SUM(DI780:DM780)</f>
        <v>73</v>
      </c>
      <c r="DI780" s="194">
        <v>23</v>
      </c>
      <c r="DJ780" s="194">
        <v>17</v>
      </c>
      <c r="DK780" s="194">
        <v>13</v>
      </c>
      <c r="DL780" s="194">
        <v>12</v>
      </c>
      <c r="DM780" s="194">
        <v>8</v>
      </c>
      <c r="DN780" s="190">
        <f>SUM(DO780:DS780)</f>
        <v>21</v>
      </c>
      <c r="DO780" s="194">
        <v>4</v>
      </c>
      <c r="DP780" s="194">
        <v>6</v>
      </c>
      <c r="DQ780" s="194">
        <v>6</v>
      </c>
      <c r="DR780" s="194">
        <v>3</v>
      </c>
      <c r="DS780" s="194">
        <v>2</v>
      </c>
      <c r="DT780" s="195">
        <v>1</v>
      </c>
    </row>
    <row r="781" spans="1:124" ht="16.2" customHeight="1" x14ac:dyDescent="0.2">
      <c r="A781" s="561" t="s">
        <v>684</v>
      </c>
      <c r="B781" s="56" t="s">
        <v>17</v>
      </c>
      <c r="C781" s="196">
        <f>SUM(C782:C783)</f>
        <v>2164</v>
      </c>
      <c r="D781" s="190">
        <f>SUM(D782:D783)</f>
        <v>17</v>
      </c>
      <c r="E781" s="196">
        <f>E782+E783</f>
        <v>1</v>
      </c>
      <c r="F781" s="196">
        <f t="shared" ref="F781:BQ781" si="570">F782+F783</f>
        <v>2</v>
      </c>
      <c r="G781" s="196">
        <f t="shared" si="570"/>
        <v>1</v>
      </c>
      <c r="H781" s="196">
        <f t="shared" si="570"/>
        <v>7</v>
      </c>
      <c r="I781" s="196">
        <f t="shared" si="570"/>
        <v>6</v>
      </c>
      <c r="J781" s="196">
        <f t="shared" si="570"/>
        <v>42</v>
      </c>
      <c r="K781" s="196">
        <f t="shared" si="570"/>
        <v>3</v>
      </c>
      <c r="L781" s="196">
        <f t="shared" si="570"/>
        <v>11</v>
      </c>
      <c r="M781" s="196">
        <f t="shared" si="570"/>
        <v>7</v>
      </c>
      <c r="N781" s="196">
        <f t="shared" si="570"/>
        <v>14</v>
      </c>
      <c r="O781" s="196">
        <f t="shared" si="570"/>
        <v>7</v>
      </c>
      <c r="P781" s="196">
        <f t="shared" si="570"/>
        <v>60</v>
      </c>
      <c r="Q781" s="196">
        <f t="shared" si="570"/>
        <v>7</v>
      </c>
      <c r="R781" s="196">
        <f t="shared" si="570"/>
        <v>16</v>
      </c>
      <c r="S781" s="196">
        <f t="shared" si="570"/>
        <v>9</v>
      </c>
      <c r="T781" s="196">
        <f t="shared" si="570"/>
        <v>16</v>
      </c>
      <c r="U781" s="196">
        <f t="shared" si="570"/>
        <v>12</v>
      </c>
      <c r="V781" s="196">
        <f t="shared" si="570"/>
        <v>75</v>
      </c>
      <c r="W781" s="196">
        <f t="shared" si="570"/>
        <v>12</v>
      </c>
      <c r="X781" s="196">
        <f t="shared" si="570"/>
        <v>13</v>
      </c>
      <c r="Y781" s="196">
        <f t="shared" si="570"/>
        <v>13</v>
      </c>
      <c r="Z781" s="196">
        <f t="shared" si="570"/>
        <v>22</v>
      </c>
      <c r="AA781" s="196">
        <f t="shared" si="570"/>
        <v>15</v>
      </c>
      <c r="AB781" s="196">
        <f t="shared" si="570"/>
        <v>89</v>
      </c>
      <c r="AC781" s="196">
        <f t="shared" si="570"/>
        <v>24</v>
      </c>
      <c r="AD781" s="196">
        <f t="shared" si="570"/>
        <v>17</v>
      </c>
      <c r="AE781" s="196">
        <f t="shared" si="570"/>
        <v>17</v>
      </c>
      <c r="AF781" s="196">
        <f t="shared" si="570"/>
        <v>16</v>
      </c>
      <c r="AG781" s="196">
        <f t="shared" si="570"/>
        <v>15</v>
      </c>
      <c r="AH781" s="196">
        <f t="shared" si="570"/>
        <v>57</v>
      </c>
      <c r="AI781" s="196">
        <f t="shared" si="570"/>
        <v>10</v>
      </c>
      <c r="AJ781" s="196">
        <f t="shared" si="570"/>
        <v>11</v>
      </c>
      <c r="AK781" s="196">
        <f t="shared" si="570"/>
        <v>10</v>
      </c>
      <c r="AL781" s="196">
        <f t="shared" si="570"/>
        <v>13</v>
      </c>
      <c r="AM781" s="196">
        <f t="shared" si="570"/>
        <v>13</v>
      </c>
      <c r="AN781" s="196">
        <f t="shared" si="570"/>
        <v>48</v>
      </c>
      <c r="AO781" s="196">
        <f t="shared" si="570"/>
        <v>7</v>
      </c>
      <c r="AP781" s="196">
        <f t="shared" si="570"/>
        <v>15</v>
      </c>
      <c r="AQ781" s="196">
        <f t="shared" si="570"/>
        <v>15</v>
      </c>
      <c r="AR781" s="196">
        <f t="shared" si="570"/>
        <v>8</v>
      </c>
      <c r="AS781" s="196">
        <f t="shared" si="570"/>
        <v>3</v>
      </c>
      <c r="AT781" s="196">
        <f t="shared" si="570"/>
        <v>61</v>
      </c>
      <c r="AU781" s="196">
        <f t="shared" si="570"/>
        <v>12</v>
      </c>
      <c r="AV781" s="196">
        <f t="shared" si="570"/>
        <v>8</v>
      </c>
      <c r="AW781" s="196">
        <f t="shared" si="570"/>
        <v>9</v>
      </c>
      <c r="AX781" s="196">
        <f t="shared" si="570"/>
        <v>16</v>
      </c>
      <c r="AY781" s="196">
        <f t="shared" si="570"/>
        <v>16</v>
      </c>
      <c r="AZ781" s="196">
        <f t="shared" si="570"/>
        <v>82</v>
      </c>
      <c r="BA781" s="196">
        <f t="shared" si="570"/>
        <v>20</v>
      </c>
      <c r="BB781" s="196">
        <f t="shared" si="570"/>
        <v>17</v>
      </c>
      <c r="BC781" s="196">
        <f t="shared" si="570"/>
        <v>13</v>
      </c>
      <c r="BD781" s="196">
        <f t="shared" si="570"/>
        <v>22</v>
      </c>
      <c r="BE781" s="196">
        <f t="shared" si="570"/>
        <v>10</v>
      </c>
      <c r="BF781" s="196">
        <f t="shared" si="570"/>
        <v>120</v>
      </c>
      <c r="BG781" s="196">
        <f t="shared" si="570"/>
        <v>19</v>
      </c>
      <c r="BH781" s="196">
        <f t="shared" si="570"/>
        <v>23</v>
      </c>
      <c r="BI781" s="196">
        <f t="shared" si="570"/>
        <v>20</v>
      </c>
      <c r="BJ781" s="196">
        <f t="shared" si="570"/>
        <v>36</v>
      </c>
      <c r="BK781" s="196">
        <f t="shared" si="570"/>
        <v>22</v>
      </c>
      <c r="BL781" s="196">
        <f t="shared" si="570"/>
        <v>199</v>
      </c>
      <c r="BM781" s="196">
        <f t="shared" si="570"/>
        <v>36</v>
      </c>
      <c r="BN781" s="196">
        <f t="shared" si="570"/>
        <v>44</v>
      </c>
      <c r="BO781" s="196">
        <f t="shared" si="570"/>
        <v>29</v>
      </c>
      <c r="BP781" s="196">
        <f t="shared" si="570"/>
        <v>46</v>
      </c>
      <c r="BQ781" s="196">
        <f t="shared" si="570"/>
        <v>44</v>
      </c>
      <c r="BR781" s="196">
        <f t="shared" ref="BR781:DT781" si="571">BR782+BR783</f>
        <v>217</v>
      </c>
      <c r="BS781" s="196">
        <f t="shared" si="571"/>
        <v>41</v>
      </c>
      <c r="BT781" s="196">
        <f t="shared" si="571"/>
        <v>36</v>
      </c>
      <c r="BU781" s="196">
        <f t="shared" si="571"/>
        <v>52</v>
      </c>
      <c r="BV781" s="196">
        <f t="shared" si="571"/>
        <v>51</v>
      </c>
      <c r="BW781" s="196">
        <f t="shared" si="571"/>
        <v>37</v>
      </c>
      <c r="BX781" s="196">
        <f t="shared" si="571"/>
        <v>292</v>
      </c>
      <c r="BY781" s="196">
        <f t="shared" si="571"/>
        <v>60</v>
      </c>
      <c r="BZ781" s="196">
        <f t="shared" si="571"/>
        <v>57</v>
      </c>
      <c r="CA781" s="196">
        <f t="shared" si="571"/>
        <v>67</v>
      </c>
      <c r="CB781" s="196">
        <f t="shared" si="571"/>
        <v>49</v>
      </c>
      <c r="CC781" s="196">
        <f t="shared" si="571"/>
        <v>59</v>
      </c>
      <c r="CD781" s="196">
        <f t="shared" si="571"/>
        <v>250</v>
      </c>
      <c r="CE781" s="196">
        <f t="shared" si="571"/>
        <v>60</v>
      </c>
      <c r="CF781" s="196">
        <f t="shared" si="571"/>
        <v>50</v>
      </c>
      <c r="CG781" s="196">
        <f t="shared" si="571"/>
        <v>63</v>
      </c>
      <c r="CH781" s="196">
        <f t="shared" si="571"/>
        <v>41</v>
      </c>
      <c r="CI781" s="196">
        <f t="shared" si="571"/>
        <v>36</v>
      </c>
      <c r="CJ781" s="196">
        <f t="shared" si="571"/>
        <v>209</v>
      </c>
      <c r="CK781" s="196">
        <f t="shared" si="571"/>
        <v>38</v>
      </c>
      <c r="CL781" s="196">
        <f t="shared" si="571"/>
        <v>45</v>
      </c>
      <c r="CM781" s="196">
        <f t="shared" si="571"/>
        <v>42</v>
      </c>
      <c r="CN781" s="196">
        <f t="shared" si="571"/>
        <v>35</v>
      </c>
      <c r="CO781" s="196">
        <f t="shared" si="571"/>
        <v>49</v>
      </c>
      <c r="CP781" s="196">
        <f t="shared" si="571"/>
        <v>132</v>
      </c>
      <c r="CQ781" s="196">
        <f t="shared" si="571"/>
        <v>41</v>
      </c>
      <c r="CR781" s="196">
        <f t="shared" si="571"/>
        <v>30</v>
      </c>
      <c r="CS781" s="196">
        <f t="shared" si="571"/>
        <v>23</v>
      </c>
      <c r="CT781" s="196">
        <f t="shared" si="571"/>
        <v>15</v>
      </c>
      <c r="CU781" s="196">
        <f t="shared" si="571"/>
        <v>23</v>
      </c>
      <c r="CV781" s="196">
        <f t="shared" si="571"/>
        <v>117</v>
      </c>
      <c r="CW781" s="196">
        <f t="shared" si="571"/>
        <v>30</v>
      </c>
      <c r="CX781" s="196">
        <f t="shared" si="571"/>
        <v>19</v>
      </c>
      <c r="CY781" s="196">
        <f t="shared" si="571"/>
        <v>23</v>
      </c>
      <c r="CZ781" s="196">
        <f t="shared" si="571"/>
        <v>24</v>
      </c>
      <c r="DA781" s="196">
        <f t="shared" si="571"/>
        <v>21</v>
      </c>
      <c r="DB781" s="196">
        <f t="shared" si="571"/>
        <v>65</v>
      </c>
      <c r="DC781" s="196">
        <f t="shared" si="571"/>
        <v>15</v>
      </c>
      <c r="DD781" s="196">
        <f t="shared" si="571"/>
        <v>13</v>
      </c>
      <c r="DE781" s="196">
        <f t="shared" si="571"/>
        <v>19</v>
      </c>
      <c r="DF781" s="196">
        <f t="shared" si="571"/>
        <v>10</v>
      </c>
      <c r="DG781" s="196">
        <f t="shared" si="571"/>
        <v>8</v>
      </c>
      <c r="DH781" s="196">
        <f t="shared" si="571"/>
        <v>21</v>
      </c>
      <c r="DI781" s="196">
        <f t="shared" si="571"/>
        <v>4</v>
      </c>
      <c r="DJ781" s="196">
        <f t="shared" si="571"/>
        <v>3</v>
      </c>
      <c r="DK781" s="196">
        <f t="shared" si="571"/>
        <v>7</v>
      </c>
      <c r="DL781" s="196">
        <f t="shared" si="571"/>
        <v>5</v>
      </c>
      <c r="DM781" s="196">
        <f t="shared" si="571"/>
        <v>2</v>
      </c>
      <c r="DN781" s="196">
        <f t="shared" si="571"/>
        <v>10</v>
      </c>
      <c r="DO781" s="196">
        <f t="shared" si="571"/>
        <v>2</v>
      </c>
      <c r="DP781" s="196">
        <f t="shared" si="571"/>
        <v>4</v>
      </c>
      <c r="DQ781" s="196">
        <f t="shared" si="571"/>
        <v>4</v>
      </c>
      <c r="DR781" s="196">
        <f t="shared" si="571"/>
        <v>0</v>
      </c>
      <c r="DS781" s="196">
        <f t="shared" si="571"/>
        <v>0</v>
      </c>
      <c r="DT781" s="200">
        <f t="shared" si="571"/>
        <v>1</v>
      </c>
    </row>
    <row r="782" spans="1:124" ht="16.2" customHeight="1" x14ac:dyDescent="0.2">
      <c r="A782" s="561"/>
      <c r="B782" s="59" t="s">
        <v>18</v>
      </c>
      <c r="C782" s="196">
        <f>SUM(D782,J782,P782,V782,AB782,AH782,AN782,AT782,AZ782,BF782,BL782,BR782,BX782,CD782,CJ782,CP782,CV782,DB782,DH782,DN782,DT782)</f>
        <v>1126</v>
      </c>
      <c r="D782" s="190">
        <f>SUM(E782:I782)</f>
        <v>8</v>
      </c>
      <c r="E782" s="194">
        <v>0</v>
      </c>
      <c r="F782" s="194">
        <v>1</v>
      </c>
      <c r="G782" s="194">
        <v>1</v>
      </c>
      <c r="H782" s="194">
        <v>3</v>
      </c>
      <c r="I782" s="194">
        <v>3</v>
      </c>
      <c r="J782" s="190">
        <f>SUM(K782:O782)</f>
        <v>22</v>
      </c>
      <c r="K782" s="194">
        <v>0</v>
      </c>
      <c r="L782" s="194">
        <v>8</v>
      </c>
      <c r="M782" s="194">
        <v>3</v>
      </c>
      <c r="N782" s="194">
        <v>8</v>
      </c>
      <c r="O782" s="194">
        <v>3</v>
      </c>
      <c r="P782" s="190">
        <f>SUM(Q782:U782)</f>
        <v>35</v>
      </c>
      <c r="Q782" s="194">
        <v>3</v>
      </c>
      <c r="R782" s="194">
        <v>8</v>
      </c>
      <c r="S782" s="194">
        <v>5</v>
      </c>
      <c r="T782" s="194">
        <v>11</v>
      </c>
      <c r="U782" s="194">
        <v>8</v>
      </c>
      <c r="V782" s="190">
        <f>SUM(W782:AA782)</f>
        <v>35</v>
      </c>
      <c r="W782" s="194">
        <v>2</v>
      </c>
      <c r="X782" s="194">
        <v>7</v>
      </c>
      <c r="Y782" s="194">
        <v>7</v>
      </c>
      <c r="Z782" s="194">
        <v>12</v>
      </c>
      <c r="AA782" s="194">
        <v>7</v>
      </c>
      <c r="AB782" s="190">
        <f>SUM(AC782:AG782)</f>
        <v>60</v>
      </c>
      <c r="AC782" s="194">
        <v>16</v>
      </c>
      <c r="AD782" s="194">
        <v>10</v>
      </c>
      <c r="AE782" s="194">
        <v>11</v>
      </c>
      <c r="AF782" s="194">
        <v>12</v>
      </c>
      <c r="AG782" s="194">
        <v>11</v>
      </c>
      <c r="AH782" s="190">
        <f>SUM(AI782:AM782)</f>
        <v>43</v>
      </c>
      <c r="AI782" s="194">
        <v>8</v>
      </c>
      <c r="AJ782" s="194">
        <v>7</v>
      </c>
      <c r="AK782" s="194">
        <v>9</v>
      </c>
      <c r="AL782" s="194">
        <v>9</v>
      </c>
      <c r="AM782" s="194">
        <v>10</v>
      </c>
      <c r="AN782" s="190">
        <f>SUM(AO782:AS782)</f>
        <v>27</v>
      </c>
      <c r="AO782" s="194">
        <v>5</v>
      </c>
      <c r="AP782" s="194">
        <v>10</v>
      </c>
      <c r="AQ782" s="194">
        <v>7</v>
      </c>
      <c r="AR782" s="194">
        <v>3</v>
      </c>
      <c r="AS782" s="194">
        <v>2</v>
      </c>
      <c r="AT782" s="190">
        <f>SUM(AU782:AY782)</f>
        <v>34</v>
      </c>
      <c r="AU782" s="194">
        <v>5</v>
      </c>
      <c r="AV782" s="194">
        <v>5</v>
      </c>
      <c r="AW782" s="194">
        <v>5</v>
      </c>
      <c r="AX782" s="194">
        <v>11</v>
      </c>
      <c r="AY782" s="194">
        <v>8</v>
      </c>
      <c r="AZ782" s="190">
        <f>SUM(BA782:BE782)</f>
        <v>47</v>
      </c>
      <c r="BA782" s="194">
        <v>13</v>
      </c>
      <c r="BB782" s="194">
        <v>6</v>
      </c>
      <c r="BC782" s="194">
        <v>8</v>
      </c>
      <c r="BD782" s="194">
        <v>13</v>
      </c>
      <c r="BE782" s="194">
        <v>7</v>
      </c>
      <c r="BF782" s="190">
        <f>SUM(BG782:BK782)</f>
        <v>69</v>
      </c>
      <c r="BG782" s="194">
        <v>10</v>
      </c>
      <c r="BH782" s="194">
        <v>13</v>
      </c>
      <c r="BI782" s="194">
        <v>13</v>
      </c>
      <c r="BJ782" s="194">
        <v>20</v>
      </c>
      <c r="BK782" s="194">
        <v>13</v>
      </c>
      <c r="BL782" s="190">
        <f>SUM(BM782:BQ782)</f>
        <v>116</v>
      </c>
      <c r="BM782" s="194">
        <v>18</v>
      </c>
      <c r="BN782" s="194">
        <v>31</v>
      </c>
      <c r="BO782" s="194">
        <v>16</v>
      </c>
      <c r="BP782" s="194">
        <v>22</v>
      </c>
      <c r="BQ782" s="194">
        <v>29</v>
      </c>
      <c r="BR782" s="190">
        <f>SUM(BS782:BW782)</f>
        <v>113</v>
      </c>
      <c r="BS782" s="194">
        <v>24</v>
      </c>
      <c r="BT782" s="194">
        <v>17</v>
      </c>
      <c r="BU782" s="194">
        <v>27</v>
      </c>
      <c r="BV782" s="194">
        <v>27</v>
      </c>
      <c r="BW782" s="194">
        <v>18</v>
      </c>
      <c r="BX782" s="190">
        <f>SUM(BY782:CC782)</f>
        <v>166</v>
      </c>
      <c r="BY782" s="194">
        <v>27</v>
      </c>
      <c r="BZ782" s="194">
        <v>34</v>
      </c>
      <c r="CA782" s="194">
        <v>40</v>
      </c>
      <c r="CB782" s="194">
        <v>28</v>
      </c>
      <c r="CC782" s="194">
        <v>37</v>
      </c>
      <c r="CD782" s="190">
        <f>SUM(CE782:CI782)</f>
        <v>118</v>
      </c>
      <c r="CE782" s="194">
        <v>32</v>
      </c>
      <c r="CF782" s="194">
        <v>22</v>
      </c>
      <c r="CG782" s="194">
        <v>27</v>
      </c>
      <c r="CH782" s="194">
        <v>20</v>
      </c>
      <c r="CI782" s="194">
        <v>17</v>
      </c>
      <c r="CJ782" s="190">
        <f>SUM(CK782:CO782)</f>
        <v>99</v>
      </c>
      <c r="CK782" s="194">
        <v>17</v>
      </c>
      <c r="CL782" s="194">
        <v>20</v>
      </c>
      <c r="CM782" s="194">
        <v>23</v>
      </c>
      <c r="CN782" s="194">
        <v>18</v>
      </c>
      <c r="CO782" s="194">
        <v>21</v>
      </c>
      <c r="CP782" s="190">
        <f>SUM(CQ782:CU782)</f>
        <v>64</v>
      </c>
      <c r="CQ782" s="194">
        <v>20</v>
      </c>
      <c r="CR782" s="194">
        <v>15</v>
      </c>
      <c r="CS782" s="194">
        <v>15</v>
      </c>
      <c r="CT782" s="194">
        <v>7</v>
      </c>
      <c r="CU782" s="194">
        <v>7</v>
      </c>
      <c r="CV782" s="190">
        <f>SUM(CW782:DA782)</f>
        <v>44</v>
      </c>
      <c r="CW782" s="194">
        <v>12</v>
      </c>
      <c r="CX782" s="194">
        <v>7</v>
      </c>
      <c r="CY782" s="194">
        <v>11</v>
      </c>
      <c r="CZ782" s="194">
        <v>5</v>
      </c>
      <c r="DA782" s="194">
        <v>9</v>
      </c>
      <c r="DB782" s="190">
        <f>SUM(DC782:DG782)</f>
        <v>20</v>
      </c>
      <c r="DC782" s="194">
        <v>4</v>
      </c>
      <c r="DD782" s="194">
        <v>4</v>
      </c>
      <c r="DE782" s="194">
        <v>8</v>
      </c>
      <c r="DF782" s="194">
        <v>2</v>
      </c>
      <c r="DG782" s="194">
        <v>2</v>
      </c>
      <c r="DH782" s="190">
        <f>SUM(DI782:DM782)</f>
        <v>4</v>
      </c>
      <c r="DI782" s="194">
        <v>1</v>
      </c>
      <c r="DJ782" s="194">
        <v>0</v>
      </c>
      <c r="DK782" s="194">
        <v>1</v>
      </c>
      <c r="DL782" s="194">
        <v>2</v>
      </c>
      <c r="DM782" s="194">
        <v>0</v>
      </c>
      <c r="DN782" s="190">
        <f>SUM(DO782:DS782)</f>
        <v>2</v>
      </c>
      <c r="DO782" s="194">
        <v>0</v>
      </c>
      <c r="DP782" s="194">
        <v>2</v>
      </c>
      <c r="DQ782" s="194">
        <v>0</v>
      </c>
      <c r="DR782" s="194">
        <v>0</v>
      </c>
      <c r="DS782" s="194">
        <v>0</v>
      </c>
      <c r="DT782" s="195">
        <v>0</v>
      </c>
    </row>
    <row r="783" spans="1:124" ht="16.2" customHeight="1" x14ac:dyDescent="0.2">
      <c r="A783" s="561"/>
      <c r="B783" s="59" t="s">
        <v>19</v>
      </c>
      <c r="C783" s="196">
        <f>SUM(D783,J783,P783,V783,AB783,AH783,AN783,AT783,AZ783,BF783,BL783,BR783,BX783,CD783,CJ783,CP783,CV783,DB783,DH783,DN783,DT783)</f>
        <v>1038</v>
      </c>
      <c r="D783" s="190">
        <f>SUM(E783:I783)</f>
        <v>9</v>
      </c>
      <c r="E783" s="194">
        <v>1</v>
      </c>
      <c r="F783" s="194">
        <v>1</v>
      </c>
      <c r="G783" s="194">
        <v>0</v>
      </c>
      <c r="H783" s="194">
        <v>4</v>
      </c>
      <c r="I783" s="194">
        <v>3</v>
      </c>
      <c r="J783" s="190">
        <f>SUM(K783:O783)</f>
        <v>20</v>
      </c>
      <c r="K783" s="194">
        <v>3</v>
      </c>
      <c r="L783" s="194">
        <v>3</v>
      </c>
      <c r="M783" s="194">
        <v>4</v>
      </c>
      <c r="N783" s="194">
        <v>6</v>
      </c>
      <c r="O783" s="194">
        <v>4</v>
      </c>
      <c r="P783" s="190">
        <f>SUM(Q783:U783)</f>
        <v>25</v>
      </c>
      <c r="Q783" s="194">
        <v>4</v>
      </c>
      <c r="R783" s="194">
        <v>8</v>
      </c>
      <c r="S783" s="194">
        <v>4</v>
      </c>
      <c r="T783" s="194">
        <v>5</v>
      </c>
      <c r="U783" s="194">
        <v>4</v>
      </c>
      <c r="V783" s="190">
        <f>SUM(W783:AA783)</f>
        <v>40</v>
      </c>
      <c r="W783" s="194">
        <v>10</v>
      </c>
      <c r="X783" s="194">
        <v>6</v>
      </c>
      <c r="Y783" s="194">
        <v>6</v>
      </c>
      <c r="Z783" s="194">
        <v>10</v>
      </c>
      <c r="AA783" s="194">
        <v>8</v>
      </c>
      <c r="AB783" s="190">
        <f>SUM(AC783:AG783)</f>
        <v>29</v>
      </c>
      <c r="AC783" s="194">
        <v>8</v>
      </c>
      <c r="AD783" s="194">
        <v>7</v>
      </c>
      <c r="AE783" s="194">
        <v>6</v>
      </c>
      <c r="AF783" s="194">
        <v>4</v>
      </c>
      <c r="AG783" s="194">
        <v>4</v>
      </c>
      <c r="AH783" s="190">
        <f>SUM(AI783:AM783)</f>
        <v>14</v>
      </c>
      <c r="AI783" s="194">
        <v>2</v>
      </c>
      <c r="AJ783" s="194">
        <v>4</v>
      </c>
      <c r="AK783" s="194">
        <v>1</v>
      </c>
      <c r="AL783" s="194">
        <v>4</v>
      </c>
      <c r="AM783" s="194">
        <v>3</v>
      </c>
      <c r="AN783" s="190">
        <f>SUM(AO783:AS783)</f>
        <v>21</v>
      </c>
      <c r="AO783" s="194">
        <v>2</v>
      </c>
      <c r="AP783" s="194">
        <v>5</v>
      </c>
      <c r="AQ783" s="194">
        <v>8</v>
      </c>
      <c r="AR783" s="194">
        <v>5</v>
      </c>
      <c r="AS783" s="194">
        <v>1</v>
      </c>
      <c r="AT783" s="190">
        <f>SUM(AU783:AY783)</f>
        <v>27</v>
      </c>
      <c r="AU783" s="194">
        <v>7</v>
      </c>
      <c r="AV783" s="194">
        <v>3</v>
      </c>
      <c r="AW783" s="194">
        <v>4</v>
      </c>
      <c r="AX783" s="194">
        <v>5</v>
      </c>
      <c r="AY783" s="194">
        <v>8</v>
      </c>
      <c r="AZ783" s="190">
        <f>SUM(BA783:BE783)</f>
        <v>35</v>
      </c>
      <c r="BA783" s="194">
        <v>7</v>
      </c>
      <c r="BB783" s="194">
        <v>11</v>
      </c>
      <c r="BC783" s="194">
        <v>5</v>
      </c>
      <c r="BD783" s="194">
        <v>9</v>
      </c>
      <c r="BE783" s="194">
        <v>3</v>
      </c>
      <c r="BF783" s="190">
        <f>SUM(BG783:BK783)</f>
        <v>51</v>
      </c>
      <c r="BG783" s="194">
        <v>9</v>
      </c>
      <c r="BH783" s="194">
        <v>10</v>
      </c>
      <c r="BI783" s="194">
        <v>7</v>
      </c>
      <c r="BJ783" s="194">
        <v>16</v>
      </c>
      <c r="BK783" s="194">
        <v>9</v>
      </c>
      <c r="BL783" s="190">
        <f>SUM(BM783:BQ783)</f>
        <v>83</v>
      </c>
      <c r="BM783" s="194">
        <v>18</v>
      </c>
      <c r="BN783" s="194">
        <v>13</v>
      </c>
      <c r="BO783" s="194">
        <v>13</v>
      </c>
      <c r="BP783" s="194">
        <v>24</v>
      </c>
      <c r="BQ783" s="194">
        <v>15</v>
      </c>
      <c r="BR783" s="190">
        <f>SUM(BS783:BW783)</f>
        <v>104</v>
      </c>
      <c r="BS783" s="194">
        <v>17</v>
      </c>
      <c r="BT783" s="194">
        <v>19</v>
      </c>
      <c r="BU783" s="194">
        <v>25</v>
      </c>
      <c r="BV783" s="194">
        <v>24</v>
      </c>
      <c r="BW783" s="194">
        <v>19</v>
      </c>
      <c r="BX783" s="190">
        <f>SUM(BY783:CC783)</f>
        <v>126</v>
      </c>
      <c r="BY783" s="194">
        <v>33</v>
      </c>
      <c r="BZ783" s="194">
        <v>23</v>
      </c>
      <c r="CA783" s="194">
        <v>27</v>
      </c>
      <c r="CB783" s="194">
        <v>21</v>
      </c>
      <c r="CC783" s="194">
        <v>22</v>
      </c>
      <c r="CD783" s="190">
        <f>SUM(CE783:CI783)</f>
        <v>132</v>
      </c>
      <c r="CE783" s="194">
        <v>28</v>
      </c>
      <c r="CF783" s="194">
        <v>28</v>
      </c>
      <c r="CG783" s="194">
        <v>36</v>
      </c>
      <c r="CH783" s="194">
        <v>21</v>
      </c>
      <c r="CI783" s="194">
        <v>19</v>
      </c>
      <c r="CJ783" s="190">
        <f>SUM(CK783:CO783)</f>
        <v>110</v>
      </c>
      <c r="CK783" s="194">
        <v>21</v>
      </c>
      <c r="CL783" s="194">
        <v>25</v>
      </c>
      <c r="CM783" s="194">
        <v>19</v>
      </c>
      <c r="CN783" s="194">
        <v>17</v>
      </c>
      <c r="CO783" s="194">
        <v>28</v>
      </c>
      <c r="CP783" s="190">
        <f>SUM(CQ783:CU783)</f>
        <v>68</v>
      </c>
      <c r="CQ783" s="194">
        <v>21</v>
      </c>
      <c r="CR783" s="194">
        <v>15</v>
      </c>
      <c r="CS783" s="194">
        <v>8</v>
      </c>
      <c r="CT783" s="194">
        <v>8</v>
      </c>
      <c r="CU783" s="194">
        <v>16</v>
      </c>
      <c r="CV783" s="190">
        <f>SUM(CW783:DA783)</f>
        <v>73</v>
      </c>
      <c r="CW783" s="194">
        <v>18</v>
      </c>
      <c r="CX783" s="194">
        <v>12</v>
      </c>
      <c r="CY783" s="194">
        <v>12</v>
      </c>
      <c r="CZ783" s="194">
        <v>19</v>
      </c>
      <c r="DA783" s="194">
        <v>12</v>
      </c>
      <c r="DB783" s="190">
        <f>SUM(DC783:DG783)</f>
        <v>45</v>
      </c>
      <c r="DC783" s="194">
        <v>11</v>
      </c>
      <c r="DD783" s="194">
        <v>9</v>
      </c>
      <c r="DE783" s="194">
        <v>11</v>
      </c>
      <c r="DF783" s="194">
        <v>8</v>
      </c>
      <c r="DG783" s="194">
        <v>6</v>
      </c>
      <c r="DH783" s="190">
        <f>SUM(DI783:DM783)</f>
        <v>17</v>
      </c>
      <c r="DI783" s="194">
        <v>3</v>
      </c>
      <c r="DJ783" s="194">
        <v>3</v>
      </c>
      <c r="DK783" s="194">
        <v>6</v>
      </c>
      <c r="DL783" s="194">
        <v>3</v>
      </c>
      <c r="DM783" s="194">
        <v>2</v>
      </c>
      <c r="DN783" s="190">
        <f>SUM(DO783:DS783)</f>
        <v>8</v>
      </c>
      <c r="DO783" s="194">
        <v>2</v>
      </c>
      <c r="DP783" s="194">
        <v>2</v>
      </c>
      <c r="DQ783" s="194">
        <v>4</v>
      </c>
      <c r="DR783" s="194">
        <v>0</v>
      </c>
      <c r="DS783" s="194">
        <v>0</v>
      </c>
      <c r="DT783" s="195">
        <v>1</v>
      </c>
    </row>
    <row r="784" spans="1:124" ht="16.2" customHeight="1" x14ac:dyDescent="0.2">
      <c r="A784" s="561" t="s">
        <v>685</v>
      </c>
      <c r="B784" s="56" t="s">
        <v>17</v>
      </c>
      <c r="C784" s="196">
        <f>SUM(C785:C786)</f>
        <v>3380</v>
      </c>
      <c r="D784" s="190">
        <f>SUM(D785:D786)</f>
        <v>20</v>
      </c>
      <c r="E784" s="196">
        <f>E785+E786</f>
        <v>3</v>
      </c>
      <c r="F784" s="196">
        <f t="shared" ref="F784:BQ784" si="572">F785+F786</f>
        <v>3</v>
      </c>
      <c r="G784" s="196">
        <f t="shared" si="572"/>
        <v>4</v>
      </c>
      <c r="H784" s="196">
        <f t="shared" si="572"/>
        <v>5</v>
      </c>
      <c r="I784" s="196">
        <f t="shared" si="572"/>
        <v>5</v>
      </c>
      <c r="J784" s="196">
        <f t="shared" si="572"/>
        <v>36</v>
      </c>
      <c r="K784" s="196">
        <f t="shared" si="572"/>
        <v>7</v>
      </c>
      <c r="L784" s="196">
        <f t="shared" si="572"/>
        <v>5</v>
      </c>
      <c r="M784" s="196">
        <f t="shared" si="572"/>
        <v>9</v>
      </c>
      <c r="N784" s="196">
        <f t="shared" si="572"/>
        <v>9</v>
      </c>
      <c r="O784" s="196">
        <f t="shared" si="572"/>
        <v>6</v>
      </c>
      <c r="P784" s="196">
        <f t="shared" si="572"/>
        <v>56</v>
      </c>
      <c r="Q784" s="196">
        <f t="shared" si="572"/>
        <v>9</v>
      </c>
      <c r="R784" s="196">
        <f t="shared" si="572"/>
        <v>12</v>
      </c>
      <c r="S784" s="196">
        <f t="shared" si="572"/>
        <v>14</v>
      </c>
      <c r="T784" s="196">
        <f t="shared" si="572"/>
        <v>7</v>
      </c>
      <c r="U784" s="196">
        <f t="shared" si="572"/>
        <v>14</v>
      </c>
      <c r="V784" s="196">
        <f t="shared" si="572"/>
        <v>88</v>
      </c>
      <c r="W784" s="196">
        <f t="shared" si="572"/>
        <v>17</v>
      </c>
      <c r="X784" s="196">
        <f t="shared" si="572"/>
        <v>25</v>
      </c>
      <c r="Y784" s="196">
        <f t="shared" si="572"/>
        <v>14</v>
      </c>
      <c r="Z784" s="196">
        <f t="shared" si="572"/>
        <v>18</v>
      </c>
      <c r="AA784" s="196">
        <f t="shared" si="572"/>
        <v>14</v>
      </c>
      <c r="AB784" s="196">
        <f t="shared" si="572"/>
        <v>86</v>
      </c>
      <c r="AC784" s="196">
        <f t="shared" si="572"/>
        <v>15</v>
      </c>
      <c r="AD784" s="196">
        <f t="shared" si="572"/>
        <v>16</v>
      </c>
      <c r="AE784" s="196">
        <f t="shared" si="572"/>
        <v>23</v>
      </c>
      <c r="AF784" s="196">
        <f t="shared" si="572"/>
        <v>16</v>
      </c>
      <c r="AG784" s="196">
        <f t="shared" si="572"/>
        <v>16</v>
      </c>
      <c r="AH784" s="196">
        <f t="shared" si="572"/>
        <v>72</v>
      </c>
      <c r="AI784" s="196">
        <f t="shared" si="572"/>
        <v>11</v>
      </c>
      <c r="AJ784" s="196">
        <f t="shared" si="572"/>
        <v>21</v>
      </c>
      <c r="AK784" s="196">
        <f t="shared" si="572"/>
        <v>11</v>
      </c>
      <c r="AL784" s="196">
        <f t="shared" si="572"/>
        <v>15</v>
      </c>
      <c r="AM784" s="196">
        <f t="shared" si="572"/>
        <v>14</v>
      </c>
      <c r="AN784" s="196">
        <f t="shared" si="572"/>
        <v>65</v>
      </c>
      <c r="AO784" s="196">
        <f t="shared" si="572"/>
        <v>21</v>
      </c>
      <c r="AP784" s="196">
        <f t="shared" si="572"/>
        <v>9</v>
      </c>
      <c r="AQ784" s="196">
        <f t="shared" si="572"/>
        <v>12</v>
      </c>
      <c r="AR784" s="196">
        <f t="shared" si="572"/>
        <v>13</v>
      </c>
      <c r="AS784" s="196">
        <f t="shared" si="572"/>
        <v>10</v>
      </c>
      <c r="AT784" s="196">
        <f t="shared" si="572"/>
        <v>63</v>
      </c>
      <c r="AU784" s="196">
        <f t="shared" si="572"/>
        <v>10</v>
      </c>
      <c r="AV784" s="196">
        <f t="shared" si="572"/>
        <v>13</v>
      </c>
      <c r="AW784" s="196">
        <f t="shared" si="572"/>
        <v>15</v>
      </c>
      <c r="AX784" s="196">
        <f t="shared" si="572"/>
        <v>7</v>
      </c>
      <c r="AY784" s="196">
        <f t="shared" si="572"/>
        <v>18</v>
      </c>
      <c r="AZ784" s="196">
        <f t="shared" si="572"/>
        <v>116</v>
      </c>
      <c r="BA784" s="196">
        <f t="shared" si="572"/>
        <v>19</v>
      </c>
      <c r="BB784" s="196">
        <f t="shared" si="572"/>
        <v>22</v>
      </c>
      <c r="BC784" s="196">
        <f t="shared" si="572"/>
        <v>25</v>
      </c>
      <c r="BD784" s="196">
        <f t="shared" si="572"/>
        <v>27</v>
      </c>
      <c r="BE784" s="196">
        <f t="shared" si="572"/>
        <v>23</v>
      </c>
      <c r="BF784" s="196">
        <f t="shared" si="572"/>
        <v>169</v>
      </c>
      <c r="BG784" s="196">
        <f t="shared" si="572"/>
        <v>33</v>
      </c>
      <c r="BH784" s="196">
        <f t="shared" si="572"/>
        <v>29</v>
      </c>
      <c r="BI784" s="196">
        <f t="shared" si="572"/>
        <v>30</v>
      </c>
      <c r="BJ784" s="196">
        <f t="shared" si="572"/>
        <v>38</v>
      </c>
      <c r="BK784" s="196">
        <f t="shared" si="572"/>
        <v>39</v>
      </c>
      <c r="BL784" s="196">
        <f t="shared" si="572"/>
        <v>288</v>
      </c>
      <c r="BM784" s="196">
        <f t="shared" si="572"/>
        <v>47</v>
      </c>
      <c r="BN784" s="196">
        <f t="shared" si="572"/>
        <v>54</v>
      </c>
      <c r="BO784" s="196">
        <f t="shared" si="572"/>
        <v>70</v>
      </c>
      <c r="BP784" s="196">
        <f t="shared" si="572"/>
        <v>61</v>
      </c>
      <c r="BQ784" s="196">
        <f t="shared" si="572"/>
        <v>56</v>
      </c>
      <c r="BR784" s="196">
        <f t="shared" ref="BR784:DT784" si="573">BR785+BR786</f>
        <v>291</v>
      </c>
      <c r="BS784" s="196">
        <f t="shared" si="573"/>
        <v>52</v>
      </c>
      <c r="BT784" s="196">
        <f t="shared" si="573"/>
        <v>67</v>
      </c>
      <c r="BU784" s="196">
        <f t="shared" si="573"/>
        <v>69</v>
      </c>
      <c r="BV784" s="196">
        <f t="shared" si="573"/>
        <v>48</v>
      </c>
      <c r="BW784" s="196">
        <f t="shared" si="573"/>
        <v>55</v>
      </c>
      <c r="BX784" s="196">
        <f t="shared" si="573"/>
        <v>394</v>
      </c>
      <c r="BY784" s="196">
        <f t="shared" si="573"/>
        <v>78</v>
      </c>
      <c r="BZ784" s="196">
        <f t="shared" si="573"/>
        <v>76</v>
      </c>
      <c r="CA784" s="196">
        <f t="shared" si="573"/>
        <v>98</v>
      </c>
      <c r="CB784" s="196">
        <f t="shared" si="573"/>
        <v>73</v>
      </c>
      <c r="CC784" s="196">
        <f t="shared" si="573"/>
        <v>69</v>
      </c>
      <c r="CD784" s="196">
        <f t="shared" si="573"/>
        <v>334</v>
      </c>
      <c r="CE784" s="196">
        <f t="shared" si="573"/>
        <v>79</v>
      </c>
      <c r="CF784" s="196">
        <f t="shared" si="573"/>
        <v>73</v>
      </c>
      <c r="CG784" s="196">
        <f t="shared" si="573"/>
        <v>76</v>
      </c>
      <c r="CH784" s="196">
        <f t="shared" si="573"/>
        <v>52</v>
      </c>
      <c r="CI784" s="196">
        <f t="shared" si="573"/>
        <v>54</v>
      </c>
      <c r="CJ784" s="196">
        <f t="shared" si="573"/>
        <v>370</v>
      </c>
      <c r="CK784" s="196">
        <f t="shared" si="573"/>
        <v>60</v>
      </c>
      <c r="CL784" s="196">
        <f t="shared" si="573"/>
        <v>85</v>
      </c>
      <c r="CM784" s="196">
        <f t="shared" si="573"/>
        <v>79</v>
      </c>
      <c r="CN784" s="196">
        <f t="shared" si="573"/>
        <v>78</v>
      </c>
      <c r="CO784" s="196">
        <f t="shared" si="573"/>
        <v>68</v>
      </c>
      <c r="CP784" s="196">
        <f t="shared" si="573"/>
        <v>297</v>
      </c>
      <c r="CQ784" s="196">
        <f t="shared" si="573"/>
        <v>73</v>
      </c>
      <c r="CR784" s="196">
        <f t="shared" si="573"/>
        <v>59</v>
      </c>
      <c r="CS784" s="196">
        <f t="shared" si="573"/>
        <v>49</v>
      </c>
      <c r="CT784" s="196">
        <f t="shared" si="573"/>
        <v>59</v>
      </c>
      <c r="CU784" s="196">
        <f t="shared" si="573"/>
        <v>57</v>
      </c>
      <c r="CV784" s="196">
        <f t="shared" si="573"/>
        <v>327</v>
      </c>
      <c r="CW784" s="196">
        <f t="shared" si="573"/>
        <v>81</v>
      </c>
      <c r="CX784" s="196">
        <f t="shared" si="573"/>
        <v>61</v>
      </c>
      <c r="CY784" s="196">
        <f t="shared" si="573"/>
        <v>68</v>
      </c>
      <c r="CZ784" s="196">
        <f t="shared" si="573"/>
        <v>59</v>
      </c>
      <c r="DA784" s="196">
        <f t="shared" si="573"/>
        <v>58</v>
      </c>
      <c r="DB784" s="196">
        <f t="shared" si="573"/>
        <v>203</v>
      </c>
      <c r="DC784" s="196">
        <f t="shared" si="573"/>
        <v>62</v>
      </c>
      <c r="DD784" s="196">
        <f t="shared" si="573"/>
        <v>44</v>
      </c>
      <c r="DE784" s="196">
        <f t="shared" si="573"/>
        <v>40</v>
      </c>
      <c r="DF784" s="196">
        <f t="shared" si="573"/>
        <v>34</v>
      </c>
      <c r="DG784" s="196">
        <f t="shared" si="573"/>
        <v>23</v>
      </c>
      <c r="DH784" s="196">
        <f t="shared" si="573"/>
        <v>84</v>
      </c>
      <c r="DI784" s="196">
        <f t="shared" si="573"/>
        <v>32</v>
      </c>
      <c r="DJ784" s="196">
        <f t="shared" si="573"/>
        <v>22</v>
      </c>
      <c r="DK784" s="196">
        <f t="shared" si="573"/>
        <v>16</v>
      </c>
      <c r="DL784" s="196">
        <f t="shared" si="573"/>
        <v>9</v>
      </c>
      <c r="DM784" s="196">
        <f t="shared" si="573"/>
        <v>5</v>
      </c>
      <c r="DN784" s="196">
        <f t="shared" si="573"/>
        <v>18</v>
      </c>
      <c r="DO784" s="196">
        <f t="shared" si="573"/>
        <v>8</v>
      </c>
      <c r="DP784" s="196">
        <f t="shared" si="573"/>
        <v>2</v>
      </c>
      <c r="DQ784" s="196">
        <f t="shared" si="573"/>
        <v>4</v>
      </c>
      <c r="DR784" s="196">
        <f t="shared" si="573"/>
        <v>1</v>
      </c>
      <c r="DS784" s="196">
        <f t="shared" si="573"/>
        <v>3</v>
      </c>
      <c r="DT784" s="200">
        <f t="shared" si="573"/>
        <v>3</v>
      </c>
    </row>
    <row r="785" spans="1:124" ht="16.2" customHeight="1" x14ac:dyDescent="0.2">
      <c r="A785" s="564"/>
      <c r="B785" s="59" t="s">
        <v>18</v>
      </c>
      <c r="C785" s="196">
        <f>SUM(D785,J785,P785,V785,AB785,AH785,AN785,AT785,AZ785,BF785,BL785,BR785,BX785,CD785,CJ785,CP785,CV785,DB785,DH785,DN785,DT785)</f>
        <v>1630</v>
      </c>
      <c r="D785" s="190">
        <f>SUM(E785:I785)</f>
        <v>12</v>
      </c>
      <c r="E785" s="194">
        <v>3</v>
      </c>
      <c r="F785" s="194">
        <v>1</v>
      </c>
      <c r="G785" s="194">
        <v>4</v>
      </c>
      <c r="H785" s="194">
        <v>2</v>
      </c>
      <c r="I785" s="194">
        <v>2</v>
      </c>
      <c r="J785" s="190">
        <f>SUM(K785:O785)</f>
        <v>20</v>
      </c>
      <c r="K785" s="194">
        <v>3</v>
      </c>
      <c r="L785" s="194">
        <v>3</v>
      </c>
      <c r="M785" s="194">
        <v>5</v>
      </c>
      <c r="N785" s="194">
        <v>6</v>
      </c>
      <c r="O785" s="194">
        <v>3</v>
      </c>
      <c r="P785" s="190">
        <f>SUM(Q785:U785)</f>
        <v>38</v>
      </c>
      <c r="Q785" s="194">
        <v>4</v>
      </c>
      <c r="R785" s="194">
        <v>9</v>
      </c>
      <c r="S785" s="194">
        <v>12</v>
      </c>
      <c r="T785" s="194">
        <v>5</v>
      </c>
      <c r="U785" s="194">
        <v>8</v>
      </c>
      <c r="V785" s="190">
        <f>SUM(W785:AA785)</f>
        <v>45</v>
      </c>
      <c r="W785" s="194">
        <v>7</v>
      </c>
      <c r="X785" s="194">
        <v>14</v>
      </c>
      <c r="Y785" s="194">
        <v>7</v>
      </c>
      <c r="Z785" s="194">
        <v>9</v>
      </c>
      <c r="AA785" s="194">
        <v>8</v>
      </c>
      <c r="AB785" s="190">
        <f>SUM(AC785:AG785)</f>
        <v>61</v>
      </c>
      <c r="AC785" s="194">
        <v>10</v>
      </c>
      <c r="AD785" s="194">
        <v>7</v>
      </c>
      <c r="AE785" s="194">
        <v>20</v>
      </c>
      <c r="AF785" s="194">
        <v>13</v>
      </c>
      <c r="AG785" s="194">
        <v>11</v>
      </c>
      <c r="AH785" s="190">
        <f>SUM(AI785:AM785)</f>
        <v>38</v>
      </c>
      <c r="AI785" s="194">
        <v>9</v>
      </c>
      <c r="AJ785" s="194">
        <v>11</v>
      </c>
      <c r="AK785" s="194">
        <v>5</v>
      </c>
      <c r="AL785" s="194">
        <v>5</v>
      </c>
      <c r="AM785" s="194">
        <v>8</v>
      </c>
      <c r="AN785" s="190">
        <f>SUM(AO785:AS785)</f>
        <v>46</v>
      </c>
      <c r="AO785" s="194">
        <v>16</v>
      </c>
      <c r="AP785" s="194">
        <v>8</v>
      </c>
      <c r="AQ785" s="194">
        <v>8</v>
      </c>
      <c r="AR785" s="194">
        <v>7</v>
      </c>
      <c r="AS785" s="194">
        <v>7</v>
      </c>
      <c r="AT785" s="190">
        <f>SUM(AU785:AY785)</f>
        <v>33</v>
      </c>
      <c r="AU785" s="194">
        <v>8</v>
      </c>
      <c r="AV785" s="194">
        <v>5</v>
      </c>
      <c r="AW785" s="194">
        <v>6</v>
      </c>
      <c r="AX785" s="194">
        <v>2</v>
      </c>
      <c r="AY785" s="194">
        <v>12</v>
      </c>
      <c r="AZ785" s="190">
        <f>SUM(BA785:BE785)</f>
        <v>67</v>
      </c>
      <c r="BA785" s="194">
        <v>7</v>
      </c>
      <c r="BB785" s="194">
        <v>16</v>
      </c>
      <c r="BC785" s="194">
        <v>16</v>
      </c>
      <c r="BD785" s="194">
        <v>15</v>
      </c>
      <c r="BE785" s="194">
        <v>13</v>
      </c>
      <c r="BF785" s="190">
        <f>SUM(BG785:BK785)</f>
        <v>94</v>
      </c>
      <c r="BG785" s="194">
        <v>16</v>
      </c>
      <c r="BH785" s="194">
        <v>15</v>
      </c>
      <c r="BI785" s="194">
        <v>18</v>
      </c>
      <c r="BJ785" s="194">
        <v>25</v>
      </c>
      <c r="BK785" s="194">
        <v>20</v>
      </c>
      <c r="BL785" s="190">
        <f>SUM(BM785:BQ785)</f>
        <v>167</v>
      </c>
      <c r="BM785" s="194">
        <v>27</v>
      </c>
      <c r="BN785" s="194">
        <v>35</v>
      </c>
      <c r="BO785" s="194">
        <v>37</v>
      </c>
      <c r="BP785" s="194">
        <v>36</v>
      </c>
      <c r="BQ785" s="194">
        <v>32</v>
      </c>
      <c r="BR785" s="190">
        <f>SUM(BS785:BW785)</f>
        <v>165</v>
      </c>
      <c r="BS785" s="194">
        <v>30</v>
      </c>
      <c r="BT785" s="194">
        <v>40</v>
      </c>
      <c r="BU785" s="194">
        <v>38</v>
      </c>
      <c r="BV785" s="194">
        <v>30</v>
      </c>
      <c r="BW785" s="194">
        <v>27</v>
      </c>
      <c r="BX785" s="190">
        <f>SUM(BY785:CC785)</f>
        <v>199</v>
      </c>
      <c r="BY785" s="194">
        <v>43</v>
      </c>
      <c r="BZ785" s="194">
        <v>35</v>
      </c>
      <c r="CA785" s="194">
        <v>51</v>
      </c>
      <c r="CB785" s="194">
        <v>35</v>
      </c>
      <c r="CC785" s="194">
        <v>35</v>
      </c>
      <c r="CD785" s="190">
        <f>SUM(CE785:CI785)</f>
        <v>165</v>
      </c>
      <c r="CE785" s="194">
        <v>47</v>
      </c>
      <c r="CF785" s="194">
        <v>39</v>
      </c>
      <c r="CG785" s="194">
        <v>35</v>
      </c>
      <c r="CH785" s="194">
        <v>23</v>
      </c>
      <c r="CI785" s="194">
        <v>21</v>
      </c>
      <c r="CJ785" s="190">
        <f>SUM(CK785:CO785)</f>
        <v>178</v>
      </c>
      <c r="CK785" s="194">
        <v>28</v>
      </c>
      <c r="CL785" s="194">
        <v>42</v>
      </c>
      <c r="CM785" s="194">
        <v>39</v>
      </c>
      <c r="CN785" s="194">
        <v>31</v>
      </c>
      <c r="CO785" s="194">
        <v>38</v>
      </c>
      <c r="CP785" s="190">
        <f>SUM(CQ785:CU785)</f>
        <v>131</v>
      </c>
      <c r="CQ785" s="194">
        <v>40</v>
      </c>
      <c r="CR785" s="194">
        <v>22</v>
      </c>
      <c r="CS785" s="194">
        <v>24</v>
      </c>
      <c r="CT785" s="194">
        <v>26</v>
      </c>
      <c r="CU785" s="194">
        <v>19</v>
      </c>
      <c r="CV785" s="190">
        <f>SUM(CW785:DA785)</f>
        <v>118</v>
      </c>
      <c r="CW785" s="194">
        <v>35</v>
      </c>
      <c r="CX785" s="194">
        <v>20</v>
      </c>
      <c r="CY785" s="194">
        <v>24</v>
      </c>
      <c r="CZ785" s="194">
        <v>21</v>
      </c>
      <c r="DA785" s="194">
        <v>18</v>
      </c>
      <c r="DB785" s="190">
        <f>SUM(DC785:DG785)</f>
        <v>36</v>
      </c>
      <c r="DC785" s="194">
        <v>16</v>
      </c>
      <c r="DD785" s="194">
        <v>8</v>
      </c>
      <c r="DE785" s="194">
        <v>4</v>
      </c>
      <c r="DF785" s="194">
        <v>6</v>
      </c>
      <c r="DG785" s="194">
        <v>2</v>
      </c>
      <c r="DH785" s="190">
        <f>SUM(DI785:DM785)</f>
        <v>14</v>
      </c>
      <c r="DI785" s="194">
        <v>3</v>
      </c>
      <c r="DJ785" s="194">
        <v>4</v>
      </c>
      <c r="DK785" s="194">
        <v>4</v>
      </c>
      <c r="DL785" s="194">
        <v>3</v>
      </c>
      <c r="DM785" s="194">
        <v>0</v>
      </c>
      <c r="DN785" s="190">
        <f>SUM(DO785:DS785)</f>
        <v>3</v>
      </c>
      <c r="DO785" s="194">
        <v>0</v>
      </c>
      <c r="DP785" s="194">
        <v>1</v>
      </c>
      <c r="DQ785" s="194">
        <v>2</v>
      </c>
      <c r="DR785" s="194">
        <v>0</v>
      </c>
      <c r="DS785" s="194">
        <v>0</v>
      </c>
      <c r="DT785" s="195">
        <v>0</v>
      </c>
    </row>
    <row r="786" spans="1:124" ht="16.2" customHeight="1" x14ac:dyDescent="0.2">
      <c r="A786" s="564"/>
      <c r="B786" s="59" t="s">
        <v>19</v>
      </c>
      <c r="C786" s="196">
        <f>SUM(D786,J786,P786,V786,AB786,AH786,AN786,AT786,AZ786,BF786,BL786,BR786,BX786,CD786,CJ786,CP786,CV786,DB786,DH786,DN786,DT786)</f>
        <v>1750</v>
      </c>
      <c r="D786" s="190">
        <f>SUM(E786:I786)</f>
        <v>8</v>
      </c>
      <c r="E786" s="194">
        <v>0</v>
      </c>
      <c r="F786" s="194">
        <v>2</v>
      </c>
      <c r="G786" s="194">
        <v>0</v>
      </c>
      <c r="H786" s="194">
        <v>3</v>
      </c>
      <c r="I786" s="194">
        <v>3</v>
      </c>
      <c r="J786" s="190">
        <f>SUM(K786:O786)</f>
        <v>16</v>
      </c>
      <c r="K786" s="194">
        <v>4</v>
      </c>
      <c r="L786" s="194">
        <v>2</v>
      </c>
      <c r="M786" s="194">
        <v>4</v>
      </c>
      <c r="N786" s="194">
        <v>3</v>
      </c>
      <c r="O786" s="194">
        <v>3</v>
      </c>
      <c r="P786" s="190">
        <f>SUM(Q786:U786)</f>
        <v>18</v>
      </c>
      <c r="Q786" s="194">
        <v>5</v>
      </c>
      <c r="R786" s="194">
        <v>3</v>
      </c>
      <c r="S786" s="194">
        <v>2</v>
      </c>
      <c r="T786" s="194">
        <v>2</v>
      </c>
      <c r="U786" s="194">
        <v>6</v>
      </c>
      <c r="V786" s="190">
        <f>SUM(W786:AA786)</f>
        <v>43</v>
      </c>
      <c r="W786" s="194">
        <v>10</v>
      </c>
      <c r="X786" s="194">
        <v>11</v>
      </c>
      <c r="Y786" s="194">
        <v>7</v>
      </c>
      <c r="Z786" s="194">
        <v>9</v>
      </c>
      <c r="AA786" s="194">
        <v>6</v>
      </c>
      <c r="AB786" s="190">
        <f>SUM(AC786:AG786)</f>
        <v>25</v>
      </c>
      <c r="AC786" s="194">
        <v>5</v>
      </c>
      <c r="AD786" s="194">
        <v>9</v>
      </c>
      <c r="AE786" s="194">
        <v>3</v>
      </c>
      <c r="AF786" s="194">
        <v>3</v>
      </c>
      <c r="AG786" s="194">
        <v>5</v>
      </c>
      <c r="AH786" s="190">
        <f>SUM(AI786:AM786)</f>
        <v>34</v>
      </c>
      <c r="AI786" s="194">
        <v>2</v>
      </c>
      <c r="AJ786" s="194">
        <v>10</v>
      </c>
      <c r="AK786" s="194">
        <v>6</v>
      </c>
      <c r="AL786" s="194">
        <v>10</v>
      </c>
      <c r="AM786" s="194">
        <v>6</v>
      </c>
      <c r="AN786" s="190">
        <f>SUM(AO786:AS786)</f>
        <v>19</v>
      </c>
      <c r="AO786" s="194">
        <v>5</v>
      </c>
      <c r="AP786" s="194">
        <v>1</v>
      </c>
      <c r="AQ786" s="194">
        <v>4</v>
      </c>
      <c r="AR786" s="194">
        <v>6</v>
      </c>
      <c r="AS786" s="194">
        <v>3</v>
      </c>
      <c r="AT786" s="190">
        <f>SUM(AU786:AY786)</f>
        <v>30</v>
      </c>
      <c r="AU786" s="194">
        <v>2</v>
      </c>
      <c r="AV786" s="194">
        <v>8</v>
      </c>
      <c r="AW786" s="194">
        <v>9</v>
      </c>
      <c r="AX786" s="194">
        <v>5</v>
      </c>
      <c r="AY786" s="194">
        <v>6</v>
      </c>
      <c r="AZ786" s="190">
        <f>SUM(BA786:BE786)</f>
        <v>49</v>
      </c>
      <c r="BA786" s="194">
        <v>12</v>
      </c>
      <c r="BB786" s="194">
        <v>6</v>
      </c>
      <c r="BC786" s="194">
        <v>9</v>
      </c>
      <c r="BD786" s="194">
        <v>12</v>
      </c>
      <c r="BE786" s="194">
        <v>10</v>
      </c>
      <c r="BF786" s="190">
        <f>SUM(BG786:BK786)</f>
        <v>75</v>
      </c>
      <c r="BG786" s="194">
        <v>17</v>
      </c>
      <c r="BH786" s="194">
        <v>14</v>
      </c>
      <c r="BI786" s="194">
        <v>12</v>
      </c>
      <c r="BJ786" s="194">
        <v>13</v>
      </c>
      <c r="BK786" s="194">
        <v>19</v>
      </c>
      <c r="BL786" s="190">
        <f>SUM(BM786:BQ786)</f>
        <v>121</v>
      </c>
      <c r="BM786" s="194">
        <v>20</v>
      </c>
      <c r="BN786" s="194">
        <v>19</v>
      </c>
      <c r="BO786" s="194">
        <v>33</v>
      </c>
      <c r="BP786" s="194">
        <v>25</v>
      </c>
      <c r="BQ786" s="194">
        <v>24</v>
      </c>
      <c r="BR786" s="190">
        <f>SUM(BS786:BW786)</f>
        <v>126</v>
      </c>
      <c r="BS786" s="194">
        <v>22</v>
      </c>
      <c r="BT786" s="194">
        <v>27</v>
      </c>
      <c r="BU786" s="194">
        <v>31</v>
      </c>
      <c r="BV786" s="194">
        <v>18</v>
      </c>
      <c r="BW786" s="194">
        <v>28</v>
      </c>
      <c r="BX786" s="190">
        <f>SUM(BY786:CC786)</f>
        <v>195</v>
      </c>
      <c r="BY786" s="194">
        <v>35</v>
      </c>
      <c r="BZ786" s="194">
        <v>41</v>
      </c>
      <c r="CA786" s="194">
        <v>47</v>
      </c>
      <c r="CB786" s="194">
        <v>38</v>
      </c>
      <c r="CC786" s="194">
        <v>34</v>
      </c>
      <c r="CD786" s="190">
        <f>SUM(CE786:CI786)</f>
        <v>169</v>
      </c>
      <c r="CE786" s="194">
        <v>32</v>
      </c>
      <c r="CF786" s="194">
        <v>34</v>
      </c>
      <c r="CG786" s="194">
        <v>41</v>
      </c>
      <c r="CH786" s="194">
        <v>29</v>
      </c>
      <c r="CI786" s="194">
        <v>33</v>
      </c>
      <c r="CJ786" s="190">
        <f>SUM(CK786:CO786)</f>
        <v>192</v>
      </c>
      <c r="CK786" s="194">
        <v>32</v>
      </c>
      <c r="CL786" s="194">
        <v>43</v>
      </c>
      <c r="CM786" s="194">
        <v>40</v>
      </c>
      <c r="CN786" s="194">
        <v>47</v>
      </c>
      <c r="CO786" s="194">
        <v>30</v>
      </c>
      <c r="CP786" s="190">
        <f>SUM(CQ786:CU786)</f>
        <v>166</v>
      </c>
      <c r="CQ786" s="194">
        <v>33</v>
      </c>
      <c r="CR786" s="194">
        <v>37</v>
      </c>
      <c r="CS786" s="194">
        <v>25</v>
      </c>
      <c r="CT786" s="194">
        <v>33</v>
      </c>
      <c r="CU786" s="194">
        <v>38</v>
      </c>
      <c r="CV786" s="190">
        <f>SUM(CW786:DA786)</f>
        <v>209</v>
      </c>
      <c r="CW786" s="194">
        <v>46</v>
      </c>
      <c r="CX786" s="194">
        <v>41</v>
      </c>
      <c r="CY786" s="194">
        <v>44</v>
      </c>
      <c r="CZ786" s="194">
        <v>38</v>
      </c>
      <c r="DA786" s="194">
        <v>40</v>
      </c>
      <c r="DB786" s="190">
        <f>SUM(DC786:DG786)</f>
        <v>167</v>
      </c>
      <c r="DC786" s="194">
        <v>46</v>
      </c>
      <c r="DD786" s="194">
        <v>36</v>
      </c>
      <c r="DE786" s="194">
        <v>36</v>
      </c>
      <c r="DF786" s="194">
        <v>28</v>
      </c>
      <c r="DG786" s="194">
        <v>21</v>
      </c>
      <c r="DH786" s="190">
        <f>SUM(DI786:DM786)</f>
        <v>70</v>
      </c>
      <c r="DI786" s="194">
        <v>29</v>
      </c>
      <c r="DJ786" s="194">
        <v>18</v>
      </c>
      <c r="DK786" s="194">
        <v>12</v>
      </c>
      <c r="DL786" s="194">
        <v>6</v>
      </c>
      <c r="DM786" s="194">
        <v>5</v>
      </c>
      <c r="DN786" s="190">
        <f>SUM(DO786:DS786)</f>
        <v>15</v>
      </c>
      <c r="DO786" s="194">
        <v>8</v>
      </c>
      <c r="DP786" s="194">
        <v>1</v>
      </c>
      <c r="DQ786" s="194">
        <v>2</v>
      </c>
      <c r="DR786" s="194">
        <v>1</v>
      </c>
      <c r="DS786" s="194">
        <v>3</v>
      </c>
      <c r="DT786" s="195">
        <v>3</v>
      </c>
    </row>
    <row r="787" spans="1:124" ht="16.2" customHeight="1" x14ac:dyDescent="0.2">
      <c r="A787" s="561" t="s">
        <v>686</v>
      </c>
      <c r="B787" s="56" t="s">
        <v>17</v>
      </c>
      <c r="C787" s="196">
        <f>SUM(C788:C789)</f>
        <v>2499</v>
      </c>
      <c r="D787" s="190">
        <f>SUM(D788:D789)</f>
        <v>15</v>
      </c>
      <c r="E787" s="196">
        <f>E788+E789</f>
        <v>2</v>
      </c>
      <c r="F787" s="196">
        <f t="shared" ref="F787:BQ787" si="574">F788+F789</f>
        <v>5</v>
      </c>
      <c r="G787" s="196">
        <f t="shared" si="574"/>
        <v>4</v>
      </c>
      <c r="H787" s="196">
        <f t="shared" si="574"/>
        <v>1</v>
      </c>
      <c r="I787" s="196">
        <f t="shared" si="574"/>
        <v>3</v>
      </c>
      <c r="J787" s="196">
        <f t="shared" si="574"/>
        <v>28</v>
      </c>
      <c r="K787" s="196">
        <f t="shared" si="574"/>
        <v>3</v>
      </c>
      <c r="L787" s="196">
        <f t="shared" si="574"/>
        <v>4</v>
      </c>
      <c r="M787" s="196">
        <f t="shared" si="574"/>
        <v>5</v>
      </c>
      <c r="N787" s="196">
        <f t="shared" si="574"/>
        <v>9</v>
      </c>
      <c r="O787" s="196">
        <f t="shared" si="574"/>
        <v>7</v>
      </c>
      <c r="P787" s="196">
        <f t="shared" si="574"/>
        <v>45</v>
      </c>
      <c r="Q787" s="196">
        <f t="shared" si="574"/>
        <v>7</v>
      </c>
      <c r="R787" s="196">
        <f t="shared" si="574"/>
        <v>6</v>
      </c>
      <c r="S787" s="196">
        <f t="shared" si="574"/>
        <v>12</v>
      </c>
      <c r="T787" s="196">
        <f t="shared" si="574"/>
        <v>11</v>
      </c>
      <c r="U787" s="196">
        <f t="shared" si="574"/>
        <v>9</v>
      </c>
      <c r="V787" s="196">
        <f t="shared" si="574"/>
        <v>40</v>
      </c>
      <c r="W787" s="196">
        <f t="shared" si="574"/>
        <v>9</v>
      </c>
      <c r="X787" s="196">
        <f t="shared" si="574"/>
        <v>7</v>
      </c>
      <c r="Y787" s="196">
        <f t="shared" si="574"/>
        <v>9</v>
      </c>
      <c r="Z787" s="196">
        <f t="shared" si="574"/>
        <v>5</v>
      </c>
      <c r="AA787" s="196">
        <f t="shared" si="574"/>
        <v>10</v>
      </c>
      <c r="AB787" s="196">
        <f t="shared" si="574"/>
        <v>48</v>
      </c>
      <c r="AC787" s="196">
        <f t="shared" si="574"/>
        <v>5</v>
      </c>
      <c r="AD787" s="196">
        <f t="shared" si="574"/>
        <v>12</v>
      </c>
      <c r="AE787" s="196">
        <f t="shared" si="574"/>
        <v>12</v>
      </c>
      <c r="AF787" s="196">
        <f t="shared" si="574"/>
        <v>13</v>
      </c>
      <c r="AG787" s="196">
        <f t="shared" si="574"/>
        <v>6</v>
      </c>
      <c r="AH787" s="196">
        <f t="shared" si="574"/>
        <v>52</v>
      </c>
      <c r="AI787" s="196">
        <f t="shared" si="574"/>
        <v>13</v>
      </c>
      <c r="AJ787" s="196">
        <f t="shared" si="574"/>
        <v>10</v>
      </c>
      <c r="AK787" s="196">
        <f t="shared" si="574"/>
        <v>6</v>
      </c>
      <c r="AL787" s="196">
        <f t="shared" si="574"/>
        <v>13</v>
      </c>
      <c r="AM787" s="196">
        <f t="shared" si="574"/>
        <v>10</v>
      </c>
      <c r="AN787" s="196">
        <f t="shared" si="574"/>
        <v>51</v>
      </c>
      <c r="AO787" s="196">
        <f t="shared" si="574"/>
        <v>11</v>
      </c>
      <c r="AP787" s="196">
        <f t="shared" si="574"/>
        <v>10</v>
      </c>
      <c r="AQ787" s="196">
        <f t="shared" si="574"/>
        <v>10</v>
      </c>
      <c r="AR787" s="196">
        <f t="shared" si="574"/>
        <v>14</v>
      </c>
      <c r="AS787" s="196">
        <f t="shared" si="574"/>
        <v>6</v>
      </c>
      <c r="AT787" s="196">
        <f t="shared" si="574"/>
        <v>46</v>
      </c>
      <c r="AU787" s="196">
        <f t="shared" si="574"/>
        <v>8</v>
      </c>
      <c r="AV787" s="196">
        <f t="shared" si="574"/>
        <v>7</v>
      </c>
      <c r="AW787" s="196">
        <f t="shared" si="574"/>
        <v>8</v>
      </c>
      <c r="AX787" s="196">
        <f t="shared" si="574"/>
        <v>12</v>
      </c>
      <c r="AY787" s="196">
        <f t="shared" si="574"/>
        <v>11</v>
      </c>
      <c r="AZ787" s="196">
        <f t="shared" si="574"/>
        <v>75</v>
      </c>
      <c r="BA787" s="196">
        <f t="shared" si="574"/>
        <v>10</v>
      </c>
      <c r="BB787" s="196">
        <f t="shared" si="574"/>
        <v>14</v>
      </c>
      <c r="BC787" s="196">
        <f t="shared" si="574"/>
        <v>19</v>
      </c>
      <c r="BD787" s="196">
        <f t="shared" si="574"/>
        <v>14</v>
      </c>
      <c r="BE787" s="196">
        <f t="shared" si="574"/>
        <v>18</v>
      </c>
      <c r="BF787" s="196">
        <f t="shared" si="574"/>
        <v>109</v>
      </c>
      <c r="BG787" s="196">
        <f t="shared" si="574"/>
        <v>19</v>
      </c>
      <c r="BH787" s="196">
        <f t="shared" si="574"/>
        <v>18</v>
      </c>
      <c r="BI787" s="196">
        <f t="shared" si="574"/>
        <v>23</v>
      </c>
      <c r="BJ787" s="196">
        <f t="shared" si="574"/>
        <v>25</v>
      </c>
      <c r="BK787" s="196">
        <f t="shared" si="574"/>
        <v>24</v>
      </c>
      <c r="BL787" s="196">
        <f t="shared" si="574"/>
        <v>158</v>
      </c>
      <c r="BM787" s="196">
        <f t="shared" si="574"/>
        <v>28</v>
      </c>
      <c r="BN787" s="196">
        <f t="shared" si="574"/>
        <v>32</v>
      </c>
      <c r="BO787" s="196">
        <f t="shared" si="574"/>
        <v>29</v>
      </c>
      <c r="BP787" s="196">
        <f t="shared" si="574"/>
        <v>29</v>
      </c>
      <c r="BQ787" s="196">
        <f t="shared" si="574"/>
        <v>40</v>
      </c>
      <c r="BR787" s="196">
        <f t="shared" ref="BR787:DT787" si="575">BR788+BR789</f>
        <v>212</v>
      </c>
      <c r="BS787" s="196">
        <f t="shared" si="575"/>
        <v>35</v>
      </c>
      <c r="BT787" s="196">
        <f t="shared" si="575"/>
        <v>38</v>
      </c>
      <c r="BU787" s="196">
        <f t="shared" si="575"/>
        <v>47</v>
      </c>
      <c r="BV787" s="196">
        <f t="shared" si="575"/>
        <v>53</v>
      </c>
      <c r="BW787" s="196">
        <f t="shared" si="575"/>
        <v>39</v>
      </c>
      <c r="BX787" s="196">
        <f t="shared" si="575"/>
        <v>306</v>
      </c>
      <c r="BY787" s="196">
        <f t="shared" si="575"/>
        <v>59</v>
      </c>
      <c r="BZ787" s="196">
        <f t="shared" si="575"/>
        <v>72</v>
      </c>
      <c r="CA787" s="196">
        <f t="shared" si="575"/>
        <v>63</v>
      </c>
      <c r="CB787" s="196">
        <f t="shared" si="575"/>
        <v>54</v>
      </c>
      <c r="CC787" s="196">
        <f t="shared" si="575"/>
        <v>58</v>
      </c>
      <c r="CD787" s="196">
        <f t="shared" si="575"/>
        <v>261</v>
      </c>
      <c r="CE787" s="196">
        <f t="shared" si="575"/>
        <v>64</v>
      </c>
      <c r="CF787" s="196">
        <f t="shared" si="575"/>
        <v>50</v>
      </c>
      <c r="CG787" s="196">
        <f t="shared" si="575"/>
        <v>53</v>
      </c>
      <c r="CH787" s="196">
        <f t="shared" si="575"/>
        <v>53</v>
      </c>
      <c r="CI787" s="196">
        <f t="shared" si="575"/>
        <v>41</v>
      </c>
      <c r="CJ787" s="196">
        <f t="shared" si="575"/>
        <v>256</v>
      </c>
      <c r="CK787" s="196">
        <f t="shared" si="575"/>
        <v>59</v>
      </c>
      <c r="CL787" s="196">
        <f t="shared" si="575"/>
        <v>49</v>
      </c>
      <c r="CM787" s="196">
        <f t="shared" si="575"/>
        <v>46</v>
      </c>
      <c r="CN787" s="196">
        <f t="shared" si="575"/>
        <v>64</v>
      </c>
      <c r="CO787" s="196">
        <f t="shared" si="575"/>
        <v>38</v>
      </c>
      <c r="CP787" s="196">
        <f t="shared" si="575"/>
        <v>220</v>
      </c>
      <c r="CQ787" s="196">
        <f t="shared" si="575"/>
        <v>46</v>
      </c>
      <c r="CR787" s="196">
        <f t="shared" si="575"/>
        <v>57</v>
      </c>
      <c r="CS787" s="196">
        <f t="shared" si="575"/>
        <v>34</v>
      </c>
      <c r="CT787" s="196">
        <f t="shared" si="575"/>
        <v>36</v>
      </c>
      <c r="CU787" s="196">
        <f t="shared" si="575"/>
        <v>47</v>
      </c>
      <c r="CV787" s="196">
        <f t="shared" si="575"/>
        <v>299</v>
      </c>
      <c r="CW787" s="196">
        <f t="shared" si="575"/>
        <v>65</v>
      </c>
      <c r="CX787" s="196">
        <f t="shared" si="575"/>
        <v>73</v>
      </c>
      <c r="CY787" s="196">
        <f t="shared" si="575"/>
        <v>46</v>
      </c>
      <c r="CZ787" s="196">
        <f t="shared" si="575"/>
        <v>52</v>
      </c>
      <c r="DA787" s="196">
        <f t="shared" si="575"/>
        <v>63</v>
      </c>
      <c r="DB787" s="196">
        <f t="shared" si="575"/>
        <v>188</v>
      </c>
      <c r="DC787" s="196">
        <f t="shared" si="575"/>
        <v>49</v>
      </c>
      <c r="DD787" s="196">
        <f t="shared" si="575"/>
        <v>28</v>
      </c>
      <c r="DE787" s="196">
        <f t="shared" si="575"/>
        <v>33</v>
      </c>
      <c r="DF787" s="196">
        <f t="shared" si="575"/>
        <v>43</v>
      </c>
      <c r="DG787" s="196">
        <f t="shared" si="575"/>
        <v>35</v>
      </c>
      <c r="DH787" s="196">
        <f t="shared" si="575"/>
        <v>76</v>
      </c>
      <c r="DI787" s="196">
        <f t="shared" si="575"/>
        <v>27</v>
      </c>
      <c r="DJ787" s="196">
        <f t="shared" si="575"/>
        <v>24</v>
      </c>
      <c r="DK787" s="196">
        <f t="shared" si="575"/>
        <v>14</v>
      </c>
      <c r="DL787" s="196">
        <f t="shared" si="575"/>
        <v>4</v>
      </c>
      <c r="DM787" s="196">
        <f t="shared" si="575"/>
        <v>7</v>
      </c>
      <c r="DN787" s="196">
        <f t="shared" si="575"/>
        <v>13</v>
      </c>
      <c r="DO787" s="196">
        <f t="shared" si="575"/>
        <v>3</v>
      </c>
      <c r="DP787" s="196">
        <f t="shared" si="575"/>
        <v>5</v>
      </c>
      <c r="DQ787" s="196">
        <f t="shared" si="575"/>
        <v>2</v>
      </c>
      <c r="DR787" s="196">
        <f t="shared" si="575"/>
        <v>1</v>
      </c>
      <c r="DS787" s="196">
        <f t="shared" si="575"/>
        <v>2</v>
      </c>
      <c r="DT787" s="200">
        <f t="shared" si="575"/>
        <v>1</v>
      </c>
    </row>
    <row r="788" spans="1:124" ht="16.2" customHeight="1" x14ac:dyDescent="0.2">
      <c r="A788" s="561"/>
      <c r="B788" s="59" t="s">
        <v>18</v>
      </c>
      <c r="C788" s="196">
        <f>SUM(D788,J788,P788,V788,AB788,AH788,AN788,AT788,AZ788,BF788,BL788,BR788,BX788,CD788,CJ788,CP788,CV788,DB788,DH788,DN788,DT788)</f>
        <v>1210</v>
      </c>
      <c r="D788" s="190">
        <f>SUM(E788:I788)</f>
        <v>7</v>
      </c>
      <c r="E788" s="194">
        <v>2</v>
      </c>
      <c r="F788" s="194">
        <v>2</v>
      </c>
      <c r="G788" s="194">
        <v>1</v>
      </c>
      <c r="H788" s="194">
        <v>1</v>
      </c>
      <c r="I788" s="194">
        <v>1</v>
      </c>
      <c r="J788" s="190">
        <f>SUM(K788:O788)</f>
        <v>22</v>
      </c>
      <c r="K788" s="194">
        <v>2</v>
      </c>
      <c r="L788" s="194">
        <v>2</v>
      </c>
      <c r="M788" s="194">
        <v>4</v>
      </c>
      <c r="N788" s="194">
        <v>9</v>
      </c>
      <c r="O788" s="194">
        <v>5</v>
      </c>
      <c r="P788" s="190">
        <f>SUM(Q788:U788)</f>
        <v>22</v>
      </c>
      <c r="Q788" s="194">
        <v>3</v>
      </c>
      <c r="R788" s="194">
        <v>1</v>
      </c>
      <c r="S788" s="194">
        <v>7</v>
      </c>
      <c r="T788" s="194">
        <v>8</v>
      </c>
      <c r="U788" s="194">
        <v>3</v>
      </c>
      <c r="V788" s="190">
        <f>SUM(W788:AA788)</f>
        <v>27</v>
      </c>
      <c r="W788" s="194">
        <v>6</v>
      </c>
      <c r="X788" s="194">
        <v>6</v>
      </c>
      <c r="Y788" s="194">
        <v>6</v>
      </c>
      <c r="Z788" s="194">
        <v>2</v>
      </c>
      <c r="AA788" s="194">
        <v>7</v>
      </c>
      <c r="AB788" s="190">
        <f>SUM(AC788:AG788)</f>
        <v>35</v>
      </c>
      <c r="AC788" s="194">
        <v>4</v>
      </c>
      <c r="AD788" s="194">
        <v>4</v>
      </c>
      <c r="AE788" s="194">
        <v>12</v>
      </c>
      <c r="AF788" s="194">
        <v>11</v>
      </c>
      <c r="AG788" s="194">
        <v>4</v>
      </c>
      <c r="AH788" s="190">
        <f>SUM(AI788:AM788)</f>
        <v>40</v>
      </c>
      <c r="AI788" s="194">
        <v>10</v>
      </c>
      <c r="AJ788" s="194">
        <v>5</v>
      </c>
      <c r="AK788" s="194">
        <v>6</v>
      </c>
      <c r="AL788" s="194">
        <v>12</v>
      </c>
      <c r="AM788" s="194">
        <v>7</v>
      </c>
      <c r="AN788" s="190">
        <f>SUM(AO788:AS788)</f>
        <v>27</v>
      </c>
      <c r="AO788" s="194">
        <v>7</v>
      </c>
      <c r="AP788" s="194">
        <v>6</v>
      </c>
      <c r="AQ788" s="194">
        <v>4</v>
      </c>
      <c r="AR788" s="194">
        <v>8</v>
      </c>
      <c r="AS788" s="194">
        <v>2</v>
      </c>
      <c r="AT788" s="190">
        <f>SUM(AU788:AY788)</f>
        <v>27</v>
      </c>
      <c r="AU788" s="194">
        <v>5</v>
      </c>
      <c r="AV788" s="194">
        <v>4</v>
      </c>
      <c r="AW788" s="194">
        <v>6</v>
      </c>
      <c r="AX788" s="194">
        <v>5</v>
      </c>
      <c r="AY788" s="194">
        <v>7</v>
      </c>
      <c r="AZ788" s="190">
        <f>SUM(BA788:BE788)</f>
        <v>45</v>
      </c>
      <c r="BA788" s="194">
        <v>6</v>
      </c>
      <c r="BB788" s="194">
        <v>9</v>
      </c>
      <c r="BC788" s="194">
        <v>12</v>
      </c>
      <c r="BD788" s="194">
        <v>6</v>
      </c>
      <c r="BE788" s="194">
        <v>12</v>
      </c>
      <c r="BF788" s="190">
        <f>SUM(BG788:BK788)</f>
        <v>68</v>
      </c>
      <c r="BG788" s="194">
        <v>12</v>
      </c>
      <c r="BH788" s="194">
        <v>13</v>
      </c>
      <c r="BI788" s="194">
        <v>14</v>
      </c>
      <c r="BJ788" s="194">
        <v>17</v>
      </c>
      <c r="BK788" s="194">
        <v>12</v>
      </c>
      <c r="BL788" s="190">
        <f>SUM(BM788:BQ788)</f>
        <v>101</v>
      </c>
      <c r="BM788" s="194">
        <v>19</v>
      </c>
      <c r="BN788" s="194">
        <v>21</v>
      </c>
      <c r="BO788" s="194">
        <v>17</v>
      </c>
      <c r="BP788" s="194">
        <v>18</v>
      </c>
      <c r="BQ788" s="194">
        <v>26</v>
      </c>
      <c r="BR788" s="190">
        <f>SUM(BS788:BW788)</f>
        <v>121</v>
      </c>
      <c r="BS788" s="194">
        <v>20</v>
      </c>
      <c r="BT788" s="194">
        <v>22</v>
      </c>
      <c r="BU788" s="194">
        <v>27</v>
      </c>
      <c r="BV788" s="194">
        <v>28</v>
      </c>
      <c r="BW788" s="194">
        <v>24</v>
      </c>
      <c r="BX788" s="190">
        <f>SUM(BY788:CC788)</f>
        <v>163</v>
      </c>
      <c r="BY788" s="194">
        <v>36</v>
      </c>
      <c r="BZ788" s="194">
        <v>31</v>
      </c>
      <c r="CA788" s="194">
        <v>36</v>
      </c>
      <c r="CB788" s="194">
        <v>33</v>
      </c>
      <c r="CC788" s="194">
        <v>27</v>
      </c>
      <c r="CD788" s="190">
        <f>SUM(CE788:CI788)</f>
        <v>127</v>
      </c>
      <c r="CE788" s="194">
        <v>31</v>
      </c>
      <c r="CF788" s="194">
        <v>28</v>
      </c>
      <c r="CG788" s="194">
        <v>27</v>
      </c>
      <c r="CH788" s="194">
        <v>24</v>
      </c>
      <c r="CI788" s="194">
        <v>17</v>
      </c>
      <c r="CJ788" s="190">
        <f>SUM(CK788:CO788)</f>
        <v>122</v>
      </c>
      <c r="CK788" s="194">
        <v>25</v>
      </c>
      <c r="CL788" s="194">
        <v>24</v>
      </c>
      <c r="CM788" s="194">
        <v>24</v>
      </c>
      <c r="CN788" s="194">
        <v>35</v>
      </c>
      <c r="CO788" s="194">
        <v>14</v>
      </c>
      <c r="CP788" s="190">
        <f>SUM(CQ788:CU788)</f>
        <v>90</v>
      </c>
      <c r="CQ788" s="194">
        <v>23</v>
      </c>
      <c r="CR788" s="194">
        <v>26</v>
      </c>
      <c r="CS788" s="194">
        <v>16</v>
      </c>
      <c r="CT788" s="194">
        <v>11</v>
      </c>
      <c r="CU788" s="194">
        <v>14</v>
      </c>
      <c r="CV788" s="190">
        <f>SUM(CW788:DA788)</f>
        <v>97</v>
      </c>
      <c r="CW788" s="194">
        <v>18</v>
      </c>
      <c r="CX788" s="194">
        <v>23</v>
      </c>
      <c r="CY788" s="194">
        <v>18</v>
      </c>
      <c r="CZ788" s="194">
        <v>18</v>
      </c>
      <c r="DA788" s="194">
        <v>20</v>
      </c>
      <c r="DB788" s="190">
        <f>SUM(DC788:DG788)</f>
        <v>55</v>
      </c>
      <c r="DC788" s="194">
        <v>18</v>
      </c>
      <c r="DD788" s="194">
        <v>9</v>
      </c>
      <c r="DE788" s="194">
        <v>6</v>
      </c>
      <c r="DF788" s="194">
        <v>12</v>
      </c>
      <c r="DG788" s="194">
        <v>10</v>
      </c>
      <c r="DH788" s="190">
        <f>SUM(DI788:DM788)</f>
        <v>13</v>
      </c>
      <c r="DI788" s="194">
        <v>3</v>
      </c>
      <c r="DJ788" s="194">
        <v>5</v>
      </c>
      <c r="DK788" s="194">
        <v>3</v>
      </c>
      <c r="DL788" s="194">
        <v>2</v>
      </c>
      <c r="DM788" s="194">
        <v>0</v>
      </c>
      <c r="DN788" s="190">
        <f>SUM(DO788:DS788)</f>
        <v>1</v>
      </c>
      <c r="DO788" s="194">
        <v>0</v>
      </c>
      <c r="DP788" s="194">
        <v>0</v>
      </c>
      <c r="DQ788" s="194">
        <v>0</v>
      </c>
      <c r="DR788" s="194">
        <v>0</v>
      </c>
      <c r="DS788" s="194">
        <v>1</v>
      </c>
      <c r="DT788" s="195">
        <v>0</v>
      </c>
    </row>
    <row r="789" spans="1:124" ht="16.2" customHeight="1" x14ac:dyDescent="0.2">
      <c r="A789" s="561"/>
      <c r="B789" s="59" t="s">
        <v>19</v>
      </c>
      <c r="C789" s="196">
        <f>SUM(D789,J789,P789,V789,AB789,AH789,AN789,AT789,AZ789,BF789,BL789,BR789,BX789,CD789,CJ789,CP789,CV789,DB789,DH789,DN789,DT789)</f>
        <v>1289</v>
      </c>
      <c r="D789" s="190">
        <f>SUM(E789:I789)</f>
        <v>8</v>
      </c>
      <c r="E789" s="194">
        <v>0</v>
      </c>
      <c r="F789" s="194">
        <v>3</v>
      </c>
      <c r="G789" s="194">
        <v>3</v>
      </c>
      <c r="H789" s="194">
        <v>0</v>
      </c>
      <c r="I789" s="194">
        <v>2</v>
      </c>
      <c r="J789" s="190">
        <f>SUM(K789:O789)</f>
        <v>6</v>
      </c>
      <c r="K789" s="194">
        <v>1</v>
      </c>
      <c r="L789" s="194">
        <v>2</v>
      </c>
      <c r="M789" s="194">
        <v>1</v>
      </c>
      <c r="N789" s="194">
        <v>0</v>
      </c>
      <c r="O789" s="194">
        <v>2</v>
      </c>
      <c r="P789" s="190">
        <f>SUM(Q789:U789)</f>
        <v>23</v>
      </c>
      <c r="Q789" s="194">
        <v>4</v>
      </c>
      <c r="R789" s="194">
        <v>5</v>
      </c>
      <c r="S789" s="194">
        <v>5</v>
      </c>
      <c r="T789" s="194">
        <v>3</v>
      </c>
      <c r="U789" s="194">
        <v>6</v>
      </c>
      <c r="V789" s="190">
        <f>SUM(W789:AA789)</f>
        <v>13</v>
      </c>
      <c r="W789" s="194">
        <v>3</v>
      </c>
      <c r="X789" s="194">
        <v>1</v>
      </c>
      <c r="Y789" s="194">
        <v>3</v>
      </c>
      <c r="Z789" s="194">
        <v>3</v>
      </c>
      <c r="AA789" s="194">
        <v>3</v>
      </c>
      <c r="AB789" s="190">
        <f>SUM(AC789:AG789)</f>
        <v>13</v>
      </c>
      <c r="AC789" s="194">
        <v>1</v>
      </c>
      <c r="AD789" s="194">
        <v>8</v>
      </c>
      <c r="AE789" s="194">
        <v>0</v>
      </c>
      <c r="AF789" s="194">
        <v>2</v>
      </c>
      <c r="AG789" s="194">
        <v>2</v>
      </c>
      <c r="AH789" s="190">
        <f>SUM(AI789:AM789)</f>
        <v>12</v>
      </c>
      <c r="AI789" s="194">
        <v>3</v>
      </c>
      <c r="AJ789" s="194">
        <v>5</v>
      </c>
      <c r="AK789" s="194">
        <v>0</v>
      </c>
      <c r="AL789" s="194">
        <v>1</v>
      </c>
      <c r="AM789" s="194">
        <v>3</v>
      </c>
      <c r="AN789" s="190">
        <f>SUM(AO789:AS789)</f>
        <v>24</v>
      </c>
      <c r="AO789" s="194">
        <v>4</v>
      </c>
      <c r="AP789" s="194">
        <v>4</v>
      </c>
      <c r="AQ789" s="194">
        <v>6</v>
      </c>
      <c r="AR789" s="194">
        <v>6</v>
      </c>
      <c r="AS789" s="194">
        <v>4</v>
      </c>
      <c r="AT789" s="190">
        <f>SUM(AU789:AY789)</f>
        <v>19</v>
      </c>
      <c r="AU789" s="194">
        <v>3</v>
      </c>
      <c r="AV789" s="194">
        <v>3</v>
      </c>
      <c r="AW789" s="194">
        <v>2</v>
      </c>
      <c r="AX789" s="194">
        <v>7</v>
      </c>
      <c r="AY789" s="194">
        <v>4</v>
      </c>
      <c r="AZ789" s="190">
        <f>SUM(BA789:BE789)</f>
        <v>30</v>
      </c>
      <c r="BA789" s="194">
        <v>4</v>
      </c>
      <c r="BB789" s="194">
        <v>5</v>
      </c>
      <c r="BC789" s="194">
        <v>7</v>
      </c>
      <c r="BD789" s="194">
        <v>8</v>
      </c>
      <c r="BE789" s="194">
        <v>6</v>
      </c>
      <c r="BF789" s="190">
        <f>SUM(BG789:BK789)</f>
        <v>41</v>
      </c>
      <c r="BG789" s="194">
        <v>7</v>
      </c>
      <c r="BH789" s="194">
        <v>5</v>
      </c>
      <c r="BI789" s="194">
        <v>9</v>
      </c>
      <c r="BJ789" s="194">
        <v>8</v>
      </c>
      <c r="BK789" s="194">
        <v>12</v>
      </c>
      <c r="BL789" s="190">
        <f>SUM(BM789:BQ789)</f>
        <v>57</v>
      </c>
      <c r="BM789" s="194">
        <v>9</v>
      </c>
      <c r="BN789" s="194">
        <v>11</v>
      </c>
      <c r="BO789" s="194">
        <v>12</v>
      </c>
      <c r="BP789" s="194">
        <v>11</v>
      </c>
      <c r="BQ789" s="194">
        <v>14</v>
      </c>
      <c r="BR789" s="190">
        <f>SUM(BS789:BW789)</f>
        <v>91</v>
      </c>
      <c r="BS789" s="194">
        <v>15</v>
      </c>
      <c r="BT789" s="194">
        <v>16</v>
      </c>
      <c r="BU789" s="194">
        <v>20</v>
      </c>
      <c r="BV789" s="194">
        <v>25</v>
      </c>
      <c r="BW789" s="194">
        <v>15</v>
      </c>
      <c r="BX789" s="190">
        <f>SUM(BY789:CC789)</f>
        <v>143</v>
      </c>
      <c r="BY789" s="194">
        <v>23</v>
      </c>
      <c r="BZ789" s="194">
        <v>41</v>
      </c>
      <c r="CA789" s="194">
        <v>27</v>
      </c>
      <c r="CB789" s="194">
        <v>21</v>
      </c>
      <c r="CC789" s="194">
        <v>31</v>
      </c>
      <c r="CD789" s="190">
        <f>SUM(CE789:CI789)</f>
        <v>134</v>
      </c>
      <c r="CE789" s="194">
        <v>33</v>
      </c>
      <c r="CF789" s="194">
        <v>22</v>
      </c>
      <c r="CG789" s="194">
        <v>26</v>
      </c>
      <c r="CH789" s="194">
        <v>29</v>
      </c>
      <c r="CI789" s="194">
        <v>24</v>
      </c>
      <c r="CJ789" s="190">
        <f>SUM(CK789:CO789)</f>
        <v>134</v>
      </c>
      <c r="CK789" s="194">
        <v>34</v>
      </c>
      <c r="CL789" s="194">
        <v>25</v>
      </c>
      <c r="CM789" s="194">
        <v>22</v>
      </c>
      <c r="CN789" s="194">
        <v>29</v>
      </c>
      <c r="CO789" s="194">
        <v>24</v>
      </c>
      <c r="CP789" s="190">
        <f>SUM(CQ789:CU789)</f>
        <v>130</v>
      </c>
      <c r="CQ789" s="194">
        <v>23</v>
      </c>
      <c r="CR789" s="194">
        <v>31</v>
      </c>
      <c r="CS789" s="194">
        <v>18</v>
      </c>
      <c r="CT789" s="194">
        <v>25</v>
      </c>
      <c r="CU789" s="194">
        <v>33</v>
      </c>
      <c r="CV789" s="190">
        <f>SUM(CW789:DA789)</f>
        <v>202</v>
      </c>
      <c r="CW789" s="194">
        <v>47</v>
      </c>
      <c r="CX789" s="194">
        <v>50</v>
      </c>
      <c r="CY789" s="194">
        <v>28</v>
      </c>
      <c r="CZ789" s="194">
        <v>34</v>
      </c>
      <c r="DA789" s="194">
        <v>43</v>
      </c>
      <c r="DB789" s="190">
        <f>SUM(DC789:DG789)</f>
        <v>133</v>
      </c>
      <c r="DC789" s="194">
        <v>31</v>
      </c>
      <c r="DD789" s="194">
        <v>19</v>
      </c>
      <c r="DE789" s="194">
        <v>27</v>
      </c>
      <c r="DF789" s="194">
        <v>31</v>
      </c>
      <c r="DG789" s="194">
        <v>25</v>
      </c>
      <c r="DH789" s="190">
        <f>SUM(DI789:DM789)</f>
        <v>63</v>
      </c>
      <c r="DI789" s="194">
        <v>24</v>
      </c>
      <c r="DJ789" s="194">
        <v>19</v>
      </c>
      <c r="DK789" s="194">
        <v>11</v>
      </c>
      <c r="DL789" s="194">
        <v>2</v>
      </c>
      <c r="DM789" s="194">
        <v>7</v>
      </c>
      <c r="DN789" s="190">
        <f>SUM(DO789:DS789)</f>
        <v>12</v>
      </c>
      <c r="DO789" s="194">
        <v>3</v>
      </c>
      <c r="DP789" s="194">
        <v>5</v>
      </c>
      <c r="DQ789" s="194">
        <v>2</v>
      </c>
      <c r="DR789" s="194">
        <v>1</v>
      </c>
      <c r="DS789" s="194">
        <v>1</v>
      </c>
      <c r="DT789" s="195">
        <v>1</v>
      </c>
    </row>
    <row r="790" spans="1:124" ht="16.2" customHeight="1" x14ac:dyDescent="0.2">
      <c r="A790" s="561" t="s">
        <v>687</v>
      </c>
      <c r="B790" s="56" t="s">
        <v>17</v>
      </c>
      <c r="C790" s="196">
        <f>SUM(C791:C792)</f>
        <v>3399</v>
      </c>
      <c r="D790" s="190">
        <f>SUM(D791:D792)</f>
        <v>32</v>
      </c>
      <c r="E790" s="196">
        <f>E791+E792</f>
        <v>9</v>
      </c>
      <c r="F790" s="196">
        <f t="shared" ref="F790:BQ790" si="576">F791+F792</f>
        <v>7</v>
      </c>
      <c r="G790" s="196">
        <f t="shared" si="576"/>
        <v>2</v>
      </c>
      <c r="H790" s="196">
        <f t="shared" si="576"/>
        <v>6</v>
      </c>
      <c r="I790" s="196">
        <f t="shared" si="576"/>
        <v>8</v>
      </c>
      <c r="J790" s="196">
        <f t="shared" si="576"/>
        <v>75</v>
      </c>
      <c r="K790" s="196">
        <f t="shared" si="576"/>
        <v>10</v>
      </c>
      <c r="L790" s="196">
        <f t="shared" si="576"/>
        <v>8</v>
      </c>
      <c r="M790" s="196">
        <f t="shared" si="576"/>
        <v>18</v>
      </c>
      <c r="N790" s="196">
        <f t="shared" si="576"/>
        <v>21</v>
      </c>
      <c r="O790" s="196">
        <f t="shared" si="576"/>
        <v>18</v>
      </c>
      <c r="P790" s="196">
        <f t="shared" si="576"/>
        <v>75</v>
      </c>
      <c r="Q790" s="196">
        <f t="shared" si="576"/>
        <v>16</v>
      </c>
      <c r="R790" s="196">
        <f t="shared" si="576"/>
        <v>11</v>
      </c>
      <c r="S790" s="196">
        <f t="shared" si="576"/>
        <v>27</v>
      </c>
      <c r="T790" s="196">
        <f t="shared" si="576"/>
        <v>10</v>
      </c>
      <c r="U790" s="196">
        <f t="shared" si="576"/>
        <v>11</v>
      </c>
      <c r="V790" s="196">
        <f t="shared" si="576"/>
        <v>75</v>
      </c>
      <c r="W790" s="196">
        <f t="shared" si="576"/>
        <v>26</v>
      </c>
      <c r="X790" s="196">
        <f t="shared" si="576"/>
        <v>14</v>
      </c>
      <c r="Y790" s="196">
        <f t="shared" si="576"/>
        <v>13</v>
      </c>
      <c r="Z790" s="196">
        <f t="shared" si="576"/>
        <v>9</v>
      </c>
      <c r="AA790" s="196">
        <f t="shared" si="576"/>
        <v>13</v>
      </c>
      <c r="AB790" s="196">
        <f t="shared" si="576"/>
        <v>79</v>
      </c>
      <c r="AC790" s="196">
        <f t="shared" si="576"/>
        <v>18</v>
      </c>
      <c r="AD790" s="196">
        <f t="shared" si="576"/>
        <v>19</v>
      </c>
      <c r="AE790" s="196">
        <f t="shared" si="576"/>
        <v>20</v>
      </c>
      <c r="AF790" s="196">
        <f t="shared" si="576"/>
        <v>8</v>
      </c>
      <c r="AG790" s="196">
        <f t="shared" si="576"/>
        <v>14</v>
      </c>
      <c r="AH790" s="196">
        <f t="shared" si="576"/>
        <v>81</v>
      </c>
      <c r="AI790" s="196">
        <f t="shared" si="576"/>
        <v>21</v>
      </c>
      <c r="AJ790" s="196">
        <f t="shared" si="576"/>
        <v>13</v>
      </c>
      <c r="AK790" s="196">
        <f t="shared" si="576"/>
        <v>12</v>
      </c>
      <c r="AL790" s="196">
        <f t="shared" si="576"/>
        <v>10</v>
      </c>
      <c r="AM790" s="196">
        <f t="shared" si="576"/>
        <v>25</v>
      </c>
      <c r="AN790" s="196">
        <f t="shared" si="576"/>
        <v>72</v>
      </c>
      <c r="AO790" s="196">
        <f t="shared" si="576"/>
        <v>13</v>
      </c>
      <c r="AP790" s="196">
        <f t="shared" si="576"/>
        <v>21</v>
      </c>
      <c r="AQ790" s="196">
        <f t="shared" si="576"/>
        <v>12</v>
      </c>
      <c r="AR790" s="196">
        <f t="shared" si="576"/>
        <v>14</v>
      </c>
      <c r="AS790" s="196">
        <f t="shared" si="576"/>
        <v>12</v>
      </c>
      <c r="AT790" s="196">
        <f t="shared" si="576"/>
        <v>91</v>
      </c>
      <c r="AU790" s="196">
        <f t="shared" si="576"/>
        <v>15</v>
      </c>
      <c r="AV790" s="196">
        <f t="shared" si="576"/>
        <v>16</v>
      </c>
      <c r="AW790" s="196">
        <f t="shared" si="576"/>
        <v>19</v>
      </c>
      <c r="AX790" s="196">
        <f t="shared" si="576"/>
        <v>18</v>
      </c>
      <c r="AY790" s="196">
        <f t="shared" si="576"/>
        <v>23</v>
      </c>
      <c r="AZ790" s="196">
        <f t="shared" si="576"/>
        <v>120</v>
      </c>
      <c r="BA790" s="196">
        <f t="shared" si="576"/>
        <v>21</v>
      </c>
      <c r="BB790" s="196">
        <f t="shared" si="576"/>
        <v>28</v>
      </c>
      <c r="BC790" s="196">
        <f t="shared" si="576"/>
        <v>26</v>
      </c>
      <c r="BD790" s="196">
        <f t="shared" si="576"/>
        <v>26</v>
      </c>
      <c r="BE790" s="196">
        <f t="shared" si="576"/>
        <v>19</v>
      </c>
      <c r="BF790" s="196">
        <f t="shared" si="576"/>
        <v>156</v>
      </c>
      <c r="BG790" s="196">
        <f t="shared" si="576"/>
        <v>25</v>
      </c>
      <c r="BH790" s="196">
        <f t="shared" si="576"/>
        <v>32</v>
      </c>
      <c r="BI790" s="196">
        <f t="shared" si="576"/>
        <v>33</v>
      </c>
      <c r="BJ790" s="196">
        <f t="shared" si="576"/>
        <v>26</v>
      </c>
      <c r="BK790" s="196">
        <f t="shared" si="576"/>
        <v>40</v>
      </c>
      <c r="BL790" s="196">
        <f t="shared" si="576"/>
        <v>241</v>
      </c>
      <c r="BM790" s="196">
        <f t="shared" si="576"/>
        <v>38</v>
      </c>
      <c r="BN790" s="196">
        <f t="shared" si="576"/>
        <v>44</v>
      </c>
      <c r="BO790" s="196">
        <f t="shared" si="576"/>
        <v>50</v>
      </c>
      <c r="BP790" s="196">
        <f t="shared" si="576"/>
        <v>55</v>
      </c>
      <c r="BQ790" s="196">
        <f t="shared" si="576"/>
        <v>54</v>
      </c>
      <c r="BR790" s="196">
        <f t="shared" ref="BR790:DT790" si="577">BR791+BR792</f>
        <v>284</v>
      </c>
      <c r="BS790" s="196">
        <f t="shared" si="577"/>
        <v>43</v>
      </c>
      <c r="BT790" s="196">
        <f t="shared" si="577"/>
        <v>53</v>
      </c>
      <c r="BU790" s="196">
        <f t="shared" si="577"/>
        <v>52</v>
      </c>
      <c r="BV790" s="196">
        <f t="shared" si="577"/>
        <v>67</v>
      </c>
      <c r="BW790" s="196">
        <f t="shared" si="577"/>
        <v>69</v>
      </c>
      <c r="BX790" s="196">
        <f t="shared" si="577"/>
        <v>382</v>
      </c>
      <c r="BY790" s="196">
        <f t="shared" si="577"/>
        <v>84</v>
      </c>
      <c r="BZ790" s="196">
        <f t="shared" si="577"/>
        <v>69</v>
      </c>
      <c r="CA790" s="196">
        <f t="shared" si="577"/>
        <v>97</v>
      </c>
      <c r="CB790" s="196">
        <f t="shared" si="577"/>
        <v>65</v>
      </c>
      <c r="CC790" s="196">
        <f t="shared" si="577"/>
        <v>67</v>
      </c>
      <c r="CD790" s="196">
        <f t="shared" si="577"/>
        <v>367</v>
      </c>
      <c r="CE790" s="196">
        <f t="shared" si="577"/>
        <v>89</v>
      </c>
      <c r="CF790" s="196">
        <f t="shared" si="577"/>
        <v>71</v>
      </c>
      <c r="CG790" s="196">
        <f t="shared" si="577"/>
        <v>75</v>
      </c>
      <c r="CH790" s="196">
        <f t="shared" si="577"/>
        <v>69</v>
      </c>
      <c r="CI790" s="196">
        <f t="shared" si="577"/>
        <v>63</v>
      </c>
      <c r="CJ790" s="196">
        <f t="shared" si="577"/>
        <v>313</v>
      </c>
      <c r="CK790" s="196">
        <f t="shared" si="577"/>
        <v>63</v>
      </c>
      <c r="CL790" s="196">
        <f t="shared" si="577"/>
        <v>76</v>
      </c>
      <c r="CM790" s="196">
        <f t="shared" si="577"/>
        <v>49</v>
      </c>
      <c r="CN790" s="196">
        <f t="shared" si="577"/>
        <v>67</v>
      </c>
      <c r="CO790" s="196">
        <f t="shared" si="577"/>
        <v>58</v>
      </c>
      <c r="CP790" s="196">
        <f t="shared" si="577"/>
        <v>312</v>
      </c>
      <c r="CQ790" s="196">
        <f t="shared" si="577"/>
        <v>61</v>
      </c>
      <c r="CR790" s="196">
        <f t="shared" si="577"/>
        <v>71</v>
      </c>
      <c r="CS790" s="196">
        <f t="shared" si="577"/>
        <v>61</v>
      </c>
      <c r="CT790" s="196">
        <f t="shared" si="577"/>
        <v>59</v>
      </c>
      <c r="CU790" s="196">
        <f t="shared" si="577"/>
        <v>60</v>
      </c>
      <c r="CV790" s="196">
        <f t="shared" si="577"/>
        <v>300</v>
      </c>
      <c r="CW790" s="196">
        <f t="shared" si="577"/>
        <v>61</v>
      </c>
      <c r="CX790" s="196">
        <f t="shared" si="577"/>
        <v>71</v>
      </c>
      <c r="CY790" s="196">
        <f t="shared" si="577"/>
        <v>65</v>
      </c>
      <c r="CZ790" s="196">
        <f t="shared" si="577"/>
        <v>52</v>
      </c>
      <c r="DA790" s="196">
        <f t="shared" si="577"/>
        <v>51</v>
      </c>
      <c r="DB790" s="196">
        <f t="shared" si="577"/>
        <v>213</v>
      </c>
      <c r="DC790" s="196">
        <f t="shared" si="577"/>
        <v>43</v>
      </c>
      <c r="DD790" s="196">
        <f t="shared" si="577"/>
        <v>53</v>
      </c>
      <c r="DE790" s="196">
        <f t="shared" si="577"/>
        <v>36</v>
      </c>
      <c r="DF790" s="196">
        <f t="shared" si="577"/>
        <v>44</v>
      </c>
      <c r="DG790" s="196">
        <f t="shared" si="577"/>
        <v>37</v>
      </c>
      <c r="DH790" s="196">
        <f t="shared" si="577"/>
        <v>112</v>
      </c>
      <c r="DI790" s="196">
        <f t="shared" si="577"/>
        <v>32</v>
      </c>
      <c r="DJ790" s="196">
        <f t="shared" si="577"/>
        <v>29</v>
      </c>
      <c r="DK790" s="196">
        <f t="shared" si="577"/>
        <v>21</v>
      </c>
      <c r="DL790" s="196">
        <f t="shared" si="577"/>
        <v>17</v>
      </c>
      <c r="DM790" s="196">
        <f t="shared" si="577"/>
        <v>13</v>
      </c>
      <c r="DN790" s="196">
        <f t="shared" si="577"/>
        <v>18</v>
      </c>
      <c r="DO790" s="196">
        <f t="shared" si="577"/>
        <v>5</v>
      </c>
      <c r="DP790" s="196">
        <f t="shared" si="577"/>
        <v>3</v>
      </c>
      <c r="DQ790" s="196">
        <f t="shared" si="577"/>
        <v>8</v>
      </c>
      <c r="DR790" s="196">
        <f t="shared" si="577"/>
        <v>2</v>
      </c>
      <c r="DS790" s="196">
        <f t="shared" si="577"/>
        <v>0</v>
      </c>
      <c r="DT790" s="200">
        <f t="shared" si="577"/>
        <v>1</v>
      </c>
    </row>
    <row r="791" spans="1:124" ht="16.2" customHeight="1" x14ac:dyDescent="0.2">
      <c r="A791" s="564"/>
      <c r="B791" s="59" t="s">
        <v>18</v>
      </c>
      <c r="C791" s="196">
        <f>SUM(D791,J791,P791,V791,AB791,AH791,AN791,AT791,AZ791,BF791,BL791,BR791,BX791,CD791,CJ791,CP791,CV791,DB791,DH791,DN791,DT791)</f>
        <v>1597</v>
      </c>
      <c r="D791" s="190">
        <f>SUM(E791:I791)</f>
        <v>13</v>
      </c>
      <c r="E791" s="194">
        <v>4</v>
      </c>
      <c r="F791" s="194">
        <v>1</v>
      </c>
      <c r="G791" s="194">
        <v>1</v>
      </c>
      <c r="H791" s="194">
        <v>3</v>
      </c>
      <c r="I791" s="194">
        <v>4</v>
      </c>
      <c r="J791" s="190">
        <f>SUM(K791:O791)</f>
        <v>43</v>
      </c>
      <c r="K791" s="194">
        <v>7</v>
      </c>
      <c r="L791" s="194">
        <v>5</v>
      </c>
      <c r="M791" s="194">
        <v>13</v>
      </c>
      <c r="N791" s="194">
        <v>9</v>
      </c>
      <c r="O791" s="194">
        <v>9</v>
      </c>
      <c r="P791" s="190">
        <f>SUM(Q791:U791)</f>
        <v>42</v>
      </c>
      <c r="Q791" s="194">
        <v>8</v>
      </c>
      <c r="R791" s="194">
        <v>3</v>
      </c>
      <c r="S791" s="194">
        <v>17</v>
      </c>
      <c r="T791" s="194">
        <v>6</v>
      </c>
      <c r="U791" s="194">
        <v>8</v>
      </c>
      <c r="V791" s="190">
        <f>SUM(W791:AA791)</f>
        <v>49</v>
      </c>
      <c r="W791" s="194">
        <v>15</v>
      </c>
      <c r="X791" s="194">
        <v>9</v>
      </c>
      <c r="Y791" s="194">
        <v>10</v>
      </c>
      <c r="Z791" s="194">
        <v>6</v>
      </c>
      <c r="AA791" s="194">
        <v>9</v>
      </c>
      <c r="AB791" s="190">
        <f>SUM(AC791:AG791)</f>
        <v>48</v>
      </c>
      <c r="AC791" s="194">
        <v>15</v>
      </c>
      <c r="AD791" s="194">
        <v>10</v>
      </c>
      <c r="AE791" s="194">
        <v>11</v>
      </c>
      <c r="AF791" s="194">
        <v>5</v>
      </c>
      <c r="AG791" s="194">
        <v>7</v>
      </c>
      <c r="AH791" s="190">
        <f>SUM(AI791:AM791)</f>
        <v>40</v>
      </c>
      <c r="AI791" s="194">
        <v>9</v>
      </c>
      <c r="AJ791" s="194">
        <v>7</v>
      </c>
      <c r="AK791" s="194">
        <v>6</v>
      </c>
      <c r="AL791" s="194">
        <v>4</v>
      </c>
      <c r="AM791" s="194">
        <v>14</v>
      </c>
      <c r="AN791" s="190">
        <f>SUM(AO791:AS791)</f>
        <v>43</v>
      </c>
      <c r="AO791" s="194">
        <v>6</v>
      </c>
      <c r="AP791" s="194">
        <v>14</v>
      </c>
      <c r="AQ791" s="194">
        <v>7</v>
      </c>
      <c r="AR791" s="194">
        <v>9</v>
      </c>
      <c r="AS791" s="194">
        <v>7</v>
      </c>
      <c r="AT791" s="190">
        <f>SUM(AU791:AY791)</f>
        <v>43</v>
      </c>
      <c r="AU791" s="194">
        <v>7</v>
      </c>
      <c r="AV791" s="194">
        <v>10</v>
      </c>
      <c r="AW791" s="194">
        <v>10</v>
      </c>
      <c r="AX791" s="194">
        <v>7</v>
      </c>
      <c r="AY791" s="194">
        <v>9</v>
      </c>
      <c r="AZ791" s="190">
        <f>SUM(BA791:BE791)</f>
        <v>63</v>
      </c>
      <c r="BA791" s="194">
        <v>11</v>
      </c>
      <c r="BB791" s="194">
        <v>13</v>
      </c>
      <c r="BC791" s="194">
        <v>14</v>
      </c>
      <c r="BD791" s="194">
        <v>14</v>
      </c>
      <c r="BE791" s="194">
        <v>11</v>
      </c>
      <c r="BF791" s="190">
        <f>SUM(BG791:BK791)</f>
        <v>95</v>
      </c>
      <c r="BG791" s="194">
        <v>14</v>
      </c>
      <c r="BH791" s="194">
        <v>17</v>
      </c>
      <c r="BI791" s="194">
        <v>23</v>
      </c>
      <c r="BJ791" s="194">
        <v>17</v>
      </c>
      <c r="BK791" s="194">
        <v>24</v>
      </c>
      <c r="BL791" s="190">
        <f>SUM(BM791:BQ791)</f>
        <v>129</v>
      </c>
      <c r="BM791" s="194">
        <v>23</v>
      </c>
      <c r="BN791" s="194">
        <v>29</v>
      </c>
      <c r="BO791" s="194">
        <v>25</v>
      </c>
      <c r="BP791" s="194">
        <v>26</v>
      </c>
      <c r="BQ791" s="194">
        <v>26</v>
      </c>
      <c r="BR791" s="190">
        <f>SUM(BS791:BW791)</f>
        <v>162</v>
      </c>
      <c r="BS791" s="194">
        <v>27</v>
      </c>
      <c r="BT791" s="194">
        <v>31</v>
      </c>
      <c r="BU791" s="194">
        <v>30</v>
      </c>
      <c r="BV791" s="194">
        <v>38</v>
      </c>
      <c r="BW791" s="194">
        <v>36</v>
      </c>
      <c r="BX791" s="190">
        <f>SUM(BY791:CC791)</f>
        <v>184</v>
      </c>
      <c r="BY791" s="194">
        <v>29</v>
      </c>
      <c r="BZ791" s="194">
        <v>39</v>
      </c>
      <c r="CA791" s="194">
        <v>53</v>
      </c>
      <c r="CB791" s="194">
        <v>29</v>
      </c>
      <c r="CC791" s="194">
        <v>34</v>
      </c>
      <c r="CD791" s="190">
        <f>SUM(CE791:CI791)</f>
        <v>175</v>
      </c>
      <c r="CE791" s="194">
        <v>44</v>
      </c>
      <c r="CF791" s="194">
        <v>37</v>
      </c>
      <c r="CG791" s="194">
        <v>33</v>
      </c>
      <c r="CH791" s="194">
        <v>28</v>
      </c>
      <c r="CI791" s="194">
        <v>33</v>
      </c>
      <c r="CJ791" s="190">
        <f>SUM(CK791:CO791)</f>
        <v>142</v>
      </c>
      <c r="CK791" s="194">
        <v>25</v>
      </c>
      <c r="CL791" s="194">
        <v>40</v>
      </c>
      <c r="CM791" s="194">
        <v>28</v>
      </c>
      <c r="CN791" s="194">
        <v>27</v>
      </c>
      <c r="CO791" s="194">
        <v>22</v>
      </c>
      <c r="CP791" s="190">
        <f>SUM(CQ791:CU791)</f>
        <v>138</v>
      </c>
      <c r="CQ791" s="194">
        <v>26</v>
      </c>
      <c r="CR791" s="194">
        <v>33</v>
      </c>
      <c r="CS791" s="194">
        <v>32</v>
      </c>
      <c r="CT791" s="194">
        <v>25</v>
      </c>
      <c r="CU791" s="194">
        <v>22</v>
      </c>
      <c r="CV791" s="190">
        <f>SUM(CW791:DA791)</f>
        <v>108</v>
      </c>
      <c r="CW791" s="194">
        <v>24</v>
      </c>
      <c r="CX791" s="194">
        <v>25</v>
      </c>
      <c r="CY791" s="194">
        <v>28</v>
      </c>
      <c r="CZ791" s="194">
        <v>18</v>
      </c>
      <c r="DA791" s="194">
        <v>13</v>
      </c>
      <c r="DB791" s="190">
        <f>SUM(DC791:DG791)</f>
        <v>55</v>
      </c>
      <c r="DC791" s="194">
        <v>9</v>
      </c>
      <c r="DD791" s="194">
        <v>13</v>
      </c>
      <c r="DE791" s="194">
        <v>10</v>
      </c>
      <c r="DF791" s="194">
        <v>13</v>
      </c>
      <c r="DG791" s="194">
        <v>10</v>
      </c>
      <c r="DH791" s="190">
        <f>SUM(DI791:DM791)</f>
        <v>23</v>
      </c>
      <c r="DI791" s="194">
        <v>6</v>
      </c>
      <c r="DJ791" s="194">
        <v>4</v>
      </c>
      <c r="DK791" s="194">
        <v>6</v>
      </c>
      <c r="DL791" s="194">
        <v>3</v>
      </c>
      <c r="DM791" s="194">
        <v>4</v>
      </c>
      <c r="DN791" s="190">
        <f>SUM(DO791:DS791)</f>
        <v>2</v>
      </c>
      <c r="DO791" s="194">
        <v>0</v>
      </c>
      <c r="DP791" s="194">
        <v>0</v>
      </c>
      <c r="DQ791" s="194">
        <v>2</v>
      </c>
      <c r="DR791" s="194">
        <v>0</v>
      </c>
      <c r="DS791" s="194">
        <v>0</v>
      </c>
      <c r="DT791" s="195">
        <v>0</v>
      </c>
    </row>
    <row r="792" spans="1:124" ht="16.2" customHeight="1" x14ac:dyDescent="0.2">
      <c r="A792" s="564"/>
      <c r="B792" s="59" t="s">
        <v>19</v>
      </c>
      <c r="C792" s="196">
        <f>SUM(D792,J792,P792,V792,AB792,AH792,AN792,AT792,AZ792,BF792,BL792,BR792,BX792,CD792,CJ792,CP792,CV792,DB792,DH792,DN792,DT792)</f>
        <v>1802</v>
      </c>
      <c r="D792" s="190">
        <f>SUM(E792:I792)</f>
        <v>19</v>
      </c>
      <c r="E792" s="194">
        <v>5</v>
      </c>
      <c r="F792" s="194">
        <v>6</v>
      </c>
      <c r="G792" s="194">
        <v>1</v>
      </c>
      <c r="H792" s="194">
        <v>3</v>
      </c>
      <c r="I792" s="194">
        <v>4</v>
      </c>
      <c r="J792" s="190">
        <f>SUM(K792:O792)</f>
        <v>32</v>
      </c>
      <c r="K792" s="194">
        <v>3</v>
      </c>
      <c r="L792" s="194">
        <v>3</v>
      </c>
      <c r="M792" s="194">
        <v>5</v>
      </c>
      <c r="N792" s="194">
        <v>12</v>
      </c>
      <c r="O792" s="194">
        <v>9</v>
      </c>
      <c r="P792" s="190">
        <f>SUM(Q792:U792)</f>
        <v>33</v>
      </c>
      <c r="Q792" s="194">
        <v>8</v>
      </c>
      <c r="R792" s="194">
        <v>8</v>
      </c>
      <c r="S792" s="194">
        <v>10</v>
      </c>
      <c r="T792" s="194">
        <v>4</v>
      </c>
      <c r="U792" s="194">
        <v>3</v>
      </c>
      <c r="V792" s="190">
        <f>SUM(W792:AA792)</f>
        <v>26</v>
      </c>
      <c r="W792" s="194">
        <v>11</v>
      </c>
      <c r="X792" s="194">
        <v>5</v>
      </c>
      <c r="Y792" s="194">
        <v>3</v>
      </c>
      <c r="Z792" s="194">
        <v>3</v>
      </c>
      <c r="AA792" s="194">
        <v>4</v>
      </c>
      <c r="AB792" s="190">
        <f>SUM(AC792:AG792)</f>
        <v>31</v>
      </c>
      <c r="AC792" s="194">
        <v>3</v>
      </c>
      <c r="AD792" s="194">
        <v>9</v>
      </c>
      <c r="AE792" s="194">
        <v>9</v>
      </c>
      <c r="AF792" s="194">
        <v>3</v>
      </c>
      <c r="AG792" s="194">
        <v>7</v>
      </c>
      <c r="AH792" s="190">
        <f>SUM(AI792:AM792)</f>
        <v>41</v>
      </c>
      <c r="AI792" s="194">
        <v>12</v>
      </c>
      <c r="AJ792" s="194">
        <v>6</v>
      </c>
      <c r="AK792" s="194">
        <v>6</v>
      </c>
      <c r="AL792" s="194">
        <v>6</v>
      </c>
      <c r="AM792" s="194">
        <v>11</v>
      </c>
      <c r="AN792" s="190">
        <f>SUM(AO792:AS792)</f>
        <v>29</v>
      </c>
      <c r="AO792" s="194">
        <v>7</v>
      </c>
      <c r="AP792" s="194">
        <v>7</v>
      </c>
      <c r="AQ792" s="194">
        <v>5</v>
      </c>
      <c r="AR792" s="194">
        <v>5</v>
      </c>
      <c r="AS792" s="194">
        <v>5</v>
      </c>
      <c r="AT792" s="190">
        <f>SUM(AU792:AY792)</f>
        <v>48</v>
      </c>
      <c r="AU792" s="194">
        <v>8</v>
      </c>
      <c r="AV792" s="194">
        <v>6</v>
      </c>
      <c r="AW792" s="194">
        <v>9</v>
      </c>
      <c r="AX792" s="194">
        <v>11</v>
      </c>
      <c r="AY792" s="194">
        <v>14</v>
      </c>
      <c r="AZ792" s="190">
        <f>SUM(BA792:BE792)</f>
        <v>57</v>
      </c>
      <c r="BA792" s="194">
        <v>10</v>
      </c>
      <c r="BB792" s="194">
        <v>15</v>
      </c>
      <c r="BC792" s="194">
        <v>12</v>
      </c>
      <c r="BD792" s="194">
        <v>12</v>
      </c>
      <c r="BE792" s="194">
        <v>8</v>
      </c>
      <c r="BF792" s="190">
        <f>SUM(BG792:BK792)</f>
        <v>61</v>
      </c>
      <c r="BG792" s="194">
        <v>11</v>
      </c>
      <c r="BH792" s="194">
        <v>15</v>
      </c>
      <c r="BI792" s="194">
        <v>10</v>
      </c>
      <c r="BJ792" s="194">
        <v>9</v>
      </c>
      <c r="BK792" s="194">
        <v>16</v>
      </c>
      <c r="BL792" s="190">
        <f>SUM(BM792:BQ792)</f>
        <v>112</v>
      </c>
      <c r="BM792" s="194">
        <v>15</v>
      </c>
      <c r="BN792" s="194">
        <v>15</v>
      </c>
      <c r="BO792" s="194">
        <v>25</v>
      </c>
      <c r="BP792" s="194">
        <v>29</v>
      </c>
      <c r="BQ792" s="194">
        <v>28</v>
      </c>
      <c r="BR792" s="190">
        <f>SUM(BS792:BW792)</f>
        <v>122</v>
      </c>
      <c r="BS792" s="194">
        <v>16</v>
      </c>
      <c r="BT792" s="194">
        <v>22</v>
      </c>
      <c r="BU792" s="194">
        <v>22</v>
      </c>
      <c r="BV792" s="194">
        <v>29</v>
      </c>
      <c r="BW792" s="194">
        <v>33</v>
      </c>
      <c r="BX792" s="190">
        <f>SUM(BY792:CC792)</f>
        <v>198</v>
      </c>
      <c r="BY792" s="194">
        <v>55</v>
      </c>
      <c r="BZ792" s="194">
        <v>30</v>
      </c>
      <c r="CA792" s="194">
        <v>44</v>
      </c>
      <c r="CB792" s="194">
        <v>36</v>
      </c>
      <c r="CC792" s="194">
        <v>33</v>
      </c>
      <c r="CD792" s="190">
        <f>SUM(CE792:CI792)</f>
        <v>192</v>
      </c>
      <c r="CE792" s="194">
        <v>45</v>
      </c>
      <c r="CF792" s="194">
        <v>34</v>
      </c>
      <c r="CG792" s="194">
        <v>42</v>
      </c>
      <c r="CH792" s="194">
        <v>41</v>
      </c>
      <c r="CI792" s="194">
        <v>30</v>
      </c>
      <c r="CJ792" s="190">
        <f>SUM(CK792:CO792)</f>
        <v>171</v>
      </c>
      <c r="CK792" s="194">
        <v>38</v>
      </c>
      <c r="CL792" s="194">
        <v>36</v>
      </c>
      <c r="CM792" s="194">
        <v>21</v>
      </c>
      <c r="CN792" s="194">
        <v>40</v>
      </c>
      <c r="CO792" s="194">
        <v>36</v>
      </c>
      <c r="CP792" s="190">
        <f>SUM(CQ792:CU792)</f>
        <v>174</v>
      </c>
      <c r="CQ792" s="194">
        <v>35</v>
      </c>
      <c r="CR792" s="194">
        <v>38</v>
      </c>
      <c r="CS792" s="194">
        <v>29</v>
      </c>
      <c r="CT792" s="194">
        <v>34</v>
      </c>
      <c r="CU792" s="194">
        <v>38</v>
      </c>
      <c r="CV792" s="190">
        <f>SUM(CW792:DA792)</f>
        <v>192</v>
      </c>
      <c r="CW792" s="194">
        <v>37</v>
      </c>
      <c r="CX792" s="194">
        <v>46</v>
      </c>
      <c r="CY792" s="194">
        <v>37</v>
      </c>
      <c r="CZ792" s="194">
        <v>34</v>
      </c>
      <c r="DA792" s="194">
        <v>38</v>
      </c>
      <c r="DB792" s="190">
        <f>SUM(DC792:DG792)</f>
        <v>158</v>
      </c>
      <c r="DC792" s="194">
        <v>34</v>
      </c>
      <c r="DD792" s="194">
        <v>40</v>
      </c>
      <c r="DE792" s="194">
        <v>26</v>
      </c>
      <c r="DF792" s="194">
        <v>31</v>
      </c>
      <c r="DG792" s="194">
        <v>27</v>
      </c>
      <c r="DH792" s="190">
        <f>SUM(DI792:DM792)</f>
        <v>89</v>
      </c>
      <c r="DI792" s="194">
        <v>26</v>
      </c>
      <c r="DJ792" s="194">
        <v>25</v>
      </c>
      <c r="DK792" s="194">
        <v>15</v>
      </c>
      <c r="DL792" s="194">
        <v>14</v>
      </c>
      <c r="DM792" s="194">
        <v>9</v>
      </c>
      <c r="DN792" s="190">
        <f>SUM(DO792:DS792)</f>
        <v>16</v>
      </c>
      <c r="DO792" s="194">
        <v>5</v>
      </c>
      <c r="DP792" s="194">
        <v>3</v>
      </c>
      <c r="DQ792" s="194">
        <v>6</v>
      </c>
      <c r="DR792" s="194">
        <v>2</v>
      </c>
      <c r="DS792" s="194">
        <v>0</v>
      </c>
      <c r="DT792" s="195">
        <v>1</v>
      </c>
    </row>
    <row r="793" spans="1:124" ht="16.2" customHeight="1" x14ac:dyDescent="0.2">
      <c r="A793" s="561" t="s">
        <v>688</v>
      </c>
      <c r="B793" s="56" t="s">
        <v>17</v>
      </c>
      <c r="C793" s="196">
        <f>SUM(C794:C795)</f>
        <v>2731</v>
      </c>
      <c r="D793" s="190">
        <f>SUM(D794:D795)</f>
        <v>16</v>
      </c>
      <c r="E793" s="196">
        <f>E794+E795</f>
        <v>0</v>
      </c>
      <c r="F793" s="196">
        <f t="shared" ref="F793:BQ793" si="578">F794+F795</f>
        <v>4</v>
      </c>
      <c r="G793" s="196">
        <f t="shared" si="578"/>
        <v>3</v>
      </c>
      <c r="H793" s="196">
        <f t="shared" si="578"/>
        <v>4</v>
      </c>
      <c r="I793" s="196">
        <f t="shared" si="578"/>
        <v>5</v>
      </c>
      <c r="J793" s="196">
        <f t="shared" si="578"/>
        <v>29</v>
      </c>
      <c r="K793" s="196">
        <f t="shared" si="578"/>
        <v>8</v>
      </c>
      <c r="L793" s="196">
        <f t="shared" si="578"/>
        <v>3</v>
      </c>
      <c r="M793" s="196">
        <f t="shared" si="578"/>
        <v>7</v>
      </c>
      <c r="N793" s="196">
        <f t="shared" si="578"/>
        <v>7</v>
      </c>
      <c r="O793" s="196">
        <f t="shared" si="578"/>
        <v>4</v>
      </c>
      <c r="P793" s="196">
        <f t="shared" si="578"/>
        <v>37</v>
      </c>
      <c r="Q793" s="196">
        <f t="shared" si="578"/>
        <v>5</v>
      </c>
      <c r="R793" s="196">
        <f t="shared" si="578"/>
        <v>5</v>
      </c>
      <c r="S793" s="196">
        <f t="shared" si="578"/>
        <v>5</v>
      </c>
      <c r="T793" s="196">
        <f t="shared" si="578"/>
        <v>9</v>
      </c>
      <c r="U793" s="196">
        <f t="shared" si="578"/>
        <v>13</v>
      </c>
      <c r="V793" s="196">
        <f t="shared" si="578"/>
        <v>51</v>
      </c>
      <c r="W793" s="196">
        <f t="shared" si="578"/>
        <v>15</v>
      </c>
      <c r="X793" s="196">
        <f t="shared" si="578"/>
        <v>6</v>
      </c>
      <c r="Y793" s="196">
        <f t="shared" si="578"/>
        <v>10</v>
      </c>
      <c r="Z793" s="196">
        <f t="shared" si="578"/>
        <v>11</v>
      </c>
      <c r="AA793" s="196">
        <f t="shared" si="578"/>
        <v>9</v>
      </c>
      <c r="AB793" s="196">
        <f t="shared" si="578"/>
        <v>74</v>
      </c>
      <c r="AC793" s="196">
        <f t="shared" si="578"/>
        <v>17</v>
      </c>
      <c r="AD793" s="196">
        <f t="shared" si="578"/>
        <v>17</v>
      </c>
      <c r="AE793" s="196">
        <f t="shared" si="578"/>
        <v>9</v>
      </c>
      <c r="AF793" s="196">
        <f t="shared" si="578"/>
        <v>15</v>
      </c>
      <c r="AG793" s="196">
        <f t="shared" si="578"/>
        <v>16</v>
      </c>
      <c r="AH793" s="196">
        <f t="shared" si="578"/>
        <v>59</v>
      </c>
      <c r="AI793" s="196">
        <f t="shared" si="578"/>
        <v>15</v>
      </c>
      <c r="AJ793" s="196">
        <f t="shared" si="578"/>
        <v>10</v>
      </c>
      <c r="AK793" s="196">
        <f t="shared" si="578"/>
        <v>16</v>
      </c>
      <c r="AL793" s="196">
        <f t="shared" si="578"/>
        <v>12</v>
      </c>
      <c r="AM793" s="196">
        <f t="shared" si="578"/>
        <v>6</v>
      </c>
      <c r="AN793" s="196">
        <f t="shared" si="578"/>
        <v>41</v>
      </c>
      <c r="AO793" s="196">
        <f t="shared" si="578"/>
        <v>11</v>
      </c>
      <c r="AP793" s="196">
        <f t="shared" si="578"/>
        <v>10</v>
      </c>
      <c r="AQ793" s="196">
        <f t="shared" si="578"/>
        <v>9</v>
      </c>
      <c r="AR793" s="196">
        <f t="shared" si="578"/>
        <v>5</v>
      </c>
      <c r="AS793" s="196">
        <f t="shared" si="578"/>
        <v>6</v>
      </c>
      <c r="AT793" s="196">
        <f t="shared" si="578"/>
        <v>49</v>
      </c>
      <c r="AU793" s="196">
        <f t="shared" si="578"/>
        <v>9</v>
      </c>
      <c r="AV793" s="196">
        <f t="shared" si="578"/>
        <v>12</v>
      </c>
      <c r="AW793" s="196">
        <f t="shared" si="578"/>
        <v>11</v>
      </c>
      <c r="AX793" s="196">
        <f t="shared" si="578"/>
        <v>5</v>
      </c>
      <c r="AY793" s="196">
        <f t="shared" si="578"/>
        <v>12</v>
      </c>
      <c r="AZ793" s="196">
        <f t="shared" si="578"/>
        <v>60</v>
      </c>
      <c r="BA793" s="196">
        <f t="shared" si="578"/>
        <v>14</v>
      </c>
      <c r="BB793" s="196">
        <f t="shared" si="578"/>
        <v>10</v>
      </c>
      <c r="BC793" s="196">
        <f t="shared" si="578"/>
        <v>13</v>
      </c>
      <c r="BD793" s="196">
        <f t="shared" si="578"/>
        <v>8</v>
      </c>
      <c r="BE793" s="196">
        <f t="shared" si="578"/>
        <v>15</v>
      </c>
      <c r="BF793" s="196">
        <f t="shared" si="578"/>
        <v>105</v>
      </c>
      <c r="BG793" s="196">
        <f t="shared" si="578"/>
        <v>18</v>
      </c>
      <c r="BH793" s="196">
        <f t="shared" si="578"/>
        <v>16</v>
      </c>
      <c r="BI793" s="196">
        <f t="shared" si="578"/>
        <v>22</v>
      </c>
      <c r="BJ793" s="196">
        <f t="shared" si="578"/>
        <v>28</v>
      </c>
      <c r="BK793" s="196">
        <f t="shared" si="578"/>
        <v>21</v>
      </c>
      <c r="BL793" s="196">
        <f t="shared" si="578"/>
        <v>177</v>
      </c>
      <c r="BM793" s="196">
        <f t="shared" si="578"/>
        <v>29</v>
      </c>
      <c r="BN793" s="196">
        <f t="shared" si="578"/>
        <v>29</v>
      </c>
      <c r="BO793" s="196">
        <f t="shared" si="578"/>
        <v>40</v>
      </c>
      <c r="BP793" s="196">
        <f t="shared" si="578"/>
        <v>33</v>
      </c>
      <c r="BQ793" s="196">
        <f t="shared" si="578"/>
        <v>46</v>
      </c>
      <c r="BR793" s="196">
        <f t="shared" ref="BR793:DT793" si="579">BR794+BR795</f>
        <v>237</v>
      </c>
      <c r="BS793" s="196">
        <f t="shared" si="579"/>
        <v>55</v>
      </c>
      <c r="BT793" s="196">
        <f t="shared" si="579"/>
        <v>36</v>
      </c>
      <c r="BU793" s="196">
        <f t="shared" si="579"/>
        <v>51</v>
      </c>
      <c r="BV793" s="196">
        <f t="shared" si="579"/>
        <v>45</v>
      </c>
      <c r="BW793" s="196">
        <f t="shared" si="579"/>
        <v>50</v>
      </c>
      <c r="BX793" s="196">
        <f t="shared" si="579"/>
        <v>359</v>
      </c>
      <c r="BY793" s="196">
        <f t="shared" si="579"/>
        <v>65</v>
      </c>
      <c r="BZ793" s="196">
        <f t="shared" si="579"/>
        <v>77</v>
      </c>
      <c r="CA793" s="196">
        <f t="shared" si="579"/>
        <v>92</v>
      </c>
      <c r="CB793" s="196">
        <f t="shared" si="579"/>
        <v>61</v>
      </c>
      <c r="CC793" s="196">
        <f t="shared" si="579"/>
        <v>64</v>
      </c>
      <c r="CD793" s="196">
        <f t="shared" si="579"/>
        <v>325</v>
      </c>
      <c r="CE793" s="196">
        <f t="shared" si="579"/>
        <v>82</v>
      </c>
      <c r="CF793" s="196">
        <f t="shared" si="579"/>
        <v>67</v>
      </c>
      <c r="CG793" s="196">
        <f t="shared" si="579"/>
        <v>71</v>
      </c>
      <c r="CH793" s="196">
        <f t="shared" si="579"/>
        <v>48</v>
      </c>
      <c r="CI793" s="196">
        <f t="shared" si="579"/>
        <v>57</v>
      </c>
      <c r="CJ793" s="196">
        <f t="shared" si="579"/>
        <v>310</v>
      </c>
      <c r="CK793" s="196">
        <f t="shared" si="579"/>
        <v>74</v>
      </c>
      <c r="CL793" s="196">
        <f t="shared" si="579"/>
        <v>69</v>
      </c>
      <c r="CM793" s="196">
        <f t="shared" si="579"/>
        <v>53</v>
      </c>
      <c r="CN793" s="196">
        <f t="shared" si="579"/>
        <v>61</v>
      </c>
      <c r="CO793" s="196">
        <f t="shared" si="579"/>
        <v>53</v>
      </c>
      <c r="CP793" s="196">
        <f t="shared" si="579"/>
        <v>221</v>
      </c>
      <c r="CQ793" s="196">
        <f t="shared" si="579"/>
        <v>50</v>
      </c>
      <c r="CR793" s="196">
        <f t="shared" si="579"/>
        <v>54</v>
      </c>
      <c r="CS793" s="196">
        <f t="shared" si="579"/>
        <v>33</v>
      </c>
      <c r="CT793" s="196">
        <f t="shared" si="579"/>
        <v>47</v>
      </c>
      <c r="CU793" s="196">
        <f t="shared" si="579"/>
        <v>37</v>
      </c>
      <c r="CV793" s="196">
        <f t="shared" si="579"/>
        <v>287</v>
      </c>
      <c r="CW793" s="196">
        <f t="shared" si="579"/>
        <v>61</v>
      </c>
      <c r="CX793" s="196">
        <f t="shared" si="579"/>
        <v>64</v>
      </c>
      <c r="CY793" s="196">
        <f t="shared" si="579"/>
        <v>66</v>
      </c>
      <c r="CZ793" s="196">
        <f t="shared" si="579"/>
        <v>50</v>
      </c>
      <c r="DA793" s="196">
        <f t="shared" si="579"/>
        <v>46</v>
      </c>
      <c r="DB793" s="196">
        <f t="shared" si="579"/>
        <v>191</v>
      </c>
      <c r="DC793" s="196">
        <f t="shared" si="579"/>
        <v>40</v>
      </c>
      <c r="DD793" s="196">
        <f t="shared" si="579"/>
        <v>46</v>
      </c>
      <c r="DE793" s="196">
        <f t="shared" si="579"/>
        <v>39</v>
      </c>
      <c r="DF793" s="196">
        <f t="shared" si="579"/>
        <v>40</v>
      </c>
      <c r="DG793" s="196">
        <f t="shared" si="579"/>
        <v>26</v>
      </c>
      <c r="DH793" s="196">
        <f t="shared" si="579"/>
        <v>80</v>
      </c>
      <c r="DI793" s="196">
        <f t="shared" si="579"/>
        <v>21</v>
      </c>
      <c r="DJ793" s="196">
        <f t="shared" si="579"/>
        <v>17</v>
      </c>
      <c r="DK793" s="196">
        <f t="shared" si="579"/>
        <v>19</v>
      </c>
      <c r="DL793" s="196">
        <f t="shared" si="579"/>
        <v>17</v>
      </c>
      <c r="DM793" s="196">
        <f t="shared" si="579"/>
        <v>6</v>
      </c>
      <c r="DN793" s="196">
        <f t="shared" si="579"/>
        <v>21</v>
      </c>
      <c r="DO793" s="196">
        <f t="shared" si="579"/>
        <v>6</v>
      </c>
      <c r="DP793" s="196">
        <f t="shared" si="579"/>
        <v>6</v>
      </c>
      <c r="DQ793" s="196">
        <f t="shared" si="579"/>
        <v>4</v>
      </c>
      <c r="DR793" s="196">
        <f t="shared" si="579"/>
        <v>2</v>
      </c>
      <c r="DS793" s="196">
        <f t="shared" si="579"/>
        <v>3</v>
      </c>
      <c r="DT793" s="200">
        <f t="shared" si="579"/>
        <v>2</v>
      </c>
    </row>
    <row r="794" spans="1:124" ht="16.2" customHeight="1" x14ac:dyDescent="0.2">
      <c r="A794" s="561"/>
      <c r="B794" s="59" t="s">
        <v>18</v>
      </c>
      <c r="C794" s="196">
        <f>SUM(D794,J794,P794,V794,AB794,AH794,AN794,AT794,AZ794,BF794,BL794,BR794,BX794,CD794,CJ794,CP794,CV794,DB794,DH794,DN794,DT794)</f>
        <v>1280</v>
      </c>
      <c r="D794" s="190">
        <f>SUM(E794:I794)</f>
        <v>9</v>
      </c>
      <c r="E794" s="61">
        <v>0</v>
      </c>
      <c r="F794" s="61">
        <v>2</v>
      </c>
      <c r="G794" s="61">
        <v>2</v>
      </c>
      <c r="H794" s="61">
        <v>2</v>
      </c>
      <c r="I794" s="61">
        <v>3</v>
      </c>
      <c r="J794" s="190">
        <f>SUM(K794:O794)</f>
        <v>15</v>
      </c>
      <c r="K794" s="61">
        <v>4</v>
      </c>
      <c r="L794" s="61">
        <v>1</v>
      </c>
      <c r="M794" s="61">
        <v>4</v>
      </c>
      <c r="N794" s="61">
        <v>2</v>
      </c>
      <c r="O794" s="61">
        <v>4</v>
      </c>
      <c r="P794" s="190">
        <f>SUM(Q794:U794)</f>
        <v>14</v>
      </c>
      <c r="Q794" s="61">
        <v>3</v>
      </c>
      <c r="R794" s="61">
        <v>3</v>
      </c>
      <c r="S794" s="61">
        <v>0</v>
      </c>
      <c r="T794" s="61">
        <v>3</v>
      </c>
      <c r="U794" s="61">
        <v>5</v>
      </c>
      <c r="V794" s="190">
        <f>SUM(W794:AA794)</f>
        <v>22</v>
      </c>
      <c r="W794" s="61">
        <v>5</v>
      </c>
      <c r="X794" s="61">
        <v>4</v>
      </c>
      <c r="Y794" s="61">
        <v>4</v>
      </c>
      <c r="Z794" s="61">
        <v>4</v>
      </c>
      <c r="AA794" s="61">
        <v>5</v>
      </c>
      <c r="AB794" s="190">
        <f>SUM(AC794:AG794)</f>
        <v>48</v>
      </c>
      <c r="AC794" s="61">
        <v>12</v>
      </c>
      <c r="AD794" s="61">
        <v>11</v>
      </c>
      <c r="AE794" s="61">
        <v>6</v>
      </c>
      <c r="AF794" s="61">
        <v>9</v>
      </c>
      <c r="AG794" s="61">
        <v>10</v>
      </c>
      <c r="AH794" s="190">
        <f>SUM(AI794:AM794)</f>
        <v>38</v>
      </c>
      <c r="AI794" s="61">
        <v>10</v>
      </c>
      <c r="AJ794" s="61">
        <v>7</v>
      </c>
      <c r="AK794" s="61">
        <v>9</v>
      </c>
      <c r="AL794" s="61">
        <v>8</v>
      </c>
      <c r="AM794" s="61">
        <v>4</v>
      </c>
      <c r="AN794" s="190">
        <f>SUM(AO794:AS794)</f>
        <v>22</v>
      </c>
      <c r="AO794" s="61">
        <v>9</v>
      </c>
      <c r="AP794" s="61">
        <v>5</v>
      </c>
      <c r="AQ794" s="61">
        <v>3</v>
      </c>
      <c r="AR794" s="61">
        <v>1</v>
      </c>
      <c r="AS794" s="61">
        <v>4</v>
      </c>
      <c r="AT794" s="190">
        <f>SUM(AU794:AY794)</f>
        <v>27</v>
      </c>
      <c r="AU794" s="61">
        <v>5</v>
      </c>
      <c r="AV794" s="61">
        <v>6</v>
      </c>
      <c r="AW794" s="61">
        <v>9</v>
      </c>
      <c r="AX794" s="61">
        <v>1</v>
      </c>
      <c r="AY794" s="61">
        <v>6</v>
      </c>
      <c r="AZ794" s="190">
        <f>SUM(BA794:BE794)</f>
        <v>34</v>
      </c>
      <c r="BA794" s="61">
        <v>10</v>
      </c>
      <c r="BB794" s="61">
        <v>3</v>
      </c>
      <c r="BC794" s="61">
        <v>5</v>
      </c>
      <c r="BD794" s="61">
        <v>7</v>
      </c>
      <c r="BE794" s="61">
        <v>9</v>
      </c>
      <c r="BF794" s="190">
        <f>SUM(BG794:BK794)</f>
        <v>55</v>
      </c>
      <c r="BG794" s="61">
        <v>11</v>
      </c>
      <c r="BH794" s="61">
        <v>9</v>
      </c>
      <c r="BI794" s="61">
        <v>10</v>
      </c>
      <c r="BJ794" s="61">
        <v>14</v>
      </c>
      <c r="BK794" s="61">
        <v>11</v>
      </c>
      <c r="BL794" s="190">
        <f>SUM(BM794:BQ794)</f>
        <v>96</v>
      </c>
      <c r="BM794" s="61">
        <v>16</v>
      </c>
      <c r="BN794" s="61">
        <v>19</v>
      </c>
      <c r="BO794" s="61">
        <v>16</v>
      </c>
      <c r="BP794" s="61">
        <v>22</v>
      </c>
      <c r="BQ794" s="61">
        <v>23</v>
      </c>
      <c r="BR794" s="190">
        <f>SUM(BS794:BW794)</f>
        <v>130</v>
      </c>
      <c r="BS794" s="61">
        <v>30</v>
      </c>
      <c r="BT794" s="61">
        <v>21</v>
      </c>
      <c r="BU794" s="61">
        <v>24</v>
      </c>
      <c r="BV794" s="61">
        <v>24</v>
      </c>
      <c r="BW794" s="61">
        <v>31</v>
      </c>
      <c r="BX794" s="190">
        <f>SUM(BY794:CC794)</f>
        <v>186</v>
      </c>
      <c r="BY794" s="61">
        <v>28</v>
      </c>
      <c r="BZ794" s="61">
        <v>41</v>
      </c>
      <c r="CA794" s="61">
        <v>47</v>
      </c>
      <c r="CB794" s="61">
        <v>33</v>
      </c>
      <c r="CC794" s="61">
        <v>37</v>
      </c>
      <c r="CD794" s="190">
        <f>SUM(CE794:CI794)</f>
        <v>166</v>
      </c>
      <c r="CE794" s="61">
        <v>34</v>
      </c>
      <c r="CF794" s="61">
        <v>39</v>
      </c>
      <c r="CG794" s="61">
        <v>38</v>
      </c>
      <c r="CH794" s="61">
        <v>25</v>
      </c>
      <c r="CI794" s="61">
        <v>30</v>
      </c>
      <c r="CJ794" s="190">
        <f>SUM(CK794:CO794)</f>
        <v>155</v>
      </c>
      <c r="CK794" s="61">
        <v>36</v>
      </c>
      <c r="CL794" s="61">
        <v>35</v>
      </c>
      <c r="CM794" s="61">
        <v>28</v>
      </c>
      <c r="CN794" s="61">
        <v>30</v>
      </c>
      <c r="CO794" s="61">
        <v>26</v>
      </c>
      <c r="CP794" s="190">
        <f>SUM(CQ794:CU794)</f>
        <v>106</v>
      </c>
      <c r="CQ794" s="61">
        <v>26</v>
      </c>
      <c r="CR794" s="61">
        <v>30</v>
      </c>
      <c r="CS794" s="61">
        <v>14</v>
      </c>
      <c r="CT794" s="61">
        <v>18</v>
      </c>
      <c r="CU794" s="61">
        <v>18</v>
      </c>
      <c r="CV794" s="190">
        <f>SUM(CW794:DA794)</f>
        <v>93</v>
      </c>
      <c r="CW794" s="61">
        <v>13</v>
      </c>
      <c r="CX794" s="61">
        <v>26</v>
      </c>
      <c r="CY794" s="61">
        <v>20</v>
      </c>
      <c r="CZ794" s="61">
        <v>18</v>
      </c>
      <c r="DA794" s="61">
        <v>16</v>
      </c>
      <c r="DB794" s="190">
        <f>SUM(DC794:DG794)</f>
        <v>46</v>
      </c>
      <c r="DC794" s="61">
        <v>10</v>
      </c>
      <c r="DD794" s="61">
        <v>12</v>
      </c>
      <c r="DE794" s="61">
        <v>10</v>
      </c>
      <c r="DF794" s="61">
        <v>7</v>
      </c>
      <c r="DG794" s="61">
        <v>7</v>
      </c>
      <c r="DH794" s="190">
        <f>SUM(DI794:DM794)</f>
        <v>16</v>
      </c>
      <c r="DI794" s="61">
        <v>5</v>
      </c>
      <c r="DJ794" s="61">
        <v>5</v>
      </c>
      <c r="DK794" s="61">
        <v>4</v>
      </c>
      <c r="DL794" s="61">
        <v>2</v>
      </c>
      <c r="DM794" s="61">
        <v>0</v>
      </c>
      <c r="DN794" s="190">
        <f>SUM(DO794:DS794)</f>
        <v>2</v>
      </c>
      <c r="DO794" s="61">
        <v>0</v>
      </c>
      <c r="DP794" s="61">
        <v>1</v>
      </c>
      <c r="DQ794" s="61">
        <v>1</v>
      </c>
      <c r="DR794" s="61">
        <v>0</v>
      </c>
      <c r="DS794" s="61">
        <v>0</v>
      </c>
      <c r="DT794" s="195">
        <v>0</v>
      </c>
    </row>
    <row r="795" spans="1:124" ht="16.2" customHeight="1" x14ac:dyDescent="0.2">
      <c r="A795" s="561"/>
      <c r="B795" s="59" t="s">
        <v>19</v>
      </c>
      <c r="C795" s="196">
        <f>SUM(D795,J795,P795,V795,AB795,AH795,AN795,AT795,AZ795,BF795,BL795,BR795,BX795,CD795,CJ795,CP795,CV795,DB795,DH795,DN795,DT795)</f>
        <v>1451</v>
      </c>
      <c r="D795" s="190">
        <f>SUM(E795:I795)</f>
        <v>7</v>
      </c>
      <c r="E795" s="61">
        <v>0</v>
      </c>
      <c r="F795" s="61">
        <v>2</v>
      </c>
      <c r="G795" s="61">
        <v>1</v>
      </c>
      <c r="H795" s="61">
        <v>2</v>
      </c>
      <c r="I795" s="61">
        <v>2</v>
      </c>
      <c r="J795" s="190">
        <f>SUM(K795:O795)</f>
        <v>14</v>
      </c>
      <c r="K795" s="61">
        <v>4</v>
      </c>
      <c r="L795" s="61">
        <v>2</v>
      </c>
      <c r="M795" s="61">
        <v>3</v>
      </c>
      <c r="N795" s="61">
        <v>5</v>
      </c>
      <c r="O795" s="61">
        <v>0</v>
      </c>
      <c r="P795" s="190">
        <f>SUM(Q795:U795)</f>
        <v>23</v>
      </c>
      <c r="Q795" s="61">
        <v>2</v>
      </c>
      <c r="R795" s="61">
        <v>2</v>
      </c>
      <c r="S795" s="61">
        <v>5</v>
      </c>
      <c r="T795" s="61">
        <v>6</v>
      </c>
      <c r="U795" s="61">
        <v>8</v>
      </c>
      <c r="V795" s="190">
        <f>SUM(W795:AA795)</f>
        <v>29</v>
      </c>
      <c r="W795" s="61">
        <v>10</v>
      </c>
      <c r="X795" s="61">
        <v>2</v>
      </c>
      <c r="Y795" s="61">
        <v>6</v>
      </c>
      <c r="Z795" s="61">
        <v>7</v>
      </c>
      <c r="AA795" s="61">
        <v>4</v>
      </c>
      <c r="AB795" s="190">
        <f>SUM(AC795:AG795)</f>
        <v>26</v>
      </c>
      <c r="AC795" s="61">
        <v>5</v>
      </c>
      <c r="AD795" s="61">
        <v>6</v>
      </c>
      <c r="AE795" s="61">
        <v>3</v>
      </c>
      <c r="AF795" s="61">
        <v>6</v>
      </c>
      <c r="AG795" s="61">
        <v>6</v>
      </c>
      <c r="AH795" s="190">
        <f>SUM(AI795:AM795)</f>
        <v>21</v>
      </c>
      <c r="AI795" s="61">
        <v>5</v>
      </c>
      <c r="AJ795" s="61">
        <v>3</v>
      </c>
      <c r="AK795" s="61">
        <v>7</v>
      </c>
      <c r="AL795" s="61">
        <v>4</v>
      </c>
      <c r="AM795" s="61">
        <v>2</v>
      </c>
      <c r="AN795" s="190">
        <f>SUM(AO795:AS795)</f>
        <v>19</v>
      </c>
      <c r="AO795" s="61">
        <v>2</v>
      </c>
      <c r="AP795" s="61">
        <v>5</v>
      </c>
      <c r="AQ795" s="61">
        <v>6</v>
      </c>
      <c r="AR795" s="61">
        <v>4</v>
      </c>
      <c r="AS795" s="61">
        <v>2</v>
      </c>
      <c r="AT795" s="190">
        <f>SUM(AU795:AY795)</f>
        <v>22</v>
      </c>
      <c r="AU795" s="61">
        <v>4</v>
      </c>
      <c r="AV795" s="61">
        <v>6</v>
      </c>
      <c r="AW795" s="61">
        <v>2</v>
      </c>
      <c r="AX795" s="61">
        <v>4</v>
      </c>
      <c r="AY795" s="61">
        <v>6</v>
      </c>
      <c r="AZ795" s="190">
        <f>SUM(BA795:BE795)</f>
        <v>26</v>
      </c>
      <c r="BA795" s="61">
        <v>4</v>
      </c>
      <c r="BB795" s="61">
        <v>7</v>
      </c>
      <c r="BC795" s="61">
        <v>8</v>
      </c>
      <c r="BD795" s="61">
        <v>1</v>
      </c>
      <c r="BE795" s="61">
        <v>6</v>
      </c>
      <c r="BF795" s="190">
        <f>SUM(BG795:BK795)</f>
        <v>50</v>
      </c>
      <c r="BG795" s="61">
        <v>7</v>
      </c>
      <c r="BH795" s="61">
        <v>7</v>
      </c>
      <c r="BI795" s="61">
        <v>12</v>
      </c>
      <c r="BJ795" s="61">
        <v>14</v>
      </c>
      <c r="BK795" s="61">
        <v>10</v>
      </c>
      <c r="BL795" s="190">
        <f>SUM(BM795:BQ795)</f>
        <v>81</v>
      </c>
      <c r="BM795" s="61">
        <v>13</v>
      </c>
      <c r="BN795" s="61">
        <v>10</v>
      </c>
      <c r="BO795" s="61">
        <v>24</v>
      </c>
      <c r="BP795" s="61">
        <v>11</v>
      </c>
      <c r="BQ795" s="61">
        <v>23</v>
      </c>
      <c r="BR795" s="190">
        <f>SUM(BS795:BW795)</f>
        <v>107</v>
      </c>
      <c r="BS795" s="61">
        <v>25</v>
      </c>
      <c r="BT795" s="61">
        <v>15</v>
      </c>
      <c r="BU795" s="61">
        <v>27</v>
      </c>
      <c r="BV795" s="61">
        <v>21</v>
      </c>
      <c r="BW795" s="61">
        <v>19</v>
      </c>
      <c r="BX795" s="190">
        <f>SUM(BY795:CC795)</f>
        <v>173</v>
      </c>
      <c r="BY795" s="61">
        <v>37</v>
      </c>
      <c r="BZ795" s="61">
        <v>36</v>
      </c>
      <c r="CA795" s="61">
        <v>45</v>
      </c>
      <c r="CB795" s="61">
        <v>28</v>
      </c>
      <c r="CC795" s="61">
        <v>27</v>
      </c>
      <c r="CD795" s="190">
        <f>SUM(CE795:CI795)</f>
        <v>159</v>
      </c>
      <c r="CE795" s="61">
        <v>48</v>
      </c>
      <c r="CF795" s="61">
        <v>28</v>
      </c>
      <c r="CG795" s="61">
        <v>33</v>
      </c>
      <c r="CH795" s="61">
        <v>23</v>
      </c>
      <c r="CI795" s="61">
        <v>27</v>
      </c>
      <c r="CJ795" s="190">
        <f>SUM(CK795:CO795)</f>
        <v>155</v>
      </c>
      <c r="CK795" s="61">
        <v>38</v>
      </c>
      <c r="CL795" s="61">
        <v>34</v>
      </c>
      <c r="CM795" s="61">
        <v>25</v>
      </c>
      <c r="CN795" s="61">
        <v>31</v>
      </c>
      <c r="CO795" s="61">
        <v>27</v>
      </c>
      <c r="CP795" s="190">
        <f>SUM(CQ795:CU795)</f>
        <v>115</v>
      </c>
      <c r="CQ795" s="61">
        <v>24</v>
      </c>
      <c r="CR795" s="61">
        <v>24</v>
      </c>
      <c r="CS795" s="61">
        <v>19</v>
      </c>
      <c r="CT795" s="61">
        <v>29</v>
      </c>
      <c r="CU795" s="61">
        <v>19</v>
      </c>
      <c r="CV795" s="190">
        <f>SUM(CW795:DA795)</f>
        <v>194</v>
      </c>
      <c r="CW795" s="61">
        <v>48</v>
      </c>
      <c r="CX795" s="61">
        <v>38</v>
      </c>
      <c r="CY795" s="61">
        <v>46</v>
      </c>
      <c r="CZ795" s="61">
        <v>32</v>
      </c>
      <c r="DA795" s="61">
        <v>30</v>
      </c>
      <c r="DB795" s="190">
        <f>SUM(DC795:DG795)</f>
        <v>145</v>
      </c>
      <c r="DC795" s="61">
        <v>30</v>
      </c>
      <c r="DD795" s="61">
        <v>34</v>
      </c>
      <c r="DE795" s="61">
        <v>29</v>
      </c>
      <c r="DF795" s="61">
        <v>33</v>
      </c>
      <c r="DG795" s="61">
        <v>19</v>
      </c>
      <c r="DH795" s="190">
        <f>SUM(DI795:DM795)</f>
        <v>64</v>
      </c>
      <c r="DI795" s="61">
        <v>16</v>
      </c>
      <c r="DJ795" s="61">
        <v>12</v>
      </c>
      <c r="DK795" s="61">
        <v>15</v>
      </c>
      <c r="DL795" s="61">
        <v>15</v>
      </c>
      <c r="DM795" s="61">
        <v>6</v>
      </c>
      <c r="DN795" s="190">
        <f>SUM(DO795:DS795)</f>
        <v>19</v>
      </c>
      <c r="DO795" s="61">
        <v>6</v>
      </c>
      <c r="DP795" s="61">
        <v>5</v>
      </c>
      <c r="DQ795" s="61">
        <v>3</v>
      </c>
      <c r="DR795" s="61">
        <v>2</v>
      </c>
      <c r="DS795" s="61">
        <v>3</v>
      </c>
      <c r="DT795" s="195">
        <v>2</v>
      </c>
    </row>
    <row r="796" spans="1:124" ht="16.2" customHeight="1" x14ac:dyDescent="0.2">
      <c r="A796" s="561" t="s">
        <v>689</v>
      </c>
      <c r="B796" s="56" t="s">
        <v>17</v>
      </c>
      <c r="C796" s="196">
        <f>SUM(C797:C798)</f>
        <v>5422</v>
      </c>
      <c r="D796" s="190">
        <f>SUM(D797:D798)</f>
        <v>38</v>
      </c>
      <c r="E796" s="196">
        <f>E797+E798</f>
        <v>7</v>
      </c>
      <c r="F796" s="196">
        <f t="shared" ref="F796:BQ796" si="580">F797+F798</f>
        <v>7</v>
      </c>
      <c r="G796" s="196">
        <f t="shared" si="580"/>
        <v>8</v>
      </c>
      <c r="H796" s="196">
        <f t="shared" si="580"/>
        <v>5</v>
      </c>
      <c r="I796" s="196">
        <f t="shared" si="580"/>
        <v>11</v>
      </c>
      <c r="J796" s="196">
        <f t="shared" si="580"/>
        <v>71</v>
      </c>
      <c r="K796" s="196">
        <f t="shared" si="580"/>
        <v>12</v>
      </c>
      <c r="L796" s="196">
        <f t="shared" si="580"/>
        <v>13</v>
      </c>
      <c r="M796" s="196">
        <f t="shared" si="580"/>
        <v>12</v>
      </c>
      <c r="N796" s="196">
        <f t="shared" si="580"/>
        <v>16</v>
      </c>
      <c r="O796" s="196">
        <f t="shared" si="580"/>
        <v>18</v>
      </c>
      <c r="P796" s="196">
        <f t="shared" si="580"/>
        <v>109</v>
      </c>
      <c r="Q796" s="196">
        <f t="shared" si="580"/>
        <v>19</v>
      </c>
      <c r="R796" s="196">
        <f t="shared" si="580"/>
        <v>22</v>
      </c>
      <c r="S796" s="196">
        <f t="shared" si="580"/>
        <v>16</v>
      </c>
      <c r="T796" s="196">
        <f t="shared" si="580"/>
        <v>25</v>
      </c>
      <c r="U796" s="196">
        <f t="shared" si="580"/>
        <v>27</v>
      </c>
      <c r="V796" s="196">
        <f t="shared" si="580"/>
        <v>118</v>
      </c>
      <c r="W796" s="196">
        <f t="shared" si="580"/>
        <v>23</v>
      </c>
      <c r="X796" s="196">
        <f t="shared" si="580"/>
        <v>20</v>
      </c>
      <c r="Y796" s="196">
        <f t="shared" si="580"/>
        <v>21</v>
      </c>
      <c r="Z796" s="196">
        <f t="shared" si="580"/>
        <v>29</v>
      </c>
      <c r="AA796" s="196">
        <f t="shared" si="580"/>
        <v>25</v>
      </c>
      <c r="AB796" s="196">
        <f t="shared" si="580"/>
        <v>155</v>
      </c>
      <c r="AC796" s="196">
        <f t="shared" si="580"/>
        <v>38</v>
      </c>
      <c r="AD796" s="196">
        <f t="shared" si="580"/>
        <v>23</v>
      </c>
      <c r="AE796" s="196">
        <f t="shared" si="580"/>
        <v>36</v>
      </c>
      <c r="AF796" s="196">
        <f t="shared" si="580"/>
        <v>26</v>
      </c>
      <c r="AG796" s="196">
        <f t="shared" si="580"/>
        <v>32</v>
      </c>
      <c r="AH796" s="196">
        <f t="shared" si="580"/>
        <v>111</v>
      </c>
      <c r="AI796" s="196">
        <f t="shared" si="580"/>
        <v>22</v>
      </c>
      <c r="AJ796" s="196">
        <f t="shared" si="580"/>
        <v>20</v>
      </c>
      <c r="AK796" s="196">
        <f t="shared" si="580"/>
        <v>25</v>
      </c>
      <c r="AL796" s="196">
        <f t="shared" si="580"/>
        <v>28</v>
      </c>
      <c r="AM796" s="196">
        <f t="shared" si="580"/>
        <v>16</v>
      </c>
      <c r="AN796" s="196">
        <f t="shared" si="580"/>
        <v>107</v>
      </c>
      <c r="AO796" s="196">
        <f t="shared" si="580"/>
        <v>29</v>
      </c>
      <c r="AP796" s="196">
        <f t="shared" si="580"/>
        <v>18</v>
      </c>
      <c r="AQ796" s="196">
        <f t="shared" si="580"/>
        <v>19</v>
      </c>
      <c r="AR796" s="196">
        <f t="shared" si="580"/>
        <v>18</v>
      </c>
      <c r="AS796" s="196">
        <f t="shared" si="580"/>
        <v>23</v>
      </c>
      <c r="AT796" s="196">
        <f t="shared" si="580"/>
        <v>118</v>
      </c>
      <c r="AU796" s="196">
        <f t="shared" si="580"/>
        <v>23</v>
      </c>
      <c r="AV796" s="196">
        <f t="shared" si="580"/>
        <v>19</v>
      </c>
      <c r="AW796" s="196">
        <f t="shared" si="580"/>
        <v>23</v>
      </c>
      <c r="AX796" s="196">
        <f t="shared" si="580"/>
        <v>27</v>
      </c>
      <c r="AY796" s="196">
        <f t="shared" si="580"/>
        <v>26</v>
      </c>
      <c r="AZ796" s="196">
        <f t="shared" si="580"/>
        <v>188</v>
      </c>
      <c r="BA796" s="196">
        <f t="shared" si="580"/>
        <v>30</v>
      </c>
      <c r="BB796" s="196">
        <f t="shared" si="580"/>
        <v>27</v>
      </c>
      <c r="BC796" s="196">
        <f t="shared" si="580"/>
        <v>41</v>
      </c>
      <c r="BD796" s="196">
        <f t="shared" si="580"/>
        <v>47</v>
      </c>
      <c r="BE796" s="196">
        <f t="shared" si="580"/>
        <v>43</v>
      </c>
      <c r="BF796" s="196">
        <f t="shared" si="580"/>
        <v>256</v>
      </c>
      <c r="BG796" s="196">
        <f t="shared" si="580"/>
        <v>45</v>
      </c>
      <c r="BH796" s="196">
        <f t="shared" si="580"/>
        <v>40</v>
      </c>
      <c r="BI796" s="196">
        <f t="shared" si="580"/>
        <v>49</v>
      </c>
      <c r="BJ796" s="196">
        <f t="shared" si="580"/>
        <v>69</v>
      </c>
      <c r="BK796" s="196">
        <f t="shared" si="580"/>
        <v>53</v>
      </c>
      <c r="BL796" s="196">
        <f t="shared" si="580"/>
        <v>391</v>
      </c>
      <c r="BM796" s="196">
        <f t="shared" si="580"/>
        <v>67</v>
      </c>
      <c r="BN796" s="196">
        <f t="shared" si="580"/>
        <v>66</v>
      </c>
      <c r="BO796" s="196">
        <f t="shared" si="580"/>
        <v>75</v>
      </c>
      <c r="BP796" s="196">
        <f t="shared" si="580"/>
        <v>102</v>
      </c>
      <c r="BQ796" s="196">
        <f t="shared" si="580"/>
        <v>81</v>
      </c>
      <c r="BR796" s="196">
        <f t="shared" ref="BR796:DT796" si="581">BR797+BR798</f>
        <v>471</v>
      </c>
      <c r="BS796" s="196">
        <f t="shared" si="581"/>
        <v>86</v>
      </c>
      <c r="BT796" s="196">
        <f t="shared" si="581"/>
        <v>94</v>
      </c>
      <c r="BU796" s="196">
        <f t="shared" si="581"/>
        <v>99</v>
      </c>
      <c r="BV796" s="196">
        <f t="shared" si="581"/>
        <v>94</v>
      </c>
      <c r="BW796" s="196">
        <f t="shared" si="581"/>
        <v>98</v>
      </c>
      <c r="BX796" s="196">
        <f t="shared" si="581"/>
        <v>711</v>
      </c>
      <c r="BY796" s="196">
        <f t="shared" si="581"/>
        <v>154</v>
      </c>
      <c r="BZ796" s="196">
        <f t="shared" si="581"/>
        <v>154</v>
      </c>
      <c r="CA796" s="196">
        <f t="shared" si="581"/>
        <v>154</v>
      </c>
      <c r="CB796" s="196">
        <f t="shared" si="581"/>
        <v>129</v>
      </c>
      <c r="CC796" s="196">
        <f t="shared" si="581"/>
        <v>120</v>
      </c>
      <c r="CD796" s="196">
        <f t="shared" si="581"/>
        <v>664</v>
      </c>
      <c r="CE796" s="196">
        <f t="shared" si="581"/>
        <v>135</v>
      </c>
      <c r="CF796" s="196">
        <f t="shared" si="581"/>
        <v>140</v>
      </c>
      <c r="CG796" s="196">
        <f t="shared" si="581"/>
        <v>168</v>
      </c>
      <c r="CH796" s="196">
        <f t="shared" si="581"/>
        <v>118</v>
      </c>
      <c r="CI796" s="196">
        <f t="shared" si="581"/>
        <v>103</v>
      </c>
      <c r="CJ796" s="196">
        <f t="shared" si="581"/>
        <v>571</v>
      </c>
      <c r="CK796" s="196">
        <f t="shared" si="581"/>
        <v>135</v>
      </c>
      <c r="CL796" s="196">
        <f t="shared" si="581"/>
        <v>108</v>
      </c>
      <c r="CM796" s="196">
        <f t="shared" si="581"/>
        <v>103</v>
      </c>
      <c r="CN796" s="196">
        <f t="shared" si="581"/>
        <v>104</v>
      </c>
      <c r="CO796" s="196">
        <f t="shared" si="581"/>
        <v>121</v>
      </c>
      <c r="CP796" s="196">
        <f t="shared" si="581"/>
        <v>485</v>
      </c>
      <c r="CQ796" s="196">
        <f t="shared" si="581"/>
        <v>114</v>
      </c>
      <c r="CR796" s="196">
        <f t="shared" si="581"/>
        <v>107</v>
      </c>
      <c r="CS796" s="196">
        <f t="shared" si="581"/>
        <v>78</v>
      </c>
      <c r="CT796" s="196">
        <f t="shared" si="581"/>
        <v>105</v>
      </c>
      <c r="CU796" s="196">
        <f t="shared" si="581"/>
        <v>81</v>
      </c>
      <c r="CV796" s="196">
        <f t="shared" si="581"/>
        <v>455</v>
      </c>
      <c r="CW796" s="196">
        <f t="shared" si="581"/>
        <v>100</v>
      </c>
      <c r="CX796" s="196">
        <f t="shared" si="581"/>
        <v>100</v>
      </c>
      <c r="CY796" s="196">
        <f t="shared" si="581"/>
        <v>105</v>
      </c>
      <c r="CZ796" s="196">
        <f t="shared" si="581"/>
        <v>79</v>
      </c>
      <c r="DA796" s="196">
        <f t="shared" si="581"/>
        <v>71</v>
      </c>
      <c r="DB796" s="196">
        <f t="shared" si="581"/>
        <v>284</v>
      </c>
      <c r="DC796" s="196">
        <f t="shared" si="581"/>
        <v>72</v>
      </c>
      <c r="DD796" s="196">
        <f t="shared" si="581"/>
        <v>63</v>
      </c>
      <c r="DE796" s="196">
        <f t="shared" si="581"/>
        <v>56</v>
      </c>
      <c r="DF796" s="196">
        <f t="shared" si="581"/>
        <v>47</v>
      </c>
      <c r="DG796" s="196">
        <f t="shared" si="581"/>
        <v>46</v>
      </c>
      <c r="DH796" s="196">
        <f t="shared" si="581"/>
        <v>97</v>
      </c>
      <c r="DI796" s="196">
        <f t="shared" si="581"/>
        <v>34</v>
      </c>
      <c r="DJ796" s="196">
        <f t="shared" si="581"/>
        <v>23</v>
      </c>
      <c r="DK796" s="196">
        <f t="shared" si="581"/>
        <v>16</v>
      </c>
      <c r="DL796" s="196">
        <f t="shared" si="581"/>
        <v>15</v>
      </c>
      <c r="DM796" s="196">
        <f t="shared" si="581"/>
        <v>9</v>
      </c>
      <c r="DN796" s="196">
        <f t="shared" si="581"/>
        <v>21</v>
      </c>
      <c r="DO796" s="196">
        <f t="shared" si="581"/>
        <v>6</v>
      </c>
      <c r="DP796" s="196">
        <f t="shared" si="581"/>
        <v>9</v>
      </c>
      <c r="DQ796" s="196">
        <f t="shared" si="581"/>
        <v>1</v>
      </c>
      <c r="DR796" s="196">
        <f t="shared" si="581"/>
        <v>3</v>
      </c>
      <c r="DS796" s="196">
        <f t="shared" si="581"/>
        <v>2</v>
      </c>
      <c r="DT796" s="200">
        <f t="shared" si="581"/>
        <v>1</v>
      </c>
    </row>
    <row r="797" spans="1:124" ht="16.2" customHeight="1" x14ac:dyDescent="0.2">
      <c r="A797" s="564"/>
      <c r="B797" s="59" t="s">
        <v>18</v>
      </c>
      <c r="C797" s="196">
        <f>SUM(D797,J797,P797,V797,AB797,AH797,AN797,AT797,AZ797,BF797,BL797,BR797,BX797,CD797,CJ797,CP797,CV797,DB797,DH797,DN797,DT797)</f>
        <v>2575</v>
      </c>
      <c r="D797" s="190">
        <f>SUM(E797:I797)</f>
        <v>19</v>
      </c>
      <c r="E797" s="194">
        <v>4</v>
      </c>
      <c r="F797" s="194">
        <v>2</v>
      </c>
      <c r="G797" s="194">
        <v>6</v>
      </c>
      <c r="H797" s="194">
        <v>3</v>
      </c>
      <c r="I797" s="194">
        <v>4</v>
      </c>
      <c r="J797" s="190">
        <f>SUM(K797:O797)</f>
        <v>36</v>
      </c>
      <c r="K797" s="194">
        <v>3</v>
      </c>
      <c r="L797" s="194">
        <v>10</v>
      </c>
      <c r="M797" s="194">
        <v>4</v>
      </c>
      <c r="N797" s="194">
        <v>11</v>
      </c>
      <c r="O797" s="194">
        <v>8</v>
      </c>
      <c r="P797" s="190">
        <f>SUM(Q797:U797)</f>
        <v>62</v>
      </c>
      <c r="Q797" s="194">
        <v>15</v>
      </c>
      <c r="R797" s="194">
        <v>12</v>
      </c>
      <c r="S797" s="194">
        <v>10</v>
      </c>
      <c r="T797" s="194">
        <v>14</v>
      </c>
      <c r="U797" s="194">
        <v>11</v>
      </c>
      <c r="V797" s="190">
        <f>SUM(W797:AA797)</f>
        <v>63</v>
      </c>
      <c r="W797" s="194">
        <v>12</v>
      </c>
      <c r="X797" s="194">
        <v>9</v>
      </c>
      <c r="Y797" s="194">
        <v>11</v>
      </c>
      <c r="Z797" s="194">
        <v>20</v>
      </c>
      <c r="AA797" s="194">
        <v>11</v>
      </c>
      <c r="AB797" s="190">
        <f>SUM(AC797:AG797)</f>
        <v>93</v>
      </c>
      <c r="AC797" s="194">
        <v>21</v>
      </c>
      <c r="AD797" s="194">
        <v>14</v>
      </c>
      <c r="AE797" s="194">
        <v>19</v>
      </c>
      <c r="AF797" s="194">
        <v>18</v>
      </c>
      <c r="AG797" s="194">
        <v>21</v>
      </c>
      <c r="AH797" s="190">
        <f>SUM(AI797:AM797)</f>
        <v>61</v>
      </c>
      <c r="AI797" s="194">
        <v>13</v>
      </c>
      <c r="AJ797" s="194">
        <v>12</v>
      </c>
      <c r="AK797" s="194">
        <v>13</v>
      </c>
      <c r="AL797" s="194">
        <v>14</v>
      </c>
      <c r="AM797" s="194">
        <v>9</v>
      </c>
      <c r="AN797" s="190">
        <f>SUM(AO797:AS797)</f>
        <v>55</v>
      </c>
      <c r="AO797" s="194">
        <v>19</v>
      </c>
      <c r="AP797" s="194">
        <v>11</v>
      </c>
      <c r="AQ797" s="194">
        <v>8</v>
      </c>
      <c r="AR797" s="194">
        <v>9</v>
      </c>
      <c r="AS797" s="194">
        <v>8</v>
      </c>
      <c r="AT797" s="190">
        <f>SUM(AU797:AY797)</f>
        <v>69</v>
      </c>
      <c r="AU797" s="194">
        <v>12</v>
      </c>
      <c r="AV797" s="194">
        <v>11</v>
      </c>
      <c r="AW797" s="194">
        <v>13</v>
      </c>
      <c r="AX797" s="194">
        <v>16</v>
      </c>
      <c r="AY797" s="194">
        <v>17</v>
      </c>
      <c r="AZ797" s="190">
        <f>SUM(BA797:BE797)</f>
        <v>108</v>
      </c>
      <c r="BA797" s="194">
        <v>18</v>
      </c>
      <c r="BB797" s="194">
        <v>15</v>
      </c>
      <c r="BC797" s="194">
        <v>26</v>
      </c>
      <c r="BD797" s="194">
        <v>25</v>
      </c>
      <c r="BE797" s="194">
        <v>24</v>
      </c>
      <c r="BF797" s="190">
        <f>SUM(BG797:BK797)</f>
        <v>160</v>
      </c>
      <c r="BG797" s="194">
        <v>26</v>
      </c>
      <c r="BH797" s="194">
        <v>27</v>
      </c>
      <c r="BI797" s="194">
        <v>32</v>
      </c>
      <c r="BJ797" s="194">
        <v>40</v>
      </c>
      <c r="BK797" s="194">
        <v>35</v>
      </c>
      <c r="BL797" s="190">
        <f>SUM(BM797:BQ797)</f>
        <v>226</v>
      </c>
      <c r="BM797" s="194">
        <v>36</v>
      </c>
      <c r="BN797" s="194">
        <v>44</v>
      </c>
      <c r="BO797" s="194">
        <v>47</v>
      </c>
      <c r="BP797" s="194">
        <v>56</v>
      </c>
      <c r="BQ797" s="194">
        <v>43</v>
      </c>
      <c r="BR797" s="190">
        <f>SUM(BS797:BW797)</f>
        <v>242</v>
      </c>
      <c r="BS797" s="194">
        <v>43</v>
      </c>
      <c r="BT797" s="194">
        <v>53</v>
      </c>
      <c r="BU797" s="194">
        <v>56</v>
      </c>
      <c r="BV797" s="194">
        <v>46</v>
      </c>
      <c r="BW797" s="194">
        <v>44</v>
      </c>
      <c r="BX797" s="190">
        <f>SUM(BY797:CC797)</f>
        <v>345</v>
      </c>
      <c r="BY797" s="194">
        <v>78</v>
      </c>
      <c r="BZ797" s="194">
        <v>73</v>
      </c>
      <c r="CA797" s="194">
        <v>79</v>
      </c>
      <c r="CB797" s="194">
        <v>56</v>
      </c>
      <c r="CC797" s="194">
        <v>59</v>
      </c>
      <c r="CD797" s="190">
        <f>SUM(CE797:CI797)</f>
        <v>361</v>
      </c>
      <c r="CE797" s="194">
        <v>77</v>
      </c>
      <c r="CF797" s="194">
        <v>77</v>
      </c>
      <c r="CG797" s="194">
        <v>82</v>
      </c>
      <c r="CH797" s="194">
        <v>68</v>
      </c>
      <c r="CI797" s="194">
        <v>57</v>
      </c>
      <c r="CJ797" s="190">
        <f>SUM(CK797:CO797)</f>
        <v>250</v>
      </c>
      <c r="CK797" s="194">
        <v>64</v>
      </c>
      <c r="CL797" s="194">
        <v>43</v>
      </c>
      <c r="CM797" s="194">
        <v>54</v>
      </c>
      <c r="CN797" s="194">
        <v>44</v>
      </c>
      <c r="CO797" s="194">
        <v>45</v>
      </c>
      <c r="CP797" s="190">
        <f>SUM(CQ797:CU797)</f>
        <v>193</v>
      </c>
      <c r="CQ797" s="194">
        <v>44</v>
      </c>
      <c r="CR797" s="194">
        <v>49</v>
      </c>
      <c r="CS797" s="194">
        <v>33</v>
      </c>
      <c r="CT797" s="194">
        <v>40</v>
      </c>
      <c r="CU797" s="194">
        <v>27</v>
      </c>
      <c r="CV797" s="190">
        <f>SUM(CW797:DA797)</f>
        <v>146</v>
      </c>
      <c r="CW797" s="194">
        <v>38</v>
      </c>
      <c r="CX797" s="194">
        <v>30</v>
      </c>
      <c r="CY797" s="194">
        <v>28</v>
      </c>
      <c r="CZ797" s="194">
        <v>30</v>
      </c>
      <c r="DA797" s="194">
        <v>20</v>
      </c>
      <c r="DB797" s="190">
        <f>SUM(DC797:DG797)</f>
        <v>66</v>
      </c>
      <c r="DC797" s="194">
        <v>19</v>
      </c>
      <c r="DD797" s="194">
        <v>22</v>
      </c>
      <c r="DE797" s="194">
        <v>12</v>
      </c>
      <c r="DF797" s="194">
        <v>6</v>
      </c>
      <c r="DG797" s="194">
        <v>7</v>
      </c>
      <c r="DH797" s="190">
        <f>SUM(DI797:DM797)</f>
        <v>19</v>
      </c>
      <c r="DI797" s="194">
        <v>7</v>
      </c>
      <c r="DJ797" s="194">
        <v>5</v>
      </c>
      <c r="DK797" s="194">
        <v>3</v>
      </c>
      <c r="DL797" s="194">
        <v>1</v>
      </c>
      <c r="DM797" s="194">
        <v>3</v>
      </c>
      <c r="DN797" s="190">
        <f>SUM(DO797:DS797)</f>
        <v>1</v>
      </c>
      <c r="DO797" s="194">
        <v>0</v>
      </c>
      <c r="DP797" s="194">
        <v>0</v>
      </c>
      <c r="DQ797" s="194">
        <v>0</v>
      </c>
      <c r="DR797" s="194">
        <v>0</v>
      </c>
      <c r="DS797" s="194">
        <v>1</v>
      </c>
      <c r="DT797" s="195">
        <v>0</v>
      </c>
    </row>
    <row r="798" spans="1:124" ht="16.2" customHeight="1" x14ac:dyDescent="0.2">
      <c r="A798" s="564"/>
      <c r="B798" s="59" t="s">
        <v>19</v>
      </c>
      <c r="C798" s="196">
        <f>SUM(D798,J798,P798,V798,AB798,AH798,AN798,AT798,AZ798,BF798,BL798,BR798,BX798,CD798,CJ798,CP798,CV798,DB798,DH798,DN798,DT798)</f>
        <v>2847</v>
      </c>
      <c r="D798" s="190">
        <f>SUM(E798:I798)</f>
        <v>19</v>
      </c>
      <c r="E798" s="194">
        <v>3</v>
      </c>
      <c r="F798" s="194">
        <v>5</v>
      </c>
      <c r="G798" s="194">
        <v>2</v>
      </c>
      <c r="H798" s="194">
        <v>2</v>
      </c>
      <c r="I798" s="194">
        <v>7</v>
      </c>
      <c r="J798" s="190">
        <f>SUM(K798:O798)</f>
        <v>35</v>
      </c>
      <c r="K798" s="194">
        <v>9</v>
      </c>
      <c r="L798" s="194">
        <v>3</v>
      </c>
      <c r="M798" s="194">
        <v>8</v>
      </c>
      <c r="N798" s="194">
        <v>5</v>
      </c>
      <c r="O798" s="194">
        <v>10</v>
      </c>
      <c r="P798" s="190">
        <f>SUM(Q798:U798)</f>
        <v>47</v>
      </c>
      <c r="Q798" s="194">
        <v>4</v>
      </c>
      <c r="R798" s="194">
        <v>10</v>
      </c>
      <c r="S798" s="194">
        <v>6</v>
      </c>
      <c r="T798" s="194">
        <v>11</v>
      </c>
      <c r="U798" s="194">
        <v>16</v>
      </c>
      <c r="V798" s="190">
        <f>SUM(W798:AA798)</f>
        <v>55</v>
      </c>
      <c r="W798" s="194">
        <v>11</v>
      </c>
      <c r="X798" s="194">
        <v>11</v>
      </c>
      <c r="Y798" s="194">
        <v>10</v>
      </c>
      <c r="Z798" s="194">
        <v>9</v>
      </c>
      <c r="AA798" s="194">
        <v>14</v>
      </c>
      <c r="AB798" s="190">
        <f>SUM(AC798:AG798)</f>
        <v>62</v>
      </c>
      <c r="AC798" s="194">
        <v>17</v>
      </c>
      <c r="AD798" s="194">
        <v>9</v>
      </c>
      <c r="AE798" s="194">
        <v>17</v>
      </c>
      <c r="AF798" s="194">
        <v>8</v>
      </c>
      <c r="AG798" s="194">
        <v>11</v>
      </c>
      <c r="AH798" s="190">
        <f>SUM(AI798:AM798)</f>
        <v>50</v>
      </c>
      <c r="AI798" s="194">
        <v>9</v>
      </c>
      <c r="AJ798" s="194">
        <v>8</v>
      </c>
      <c r="AK798" s="194">
        <v>12</v>
      </c>
      <c r="AL798" s="194">
        <v>14</v>
      </c>
      <c r="AM798" s="194">
        <v>7</v>
      </c>
      <c r="AN798" s="190">
        <f>SUM(AO798:AS798)</f>
        <v>52</v>
      </c>
      <c r="AO798" s="194">
        <v>10</v>
      </c>
      <c r="AP798" s="194">
        <v>7</v>
      </c>
      <c r="AQ798" s="194">
        <v>11</v>
      </c>
      <c r="AR798" s="194">
        <v>9</v>
      </c>
      <c r="AS798" s="194">
        <v>15</v>
      </c>
      <c r="AT798" s="190">
        <f>SUM(AU798:AY798)</f>
        <v>49</v>
      </c>
      <c r="AU798" s="194">
        <v>11</v>
      </c>
      <c r="AV798" s="194">
        <v>8</v>
      </c>
      <c r="AW798" s="194">
        <v>10</v>
      </c>
      <c r="AX798" s="194">
        <v>11</v>
      </c>
      <c r="AY798" s="194">
        <v>9</v>
      </c>
      <c r="AZ798" s="190">
        <f>SUM(BA798:BE798)</f>
        <v>80</v>
      </c>
      <c r="BA798" s="194">
        <v>12</v>
      </c>
      <c r="BB798" s="194">
        <v>12</v>
      </c>
      <c r="BC798" s="194">
        <v>15</v>
      </c>
      <c r="BD798" s="194">
        <v>22</v>
      </c>
      <c r="BE798" s="194">
        <v>19</v>
      </c>
      <c r="BF798" s="190">
        <f>SUM(BG798:BK798)</f>
        <v>96</v>
      </c>
      <c r="BG798" s="194">
        <v>19</v>
      </c>
      <c r="BH798" s="194">
        <v>13</v>
      </c>
      <c r="BI798" s="194">
        <v>17</v>
      </c>
      <c r="BJ798" s="194">
        <v>29</v>
      </c>
      <c r="BK798" s="194">
        <v>18</v>
      </c>
      <c r="BL798" s="190">
        <f>SUM(BM798:BQ798)</f>
        <v>165</v>
      </c>
      <c r="BM798" s="194">
        <v>31</v>
      </c>
      <c r="BN798" s="194">
        <v>22</v>
      </c>
      <c r="BO798" s="194">
        <v>28</v>
      </c>
      <c r="BP798" s="194">
        <v>46</v>
      </c>
      <c r="BQ798" s="194">
        <v>38</v>
      </c>
      <c r="BR798" s="190">
        <f>SUM(BS798:BW798)</f>
        <v>229</v>
      </c>
      <c r="BS798" s="194">
        <v>43</v>
      </c>
      <c r="BT798" s="194">
        <v>41</v>
      </c>
      <c r="BU798" s="194">
        <v>43</v>
      </c>
      <c r="BV798" s="194">
        <v>48</v>
      </c>
      <c r="BW798" s="194">
        <v>54</v>
      </c>
      <c r="BX798" s="190">
        <f>SUM(BY798:CC798)</f>
        <v>366</v>
      </c>
      <c r="BY798" s="194">
        <v>76</v>
      </c>
      <c r="BZ798" s="194">
        <v>81</v>
      </c>
      <c r="CA798" s="194">
        <v>75</v>
      </c>
      <c r="CB798" s="194">
        <v>73</v>
      </c>
      <c r="CC798" s="194">
        <v>61</v>
      </c>
      <c r="CD798" s="190">
        <f>SUM(CE798:CI798)</f>
        <v>303</v>
      </c>
      <c r="CE798" s="194">
        <v>58</v>
      </c>
      <c r="CF798" s="194">
        <v>63</v>
      </c>
      <c r="CG798" s="194">
        <v>86</v>
      </c>
      <c r="CH798" s="194">
        <v>50</v>
      </c>
      <c r="CI798" s="194">
        <v>46</v>
      </c>
      <c r="CJ798" s="190">
        <f>SUM(CK798:CO798)</f>
        <v>321</v>
      </c>
      <c r="CK798" s="194">
        <v>71</v>
      </c>
      <c r="CL798" s="194">
        <v>65</v>
      </c>
      <c r="CM798" s="194">
        <v>49</v>
      </c>
      <c r="CN798" s="194">
        <v>60</v>
      </c>
      <c r="CO798" s="194">
        <v>76</v>
      </c>
      <c r="CP798" s="190">
        <f>SUM(CQ798:CU798)</f>
        <v>292</v>
      </c>
      <c r="CQ798" s="194">
        <v>70</v>
      </c>
      <c r="CR798" s="194">
        <v>58</v>
      </c>
      <c r="CS798" s="194">
        <v>45</v>
      </c>
      <c r="CT798" s="194">
        <v>65</v>
      </c>
      <c r="CU798" s="194">
        <v>54</v>
      </c>
      <c r="CV798" s="190">
        <f>SUM(CW798:DA798)</f>
        <v>309</v>
      </c>
      <c r="CW798" s="194">
        <v>62</v>
      </c>
      <c r="CX798" s="194">
        <v>70</v>
      </c>
      <c r="CY798" s="194">
        <v>77</v>
      </c>
      <c r="CZ798" s="194">
        <v>49</v>
      </c>
      <c r="DA798" s="194">
        <v>51</v>
      </c>
      <c r="DB798" s="190">
        <f>SUM(DC798:DG798)</f>
        <v>218</v>
      </c>
      <c r="DC798" s="194">
        <v>53</v>
      </c>
      <c r="DD798" s="194">
        <v>41</v>
      </c>
      <c r="DE798" s="194">
        <v>44</v>
      </c>
      <c r="DF798" s="194">
        <v>41</v>
      </c>
      <c r="DG798" s="194">
        <v>39</v>
      </c>
      <c r="DH798" s="190">
        <f>SUM(DI798:DM798)</f>
        <v>78</v>
      </c>
      <c r="DI798" s="194">
        <v>27</v>
      </c>
      <c r="DJ798" s="194">
        <v>18</v>
      </c>
      <c r="DK798" s="194">
        <v>13</v>
      </c>
      <c r="DL798" s="194">
        <v>14</v>
      </c>
      <c r="DM798" s="194">
        <v>6</v>
      </c>
      <c r="DN798" s="190">
        <f>SUM(DO798:DS798)</f>
        <v>20</v>
      </c>
      <c r="DO798" s="194">
        <v>6</v>
      </c>
      <c r="DP798" s="194">
        <v>9</v>
      </c>
      <c r="DQ798" s="194">
        <v>1</v>
      </c>
      <c r="DR798" s="194">
        <v>3</v>
      </c>
      <c r="DS798" s="194">
        <v>1</v>
      </c>
      <c r="DT798" s="195">
        <v>1</v>
      </c>
    </row>
    <row r="799" spans="1:124" ht="16.2" customHeight="1" x14ac:dyDescent="0.2">
      <c r="A799" s="563" t="s">
        <v>238</v>
      </c>
      <c r="B799" s="71" t="s">
        <v>17</v>
      </c>
      <c r="C799" s="406">
        <f>SUM(C800:C801)</f>
        <v>42465</v>
      </c>
      <c r="D799" s="477">
        <f>SUM(D800:D801)</f>
        <v>607</v>
      </c>
      <c r="E799" s="477">
        <f t="shared" ref="E799:BP799" si="582">SUM(E800:E801)</f>
        <v>89</v>
      </c>
      <c r="F799" s="477">
        <f t="shared" si="582"/>
        <v>124</v>
      </c>
      <c r="G799" s="477">
        <f t="shared" si="582"/>
        <v>106</v>
      </c>
      <c r="H799" s="477">
        <f t="shared" si="582"/>
        <v>149</v>
      </c>
      <c r="I799" s="477">
        <f t="shared" si="582"/>
        <v>139</v>
      </c>
      <c r="J799" s="477">
        <f t="shared" si="582"/>
        <v>851</v>
      </c>
      <c r="K799" s="477">
        <f t="shared" si="582"/>
        <v>144</v>
      </c>
      <c r="L799" s="477">
        <f t="shared" si="582"/>
        <v>158</v>
      </c>
      <c r="M799" s="477">
        <f t="shared" si="582"/>
        <v>183</v>
      </c>
      <c r="N799" s="477">
        <f t="shared" si="582"/>
        <v>204</v>
      </c>
      <c r="O799" s="477">
        <f t="shared" si="582"/>
        <v>162</v>
      </c>
      <c r="P799" s="477">
        <f t="shared" si="582"/>
        <v>1224</v>
      </c>
      <c r="Q799" s="477">
        <f t="shared" si="582"/>
        <v>230</v>
      </c>
      <c r="R799" s="477">
        <f t="shared" si="582"/>
        <v>230</v>
      </c>
      <c r="S799" s="477">
        <f t="shared" si="582"/>
        <v>272</v>
      </c>
      <c r="T799" s="477">
        <f t="shared" si="582"/>
        <v>220</v>
      </c>
      <c r="U799" s="477">
        <f t="shared" si="582"/>
        <v>272</v>
      </c>
      <c r="V799" s="477">
        <f t="shared" si="582"/>
        <v>1326</v>
      </c>
      <c r="W799" s="477">
        <f t="shared" si="582"/>
        <v>275</v>
      </c>
      <c r="X799" s="477">
        <f t="shared" si="582"/>
        <v>240</v>
      </c>
      <c r="Y799" s="477">
        <f t="shared" si="582"/>
        <v>258</v>
      </c>
      <c r="Z799" s="477">
        <f t="shared" si="582"/>
        <v>279</v>
      </c>
      <c r="AA799" s="477">
        <f t="shared" si="582"/>
        <v>274</v>
      </c>
      <c r="AB799" s="477">
        <f t="shared" si="582"/>
        <v>1479</v>
      </c>
      <c r="AC799" s="477">
        <f t="shared" si="582"/>
        <v>254</v>
      </c>
      <c r="AD799" s="477">
        <f t="shared" si="582"/>
        <v>330</v>
      </c>
      <c r="AE799" s="477">
        <f t="shared" si="582"/>
        <v>309</v>
      </c>
      <c r="AF799" s="477">
        <f t="shared" si="582"/>
        <v>288</v>
      </c>
      <c r="AG799" s="477">
        <f t="shared" si="582"/>
        <v>298</v>
      </c>
      <c r="AH799" s="477">
        <f t="shared" si="582"/>
        <v>1236</v>
      </c>
      <c r="AI799" s="477">
        <f t="shared" si="582"/>
        <v>238</v>
      </c>
      <c r="AJ799" s="477">
        <f t="shared" si="582"/>
        <v>282</v>
      </c>
      <c r="AK799" s="477">
        <f t="shared" si="582"/>
        <v>258</v>
      </c>
      <c r="AL799" s="477">
        <f t="shared" si="582"/>
        <v>226</v>
      </c>
      <c r="AM799" s="477">
        <f t="shared" si="582"/>
        <v>232</v>
      </c>
      <c r="AN799" s="477">
        <f t="shared" si="582"/>
        <v>1140</v>
      </c>
      <c r="AO799" s="477">
        <f t="shared" si="582"/>
        <v>257</v>
      </c>
      <c r="AP799" s="477">
        <f t="shared" si="582"/>
        <v>246</v>
      </c>
      <c r="AQ799" s="477">
        <f t="shared" si="582"/>
        <v>186</v>
      </c>
      <c r="AR799" s="477">
        <f t="shared" si="582"/>
        <v>211</v>
      </c>
      <c r="AS799" s="477">
        <f t="shared" si="582"/>
        <v>240</v>
      </c>
      <c r="AT799" s="477">
        <f t="shared" si="582"/>
        <v>1221</v>
      </c>
      <c r="AU799" s="477">
        <f t="shared" si="582"/>
        <v>224</v>
      </c>
      <c r="AV799" s="477">
        <f t="shared" si="582"/>
        <v>239</v>
      </c>
      <c r="AW799" s="477">
        <f t="shared" si="582"/>
        <v>195</v>
      </c>
      <c r="AX799" s="477">
        <f t="shared" si="582"/>
        <v>290</v>
      </c>
      <c r="AY799" s="477">
        <f t="shared" si="582"/>
        <v>273</v>
      </c>
      <c r="AZ799" s="477">
        <f t="shared" si="582"/>
        <v>1747</v>
      </c>
      <c r="BA799" s="477">
        <f t="shared" si="582"/>
        <v>342</v>
      </c>
      <c r="BB799" s="477">
        <f t="shared" si="582"/>
        <v>330</v>
      </c>
      <c r="BC799" s="477">
        <f t="shared" si="582"/>
        <v>311</v>
      </c>
      <c r="BD799" s="477">
        <f t="shared" si="582"/>
        <v>386</v>
      </c>
      <c r="BE799" s="477">
        <f t="shared" si="582"/>
        <v>378</v>
      </c>
      <c r="BF799" s="477">
        <f t="shared" si="582"/>
        <v>2496</v>
      </c>
      <c r="BG799" s="477">
        <f t="shared" si="582"/>
        <v>396</v>
      </c>
      <c r="BH799" s="477">
        <f t="shared" si="582"/>
        <v>409</v>
      </c>
      <c r="BI799" s="477">
        <f t="shared" si="582"/>
        <v>494</v>
      </c>
      <c r="BJ799" s="477">
        <f t="shared" si="582"/>
        <v>548</v>
      </c>
      <c r="BK799" s="477">
        <f t="shared" si="582"/>
        <v>649</v>
      </c>
      <c r="BL799" s="477">
        <f t="shared" si="582"/>
        <v>3685</v>
      </c>
      <c r="BM799" s="477">
        <f t="shared" si="582"/>
        <v>610</v>
      </c>
      <c r="BN799" s="477">
        <f t="shared" si="582"/>
        <v>673</v>
      </c>
      <c r="BO799" s="477">
        <f t="shared" si="582"/>
        <v>787</v>
      </c>
      <c r="BP799" s="477">
        <f t="shared" si="582"/>
        <v>837</v>
      </c>
      <c r="BQ799" s="477">
        <f t="shared" ref="BQ799:DT799" si="583">SUM(BQ800:BQ801)</f>
        <v>778</v>
      </c>
      <c r="BR799" s="477">
        <f t="shared" si="583"/>
        <v>4024</v>
      </c>
      <c r="BS799" s="477">
        <f t="shared" si="583"/>
        <v>831</v>
      </c>
      <c r="BT799" s="477">
        <f t="shared" si="583"/>
        <v>787</v>
      </c>
      <c r="BU799" s="477">
        <f t="shared" si="583"/>
        <v>822</v>
      </c>
      <c r="BV799" s="477">
        <f t="shared" si="583"/>
        <v>759</v>
      </c>
      <c r="BW799" s="477">
        <f t="shared" si="583"/>
        <v>825</v>
      </c>
      <c r="BX799" s="477">
        <f t="shared" si="583"/>
        <v>5300</v>
      </c>
      <c r="BY799" s="477">
        <f t="shared" si="583"/>
        <v>997</v>
      </c>
      <c r="BZ799" s="477">
        <f t="shared" si="583"/>
        <v>1135</v>
      </c>
      <c r="CA799" s="477">
        <f t="shared" si="583"/>
        <v>1174</v>
      </c>
      <c r="CB799" s="477">
        <f t="shared" si="583"/>
        <v>971</v>
      </c>
      <c r="CC799" s="477">
        <f t="shared" si="583"/>
        <v>1023</v>
      </c>
      <c r="CD799" s="477">
        <f t="shared" si="583"/>
        <v>4398</v>
      </c>
      <c r="CE799" s="477">
        <f t="shared" si="583"/>
        <v>1001</v>
      </c>
      <c r="CF799" s="477">
        <f t="shared" si="583"/>
        <v>881</v>
      </c>
      <c r="CG799" s="477">
        <f t="shared" si="583"/>
        <v>975</v>
      </c>
      <c r="CH799" s="477">
        <f t="shared" si="583"/>
        <v>848</v>
      </c>
      <c r="CI799" s="477">
        <f t="shared" si="583"/>
        <v>693</v>
      </c>
      <c r="CJ799" s="477">
        <f t="shared" si="583"/>
        <v>3484</v>
      </c>
      <c r="CK799" s="477">
        <f t="shared" si="583"/>
        <v>788</v>
      </c>
      <c r="CL799" s="477">
        <f t="shared" si="583"/>
        <v>683</v>
      </c>
      <c r="CM799" s="477">
        <f t="shared" si="583"/>
        <v>662</v>
      </c>
      <c r="CN799" s="477">
        <f t="shared" si="583"/>
        <v>656</v>
      </c>
      <c r="CO799" s="477">
        <f t="shared" si="583"/>
        <v>695</v>
      </c>
      <c r="CP799" s="477">
        <f t="shared" si="583"/>
        <v>2761</v>
      </c>
      <c r="CQ799" s="477">
        <f t="shared" si="583"/>
        <v>643</v>
      </c>
      <c r="CR799" s="477">
        <f t="shared" si="583"/>
        <v>527</v>
      </c>
      <c r="CS799" s="477">
        <f t="shared" si="583"/>
        <v>502</v>
      </c>
      <c r="CT799" s="477">
        <f t="shared" si="583"/>
        <v>559</v>
      </c>
      <c r="CU799" s="477">
        <f t="shared" si="583"/>
        <v>530</v>
      </c>
      <c r="CV799" s="477">
        <f t="shared" si="583"/>
        <v>2868</v>
      </c>
      <c r="CW799" s="477">
        <f t="shared" si="583"/>
        <v>676</v>
      </c>
      <c r="CX799" s="477">
        <f t="shared" si="583"/>
        <v>605</v>
      </c>
      <c r="CY799" s="477">
        <f t="shared" si="583"/>
        <v>562</v>
      </c>
      <c r="CZ799" s="477">
        <f t="shared" si="583"/>
        <v>562</v>
      </c>
      <c r="DA799" s="477">
        <f t="shared" si="583"/>
        <v>463</v>
      </c>
      <c r="DB799" s="477">
        <f t="shared" si="583"/>
        <v>1761</v>
      </c>
      <c r="DC799" s="477">
        <f t="shared" si="583"/>
        <v>440</v>
      </c>
      <c r="DD799" s="477">
        <f t="shared" si="583"/>
        <v>423</v>
      </c>
      <c r="DE799" s="477">
        <f t="shared" si="583"/>
        <v>355</v>
      </c>
      <c r="DF799" s="477">
        <f t="shared" si="583"/>
        <v>318</v>
      </c>
      <c r="DG799" s="477">
        <f t="shared" si="583"/>
        <v>225</v>
      </c>
      <c r="DH799" s="477">
        <f t="shared" si="583"/>
        <v>688</v>
      </c>
      <c r="DI799" s="477">
        <f t="shared" si="583"/>
        <v>215</v>
      </c>
      <c r="DJ799" s="477">
        <f t="shared" si="583"/>
        <v>170</v>
      </c>
      <c r="DK799" s="477">
        <f t="shared" si="583"/>
        <v>139</v>
      </c>
      <c r="DL799" s="477">
        <f t="shared" si="583"/>
        <v>87</v>
      </c>
      <c r="DM799" s="477">
        <f t="shared" si="583"/>
        <v>77</v>
      </c>
      <c r="DN799" s="477">
        <f t="shared" si="583"/>
        <v>156</v>
      </c>
      <c r="DO799" s="477">
        <f t="shared" si="583"/>
        <v>58</v>
      </c>
      <c r="DP799" s="477">
        <f t="shared" si="583"/>
        <v>48</v>
      </c>
      <c r="DQ799" s="477">
        <f t="shared" si="583"/>
        <v>17</v>
      </c>
      <c r="DR799" s="477">
        <f t="shared" si="583"/>
        <v>23</v>
      </c>
      <c r="DS799" s="477">
        <f t="shared" si="583"/>
        <v>10</v>
      </c>
      <c r="DT799" s="477">
        <f t="shared" si="583"/>
        <v>13</v>
      </c>
    </row>
    <row r="800" spans="1:124" ht="16.2" customHeight="1" x14ac:dyDescent="0.2">
      <c r="A800" s="563"/>
      <c r="B800" s="53" t="s">
        <v>18</v>
      </c>
      <c r="C800" s="256">
        <f>C803+C806+C809+C812+C815+C818+C821+C824+C827+C830+C833+C836+C839</f>
        <v>21255</v>
      </c>
      <c r="D800" s="257">
        <f>SUM(E800:I800)</f>
        <v>312</v>
      </c>
      <c r="E800" s="256">
        <v>46</v>
      </c>
      <c r="F800" s="256">
        <v>67</v>
      </c>
      <c r="G800" s="256">
        <v>52</v>
      </c>
      <c r="H800" s="256">
        <v>75</v>
      </c>
      <c r="I800" s="256">
        <v>72</v>
      </c>
      <c r="J800" s="257">
        <f>SUM(K800:O800)</f>
        <v>439</v>
      </c>
      <c r="K800" s="256">
        <v>73</v>
      </c>
      <c r="L800" s="256">
        <v>66</v>
      </c>
      <c r="M800" s="256">
        <v>93</v>
      </c>
      <c r="N800" s="256">
        <v>118</v>
      </c>
      <c r="O800" s="256">
        <v>89</v>
      </c>
      <c r="P800" s="257">
        <f>SUM(Q800:U800)</f>
        <v>648</v>
      </c>
      <c r="Q800" s="256">
        <v>120</v>
      </c>
      <c r="R800" s="256">
        <v>127</v>
      </c>
      <c r="S800" s="256">
        <v>156</v>
      </c>
      <c r="T800" s="256">
        <v>97</v>
      </c>
      <c r="U800" s="256">
        <v>148</v>
      </c>
      <c r="V800" s="257">
        <f>SUM(W800:AA800)</f>
        <v>730</v>
      </c>
      <c r="W800" s="256">
        <v>153</v>
      </c>
      <c r="X800" s="256">
        <v>129</v>
      </c>
      <c r="Y800" s="256">
        <v>138</v>
      </c>
      <c r="Z800" s="256">
        <v>154</v>
      </c>
      <c r="AA800" s="256">
        <v>156</v>
      </c>
      <c r="AB800" s="257">
        <f>SUM(AC800:AG800)</f>
        <v>881</v>
      </c>
      <c r="AC800" s="256">
        <v>148</v>
      </c>
      <c r="AD800" s="256">
        <v>195</v>
      </c>
      <c r="AE800" s="256">
        <v>186</v>
      </c>
      <c r="AF800" s="256">
        <v>177</v>
      </c>
      <c r="AG800" s="256">
        <v>175</v>
      </c>
      <c r="AH800" s="257">
        <f>SUM(AI800:AM800)</f>
        <v>741</v>
      </c>
      <c r="AI800" s="256">
        <v>150</v>
      </c>
      <c r="AJ800" s="256">
        <v>179</v>
      </c>
      <c r="AK800" s="256">
        <v>145</v>
      </c>
      <c r="AL800" s="256">
        <v>131</v>
      </c>
      <c r="AM800" s="256">
        <v>136</v>
      </c>
      <c r="AN800" s="257">
        <f>SUM(AO800:AS800)</f>
        <v>622</v>
      </c>
      <c r="AO800" s="256">
        <v>134</v>
      </c>
      <c r="AP800" s="256">
        <v>130</v>
      </c>
      <c r="AQ800" s="256">
        <v>109</v>
      </c>
      <c r="AR800" s="256">
        <v>113</v>
      </c>
      <c r="AS800" s="256">
        <v>136</v>
      </c>
      <c r="AT800" s="257">
        <f>SUM(AU800:AY800)</f>
        <v>665</v>
      </c>
      <c r="AU800" s="256">
        <v>126</v>
      </c>
      <c r="AV800" s="256">
        <v>137</v>
      </c>
      <c r="AW800" s="256">
        <v>94</v>
      </c>
      <c r="AX800" s="256">
        <v>163</v>
      </c>
      <c r="AY800" s="256">
        <v>145</v>
      </c>
      <c r="AZ800" s="257">
        <f>SUM(BA800:BE800)</f>
        <v>965</v>
      </c>
      <c r="BA800" s="256">
        <v>180</v>
      </c>
      <c r="BB800" s="256">
        <v>182</v>
      </c>
      <c r="BC800" s="256">
        <v>181</v>
      </c>
      <c r="BD800" s="256">
        <v>209</v>
      </c>
      <c r="BE800" s="256">
        <v>213</v>
      </c>
      <c r="BF800" s="257">
        <f>SUM(BG800:BK800)</f>
        <v>1399</v>
      </c>
      <c r="BG800" s="256">
        <v>226</v>
      </c>
      <c r="BH800" s="256">
        <v>228</v>
      </c>
      <c r="BI800" s="256">
        <v>275</v>
      </c>
      <c r="BJ800" s="256">
        <v>309</v>
      </c>
      <c r="BK800" s="256">
        <v>361</v>
      </c>
      <c r="BL800" s="257">
        <f>SUM(BM800:BQ800)</f>
        <v>2086</v>
      </c>
      <c r="BM800" s="256">
        <v>346</v>
      </c>
      <c r="BN800" s="256">
        <v>370</v>
      </c>
      <c r="BO800" s="256">
        <v>437</v>
      </c>
      <c r="BP800" s="256">
        <v>495</v>
      </c>
      <c r="BQ800" s="256">
        <v>438</v>
      </c>
      <c r="BR800" s="257">
        <f>SUM(BS800:BW800)</f>
        <v>2147</v>
      </c>
      <c r="BS800" s="256">
        <v>451</v>
      </c>
      <c r="BT800" s="256">
        <v>447</v>
      </c>
      <c r="BU800" s="256">
        <v>433</v>
      </c>
      <c r="BV800" s="256">
        <v>386</v>
      </c>
      <c r="BW800" s="256">
        <v>430</v>
      </c>
      <c r="BX800" s="257">
        <f>SUM(BY800:CC800)</f>
        <v>2843</v>
      </c>
      <c r="BY800" s="256">
        <v>559</v>
      </c>
      <c r="BZ800" s="256">
        <v>590</v>
      </c>
      <c r="CA800" s="256">
        <v>640</v>
      </c>
      <c r="CB800" s="256">
        <v>501</v>
      </c>
      <c r="CC800" s="256">
        <v>553</v>
      </c>
      <c r="CD800" s="257">
        <f>SUM(CE800:CI800)</f>
        <v>2280</v>
      </c>
      <c r="CE800" s="256">
        <v>521</v>
      </c>
      <c r="CF800" s="256">
        <v>483</v>
      </c>
      <c r="CG800" s="256">
        <v>497</v>
      </c>
      <c r="CH800" s="256">
        <v>434</v>
      </c>
      <c r="CI800" s="256">
        <v>345</v>
      </c>
      <c r="CJ800" s="257">
        <f>SUM(CK800:CO800)</f>
        <v>1695</v>
      </c>
      <c r="CK800" s="256">
        <v>392</v>
      </c>
      <c r="CL800" s="256">
        <v>344</v>
      </c>
      <c r="CM800" s="256">
        <v>330</v>
      </c>
      <c r="CN800" s="256">
        <v>305</v>
      </c>
      <c r="CO800" s="256">
        <v>324</v>
      </c>
      <c r="CP800" s="257">
        <f>SUM(CQ800:CU800)</f>
        <v>1188</v>
      </c>
      <c r="CQ800" s="256">
        <v>288</v>
      </c>
      <c r="CR800" s="256">
        <v>235</v>
      </c>
      <c r="CS800" s="256">
        <v>213</v>
      </c>
      <c r="CT800" s="256">
        <v>227</v>
      </c>
      <c r="CU800" s="256">
        <v>225</v>
      </c>
      <c r="CV800" s="257">
        <f>SUM(CW800:DA800)</f>
        <v>951</v>
      </c>
      <c r="CW800" s="256">
        <v>222</v>
      </c>
      <c r="CX800" s="256">
        <v>223</v>
      </c>
      <c r="CY800" s="256">
        <v>180</v>
      </c>
      <c r="CZ800" s="256">
        <v>197</v>
      </c>
      <c r="DA800" s="256">
        <v>129</v>
      </c>
      <c r="DB800" s="257">
        <f>SUM(DC800:DG800)</f>
        <v>495</v>
      </c>
      <c r="DC800" s="256">
        <v>146</v>
      </c>
      <c r="DD800" s="256">
        <v>115</v>
      </c>
      <c r="DE800" s="256">
        <v>95</v>
      </c>
      <c r="DF800" s="256">
        <v>84</v>
      </c>
      <c r="DG800" s="256">
        <v>55</v>
      </c>
      <c r="DH800" s="257">
        <f>SUM(DI800:DM800)</f>
        <v>142</v>
      </c>
      <c r="DI800" s="256">
        <v>46</v>
      </c>
      <c r="DJ800" s="256">
        <v>34</v>
      </c>
      <c r="DK800" s="256">
        <v>34</v>
      </c>
      <c r="DL800" s="256">
        <v>17</v>
      </c>
      <c r="DM800" s="256">
        <v>11</v>
      </c>
      <c r="DN800" s="257">
        <f>SUM(DO800:DS800)</f>
        <v>24</v>
      </c>
      <c r="DO800" s="256">
        <v>14</v>
      </c>
      <c r="DP800" s="256">
        <v>8</v>
      </c>
      <c r="DQ800" s="256">
        <v>1</v>
      </c>
      <c r="DR800" s="256">
        <v>1</v>
      </c>
      <c r="DS800" s="256">
        <v>0</v>
      </c>
      <c r="DT800" s="258">
        <v>2</v>
      </c>
    </row>
    <row r="801" spans="1:124" ht="16.2" customHeight="1" x14ac:dyDescent="0.2">
      <c r="A801" s="563"/>
      <c r="B801" s="69" t="s">
        <v>19</v>
      </c>
      <c r="C801" s="256">
        <f>C804+C807+C810+C813+C816+C819+C822+C825+C828+C831+C834+C837+C840</f>
        <v>21210</v>
      </c>
      <c r="D801" s="257">
        <f>SUM(E801:I801)</f>
        <v>295</v>
      </c>
      <c r="E801" s="256">
        <v>43</v>
      </c>
      <c r="F801" s="256">
        <v>57</v>
      </c>
      <c r="G801" s="256">
        <v>54</v>
      </c>
      <c r="H801" s="256">
        <v>74</v>
      </c>
      <c r="I801" s="256">
        <v>67</v>
      </c>
      <c r="J801" s="257">
        <f>SUM(K801:O801)</f>
        <v>412</v>
      </c>
      <c r="K801" s="256">
        <v>71</v>
      </c>
      <c r="L801" s="256">
        <v>92</v>
      </c>
      <c r="M801" s="256">
        <v>90</v>
      </c>
      <c r="N801" s="256">
        <v>86</v>
      </c>
      <c r="O801" s="256">
        <v>73</v>
      </c>
      <c r="P801" s="257">
        <f>SUM(Q801:U801)</f>
        <v>576</v>
      </c>
      <c r="Q801" s="256">
        <v>110</v>
      </c>
      <c r="R801" s="256">
        <v>103</v>
      </c>
      <c r="S801" s="256">
        <v>116</v>
      </c>
      <c r="T801" s="256">
        <v>123</v>
      </c>
      <c r="U801" s="256">
        <v>124</v>
      </c>
      <c r="V801" s="257">
        <f>SUM(W801:AA801)</f>
        <v>596</v>
      </c>
      <c r="W801" s="256">
        <v>122</v>
      </c>
      <c r="X801" s="256">
        <v>111</v>
      </c>
      <c r="Y801" s="256">
        <v>120</v>
      </c>
      <c r="Z801" s="256">
        <v>125</v>
      </c>
      <c r="AA801" s="256">
        <v>118</v>
      </c>
      <c r="AB801" s="257">
        <f>SUM(AC801:AG801)</f>
        <v>598</v>
      </c>
      <c r="AC801" s="256">
        <v>106</v>
      </c>
      <c r="AD801" s="256">
        <v>135</v>
      </c>
      <c r="AE801" s="256">
        <v>123</v>
      </c>
      <c r="AF801" s="256">
        <v>111</v>
      </c>
      <c r="AG801" s="256">
        <v>123</v>
      </c>
      <c r="AH801" s="257">
        <f>SUM(AI801:AM801)</f>
        <v>495</v>
      </c>
      <c r="AI801" s="256">
        <v>88</v>
      </c>
      <c r="AJ801" s="256">
        <v>103</v>
      </c>
      <c r="AK801" s="256">
        <v>113</v>
      </c>
      <c r="AL801" s="256">
        <v>95</v>
      </c>
      <c r="AM801" s="256">
        <v>96</v>
      </c>
      <c r="AN801" s="257">
        <f>SUM(AO801:AS801)</f>
        <v>518</v>
      </c>
      <c r="AO801" s="256">
        <v>123</v>
      </c>
      <c r="AP801" s="256">
        <v>116</v>
      </c>
      <c r="AQ801" s="256">
        <v>77</v>
      </c>
      <c r="AR801" s="256">
        <v>98</v>
      </c>
      <c r="AS801" s="256">
        <v>104</v>
      </c>
      <c r="AT801" s="257">
        <f>SUM(AU801:AY801)</f>
        <v>556</v>
      </c>
      <c r="AU801" s="256">
        <v>98</v>
      </c>
      <c r="AV801" s="256">
        <v>102</v>
      </c>
      <c r="AW801" s="256">
        <v>101</v>
      </c>
      <c r="AX801" s="256">
        <v>127</v>
      </c>
      <c r="AY801" s="256">
        <v>128</v>
      </c>
      <c r="AZ801" s="257">
        <f>SUM(BA801:BE801)</f>
        <v>782</v>
      </c>
      <c r="BA801" s="256">
        <v>162</v>
      </c>
      <c r="BB801" s="256">
        <v>148</v>
      </c>
      <c r="BC801" s="256">
        <v>130</v>
      </c>
      <c r="BD801" s="256">
        <v>177</v>
      </c>
      <c r="BE801" s="256">
        <v>165</v>
      </c>
      <c r="BF801" s="257">
        <f>SUM(BG801:BK801)</f>
        <v>1097</v>
      </c>
      <c r="BG801" s="256">
        <v>170</v>
      </c>
      <c r="BH801" s="256">
        <v>181</v>
      </c>
      <c r="BI801" s="256">
        <v>219</v>
      </c>
      <c r="BJ801" s="256">
        <v>239</v>
      </c>
      <c r="BK801" s="256">
        <v>288</v>
      </c>
      <c r="BL801" s="257">
        <f>SUM(BM801:BQ801)</f>
        <v>1599</v>
      </c>
      <c r="BM801" s="256">
        <v>264</v>
      </c>
      <c r="BN801" s="256">
        <v>303</v>
      </c>
      <c r="BO801" s="256">
        <v>350</v>
      </c>
      <c r="BP801" s="256">
        <v>342</v>
      </c>
      <c r="BQ801" s="256">
        <v>340</v>
      </c>
      <c r="BR801" s="257">
        <f>SUM(BS801:BW801)</f>
        <v>1877</v>
      </c>
      <c r="BS801" s="256">
        <v>380</v>
      </c>
      <c r="BT801" s="256">
        <v>340</v>
      </c>
      <c r="BU801" s="256">
        <v>389</v>
      </c>
      <c r="BV801" s="256">
        <v>373</v>
      </c>
      <c r="BW801" s="256">
        <v>395</v>
      </c>
      <c r="BX801" s="257">
        <f>SUM(BY801:CC801)</f>
        <v>2457</v>
      </c>
      <c r="BY801" s="256">
        <v>438</v>
      </c>
      <c r="BZ801" s="256">
        <v>545</v>
      </c>
      <c r="CA801" s="256">
        <v>534</v>
      </c>
      <c r="CB801" s="256">
        <v>470</v>
      </c>
      <c r="CC801" s="256">
        <v>470</v>
      </c>
      <c r="CD801" s="257">
        <f>SUM(CE801:CI801)</f>
        <v>2118</v>
      </c>
      <c r="CE801" s="256">
        <v>480</v>
      </c>
      <c r="CF801" s="256">
        <v>398</v>
      </c>
      <c r="CG801" s="256">
        <v>478</v>
      </c>
      <c r="CH801" s="256">
        <v>414</v>
      </c>
      <c r="CI801" s="256">
        <v>348</v>
      </c>
      <c r="CJ801" s="257">
        <f>SUM(CK801:CO801)</f>
        <v>1789</v>
      </c>
      <c r="CK801" s="256">
        <v>396</v>
      </c>
      <c r="CL801" s="256">
        <v>339</v>
      </c>
      <c r="CM801" s="256">
        <v>332</v>
      </c>
      <c r="CN801" s="256">
        <v>351</v>
      </c>
      <c r="CO801" s="256">
        <v>371</v>
      </c>
      <c r="CP801" s="257">
        <f>SUM(CQ801:CU801)</f>
        <v>1573</v>
      </c>
      <c r="CQ801" s="256">
        <v>355</v>
      </c>
      <c r="CR801" s="256">
        <v>292</v>
      </c>
      <c r="CS801" s="256">
        <v>289</v>
      </c>
      <c r="CT801" s="256">
        <v>332</v>
      </c>
      <c r="CU801" s="256">
        <v>305</v>
      </c>
      <c r="CV801" s="257">
        <f>SUM(CW801:DA801)</f>
        <v>1917</v>
      </c>
      <c r="CW801" s="256">
        <v>454</v>
      </c>
      <c r="CX801" s="256">
        <v>382</v>
      </c>
      <c r="CY801" s="256">
        <v>382</v>
      </c>
      <c r="CZ801" s="256">
        <v>365</v>
      </c>
      <c r="DA801" s="256">
        <v>334</v>
      </c>
      <c r="DB801" s="257">
        <f>SUM(DC801:DG801)</f>
        <v>1266</v>
      </c>
      <c r="DC801" s="256">
        <v>294</v>
      </c>
      <c r="DD801" s="256">
        <v>308</v>
      </c>
      <c r="DE801" s="256">
        <v>260</v>
      </c>
      <c r="DF801" s="256">
        <v>234</v>
      </c>
      <c r="DG801" s="256">
        <v>170</v>
      </c>
      <c r="DH801" s="257">
        <f>SUM(DI801:DM801)</f>
        <v>546</v>
      </c>
      <c r="DI801" s="256">
        <v>169</v>
      </c>
      <c r="DJ801" s="256">
        <v>136</v>
      </c>
      <c r="DK801" s="256">
        <v>105</v>
      </c>
      <c r="DL801" s="256">
        <v>70</v>
      </c>
      <c r="DM801" s="256">
        <v>66</v>
      </c>
      <c r="DN801" s="257">
        <f>SUM(DO801:DS801)</f>
        <v>132</v>
      </c>
      <c r="DO801" s="256">
        <v>44</v>
      </c>
      <c r="DP801" s="256">
        <v>40</v>
      </c>
      <c r="DQ801" s="256">
        <v>16</v>
      </c>
      <c r="DR801" s="256">
        <v>22</v>
      </c>
      <c r="DS801" s="256">
        <v>10</v>
      </c>
      <c r="DT801" s="258">
        <v>11</v>
      </c>
    </row>
    <row r="802" spans="1:124" ht="16.2" customHeight="1" x14ac:dyDescent="0.2">
      <c r="A802" s="564" t="s">
        <v>690</v>
      </c>
      <c r="B802" s="56" t="s">
        <v>17</v>
      </c>
      <c r="C802" s="196">
        <f>SUM(C803:C804)</f>
        <v>9570</v>
      </c>
      <c r="D802" s="190">
        <f>SUM(D803:D804)</f>
        <v>180</v>
      </c>
      <c r="E802" s="340">
        <v>30</v>
      </c>
      <c r="F802" s="340">
        <v>30</v>
      </c>
      <c r="G802" s="340">
        <v>34</v>
      </c>
      <c r="H802" s="340">
        <v>47</v>
      </c>
      <c r="I802" s="340">
        <v>39</v>
      </c>
      <c r="J802" s="190">
        <f>SUM(J803:J804)</f>
        <v>288</v>
      </c>
      <c r="K802" s="478">
        <v>39</v>
      </c>
      <c r="L802" s="478">
        <v>52</v>
      </c>
      <c r="M802" s="478">
        <v>78</v>
      </c>
      <c r="N802" s="478">
        <v>61</v>
      </c>
      <c r="O802" s="478">
        <v>58</v>
      </c>
      <c r="P802" s="190">
        <f>SUM(P803:P804)</f>
        <v>408</v>
      </c>
      <c r="Q802" s="340">
        <v>75</v>
      </c>
      <c r="R802" s="340">
        <v>79</v>
      </c>
      <c r="S802" s="340">
        <v>97</v>
      </c>
      <c r="T802" s="340">
        <v>63</v>
      </c>
      <c r="U802" s="340">
        <v>94</v>
      </c>
      <c r="V802" s="190">
        <f>SUM(V803:V804)</f>
        <v>409</v>
      </c>
      <c r="W802" s="340">
        <v>84</v>
      </c>
      <c r="X802" s="340">
        <v>67</v>
      </c>
      <c r="Y802" s="340">
        <v>90</v>
      </c>
      <c r="Z802" s="340">
        <v>84</v>
      </c>
      <c r="AA802" s="340">
        <v>84</v>
      </c>
      <c r="AB802" s="190">
        <f>SUM(AB803:AB804)</f>
        <v>453</v>
      </c>
      <c r="AC802" s="340">
        <v>77</v>
      </c>
      <c r="AD802" s="340">
        <v>101</v>
      </c>
      <c r="AE802" s="340">
        <v>94</v>
      </c>
      <c r="AF802" s="340">
        <v>90</v>
      </c>
      <c r="AG802" s="340">
        <v>91</v>
      </c>
      <c r="AH802" s="190">
        <f>SUM(AH803:AH804)</f>
        <v>395</v>
      </c>
      <c r="AI802" s="340">
        <v>67</v>
      </c>
      <c r="AJ802" s="340">
        <v>82</v>
      </c>
      <c r="AK802" s="340">
        <v>89</v>
      </c>
      <c r="AL802" s="340">
        <v>76</v>
      </c>
      <c r="AM802" s="340">
        <v>81</v>
      </c>
      <c r="AN802" s="190">
        <f>SUM(AN803:AN804)</f>
        <v>373</v>
      </c>
      <c r="AO802" s="340">
        <v>88</v>
      </c>
      <c r="AP802" s="340">
        <v>87</v>
      </c>
      <c r="AQ802" s="340">
        <v>49</v>
      </c>
      <c r="AR802" s="340">
        <v>76</v>
      </c>
      <c r="AS802" s="340">
        <v>73</v>
      </c>
      <c r="AT802" s="190">
        <f>SUM(AT803:AT804)</f>
        <v>379</v>
      </c>
      <c r="AU802" s="340">
        <v>65</v>
      </c>
      <c r="AV802" s="340">
        <v>76</v>
      </c>
      <c r="AW802" s="340">
        <v>65</v>
      </c>
      <c r="AX802" s="340">
        <v>101</v>
      </c>
      <c r="AY802" s="340">
        <v>72</v>
      </c>
      <c r="AZ802" s="190">
        <f>SUM(AZ803:AZ804)</f>
        <v>543</v>
      </c>
      <c r="BA802" s="340">
        <v>99</v>
      </c>
      <c r="BB802" s="340">
        <v>100</v>
      </c>
      <c r="BC802" s="340">
        <v>101</v>
      </c>
      <c r="BD802" s="340">
        <v>121</v>
      </c>
      <c r="BE802" s="340">
        <v>122</v>
      </c>
      <c r="BF802" s="190">
        <f>SUM(BF803:BF804)</f>
        <v>693</v>
      </c>
      <c r="BG802" s="340">
        <v>109</v>
      </c>
      <c r="BH802" s="340">
        <v>118</v>
      </c>
      <c r="BI802" s="340">
        <v>135</v>
      </c>
      <c r="BJ802" s="340">
        <v>156</v>
      </c>
      <c r="BK802" s="340">
        <v>175</v>
      </c>
      <c r="BL802" s="190">
        <f>SUM(BL803:BL804)</f>
        <v>912</v>
      </c>
      <c r="BM802" s="340">
        <v>166</v>
      </c>
      <c r="BN802" s="340">
        <v>174</v>
      </c>
      <c r="BO802" s="340">
        <v>190</v>
      </c>
      <c r="BP802" s="340">
        <v>194</v>
      </c>
      <c r="BQ802" s="340">
        <v>188</v>
      </c>
      <c r="BR802" s="190">
        <f>SUM(BR803:BR804)</f>
        <v>834</v>
      </c>
      <c r="BS802" s="340">
        <v>187</v>
      </c>
      <c r="BT802" s="340">
        <v>156</v>
      </c>
      <c r="BU802" s="340">
        <v>165</v>
      </c>
      <c r="BV802" s="340">
        <v>161</v>
      </c>
      <c r="BW802" s="340">
        <v>165</v>
      </c>
      <c r="BX802" s="190">
        <f>SUM(BX803:BX804)</f>
        <v>994</v>
      </c>
      <c r="BY802" s="340">
        <v>188</v>
      </c>
      <c r="BZ802" s="340">
        <v>210</v>
      </c>
      <c r="CA802" s="340">
        <v>221</v>
      </c>
      <c r="CB802" s="340">
        <v>189</v>
      </c>
      <c r="CC802" s="340">
        <v>186</v>
      </c>
      <c r="CD802" s="190">
        <f>SUM(CD803:CD804)</f>
        <v>797</v>
      </c>
      <c r="CE802" s="340">
        <v>200</v>
      </c>
      <c r="CF802" s="340">
        <v>155</v>
      </c>
      <c r="CG802" s="340">
        <v>194</v>
      </c>
      <c r="CH802" s="340">
        <v>136</v>
      </c>
      <c r="CI802" s="340">
        <v>112</v>
      </c>
      <c r="CJ802" s="190">
        <f>SUM(CJ803:CJ804)</f>
        <v>636</v>
      </c>
      <c r="CK802" s="340">
        <v>144</v>
      </c>
      <c r="CL802" s="340">
        <v>127</v>
      </c>
      <c r="CM802" s="340">
        <v>131</v>
      </c>
      <c r="CN802" s="340">
        <v>109</v>
      </c>
      <c r="CO802" s="340">
        <v>125</v>
      </c>
      <c r="CP802" s="190">
        <f>SUM(CP803:CP804)</f>
        <v>494</v>
      </c>
      <c r="CQ802" s="340">
        <v>104</v>
      </c>
      <c r="CR802" s="340">
        <v>105</v>
      </c>
      <c r="CS802" s="340">
        <v>112</v>
      </c>
      <c r="CT802" s="340">
        <v>88</v>
      </c>
      <c r="CU802" s="340">
        <v>85</v>
      </c>
      <c r="CV802" s="190">
        <f>SUM(CV803:CV804)</f>
        <v>437</v>
      </c>
      <c r="CW802" s="340">
        <v>112</v>
      </c>
      <c r="CX802" s="340">
        <v>103</v>
      </c>
      <c r="CY802" s="340">
        <v>92</v>
      </c>
      <c r="CZ802" s="340">
        <v>79</v>
      </c>
      <c r="DA802" s="340">
        <v>51</v>
      </c>
      <c r="DB802" s="190">
        <f>SUM(DB803:DB804)</f>
        <v>257</v>
      </c>
      <c r="DC802" s="340">
        <v>74</v>
      </c>
      <c r="DD802" s="340">
        <v>60</v>
      </c>
      <c r="DE802" s="340">
        <v>46</v>
      </c>
      <c r="DF802" s="340">
        <v>48</v>
      </c>
      <c r="DG802" s="340">
        <v>29</v>
      </c>
      <c r="DH802" s="190">
        <f>SUM(DH803:DH804)</f>
        <v>72</v>
      </c>
      <c r="DI802" s="340">
        <v>22</v>
      </c>
      <c r="DJ802" s="340">
        <v>20</v>
      </c>
      <c r="DK802" s="340">
        <v>18</v>
      </c>
      <c r="DL802" s="340">
        <v>9</v>
      </c>
      <c r="DM802" s="340">
        <v>3</v>
      </c>
      <c r="DN802" s="190">
        <f>SUM(DN803:DN804)</f>
        <v>14</v>
      </c>
      <c r="DO802" s="340">
        <v>5</v>
      </c>
      <c r="DP802" s="340">
        <v>4</v>
      </c>
      <c r="DQ802" s="340">
        <v>2</v>
      </c>
      <c r="DR802" s="340">
        <v>3</v>
      </c>
      <c r="DS802" s="340">
        <v>0</v>
      </c>
      <c r="DT802" s="341">
        <v>2</v>
      </c>
    </row>
    <row r="803" spans="1:124" ht="16.2" customHeight="1" x14ac:dyDescent="0.2">
      <c r="A803" s="564"/>
      <c r="B803" s="59" t="s">
        <v>18</v>
      </c>
      <c r="C803" s="196">
        <f>SUM(D803,J803,P803,V803,AB803,AH803,AN803,AT803,AZ803,BF803,BL803,BR803,BX803,CD803,CJ803,CP803,CV803,DB803,DH803,DN803,DT803)</f>
        <v>4696</v>
      </c>
      <c r="D803" s="190">
        <f>SUM(E803:I803)</f>
        <v>93</v>
      </c>
      <c r="E803" s="479">
        <v>14</v>
      </c>
      <c r="F803" s="479">
        <v>18</v>
      </c>
      <c r="G803" s="479">
        <v>20</v>
      </c>
      <c r="H803" s="479">
        <v>22</v>
      </c>
      <c r="I803" s="479">
        <v>19</v>
      </c>
      <c r="J803" s="190">
        <f>SUM(K803:O803)</f>
        <v>142</v>
      </c>
      <c r="K803" s="479">
        <v>17</v>
      </c>
      <c r="L803" s="479">
        <v>24</v>
      </c>
      <c r="M803" s="479">
        <v>39</v>
      </c>
      <c r="N803" s="479">
        <v>36</v>
      </c>
      <c r="O803" s="479">
        <v>26</v>
      </c>
      <c r="P803" s="190">
        <f>SUM(Q803:U803)</f>
        <v>212</v>
      </c>
      <c r="Q803" s="479">
        <v>38</v>
      </c>
      <c r="R803" s="479">
        <v>45</v>
      </c>
      <c r="S803" s="479">
        <v>53</v>
      </c>
      <c r="T803" s="479">
        <v>26</v>
      </c>
      <c r="U803" s="479">
        <v>50</v>
      </c>
      <c r="V803" s="190">
        <f>SUM(W803:AA803)</f>
        <v>207</v>
      </c>
      <c r="W803" s="479">
        <v>40</v>
      </c>
      <c r="X803" s="479">
        <v>33</v>
      </c>
      <c r="Y803" s="479">
        <v>49</v>
      </c>
      <c r="Z803" s="479">
        <v>47</v>
      </c>
      <c r="AA803" s="479">
        <v>38</v>
      </c>
      <c r="AB803" s="190">
        <f>SUM(AC803:AG803)</f>
        <v>254</v>
      </c>
      <c r="AC803" s="479">
        <v>48</v>
      </c>
      <c r="AD803" s="479">
        <v>53</v>
      </c>
      <c r="AE803" s="479">
        <v>56</v>
      </c>
      <c r="AF803" s="479">
        <v>48</v>
      </c>
      <c r="AG803" s="479">
        <v>49</v>
      </c>
      <c r="AH803" s="190">
        <f>SUM(AI803:AM803)</f>
        <v>219</v>
      </c>
      <c r="AI803" s="479">
        <v>43</v>
      </c>
      <c r="AJ803" s="479">
        <v>53</v>
      </c>
      <c r="AK803" s="479">
        <v>43</v>
      </c>
      <c r="AL803" s="479">
        <v>40</v>
      </c>
      <c r="AM803" s="479">
        <v>40</v>
      </c>
      <c r="AN803" s="190">
        <f>SUM(AO803:AS803)</f>
        <v>195</v>
      </c>
      <c r="AO803" s="479">
        <v>38</v>
      </c>
      <c r="AP803" s="479">
        <v>41</v>
      </c>
      <c r="AQ803" s="479">
        <v>33</v>
      </c>
      <c r="AR803" s="479">
        <v>40</v>
      </c>
      <c r="AS803" s="479">
        <v>43</v>
      </c>
      <c r="AT803" s="190">
        <f>SUM(AU803:AY803)</f>
        <v>195</v>
      </c>
      <c r="AU803" s="479">
        <v>30</v>
      </c>
      <c r="AV803" s="479">
        <v>42</v>
      </c>
      <c r="AW803" s="479">
        <v>30</v>
      </c>
      <c r="AX803" s="479">
        <v>54</v>
      </c>
      <c r="AY803" s="479">
        <v>39</v>
      </c>
      <c r="AZ803" s="190">
        <f>SUM(BA803:BE803)</f>
        <v>274</v>
      </c>
      <c r="BA803" s="479">
        <v>47</v>
      </c>
      <c r="BB803" s="479">
        <v>55</v>
      </c>
      <c r="BC803" s="479">
        <v>61</v>
      </c>
      <c r="BD803" s="479">
        <v>49</v>
      </c>
      <c r="BE803" s="479">
        <v>62</v>
      </c>
      <c r="BF803" s="190">
        <f>SUM(BG803:BK803)</f>
        <v>353</v>
      </c>
      <c r="BG803" s="479">
        <v>61</v>
      </c>
      <c r="BH803" s="479">
        <v>54</v>
      </c>
      <c r="BI803" s="479">
        <v>63</v>
      </c>
      <c r="BJ803" s="479">
        <v>79</v>
      </c>
      <c r="BK803" s="479">
        <v>96</v>
      </c>
      <c r="BL803" s="190">
        <f>SUM(BM803:BQ803)</f>
        <v>498</v>
      </c>
      <c r="BM803" s="479">
        <v>93</v>
      </c>
      <c r="BN803" s="479">
        <v>105</v>
      </c>
      <c r="BO803" s="479">
        <v>105</v>
      </c>
      <c r="BP803" s="479">
        <v>102</v>
      </c>
      <c r="BQ803" s="479">
        <v>93</v>
      </c>
      <c r="BR803" s="190">
        <f>SUM(BS803:BW803)</f>
        <v>426</v>
      </c>
      <c r="BS803" s="479">
        <v>102</v>
      </c>
      <c r="BT803" s="479">
        <v>83</v>
      </c>
      <c r="BU803" s="479">
        <v>73</v>
      </c>
      <c r="BV803" s="479">
        <v>78</v>
      </c>
      <c r="BW803" s="479">
        <v>90</v>
      </c>
      <c r="BX803" s="190">
        <f>SUM(BY803:CC803)</f>
        <v>491</v>
      </c>
      <c r="BY803" s="479">
        <v>103</v>
      </c>
      <c r="BZ803" s="479">
        <v>100</v>
      </c>
      <c r="CA803" s="479">
        <v>103</v>
      </c>
      <c r="CB803" s="479">
        <v>83</v>
      </c>
      <c r="CC803" s="479">
        <v>102</v>
      </c>
      <c r="CD803" s="190">
        <f>SUM(CE803:CI803)</f>
        <v>402</v>
      </c>
      <c r="CE803" s="479">
        <v>109</v>
      </c>
      <c r="CF803" s="479">
        <v>78</v>
      </c>
      <c r="CG803" s="479">
        <v>92</v>
      </c>
      <c r="CH803" s="479">
        <v>66</v>
      </c>
      <c r="CI803" s="479">
        <v>57</v>
      </c>
      <c r="CJ803" s="190">
        <f>SUM(CK803:CO803)</f>
        <v>300</v>
      </c>
      <c r="CK803" s="479">
        <v>68</v>
      </c>
      <c r="CL803" s="479">
        <v>67</v>
      </c>
      <c r="CM803" s="479">
        <v>69</v>
      </c>
      <c r="CN803" s="479">
        <v>43</v>
      </c>
      <c r="CO803" s="479">
        <v>53</v>
      </c>
      <c r="CP803" s="190">
        <f>SUM(CQ803:CU803)</f>
        <v>208</v>
      </c>
      <c r="CQ803" s="479">
        <v>46</v>
      </c>
      <c r="CR803" s="479">
        <v>56</v>
      </c>
      <c r="CS803" s="479">
        <v>46</v>
      </c>
      <c r="CT803" s="479">
        <v>30</v>
      </c>
      <c r="CU803" s="479">
        <v>30</v>
      </c>
      <c r="CV803" s="190">
        <f>SUM(CW803:DA803)</f>
        <v>123</v>
      </c>
      <c r="CW803" s="479">
        <v>29</v>
      </c>
      <c r="CX803" s="479">
        <v>34</v>
      </c>
      <c r="CY803" s="479">
        <v>27</v>
      </c>
      <c r="CZ803" s="479">
        <v>21</v>
      </c>
      <c r="DA803" s="479">
        <v>12</v>
      </c>
      <c r="DB803" s="190">
        <f>SUM(DC803:DG803)</f>
        <v>87</v>
      </c>
      <c r="DC803" s="479">
        <v>24</v>
      </c>
      <c r="DD803" s="479">
        <v>27</v>
      </c>
      <c r="DE803" s="479">
        <v>12</v>
      </c>
      <c r="DF803" s="479">
        <v>15</v>
      </c>
      <c r="DG803" s="479">
        <v>9</v>
      </c>
      <c r="DH803" s="190">
        <f>SUM(DI803:DM803)</f>
        <v>15</v>
      </c>
      <c r="DI803" s="479">
        <v>4</v>
      </c>
      <c r="DJ803" s="479">
        <v>4</v>
      </c>
      <c r="DK803" s="479">
        <v>3</v>
      </c>
      <c r="DL803" s="479">
        <v>3</v>
      </c>
      <c r="DM803" s="479">
        <v>1</v>
      </c>
      <c r="DN803" s="190">
        <f>SUM(DO803:DS803)</f>
        <v>2</v>
      </c>
      <c r="DO803" s="194">
        <v>2</v>
      </c>
      <c r="DP803" s="194">
        <v>0</v>
      </c>
      <c r="DQ803" s="194">
        <v>0</v>
      </c>
      <c r="DR803" s="194">
        <v>0</v>
      </c>
      <c r="DS803" s="194">
        <v>0</v>
      </c>
      <c r="DT803" s="195">
        <v>0</v>
      </c>
    </row>
    <row r="804" spans="1:124" ht="16.2" customHeight="1" x14ac:dyDescent="0.2">
      <c r="A804" s="564"/>
      <c r="B804" s="59" t="s">
        <v>19</v>
      </c>
      <c r="C804" s="196">
        <f>SUM(D804,J804,P804,V804,AB804,AH804,AN804,AT804,AZ804,BF804,BL804,BR804,BX804,CD804,CJ804,CP804,CV804,DB804,DH804,DN804,DT804)</f>
        <v>4874</v>
      </c>
      <c r="D804" s="190">
        <f>SUM(E804:I804)</f>
        <v>87</v>
      </c>
      <c r="E804" s="479">
        <v>16</v>
      </c>
      <c r="F804" s="479">
        <v>12</v>
      </c>
      <c r="G804" s="479">
        <v>14</v>
      </c>
      <c r="H804" s="479">
        <v>25</v>
      </c>
      <c r="I804" s="479">
        <v>20</v>
      </c>
      <c r="J804" s="190">
        <f>SUM(K804:O804)</f>
        <v>146</v>
      </c>
      <c r="K804" s="479">
        <v>22</v>
      </c>
      <c r="L804" s="479">
        <v>28</v>
      </c>
      <c r="M804" s="479">
        <v>39</v>
      </c>
      <c r="N804" s="479">
        <v>25</v>
      </c>
      <c r="O804" s="479">
        <v>32</v>
      </c>
      <c r="P804" s="190">
        <f>SUM(Q804:U804)</f>
        <v>196</v>
      </c>
      <c r="Q804" s="479">
        <v>37</v>
      </c>
      <c r="R804" s="479">
        <v>34</v>
      </c>
      <c r="S804" s="479">
        <v>44</v>
      </c>
      <c r="T804" s="479">
        <v>37</v>
      </c>
      <c r="U804" s="479">
        <v>44</v>
      </c>
      <c r="V804" s="190">
        <f>SUM(W804:AA804)</f>
        <v>202</v>
      </c>
      <c r="W804" s="479">
        <v>44</v>
      </c>
      <c r="X804" s="479">
        <v>34</v>
      </c>
      <c r="Y804" s="479">
        <v>41</v>
      </c>
      <c r="Z804" s="479">
        <v>37</v>
      </c>
      <c r="AA804" s="479">
        <v>46</v>
      </c>
      <c r="AB804" s="190">
        <f>SUM(AC804:AG804)</f>
        <v>199</v>
      </c>
      <c r="AC804" s="479">
        <v>29</v>
      </c>
      <c r="AD804" s="479">
        <v>48</v>
      </c>
      <c r="AE804" s="479">
        <v>38</v>
      </c>
      <c r="AF804" s="479">
        <v>42</v>
      </c>
      <c r="AG804" s="479">
        <v>42</v>
      </c>
      <c r="AH804" s="190">
        <f>SUM(AI804:AM804)</f>
        <v>176</v>
      </c>
      <c r="AI804" s="479">
        <v>24</v>
      </c>
      <c r="AJ804" s="479">
        <v>29</v>
      </c>
      <c r="AK804" s="479">
        <v>46</v>
      </c>
      <c r="AL804" s="479">
        <v>36</v>
      </c>
      <c r="AM804" s="479">
        <v>41</v>
      </c>
      <c r="AN804" s="190">
        <f>SUM(AO804:AS804)</f>
        <v>178</v>
      </c>
      <c r="AO804" s="479">
        <v>50</v>
      </c>
      <c r="AP804" s="479">
        <v>46</v>
      </c>
      <c r="AQ804" s="479">
        <v>16</v>
      </c>
      <c r="AR804" s="479">
        <v>36</v>
      </c>
      <c r="AS804" s="479">
        <v>30</v>
      </c>
      <c r="AT804" s="190">
        <f>SUM(AU804:AY804)</f>
        <v>184</v>
      </c>
      <c r="AU804" s="479">
        <v>35</v>
      </c>
      <c r="AV804" s="479">
        <v>34</v>
      </c>
      <c r="AW804" s="479">
        <v>35</v>
      </c>
      <c r="AX804" s="479">
        <v>47</v>
      </c>
      <c r="AY804" s="479">
        <v>33</v>
      </c>
      <c r="AZ804" s="190">
        <f>SUM(BA804:BE804)</f>
        <v>269</v>
      </c>
      <c r="BA804" s="479">
        <v>52</v>
      </c>
      <c r="BB804" s="479">
        <v>45</v>
      </c>
      <c r="BC804" s="479">
        <v>40</v>
      </c>
      <c r="BD804" s="479">
        <v>72</v>
      </c>
      <c r="BE804" s="479">
        <v>60</v>
      </c>
      <c r="BF804" s="190">
        <f>SUM(BG804:BK804)</f>
        <v>340</v>
      </c>
      <c r="BG804" s="479">
        <v>48</v>
      </c>
      <c r="BH804" s="479">
        <v>64</v>
      </c>
      <c r="BI804" s="479">
        <v>72</v>
      </c>
      <c r="BJ804" s="479">
        <v>77</v>
      </c>
      <c r="BK804" s="479">
        <v>79</v>
      </c>
      <c r="BL804" s="190">
        <f>SUM(BM804:BQ804)</f>
        <v>414</v>
      </c>
      <c r="BM804" s="479">
        <v>73</v>
      </c>
      <c r="BN804" s="479">
        <v>69</v>
      </c>
      <c r="BO804" s="479">
        <v>85</v>
      </c>
      <c r="BP804" s="479">
        <v>92</v>
      </c>
      <c r="BQ804" s="479">
        <v>95</v>
      </c>
      <c r="BR804" s="190">
        <f>SUM(BS804:BW804)</f>
        <v>408</v>
      </c>
      <c r="BS804" s="479">
        <v>85</v>
      </c>
      <c r="BT804" s="479">
        <v>73</v>
      </c>
      <c r="BU804" s="479">
        <v>92</v>
      </c>
      <c r="BV804" s="479">
        <v>83</v>
      </c>
      <c r="BW804" s="479">
        <v>75</v>
      </c>
      <c r="BX804" s="190">
        <f>SUM(BY804:CC804)</f>
        <v>503</v>
      </c>
      <c r="BY804" s="479">
        <v>85</v>
      </c>
      <c r="BZ804" s="479">
        <v>110</v>
      </c>
      <c r="CA804" s="479">
        <v>118</v>
      </c>
      <c r="CB804" s="479">
        <v>106</v>
      </c>
      <c r="CC804" s="479">
        <v>84</v>
      </c>
      <c r="CD804" s="190">
        <f>SUM(CE804:CI804)</f>
        <v>395</v>
      </c>
      <c r="CE804" s="479">
        <v>91</v>
      </c>
      <c r="CF804" s="479">
        <v>77</v>
      </c>
      <c r="CG804" s="479">
        <v>102</v>
      </c>
      <c r="CH804" s="479">
        <v>70</v>
      </c>
      <c r="CI804" s="479">
        <v>55</v>
      </c>
      <c r="CJ804" s="190">
        <f>SUM(CK804:CO804)</f>
        <v>336</v>
      </c>
      <c r="CK804" s="479">
        <v>76</v>
      </c>
      <c r="CL804" s="479">
        <v>60</v>
      </c>
      <c r="CM804" s="479">
        <v>62</v>
      </c>
      <c r="CN804" s="479">
        <v>66</v>
      </c>
      <c r="CO804" s="479">
        <v>72</v>
      </c>
      <c r="CP804" s="190">
        <f>SUM(CQ804:CU804)</f>
        <v>286</v>
      </c>
      <c r="CQ804" s="479">
        <v>58</v>
      </c>
      <c r="CR804" s="479">
        <v>49</v>
      </c>
      <c r="CS804" s="479">
        <v>66</v>
      </c>
      <c r="CT804" s="479">
        <v>58</v>
      </c>
      <c r="CU804" s="479">
        <v>55</v>
      </c>
      <c r="CV804" s="190">
        <f>SUM(CW804:DA804)</f>
        <v>314</v>
      </c>
      <c r="CW804" s="479">
        <v>83</v>
      </c>
      <c r="CX804" s="479">
        <v>69</v>
      </c>
      <c r="CY804" s="479">
        <v>65</v>
      </c>
      <c r="CZ804" s="479">
        <v>58</v>
      </c>
      <c r="DA804" s="479">
        <v>39</v>
      </c>
      <c r="DB804" s="190">
        <f>SUM(DC804:DG804)</f>
        <v>170</v>
      </c>
      <c r="DC804" s="479">
        <v>50</v>
      </c>
      <c r="DD804" s="479">
        <v>33</v>
      </c>
      <c r="DE804" s="479">
        <v>34</v>
      </c>
      <c r="DF804" s="479">
        <v>33</v>
      </c>
      <c r="DG804" s="479">
        <v>20</v>
      </c>
      <c r="DH804" s="190">
        <f>SUM(DI804:DM804)</f>
        <v>57</v>
      </c>
      <c r="DI804" s="479">
        <v>18</v>
      </c>
      <c r="DJ804" s="479">
        <v>16</v>
      </c>
      <c r="DK804" s="479">
        <v>15</v>
      </c>
      <c r="DL804" s="479">
        <v>6</v>
      </c>
      <c r="DM804" s="479">
        <v>2</v>
      </c>
      <c r="DN804" s="190">
        <f>SUM(DO804:DS804)</f>
        <v>12</v>
      </c>
      <c r="DO804" s="479">
        <v>3</v>
      </c>
      <c r="DP804" s="479">
        <v>4</v>
      </c>
      <c r="DQ804" s="479">
        <v>2</v>
      </c>
      <c r="DR804" s="194">
        <v>3</v>
      </c>
      <c r="DS804" s="194">
        <v>0</v>
      </c>
      <c r="DT804" s="195">
        <v>2</v>
      </c>
    </row>
    <row r="805" spans="1:124" ht="16.2" customHeight="1" x14ac:dyDescent="0.2">
      <c r="A805" s="561" t="s">
        <v>691</v>
      </c>
      <c r="B805" s="56" t="s">
        <v>17</v>
      </c>
      <c r="C805" s="196">
        <f>SUM(C806:C807)</f>
        <v>2981</v>
      </c>
      <c r="D805" s="190">
        <f>SUM(D806:D807)</f>
        <v>26</v>
      </c>
      <c r="E805" s="340">
        <v>5</v>
      </c>
      <c r="F805" s="340">
        <v>5</v>
      </c>
      <c r="G805" s="340">
        <v>4</v>
      </c>
      <c r="H805" s="340">
        <v>5</v>
      </c>
      <c r="I805" s="340">
        <v>7</v>
      </c>
      <c r="J805" s="190">
        <f>SUM(J806:J807)</f>
        <v>44</v>
      </c>
      <c r="K805" s="340">
        <v>4</v>
      </c>
      <c r="L805" s="340">
        <v>12</v>
      </c>
      <c r="M805" s="340">
        <v>8</v>
      </c>
      <c r="N805" s="340">
        <v>12</v>
      </c>
      <c r="O805" s="340">
        <v>8</v>
      </c>
      <c r="P805" s="190">
        <f>SUM(P806:P807)</f>
        <v>74</v>
      </c>
      <c r="Q805" s="340">
        <v>11</v>
      </c>
      <c r="R805" s="340">
        <v>13</v>
      </c>
      <c r="S805" s="340">
        <v>13</v>
      </c>
      <c r="T805" s="340">
        <v>17</v>
      </c>
      <c r="U805" s="340">
        <v>20</v>
      </c>
      <c r="V805" s="190">
        <f>SUM(V806:V807)</f>
        <v>96</v>
      </c>
      <c r="W805" s="340">
        <v>23</v>
      </c>
      <c r="X805" s="340">
        <v>19</v>
      </c>
      <c r="Y805" s="340">
        <v>17</v>
      </c>
      <c r="Z805" s="340">
        <v>17</v>
      </c>
      <c r="AA805" s="340">
        <v>20</v>
      </c>
      <c r="AB805" s="190">
        <f>SUM(AB806:AB807)</f>
        <v>115</v>
      </c>
      <c r="AC805" s="340">
        <v>21</v>
      </c>
      <c r="AD805" s="340">
        <v>28</v>
      </c>
      <c r="AE805" s="340">
        <v>21</v>
      </c>
      <c r="AF805" s="340">
        <v>22</v>
      </c>
      <c r="AG805" s="340">
        <v>23</v>
      </c>
      <c r="AH805" s="190">
        <f>SUM(AH806:AH807)</f>
        <v>80</v>
      </c>
      <c r="AI805" s="340">
        <v>20</v>
      </c>
      <c r="AJ805" s="340">
        <v>17</v>
      </c>
      <c r="AK805" s="340">
        <v>13</v>
      </c>
      <c r="AL805" s="340">
        <v>19</v>
      </c>
      <c r="AM805" s="340">
        <v>11</v>
      </c>
      <c r="AN805" s="190">
        <f>SUM(AN806:AN807)</f>
        <v>64</v>
      </c>
      <c r="AO805" s="340">
        <v>17</v>
      </c>
      <c r="AP805" s="340">
        <v>11</v>
      </c>
      <c r="AQ805" s="340">
        <v>11</v>
      </c>
      <c r="AR805" s="340">
        <v>9</v>
      </c>
      <c r="AS805" s="340">
        <v>16</v>
      </c>
      <c r="AT805" s="190">
        <f>SUM(AT806:AT807)</f>
        <v>59</v>
      </c>
      <c r="AU805" s="340">
        <v>7</v>
      </c>
      <c r="AV805" s="340">
        <v>11</v>
      </c>
      <c r="AW805" s="340">
        <v>8</v>
      </c>
      <c r="AX805" s="340">
        <v>14</v>
      </c>
      <c r="AY805" s="340">
        <v>19</v>
      </c>
      <c r="AZ805" s="190">
        <f>SUM(AZ806:AZ807)</f>
        <v>111</v>
      </c>
      <c r="BA805" s="340">
        <v>15</v>
      </c>
      <c r="BB805" s="340">
        <v>20</v>
      </c>
      <c r="BC805" s="340">
        <v>22</v>
      </c>
      <c r="BD805" s="340">
        <v>28</v>
      </c>
      <c r="BE805" s="340">
        <v>26</v>
      </c>
      <c r="BF805" s="190">
        <f>SUM(BF806:BF807)</f>
        <v>179</v>
      </c>
      <c r="BG805" s="340">
        <v>24</v>
      </c>
      <c r="BH805" s="340">
        <v>25</v>
      </c>
      <c r="BI805" s="340">
        <v>31</v>
      </c>
      <c r="BJ805" s="340">
        <v>49</v>
      </c>
      <c r="BK805" s="340">
        <v>50</v>
      </c>
      <c r="BL805" s="190">
        <f>SUM(BL806:BL807)</f>
        <v>316</v>
      </c>
      <c r="BM805" s="340">
        <v>51</v>
      </c>
      <c r="BN805" s="340">
        <v>60</v>
      </c>
      <c r="BO805" s="340">
        <v>61</v>
      </c>
      <c r="BP805" s="340">
        <v>85</v>
      </c>
      <c r="BQ805" s="340">
        <v>59</v>
      </c>
      <c r="BR805" s="190">
        <f>SUM(BR806:BR807)</f>
        <v>363</v>
      </c>
      <c r="BS805" s="340">
        <v>71</v>
      </c>
      <c r="BT805" s="340">
        <v>83</v>
      </c>
      <c r="BU805" s="340">
        <v>86</v>
      </c>
      <c r="BV805" s="340">
        <v>57</v>
      </c>
      <c r="BW805" s="340">
        <v>66</v>
      </c>
      <c r="BX805" s="190">
        <f>SUM(BX806:BX807)</f>
        <v>397</v>
      </c>
      <c r="BY805" s="340">
        <v>79</v>
      </c>
      <c r="BZ805" s="340">
        <v>93</v>
      </c>
      <c r="CA805" s="340">
        <v>77</v>
      </c>
      <c r="CB805" s="340">
        <v>74</v>
      </c>
      <c r="CC805" s="340">
        <v>74</v>
      </c>
      <c r="CD805" s="190">
        <f>SUM(CD806:CD807)</f>
        <v>301</v>
      </c>
      <c r="CE805" s="340">
        <v>59</v>
      </c>
      <c r="CF805" s="340">
        <v>68</v>
      </c>
      <c r="CG805" s="340">
        <v>67</v>
      </c>
      <c r="CH805" s="340">
        <v>55</v>
      </c>
      <c r="CI805" s="340">
        <v>52</v>
      </c>
      <c r="CJ805" s="190">
        <f>SUM(CJ806:CJ807)</f>
        <v>225</v>
      </c>
      <c r="CK805" s="340">
        <v>47</v>
      </c>
      <c r="CL805" s="340">
        <v>42</v>
      </c>
      <c r="CM805" s="340">
        <v>42</v>
      </c>
      <c r="CN805" s="340">
        <v>50</v>
      </c>
      <c r="CO805" s="340">
        <v>44</v>
      </c>
      <c r="CP805" s="190">
        <f>SUM(CP806:CP807)</f>
        <v>216</v>
      </c>
      <c r="CQ805" s="340">
        <v>50</v>
      </c>
      <c r="CR805" s="340">
        <v>46</v>
      </c>
      <c r="CS805" s="340">
        <v>34</v>
      </c>
      <c r="CT805" s="340">
        <v>45</v>
      </c>
      <c r="CU805" s="340">
        <v>41</v>
      </c>
      <c r="CV805" s="190">
        <f>SUM(CV806:CV807)</f>
        <v>179</v>
      </c>
      <c r="CW805" s="340">
        <v>43</v>
      </c>
      <c r="CX805" s="340">
        <v>33</v>
      </c>
      <c r="CY805" s="340">
        <v>45</v>
      </c>
      <c r="CZ805" s="340">
        <v>34</v>
      </c>
      <c r="DA805" s="340">
        <v>24</v>
      </c>
      <c r="DB805" s="190">
        <f>SUM(DB806:DB807)</f>
        <v>95</v>
      </c>
      <c r="DC805" s="340">
        <v>26</v>
      </c>
      <c r="DD805" s="340">
        <v>24</v>
      </c>
      <c r="DE805" s="340">
        <v>14</v>
      </c>
      <c r="DF805" s="340">
        <v>21</v>
      </c>
      <c r="DG805" s="340">
        <v>10</v>
      </c>
      <c r="DH805" s="190">
        <f>SUM(DH806:DH807)</f>
        <v>29</v>
      </c>
      <c r="DI805" s="340">
        <v>6</v>
      </c>
      <c r="DJ805" s="340">
        <v>10</v>
      </c>
      <c r="DK805" s="340">
        <v>6</v>
      </c>
      <c r="DL805" s="340">
        <v>5</v>
      </c>
      <c r="DM805" s="340">
        <v>2</v>
      </c>
      <c r="DN805" s="190">
        <f>SUM(DN806:DN807)</f>
        <v>11</v>
      </c>
      <c r="DO805" s="340">
        <v>4</v>
      </c>
      <c r="DP805" s="340">
        <v>5</v>
      </c>
      <c r="DQ805" s="340">
        <v>0</v>
      </c>
      <c r="DR805" s="340">
        <v>1</v>
      </c>
      <c r="DS805" s="340">
        <v>1</v>
      </c>
      <c r="DT805" s="341">
        <v>1</v>
      </c>
    </row>
    <row r="806" spans="1:124" ht="16.2" customHeight="1" x14ac:dyDescent="0.2">
      <c r="A806" s="561"/>
      <c r="B806" s="59" t="s">
        <v>18</v>
      </c>
      <c r="C806" s="196">
        <f>SUM(D806,J806,P806,V806,AB806,AH806,AN806,AT806,AZ806,BF806,BL806,BR806,BX806,CD806,CJ806,CP806,CV806,DB806,DH806,DN806,DT806)</f>
        <v>1503</v>
      </c>
      <c r="D806" s="190">
        <f>SUM(E806:I806)</f>
        <v>13</v>
      </c>
      <c r="E806" s="194">
        <v>2</v>
      </c>
      <c r="F806" s="194">
        <v>2</v>
      </c>
      <c r="G806" s="194">
        <v>1</v>
      </c>
      <c r="H806" s="194">
        <v>2</v>
      </c>
      <c r="I806" s="194">
        <v>6</v>
      </c>
      <c r="J806" s="190">
        <f>SUM(K806:O806)</f>
        <v>26</v>
      </c>
      <c r="K806" s="194">
        <v>3</v>
      </c>
      <c r="L806" s="194">
        <v>7</v>
      </c>
      <c r="M806" s="194">
        <v>4</v>
      </c>
      <c r="N806" s="194">
        <v>5</v>
      </c>
      <c r="O806" s="194">
        <v>7</v>
      </c>
      <c r="P806" s="190">
        <f>SUM(Q806:U806)</f>
        <v>37</v>
      </c>
      <c r="Q806" s="194">
        <v>6</v>
      </c>
      <c r="R806" s="194">
        <v>6</v>
      </c>
      <c r="S806" s="194">
        <v>6</v>
      </c>
      <c r="T806" s="194">
        <v>10</v>
      </c>
      <c r="U806" s="194">
        <v>9</v>
      </c>
      <c r="V806" s="190">
        <f>SUM(W806:AA806)</f>
        <v>53</v>
      </c>
      <c r="W806" s="194">
        <v>14</v>
      </c>
      <c r="X806" s="194">
        <v>10</v>
      </c>
      <c r="Y806" s="194">
        <v>9</v>
      </c>
      <c r="Z806" s="194">
        <v>6</v>
      </c>
      <c r="AA806" s="194">
        <v>14</v>
      </c>
      <c r="AB806" s="190">
        <f>SUM(AC806:AG806)</f>
        <v>76</v>
      </c>
      <c r="AC806" s="194">
        <v>17</v>
      </c>
      <c r="AD806" s="194">
        <v>17</v>
      </c>
      <c r="AE806" s="194">
        <v>12</v>
      </c>
      <c r="AF806" s="194">
        <v>14</v>
      </c>
      <c r="AG806" s="194">
        <v>16</v>
      </c>
      <c r="AH806" s="190">
        <f>SUM(AI806:AM806)</f>
        <v>38</v>
      </c>
      <c r="AI806" s="194">
        <v>6</v>
      </c>
      <c r="AJ806" s="194">
        <v>7</v>
      </c>
      <c r="AK806" s="194">
        <v>7</v>
      </c>
      <c r="AL806" s="194">
        <v>12</v>
      </c>
      <c r="AM806" s="194">
        <v>6</v>
      </c>
      <c r="AN806" s="190">
        <f>SUM(AO806:AS806)</f>
        <v>30</v>
      </c>
      <c r="AO806" s="194">
        <v>8</v>
      </c>
      <c r="AP806" s="194">
        <v>4</v>
      </c>
      <c r="AQ806" s="194">
        <v>6</v>
      </c>
      <c r="AR806" s="194">
        <v>5</v>
      </c>
      <c r="AS806" s="194">
        <v>7</v>
      </c>
      <c r="AT806" s="190">
        <f>SUM(AU806:AY806)</f>
        <v>28</v>
      </c>
      <c r="AU806" s="194">
        <v>2</v>
      </c>
      <c r="AV806" s="194">
        <v>7</v>
      </c>
      <c r="AW806" s="194">
        <v>2</v>
      </c>
      <c r="AX806" s="194">
        <v>9</v>
      </c>
      <c r="AY806" s="194">
        <v>8</v>
      </c>
      <c r="AZ806" s="190">
        <f>SUM(BA806:BE806)</f>
        <v>52</v>
      </c>
      <c r="BA806" s="194">
        <v>8</v>
      </c>
      <c r="BB806" s="194">
        <v>9</v>
      </c>
      <c r="BC806" s="194">
        <v>11</v>
      </c>
      <c r="BD806" s="194">
        <v>13</v>
      </c>
      <c r="BE806" s="194">
        <v>11</v>
      </c>
      <c r="BF806" s="190">
        <f>SUM(BG806:BK806)</f>
        <v>93</v>
      </c>
      <c r="BG806" s="194">
        <v>9</v>
      </c>
      <c r="BH806" s="194">
        <v>16</v>
      </c>
      <c r="BI806" s="194">
        <v>13</v>
      </c>
      <c r="BJ806" s="194">
        <v>29</v>
      </c>
      <c r="BK806" s="194">
        <v>26</v>
      </c>
      <c r="BL806" s="190">
        <f>SUM(BM806:BQ806)</f>
        <v>179</v>
      </c>
      <c r="BM806" s="194">
        <v>30</v>
      </c>
      <c r="BN806" s="194">
        <v>24</v>
      </c>
      <c r="BO806" s="194">
        <v>32</v>
      </c>
      <c r="BP806" s="194">
        <v>54</v>
      </c>
      <c r="BQ806" s="194">
        <v>39</v>
      </c>
      <c r="BR806" s="190">
        <f>SUM(BS806:BW806)</f>
        <v>200</v>
      </c>
      <c r="BS806" s="194">
        <v>39</v>
      </c>
      <c r="BT806" s="194">
        <v>48</v>
      </c>
      <c r="BU806" s="194">
        <v>45</v>
      </c>
      <c r="BV806" s="194">
        <v>30</v>
      </c>
      <c r="BW806" s="194">
        <v>38</v>
      </c>
      <c r="BX806" s="190">
        <f>SUM(BY806:CC806)</f>
        <v>212</v>
      </c>
      <c r="BY806" s="194">
        <v>50</v>
      </c>
      <c r="BZ806" s="194">
        <v>51</v>
      </c>
      <c r="CA806" s="194">
        <v>44</v>
      </c>
      <c r="CB806" s="194">
        <v>33</v>
      </c>
      <c r="CC806" s="194">
        <v>34</v>
      </c>
      <c r="CD806" s="190">
        <f>SUM(CE806:CI806)</f>
        <v>167</v>
      </c>
      <c r="CE806" s="194">
        <v>29</v>
      </c>
      <c r="CF806" s="194">
        <v>44</v>
      </c>
      <c r="CG806" s="194">
        <v>37</v>
      </c>
      <c r="CH806" s="194">
        <v>26</v>
      </c>
      <c r="CI806" s="194">
        <v>31</v>
      </c>
      <c r="CJ806" s="190">
        <f>SUM(CK806:CO806)</f>
        <v>104</v>
      </c>
      <c r="CK806" s="194">
        <v>26</v>
      </c>
      <c r="CL806" s="194">
        <v>18</v>
      </c>
      <c r="CM806" s="194">
        <v>20</v>
      </c>
      <c r="CN806" s="194">
        <v>23</v>
      </c>
      <c r="CO806" s="194">
        <v>17</v>
      </c>
      <c r="CP806" s="190">
        <f>SUM(CQ806:CU806)</f>
        <v>89</v>
      </c>
      <c r="CQ806" s="194">
        <v>22</v>
      </c>
      <c r="CR806" s="194">
        <v>18</v>
      </c>
      <c r="CS806" s="194">
        <v>12</v>
      </c>
      <c r="CT806" s="194">
        <v>17</v>
      </c>
      <c r="CU806" s="194">
        <v>20</v>
      </c>
      <c r="CV806" s="190">
        <f>SUM(CW806:DA806)</f>
        <v>70</v>
      </c>
      <c r="CW806" s="194">
        <v>15</v>
      </c>
      <c r="CX806" s="194">
        <v>13</v>
      </c>
      <c r="CY806" s="194">
        <v>18</v>
      </c>
      <c r="CZ806" s="194">
        <v>16</v>
      </c>
      <c r="DA806" s="194">
        <v>8</v>
      </c>
      <c r="DB806" s="190">
        <f>SUM(DC806:DG806)</f>
        <v>25</v>
      </c>
      <c r="DC806" s="194">
        <v>7</v>
      </c>
      <c r="DD806" s="194">
        <v>7</v>
      </c>
      <c r="DE806" s="194">
        <v>3</v>
      </c>
      <c r="DF806" s="194">
        <v>7</v>
      </c>
      <c r="DG806" s="194">
        <v>1</v>
      </c>
      <c r="DH806" s="190">
        <f>SUM(DI806:DM806)</f>
        <v>7</v>
      </c>
      <c r="DI806" s="194">
        <v>1</v>
      </c>
      <c r="DJ806" s="194">
        <v>5</v>
      </c>
      <c r="DK806" s="194">
        <v>1</v>
      </c>
      <c r="DL806" s="194">
        <v>0</v>
      </c>
      <c r="DM806" s="194">
        <v>0</v>
      </c>
      <c r="DN806" s="190">
        <f>SUM(DO806:DS806)</f>
        <v>4</v>
      </c>
      <c r="DO806" s="194">
        <v>2</v>
      </c>
      <c r="DP806" s="194">
        <v>2</v>
      </c>
      <c r="DQ806" s="194">
        <v>0</v>
      </c>
      <c r="DR806" s="194">
        <v>0</v>
      </c>
      <c r="DS806" s="194">
        <v>0</v>
      </c>
      <c r="DT806" s="195">
        <v>0</v>
      </c>
    </row>
    <row r="807" spans="1:124" ht="16.2" customHeight="1" x14ac:dyDescent="0.2">
      <c r="A807" s="561"/>
      <c r="B807" s="59" t="s">
        <v>19</v>
      </c>
      <c r="C807" s="196">
        <f>SUM(D807,J807,P807,V807,AB807,AH807,AN807,AT807,AZ807,BF807,BL807,BR807,BX807,CD807,CJ807,CP807,CV807,DB807,DH807,DN807,DT807)</f>
        <v>1478</v>
      </c>
      <c r="D807" s="190">
        <f>SUM(E807:I807)</f>
        <v>13</v>
      </c>
      <c r="E807" s="194">
        <v>3</v>
      </c>
      <c r="F807" s="194">
        <v>3</v>
      </c>
      <c r="G807" s="194">
        <v>3</v>
      </c>
      <c r="H807" s="194">
        <v>3</v>
      </c>
      <c r="I807" s="194">
        <v>1</v>
      </c>
      <c r="J807" s="190">
        <f>SUM(K807:O807)</f>
        <v>18</v>
      </c>
      <c r="K807" s="194">
        <v>1</v>
      </c>
      <c r="L807" s="194">
        <v>5</v>
      </c>
      <c r="M807" s="194">
        <v>4</v>
      </c>
      <c r="N807" s="194">
        <v>7</v>
      </c>
      <c r="O807" s="194">
        <v>1</v>
      </c>
      <c r="P807" s="190">
        <f>SUM(Q807:U807)</f>
        <v>37</v>
      </c>
      <c r="Q807" s="194">
        <v>5</v>
      </c>
      <c r="R807" s="194">
        <v>7</v>
      </c>
      <c r="S807" s="194">
        <v>7</v>
      </c>
      <c r="T807" s="194">
        <v>7</v>
      </c>
      <c r="U807" s="194">
        <v>11</v>
      </c>
      <c r="V807" s="190">
        <f>SUM(W807:AA807)</f>
        <v>43</v>
      </c>
      <c r="W807" s="194">
        <v>9</v>
      </c>
      <c r="X807" s="194">
        <v>9</v>
      </c>
      <c r="Y807" s="194">
        <v>8</v>
      </c>
      <c r="Z807" s="194">
        <v>11</v>
      </c>
      <c r="AA807" s="194">
        <v>6</v>
      </c>
      <c r="AB807" s="190">
        <f>SUM(AC807:AG807)</f>
        <v>39</v>
      </c>
      <c r="AC807" s="194">
        <v>4</v>
      </c>
      <c r="AD807" s="194">
        <v>11</v>
      </c>
      <c r="AE807" s="194">
        <v>9</v>
      </c>
      <c r="AF807" s="194">
        <v>8</v>
      </c>
      <c r="AG807" s="194">
        <v>7</v>
      </c>
      <c r="AH807" s="190">
        <f>SUM(AI807:AM807)</f>
        <v>42</v>
      </c>
      <c r="AI807" s="194">
        <v>14</v>
      </c>
      <c r="AJ807" s="194">
        <v>10</v>
      </c>
      <c r="AK807" s="194">
        <v>6</v>
      </c>
      <c r="AL807" s="194">
        <v>7</v>
      </c>
      <c r="AM807" s="194">
        <v>5</v>
      </c>
      <c r="AN807" s="190">
        <f>SUM(AO807:AS807)</f>
        <v>34</v>
      </c>
      <c r="AO807" s="194">
        <v>9</v>
      </c>
      <c r="AP807" s="194">
        <v>7</v>
      </c>
      <c r="AQ807" s="194">
        <v>5</v>
      </c>
      <c r="AR807" s="194">
        <v>4</v>
      </c>
      <c r="AS807" s="194">
        <v>9</v>
      </c>
      <c r="AT807" s="190">
        <f>SUM(AU807:AY807)</f>
        <v>31</v>
      </c>
      <c r="AU807" s="194">
        <v>5</v>
      </c>
      <c r="AV807" s="194">
        <v>4</v>
      </c>
      <c r="AW807" s="194">
        <v>6</v>
      </c>
      <c r="AX807" s="194">
        <v>5</v>
      </c>
      <c r="AY807" s="194">
        <v>11</v>
      </c>
      <c r="AZ807" s="190">
        <f>SUM(BA807:BE807)</f>
        <v>59</v>
      </c>
      <c r="BA807" s="194">
        <v>7</v>
      </c>
      <c r="BB807" s="194">
        <v>11</v>
      </c>
      <c r="BC807" s="194">
        <v>11</v>
      </c>
      <c r="BD807" s="194">
        <v>15</v>
      </c>
      <c r="BE807" s="194">
        <v>15</v>
      </c>
      <c r="BF807" s="190">
        <f>SUM(BG807:BK807)</f>
        <v>86</v>
      </c>
      <c r="BG807" s="194">
        <v>15</v>
      </c>
      <c r="BH807" s="194">
        <v>9</v>
      </c>
      <c r="BI807" s="194">
        <v>18</v>
      </c>
      <c r="BJ807" s="194">
        <v>20</v>
      </c>
      <c r="BK807" s="194">
        <v>24</v>
      </c>
      <c r="BL807" s="190">
        <f>SUM(BM807:BQ807)</f>
        <v>137</v>
      </c>
      <c r="BM807" s="194">
        <v>21</v>
      </c>
      <c r="BN807" s="194">
        <v>36</v>
      </c>
      <c r="BO807" s="194">
        <v>29</v>
      </c>
      <c r="BP807" s="194">
        <v>31</v>
      </c>
      <c r="BQ807" s="194">
        <v>20</v>
      </c>
      <c r="BR807" s="190">
        <f>SUM(BS807:BW807)</f>
        <v>163</v>
      </c>
      <c r="BS807" s="194">
        <v>32</v>
      </c>
      <c r="BT807" s="194">
        <v>35</v>
      </c>
      <c r="BU807" s="194">
        <v>41</v>
      </c>
      <c r="BV807" s="194">
        <v>27</v>
      </c>
      <c r="BW807" s="194">
        <v>28</v>
      </c>
      <c r="BX807" s="190">
        <f>SUM(BY807:CC807)</f>
        <v>185</v>
      </c>
      <c r="BY807" s="194">
        <v>29</v>
      </c>
      <c r="BZ807" s="194">
        <v>42</v>
      </c>
      <c r="CA807" s="194">
        <v>33</v>
      </c>
      <c r="CB807" s="194">
        <v>41</v>
      </c>
      <c r="CC807" s="194">
        <v>40</v>
      </c>
      <c r="CD807" s="190">
        <f>SUM(CE807:CI807)</f>
        <v>134</v>
      </c>
      <c r="CE807" s="194">
        <v>30</v>
      </c>
      <c r="CF807" s="194">
        <v>24</v>
      </c>
      <c r="CG807" s="194">
        <v>30</v>
      </c>
      <c r="CH807" s="194">
        <v>29</v>
      </c>
      <c r="CI807" s="194">
        <v>21</v>
      </c>
      <c r="CJ807" s="190">
        <f>SUM(CK807:CO807)</f>
        <v>121</v>
      </c>
      <c r="CK807" s="194">
        <v>21</v>
      </c>
      <c r="CL807" s="194">
        <v>24</v>
      </c>
      <c r="CM807" s="194">
        <v>22</v>
      </c>
      <c r="CN807" s="194">
        <v>27</v>
      </c>
      <c r="CO807" s="194">
        <v>27</v>
      </c>
      <c r="CP807" s="190">
        <f>SUM(CQ807:CU807)</f>
        <v>127</v>
      </c>
      <c r="CQ807" s="194">
        <v>28</v>
      </c>
      <c r="CR807" s="194">
        <v>28</v>
      </c>
      <c r="CS807" s="194">
        <v>22</v>
      </c>
      <c r="CT807" s="194">
        <v>28</v>
      </c>
      <c r="CU807" s="194">
        <v>21</v>
      </c>
      <c r="CV807" s="190">
        <f>SUM(CW807:DA807)</f>
        <v>109</v>
      </c>
      <c r="CW807" s="194">
        <v>28</v>
      </c>
      <c r="CX807" s="194">
        <v>20</v>
      </c>
      <c r="CY807" s="194">
        <v>27</v>
      </c>
      <c r="CZ807" s="194">
        <v>18</v>
      </c>
      <c r="DA807" s="194">
        <v>16</v>
      </c>
      <c r="DB807" s="190">
        <f>SUM(DC807:DG807)</f>
        <v>70</v>
      </c>
      <c r="DC807" s="194">
        <v>19</v>
      </c>
      <c r="DD807" s="194">
        <v>17</v>
      </c>
      <c r="DE807" s="194">
        <v>11</v>
      </c>
      <c r="DF807" s="194">
        <v>14</v>
      </c>
      <c r="DG807" s="194">
        <v>9</v>
      </c>
      <c r="DH807" s="190">
        <f>SUM(DI807:DM807)</f>
        <v>22</v>
      </c>
      <c r="DI807" s="194">
        <v>5</v>
      </c>
      <c r="DJ807" s="194">
        <v>5</v>
      </c>
      <c r="DK807" s="194">
        <v>5</v>
      </c>
      <c r="DL807" s="194">
        <v>5</v>
      </c>
      <c r="DM807" s="194">
        <v>2</v>
      </c>
      <c r="DN807" s="190">
        <f>SUM(DO807:DS807)</f>
        <v>7</v>
      </c>
      <c r="DO807" s="194">
        <v>2</v>
      </c>
      <c r="DP807" s="194">
        <v>3</v>
      </c>
      <c r="DQ807" s="194">
        <v>0</v>
      </c>
      <c r="DR807" s="194">
        <v>1</v>
      </c>
      <c r="DS807" s="194">
        <v>1</v>
      </c>
      <c r="DT807" s="195">
        <v>1</v>
      </c>
    </row>
    <row r="808" spans="1:124" ht="16.2" customHeight="1" x14ac:dyDescent="0.2">
      <c r="A808" s="561" t="s">
        <v>692</v>
      </c>
      <c r="B808" s="56" t="s">
        <v>17</v>
      </c>
      <c r="C808" s="196">
        <f>SUM(C809:C810)</f>
        <v>3442</v>
      </c>
      <c r="D808" s="190">
        <f>SUM(D809:D810)</f>
        <v>39</v>
      </c>
      <c r="E808" s="340">
        <v>5</v>
      </c>
      <c r="F808" s="340">
        <v>9</v>
      </c>
      <c r="G808" s="340">
        <v>5</v>
      </c>
      <c r="H808" s="340">
        <v>7</v>
      </c>
      <c r="I808" s="340">
        <v>13</v>
      </c>
      <c r="J808" s="190">
        <f>SUM(J809:J810)</f>
        <v>44</v>
      </c>
      <c r="K808" s="340">
        <v>11</v>
      </c>
      <c r="L808" s="340">
        <v>6</v>
      </c>
      <c r="M808" s="340">
        <v>9</v>
      </c>
      <c r="N808" s="340">
        <v>14</v>
      </c>
      <c r="O808" s="340">
        <v>4</v>
      </c>
      <c r="P808" s="190">
        <f>SUM(P809:P810)</f>
        <v>77</v>
      </c>
      <c r="Q808" s="340">
        <v>15</v>
      </c>
      <c r="R808" s="340">
        <v>11</v>
      </c>
      <c r="S808" s="340">
        <v>16</v>
      </c>
      <c r="T808" s="340">
        <v>15</v>
      </c>
      <c r="U808" s="340">
        <v>20</v>
      </c>
      <c r="V808" s="190">
        <f>SUM(V809:V810)</f>
        <v>90</v>
      </c>
      <c r="W808" s="340">
        <v>12</v>
      </c>
      <c r="X808" s="340">
        <v>20</v>
      </c>
      <c r="Y808" s="340">
        <v>12</v>
      </c>
      <c r="Z808" s="340">
        <v>24</v>
      </c>
      <c r="AA808" s="340">
        <v>22</v>
      </c>
      <c r="AB808" s="190">
        <f>SUM(AB809:AB810)</f>
        <v>104</v>
      </c>
      <c r="AC808" s="340">
        <v>18</v>
      </c>
      <c r="AD808" s="340">
        <v>27</v>
      </c>
      <c r="AE808" s="340">
        <v>18</v>
      </c>
      <c r="AF808" s="340">
        <v>20</v>
      </c>
      <c r="AG808" s="340">
        <v>21</v>
      </c>
      <c r="AH808" s="190">
        <f>SUM(AH809:AH810)</f>
        <v>77</v>
      </c>
      <c r="AI808" s="340">
        <v>11</v>
      </c>
      <c r="AJ808" s="340">
        <v>18</v>
      </c>
      <c r="AK808" s="340">
        <v>12</v>
      </c>
      <c r="AL808" s="340">
        <v>13</v>
      </c>
      <c r="AM808" s="340">
        <v>23</v>
      </c>
      <c r="AN808" s="190">
        <f>SUM(AN809:AN810)</f>
        <v>73</v>
      </c>
      <c r="AO808" s="340">
        <v>17</v>
      </c>
      <c r="AP808" s="340">
        <v>15</v>
      </c>
      <c r="AQ808" s="340">
        <v>7</v>
      </c>
      <c r="AR808" s="340">
        <v>18</v>
      </c>
      <c r="AS808" s="340">
        <v>16</v>
      </c>
      <c r="AT808" s="190">
        <f>SUM(AT809:AT810)</f>
        <v>75</v>
      </c>
      <c r="AU808" s="340">
        <v>14</v>
      </c>
      <c r="AV808" s="340">
        <v>8</v>
      </c>
      <c r="AW808" s="340">
        <v>14</v>
      </c>
      <c r="AX808" s="340">
        <v>22</v>
      </c>
      <c r="AY808" s="340">
        <v>17</v>
      </c>
      <c r="AZ808" s="190">
        <f>SUM(AZ809:AZ810)</f>
        <v>114</v>
      </c>
      <c r="BA808" s="340">
        <v>17</v>
      </c>
      <c r="BB808" s="340">
        <v>22</v>
      </c>
      <c r="BC808" s="340">
        <v>20</v>
      </c>
      <c r="BD808" s="340">
        <v>30</v>
      </c>
      <c r="BE808" s="340">
        <v>25</v>
      </c>
      <c r="BF808" s="190">
        <f>SUM(BF809:BF810)</f>
        <v>184</v>
      </c>
      <c r="BG808" s="340">
        <v>32</v>
      </c>
      <c r="BH808" s="340">
        <v>28</v>
      </c>
      <c r="BI808" s="340">
        <v>32</v>
      </c>
      <c r="BJ808" s="340">
        <v>38</v>
      </c>
      <c r="BK808" s="340">
        <v>54</v>
      </c>
      <c r="BL808" s="190">
        <f>SUM(BL809:BL810)</f>
        <v>278</v>
      </c>
      <c r="BM808" s="340">
        <v>44</v>
      </c>
      <c r="BN808" s="340">
        <v>49</v>
      </c>
      <c r="BO808" s="340">
        <v>69</v>
      </c>
      <c r="BP808" s="340">
        <v>47</v>
      </c>
      <c r="BQ808" s="340">
        <v>69</v>
      </c>
      <c r="BR808" s="190">
        <f>SUM(BR809:BR810)</f>
        <v>397</v>
      </c>
      <c r="BS808" s="340">
        <v>88</v>
      </c>
      <c r="BT808" s="340">
        <v>75</v>
      </c>
      <c r="BU808" s="340">
        <v>82</v>
      </c>
      <c r="BV808" s="340">
        <v>64</v>
      </c>
      <c r="BW808" s="340">
        <v>88</v>
      </c>
      <c r="BX808" s="190">
        <f>SUM(BX809:BX810)</f>
        <v>441</v>
      </c>
      <c r="BY808" s="340">
        <v>73</v>
      </c>
      <c r="BZ808" s="340">
        <v>105</v>
      </c>
      <c r="CA808" s="340">
        <v>84</v>
      </c>
      <c r="CB808" s="340">
        <v>89</v>
      </c>
      <c r="CC808" s="340">
        <v>90</v>
      </c>
      <c r="CD808" s="190">
        <f>SUM(CD809:CD810)</f>
        <v>386</v>
      </c>
      <c r="CE808" s="340">
        <v>81</v>
      </c>
      <c r="CF808" s="340">
        <v>80</v>
      </c>
      <c r="CG808" s="340">
        <v>86</v>
      </c>
      <c r="CH808" s="340">
        <v>84</v>
      </c>
      <c r="CI808" s="340">
        <v>55</v>
      </c>
      <c r="CJ808" s="190">
        <f>SUM(CJ809:CJ810)</f>
        <v>300</v>
      </c>
      <c r="CK808" s="340">
        <v>61</v>
      </c>
      <c r="CL808" s="340">
        <v>56</v>
      </c>
      <c r="CM808" s="340">
        <v>62</v>
      </c>
      <c r="CN808" s="340">
        <v>49</v>
      </c>
      <c r="CO808" s="340">
        <v>72</v>
      </c>
      <c r="CP808" s="190">
        <f>SUM(CP809:CP810)</f>
        <v>252</v>
      </c>
      <c r="CQ808" s="340">
        <v>59</v>
      </c>
      <c r="CR808" s="340">
        <v>46</v>
      </c>
      <c r="CS808" s="340">
        <v>49</v>
      </c>
      <c r="CT808" s="340">
        <v>55</v>
      </c>
      <c r="CU808" s="340">
        <v>43</v>
      </c>
      <c r="CV808" s="190">
        <f>SUM(CV809:CV810)</f>
        <v>272</v>
      </c>
      <c r="CW808" s="340">
        <v>56</v>
      </c>
      <c r="CX808" s="340">
        <v>61</v>
      </c>
      <c r="CY808" s="340">
        <v>60</v>
      </c>
      <c r="CZ808" s="340">
        <v>48</v>
      </c>
      <c r="DA808" s="340">
        <v>47</v>
      </c>
      <c r="DB808" s="190">
        <f>SUM(DB809:DB810)</f>
        <v>150</v>
      </c>
      <c r="DC808" s="340">
        <v>44</v>
      </c>
      <c r="DD808" s="340">
        <v>37</v>
      </c>
      <c r="DE808" s="340">
        <v>27</v>
      </c>
      <c r="DF808" s="340">
        <v>27</v>
      </c>
      <c r="DG808" s="340">
        <v>15</v>
      </c>
      <c r="DH808" s="190">
        <f>SUM(DH809:DH810)</f>
        <v>69</v>
      </c>
      <c r="DI808" s="340">
        <v>21</v>
      </c>
      <c r="DJ808" s="340">
        <v>19</v>
      </c>
      <c r="DK808" s="340">
        <v>11</v>
      </c>
      <c r="DL808" s="340">
        <v>11</v>
      </c>
      <c r="DM808" s="340">
        <v>7</v>
      </c>
      <c r="DN808" s="190">
        <f>SUM(DN809:DN810)</f>
        <v>20</v>
      </c>
      <c r="DO808" s="340">
        <v>10</v>
      </c>
      <c r="DP808" s="340">
        <v>6</v>
      </c>
      <c r="DQ808" s="340">
        <v>2</v>
      </c>
      <c r="DR808" s="340">
        <v>2</v>
      </c>
      <c r="DS808" s="340">
        <v>0</v>
      </c>
      <c r="DT808" s="341">
        <v>0</v>
      </c>
    </row>
    <row r="809" spans="1:124" ht="16.2" customHeight="1" x14ac:dyDescent="0.2">
      <c r="A809" s="561"/>
      <c r="B809" s="59" t="s">
        <v>18</v>
      </c>
      <c r="C809" s="196">
        <f>SUM(D809,J809,P809,V809,AB809,AH809,AN809,AT809,AZ809,BF809,BL809,BR809,BX809,CD809,CJ809,CP809,CV809,DB809,DH809,DN809,DT809)</f>
        <v>1724</v>
      </c>
      <c r="D809" s="190">
        <f>SUM(E809:I809)</f>
        <v>23</v>
      </c>
      <c r="E809" s="194">
        <v>1</v>
      </c>
      <c r="F809" s="194">
        <v>6</v>
      </c>
      <c r="G809" s="194">
        <v>2</v>
      </c>
      <c r="H809" s="194">
        <v>6</v>
      </c>
      <c r="I809" s="194">
        <v>8</v>
      </c>
      <c r="J809" s="190">
        <f>SUM(K809:O809)</f>
        <v>24</v>
      </c>
      <c r="K809" s="194">
        <v>6</v>
      </c>
      <c r="L809" s="194">
        <v>3</v>
      </c>
      <c r="M809" s="194">
        <v>4</v>
      </c>
      <c r="N809" s="194">
        <v>9</v>
      </c>
      <c r="O809" s="194">
        <v>2</v>
      </c>
      <c r="P809" s="190">
        <f>SUM(Q809:U809)</f>
        <v>46</v>
      </c>
      <c r="Q809" s="194">
        <v>10</v>
      </c>
      <c r="R809" s="194">
        <v>10</v>
      </c>
      <c r="S809" s="194">
        <v>6</v>
      </c>
      <c r="T809" s="194">
        <v>5</v>
      </c>
      <c r="U809" s="194">
        <v>15</v>
      </c>
      <c r="V809" s="190">
        <f>SUM(W809:AA809)</f>
        <v>53</v>
      </c>
      <c r="W809" s="194">
        <v>7</v>
      </c>
      <c r="X809" s="194">
        <v>13</v>
      </c>
      <c r="Y809" s="194">
        <v>7</v>
      </c>
      <c r="Z809" s="194">
        <v>13</v>
      </c>
      <c r="AA809" s="194">
        <v>13</v>
      </c>
      <c r="AB809" s="190">
        <f>SUM(AC809:AG809)</f>
        <v>74</v>
      </c>
      <c r="AC809" s="194">
        <v>11</v>
      </c>
      <c r="AD809" s="194">
        <v>20</v>
      </c>
      <c r="AE809" s="194">
        <v>15</v>
      </c>
      <c r="AF809" s="194">
        <v>14</v>
      </c>
      <c r="AG809" s="194">
        <v>14</v>
      </c>
      <c r="AH809" s="190">
        <f>SUM(AI809:AM809)</f>
        <v>53</v>
      </c>
      <c r="AI809" s="194">
        <v>9</v>
      </c>
      <c r="AJ809" s="194">
        <v>14</v>
      </c>
      <c r="AK809" s="194">
        <v>8</v>
      </c>
      <c r="AL809" s="194">
        <v>8</v>
      </c>
      <c r="AM809" s="194">
        <v>14</v>
      </c>
      <c r="AN809" s="190">
        <f>SUM(AO809:AS809)</f>
        <v>36</v>
      </c>
      <c r="AO809" s="194">
        <v>11</v>
      </c>
      <c r="AP809" s="194">
        <v>7</v>
      </c>
      <c r="AQ809" s="194">
        <v>4</v>
      </c>
      <c r="AR809" s="194">
        <v>8</v>
      </c>
      <c r="AS809" s="194">
        <v>6</v>
      </c>
      <c r="AT809" s="190">
        <f>SUM(AU809:AY809)</f>
        <v>44</v>
      </c>
      <c r="AU809" s="194">
        <v>8</v>
      </c>
      <c r="AV809" s="194">
        <v>7</v>
      </c>
      <c r="AW809" s="194">
        <v>7</v>
      </c>
      <c r="AX809" s="194">
        <v>14</v>
      </c>
      <c r="AY809" s="194">
        <v>8</v>
      </c>
      <c r="AZ809" s="190">
        <f>SUM(BA809:BE809)</f>
        <v>72</v>
      </c>
      <c r="BA809" s="194">
        <v>10</v>
      </c>
      <c r="BB809" s="194">
        <v>15</v>
      </c>
      <c r="BC809" s="194">
        <v>12</v>
      </c>
      <c r="BD809" s="194">
        <v>16</v>
      </c>
      <c r="BE809" s="194">
        <v>19</v>
      </c>
      <c r="BF809" s="190">
        <f>SUM(BG809:BK809)</f>
        <v>102</v>
      </c>
      <c r="BG809" s="194">
        <v>18</v>
      </c>
      <c r="BH809" s="194">
        <v>17</v>
      </c>
      <c r="BI809" s="194">
        <v>21</v>
      </c>
      <c r="BJ809" s="194">
        <v>17</v>
      </c>
      <c r="BK809" s="194">
        <v>29</v>
      </c>
      <c r="BL809" s="190">
        <f>SUM(BM809:BQ809)</f>
        <v>136</v>
      </c>
      <c r="BM809" s="194">
        <v>23</v>
      </c>
      <c r="BN809" s="194">
        <v>28</v>
      </c>
      <c r="BO809" s="194">
        <v>36</v>
      </c>
      <c r="BP809" s="194">
        <v>23</v>
      </c>
      <c r="BQ809" s="194">
        <v>26</v>
      </c>
      <c r="BR809" s="190">
        <f>SUM(BS809:BW809)</f>
        <v>210</v>
      </c>
      <c r="BS809" s="194">
        <v>46</v>
      </c>
      <c r="BT809" s="194">
        <v>39</v>
      </c>
      <c r="BU809" s="194">
        <v>48</v>
      </c>
      <c r="BV809" s="194">
        <v>29</v>
      </c>
      <c r="BW809" s="194">
        <v>48</v>
      </c>
      <c r="BX809" s="190">
        <f>SUM(BY809:CC809)</f>
        <v>232</v>
      </c>
      <c r="BY809" s="194">
        <v>38</v>
      </c>
      <c r="BZ809" s="194">
        <v>54</v>
      </c>
      <c r="CA809" s="194">
        <v>46</v>
      </c>
      <c r="CB809" s="194">
        <v>46</v>
      </c>
      <c r="CC809" s="194">
        <v>48</v>
      </c>
      <c r="CD809" s="190">
        <f>SUM(CE809:CI809)</f>
        <v>212</v>
      </c>
      <c r="CE809" s="194">
        <v>44</v>
      </c>
      <c r="CF809" s="194">
        <v>47</v>
      </c>
      <c r="CG809" s="194">
        <v>47</v>
      </c>
      <c r="CH809" s="194">
        <v>42</v>
      </c>
      <c r="CI809" s="194">
        <v>32</v>
      </c>
      <c r="CJ809" s="190">
        <f>SUM(CK809:CO809)</f>
        <v>146</v>
      </c>
      <c r="CK809" s="194">
        <v>33</v>
      </c>
      <c r="CL809" s="194">
        <v>28</v>
      </c>
      <c r="CM809" s="194">
        <v>27</v>
      </c>
      <c r="CN809" s="194">
        <v>29</v>
      </c>
      <c r="CO809" s="194">
        <v>29</v>
      </c>
      <c r="CP809" s="190">
        <f>SUM(CQ809:CU809)</f>
        <v>104</v>
      </c>
      <c r="CQ809" s="194">
        <v>28</v>
      </c>
      <c r="CR809" s="194">
        <v>18</v>
      </c>
      <c r="CS809" s="194">
        <v>20</v>
      </c>
      <c r="CT809" s="194">
        <v>16</v>
      </c>
      <c r="CU809" s="194">
        <v>22</v>
      </c>
      <c r="CV809" s="190">
        <f>SUM(CW809:DA809)</f>
        <v>104</v>
      </c>
      <c r="CW809" s="194">
        <v>14</v>
      </c>
      <c r="CX809" s="194">
        <v>27</v>
      </c>
      <c r="CY809" s="194">
        <v>25</v>
      </c>
      <c r="CZ809" s="194">
        <v>24</v>
      </c>
      <c r="DA809" s="194">
        <v>14</v>
      </c>
      <c r="DB809" s="190">
        <f>SUM(DC809:DG809)</f>
        <v>39</v>
      </c>
      <c r="DC809" s="194">
        <v>15</v>
      </c>
      <c r="DD809" s="194">
        <v>7</v>
      </c>
      <c r="DE809" s="194">
        <v>8</v>
      </c>
      <c r="DF809" s="194">
        <v>5</v>
      </c>
      <c r="DG809" s="194">
        <v>4</v>
      </c>
      <c r="DH809" s="190">
        <f>SUM(DI809:DM809)</f>
        <v>10</v>
      </c>
      <c r="DI809" s="194">
        <v>6</v>
      </c>
      <c r="DJ809" s="194">
        <v>2</v>
      </c>
      <c r="DK809" s="194">
        <v>1</v>
      </c>
      <c r="DL809" s="194">
        <v>1</v>
      </c>
      <c r="DM809" s="194">
        <v>0</v>
      </c>
      <c r="DN809" s="190">
        <f>SUM(DO809:DS809)</f>
        <v>4</v>
      </c>
      <c r="DO809" s="194">
        <v>2</v>
      </c>
      <c r="DP809" s="194">
        <v>1</v>
      </c>
      <c r="DQ809" s="194">
        <v>0</v>
      </c>
      <c r="DR809" s="194">
        <v>1</v>
      </c>
      <c r="DS809" s="194">
        <v>0</v>
      </c>
      <c r="DT809" s="195">
        <v>0</v>
      </c>
    </row>
    <row r="810" spans="1:124" ht="16.2" customHeight="1" x14ac:dyDescent="0.2">
      <c r="A810" s="561"/>
      <c r="B810" s="59" t="s">
        <v>19</v>
      </c>
      <c r="C810" s="196">
        <f>SUM(D810,J810,P810,V810,AB810,AH810,AN810,AT810,AZ810,BF810,BL810,BR810,BX810,CD810,CJ810,CP810,CV810,DB810,DH810,DN810,DT810)</f>
        <v>1718</v>
      </c>
      <c r="D810" s="190">
        <f>SUM(E810:I810)</f>
        <v>16</v>
      </c>
      <c r="E810" s="194">
        <v>4</v>
      </c>
      <c r="F810" s="194">
        <v>3</v>
      </c>
      <c r="G810" s="194">
        <v>3</v>
      </c>
      <c r="H810" s="194">
        <v>1</v>
      </c>
      <c r="I810" s="194">
        <v>5</v>
      </c>
      <c r="J810" s="190">
        <f>SUM(K810:O810)</f>
        <v>20</v>
      </c>
      <c r="K810" s="194">
        <v>5</v>
      </c>
      <c r="L810" s="194">
        <v>3</v>
      </c>
      <c r="M810" s="194">
        <v>5</v>
      </c>
      <c r="N810" s="194">
        <v>5</v>
      </c>
      <c r="O810" s="194">
        <v>2</v>
      </c>
      <c r="P810" s="190">
        <f>SUM(Q810:U810)</f>
        <v>31</v>
      </c>
      <c r="Q810" s="194">
        <v>5</v>
      </c>
      <c r="R810" s="194">
        <v>1</v>
      </c>
      <c r="S810" s="194">
        <v>10</v>
      </c>
      <c r="T810" s="194">
        <v>10</v>
      </c>
      <c r="U810" s="194">
        <v>5</v>
      </c>
      <c r="V810" s="190">
        <f>SUM(W810:AA810)</f>
        <v>37</v>
      </c>
      <c r="W810" s="194">
        <v>5</v>
      </c>
      <c r="X810" s="194">
        <v>7</v>
      </c>
      <c r="Y810" s="194">
        <v>5</v>
      </c>
      <c r="Z810" s="194">
        <v>11</v>
      </c>
      <c r="AA810" s="194">
        <v>9</v>
      </c>
      <c r="AB810" s="190">
        <f>SUM(AC810:AG810)</f>
        <v>30</v>
      </c>
      <c r="AC810" s="194">
        <v>7</v>
      </c>
      <c r="AD810" s="194">
        <v>7</v>
      </c>
      <c r="AE810" s="194">
        <v>3</v>
      </c>
      <c r="AF810" s="194">
        <v>6</v>
      </c>
      <c r="AG810" s="194">
        <v>7</v>
      </c>
      <c r="AH810" s="190">
        <f>SUM(AI810:AM810)</f>
        <v>24</v>
      </c>
      <c r="AI810" s="194">
        <v>2</v>
      </c>
      <c r="AJ810" s="194">
        <v>4</v>
      </c>
      <c r="AK810" s="194">
        <v>4</v>
      </c>
      <c r="AL810" s="194">
        <v>5</v>
      </c>
      <c r="AM810" s="194">
        <v>9</v>
      </c>
      <c r="AN810" s="190">
        <f>SUM(AO810:AS810)</f>
        <v>37</v>
      </c>
      <c r="AO810" s="194">
        <v>6</v>
      </c>
      <c r="AP810" s="194">
        <v>8</v>
      </c>
      <c r="AQ810" s="194">
        <v>3</v>
      </c>
      <c r="AR810" s="194">
        <v>10</v>
      </c>
      <c r="AS810" s="194">
        <v>10</v>
      </c>
      <c r="AT810" s="190">
        <f>SUM(AU810:AY810)</f>
        <v>31</v>
      </c>
      <c r="AU810" s="194">
        <v>6</v>
      </c>
      <c r="AV810" s="194">
        <v>1</v>
      </c>
      <c r="AW810" s="194">
        <v>7</v>
      </c>
      <c r="AX810" s="194">
        <v>8</v>
      </c>
      <c r="AY810" s="194">
        <v>9</v>
      </c>
      <c r="AZ810" s="190">
        <f>SUM(BA810:BE810)</f>
        <v>42</v>
      </c>
      <c r="BA810" s="194">
        <v>7</v>
      </c>
      <c r="BB810" s="194">
        <v>7</v>
      </c>
      <c r="BC810" s="194">
        <v>8</v>
      </c>
      <c r="BD810" s="194">
        <v>14</v>
      </c>
      <c r="BE810" s="194">
        <v>6</v>
      </c>
      <c r="BF810" s="190">
        <f>SUM(BG810:BK810)</f>
        <v>82</v>
      </c>
      <c r="BG810" s="194">
        <v>14</v>
      </c>
      <c r="BH810" s="194">
        <v>11</v>
      </c>
      <c r="BI810" s="194">
        <v>11</v>
      </c>
      <c r="BJ810" s="194">
        <v>21</v>
      </c>
      <c r="BK810" s="194">
        <v>25</v>
      </c>
      <c r="BL810" s="190">
        <f>SUM(BM810:BQ810)</f>
        <v>142</v>
      </c>
      <c r="BM810" s="194">
        <v>21</v>
      </c>
      <c r="BN810" s="194">
        <v>21</v>
      </c>
      <c r="BO810" s="194">
        <v>33</v>
      </c>
      <c r="BP810" s="194">
        <v>24</v>
      </c>
      <c r="BQ810" s="194">
        <v>43</v>
      </c>
      <c r="BR810" s="190">
        <f>SUM(BS810:BW810)</f>
        <v>187</v>
      </c>
      <c r="BS810" s="194">
        <v>42</v>
      </c>
      <c r="BT810" s="194">
        <v>36</v>
      </c>
      <c r="BU810" s="194">
        <v>34</v>
      </c>
      <c r="BV810" s="194">
        <v>35</v>
      </c>
      <c r="BW810" s="194">
        <v>40</v>
      </c>
      <c r="BX810" s="190">
        <f>SUM(BY810:CC810)</f>
        <v>209</v>
      </c>
      <c r="BY810" s="194">
        <v>35</v>
      </c>
      <c r="BZ810" s="194">
        <v>51</v>
      </c>
      <c r="CA810" s="194">
        <v>38</v>
      </c>
      <c r="CB810" s="194">
        <v>43</v>
      </c>
      <c r="CC810" s="194">
        <v>42</v>
      </c>
      <c r="CD810" s="190">
        <f>SUM(CE810:CI810)</f>
        <v>174</v>
      </c>
      <c r="CE810" s="194">
        <v>37</v>
      </c>
      <c r="CF810" s="194">
        <v>33</v>
      </c>
      <c r="CG810" s="194">
        <v>39</v>
      </c>
      <c r="CH810" s="194">
        <v>42</v>
      </c>
      <c r="CI810" s="194">
        <v>23</v>
      </c>
      <c r="CJ810" s="190">
        <f>SUM(CK810:CO810)</f>
        <v>154</v>
      </c>
      <c r="CK810" s="194">
        <v>28</v>
      </c>
      <c r="CL810" s="194">
        <v>28</v>
      </c>
      <c r="CM810" s="194">
        <v>35</v>
      </c>
      <c r="CN810" s="194">
        <v>20</v>
      </c>
      <c r="CO810" s="194">
        <v>43</v>
      </c>
      <c r="CP810" s="190">
        <f>SUM(CQ810:CU810)</f>
        <v>148</v>
      </c>
      <c r="CQ810" s="194">
        <v>31</v>
      </c>
      <c r="CR810" s="194">
        <v>28</v>
      </c>
      <c r="CS810" s="194">
        <v>29</v>
      </c>
      <c r="CT810" s="194">
        <v>39</v>
      </c>
      <c r="CU810" s="194">
        <v>21</v>
      </c>
      <c r="CV810" s="190">
        <f>SUM(CW810:DA810)</f>
        <v>168</v>
      </c>
      <c r="CW810" s="194">
        <v>42</v>
      </c>
      <c r="CX810" s="194">
        <v>34</v>
      </c>
      <c r="CY810" s="194">
        <v>35</v>
      </c>
      <c r="CZ810" s="194">
        <v>24</v>
      </c>
      <c r="DA810" s="194">
        <v>33</v>
      </c>
      <c r="DB810" s="190">
        <f>SUM(DC810:DG810)</f>
        <v>111</v>
      </c>
      <c r="DC810" s="194">
        <v>29</v>
      </c>
      <c r="DD810" s="194">
        <v>30</v>
      </c>
      <c r="DE810" s="194">
        <v>19</v>
      </c>
      <c r="DF810" s="194">
        <v>22</v>
      </c>
      <c r="DG810" s="194">
        <v>11</v>
      </c>
      <c r="DH810" s="190">
        <f>SUM(DI810:DM810)</f>
        <v>59</v>
      </c>
      <c r="DI810" s="194">
        <v>15</v>
      </c>
      <c r="DJ810" s="194">
        <v>17</v>
      </c>
      <c r="DK810" s="194">
        <v>10</v>
      </c>
      <c r="DL810" s="194">
        <v>10</v>
      </c>
      <c r="DM810" s="194">
        <v>7</v>
      </c>
      <c r="DN810" s="190">
        <f>SUM(DO810:DS810)</f>
        <v>16</v>
      </c>
      <c r="DO810" s="194">
        <v>8</v>
      </c>
      <c r="DP810" s="194">
        <v>5</v>
      </c>
      <c r="DQ810" s="194">
        <v>2</v>
      </c>
      <c r="DR810" s="194">
        <v>1</v>
      </c>
      <c r="DS810" s="194">
        <v>0</v>
      </c>
      <c r="DT810" s="195">
        <v>0</v>
      </c>
    </row>
    <row r="811" spans="1:124" ht="16.2" customHeight="1" x14ac:dyDescent="0.2">
      <c r="A811" s="561" t="s">
        <v>693</v>
      </c>
      <c r="B811" s="56" t="s">
        <v>17</v>
      </c>
      <c r="C811" s="196">
        <f>SUM(C812:C813)</f>
        <v>1852</v>
      </c>
      <c r="D811" s="190">
        <f>SUM(D812:D813)</f>
        <v>20</v>
      </c>
      <c r="E811" s="340">
        <v>3</v>
      </c>
      <c r="F811" s="340">
        <v>1</v>
      </c>
      <c r="G811" s="340">
        <v>5</v>
      </c>
      <c r="H811" s="340">
        <v>5</v>
      </c>
      <c r="I811" s="340">
        <v>6</v>
      </c>
      <c r="J811" s="190">
        <f>SUM(J812:J813)</f>
        <v>31</v>
      </c>
      <c r="K811" s="340">
        <v>7</v>
      </c>
      <c r="L811" s="340">
        <v>2</v>
      </c>
      <c r="M811" s="340">
        <v>8</v>
      </c>
      <c r="N811" s="340">
        <v>2</v>
      </c>
      <c r="O811" s="340">
        <v>12</v>
      </c>
      <c r="P811" s="190">
        <f>SUM(P812:P813)</f>
        <v>41</v>
      </c>
      <c r="Q811" s="340">
        <v>7</v>
      </c>
      <c r="R811" s="340">
        <v>6</v>
      </c>
      <c r="S811" s="340">
        <v>14</v>
      </c>
      <c r="T811" s="340">
        <v>8</v>
      </c>
      <c r="U811" s="340">
        <v>6</v>
      </c>
      <c r="V811" s="190">
        <f>SUM(V812:V813)</f>
        <v>45</v>
      </c>
      <c r="W811" s="340">
        <v>13</v>
      </c>
      <c r="X811" s="340">
        <v>6</v>
      </c>
      <c r="Y811" s="340">
        <v>7</v>
      </c>
      <c r="Z811" s="340">
        <v>9</v>
      </c>
      <c r="AA811" s="340">
        <v>10</v>
      </c>
      <c r="AB811" s="190">
        <f>SUM(AB812:AB813)</f>
        <v>60</v>
      </c>
      <c r="AC811" s="340">
        <v>8</v>
      </c>
      <c r="AD811" s="340">
        <v>15</v>
      </c>
      <c r="AE811" s="340">
        <v>14</v>
      </c>
      <c r="AF811" s="340">
        <v>14</v>
      </c>
      <c r="AG811" s="340">
        <v>9</v>
      </c>
      <c r="AH811" s="190">
        <f>SUM(AH812:AH813)</f>
        <v>36</v>
      </c>
      <c r="AI811" s="340">
        <v>11</v>
      </c>
      <c r="AJ811" s="340">
        <v>12</v>
      </c>
      <c r="AK811" s="340">
        <v>4</v>
      </c>
      <c r="AL811" s="340">
        <v>0</v>
      </c>
      <c r="AM811" s="340">
        <v>9</v>
      </c>
      <c r="AN811" s="190">
        <f>SUM(AN812:AN813)</f>
        <v>43</v>
      </c>
      <c r="AO811" s="340">
        <v>8</v>
      </c>
      <c r="AP811" s="340">
        <v>10</v>
      </c>
      <c r="AQ811" s="340">
        <v>5</v>
      </c>
      <c r="AR811" s="340">
        <v>8</v>
      </c>
      <c r="AS811" s="340">
        <v>12</v>
      </c>
      <c r="AT811" s="190">
        <f>SUM(AT812:AT813)</f>
        <v>37</v>
      </c>
      <c r="AU811" s="340">
        <v>6</v>
      </c>
      <c r="AV811" s="340">
        <v>13</v>
      </c>
      <c r="AW811" s="340">
        <v>9</v>
      </c>
      <c r="AX811" s="340">
        <v>2</v>
      </c>
      <c r="AY811" s="340">
        <v>7</v>
      </c>
      <c r="AZ811" s="190">
        <f>SUM(AZ812:AZ813)</f>
        <v>54</v>
      </c>
      <c r="BA811" s="340">
        <v>11</v>
      </c>
      <c r="BB811" s="340">
        <v>9</v>
      </c>
      <c r="BC811" s="340">
        <v>8</v>
      </c>
      <c r="BD811" s="340">
        <v>11</v>
      </c>
      <c r="BE811" s="340">
        <v>15</v>
      </c>
      <c r="BF811" s="190">
        <f>SUM(BF812:BF813)</f>
        <v>89</v>
      </c>
      <c r="BG811" s="340">
        <v>20</v>
      </c>
      <c r="BH811" s="340">
        <v>12</v>
      </c>
      <c r="BI811" s="340">
        <v>14</v>
      </c>
      <c r="BJ811" s="340">
        <v>18</v>
      </c>
      <c r="BK811" s="340">
        <v>25</v>
      </c>
      <c r="BL811" s="190">
        <f>SUM(BL812:BL813)</f>
        <v>141</v>
      </c>
      <c r="BM811" s="340">
        <v>29</v>
      </c>
      <c r="BN811" s="340">
        <v>27</v>
      </c>
      <c r="BO811" s="340">
        <v>19</v>
      </c>
      <c r="BP811" s="340">
        <v>38</v>
      </c>
      <c r="BQ811" s="340">
        <v>28</v>
      </c>
      <c r="BR811" s="190">
        <f>SUM(BR812:BR813)</f>
        <v>171</v>
      </c>
      <c r="BS811" s="340">
        <v>35</v>
      </c>
      <c r="BT811" s="340">
        <v>33</v>
      </c>
      <c r="BU811" s="340">
        <v>35</v>
      </c>
      <c r="BV811" s="340">
        <v>32</v>
      </c>
      <c r="BW811" s="340">
        <v>36</v>
      </c>
      <c r="BX811" s="190">
        <f>SUM(BX812:BX813)</f>
        <v>258</v>
      </c>
      <c r="BY811" s="340">
        <v>57</v>
      </c>
      <c r="BZ811" s="340">
        <v>46</v>
      </c>
      <c r="CA811" s="340">
        <v>56</v>
      </c>
      <c r="CB811" s="340">
        <v>45</v>
      </c>
      <c r="CC811" s="340">
        <v>54</v>
      </c>
      <c r="CD811" s="190">
        <f>SUM(CD812:CD813)</f>
        <v>209</v>
      </c>
      <c r="CE811" s="340">
        <v>57</v>
      </c>
      <c r="CF811" s="340">
        <v>32</v>
      </c>
      <c r="CG811" s="340">
        <v>46</v>
      </c>
      <c r="CH811" s="340">
        <v>40</v>
      </c>
      <c r="CI811" s="340">
        <v>34</v>
      </c>
      <c r="CJ811" s="190">
        <f>SUM(CJ812:CJ813)</f>
        <v>169</v>
      </c>
      <c r="CK811" s="340">
        <v>37</v>
      </c>
      <c r="CL811" s="340">
        <v>35</v>
      </c>
      <c r="CM811" s="340">
        <v>31</v>
      </c>
      <c r="CN811" s="340">
        <v>29</v>
      </c>
      <c r="CO811" s="340">
        <v>37</v>
      </c>
      <c r="CP811" s="190">
        <f>SUM(CP812:CP813)</f>
        <v>130</v>
      </c>
      <c r="CQ811" s="340">
        <v>15</v>
      </c>
      <c r="CR811" s="340">
        <v>29</v>
      </c>
      <c r="CS811" s="340">
        <v>24</v>
      </c>
      <c r="CT811" s="340">
        <v>34</v>
      </c>
      <c r="CU811" s="340">
        <v>28</v>
      </c>
      <c r="CV811" s="190">
        <f>SUM(CV812:CV813)</f>
        <v>163</v>
      </c>
      <c r="CW811" s="340">
        <v>30</v>
      </c>
      <c r="CX811" s="340">
        <v>38</v>
      </c>
      <c r="CY811" s="340">
        <v>30</v>
      </c>
      <c r="CZ811" s="340">
        <v>36</v>
      </c>
      <c r="DA811" s="340">
        <v>29</v>
      </c>
      <c r="DB811" s="190">
        <f>SUM(DB812:DB813)</f>
        <v>106</v>
      </c>
      <c r="DC811" s="340">
        <v>19</v>
      </c>
      <c r="DD811" s="340">
        <v>32</v>
      </c>
      <c r="DE811" s="340">
        <v>27</v>
      </c>
      <c r="DF811" s="340">
        <v>14</v>
      </c>
      <c r="DG811" s="340">
        <v>14</v>
      </c>
      <c r="DH811" s="190">
        <f>SUM(DH812:DH813)</f>
        <v>40</v>
      </c>
      <c r="DI811" s="340">
        <v>18</v>
      </c>
      <c r="DJ811" s="340">
        <v>11</v>
      </c>
      <c r="DK811" s="340">
        <v>7</v>
      </c>
      <c r="DL811" s="340">
        <v>3</v>
      </c>
      <c r="DM811" s="340">
        <v>1</v>
      </c>
      <c r="DN811" s="190">
        <f>SUM(DN812:DN813)</f>
        <v>8</v>
      </c>
      <c r="DO811" s="340">
        <v>5</v>
      </c>
      <c r="DP811" s="340">
        <v>2</v>
      </c>
      <c r="DQ811" s="340">
        <v>0</v>
      </c>
      <c r="DR811" s="340">
        <v>1</v>
      </c>
      <c r="DS811" s="340">
        <v>0</v>
      </c>
      <c r="DT811" s="341">
        <v>1</v>
      </c>
    </row>
    <row r="812" spans="1:124" ht="16.2" customHeight="1" x14ac:dyDescent="0.2">
      <c r="A812" s="561"/>
      <c r="B812" s="59" t="s">
        <v>18</v>
      </c>
      <c r="C812" s="196">
        <f>SUM(D812,J812,P812,V812,AB812,AH812,AN812,AT812,AZ812,BF812,BL812,BR812,BX812,CD812,CJ812,CP812,CV812,DB812,DH812,DN812,DT812)</f>
        <v>919</v>
      </c>
      <c r="D812" s="190">
        <f>SUM(E812:I812)</f>
        <v>10</v>
      </c>
      <c r="E812" s="194">
        <v>2</v>
      </c>
      <c r="F812" s="194">
        <v>1</v>
      </c>
      <c r="G812" s="194">
        <v>1</v>
      </c>
      <c r="H812" s="194">
        <v>1</v>
      </c>
      <c r="I812" s="194">
        <v>5</v>
      </c>
      <c r="J812" s="190">
        <f>SUM(K812:O812)</f>
        <v>19</v>
      </c>
      <c r="K812" s="194">
        <v>6</v>
      </c>
      <c r="L812" s="194">
        <v>1</v>
      </c>
      <c r="M812" s="194">
        <v>5</v>
      </c>
      <c r="N812" s="194">
        <v>0</v>
      </c>
      <c r="O812" s="194">
        <v>7</v>
      </c>
      <c r="P812" s="190">
        <f>SUM(Q812:U812)</f>
        <v>23</v>
      </c>
      <c r="Q812" s="194">
        <v>5</v>
      </c>
      <c r="R812" s="194">
        <v>3</v>
      </c>
      <c r="S812" s="194">
        <v>8</v>
      </c>
      <c r="T812" s="194">
        <v>3</v>
      </c>
      <c r="U812" s="194">
        <v>4</v>
      </c>
      <c r="V812" s="190">
        <f>SUM(W812:AA812)</f>
        <v>29</v>
      </c>
      <c r="W812" s="194">
        <v>9</v>
      </c>
      <c r="X812" s="194">
        <v>2</v>
      </c>
      <c r="Y812" s="194">
        <v>5</v>
      </c>
      <c r="Z812" s="194">
        <v>6</v>
      </c>
      <c r="AA812" s="194">
        <v>7</v>
      </c>
      <c r="AB812" s="190">
        <f>SUM(AC812:AG812)</f>
        <v>28</v>
      </c>
      <c r="AC812" s="194">
        <v>2</v>
      </c>
      <c r="AD812" s="194">
        <v>8</v>
      </c>
      <c r="AE812" s="194">
        <v>8</v>
      </c>
      <c r="AF812" s="194">
        <v>5</v>
      </c>
      <c r="AG812" s="194">
        <v>5</v>
      </c>
      <c r="AH812" s="190">
        <f>SUM(AI812:AM812)</f>
        <v>24</v>
      </c>
      <c r="AI812" s="194">
        <v>10</v>
      </c>
      <c r="AJ812" s="194">
        <v>5</v>
      </c>
      <c r="AK812" s="194">
        <v>2</v>
      </c>
      <c r="AL812" s="194">
        <v>0</v>
      </c>
      <c r="AM812" s="194">
        <v>7</v>
      </c>
      <c r="AN812" s="190">
        <f>SUM(AO812:AS812)</f>
        <v>25</v>
      </c>
      <c r="AO812" s="194">
        <v>6</v>
      </c>
      <c r="AP812" s="194">
        <v>6</v>
      </c>
      <c r="AQ812" s="194">
        <v>4</v>
      </c>
      <c r="AR812" s="194">
        <v>1</v>
      </c>
      <c r="AS812" s="194">
        <v>8</v>
      </c>
      <c r="AT812" s="190">
        <f>SUM(AU812:AY812)</f>
        <v>19</v>
      </c>
      <c r="AU812" s="194">
        <v>5</v>
      </c>
      <c r="AV812" s="194">
        <v>5</v>
      </c>
      <c r="AW812" s="194">
        <v>5</v>
      </c>
      <c r="AX812" s="194">
        <v>1</v>
      </c>
      <c r="AY812" s="194">
        <v>3</v>
      </c>
      <c r="AZ812" s="190">
        <f>SUM(BA812:BE812)</f>
        <v>29</v>
      </c>
      <c r="BA812" s="194">
        <v>5</v>
      </c>
      <c r="BB812" s="194">
        <v>4</v>
      </c>
      <c r="BC812" s="194">
        <v>5</v>
      </c>
      <c r="BD812" s="194">
        <v>6</v>
      </c>
      <c r="BE812" s="194">
        <v>9</v>
      </c>
      <c r="BF812" s="190">
        <f>SUM(BG812:BK812)</f>
        <v>53</v>
      </c>
      <c r="BG812" s="194">
        <v>12</v>
      </c>
      <c r="BH812" s="194">
        <v>9</v>
      </c>
      <c r="BI812" s="194">
        <v>8</v>
      </c>
      <c r="BJ812" s="194">
        <v>9</v>
      </c>
      <c r="BK812" s="194">
        <v>15</v>
      </c>
      <c r="BL812" s="190">
        <f>SUM(BM812:BQ812)</f>
        <v>81</v>
      </c>
      <c r="BM812" s="194">
        <v>14</v>
      </c>
      <c r="BN812" s="194">
        <v>17</v>
      </c>
      <c r="BO812" s="194">
        <v>11</v>
      </c>
      <c r="BP812" s="194">
        <v>25</v>
      </c>
      <c r="BQ812" s="194">
        <v>14</v>
      </c>
      <c r="BR812" s="190">
        <f>SUM(BS812:BW812)</f>
        <v>94</v>
      </c>
      <c r="BS812" s="194">
        <v>17</v>
      </c>
      <c r="BT812" s="194">
        <v>21</v>
      </c>
      <c r="BU812" s="194">
        <v>19</v>
      </c>
      <c r="BV812" s="194">
        <v>18</v>
      </c>
      <c r="BW812" s="194">
        <v>19</v>
      </c>
      <c r="BX812" s="190">
        <f>SUM(BY812:CC812)</f>
        <v>137</v>
      </c>
      <c r="BY812" s="194">
        <v>32</v>
      </c>
      <c r="BZ812" s="194">
        <v>24</v>
      </c>
      <c r="CA812" s="194">
        <v>33</v>
      </c>
      <c r="CB812" s="194">
        <v>23</v>
      </c>
      <c r="CC812" s="194">
        <v>25</v>
      </c>
      <c r="CD812" s="190">
        <f>SUM(CE812:CI812)</f>
        <v>125</v>
      </c>
      <c r="CE812" s="194">
        <v>39</v>
      </c>
      <c r="CF812" s="194">
        <v>16</v>
      </c>
      <c r="CG812" s="194">
        <v>27</v>
      </c>
      <c r="CH812" s="194">
        <v>26</v>
      </c>
      <c r="CI812" s="194">
        <v>17</v>
      </c>
      <c r="CJ812" s="190">
        <f>SUM(CK812:CO812)</f>
        <v>80</v>
      </c>
      <c r="CK812" s="194">
        <v>16</v>
      </c>
      <c r="CL812" s="194">
        <v>18</v>
      </c>
      <c r="CM812" s="194">
        <v>13</v>
      </c>
      <c r="CN812" s="194">
        <v>13</v>
      </c>
      <c r="CO812" s="194">
        <v>20</v>
      </c>
      <c r="CP812" s="190">
        <f>SUM(CQ812:CU812)</f>
        <v>55</v>
      </c>
      <c r="CQ812" s="194">
        <v>9</v>
      </c>
      <c r="CR812" s="194">
        <v>11</v>
      </c>
      <c r="CS812" s="194">
        <v>8</v>
      </c>
      <c r="CT812" s="194">
        <v>14</v>
      </c>
      <c r="CU812" s="194">
        <v>13</v>
      </c>
      <c r="CV812" s="190">
        <f>SUM(CW812:DA812)</f>
        <v>44</v>
      </c>
      <c r="CW812" s="194">
        <v>11</v>
      </c>
      <c r="CX812" s="194">
        <v>12</v>
      </c>
      <c r="CY812" s="194">
        <v>7</v>
      </c>
      <c r="CZ812" s="194">
        <v>6</v>
      </c>
      <c r="DA812" s="194">
        <v>8</v>
      </c>
      <c r="DB812" s="190">
        <f>SUM(DC812:DG812)</f>
        <v>30</v>
      </c>
      <c r="DC812" s="194">
        <v>5</v>
      </c>
      <c r="DD812" s="194">
        <v>9</v>
      </c>
      <c r="DE812" s="194">
        <v>4</v>
      </c>
      <c r="DF812" s="194">
        <v>9</v>
      </c>
      <c r="DG812" s="194">
        <v>3</v>
      </c>
      <c r="DH812" s="190">
        <f>SUM(DI812:DM812)</f>
        <v>13</v>
      </c>
      <c r="DI812" s="194">
        <v>5</v>
      </c>
      <c r="DJ812" s="194">
        <v>2</v>
      </c>
      <c r="DK812" s="194">
        <v>5</v>
      </c>
      <c r="DL812" s="194">
        <v>1</v>
      </c>
      <c r="DM812" s="194">
        <v>0</v>
      </c>
      <c r="DN812" s="190">
        <f>SUM(DO812:DS812)</f>
        <v>1</v>
      </c>
      <c r="DO812" s="194">
        <v>1</v>
      </c>
      <c r="DP812" s="194">
        <v>0</v>
      </c>
      <c r="DQ812" s="194">
        <v>0</v>
      </c>
      <c r="DR812" s="194">
        <v>0</v>
      </c>
      <c r="DS812" s="194">
        <v>0</v>
      </c>
      <c r="DT812" s="195">
        <v>0</v>
      </c>
    </row>
    <row r="813" spans="1:124" ht="16.2" customHeight="1" x14ac:dyDescent="0.2">
      <c r="A813" s="561"/>
      <c r="B813" s="59" t="s">
        <v>19</v>
      </c>
      <c r="C813" s="196">
        <f>SUM(D813,J813,P813,V813,AB813,AH813,AN813,AT813,AZ813,BF813,BL813,BR813,BX813,CD813,CJ813,CP813,CV813,DB813,DH813,DN813,DT813)</f>
        <v>933</v>
      </c>
      <c r="D813" s="190">
        <f>SUM(E813:I813)</f>
        <v>10</v>
      </c>
      <c r="E813" s="194">
        <v>1</v>
      </c>
      <c r="F813" s="194">
        <v>0</v>
      </c>
      <c r="G813" s="194">
        <v>4</v>
      </c>
      <c r="H813" s="194">
        <v>4</v>
      </c>
      <c r="I813" s="194">
        <v>1</v>
      </c>
      <c r="J813" s="190">
        <f>SUM(K813:O813)</f>
        <v>12</v>
      </c>
      <c r="K813" s="194">
        <v>1</v>
      </c>
      <c r="L813" s="194">
        <v>1</v>
      </c>
      <c r="M813" s="194">
        <v>3</v>
      </c>
      <c r="N813" s="194">
        <v>2</v>
      </c>
      <c r="O813" s="194">
        <v>5</v>
      </c>
      <c r="P813" s="190">
        <f>SUM(Q813:U813)</f>
        <v>18</v>
      </c>
      <c r="Q813" s="194">
        <v>2</v>
      </c>
      <c r="R813" s="194">
        <v>3</v>
      </c>
      <c r="S813" s="194">
        <v>6</v>
      </c>
      <c r="T813" s="194">
        <v>5</v>
      </c>
      <c r="U813" s="194">
        <v>2</v>
      </c>
      <c r="V813" s="190">
        <f>SUM(W813:AA813)</f>
        <v>16</v>
      </c>
      <c r="W813" s="194">
        <v>4</v>
      </c>
      <c r="X813" s="194">
        <v>4</v>
      </c>
      <c r="Y813" s="194">
        <v>2</v>
      </c>
      <c r="Z813" s="194">
        <v>3</v>
      </c>
      <c r="AA813" s="194">
        <v>3</v>
      </c>
      <c r="AB813" s="190">
        <f>SUM(AC813:AG813)</f>
        <v>32</v>
      </c>
      <c r="AC813" s="194">
        <v>6</v>
      </c>
      <c r="AD813" s="194">
        <v>7</v>
      </c>
      <c r="AE813" s="194">
        <v>6</v>
      </c>
      <c r="AF813" s="194">
        <v>9</v>
      </c>
      <c r="AG813" s="194">
        <v>4</v>
      </c>
      <c r="AH813" s="190">
        <f>SUM(AI813:AM813)</f>
        <v>12</v>
      </c>
      <c r="AI813" s="194">
        <v>1</v>
      </c>
      <c r="AJ813" s="194">
        <v>7</v>
      </c>
      <c r="AK813" s="194">
        <v>2</v>
      </c>
      <c r="AL813" s="194">
        <v>0</v>
      </c>
      <c r="AM813" s="194">
        <v>2</v>
      </c>
      <c r="AN813" s="190">
        <f>SUM(AO813:AS813)</f>
        <v>18</v>
      </c>
      <c r="AO813" s="194">
        <v>2</v>
      </c>
      <c r="AP813" s="194">
        <v>4</v>
      </c>
      <c r="AQ813" s="194">
        <v>1</v>
      </c>
      <c r="AR813" s="194">
        <v>7</v>
      </c>
      <c r="AS813" s="194">
        <v>4</v>
      </c>
      <c r="AT813" s="190">
        <f>SUM(AU813:AY813)</f>
        <v>18</v>
      </c>
      <c r="AU813" s="194">
        <v>1</v>
      </c>
      <c r="AV813" s="194">
        <v>8</v>
      </c>
      <c r="AW813" s="194">
        <v>4</v>
      </c>
      <c r="AX813" s="194">
        <v>1</v>
      </c>
      <c r="AY813" s="194">
        <v>4</v>
      </c>
      <c r="AZ813" s="190">
        <f>SUM(BA813:BE813)</f>
        <v>25</v>
      </c>
      <c r="BA813" s="194">
        <v>6</v>
      </c>
      <c r="BB813" s="194">
        <v>5</v>
      </c>
      <c r="BC813" s="194">
        <v>3</v>
      </c>
      <c r="BD813" s="194">
        <v>5</v>
      </c>
      <c r="BE813" s="194">
        <v>6</v>
      </c>
      <c r="BF813" s="190">
        <f>SUM(BG813:BK813)</f>
        <v>36</v>
      </c>
      <c r="BG813" s="194">
        <v>8</v>
      </c>
      <c r="BH813" s="194">
        <v>3</v>
      </c>
      <c r="BI813" s="194">
        <v>6</v>
      </c>
      <c r="BJ813" s="194">
        <v>9</v>
      </c>
      <c r="BK813" s="194">
        <v>10</v>
      </c>
      <c r="BL813" s="190">
        <f>SUM(BM813:BQ813)</f>
        <v>60</v>
      </c>
      <c r="BM813" s="194">
        <v>15</v>
      </c>
      <c r="BN813" s="194">
        <v>10</v>
      </c>
      <c r="BO813" s="194">
        <v>8</v>
      </c>
      <c r="BP813" s="194">
        <v>13</v>
      </c>
      <c r="BQ813" s="194">
        <v>14</v>
      </c>
      <c r="BR813" s="190">
        <f>SUM(BS813:BW813)</f>
        <v>77</v>
      </c>
      <c r="BS813" s="194">
        <v>18</v>
      </c>
      <c r="BT813" s="194">
        <v>12</v>
      </c>
      <c r="BU813" s="194">
        <v>16</v>
      </c>
      <c r="BV813" s="194">
        <v>14</v>
      </c>
      <c r="BW813" s="194">
        <v>17</v>
      </c>
      <c r="BX813" s="190">
        <f>SUM(BY813:CC813)</f>
        <v>121</v>
      </c>
      <c r="BY813" s="194">
        <v>25</v>
      </c>
      <c r="BZ813" s="194">
        <v>22</v>
      </c>
      <c r="CA813" s="194">
        <v>23</v>
      </c>
      <c r="CB813" s="194">
        <v>22</v>
      </c>
      <c r="CC813" s="194">
        <v>29</v>
      </c>
      <c r="CD813" s="190">
        <f>SUM(CE813:CI813)</f>
        <v>84</v>
      </c>
      <c r="CE813" s="194">
        <v>18</v>
      </c>
      <c r="CF813" s="194">
        <v>16</v>
      </c>
      <c r="CG813" s="194">
        <v>19</v>
      </c>
      <c r="CH813" s="194">
        <v>14</v>
      </c>
      <c r="CI813" s="194">
        <v>17</v>
      </c>
      <c r="CJ813" s="190">
        <f>SUM(CK813:CO813)</f>
        <v>89</v>
      </c>
      <c r="CK813" s="194">
        <v>21</v>
      </c>
      <c r="CL813" s="194">
        <v>17</v>
      </c>
      <c r="CM813" s="194">
        <v>18</v>
      </c>
      <c r="CN813" s="194">
        <v>16</v>
      </c>
      <c r="CO813" s="194">
        <v>17</v>
      </c>
      <c r="CP813" s="190">
        <f>SUM(CQ813:CU813)</f>
        <v>75</v>
      </c>
      <c r="CQ813" s="194">
        <v>6</v>
      </c>
      <c r="CR813" s="194">
        <v>18</v>
      </c>
      <c r="CS813" s="194">
        <v>16</v>
      </c>
      <c r="CT813" s="194">
        <v>20</v>
      </c>
      <c r="CU813" s="194">
        <v>15</v>
      </c>
      <c r="CV813" s="190">
        <f>SUM(CW813:DA813)</f>
        <v>119</v>
      </c>
      <c r="CW813" s="194">
        <v>19</v>
      </c>
      <c r="CX813" s="194">
        <v>26</v>
      </c>
      <c r="CY813" s="194">
        <v>23</v>
      </c>
      <c r="CZ813" s="194">
        <v>30</v>
      </c>
      <c r="DA813" s="194">
        <v>21</v>
      </c>
      <c r="DB813" s="190">
        <f>SUM(DC813:DG813)</f>
        <v>76</v>
      </c>
      <c r="DC813" s="194">
        <v>14</v>
      </c>
      <c r="DD813" s="194">
        <v>23</v>
      </c>
      <c r="DE813" s="194">
        <v>23</v>
      </c>
      <c r="DF813" s="194">
        <v>5</v>
      </c>
      <c r="DG813" s="194">
        <v>11</v>
      </c>
      <c r="DH813" s="190">
        <f>SUM(DI813:DM813)</f>
        <v>27</v>
      </c>
      <c r="DI813" s="194">
        <v>13</v>
      </c>
      <c r="DJ813" s="194">
        <v>9</v>
      </c>
      <c r="DK813" s="194">
        <v>2</v>
      </c>
      <c r="DL813" s="194">
        <v>2</v>
      </c>
      <c r="DM813" s="194">
        <v>1</v>
      </c>
      <c r="DN813" s="190">
        <f>SUM(DO813:DS813)</f>
        <v>7</v>
      </c>
      <c r="DO813" s="194">
        <v>4</v>
      </c>
      <c r="DP813" s="194">
        <v>2</v>
      </c>
      <c r="DQ813" s="194">
        <v>0</v>
      </c>
      <c r="DR813" s="194">
        <v>1</v>
      </c>
      <c r="DS813" s="194">
        <v>0</v>
      </c>
      <c r="DT813" s="195">
        <v>1</v>
      </c>
    </row>
    <row r="814" spans="1:124" ht="16.2" customHeight="1" x14ac:dyDescent="0.2">
      <c r="A814" s="561" t="s">
        <v>694</v>
      </c>
      <c r="B814" s="56" t="s">
        <v>17</v>
      </c>
      <c r="C814" s="196">
        <f>SUM(C815:C816)</f>
        <v>1824</v>
      </c>
      <c r="D814" s="190">
        <f>SUM(D815:D816)</f>
        <v>24</v>
      </c>
      <c r="E814" s="196">
        <v>4</v>
      </c>
      <c r="F814" s="196">
        <v>3</v>
      </c>
      <c r="G814" s="196">
        <v>8</v>
      </c>
      <c r="H814" s="196">
        <v>7</v>
      </c>
      <c r="I814" s="196">
        <v>2</v>
      </c>
      <c r="J814" s="190">
        <f>SUM(J815:J816)</f>
        <v>17</v>
      </c>
      <c r="K814" s="196">
        <v>3</v>
      </c>
      <c r="L814" s="196">
        <v>1</v>
      </c>
      <c r="M814" s="196">
        <v>5</v>
      </c>
      <c r="N814" s="196">
        <v>7</v>
      </c>
      <c r="O814" s="196">
        <v>1</v>
      </c>
      <c r="P814" s="190">
        <f>SUM(P815:P816)</f>
        <v>32</v>
      </c>
      <c r="Q814" s="196">
        <v>5</v>
      </c>
      <c r="R814" s="196">
        <v>5</v>
      </c>
      <c r="S814" s="196">
        <v>6</v>
      </c>
      <c r="T814" s="196">
        <v>10</v>
      </c>
      <c r="U814" s="196">
        <v>6</v>
      </c>
      <c r="V814" s="190">
        <f>SUM(V815:V816)</f>
        <v>34</v>
      </c>
      <c r="W814" s="196">
        <v>6</v>
      </c>
      <c r="X814" s="196">
        <v>7</v>
      </c>
      <c r="Y814" s="196">
        <v>8</v>
      </c>
      <c r="Z814" s="196">
        <v>7</v>
      </c>
      <c r="AA814" s="196">
        <v>6</v>
      </c>
      <c r="AB814" s="190">
        <f>SUM(AB815:AB816)</f>
        <v>45</v>
      </c>
      <c r="AC814" s="196">
        <v>9</v>
      </c>
      <c r="AD814" s="196">
        <v>9</v>
      </c>
      <c r="AE814" s="196">
        <v>7</v>
      </c>
      <c r="AF814" s="196">
        <v>7</v>
      </c>
      <c r="AG814" s="196">
        <v>13</v>
      </c>
      <c r="AH814" s="190">
        <f>SUM(AH815:AH816)</f>
        <v>32</v>
      </c>
      <c r="AI814" s="196">
        <v>2</v>
      </c>
      <c r="AJ814" s="196">
        <v>12</v>
      </c>
      <c r="AK814" s="196">
        <v>4</v>
      </c>
      <c r="AL814" s="196">
        <v>6</v>
      </c>
      <c r="AM814" s="196">
        <v>8</v>
      </c>
      <c r="AN814" s="190">
        <f>SUM(AN815:AN816)</f>
        <v>31</v>
      </c>
      <c r="AO814" s="196">
        <v>7</v>
      </c>
      <c r="AP814" s="196">
        <v>6</v>
      </c>
      <c r="AQ814" s="196">
        <v>6</v>
      </c>
      <c r="AR814" s="196">
        <v>6</v>
      </c>
      <c r="AS814" s="196">
        <v>6</v>
      </c>
      <c r="AT814" s="190">
        <f>SUM(AT815:AT816)</f>
        <v>56</v>
      </c>
      <c r="AU814" s="196">
        <v>12</v>
      </c>
      <c r="AV814" s="196">
        <v>6</v>
      </c>
      <c r="AW814" s="196">
        <v>9</v>
      </c>
      <c r="AX814" s="196">
        <v>16</v>
      </c>
      <c r="AY814" s="196">
        <v>13</v>
      </c>
      <c r="AZ814" s="190">
        <f>SUM(AZ815:AZ816)</f>
        <v>53</v>
      </c>
      <c r="BA814" s="196">
        <v>15</v>
      </c>
      <c r="BB814" s="196">
        <v>14</v>
      </c>
      <c r="BC814" s="196">
        <v>2</v>
      </c>
      <c r="BD814" s="196">
        <v>9</v>
      </c>
      <c r="BE814" s="196">
        <v>13</v>
      </c>
      <c r="BF814" s="190">
        <f>SUM(BF815:BF816)</f>
        <v>77</v>
      </c>
      <c r="BG814" s="196">
        <v>12</v>
      </c>
      <c r="BH814" s="196">
        <v>11</v>
      </c>
      <c r="BI814" s="196">
        <v>15</v>
      </c>
      <c r="BJ814" s="196">
        <v>15</v>
      </c>
      <c r="BK814" s="196">
        <v>24</v>
      </c>
      <c r="BL814" s="190">
        <f>SUM(BL815:BL816)</f>
        <v>126</v>
      </c>
      <c r="BM814" s="196">
        <v>20</v>
      </c>
      <c r="BN814" s="196">
        <v>24</v>
      </c>
      <c r="BO814" s="196">
        <v>26</v>
      </c>
      <c r="BP814" s="196">
        <v>28</v>
      </c>
      <c r="BQ814" s="196">
        <v>28</v>
      </c>
      <c r="BR814" s="190">
        <f>SUM(BR815:BR816)</f>
        <v>168</v>
      </c>
      <c r="BS814" s="196">
        <v>35</v>
      </c>
      <c r="BT814" s="196">
        <v>35</v>
      </c>
      <c r="BU814" s="196">
        <v>32</v>
      </c>
      <c r="BV814" s="196">
        <v>29</v>
      </c>
      <c r="BW814" s="196">
        <v>37</v>
      </c>
      <c r="BX814" s="190">
        <f>SUM(BX815:BX816)</f>
        <v>293</v>
      </c>
      <c r="BY814" s="196">
        <v>58</v>
      </c>
      <c r="BZ814" s="196">
        <v>66</v>
      </c>
      <c r="CA814" s="196">
        <v>65</v>
      </c>
      <c r="CB814" s="196">
        <v>47</v>
      </c>
      <c r="CC814" s="196">
        <v>57</v>
      </c>
      <c r="CD814" s="190">
        <f>SUM(CD815:CD816)</f>
        <v>197</v>
      </c>
      <c r="CE814" s="196">
        <v>52</v>
      </c>
      <c r="CF814" s="196">
        <v>42</v>
      </c>
      <c r="CG814" s="196">
        <v>39</v>
      </c>
      <c r="CH814" s="196">
        <v>29</v>
      </c>
      <c r="CI814" s="196">
        <v>35</v>
      </c>
      <c r="CJ814" s="190">
        <f>SUM(CJ815:CJ816)</f>
        <v>169</v>
      </c>
      <c r="CK814" s="196">
        <v>28</v>
      </c>
      <c r="CL814" s="196">
        <v>46</v>
      </c>
      <c r="CM814" s="196">
        <v>32</v>
      </c>
      <c r="CN814" s="196">
        <v>31</v>
      </c>
      <c r="CO814" s="196">
        <v>32</v>
      </c>
      <c r="CP814" s="190">
        <f>SUM(CP815:CP816)</f>
        <v>137</v>
      </c>
      <c r="CQ814" s="196">
        <v>33</v>
      </c>
      <c r="CR814" s="196">
        <v>23</v>
      </c>
      <c r="CS814" s="196">
        <v>25</v>
      </c>
      <c r="CT814" s="196">
        <v>27</v>
      </c>
      <c r="CU814" s="196">
        <v>29</v>
      </c>
      <c r="CV814" s="190">
        <f>SUM(CV815:CV816)</f>
        <v>167</v>
      </c>
      <c r="CW814" s="196">
        <v>21</v>
      </c>
      <c r="CX814" s="196">
        <v>36</v>
      </c>
      <c r="CY814" s="196">
        <v>37</v>
      </c>
      <c r="CZ814" s="196">
        <v>41</v>
      </c>
      <c r="DA814" s="196">
        <v>32</v>
      </c>
      <c r="DB814" s="190">
        <f>SUM(DB815:DB816)</f>
        <v>116</v>
      </c>
      <c r="DC814" s="196">
        <v>24</v>
      </c>
      <c r="DD814" s="196">
        <v>26</v>
      </c>
      <c r="DE814" s="196">
        <v>27</v>
      </c>
      <c r="DF814" s="196">
        <v>17</v>
      </c>
      <c r="DG814" s="196">
        <v>22</v>
      </c>
      <c r="DH814" s="190">
        <f>SUM(DH815:DH816)</f>
        <v>40</v>
      </c>
      <c r="DI814" s="196">
        <v>11</v>
      </c>
      <c r="DJ814" s="196">
        <v>11</v>
      </c>
      <c r="DK814" s="196">
        <v>4</v>
      </c>
      <c r="DL814" s="196">
        <v>6</v>
      </c>
      <c r="DM814" s="196">
        <v>8</v>
      </c>
      <c r="DN814" s="190">
        <f>SUM(DN815:DN816)</f>
        <v>9</v>
      </c>
      <c r="DO814" s="196">
        <v>5</v>
      </c>
      <c r="DP814" s="196">
        <v>2</v>
      </c>
      <c r="DQ814" s="196">
        <v>0</v>
      </c>
      <c r="DR814" s="196">
        <v>2</v>
      </c>
      <c r="DS814" s="196">
        <v>0</v>
      </c>
      <c r="DT814" s="200">
        <v>1</v>
      </c>
    </row>
    <row r="815" spans="1:124" ht="16.2" customHeight="1" x14ac:dyDescent="0.2">
      <c r="A815" s="561"/>
      <c r="B815" s="59" t="s">
        <v>18</v>
      </c>
      <c r="C815" s="196">
        <f>SUM(D815,J815,P815,V815,AB815,AH815,AN815,AT815,AZ815,BF815,BL815,BR815,BX815,CD815,CJ815,CP815,CV815,DB815,DH815,DN815,DT815)</f>
        <v>899</v>
      </c>
      <c r="D815" s="190">
        <f>SUM(E815:I815)</f>
        <v>13</v>
      </c>
      <c r="E815" s="194">
        <v>4</v>
      </c>
      <c r="F815" s="194">
        <v>1</v>
      </c>
      <c r="G815" s="194">
        <v>3</v>
      </c>
      <c r="H815" s="194">
        <v>3</v>
      </c>
      <c r="I815" s="194">
        <v>2</v>
      </c>
      <c r="J815" s="190">
        <f>SUM(K815:O815)</f>
        <v>7</v>
      </c>
      <c r="K815" s="194">
        <v>2</v>
      </c>
      <c r="L815" s="194">
        <v>0</v>
      </c>
      <c r="M815" s="194">
        <v>1</v>
      </c>
      <c r="N815" s="194">
        <v>3</v>
      </c>
      <c r="O815" s="194">
        <v>1</v>
      </c>
      <c r="P815" s="190">
        <f>SUM(Q815:U815)</f>
        <v>13</v>
      </c>
      <c r="Q815" s="194">
        <v>2</v>
      </c>
      <c r="R815" s="194">
        <v>2</v>
      </c>
      <c r="S815" s="194">
        <v>3</v>
      </c>
      <c r="T815" s="194">
        <v>2</v>
      </c>
      <c r="U815" s="194">
        <v>4</v>
      </c>
      <c r="V815" s="190">
        <f>SUM(W815:AA815)</f>
        <v>19</v>
      </c>
      <c r="W815" s="194">
        <v>1</v>
      </c>
      <c r="X815" s="194">
        <v>5</v>
      </c>
      <c r="Y815" s="194">
        <v>5</v>
      </c>
      <c r="Z815" s="194">
        <v>3</v>
      </c>
      <c r="AA815" s="194">
        <v>5</v>
      </c>
      <c r="AB815" s="190">
        <f>SUM(AC815:AG815)</f>
        <v>28</v>
      </c>
      <c r="AC815" s="194">
        <v>6</v>
      </c>
      <c r="AD815" s="194">
        <v>6</v>
      </c>
      <c r="AE815" s="194">
        <v>3</v>
      </c>
      <c r="AF815" s="194">
        <v>5</v>
      </c>
      <c r="AG815" s="194">
        <v>8</v>
      </c>
      <c r="AH815" s="190">
        <f>SUM(AI815:AM815)</f>
        <v>18</v>
      </c>
      <c r="AI815" s="194">
        <v>1</v>
      </c>
      <c r="AJ815" s="194">
        <v>6</v>
      </c>
      <c r="AK815" s="194">
        <v>3</v>
      </c>
      <c r="AL815" s="194">
        <v>2</v>
      </c>
      <c r="AM815" s="194">
        <v>6</v>
      </c>
      <c r="AN815" s="190">
        <f>SUM(AO815:AS815)</f>
        <v>17</v>
      </c>
      <c r="AO815" s="194">
        <v>3</v>
      </c>
      <c r="AP815" s="194">
        <v>4</v>
      </c>
      <c r="AQ815" s="194">
        <v>2</v>
      </c>
      <c r="AR815" s="194">
        <v>4</v>
      </c>
      <c r="AS815" s="194">
        <v>4</v>
      </c>
      <c r="AT815" s="190">
        <f>SUM(AU815:AY815)</f>
        <v>31</v>
      </c>
      <c r="AU815" s="194">
        <v>8</v>
      </c>
      <c r="AV815" s="194">
        <v>3</v>
      </c>
      <c r="AW815" s="194">
        <v>7</v>
      </c>
      <c r="AX815" s="194">
        <v>9</v>
      </c>
      <c r="AY815" s="194">
        <v>4</v>
      </c>
      <c r="AZ815" s="190">
        <f>SUM(BA815:BE815)</f>
        <v>33</v>
      </c>
      <c r="BA815" s="194">
        <v>8</v>
      </c>
      <c r="BB815" s="194">
        <v>8</v>
      </c>
      <c r="BC815" s="194">
        <v>2</v>
      </c>
      <c r="BD815" s="194">
        <v>7</v>
      </c>
      <c r="BE815" s="194">
        <v>8</v>
      </c>
      <c r="BF815" s="190">
        <f>SUM(BG815:BK815)</f>
        <v>48</v>
      </c>
      <c r="BG815" s="194">
        <v>9</v>
      </c>
      <c r="BH815" s="194">
        <v>8</v>
      </c>
      <c r="BI815" s="194">
        <v>10</v>
      </c>
      <c r="BJ815" s="194">
        <v>9</v>
      </c>
      <c r="BK815" s="194">
        <v>12</v>
      </c>
      <c r="BL815" s="190">
        <f>SUM(BM815:BQ815)</f>
        <v>78</v>
      </c>
      <c r="BM815" s="194">
        <v>14</v>
      </c>
      <c r="BN815" s="194">
        <v>15</v>
      </c>
      <c r="BO815" s="194">
        <v>11</v>
      </c>
      <c r="BP815" s="194">
        <v>15</v>
      </c>
      <c r="BQ815" s="194">
        <v>23</v>
      </c>
      <c r="BR815" s="190">
        <f>SUM(BS815:BW815)</f>
        <v>75</v>
      </c>
      <c r="BS815" s="194">
        <v>22</v>
      </c>
      <c r="BT815" s="194">
        <v>18</v>
      </c>
      <c r="BU815" s="194">
        <v>13</v>
      </c>
      <c r="BV815" s="194">
        <v>9</v>
      </c>
      <c r="BW815" s="194">
        <v>13</v>
      </c>
      <c r="BX815" s="190">
        <f>SUM(BY815:CC815)</f>
        <v>168</v>
      </c>
      <c r="BY815" s="194">
        <v>34</v>
      </c>
      <c r="BZ815" s="194">
        <v>39</v>
      </c>
      <c r="CA815" s="194">
        <v>32</v>
      </c>
      <c r="CB815" s="194">
        <v>28</v>
      </c>
      <c r="CC815" s="194">
        <v>35</v>
      </c>
      <c r="CD815" s="190">
        <f>SUM(CE815:CI815)</f>
        <v>104</v>
      </c>
      <c r="CE815" s="194">
        <v>33</v>
      </c>
      <c r="CF815" s="194">
        <v>27</v>
      </c>
      <c r="CG815" s="194">
        <v>10</v>
      </c>
      <c r="CH815" s="194">
        <v>15</v>
      </c>
      <c r="CI815" s="194">
        <v>19</v>
      </c>
      <c r="CJ815" s="190">
        <f>SUM(CK815:CO815)</f>
        <v>90</v>
      </c>
      <c r="CK815" s="194">
        <v>16</v>
      </c>
      <c r="CL815" s="194">
        <v>26</v>
      </c>
      <c r="CM815" s="194">
        <v>14</v>
      </c>
      <c r="CN815" s="194">
        <v>15</v>
      </c>
      <c r="CO815" s="194">
        <v>19</v>
      </c>
      <c r="CP815" s="190">
        <f>SUM(CQ815:CU815)</f>
        <v>64</v>
      </c>
      <c r="CQ815" s="194">
        <v>16</v>
      </c>
      <c r="CR815" s="194">
        <v>11</v>
      </c>
      <c r="CS815" s="194">
        <v>7</v>
      </c>
      <c r="CT815" s="194">
        <v>15</v>
      </c>
      <c r="CU815" s="194">
        <v>15</v>
      </c>
      <c r="CV815" s="190">
        <f>SUM(CW815:DA815)</f>
        <v>53</v>
      </c>
      <c r="CW815" s="194">
        <v>6</v>
      </c>
      <c r="CX815" s="194">
        <v>13</v>
      </c>
      <c r="CY815" s="194">
        <v>8</v>
      </c>
      <c r="CZ815" s="194">
        <v>17</v>
      </c>
      <c r="DA815" s="194">
        <v>9</v>
      </c>
      <c r="DB815" s="190">
        <f>SUM(DC815:DG815)</f>
        <v>31</v>
      </c>
      <c r="DC815" s="194">
        <v>4</v>
      </c>
      <c r="DD815" s="194">
        <v>8</v>
      </c>
      <c r="DE815" s="194">
        <v>7</v>
      </c>
      <c r="DF815" s="194">
        <v>6</v>
      </c>
      <c r="DG815" s="194">
        <v>6</v>
      </c>
      <c r="DH815" s="190">
        <f>SUM(DI815:DM815)</f>
        <v>8</v>
      </c>
      <c r="DI815" s="194">
        <v>1</v>
      </c>
      <c r="DJ815" s="194">
        <v>1</v>
      </c>
      <c r="DK815" s="194">
        <v>2</v>
      </c>
      <c r="DL815" s="194">
        <v>2</v>
      </c>
      <c r="DM815" s="194">
        <v>2</v>
      </c>
      <c r="DN815" s="190">
        <f>SUM(DO815:DS815)</f>
        <v>0</v>
      </c>
      <c r="DO815" s="194">
        <v>0</v>
      </c>
      <c r="DP815" s="194">
        <v>0</v>
      </c>
      <c r="DQ815" s="194">
        <v>0</v>
      </c>
      <c r="DR815" s="194">
        <v>0</v>
      </c>
      <c r="DS815" s="194">
        <v>0</v>
      </c>
      <c r="DT815" s="195">
        <v>1</v>
      </c>
    </row>
    <row r="816" spans="1:124" ht="16.2" customHeight="1" x14ac:dyDescent="0.2">
      <c r="A816" s="561"/>
      <c r="B816" s="59" t="s">
        <v>19</v>
      </c>
      <c r="C816" s="196">
        <f>SUM(D816,J816,P816,V816,AB816,AH816,AN816,AT816,AZ816,BF816,BL816,BR816,BX816,CD816,CJ816,CP816,CV816,DB816,DH816,DN816,DT816)</f>
        <v>925</v>
      </c>
      <c r="D816" s="190">
        <f>SUM(E816:I816)</f>
        <v>11</v>
      </c>
      <c r="E816" s="194">
        <v>0</v>
      </c>
      <c r="F816" s="194">
        <v>2</v>
      </c>
      <c r="G816" s="194">
        <v>5</v>
      </c>
      <c r="H816" s="194">
        <v>4</v>
      </c>
      <c r="I816" s="194">
        <v>0</v>
      </c>
      <c r="J816" s="190">
        <f>SUM(K816:O816)</f>
        <v>10</v>
      </c>
      <c r="K816" s="194">
        <v>1</v>
      </c>
      <c r="L816" s="194">
        <v>1</v>
      </c>
      <c r="M816" s="194">
        <v>4</v>
      </c>
      <c r="N816" s="194">
        <v>4</v>
      </c>
      <c r="O816" s="194">
        <v>0</v>
      </c>
      <c r="P816" s="190">
        <f>SUM(Q816:U816)</f>
        <v>19</v>
      </c>
      <c r="Q816" s="194">
        <v>3</v>
      </c>
      <c r="R816" s="194">
        <v>3</v>
      </c>
      <c r="S816" s="194">
        <v>3</v>
      </c>
      <c r="T816" s="194">
        <v>8</v>
      </c>
      <c r="U816" s="194">
        <v>2</v>
      </c>
      <c r="V816" s="190">
        <f>SUM(W816:AA816)</f>
        <v>15</v>
      </c>
      <c r="W816" s="194">
        <v>5</v>
      </c>
      <c r="X816" s="194">
        <v>2</v>
      </c>
      <c r="Y816" s="194">
        <v>3</v>
      </c>
      <c r="Z816" s="194">
        <v>4</v>
      </c>
      <c r="AA816" s="194">
        <v>1</v>
      </c>
      <c r="AB816" s="190">
        <f>SUM(AC816:AG816)</f>
        <v>17</v>
      </c>
      <c r="AC816" s="194">
        <v>3</v>
      </c>
      <c r="AD816" s="194">
        <v>3</v>
      </c>
      <c r="AE816" s="194">
        <v>4</v>
      </c>
      <c r="AF816" s="194">
        <v>2</v>
      </c>
      <c r="AG816" s="194">
        <v>5</v>
      </c>
      <c r="AH816" s="190">
        <f>SUM(AI816:AM816)</f>
        <v>14</v>
      </c>
      <c r="AI816" s="194">
        <v>1</v>
      </c>
      <c r="AJ816" s="194">
        <v>6</v>
      </c>
      <c r="AK816" s="194">
        <v>1</v>
      </c>
      <c r="AL816" s="194">
        <v>4</v>
      </c>
      <c r="AM816" s="194">
        <v>2</v>
      </c>
      <c r="AN816" s="190">
        <f>SUM(AO816:AS816)</f>
        <v>14</v>
      </c>
      <c r="AO816" s="194">
        <v>4</v>
      </c>
      <c r="AP816" s="194">
        <v>2</v>
      </c>
      <c r="AQ816" s="194">
        <v>4</v>
      </c>
      <c r="AR816" s="194">
        <v>2</v>
      </c>
      <c r="AS816" s="194">
        <v>2</v>
      </c>
      <c r="AT816" s="190">
        <f>SUM(AU816:AY816)</f>
        <v>25</v>
      </c>
      <c r="AU816" s="194">
        <v>4</v>
      </c>
      <c r="AV816" s="194">
        <v>3</v>
      </c>
      <c r="AW816" s="194">
        <v>2</v>
      </c>
      <c r="AX816" s="194">
        <v>7</v>
      </c>
      <c r="AY816" s="194">
        <v>9</v>
      </c>
      <c r="AZ816" s="190">
        <f>SUM(BA816:BE816)</f>
        <v>20</v>
      </c>
      <c r="BA816" s="194">
        <v>7</v>
      </c>
      <c r="BB816" s="194">
        <v>6</v>
      </c>
      <c r="BC816" s="194">
        <v>0</v>
      </c>
      <c r="BD816" s="194">
        <v>2</v>
      </c>
      <c r="BE816" s="194">
        <v>5</v>
      </c>
      <c r="BF816" s="190">
        <f>SUM(BG816:BK816)</f>
        <v>29</v>
      </c>
      <c r="BG816" s="194">
        <v>3</v>
      </c>
      <c r="BH816" s="194">
        <v>3</v>
      </c>
      <c r="BI816" s="194">
        <v>5</v>
      </c>
      <c r="BJ816" s="194">
        <v>6</v>
      </c>
      <c r="BK816" s="194">
        <v>12</v>
      </c>
      <c r="BL816" s="190">
        <f>SUM(BM816:BQ816)</f>
        <v>48</v>
      </c>
      <c r="BM816" s="194">
        <v>6</v>
      </c>
      <c r="BN816" s="194">
        <v>9</v>
      </c>
      <c r="BO816" s="194">
        <v>15</v>
      </c>
      <c r="BP816" s="194">
        <v>13</v>
      </c>
      <c r="BQ816" s="194">
        <v>5</v>
      </c>
      <c r="BR816" s="190">
        <f>SUM(BS816:BW816)</f>
        <v>93</v>
      </c>
      <c r="BS816" s="194">
        <v>13</v>
      </c>
      <c r="BT816" s="194">
        <v>17</v>
      </c>
      <c r="BU816" s="194">
        <v>19</v>
      </c>
      <c r="BV816" s="194">
        <v>20</v>
      </c>
      <c r="BW816" s="194">
        <v>24</v>
      </c>
      <c r="BX816" s="190">
        <f>SUM(BY816:CC816)</f>
        <v>125</v>
      </c>
      <c r="BY816" s="194">
        <v>24</v>
      </c>
      <c r="BZ816" s="194">
        <v>27</v>
      </c>
      <c r="CA816" s="194">
        <v>33</v>
      </c>
      <c r="CB816" s="194">
        <v>19</v>
      </c>
      <c r="CC816" s="194">
        <v>22</v>
      </c>
      <c r="CD816" s="190">
        <f>SUM(CE816:CI816)</f>
        <v>93</v>
      </c>
      <c r="CE816" s="194">
        <v>19</v>
      </c>
      <c r="CF816" s="194">
        <v>15</v>
      </c>
      <c r="CG816" s="194">
        <v>29</v>
      </c>
      <c r="CH816" s="194">
        <v>14</v>
      </c>
      <c r="CI816" s="194">
        <v>16</v>
      </c>
      <c r="CJ816" s="190">
        <f>SUM(CK816:CO816)</f>
        <v>79</v>
      </c>
      <c r="CK816" s="194">
        <v>12</v>
      </c>
      <c r="CL816" s="194">
        <v>20</v>
      </c>
      <c r="CM816" s="194">
        <v>18</v>
      </c>
      <c r="CN816" s="194">
        <v>16</v>
      </c>
      <c r="CO816" s="194">
        <v>13</v>
      </c>
      <c r="CP816" s="190">
        <f>SUM(CQ816:CU816)</f>
        <v>73</v>
      </c>
      <c r="CQ816" s="194">
        <v>17</v>
      </c>
      <c r="CR816" s="194">
        <v>12</v>
      </c>
      <c r="CS816" s="194">
        <v>18</v>
      </c>
      <c r="CT816" s="194">
        <v>12</v>
      </c>
      <c r="CU816" s="194">
        <v>14</v>
      </c>
      <c r="CV816" s="190">
        <f>SUM(CW816:DA816)</f>
        <v>114</v>
      </c>
      <c r="CW816" s="194">
        <v>15</v>
      </c>
      <c r="CX816" s="194">
        <v>23</v>
      </c>
      <c r="CY816" s="194">
        <v>29</v>
      </c>
      <c r="CZ816" s="194">
        <v>24</v>
      </c>
      <c r="DA816" s="194">
        <v>23</v>
      </c>
      <c r="DB816" s="190">
        <f>SUM(DC816:DG816)</f>
        <v>85</v>
      </c>
      <c r="DC816" s="194">
        <v>20</v>
      </c>
      <c r="DD816" s="194">
        <v>18</v>
      </c>
      <c r="DE816" s="194">
        <v>20</v>
      </c>
      <c r="DF816" s="194">
        <v>11</v>
      </c>
      <c r="DG816" s="194">
        <v>16</v>
      </c>
      <c r="DH816" s="190">
        <f>SUM(DI816:DM816)</f>
        <v>32</v>
      </c>
      <c r="DI816" s="194">
        <v>10</v>
      </c>
      <c r="DJ816" s="194">
        <v>10</v>
      </c>
      <c r="DK816" s="194">
        <v>2</v>
      </c>
      <c r="DL816" s="194">
        <v>4</v>
      </c>
      <c r="DM816" s="194">
        <v>6</v>
      </c>
      <c r="DN816" s="190">
        <f>SUM(DO816:DS816)</f>
        <v>9</v>
      </c>
      <c r="DO816" s="194">
        <v>5</v>
      </c>
      <c r="DP816" s="194">
        <v>2</v>
      </c>
      <c r="DQ816" s="194">
        <v>0</v>
      </c>
      <c r="DR816" s="194">
        <v>2</v>
      </c>
      <c r="DS816" s="194">
        <v>0</v>
      </c>
      <c r="DT816" s="195">
        <v>0</v>
      </c>
    </row>
    <row r="817" spans="1:124" ht="16.2" customHeight="1" x14ac:dyDescent="0.2">
      <c r="A817" s="561" t="s">
        <v>695</v>
      </c>
      <c r="B817" s="56" t="s">
        <v>17</v>
      </c>
      <c r="C817" s="196">
        <f>SUM(C818:C819)</f>
        <v>2110</v>
      </c>
      <c r="D817" s="190">
        <f>SUM(D818:D819)</f>
        <v>15</v>
      </c>
      <c r="E817" s="340">
        <v>4</v>
      </c>
      <c r="F817" s="340">
        <v>2</v>
      </c>
      <c r="G817" s="340">
        <v>1</v>
      </c>
      <c r="H817" s="340">
        <v>4</v>
      </c>
      <c r="I817" s="340">
        <v>4</v>
      </c>
      <c r="J817" s="190">
        <f>SUM(J818:J819)</f>
        <v>25</v>
      </c>
      <c r="K817" s="340">
        <v>3</v>
      </c>
      <c r="L817" s="340">
        <v>6</v>
      </c>
      <c r="M817" s="340">
        <v>4</v>
      </c>
      <c r="N817" s="340">
        <v>7</v>
      </c>
      <c r="O817" s="340">
        <v>5</v>
      </c>
      <c r="P817" s="190">
        <f>SUM(P818:P819)</f>
        <v>51</v>
      </c>
      <c r="Q817" s="340">
        <v>7</v>
      </c>
      <c r="R817" s="340">
        <v>13</v>
      </c>
      <c r="S817" s="340">
        <v>13</v>
      </c>
      <c r="T817" s="340">
        <v>5</v>
      </c>
      <c r="U817" s="340">
        <v>13</v>
      </c>
      <c r="V817" s="190">
        <f>SUM(V818:V819)</f>
        <v>52</v>
      </c>
      <c r="W817" s="340">
        <v>10</v>
      </c>
      <c r="X817" s="340">
        <v>7</v>
      </c>
      <c r="Y817" s="340">
        <v>15</v>
      </c>
      <c r="Z817" s="340">
        <v>13</v>
      </c>
      <c r="AA817" s="340">
        <v>7</v>
      </c>
      <c r="AB817" s="190">
        <f>SUM(AB818:AB819)</f>
        <v>62</v>
      </c>
      <c r="AC817" s="340">
        <v>15</v>
      </c>
      <c r="AD817" s="340">
        <v>15</v>
      </c>
      <c r="AE817" s="340">
        <v>12</v>
      </c>
      <c r="AF817" s="340">
        <v>9</v>
      </c>
      <c r="AG817" s="340">
        <v>11</v>
      </c>
      <c r="AH817" s="190">
        <f>SUM(AH818:AH819)</f>
        <v>53</v>
      </c>
      <c r="AI817" s="340">
        <v>10</v>
      </c>
      <c r="AJ817" s="340">
        <v>10</v>
      </c>
      <c r="AK817" s="340">
        <v>14</v>
      </c>
      <c r="AL817" s="340">
        <v>5</v>
      </c>
      <c r="AM817" s="340">
        <v>14</v>
      </c>
      <c r="AN817" s="190">
        <f>SUM(AN818:AN819)</f>
        <v>42</v>
      </c>
      <c r="AO817" s="340">
        <v>7</v>
      </c>
      <c r="AP817" s="340">
        <v>13</v>
      </c>
      <c r="AQ817" s="340">
        <v>12</v>
      </c>
      <c r="AR817" s="340">
        <v>2</v>
      </c>
      <c r="AS817" s="340">
        <v>8</v>
      </c>
      <c r="AT817" s="190">
        <f>SUM(AT818:AT819)</f>
        <v>49</v>
      </c>
      <c r="AU817" s="340">
        <v>7</v>
      </c>
      <c r="AV817" s="340">
        <v>9</v>
      </c>
      <c r="AW817" s="340">
        <v>4</v>
      </c>
      <c r="AX817" s="340">
        <v>13</v>
      </c>
      <c r="AY817" s="340">
        <v>16</v>
      </c>
      <c r="AZ817" s="190">
        <f>SUM(AZ818:AZ819)</f>
        <v>75</v>
      </c>
      <c r="BA817" s="340">
        <v>12</v>
      </c>
      <c r="BB817" s="340">
        <v>13</v>
      </c>
      <c r="BC817" s="340">
        <v>12</v>
      </c>
      <c r="BD817" s="340">
        <v>19</v>
      </c>
      <c r="BE817" s="340">
        <v>19</v>
      </c>
      <c r="BF817" s="190">
        <f>SUM(BF818:BF819)</f>
        <v>105</v>
      </c>
      <c r="BG817" s="340">
        <v>16</v>
      </c>
      <c r="BH817" s="340">
        <v>19</v>
      </c>
      <c r="BI817" s="340">
        <v>19</v>
      </c>
      <c r="BJ817" s="340">
        <v>19</v>
      </c>
      <c r="BK817" s="340">
        <v>32</v>
      </c>
      <c r="BL817" s="190">
        <f>SUM(BL818:BL819)</f>
        <v>165</v>
      </c>
      <c r="BM817" s="340">
        <v>21</v>
      </c>
      <c r="BN817" s="340">
        <v>23</v>
      </c>
      <c r="BO817" s="340">
        <v>36</v>
      </c>
      <c r="BP817" s="340">
        <v>53</v>
      </c>
      <c r="BQ817" s="340">
        <v>32</v>
      </c>
      <c r="BR817" s="190">
        <f>SUM(BR818:BR819)</f>
        <v>180</v>
      </c>
      <c r="BS817" s="340">
        <v>29</v>
      </c>
      <c r="BT817" s="340">
        <v>35</v>
      </c>
      <c r="BU817" s="340">
        <v>41</v>
      </c>
      <c r="BV817" s="340">
        <v>37</v>
      </c>
      <c r="BW817" s="340">
        <v>38</v>
      </c>
      <c r="BX817" s="190">
        <f>SUM(BX818:BX819)</f>
        <v>287</v>
      </c>
      <c r="BY817" s="340">
        <v>52</v>
      </c>
      <c r="BZ817" s="340">
        <v>62</v>
      </c>
      <c r="CA817" s="340">
        <v>60</v>
      </c>
      <c r="CB817" s="340">
        <v>51</v>
      </c>
      <c r="CC817" s="340">
        <v>62</v>
      </c>
      <c r="CD817" s="190">
        <f>SUM(CD818:CD819)</f>
        <v>249</v>
      </c>
      <c r="CE817" s="340">
        <v>51</v>
      </c>
      <c r="CF817" s="340">
        <v>69</v>
      </c>
      <c r="CG817" s="340">
        <v>49</v>
      </c>
      <c r="CH817" s="340">
        <v>45</v>
      </c>
      <c r="CI817" s="340">
        <v>35</v>
      </c>
      <c r="CJ817" s="190">
        <f>SUM(CJ818:CJ819)</f>
        <v>197</v>
      </c>
      <c r="CK817" s="340">
        <v>46</v>
      </c>
      <c r="CL817" s="340">
        <v>45</v>
      </c>
      <c r="CM817" s="340">
        <v>34</v>
      </c>
      <c r="CN817" s="340">
        <v>33</v>
      </c>
      <c r="CO817" s="340">
        <v>39</v>
      </c>
      <c r="CP817" s="190">
        <f>SUM(CP818:CP819)</f>
        <v>149</v>
      </c>
      <c r="CQ817" s="340">
        <v>32</v>
      </c>
      <c r="CR817" s="340">
        <v>31</v>
      </c>
      <c r="CS817" s="340">
        <v>21</v>
      </c>
      <c r="CT817" s="340">
        <v>31</v>
      </c>
      <c r="CU817" s="340">
        <v>34</v>
      </c>
      <c r="CV817" s="190">
        <f>SUM(CV818:CV819)</f>
        <v>169</v>
      </c>
      <c r="CW817" s="340">
        <v>46</v>
      </c>
      <c r="CX817" s="340">
        <v>38</v>
      </c>
      <c r="CY817" s="340">
        <v>26</v>
      </c>
      <c r="CZ817" s="340">
        <v>34</v>
      </c>
      <c r="DA817" s="340">
        <v>25</v>
      </c>
      <c r="DB817" s="190">
        <f>SUM(DB818:DB819)</f>
        <v>105</v>
      </c>
      <c r="DC817" s="340">
        <v>24</v>
      </c>
      <c r="DD817" s="340">
        <v>30</v>
      </c>
      <c r="DE817" s="340">
        <v>17</v>
      </c>
      <c r="DF817" s="340">
        <v>23</v>
      </c>
      <c r="DG817" s="340">
        <v>11</v>
      </c>
      <c r="DH817" s="190">
        <f>SUM(DH818:DH819)</f>
        <v>68</v>
      </c>
      <c r="DI817" s="340">
        <v>23</v>
      </c>
      <c r="DJ817" s="340">
        <v>12</v>
      </c>
      <c r="DK817" s="340">
        <v>19</v>
      </c>
      <c r="DL817" s="340">
        <v>7</v>
      </c>
      <c r="DM817" s="340">
        <v>7</v>
      </c>
      <c r="DN817" s="190">
        <f>SUM(DN818:DN819)</f>
        <v>12</v>
      </c>
      <c r="DO817" s="340">
        <v>1</v>
      </c>
      <c r="DP817" s="340">
        <v>6</v>
      </c>
      <c r="DQ817" s="340">
        <v>1</v>
      </c>
      <c r="DR817" s="340">
        <v>3</v>
      </c>
      <c r="DS817" s="340">
        <v>1</v>
      </c>
      <c r="DT817" s="341">
        <v>0</v>
      </c>
    </row>
    <row r="818" spans="1:124" ht="16.2" customHeight="1" x14ac:dyDescent="0.2">
      <c r="A818" s="561"/>
      <c r="B818" s="59" t="s">
        <v>18</v>
      </c>
      <c r="C818" s="196">
        <f>SUM(D818,J818,P818,V818,AB818,AH818,AN818,AT818,AZ818,BF818,BL818,BR818,BX818,CD818,CJ818,CP818,CV818,DB818,DH818,DN818,DT818)</f>
        <v>1037</v>
      </c>
      <c r="D818" s="190">
        <f>SUM(E818:I818)</f>
        <v>10</v>
      </c>
      <c r="E818" s="194">
        <v>4</v>
      </c>
      <c r="F818" s="194">
        <v>1</v>
      </c>
      <c r="G818" s="194">
        <v>1</v>
      </c>
      <c r="H818" s="194">
        <v>1</v>
      </c>
      <c r="I818" s="194">
        <v>3</v>
      </c>
      <c r="J818" s="190">
        <f>SUM(K818:O818)</f>
        <v>10</v>
      </c>
      <c r="K818" s="194">
        <v>2</v>
      </c>
      <c r="L818" s="194">
        <v>1</v>
      </c>
      <c r="M818" s="194">
        <v>2</v>
      </c>
      <c r="N818" s="194">
        <v>4</v>
      </c>
      <c r="O818" s="194">
        <v>1</v>
      </c>
      <c r="P818" s="190">
        <f>SUM(Q818:U818)</f>
        <v>26</v>
      </c>
      <c r="Q818" s="194">
        <v>3</v>
      </c>
      <c r="R818" s="194">
        <v>6</v>
      </c>
      <c r="S818" s="194">
        <v>7</v>
      </c>
      <c r="T818" s="194">
        <v>2</v>
      </c>
      <c r="U818" s="194">
        <v>8</v>
      </c>
      <c r="V818" s="190">
        <f>SUM(W818:AA818)</f>
        <v>21</v>
      </c>
      <c r="W818" s="194">
        <v>4</v>
      </c>
      <c r="X818" s="194">
        <v>3</v>
      </c>
      <c r="Y818" s="194">
        <v>6</v>
      </c>
      <c r="Z818" s="194">
        <v>7</v>
      </c>
      <c r="AA818" s="194">
        <v>1</v>
      </c>
      <c r="AB818" s="190">
        <f>SUM(AC818:AG818)</f>
        <v>34</v>
      </c>
      <c r="AC818" s="194">
        <v>5</v>
      </c>
      <c r="AD818" s="194">
        <v>11</v>
      </c>
      <c r="AE818" s="194">
        <v>8</v>
      </c>
      <c r="AF818" s="194">
        <v>7</v>
      </c>
      <c r="AG818" s="194">
        <v>3</v>
      </c>
      <c r="AH818" s="190">
        <f>SUM(AI818:AM818)</f>
        <v>32</v>
      </c>
      <c r="AI818" s="194">
        <v>6</v>
      </c>
      <c r="AJ818" s="194">
        <v>8</v>
      </c>
      <c r="AK818" s="194">
        <v>9</v>
      </c>
      <c r="AL818" s="194">
        <v>4</v>
      </c>
      <c r="AM818" s="194">
        <v>5</v>
      </c>
      <c r="AN818" s="190">
        <f>SUM(AO818:AS818)</f>
        <v>23</v>
      </c>
      <c r="AO818" s="194">
        <v>5</v>
      </c>
      <c r="AP818" s="194">
        <v>6</v>
      </c>
      <c r="AQ818" s="194">
        <v>6</v>
      </c>
      <c r="AR818" s="194">
        <v>1</v>
      </c>
      <c r="AS818" s="194">
        <v>5</v>
      </c>
      <c r="AT818" s="190">
        <f>SUM(AU818:AY818)</f>
        <v>33</v>
      </c>
      <c r="AU818" s="194">
        <v>3</v>
      </c>
      <c r="AV818" s="194">
        <v>8</v>
      </c>
      <c r="AW818" s="194">
        <v>4</v>
      </c>
      <c r="AX818" s="194">
        <v>10</v>
      </c>
      <c r="AY818" s="194">
        <v>8</v>
      </c>
      <c r="AZ818" s="190">
        <f>SUM(BA818:BE818)</f>
        <v>44</v>
      </c>
      <c r="BA818" s="194">
        <v>6</v>
      </c>
      <c r="BB818" s="194">
        <v>11</v>
      </c>
      <c r="BC818" s="194">
        <v>10</v>
      </c>
      <c r="BD818" s="194">
        <v>9</v>
      </c>
      <c r="BE818" s="194">
        <v>8</v>
      </c>
      <c r="BF818" s="190">
        <f>SUM(BG818:BK818)</f>
        <v>61</v>
      </c>
      <c r="BG818" s="194">
        <v>9</v>
      </c>
      <c r="BH818" s="194">
        <v>14</v>
      </c>
      <c r="BI818" s="194">
        <v>10</v>
      </c>
      <c r="BJ818" s="194">
        <v>11</v>
      </c>
      <c r="BK818" s="194">
        <v>17</v>
      </c>
      <c r="BL818" s="190">
        <f>SUM(BM818:BQ818)</f>
        <v>95</v>
      </c>
      <c r="BM818" s="194">
        <v>13</v>
      </c>
      <c r="BN818" s="194">
        <v>12</v>
      </c>
      <c r="BO818" s="194">
        <v>20</v>
      </c>
      <c r="BP818" s="194">
        <v>33</v>
      </c>
      <c r="BQ818" s="194">
        <v>17</v>
      </c>
      <c r="BR818" s="190">
        <f>SUM(BS818:BW818)</f>
        <v>98</v>
      </c>
      <c r="BS818" s="194">
        <v>15</v>
      </c>
      <c r="BT818" s="194">
        <v>20</v>
      </c>
      <c r="BU818" s="194">
        <v>25</v>
      </c>
      <c r="BV818" s="194">
        <v>20</v>
      </c>
      <c r="BW818" s="194">
        <v>18</v>
      </c>
      <c r="BX818" s="190">
        <f>SUM(BY818:CC818)</f>
        <v>159</v>
      </c>
      <c r="BY818" s="194">
        <v>30</v>
      </c>
      <c r="BZ818" s="194">
        <v>37</v>
      </c>
      <c r="CA818" s="194">
        <v>34</v>
      </c>
      <c r="CB818" s="194">
        <v>24</v>
      </c>
      <c r="CC818" s="194">
        <v>34</v>
      </c>
      <c r="CD818" s="190">
        <f>SUM(CE818:CI818)</f>
        <v>130</v>
      </c>
      <c r="CE818" s="194">
        <v>24</v>
      </c>
      <c r="CF818" s="194">
        <v>32</v>
      </c>
      <c r="CG818" s="194">
        <v>30</v>
      </c>
      <c r="CH818" s="194">
        <v>25</v>
      </c>
      <c r="CI818" s="194">
        <v>19</v>
      </c>
      <c r="CJ818" s="190">
        <f>SUM(CK818:CO818)</f>
        <v>98</v>
      </c>
      <c r="CK818" s="194">
        <v>23</v>
      </c>
      <c r="CL818" s="194">
        <v>25</v>
      </c>
      <c r="CM818" s="194">
        <v>20</v>
      </c>
      <c r="CN818" s="194">
        <v>17</v>
      </c>
      <c r="CO818" s="194">
        <v>13</v>
      </c>
      <c r="CP818" s="190">
        <f>SUM(CQ818:CU818)</f>
        <v>62</v>
      </c>
      <c r="CQ818" s="194">
        <v>13</v>
      </c>
      <c r="CR818" s="194">
        <v>11</v>
      </c>
      <c r="CS818" s="194">
        <v>10</v>
      </c>
      <c r="CT818" s="194">
        <v>14</v>
      </c>
      <c r="CU818" s="194">
        <v>14</v>
      </c>
      <c r="CV818" s="190">
        <f>SUM(CW818:DA818)</f>
        <v>57</v>
      </c>
      <c r="CW818" s="194">
        <v>20</v>
      </c>
      <c r="CX818" s="194">
        <v>11</v>
      </c>
      <c r="CY818" s="194">
        <v>11</v>
      </c>
      <c r="CZ818" s="194">
        <v>11</v>
      </c>
      <c r="DA818" s="194">
        <v>4</v>
      </c>
      <c r="DB818" s="190">
        <f>SUM(DC818:DG818)</f>
        <v>32</v>
      </c>
      <c r="DC818" s="194">
        <v>10</v>
      </c>
      <c r="DD818" s="194">
        <v>13</v>
      </c>
      <c r="DE818" s="194">
        <v>4</v>
      </c>
      <c r="DF818" s="194">
        <v>3</v>
      </c>
      <c r="DG818" s="194">
        <v>2</v>
      </c>
      <c r="DH818" s="190">
        <f>SUM(DI818:DM818)</f>
        <v>11</v>
      </c>
      <c r="DI818" s="194">
        <v>4</v>
      </c>
      <c r="DJ818" s="194">
        <v>2</v>
      </c>
      <c r="DK818" s="194">
        <v>4</v>
      </c>
      <c r="DL818" s="194">
        <v>0</v>
      </c>
      <c r="DM818" s="194">
        <v>1</v>
      </c>
      <c r="DN818" s="190">
        <f>SUM(DO818:DS818)</f>
        <v>1</v>
      </c>
      <c r="DO818" s="194">
        <v>0</v>
      </c>
      <c r="DP818" s="194">
        <v>1</v>
      </c>
      <c r="DQ818" s="194">
        <v>0</v>
      </c>
      <c r="DR818" s="194">
        <v>0</v>
      </c>
      <c r="DS818" s="194">
        <v>0</v>
      </c>
      <c r="DT818" s="195">
        <v>0</v>
      </c>
    </row>
    <row r="819" spans="1:124" ht="16.2" customHeight="1" x14ac:dyDescent="0.2">
      <c r="A819" s="561"/>
      <c r="B819" s="59" t="s">
        <v>19</v>
      </c>
      <c r="C819" s="196">
        <f>SUM(D819,J819,P819,V819,AB819,AH819,AN819,AT819,AZ819,BF819,BL819,BR819,BX819,CD819,CJ819,CP819,CV819,DB819,DH819,DN819,DT819)</f>
        <v>1073</v>
      </c>
      <c r="D819" s="190">
        <f>SUM(E819:I819)</f>
        <v>5</v>
      </c>
      <c r="E819" s="194">
        <v>0</v>
      </c>
      <c r="F819" s="194">
        <v>1</v>
      </c>
      <c r="G819" s="194">
        <v>0</v>
      </c>
      <c r="H819" s="194">
        <v>3</v>
      </c>
      <c r="I819" s="194">
        <v>1</v>
      </c>
      <c r="J819" s="190">
        <f>SUM(K819:O819)</f>
        <v>15</v>
      </c>
      <c r="K819" s="194">
        <v>1</v>
      </c>
      <c r="L819" s="194">
        <v>5</v>
      </c>
      <c r="M819" s="194">
        <v>2</v>
      </c>
      <c r="N819" s="194">
        <v>3</v>
      </c>
      <c r="O819" s="194">
        <v>4</v>
      </c>
      <c r="P819" s="190">
        <f>SUM(Q819:U819)</f>
        <v>25</v>
      </c>
      <c r="Q819" s="194">
        <v>4</v>
      </c>
      <c r="R819" s="194">
        <v>7</v>
      </c>
      <c r="S819" s="194">
        <v>6</v>
      </c>
      <c r="T819" s="194">
        <v>3</v>
      </c>
      <c r="U819" s="194">
        <v>5</v>
      </c>
      <c r="V819" s="190">
        <f>SUM(W819:AA819)</f>
        <v>31</v>
      </c>
      <c r="W819" s="194">
        <v>6</v>
      </c>
      <c r="X819" s="194">
        <v>4</v>
      </c>
      <c r="Y819" s="194">
        <v>9</v>
      </c>
      <c r="Z819" s="194">
        <v>6</v>
      </c>
      <c r="AA819" s="194">
        <v>6</v>
      </c>
      <c r="AB819" s="190">
        <f>SUM(AC819:AG819)</f>
        <v>28</v>
      </c>
      <c r="AC819" s="194">
        <v>10</v>
      </c>
      <c r="AD819" s="194">
        <v>4</v>
      </c>
      <c r="AE819" s="194">
        <v>4</v>
      </c>
      <c r="AF819" s="194">
        <v>2</v>
      </c>
      <c r="AG819" s="194">
        <v>8</v>
      </c>
      <c r="AH819" s="190">
        <f>SUM(AI819:AM819)</f>
        <v>21</v>
      </c>
      <c r="AI819" s="194">
        <v>4</v>
      </c>
      <c r="AJ819" s="194">
        <v>2</v>
      </c>
      <c r="AK819" s="194">
        <v>5</v>
      </c>
      <c r="AL819" s="194">
        <v>1</v>
      </c>
      <c r="AM819" s="194">
        <v>9</v>
      </c>
      <c r="AN819" s="190">
        <f>SUM(AO819:AS819)</f>
        <v>19</v>
      </c>
      <c r="AO819" s="194">
        <v>2</v>
      </c>
      <c r="AP819" s="194">
        <v>7</v>
      </c>
      <c r="AQ819" s="194">
        <v>6</v>
      </c>
      <c r="AR819" s="194">
        <v>1</v>
      </c>
      <c r="AS819" s="194">
        <v>3</v>
      </c>
      <c r="AT819" s="190">
        <f>SUM(AU819:AY819)</f>
        <v>16</v>
      </c>
      <c r="AU819" s="194">
        <v>4</v>
      </c>
      <c r="AV819" s="194">
        <v>1</v>
      </c>
      <c r="AW819" s="194">
        <v>0</v>
      </c>
      <c r="AX819" s="194">
        <v>3</v>
      </c>
      <c r="AY819" s="194">
        <v>8</v>
      </c>
      <c r="AZ819" s="190">
        <f>SUM(BA819:BE819)</f>
        <v>31</v>
      </c>
      <c r="BA819" s="194">
        <v>6</v>
      </c>
      <c r="BB819" s="194">
        <v>2</v>
      </c>
      <c r="BC819" s="194">
        <v>2</v>
      </c>
      <c r="BD819" s="194">
        <v>10</v>
      </c>
      <c r="BE819" s="194">
        <v>11</v>
      </c>
      <c r="BF819" s="190">
        <f>SUM(BG819:BK819)</f>
        <v>44</v>
      </c>
      <c r="BG819" s="194">
        <v>7</v>
      </c>
      <c r="BH819" s="194">
        <v>5</v>
      </c>
      <c r="BI819" s="194">
        <v>9</v>
      </c>
      <c r="BJ819" s="194">
        <v>8</v>
      </c>
      <c r="BK819" s="194">
        <v>15</v>
      </c>
      <c r="BL819" s="190">
        <f>SUM(BM819:BQ819)</f>
        <v>70</v>
      </c>
      <c r="BM819" s="194">
        <v>8</v>
      </c>
      <c r="BN819" s="194">
        <v>11</v>
      </c>
      <c r="BO819" s="194">
        <v>16</v>
      </c>
      <c r="BP819" s="194">
        <v>20</v>
      </c>
      <c r="BQ819" s="194">
        <v>15</v>
      </c>
      <c r="BR819" s="190">
        <f>SUM(BS819:BW819)</f>
        <v>82</v>
      </c>
      <c r="BS819" s="194">
        <v>14</v>
      </c>
      <c r="BT819" s="194">
        <v>15</v>
      </c>
      <c r="BU819" s="194">
        <v>16</v>
      </c>
      <c r="BV819" s="194">
        <v>17</v>
      </c>
      <c r="BW819" s="194">
        <v>20</v>
      </c>
      <c r="BX819" s="190">
        <f>SUM(BY819:CC819)</f>
        <v>128</v>
      </c>
      <c r="BY819" s="194">
        <v>22</v>
      </c>
      <c r="BZ819" s="194">
        <v>25</v>
      </c>
      <c r="CA819" s="194">
        <v>26</v>
      </c>
      <c r="CB819" s="194">
        <v>27</v>
      </c>
      <c r="CC819" s="194">
        <v>28</v>
      </c>
      <c r="CD819" s="190">
        <f>SUM(CE819:CI819)</f>
        <v>119</v>
      </c>
      <c r="CE819" s="194">
        <v>27</v>
      </c>
      <c r="CF819" s="194">
        <v>37</v>
      </c>
      <c r="CG819" s="194">
        <v>19</v>
      </c>
      <c r="CH819" s="194">
        <v>20</v>
      </c>
      <c r="CI819" s="194">
        <v>16</v>
      </c>
      <c r="CJ819" s="190">
        <f>SUM(CK819:CO819)</f>
        <v>99</v>
      </c>
      <c r="CK819" s="194">
        <v>23</v>
      </c>
      <c r="CL819" s="194">
        <v>20</v>
      </c>
      <c r="CM819" s="194">
        <v>14</v>
      </c>
      <c r="CN819" s="194">
        <v>16</v>
      </c>
      <c r="CO819" s="194">
        <v>26</v>
      </c>
      <c r="CP819" s="190">
        <f>SUM(CQ819:CU819)</f>
        <v>87</v>
      </c>
      <c r="CQ819" s="194">
        <v>19</v>
      </c>
      <c r="CR819" s="194">
        <v>20</v>
      </c>
      <c r="CS819" s="194">
        <v>11</v>
      </c>
      <c r="CT819" s="194">
        <v>17</v>
      </c>
      <c r="CU819" s="194">
        <v>20</v>
      </c>
      <c r="CV819" s="190">
        <f>SUM(CW819:DA819)</f>
        <v>112</v>
      </c>
      <c r="CW819" s="194">
        <v>26</v>
      </c>
      <c r="CX819" s="194">
        <v>27</v>
      </c>
      <c r="CY819" s="194">
        <v>15</v>
      </c>
      <c r="CZ819" s="194">
        <v>23</v>
      </c>
      <c r="DA819" s="194">
        <v>21</v>
      </c>
      <c r="DB819" s="190">
        <f>SUM(DC819:DG819)</f>
        <v>73</v>
      </c>
      <c r="DC819" s="194">
        <v>14</v>
      </c>
      <c r="DD819" s="194">
        <v>17</v>
      </c>
      <c r="DE819" s="194">
        <v>13</v>
      </c>
      <c r="DF819" s="194">
        <v>20</v>
      </c>
      <c r="DG819" s="194">
        <v>9</v>
      </c>
      <c r="DH819" s="190">
        <f>SUM(DI819:DM819)</f>
        <v>57</v>
      </c>
      <c r="DI819" s="194">
        <v>19</v>
      </c>
      <c r="DJ819" s="194">
        <v>10</v>
      </c>
      <c r="DK819" s="194">
        <v>15</v>
      </c>
      <c r="DL819" s="194">
        <v>7</v>
      </c>
      <c r="DM819" s="194">
        <v>6</v>
      </c>
      <c r="DN819" s="190">
        <f>SUM(DO819:DS819)</f>
        <v>11</v>
      </c>
      <c r="DO819" s="194">
        <v>1</v>
      </c>
      <c r="DP819" s="194">
        <v>5</v>
      </c>
      <c r="DQ819" s="194">
        <v>1</v>
      </c>
      <c r="DR819" s="194">
        <v>3</v>
      </c>
      <c r="DS819" s="194">
        <v>1</v>
      </c>
      <c r="DT819" s="195">
        <v>0</v>
      </c>
    </row>
    <row r="820" spans="1:124" ht="16.2" customHeight="1" x14ac:dyDescent="0.2">
      <c r="A820" s="561" t="s">
        <v>696</v>
      </c>
      <c r="B820" s="56" t="s">
        <v>17</v>
      </c>
      <c r="C820" s="196">
        <f>SUM(C821:C822)</f>
        <v>3278</v>
      </c>
      <c r="D820" s="190">
        <f>SUM(D821:D822)</f>
        <v>30</v>
      </c>
      <c r="E820" s="340">
        <v>3</v>
      </c>
      <c r="F820" s="340">
        <v>7</v>
      </c>
      <c r="G820" s="340">
        <v>7</v>
      </c>
      <c r="H820" s="340">
        <v>7</v>
      </c>
      <c r="I820" s="340">
        <v>6</v>
      </c>
      <c r="J820" s="190">
        <f>SUM(J821:J822)</f>
        <v>35</v>
      </c>
      <c r="K820" s="340">
        <v>8</v>
      </c>
      <c r="L820" s="340">
        <v>7</v>
      </c>
      <c r="M820" s="340">
        <v>6</v>
      </c>
      <c r="N820" s="340">
        <v>8</v>
      </c>
      <c r="O820" s="340">
        <v>6</v>
      </c>
      <c r="P820" s="190">
        <f>SUM(P821:P822)</f>
        <v>76</v>
      </c>
      <c r="Q820" s="340">
        <v>20</v>
      </c>
      <c r="R820" s="340">
        <v>12</v>
      </c>
      <c r="S820" s="340">
        <v>18</v>
      </c>
      <c r="T820" s="340">
        <v>13</v>
      </c>
      <c r="U820" s="340">
        <v>13</v>
      </c>
      <c r="V820" s="190">
        <f>SUM(V821:V822)</f>
        <v>79</v>
      </c>
      <c r="W820" s="340">
        <v>14</v>
      </c>
      <c r="X820" s="340">
        <v>21</v>
      </c>
      <c r="Y820" s="340">
        <v>12</v>
      </c>
      <c r="Z820" s="340">
        <v>18</v>
      </c>
      <c r="AA820" s="340">
        <v>14</v>
      </c>
      <c r="AB820" s="190">
        <f>SUM(AB821:AB822)</f>
        <v>85</v>
      </c>
      <c r="AC820" s="340">
        <v>14</v>
      </c>
      <c r="AD820" s="340">
        <v>10</v>
      </c>
      <c r="AE820" s="340">
        <v>18</v>
      </c>
      <c r="AF820" s="340">
        <v>22</v>
      </c>
      <c r="AG820" s="340">
        <v>21</v>
      </c>
      <c r="AH820" s="190">
        <f>SUM(AH821:AH822)</f>
        <v>91</v>
      </c>
      <c r="AI820" s="340">
        <v>18</v>
      </c>
      <c r="AJ820" s="340">
        <v>24</v>
      </c>
      <c r="AK820" s="340">
        <v>20</v>
      </c>
      <c r="AL820" s="340">
        <v>16</v>
      </c>
      <c r="AM820" s="340">
        <v>13</v>
      </c>
      <c r="AN820" s="190">
        <f>SUM(AN821:AN822)</f>
        <v>80</v>
      </c>
      <c r="AO820" s="340">
        <v>11</v>
      </c>
      <c r="AP820" s="340">
        <v>27</v>
      </c>
      <c r="AQ820" s="340">
        <v>10</v>
      </c>
      <c r="AR820" s="340">
        <v>15</v>
      </c>
      <c r="AS820" s="340">
        <v>17</v>
      </c>
      <c r="AT820" s="190">
        <f>SUM(AT821:AT822)</f>
        <v>75</v>
      </c>
      <c r="AU820" s="340">
        <v>16</v>
      </c>
      <c r="AV820" s="340">
        <v>18</v>
      </c>
      <c r="AW820" s="340">
        <v>7</v>
      </c>
      <c r="AX820" s="340">
        <v>14</v>
      </c>
      <c r="AY820" s="340">
        <v>20</v>
      </c>
      <c r="AZ820" s="190">
        <f>SUM(AZ821:AZ822)</f>
        <v>104</v>
      </c>
      <c r="BA820" s="340">
        <v>22</v>
      </c>
      <c r="BB820" s="340">
        <v>19</v>
      </c>
      <c r="BC820" s="340">
        <v>17</v>
      </c>
      <c r="BD820" s="340">
        <v>23</v>
      </c>
      <c r="BE820" s="340">
        <v>23</v>
      </c>
      <c r="BF820" s="190">
        <f>SUM(BF821:BF822)</f>
        <v>167</v>
      </c>
      <c r="BG820" s="340">
        <v>35</v>
      </c>
      <c r="BH820" s="340">
        <v>25</v>
      </c>
      <c r="BI820" s="340">
        <v>30</v>
      </c>
      <c r="BJ820" s="340">
        <v>36</v>
      </c>
      <c r="BK820" s="340">
        <v>41</v>
      </c>
      <c r="BL820" s="190">
        <f>SUM(BL821:BL822)</f>
        <v>271</v>
      </c>
      <c r="BM820" s="340">
        <v>46</v>
      </c>
      <c r="BN820" s="340">
        <v>52</v>
      </c>
      <c r="BO820" s="340">
        <v>53</v>
      </c>
      <c r="BP820" s="340">
        <v>59</v>
      </c>
      <c r="BQ820" s="340">
        <v>61</v>
      </c>
      <c r="BR820" s="190">
        <f>SUM(BR821:BR822)</f>
        <v>300</v>
      </c>
      <c r="BS820" s="340">
        <v>57</v>
      </c>
      <c r="BT820" s="340">
        <v>59</v>
      </c>
      <c r="BU820" s="340">
        <v>65</v>
      </c>
      <c r="BV820" s="340">
        <v>59</v>
      </c>
      <c r="BW820" s="340">
        <v>60</v>
      </c>
      <c r="BX820" s="190">
        <f>SUM(BX821:BX822)</f>
        <v>442</v>
      </c>
      <c r="BY820" s="340">
        <v>94</v>
      </c>
      <c r="BZ820" s="340">
        <v>95</v>
      </c>
      <c r="CA820" s="340">
        <v>94</v>
      </c>
      <c r="CB820" s="340">
        <v>73</v>
      </c>
      <c r="CC820" s="340">
        <v>86</v>
      </c>
      <c r="CD820" s="190">
        <f>SUM(CD821:CD822)</f>
        <v>389</v>
      </c>
      <c r="CE820" s="340">
        <v>79</v>
      </c>
      <c r="CF820" s="340">
        <v>75</v>
      </c>
      <c r="CG820" s="340">
        <v>93</v>
      </c>
      <c r="CH820" s="340">
        <v>74</v>
      </c>
      <c r="CI820" s="340">
        <v>68</v>
      </c>
      <c r="CJ820" s="190">
        <f>SUM(CJ821:CJ822)</f>
        <v>299</v>
      </c>
      <c r="CK820" s="340">
        <v>60</v>
      </c>
      <c r="CL820" s="340">
        <v>62</v>
      </c>
      <c r="CM820" s="340">
        <v>52</v>
      </c>
      <c r="CN820" s="340">
        <v>59</v>
      </c>
      <c r="CO820" s="340">
        <v>66</v>
      </c>
      <c r="CP820" s="190">
        <f>SUM(CP821:CP822)</f>
        <v>269</v>
      </c>
      <c r="CQ820" s="340">
        <v>78</v>
      </c>
      <c r="CR820" s="340">
        <v>42</v>
      </c>
      <c r="CS820" s="340">
        <v>43</v>
      </c>
      <c r="CT820" s="340">
        <v>58</v>
      </c>
      <c r="CU820" s="340">
        <v>48</v>
      </c>
      <c r="CV820" s="190">
        <f>SUM(CV821:CV822)</f>
        <v>249</v>
      </c>
      <c r="CW820" s="340">
        <v>64</v>
      </c>
      <c r="CX820" s="340">
        <v>45</v>
      </c>
      <c r="CY820" s="340">
        <v>49</v>
      </c>
      <c r="CZ820" s="340">
        <v>55</v>
      </c>
      <c r="DA820" s="340">
        <v>36</v>
      </c>
      <c r="DB820" s="190">
        <f>SUM(DB821:DB822)</f>
        <v>148</v>
      </c>
      <c r="DC820" s="340">
        <v>40</v>
      </c>
      <c r="DD820" s="340">
        <v>30</v>
      </c>
      <c r="DE820" s="340">
        <v>26</v>
      </c>
      <c r="DF820" s="340">
        <v>30</v>
      </c>
      <c r="DG820" s="340">
        <v>22</v>
      </c>
      <c r="DH820" s="190">
        <f>SUM(DH821:DH822)</f>
        <v>70</v>
      </c>
      <c r="DI820" s="340">
        <v>24</v>
      </c>
      <c r="DJ820" s="340">
        <v>14</v>
      </c>
      <c r="DK820" s="340">
        <v>14</v>
      </c>
      <c r="DL820" s="340">
        <v>6</v>
      </c>
      <c r="DM820" s="340">
        <v>12</v>
      </c>
      <c r="DN820" s="190">
        <f>SUM(DN821:DN822)</f>
        <v>17</v>
      </c>
      <c r="DO820" s="340">
        <v>4</v>
      </c>
      <c r="DP820" s="340">
        <v>6</v>
      </c>
      <c r="DQ820" s="340">
        <v>0</v>
      </c>
      <c r="DR820" s="340">
        <v>4</v>
      </c>
      <c r="DS820" s="340">
        <v>3</v>
      </c>
      <c r="DT820" s="341">
        <v>2</v>
      </c>
    </row>
    <row r="821" spans="1:124" ht="16.2" customHeight="1" x14ac:dyDescent="0.2">
      <c r="A821" s="561"/>
      <c r="B821" s="59" t="s">
        <v>18</v>
      </c>
      <c r="C821" s="196">
        <f>SUM(D821,J821,P821,V821,AB821,AH821,AN821,AT821,AZ821,BF821,BL821,BR821,BX821,CD821,CJ821,CP821,CV821,DB821,DH821,DN821,DT821)</f>
        <v>1676</v>
      </c>
      <c r="D821" s="190">
        <f>SUM(E821:I821)</f>
        <v>11</v>
      </c>
      <c r="E821" s="194">
        <v>1</v>
      </c>
      <c r="F821" s="194">
        <v>3</v>
      </c>
      <c r="G821" s="194">
        <v>3</v>
      </c>
      <c r="H821" s="194">
        <v>2</v>
      </c>
      <c r="I821" s="194">
        <v>2</v>
      </c>
      <c r="J821" s="190">
        <f>SUM(K821:O821)</f>
        <v>22</v>
      </c>
      <c r="K821" s="194">
        <v>5</v>
      </c>
      <c r="L821" s="194">
        <v>4</v>
      </c>
      <c r="M821" s="194">
        <v>4</v>
      </c>
      <c r="N821" s="194">
        <v>4</v>
      </c>
      <c r="O821" s="194">
        <v>5</v>
      </c>
      <c r="P821" s="190">
        <f>SUM(Q821:U821)</f>
        <v>38</v>
      </c>
      <c r="Q821" s="194">
        <v>12</v>
      </c>
      <c r="R821" s="194">
        <v>6</v>
      </c>
      <c r="S821" s="194">
        <v>9</v>
      </c>
      <c r="T821" s="194">
        <v>5</v>
      </c>
      <c r="U821" s="194">
        <v>6</v>
      </c>
      <c r="V821" s="190">
        <f>SUM(W821:AA821)</f>
        <v>38</v>
      </c>
      <c r="W821" s="194">
        <v>5</v>
      </c>
      <c r="X821" s="194">
        <v>10</v>
      </c>
      <c r="Y821" s="194">
        <v>7</v>
      </c>
      <c r="Z821" s="194">
        <v>8</v>
      </c>
      <c r="AA821" s="194">
        <v>8</v>
      </c>
      <c r="AB821" s="190">
        <f>SUM(AC821:AG821)</f>
        <v>59</v>
      </c>
      <c r="AC821" s="194">
        <v>10</v>
      </c>
      <c r="AD821" s="194">
        <v>8</v>
      </c>
      <c r="AE821" s="194">
        <v>9</v>
      </c>
      <c r="AF821" s="194">
        <v>16</v>
      </c>
      <c r="AG821" s="194">
        <v>16</v>
      </c>
      <c r="AH821" s="190">
        <f>SUM(AI821:AM821)</f>
        <v>63</v>
      </c>
      <c r="AI821" s="194">
        <v>13</v>
      </c>
      <c r="AJ821" s="194">
        <v>16</v>
      </c>
      <c r="AK821" s="194">
        <v>16</v>
      </c>
      <c r="AL821" s="194">
        <v>10</v>
      </c>
      <c r="AM821" s="194">
        <v>8</v>
      </c>
      <c r="AN821" s="190">
        <f>SUM(AO821:AS821)</f>
        <v>58</v>
      </c>
      <c r="AO821" s="194">
        <v>8</v>
      </c>
      <c r="AP821" s="194">
        <v>18</v>
      </c>
      <c r="AQ821" s="194">
        <v>8</v>
      </c>
      <c r="AR821" s="194">
        <v>10</v>
      </c>
      <c r="AS821" s="194">
        <v>14</v>
      </c>
      <c r="AT821" s="190">
        <f>SUM(AU821:AY821)</f>
        <v>45</v>
      </c>
      <c r="AU821" s="194">
        <v>9</v>
      </c>
      <c r="AV821" s="194">
        <v>12</v>
      </c>
      <c r="AW821" s="194">
        <v>4</v>
      </c>
      <c r="AX821" s="194">
        <v>7</v>
      </c>
      <c r="AY821" s="194">
        <v>13</v>
      </c>
      <c r="AZ821" s="190">
        <f>SUM(BA821:BE821)</f>
        <v>62</v>
      </c>
      <c r="BA821" s="194">
        <v>14</v>
      </c>
      <c r="BB821" s="194">
        <v>12</v>
      </c>
      <c r="BC821" s="194">
        <v>11</v>
      </c>
      <c r="BD821" s="194">
        <v>13</v>
      </c>
      <c r="BE821" s="194">
        <v>12</v>
      </c>
      <c r="BF821" s="190">
        <f>SUM(BG821:BK821)</f>
        <v>101</v>
      </c>
      <c r="BG821" s="194">
        <v>20</v>
      </c>
      <c r="BH821" s="194">
        <v>17</v>
      </c>
      <c r="BI821" s="194">
        <v>17</v>
      </c>
      <c r="BJ821" s="194">
        <v>23</v>
      </c>
      <c r="BK821" s="194">
        <v>24</v>
      </c>
      <c r="BL821" s="190">
        <f>SUM(BM821:BQ821)</f>
        <v>160</v>
      </c>
      <c r="BM821" s="194">
        <v>25</v>
      </c>
      <c r="BN821" s="194">
        <v>28</v>
      </c>
      <c r="BO821" s="194">
        <v>36</v>
      </c>
      <c r="BP821" s="194">
        <v>35</v>
      </c>
      <c r="BQ821" s="194">
        <v>36</v>
      </c>
      <c r="BR821" s="190">
        <f>SUM(BS821:BW821)</f>
        <v>171</v>
      </c>
      <c r="BS821" s="194">
        <v>38</v>
      </c>
      <c r="BT821" s="194">
        <v>31</v>
      </c>
      <c r="BU821" s="194">
        <v>35</v>
      </c>
      <c r="BV821" s="194">
        <v>35</v>
      </c>
      <c r="BW821" s="194">
        <v>32</v>
      </c>
      <c r="BX821" s="190">
        <f>SUM(BY821:CC821)</f>
        <v>243</v>
      </c>
      <c r="BY821" s="194">
        <v>59</v>
      </c>
      <c r="BZ821" s="194">
        <v>56</v>
      </c>
      <c r="CA821" s="194">
        <v>47</v>
      </c>
      <c r="CB821" s="194">
        <v>42</v>
      </c>
      <c r="CC821" s="194">
        <v>39</v>
      </c>
      <c r="CD821" s="190">
        <f>SUM(CE821:CI821)</f>
        <v>189</v>
      </c>
      <c r="CE821" s="194">
        <v>38</v>
      </c>
      <c r="CF821" s="194">
        <v>41</v>
      </c>
      <c r="CG821" s="194">
        <v>45</v>
      </c>
      <c r="CH821" s="194">
        <v>38</v>
      </c>
      <c r="CI821" s="194">
        <v>27</v>
      </c>
      <c r="CJ821" s="190">
        <f>SUM(CK821:CO821)</f>
        <v>139</v>
      </c>
      <c r="CK821" s="194">
        <v>32</v>
      </c>
      <c r="CL821" s="194">
        <v>26</v>
      </c>
      <c r="CM821" s="194">
        <v>23</v>
      </c>
      <c r="CN821" s="194">
        <v>24</v>
      </c>
      <c r="CO821" s="194">
        <v>34</v>
      </c>
      <c r="CP821" s="190">
        <f>SUM(CQ821:CU821)</f>
        <v>124</v>
      </c>
      <c r="CQ821" s="194">
        <v>36</v>
      </c>
      <c r="CR821" s="194">
        <v>18</v>
      </c>
      <c r="CS821" s="194">
        <v>22</v>
      </c>
      <c r="CT821" s="194">
        <v>29</v>
      </c>
      <c r="CU821" s="194">
        <v>19</v>
      </c>
      <c r="CV821" s="190">
        <f>SUM(CW821:DA821)</f>
        <v>82</v>
      </c>
      <c r="CW821" s="194">
        <v>25</v>
      </c>
      <c r="CX821" s="194">
        <v>16</v>
      </c>
      <c r="CY821" s="194">
        <v>13</v>
      </c>
      <c r="CZ821" s="194">
        <v>18</v>
      </c>
      <c r="DA821" s="194">
        <v>10</v>
      </c>
      <c r="DB821" s="190">
        <f>SUM(DC821:DG821)</f>
        <v>49</v>
      </c>
      <c r="DC821" s="194">
        <v>19</v>
      </c>
      <c r="DD821" s="194">
        <v>9</v>
      </c>
      <c r="DE821" s="194">
        <v>10</v>
      </c>
      <c r="DF821" s="194">
        <v>8</v>
      </c>
      <c r="DG821" s="194">
        <v>3</v>
      </c>
      <c r="DH821" s="190">
        <f>SUM(DI821:DM821)</f>
        <v>19</v>
      </c>
      <c r="DI821" s="194">
        <v>9</v>
      </c>
      <c r="DJ821" s="194">
        <v>3</v>
      </c>
      <c r="DK821" s="194">
        <v>5</v>
      </c>
      <c r="DL821" s="194">
        <v>1</v>
      </c>
      <c r="DM821" s="194">
        <v>1</v>
      </c>
      <c r="DN821" s="190">
        <f>SUM(DO821:DS821)</f>
        <v>3</v>
      </c>
      <c r="DO821" s="194">
        <v>2</v>
      </c>
      <c r="DP821" s="194">
        <v>1</v>
      </c>
      <c r="DQ821" s="194">
        <v>0</v>
      </c>
      <c r="DR821" s="194">
        <v>0</v>
      </c>
      <c r="DS821" s="194">
        <v>0</v>
      </c>
      <c r="DT821" s="195">
        <v>0</v>
      </c>
    </row>
    <row r="822" spans="1:124" ht="16.2" customHeight="1" x14ac:dyDescent="0.2">
      <c r="A822" s="561"/>
      <c r="B822" s="59" t="s">
        <v>19</v>
      </c>
      <c r="C822" s="196">
        <f>SUM(D822,J822,P822,V822,AB822,AH822,AN822,AT822,AZ822,BF822,BL822,BR822,BX822,CD822,CJ822,CP822,CV822,DB822,DH822,DN822,DT822)</f>
        <v>1602</v>
      </c>
      <c r="D822" s="190">
        <f>SUM(E822:I822)</f>
        <v>19</v>
      </c>
      <c r="E822" s="194">
        <v>2</v>
      </c>
      <c r="F822" s="194">
        <v>4</v>
      </c>
      <c r="G822" s="194">
        <v>4</v>
      </c>
      <c r="H822" s="194">
        <v>5</v>
      </c>
      <c r="I822" s="194">
        <v>4</v>
      </c>
      <c r="J822" s="190">
        <f>SUM(K822:O822)</f>
        <v>13</v>
      </c>
      <c r="K822" s="194">
        <v>3</v>
      </c>
      <c r="L822" s="194">
        <v>3</v>
      </c>
      <c r="M822" s="194">
        <v>2</v>
      </c>
      <c r="N822" s="194">
        <v>4</v>
      </c>
      <c r="O822" s="194">
        <v>1</v>
      </c>
      <c r="P822" s="190">
        <f>SUM(Q822:U822)</f>
        <v>38</v>
      </c>
      <c r="Q822" s="194">
        <v>8</v>
      </c>
      <c r="R822" s="194">
        <v>6</v>
      </c>
      <c r="S822" s="194">
        <v>9</v>
      </c>
      <c r="T822" s="194">
        <v>8</v>
      </c>
      <c r="U822" s="194">
        <v>7</v>
      </c>
      <c r="V822" s="190">
        <f>SUM(W822:AA822)</f>
        <v>41</v>
      </c>
      <c r="W822" s="194">
        <v>9</v>
      </c>
      <c r="X822" s="194">
        <v>11</v>
      </c>
      <c r="Y822" s="194">
        <v>5</v>
      </c>
      <c r="Z822" s="194">
        <v>10</v>
      </c>
      <c r="AA822" s="194">
        <v>6</v>
      </c>
      <c r="AB822" s="190">
        <f>SUM(AC822:AG822)</f>
        <v>26</v>
      </c>
      <c r="AC822" s="194">
        <v>4</v>
      </c>
      <c r="AD822" s="194">
        <v>2</v>
      </c>
      <c r="AE822" s="194">
        <v>9</v>
      </c>
      <c r="AF822" s="194">
        <v>6</v>
      </c>
      <c r="AG822" s="194">
        <v>5</v>
      </c>
      <c r="AH822" s="190">
        <f>SUM(AI822:AM822)</f>
        <v>28</v>
      </c>
      <c r="AI822" s="194">
        <v>5</v>
      </c>
      <c r="AJ822" s="194">
        <v>8</v>
      </c>
      <c r="AK822" s="194">
        <v>4</v>
      </c>
      <c r="AL822" s="194">
        <v>6</v>
      </c>
      <c r="AM822" s="194">
        <v>5</v>
      </c>
      <c r="AN822" s="190">
        <f>SUM(AO822:AS822)</f>
        <v>22</v>
      </c>
      <c r="AO822" s="194">
        <v>3</v>
      </c>
      <c r="AP822" s="194">
        <v>9</v>
      </c>
      <c r="AQ822" s="194">
        <v>2</v>
      </c>
      <c r="AR822" s="194">
        <v>5</v>
      </c>
      <c r="AS822" s="194">
        <v>3</v>
      </c>
      <c r="AT822" s="190">
        <f>SUM(AU822:AY822)</f>
        <v>30</v>
      </c>
      <c r="AU822" s="194">
        <v>7</v>
      </c>
      <c r="AV822" s="194">
        <v>6</v>
      </c>
      <c r="AW822" s="194">
        <v>3</v>
      </c>
      <c r="AX822" s="194">
        <v>7</v>
      </c>
      <c r="AY822" s="194">
        <v>7</v>
      </c>
      <c r="AZ822" s="190">
        <f>SUM(BA822:BE822)</f>
        <v>42</v>
      </c>
      <c r="BA822" s="194">
        <v>8</v>
      </c>
      <c r="BB822" s="194">
        <v>7</v>
      </c>
      <c r="BC822" s="194">
        <v>6</v>
      </c>
      <c r="BD822" s="194">
        <v>10</v>
      </c>
      <c r="BE822" s="194">
        <v>11</v>
      </c>
      <c r="BF822" s="190">
        <f>SUM(BG822:BK822)</f>
        <v>66</v>
      </c>
      <c r="BG822" s="194">
        <v>15</v>
      </c>
      <c r="BH822" s="194">
        <v>8</v>
      </c>
      <c r="BI822" s="194">
        <v>13</v>
      </c>
      <c r="BJ822" s="194">
        <v>13</v>
      </c>
      <c r="BK822" s="194">
        <v>17</v>
      </c>
      <c r="BL822" s="190">
        <f>SUM(BM822:BQ822)</f>
        <v>111</v>
      </c>
      <c r="BM822" s="194">
        <v>21</v>
      </c>
      <c r="BN822" s="194">
        <v>24</v>
      </c>
      <c r="BO822" s="194">
        <v>17</v>
      </c>
      <c r="BP822" s="194">
        <v>24</v>
      </c>
      <c r="BQ822" s="194">
        <v>25</v>
      </c>
      <c r="BR822" s="190">
        <f>SUM(BS822:BW822)</f>
        <v>129</v>
      </c>
      <c r="BS822" s="194">
        <v>19</v>
      </c>
      <c r="BT822" s="194">
        <v>28</v>
      </c>
      <c r="BU822" s="194">
        <v>30</v>
      </c>
      <c r="BV822" s="194">
        <v>24</v>
      </c>
      <c r="BW822" s="194">
        <v>28</v>
      </c>
      <c r="BX822" s="190">
        <f>SUM(BY822:CC822)</f>
        <v>199</v>
      </c>
      <c r="BY822" s="194">
        <v>35</v>
      </c>
      <c r="BZ822" s="194">
        <v>39</v>
      </c>
      <c r="CA822" s="194">
        <v>47</v>
      </c>
      <c r="CB822" s="194">
        <v>31</v>
      </c>
      <c r="CC822" s="194">
        <v>47</v>
      </c>
      <c r="CD822" s="190">
        <f>SUM(CE822:CI822)</f>
        <v>200</v>
      </c>
      <c r="CE822" s="194">
        <v>41</v>
      </c>
      <c r="CF822" s="194">
        <v>34</v>
      </c>
      <c r="CG822" s="194">
        <v>48</v>
      </c>
      <c r="CH822" s="194">
        <v>36</v>
      </c>
      <c r="CI822" s="194">
        <v>41</v>
      </c>
      <c r="CJ822" s="190">
        <f>SUM(CK822:CO822)</f>
        <v>160</v>
      </c>
      <c r="CK822" s="194">
        <v>28</v>
      </c>
      <c r="CL822" s="194">
        <v>36</v>
      </c>
      <c r="CM822" s="194">
        <v>29</v>
      </c>
      <c r="CN822" s="194">
        <v>35</v>
      </c>
      <c r="CO822" s="194">
        <v>32</v>
      </c>
      <c r="CP822" s="190">
        <f>SUM(CQ822:CU822)</f>
        <v>145</v>
      </c>
      <c r="CQ822" s="194">
        <v>42</v>
      </c>
      <c r="CR822" s="194">
        <v>24</v>
      </c>
      <c r="CS822" s="194">
        <v>21</v>
      </c>
      <c r="CT822" s="194">
        <v>29</v>
      </c>
      <c r="CU822" s="194">
        <v>29</v>
      </c>
      <c r="CV822" s="190">
        <f>SUM(CW822:DA822)</f>
        <v>167</v>
      </c>
      <c r="CW822" s="194">
        <v>39</v>
      </c>
      <c r="CX822" s="194">
        <v>29</v>
      </c>
      <c r="CY822" s="194">
        <v>36</v>
      </c>
      <c r="CZ822" s="194">
        <v>37</v>
      </c>
      <c r="DA822" s="194">
        <v>26</v>
      </c>
      <c r="DB822" s="190">
        <f>SUM(DC822:DG822)</f>
        <v>99</v>
      </c>
      <c r="DC822" s="194">
        <v>21</v>
      </c>
      <c r="DD822" s="194">
        <v>21</v>
      </c>
      <c r="DE822" s="194">
        <v>16</v>
      </c>
      <c r="DF822" s="194">
        <v>22</v>
      </c>
      <c r="DG822" s="194">
        <v>19</v>
      </c>
      <c r="DH822" s="190">
        <f>SUM(DI822:DM822)</f>
        <v>51</v>
      </c>
      <c r="DI822" s="194">
        <v>15</v>
      </c>
      <c r="DJ822" s="194">
        <v>11</v>
      </c>
      <c r="DK822" s="194">
        <v>9</v>
      </c>
      <c r="DL822" s="194">
        <v>5</v>
      </c>
      <c r="DM822" s="194">
        <v>11</v>
      </c>
      <c r="DN822" s="190">
        <f>SUM(DO822:DS822)</f>
        <v>14</v>
      </c>
      <c r="DO822" s="194">
        <v>2</v>
      </c>
      <c r="DP822" s="194">
        <v>5</v>
      </c>
      <c r="DQ822" s="194">
        <v>0</v>
      </c>
      <c r="DR822" s="194">
        <v>4</v>
      </c>
      <c r="DS822" s="194">
        <v>3</v>
      </c>
      <c r="DT822" s="195">
        <v>2</v>
      </c>
    </row>
    <row r="823" spans="1:124" ht="16.2" customHeight="1" x14ac:dyDescent="0.2">
      <c r="A823" s="561" t="s">
        <v>697</v>
      </c>
      <c r="B823" s="56" t="s">
        <v>17</v>
      </c>
      <c r="C823" s="196">
        <f>SUM(C824:C825)</f>
        <v>5766</v>
      </c>
      <c r="D823" s="190">
        <f>SUM(D824:D825)</f>
        <v>116</v>
      </c>
      <c r="E823" s="340">
        <v>12</v>
      </c>
      <c r="F823" s="340">
        <v>23</v>
      </c>
      <c r="G823" s="340">
        <v>17</v>
      </c>
      <c r="H823" s="340">
        <v>32</v>
      </c>
      <c r="I823" s="340">
        <v>32</v>
      </c>
      <c r="J823" s="190">
        <f>SUM(J824:J825)</f>
        <v>168</v>
      </c>
      <c r="K823" s="340">
        <v>29</v>
      </c>
      <c r="L823" s="340">
        <v>33</v>
      </c>
      <c r="M823" s="340">
        <v>30</v>
      </c>
      <c r="N823" s="340">
        <v>39</v>
      </c>
      <c r="O823" s="340">
        <v>37</v>
      </c>
      <c r="P823" s="190">
        <f>SUM(P824:P825)</f>
        <v>195</v>
      </c>
      <c r="Q823" s="340">
        <v>48</v>
      </c>
      <c r="R823" s="340">
        <v>40</v>
      </c>
      <c r="S823" s="340">
        <v>39</v>
      </c>
      <c r="T823" s="340">
        <v>25</v>
      </c>
      <c r="U823" s="340">
        <v>43</v>
      </c>
      <c r="V823" s="190">
        <f>SUM(V824:V825)</f>
        <v>226</v>
      </c>
      <c r="W823" s="340">
        <v>47</v>
      </c>
      <c r="X823" s="340">
        <v>44</v>
      </c>
      <c r="Y823" s="340">
        <v>42</v>
      </c>
      <c r="Z823" s="340">
        <v>48</v>
      </c>
      <c r="AA823" s="340">
        <v>45</v>
      </c>
      <c r="AB823" s="190">
        <f>SUM(AB824:AB825)</f>
        <v>230</v>
      </c>
      <c r="AC823" s="340">
        <v>41</v>
      </c>
      <c r="AD823" s="340">
        <v>58</v>
      </c>
      <c r="AE823" s="340">
        <v>50</v>
      </c>
      <c r="AF823" s="340">
        <v>43</v>
      </c>
      <c r="AG823" s="340">
        <v>38</v>
      </c>
      <c r="AH823" s="190">
        <f>SUM(AH824:AH825)</f>
        <v>175</v>
      </c>
      <c r="AI823" s="340">
        <v>37</v>
      </c>
      <c r="AJ823" s="340">
        <v>41</v>
      </c>
      <c r="AK823" s="340">
        <v>37</v>
      </c>
      <c r="AL823" s="340">
        <v>32</v>
      </c>
      <c r="AM823" s="340">
        <v>28</v>
      </c>
      <c r="AN823" s="190">
        <f>SUM(AN824:AN825)</f>
        <v>157</v>
      </c>
      <c r="AO823" s="340">
        <v>40</v>
      </c>
      <c r="AP823" s="340">
        <v>33</v>
      </c>
      <c r="AQ823" s="340">
        <v>26</v>
      </c>
      <c r="AR823" s="340">
        <v>27</v>
      </c>
      <c r="AS823" s="340">
        <v>31</v>
      </c>
      <c r="AT823" s="190">
        <f>SUM(AT824:AT825)</f>
        <v>199</v>
      </c>
      <c r="AU823" s="340">
        <v>37</v>
      </c>
      <c r="AV823" s="340">
        <v>44</v>
      </c>
      <c r="AW823" s="340">
        <v>30</v>
      </c>
      <c r="AX823" s="340">
        <v>36</v>
      </c>
      <c r="AY823" s="340">
        <v>52</v>
      </c>
      <c r="AZ823" s="190">
        <f>SUM(AZ824:AZ825)</f>
        <v>288</v>
      </c>
      <c r="BA823" s="340">
        <v>65</v>
      </c>
      <c r="BB823" s="340">
        <v>44</v>
      </c>
      <c r="BC823" s="340">
        <v>60</v>
      </c>
      <c r="BD823" s="340">
        <v>65</v>
      </c>
      <c r="BE823" s="340">
        <v>54</v>
      </c>
      <c r="BF823" s="190">
        <f>SUM(BF824:BF825)</f>
        <v>418</v>
      </c>
      <c r="BG823" s="340">
        <v>66</v>
      </c>
      <c r="BH823" s="340">
        <v>74</v>
      </c>
      <c r="BI823" s="340">
        <v>85</v>
      </c>
      <c r="BJ823" s="340">
        <v>87</v>
      </c>
      <c r="BK823" s="340">
        <v>106</v>
      </c>
      <c r="BL823" s="190">
        <f>SUM(BL824:BL825)</f>
        <v>510</v>
      </c>
      <c r="BM823" s="340">
        <v>82</v>
      </c>
      <c r="BN823" s="340">
        <v>89</v>
      </c>
      <c r="BO823" s="340">
        <v>111</v>
      </c>
      <c r="BP823" s="340">
        <v>128</v>
      </c>
      <c r="BQ823" s="340">
        <v>100</v>
      </c>
      <c r="BR823" s="190">
        <f>SUM(BR824:BR825)</f>
        <v>467</v>
      </c>
      <c r="BS823" s="340">
        <v>97</v>
      </c>
      <c r="BT823" s="340">
        <v>85</v>
      </c>
      <c r="BU823" s="340">
        <v>101</v>
      </c>
      <c r="BV823" s="340">
        <v>97</v>
      </c>
      <c r="BW823" s="340">
        <v>87</v>
      </c>
      <c r="BX823" s="190">
        <f>SUM(BX824:BX825)</f>
        <v>655</v>
      </c>
      <c r="BY823" s="340">
        <v>130</v>
      </c>
      <c r="BZ823" s="340">
        <v>145</v>
      </c>
      <c r="CA823" s="340">
        <v>138</v>
      </c>
      <c r="CB823" s="340">
        <v>123</v>
      </c>
      <c r="CC823" s="340">
        <v>119</v>
      </c>
      <c r="CD823" s="190">
        <f>SUM(CD824:CD825)</f>
        <v>556</v>
      </c>
      <c r="CE823" s="340">
        <v>120</v>
      </c>
      <c r="CF823" s="340">
        <v>116</v>
      </c>
      <c r="CG823" s="340">
        <v>126</v>
      </c>
      <c r="CH823" s="340">
        <v>111</v>
      </c>
      <c r="CI823" s="340">
        <v>83</v>
      </c>
      <c r="CJ823" s="190">
        <f>SUM(CJ824:CJ825)</f>
        <v>436</v>
      </c>
      <c r="CK823" s="340">
        <v>112</v>
      </c>
      <c r="CL823" s="340">
        <v>78</v>
      </c>
      <c r="CM823" s="340">
        <v>77</v>
      </c>
      <c r="CN823" s="340">
        <v>82</v>
      </c>
      <c r="CO823" s="340">
        <v>87</v>
      </c>
      <c r="CP823" s="190">
        <f>SUM(CP824:CP825)</f>
        <v>305</v>
      </c>
      <c r="CQ823" s="340">
        <v>71</v>
      </c>
      <c r="CR823" s="340">
        <v>59</v>
      </c>
      <c r="CS823" s="340">
        <v>56</v>
      </c>
      <c r="CT823" s="340">
        <v>57</v>
      </c>
      <c r="CU823" s="340">
        <v>62</v>
      </c>
      <c r="CV823" s="190">
        <f>SUM(CV824:CV825)</f>
        <v>339</v>
      </c>
      <c r="CW823" s="340">
        <v>89</v>
      </c>
      <c r="CX823" s="340">
        <v>73</v>
      </c>
      <c r="CY823" s="340">
        <v>56</v>
      </c>
      <c r="CZ823" s="340">
        <v>66</v>
      </c>
      <c r="DA823" s="340">
        <v>55</v>
      </c>
      <c r="DB823" s="190">
        <f>SUM(DB824:DB825)</f>
        <v>210</v>
      </c>
      <c r="DC823" s="340">
        <v>54</v>
      </c>
      <c r="DD823" s="340">
        <v>43</v>
      </c>
      <c r="DE823" s="340">
        <v>45</v>
      </c>
      <c r="DF823" s="340">
        <v>38</v>
      </c>
      <c r="DG823" s="340">
        <v>30</v>
      </c>
      <c r="DH823" s="190">
        <f>SUM(DH824:DH825)</f>
        <v>92</v>
      </c>
      <c r="DI823" s="340">
        <v>31</v>
      </c>
      <c r="DJ823" s="340">
        <v>28</v>
      </c>
      <c r="DK823" s="340">
        <v>14</v>
      </c>
      <c r="DL823" s="340">
        <v>10</v>
      </c>
      <c r="DM823" s="340">
        <v>9</v>
      </c>
      <c r="DN823" s="190">
        <f>SUM(DN824:DN825)</f>
        <v>24</v>
      </c>
      <c r="DO823" s="340">
        <v>9</v>
      </c>
      <c r="DP823" s="340">
        <v>7</v>
      </c>
      <c r="DQ823" s="340">
        <v>4</v>
      </c>
      <c r="DR823" s="340">
        <v>2</v>
      </c>
      <c r="DS823" s="340">
        <v>2</v>
      </c>
      <c r="DT823" s="341">
        <v>0</v>
      </c>
    </row>
    <row r="824" spans="1:124" ht="16.2" customHeight="1" x14ac:dyDescent="0.2">
      <c r="A824" s="561"/>
      <c r="B824" s="59" t="s">
        <v>18</v>
      </c>
      <c r="C824" s="196">
        <f>SUM(D824,J824,P824,V824,AB824,AH824,AN824,AT824,AZ824,BF824,BL824,BR824,BX824,CD824,CJ824,CP824,CV824,DB824,DH824,DN824,DT824)</f>
        <v>2872</v>
      </c>
      <c r="D824" s="190">
        <f>SUM(E824:I824)</f>
        <v>51</v>
      </c>
      <c r="E824" s="194">
        <v>7</v>
      </c>
      <c r="F824" s="194">
        <v>14</v>
      </c>
      <c r="G824" s="194">
        <v>7</v>
      </c>
      <c r="H824" s="194">
        <v>14</v>
      </c>
      <c r="I824" s="194">
        <v>9</v>
      </c>
      <c r="J824" s="190">
        <f>SUM(K824:O824)</f>
        <v>82</v>
      </c>
      <c r="K824" s="194">
        <v>12</v>
      </c>
      <c r="L824" s="194">
        <v>12</v>
      </c>
      <c r="M824" s="194">
        <v>17</v>
      </c>
      <c r="N824" s="194">
        <v>21</v>
      </c>
      <c r="O824" s="194">
        <v>20</v>
      </c>
      <c r="P824" s="190">
        <f>SUM(Q824:U824)</f>
        <v>108</v>
      </c>
      <c r="Q824" s="194">
        <v>20</v>
      </c>
      <c r="R824" s="194">
        <v>22</v>
      </c>
      <c r="S824" s="194">
        <v>28</v>
      </c>
      <c r="T824" s="194">
        <v>15</v>
      </c>
      <c r="U824" s="194">
        <v>23</v>
      </c>
      <c r="V824" s="190">
        <f>SUM(W824:AA824)</f>
        <v>129</v>
      </c>
      <c r="W824" s="194">
        <v>22</v>
      </c>
      <c r="X824" s="194">
        <v>27</v>
      </c>
      <c r="Y824" s="194">
        <v>20</v>
      </c>
      <c r="Z824" s="194">
        <v>31</v>
      </c>
      <c r="AA824" s="194">
        <v>29</v>
      </c>
      <c r="AB824" s="190">
        <f>SUM(AC824:AG824)</f>
        <v>126</v>
      </c>
      <c r="AC824" s="194">
        <v>18</v>
      </c>
      <c r="AD824" s="194">
        <v>30</v>
      </c>
      <c r="AE824" s="194">
        <v>29</v>
      </c>
      <c r="AF824" s="194">
        <v>29</v>
      </c>
      <c r="AG824" s="194">
        <v>20</v>
      </c>
      <c r="AH824" s="190">
        <f>SUM(AI824:AM824)</f>
        <v>112</v>
      </c>
      <c r="AI824" s="194">
        <v>25</v>
      </c>
      <c r="AJ824" s="194">
        <v>31</v>
      </c>
      <c r="AK824" s="194">
        <v>20</v>
      </c>
      <c r="AL824" s="194">
        <v>15</v>
      </c>
      <c r="AM824" s="194">
        <v>21</v>
      </c>
      <c r="AN824" s="190">
        <f>SUM(AO824:AS824)</f>
        <v>76</v>
      </c>
      <c r="AO824" s="194">
        <v>20</v>
      </c>
      <c r="AP824" s="194">
        <v>17</v>
      </c>
      <c r="AQ824" s="194">
        <v>9</v>
      </c>
      <c r="AR824" s="194">
        <v>14</v>
      </c>
      <c r="AS824" s="194">
        <v>16</v>
      </c>
      <c r="AT824" s="190">
        <f>SUM(AU824:AY824)</f>
        <v>104</v>
      </c>
      <c r="AU824" s="194">
        <v>21</v>
      </c>
      <c r="AV824" s="194">
        <v>25</v>
      </c>
      <c r="AW824" s="194">
        <v>15</v>
      </c>
      <c r="AX824" s="194">
        <v>17</v>
      </c>
      <c r="AY824" s="194">
        <v>26</v>
      </c>
      <c r="AZ824" s="190">
        <f>SUM(BA824:BE824)</f>
        <v>158</v>
      </c>
      <c r="BA824" s="194">
        <v>30</v>
      </c>
      <c r="BB824" s="194">
        <v>22</v>
      </c>
      <c r="BC824" s="194">
        <v>32</v>
      </c>
      <c r="BD824" s="194">
        <v>44</v>
      </c>
      <c r="BE824" s="194">
        <v>30</v>
      </c>
      <c r="BF824" s="190">
        <f>SUM(BG824:BK824)</f>
        <v>235</v>
      </c>
      <c r="BG824" s="194">
        <v>35</v>
      </c>
      <c r="BH824" s="194">
        <v>41</v>
      </c>
      <c r="BI824" s="194">
        <v>48</v>
      </c>
      <c r="BJ824" s="194">
        <v>50</v>
      </c>
      <c r="BK824" s="194">
        <v>61</v>
      </c>
      <c r="BL824" s="190">
        <f>SUM(BM824:BQ824)</f>
        <v>273</v>
      </c>
      <c r="BM824" s="194">
        <v>45</v>
      </c>
      <c r="BN824" s="194">
        <v>42</v>
      </c>
      <c r="BO824" s="194">
        <v>52</v>
      </c>
      <c r="BP824" s="194">
        <v>73</v>
      </c>
      <c r="BQ824" s="194">
        <v>61</v>
      </c>
      <c r="BR824" s="190">
        <f>SUM(BS824:BW824)</f>
        <v>251</v>
      </c>
      <c r="BS824" s="194">
        <v>47</v>
      </c>
      <c r="BT824" s="194">
        <v>47</v>
      </c>
      <c r="BU824" s="194">
        <v>54</v>
      </c>
      <c r="BV824" s="194">
        <v>46</v>
      </c>
      <c r="BW824" s="194">
        <v>57</v>
      </c>
      <c r="BX824" s="190">
        <f>SUM(BY824:CC824)</f>
        <v>332</v>
      </c>
      <c r="BY824" s="194">
        <v>68</v>
      </c>
      <c r="BZ824" s="194">
        <v>77</v>
      </c>
      <c r="CA824" s="194">
        <v>65</v>
      </c>
      <c r="CB824" s="194">
        <v>67</v>
      </c>
      <c r="CC824" s="194">
        <v>55</v>
      </c>
      <c r="CD824" s="190">
        <f>SUM(CE824:CI824)</f>
        <v>283</v>
      </c>
      <c r="CE824" s="194">
        <v>60</v>
      </c>
      <c r="CF824" s="194">
        <v>59</v>
      </c>
      <c r="CG824" s="194">
        <v>63</v>
      </c>
      <c r="CH824" s="194">
        <v>61</v>
      </c>
      <c r="CI824" s="194">
        <v>40</v>
      </c>
      <c r="CJ824" s="190">
        <f>SUM(CK824:CO824)</f>
        <v>221</v>
      </c>
      <c r="CK824" s="194">
        <v>50</v>
      </c>
      <c r="CL824" s="194">
        <v>45</v>
      </c>
      <c r="CM824" s="194">
        <v>39</v>
      </c>
      <c r="CN824" s="194">
        <v>44</v>
      </c>
      <c r="CO824" s="194">
        <v>43</v>
      </c>
      <c r="CP824" s="190">
        <f>SUM(CQ824:CU824)</f>
        <v>131</v>
      </c>
      <c r="CQ824" s="194">
        <v>27</v>
      </c>
      <c r="CR824" s="194">
        <v>23</v>
      </c>
      <c r="CS824" s="194">
        <v>25</v>
      </c>
      <c r="CT824" s="194">
        <v>28</v>
      </c>
      <c r="CU824" s="194">
        <v>28</v>
      </c>
      <c r="CV824" s="190">
        <f>SUM(CW824:DA824)</f>
        <v>114</v>
      </c>
      <c r="CW824" s="194">
        <v>34</v>
      </c>
      <c r="CX824" s="194">
        <v>27</v>
      </c>
      <c r="CY824" s="194">
        <v>14</v>
      </c>
      <c r="CZ824" s="194">
        <v>22</v>
      </c>
      <c r="DA824" s="194">
        <v>17</v>
      </c>
      <c r="DB824" s="190">
        <f>SUM(DC824:DG824)</f>
        <v>61</v>
      </c>
      <c r="DC824" s="194">
        <v>21</v>
      </c>
      <c r="DD824" s="194">
        <v>10</v>
      </c>
      <c r="DE824" s="194">
        <v>16</v>
      </c>
      <c r="DF824" s="194">
        <v>5</v>
      </c>
      <c r="DG824" s="194">
        <v>9</v>
      </c>
      <c r="DH824" s="190">
        <f>SUM(DI824:DM824)</f>
        <v>22</v>
      </c>
      <c r="DI824" s="194">
        <v>6</v>
      </c>
      <c r="DJ824" s="194">
        <v>9</v>
      </c>
      <c r="DK824" s="194">
        <v>3</v>
      </c>
      <c r="DL824" s="194">
        <v>3</v>
      </c>
      <c r="DM824" s="194">
        <v>1</v>
      </c>
      <c r="DN824" s="190">
        <f>SUM(DO824:DS824)</f>
        <v>3</v>
      </c>
      <c r="DO824" s="194">
        <v>2</v>
      </c>
      <c r="DP824" s="194">
        <v>1</v>
      </c>
      <c r="DQ824" s="194">
        <v>0</v>
      </c>
      <c r="DR824" s="194">
        <v>0</v>
      </c>
      <c r="DS824" s="194">
        <v>0</v>
      </c>
      <c r="DT824" s="195">
        <v>0</v>
      </c>
    </row>
    <row r="825" spans="1:124" ht="16.2" customHeight="1" x14ac:dyDescent="0.2">
      <c r="A825" s="561"/>
      <c r="B825" s="59" t="s">
        <v>19</v>
      </c>
      <c r="C825" s="196">
        <f>SUM(D825,J825,P825,V825,AB825,AH825,AN825,AT825,AZ825,BF825,BL825,BR825,BX825,CD825,CJ825,CP825,CV825,DB825,DH825,DN825,DT825)</f>
        <v>2894</v>
      </c>
      <c r="D825" s="190">
        <f>SUM(E825:I825)</f>
        <v>65</v>
      </c>
      <c r="E825" s="194">
        <v>5</v>
      </c>
      <c r="F825" s="194">
        <v>9</v>
      </c>
      <c r="G825" s="194">
        <v>10</v>
      </c>
      <c r="H825" s="194">
        <v>18</v>
      </c>
      <c r="I825" s="194">
        <v>23</v>
      </c>
      <c r="J825" s="190">
        <f>SUM(K825:O825)</f>
        <v>86</v>
      </c>
      <c r="K825" s="194">
        <v>17</v>
      </c>
      <c r="L825" s="194">
        <v>21</v>
      </c>
      <c r="M825" s="194">
        <v>13</v>
      </c>
      <c r="N825" s="194">
        <v>18</v>
      </c>
      <c r="O825" s="194">
        <v>17</v>
      </c>
      <c r="P825" s="190">
        <f>SUM(Q825:U825)</f>
        <v>87</v>
      </c>
      <c r="Q825" s="194">
        <v>28</v>
      </c>
      <c r="R825" s="194">
        <v>18</v>
      </c>
      <c r="S825" s="194">
        <v>11</v>
      </c>
      <c r="T825" s="194">
        <v>10</v>
      </c>
      <c r="U825" s="194">
        <v>20</v>
      </c>
      <c r="V825" s="190">
        <f>SUM(W825:AA825)</f>
        <v>97</v>
      </c>
      <c r="W825" s="194">
        <v>25</v>
      </c>
      <c r="X825" s="194">
        <v>17</v>
      </c>
      <c r="Y825" s="194">
        <v>22</v>
      </c>
      <c r="Z825" s="194">
        <v>17</v>
      </c>
      <c r="AA825" s="194">
        <v>16</v>
      </c>
      <c r="AB825" s="190">
        <f>SUM(AC825:AG825)</f>
        <v>104</v>
      </c>
      <c r="AC825" s="194">
        <v>23</v>
      </c>
      <c r="AD825" s="194">
        <v>28</v>
      </c>
      <c r="AE825" s="194">
        <v>21</v>
      </c>
      <c r="AF825" s="194">
        <v>14</v>
      </c>
      <c r="AG825" s="194">
        <v>18</v>
      </c>
      <c r="AH825" s="190">
        <f>SUM(AI825:AM825)</f>
        <v>63</v>
      </c>
      <c r="AI825" s="194">
        <v>12</v>
      </c>
      <c r="AJ825" s="194">
        <v>10</v>
      </c>
      <c r="AK825" s="194">
        <v>17</v>
      </c>
      <c r="AL825" s="194">
        <v>17</v>
      </c>
      <c r="AM825" s="194">
        <v>7</v>
      </c>
      <c r="AN825" s="190">
        <f>SUM(AO825:AS825)</f>
        <v>81</v>
      </c>
      <c r="AO825" s="194">
        <v>20</v>
      </c>
      <c r="AP825" s="194">
        <v>16</v>
      </c>
      <c r="AQ825" s="194">
        <v>17</v>
      </c>
      <c r="AR825" s="194">
        <v>13</v>
      </c>
      <c r="AS825" s="194">
        <v>15</v>
      </c>
      <c r="AT825" s="190">
        <f>SUM(AU825:AY825)</f>
        <v>95</v>
      </c>
      <c r="AU825" s="194">
        <v>16</v>
      </c>
      <c r="AV825" s="194">
        <v>19</v>
      </c>
      <c r="AW825" s="194">
        <v>15</v>
      </c>
      <c r="AX825" s="194">
        <v>19</v>
      </c>
      <c r="AY825" s="194">
        <v>26</v>
      </c>
      <c r="AZ825" s="190">
        <f>SUM(BA825:BE825)</f>
        <v>130</v>
      </c>
      <c r="BA825" s="194">
        <v>35</v>
      </c>
      <c r="BB825" s="194">
        <v>22</v>
      </c>
      <c r="BC825" s="194">
        <v>28</v>
      </c>
      <c r="BD825" s="194">
        <v>21</v>
      </c>
      <c r="BE825" s="194">
        <v>24</v>
      </c>
      <c r="BF825" s="190">
        <f>SUM(BG825:BK825)</f>
        <v>183</v>
      </c>
      <c r="BG825" s="194">
        <v>31</v>
      </c>
      <c r="BH825" s="194">
        <v>33</v>
      </c>
      <c r="BI825" s="194">
        <v>37</v>
      </c>
      <c r="BJ825" s="194">
        <v>37</v>
      </c>
      <c r="BK825" s="194">
        <v>45</v>
      </c>
      <c r="BL825" s="190">
        <f>SUM(BM825:BQ825)</f>
        <v>237</v>
      </c>
      <c r="BM825" s="194">
        <v>37</v>
      </c>
      <c r="BN825" s="194">
        <v>47</v>
      </c>
      <c r="BO825" s="194">
        <v>59</v>
      </c>
      <c r="BP825" s="194">
        <v>55</v>
      </c>
      <c r="BQ825" s="194">
        <v>39</v>
      </c>
      <c r="BR825" s="190">
        <f>SUM(BS825:BW825)</f>
        <v>216</v>
      </c>
      <c r="BS825" s="194">
        <v>50</v>
      </c>
      <c r="BT825" s="194">
        <v>38</v>
      </c>
      <c r="BU825" s="194">
        <v>47</v>
      </c>
      <c r="BV825" s="194">
        <v>51</v>
      </c>
      <c r="BW825" s="194">
        <v>30</v>
      </c>
      <c r="BX825" s="190">
        <f>SUM(BY825:CC825)</f>
        <v>323</v>
      </c>
      <c r="BY825" s="194">
        <v>62</v>
      </c>
      <c r="BZ825" s="194">
        <v>68</v>
      </c>
      <c r="CA825" s="194">
        <v>73</v>
      </c>
      <c r="CB825" s="194">
        <v>56</v>
      </c>
      <c r="CC825" s="194">
        <v>64</v>
      </c>
      <c r="CD825" s="190">
        <f>SUM(CE825:CI825)</f>
        <v>273</v>
      </c>
      <c r="CE825" s="194">
        <v>60</v>
      </c>
      <c r="CF825" s="194">
        <v>57</v>
      </c>
      <c r="CG825" s="194">
        <v>63</v>
      </c>
      <c r="CH825" s="194">
        <v>50</v>
      </c>
      <c r="CI825" s="194">
        <v>43</v>
      </c>
      <c r="CJ825" s="190">
        <f>SUM(CK825:CO825)</f>
        <v>215</v>
      </c>
      <c r="CK825" s="194">
        <v>62</v>
      </c>
      <c r="CL825" s="194">
        <v>33</v>
      </c>
      <c r="CM825" s="194">
        <v>38</v>
      </c>
      <c r="CN825" s="194">
        <v>38</v>
      </c>
      <c r="CO825" s="194">
        <v>44</v>
      </c>
      <c r="CP825" s="190">
        <f>SUM(CQ825:CU825)</f>
        <v>174</v>
      </c>
      <c r="CQ825" s="194">
        <v>44</v>
      </c>
      <c r="CR825" s="194">
        <v>36</v>
      </c>
      <c r="CS825" s="194">
        <v>31</v>
      </c>
      <c r="CT825" s="194">
        <v>29</v>
      </c>
      <c r="CU825" s="194">
        <v>34</v>
      </c>
      <c r="CV825" s="190">
        <f>SUM(CW825:DA825)</f>
        <v>225</v>
      </c>
      <c r="CW825" s="194">
        <v>55</v>
      </c>
      <c r="CX825" s="194">
        <v>46</v>
      </c>
      <c r="CY825" s="194">
        <v>42</v>
      </c>
      <c r="CZ825" s="194">
        <v>44</v>
      </c>
      <c r="DA825" s="194">
        <v>38</v>
      </c>
      <c r="DB825" s="190">
        <f>SUM(DC825:DG825)</f>
        <v>149</v>
      </c>
      <c r="DC825" s="194">
        <v>33</v>
      </c>
      <c r="DD825" s="194">
        <v>33</v>
      </c>
      <c r="DE825" s="194">
        <v>29</v>
      </c>
      <c r="DF825" s="194">
        <v>33</v>
      </c>
      <c r="DG825" s="194">
        <v>21</v>
      </c>
      <c r="DH825" s="190">
        <f>SUM(DI825:DM825)</f>
        <v>70</v>
      </c>
      <c r="DI825" s="194">
        <v>25</v>
      </c>
      <c r="DJ825" s="194">
        <v>19</v>
      </c>
      <c r="DK825" s="194">
        <v>11</v>
      </c>
      <c r="DL825" s="194">
        <v>7</v>
      </c>
      <c r="DM825" s="194">
        <v>8</v>
      </c>
      <c r="DN825" s="190">
        <f>SUM(DO825:DS825)</f>
        <v>21</v>
      </c>
      <c r="DO825" s="194">
        <v>7</v>
      </c>
      <c r="DP825" s="194">
        <v>6</v>
      </c>
      <c r="DQ825" s="194">
        <v>4</v>
      </c>
      <c r="DR825" s="194">
        <v>2</v>
      </c>
      <c r="DS825" s="194">
        <v>2</v>
      </c>
      <c r="DT825" s="195">
        <v>0</v>
      </c>
    </row>
    <row r="826" spans="1:124" ht="16.2" customHeight="1" x14ac:dyDescent="0.2">
      <c r="A826" s="561" t="s">
        <v>698</v>
      </c>
      <c r="B826" s="56" t="s">
        <v>17</v>
      </c>
      <c r="C826" s="196">
        <f>SUM(C827:C828)</f>
        <v>1664</v>
      </c>
      <c r="D826" s="190">
        <f>SUM(D827:D828)</f>
        <v>11</v>
      </c>
      <c r="E826" s="340">
        <v>2</v>
      </c>
      <c r="F826" s="340">
        <v>7</v>
      </c>
      <c r="G826" s="340">
        <v>1</v>
      </c>
      <c r="H826" s="340">
        <v>1</v>
      </c>
      <c r="I826" s="340">
        <v>0</v>
      </c>
      <c r="J826" s="190">
        <f>SUM(J827:J828)</f>
        <v>12</v>
      </c>
      <c r="K826" s="340">
        <v>2</v>
      </c>
      <c r="L826" s="340">
        <v>3</v>
      </c>
      <c r="M826" s="340">
        <v>2</v>
      </c>
      <c r="N826" s="340">
        <v>3</v>
      </c>
      <c r="O826" s="340">
        <v>2</v>
      </c>
      <c r="P826" s="190">
        <f>SUM(P827:P828)</f>
        <v>22</v>
      </c>
      <c r="Q826" s="340">
        <v>3</v>
      </c>
      <c r="R826" s="340">
        <v>4</v>
      </c>
      <c r="S826" s="340">
        <v>6</v>
      </c>
      <c r="T826" s="340">
        <v>6</v>
      </c>
      <c r="U826" s="340">
        <v>3</v>
      </c>
      <c r="V826" s="190">
        <f>SUM(V827:V828)</f>
        <v>34</v>
      </c>
      <c r="W826" s="340">
        <v>6</v>
      </c>
      <c r="X826" s="340">
        <v>6</v>
      </c>
      <c r="Y826" s="340">
        <v>8</v>
      </c>
      <c r="Z826" s="340">
        <v>5</v>
      </c>
      <c r="AA826" s="340">
        <v>9</v>
      </c>
      <c r="AB826" s="190">
        <f>SUM(AB827:AB828)</f>
        <v>33</v>
      </c>
      <c r="AC826" s="340">
        <v>5</v>
      </c>
      <c r="AD826" s="340">
        <v>7</v>
      </c>
      <c r="AE826" s="340">
        <v>10</v>
      </c>
      <c r="AF826" s="340">
        <v>6</v>
      </c>
      <c r="AG826" s="340">
        <v>5</v>
      </c>
      <c r="AH826" s="190">
        <f>SUM(AH827:AH828)</f>
        <v>34</v>
      </c>
      <c r="AI826" s="340">
        <v>7</v>
      </c>
      <c r="AJ826" s="340">
        <v>7</v>
      </c>
      <c r="AK826" s="340">
        <v>11</v>
      </c>
      <c r="AL826" s="340">
        <v>5</v>
      </c>
      <c r="AM826" s="340">
        <v>4</v>
      </c>
      <c r="AN826" s="190">
        <f>SUM(AN827:AN828)</f>
        <v>33</v>
      </c>
      <c r="AO826" s="340">
        <v>8</v>
      </c>
      <c r="AP826" s="340">
        <v>6</v>
      </c>
      <c r="AQ826" s="340">
        <v>5</v>
      </c>
      <c r="AR826" s="340">
        <v>6</v>
      </c>
      <c r="AS826" s="340">
        <v>8</v>
      </c>
      <c r="AT826" s="190">
        <f>SUM(AT827:AT828)</f>
        <v>28</v>
      </c>
      <c r="AU826" s="340">
        <v>5</v>
      </c>
      <c r="AV826" s="340">
        <v>6</v>
      </c>
      <c r="AW826" s="340">
        <v>6</v>
      </c>
      <c r="AX826" s="340">
        <v>9</v>
      </c>
      <c r="AY826" s="340">
        <v>2</v>
      </c>
      <c r="AZ826" s="190">
        <f>SUM(AZ827:AZ828)</f>
        <v>35</v>
      </c>
      <c r="BA826" s="340">
        <v>5</v>
      </c>
      <c r="BB826" s="340">
        <v>13</v>
      </c>
      <c r="BC826" s="340">
        <v>8</v>
      </c>
      <c r="BD826" s="340">
        <v>3</v>
      </c>
      <c r="BE826" s="340">
        <v>6</v>
      </c>
      <c r="BF826" s="190">
        <f>SUM(BF827:BF828)</f>
        <v>70</v>
      </c>
      <c r="BG826" s="340">
        <v>10</v>
      </c>
      <c r="BH826" s="340">
        <v>12</v>
      </c>
      <c r="BI826" s="340">
        <v>17</v>
      </c>
      <c r="BJ826" s="340">
        <v>16</v>
      </c>
      <c r="BK826" s="340">
        <v>15</v>
      </c>
      <c r="BL826" s="190">
        <f>SUM(BL827:BL828)</f>
        <v>126</v>
      </c>
      <c r="BM826" s="340">
        <v>16</v>
      </c>
      <c r="BN826" s="340">
        <v>17</v>
      </c>
      <c r="BO826" s="340">
        <v>35</v>
      </c>
      <c r="BP826" s="340">
        <v>26</v>
      </c>
      <c r="BQ826" s="340">
        <v>32</v>
      </c>
      <c r="BR826" s="190">
        <f>SUM(BR827:BR828)</f>
        <v>143</v>
      </c>
      <c r="BS826" s="340">
        <v>30</v>
      </c>
      <c r="BT826" s="340">
        <v>21</v>
      </c>
      <c r="BU826" s="340">
        <v>24</v>
      </c>
      <c r="BV826" s="340">
        <v>37</v>
      </c>
      <c r="BW826" s="340">
        <v>31</v>
      </c>
      <c r="BX826" s="190">
        <f>SUM(BX827:BX828)</f>
        <v>204</v>
      </c>
      <c r="BY826" s="340">
        <v>38</v>
      </c>
      <c r="BZ826" s="340">
        <v>44</v>
      </c>
      <c r="CA826" s="340">
        <v>58</v>
      </c>
      <c r="CB826" s="340">
        <v>30</v>
      </c>
      <c r="CC826" s="340">
        <v>34</v>
      </c>
      <c r="CD826" s="190">
        <f>SUM(CD827:CD828)</f>
        <v>212</v>
      </c>
      <c r="CE826" s="340">
        <v>46</v>
      </c>
      <c r="CF826" s="340">
        <v>24</v>
      </c>
      <c r="CG826" s="340">
        <v>56</v>
      </c>
      <c r="CH826" s="340">
        <v>51</v>
      </c>
      <c r="CI826" s="340">
        <v>35</v>
      </c>
      <c r="CJ826" s="190">
        <f>SUM(CJ827:CJ828)</f>
        <v>161</v>
      </c>
      <c r="CK826" s="340">
        <v>35</v>
      </c>
      <c r="CL826" s="340">
        <v>33</v>
      </c>
      <c r="CM826" s="340">
        <v>25</v>
      </c>
      <c r="CN826" s="340">
        <v>35</v>
      </c>
      <c r="CO826" s="340">
        <v>33</v>
      </c>
      <c r="CP826" s="190">
        <f>SUM(CP827:CP828)</f>
        <v>159</v>
      </c>
      <c r="CQ826" s="340">
        <v>37</v>
      </c>
      <c r="CR826" s="340">
        <v>34</v>
      </c>
      <c r="CS826" s="340">
        <v>24</v>
      </c>
      <c r="CT826" s="340">
        <v>31</v>
      </c>
      <c r="CU826" s="340">
        <v>33</v>
      </c>
      <c r="CV826" s="190">
        <f>SUM(CV827:CV828)</f>
        <v>171</v>
      </c>
      <c r="CW826" s="340">
        <v>47</v>
      </c>
      <c r="CX826" s="340">
        <v>35</v>
      </c>
      <c r="CY826" s="340">
        <v>25</v>
      </c>
      <c r="CZ826" s="340">
        <v>30</v>
      </c>
      <c r="DA826" s="340">
        <v>34</v>
      </c>
      <c r="DB826" s="190">
        <f>SUM(DB827:DB828)</f>
        <v>110</v>
      </c>
      <c r="DC826" s="340">
        <v>23</v>
      </c>
      <c r="DD826" s="340">
        <v>23</v>
      </c>
      <c r="DE826" s="340">
        <v>26</v>
      </c>
      <c r="DF826" s="340">
        <v>24</v>
      </c>
      <c r="DG826" s="340">
        <v>14</v>
      </c>
      <c r="DH826" s="190">
        <f>SUM(DH827:DH828)</f>
        <v>58</v>
      </c>
      <c r="DI826" s="340">
        <v>23</v>
      </c>
      <c r="DJ826" s="340">
        <v>12</v>
      </c>
      <c r="DK826" s="340">
        <v>10</v>
      </c>
      <c r="DL826" s="340">
        <v>8</v>
      </c>
      <c r="DM826" s="340">
        <v>5</v>
      </c>
      <c r="DN826" s="190">
        <f>SUM(DN827:DN828)</f>
        <v>7</v>
      </c>
      <c r="DO826" s="340">
        <v>3</v>
      </c>
      <c r="DP826" s="340">
        <v>2</v>
      </c>
      <c r="DQ826" s="340">
        <v>0</v>
      </c>
      <c r="DR826" s="340">
        <v>2</v>
      </c>
      <c r="DS826" s="340">
        <v>0</v>
      </c>
      <c r="DT826" s="341">
        <v>1</v>
      </c>
    </row>
    <row r="827" spans="1:124" ht="16.2" customHeight="1" x14ac:dyDescent="0.2">
      <c r="A827" s="561"/>
      <c r="B827" s="59" t="s">
        <v>18</v>
      </c>
      <c r="C827" s="196">
        <f>SUM(D827,J827,P827,V827,AB827,AH827,AN827,AT827,AZ827,BF827,BL827,BR827,BX827,CD827,CJ827,CP827,CV827,DB827,DH827,DN827,DT827)</f>
        <v>815</v>
      </c>
      <c r="D827" s="190">
        <f>SUM(E827:I827)</f>
        <v>7</v>
      </c>
      <c r="E827" s="194">
        <v>1</v>
      </c>
      <c r="F827" s="194">
        <v>5</v>
      </c>
      <c r="G827" s="194">
        <v>0</v>
      </c>
      <c r="H827" s="194">
        <v>1</v>
      </c>
      <c r="I827" s="194">
        <v>0</v>
      </c>
      <c r="J827" s="190">
        <f>SUM(K827:O827)</f>
        <v>8</v>
      </c>
      <c r="K827" s="194">
        <v>2</v>
      </c>
      <c r="L827" s="194">
        <v>2</v>
      </c>
      <c r="M827" s="194">
        <v>1</v>
      </c>
      <c r="N827" s="194">
        <v>2</v>
      </c>
      <c r="O827" s="194">
        <v>1</v>
      </c>
      <c r="P827" s="190">
        <f>SUM(Q827:U827)</f>
        <v>6</v>
      </c>
      <c r="Q827" s="194">
        <v>0</v>
      </c>
      <c r="R827" s="194">
        <v>1</v>
      </c>
      <c r="S827" s="194">
        <v>3</v>
      </c>
      <c r="T827" s="194">
        <v>2</v>
      </c>
      <c r="U827" s="194">
        <v>0</v>
      </c>
      <c r="V827" s="190">
        <f>SUM(W827:AA827)</f>
        <v>16</v>
      </c>
      <c r="W827" s="194">
        <v>4</v>
      </c>
      <c r="X827" s="194">
        <v>2</v>
      </c>
      <c r="Y827" s="194">
        <v>4</v>
      </c>
      <c r="Z827" s="194">
        <v>2</v>
      </c>
      <c r="AA827" s="194">
        <v>4</v>
      </c>
      <c r="AB827" s="190">
        <f>SUM(AC827:AG827)</f>
        <v>17</v>
      </c>
      <c r="AC827" s="194">
        <v>2</v>
      </c>
      <c r="AD827" s="194">
        <v>1</v>
      </c>
      <c r="AE827" s="194">
        <v>8</v>
      </c>
      <c r="AF827" s="194">
        <v>3</v>
      </c>
      <c r="AG827" s="194">
        <v>3</v>
      </c>
      <c r="AH827" s="190">
        <f>SUM(AI827:AM827)</f>
        <v>25</v>
      </c>
      <c r="AI827" s="194">
        <v>4</v>
      </c>
      <c r="AJ827" s="194">
        <v>5</v>
      </c>
      <c r="AK827" s="194">
        <v>8</v>
      </c>
      <c r="AL827" s="194">
        <v>5</v>
      </c>
      <c r="AM827" s="194">
        <v>3</v>
      </c>
      <c r="AN827" s="190">
        <f>SUM(AO827:AS827)</f>
        <v>22</v>
      </c>
      <c r="AO827" s="194">
        <v>5</v>
      </c>
      <c r="AP827" s="194">
        <v>4</v>
      </c>
      <c r="AQ827" s="194">
        <v>4</v>
      </c>
      <c r="AR827" s="194">
        <v>5</v>
      </c>
      <c r="AS827" s="194">
        <v>4</v>
      </c>
      <c r="AT827" s="190">
        <f>SUM(AU827:AY827)</f>
        <v>17</v>
      </c>
      <c r="AU827" s="194">
        <v>4</v>
      </c>
      <c r="AV827" s="194">
        <v>4</v>
      </c>
      <c r="AW827" s="194">
        <v>2</v>
      </c>
      <c r="AX827" s="194">
        <v>5</v>
      </c>
      <c r="AY827" s="194">
        <v>2</v>
      </c>
      <c r="AZ827" s="190">
        <f>SUM(BA827:BE827)</f>
        <v>20</v>
      </c>
      <c r="BA827" s="194">
        <v>3</v>
      </c>
      <c r="BB827" s="194">
        <v>7</v>
      </c>
      <c r="BC827" s="194">
        <v>3</v>
      </c>
      <c r="BD827" s="194">
        <v>3</v>
      </c>
      <c r="BE827" s="194">
        <v>4</v>
      </c>
      <c r="BF827" s="190">
        <f>SUM(BG827:BK827)</f>
        <v>41</v>
      </c>
      <c r="BG827" s="194">
        <v>5</v>
      </c>
      <c r="BH827" s="194">
        <v>5</v>
      </c>
      <c r="BI827" s="194">
        <v>11</v>
      </c>
      <c r="BJ827" s="194">
        <v>12</v>
      </c>
      <c r="BK827" s="194">
        <v>8</v>
      </c>
      <c r="BL827" s="190">
        <f>SUM(BM827:BQ827)</f>
        <v>73</v>
      </c>
      <c r="BM827" s="194">
        <v>8</v>
      </c>
      <c r="BN827" s="194">
        <v>8</v>
      </c>
      <c r="BO827" s="194">
        <v>20</v>
      </c>
      <c r="BP827" s="194">
        <v>19</v>
      </c>
      <c r="BQ827" s="194">
        <v>18</v>
      </c>
      <c r="BR827" s="190">
        <f>SUM(BS827:BW827)</f>
        <v>77</v>
      </c>
      <c r="BS827" s="194">
        <v>17</v>
      </c>
      <c r="BT827" s="194">
        <v>11</v>
      </c>
      <c r="BU827" s="194">
        <v>11</v>
      </c>
      <c r="BV827" s="194">
        <v>23</v>
      </c>
      <c r="BW827" s="194">
        <v>15</v>
      </c>
      <c r="BX827" s="190">
        <f>SUM(BY827:CC827)</f>
        <v>111</v>
      </c>
      <c r="BY827" s="194">
        <v>22</v>
      </c>
      <c r="BZ827" s="194">
        <v>18</v>
      </c>
      <c r="CA827" s="194">
        <v>38</v>
      </c>
      <c r="CB827" s="194">
        <v>13</v>
      </c>
      <c r="CC827" s="194">
        <v>20</v>
      </c>
      <c r="CD827" s="190">
        <f>SUM(CE827:CI827)</f>
        <v>109</v>
      </c>
      <c r="CE827" s="194">
        <v>23</v>
      </c>
      <c r="CF827" s="194">
        <v>16</v>
      </c>
      <c r="CG827" s="194">
        <v>32</v>
      </c>
      <c r="CH827" s="194">
        <v>25</v>
      </c>
      <c r="CI827" s="194">
        <v>13</v>
      </c>
      <c r="CJ827" s="190">
        <f>SUM(CK827:CO827)</f>
        <v>84</v>
      </c>
      <c r="CK827" s="194">
        <v>20</v>
      </c>
      <c r="CL827" s="194">
        <v>15</v>
      </c>
      <c r="CM827" s="194">
        <v>16</v>
      </c>
      <c r="CN827" s="194">
        <v>15</v>
      </c>
      <c r="CO827" s="194">
        <v>18</v>
      </c>
      <c r="CP827" s="190">
        <f>SUM(CQ827:CU827)</f>
        <v>72</v>
      </c>
      <c r="CQ827" s="194">
        <v>19</v>
      </c>
      <c r="CR827" s="194">
        <v>17</v>
      </c>
      <c r="CS827" s="194">
        <v>12</v>
      </c>
      <c r="CT827" s="194">
        <v>10</v>
      </c>
      <c r="CU827" s="194">
        <v>14</v>
      </c>
      <c r="CV827" s="190">
        <f>SUM(CW827:DA827)</f>
        <v>70</v>
      </c>
      <c r="CW827" s="194">
        <v>18</v>
      </c>
      <c r="CX827" s="194">
        <v>20</v>
      </c>
      <c r="CY827" s="194">
        <v>11</v>
      </c>
      <c r="CZ827" s="194">
        <v>12</v>
      </c>
      <c r="DA827" s="194">
        <v>9</v>
      </c>
      <c r="DB827" s="190">
        <f>SUM(DC827:DG827)</f>
        <v>30</v>
      </c>
      <c r="DC827" s="194">
        <v>7</v>
      </c>
      <c r="DD827" s="194">
        <v>7</v>
      </c>
      <c r="DE827" s="194">
        <v>7</v>
      </c>
      <c r="DF827" s="194">
        <v>8</v>
      </c>
      <c r="DG827" s="194">
        <v>1</v>
      </c>
      <c r="DH827" s="190">
        <f>SUM(DI827:DM827)</f>
        <v>8</v>
      </c>
      <c r="DI827" s="194">
        <v>5</v>
      </c>
      <c r="DJ827" s="194">
        <v>0</v>
      </c>
      <c r="DK827" s="194">
        <v>2</v>
      </c>
      <c r="DL827" s="194">
        <v>0</v>
      </c>
      <c r="DM827" s="194">
        <v>1</v>
      </c>
      <c r="DN827" s="190">
        <f>SUM(DO827:DS827)</f>
        <v>2</v>
      </c>
      <c r="DO827" s="194">
        <v>1</v>
      </c>
      <c r="DP827" s="194">
        <v>1</v>
      </c>
      <c r="DQ827" s="194">
        <v>0</v>
      </c>
      <c r="DR827" s="194">
        <v>0</v>
      </c>
      <c r="DS827" s="194">
        <v>0</v>
      </c>
      <c r="DT827" s="195">
        <v>0</v>
      </c>
    </row>
    <row r="828" spans="1:124" ht="16.2" customHeight="1" x14ac:dyDescent="0.2">
      <c r="A828" s="561"/>
      <c r="B828" s="59" t="s">
        <v>19</v>
      </c>
      <c r="C828" s="196">
        <f>SUM(D828,J828,P828,V828,AB828,AH828,AN828,AT828,AZ828,BF828,BL828,BR828,BX828,CD828,CJ828,CP828,CV828,DB828,DH828,DN828,DT828)</f>
        <v>849</v>
      </c>
      <c r="D828" s="190">
        <f>SUM(E828:I828)</f>
        <v>4</v>
      </c>
      <c r="E828" s="194">
        <v>1</v>
      </c>
      <c r="F828" s="194">
        <v>2</v>
      </c>
      <c r="G828" s="194">
        <v>1</v>
      </c>
      <c r="H828" s="194">
        <v>0</v>
      </c>
      <c r="I828" s="194">
        <v>0</v>
      </c>
      <c r="J828" s="190">
        <f>SUM(K828:O828)</f>
        <v>4</v>
      </c>
      <c r="K828" s="194">
        <v>0</v>
      </c>
      <c r="L828" s="194">
        <v>1</v>
      </c>
      <c r="M828" s="194">
        <v>1</v>
      </c>
      <c r="N828" s="194">
        <v>1</v>
      </c>
      <c r="O828" s="194">
        <v>1</v>
      </c>
      <c r="P828" s="190">
        <f>SUM(Q828:U828)</f>
        <v>16</v>
      </c>
      <c r="Q828" s="194">
        <v>3</v>
      </c>
      <c r="R828" s="194">
        <v>3</v>
      </c>
      <c r="S828" s="194">
        <v>3</v>
      </c>
      <c r="T828" s="194">
        <v>4</v>
      </c>
      <c r="U828" s="194">
        <v>3</v>
      </c>
      <c r="V828" s="190">
        <f>SUM(W828:AA828)</f>
        <v>18</v>
      </c>
      <c r="W828" s="194">
        <v>2</v>
      </c>
      <c r="X828" s="194">
        <v>4</v>
      </c>
      <c r="Y828" s="194">
        <v>4</v>
      </c>
      <c r="Z828" s="194">
        <v>3</v>
      </c>
      <c r="AA828" s="194">
        <v>5</v>
      </c>
      <c r="AB828" s="190">
        <f>SUM(AC828:AG828)</f>
        <v>16</v>
      </c>
      <c r="AC828" s="194">
        <v>3</v>
      </c>
      <c r="AD828" s="194">
        <v>6</v>
      </c>
      <c r="AE828" s="194">
        <v>2</v>
      </c>
      <c r="AF828" s="194">
        <v>3</v>
      </c>
      <c r="AG828" s="194">
        <v>2</v>
      </c>
      <c r="AH828" s="190">
        <f>SUM(AI828:AM828)</f>
        <v>9</v>
      </c>
      <c r="AI828" s="194">
        <v>3</v>
      </c>
      <c r="AJ828" s="194">
        <v>2</v>
      </c>
      <c r="AK828" s="194">
        <v>3</v>
      </c>
      <c r="AL828" s="194">
        <v>0</v>
      </c>
      <c r="AM828" s="194">
        <v>1</v>
      </c>
      <c r="AN828" s="190">
        <f>SUM(AO828:AS828)</f>
        <v>11</v>
      </c>
      <c r="AO828" s="194">
        <v>3</v>
      </c>
      <c r="AP828" s="194">
        <v>2</v>
      </c>
      <c r="AQ828" s="194">
        <v>1</v>
      </c>
      <c r="AR828" s="194">
        <v>1</v>
      </c>
      <c r="AS828" s="194">
        <v>4</v>
      </c>
      <c r="AT828" s="190">
        <f>SUM(AU828:AY828)</f>
        <v>11</v>
      </c>
      <c r="AU828" s="194">
        <v>1</v>
      </c>
      <c r="AV828" s="194">
        <v>2</v>
      </c>
      <c r="AW828" s="194">
        <v>4</v>
      </c>
      <c r="AX828" s="194">
        <v>4</v>
      </c>
      <c r="AY828" s="194">
        <v>0</v>
      </c>
      <c r="AZ828" s="190">
        <f>SUM(BA828:BE828)</f>
        <v>15</v>
      </c>
      <c r="BA828" s="194">
        <v>2</v>
      </c>
      <c r="BB828" s="194">
        <v>6</v>
      </c>
      <c r="BC828" s="194">
        <v>5</v>
      </c>
      <c r="BD828" s="194">
        <v>0</v>
      </c>
      <c r="BE828" s="194">
        <v>2</v>
      </c>
      <c r="BF828" s="190">
        <f>SUM(BG828:BK828)</f>
        <v>29</v>
      </c>
      <c r="BG828" s="194">
        <v>5</v>
      </c>
      <c r="BH828" s="194">
        <v>7</v>
      </c>
      <c r="BI828" s="194">
        <v>6</v>
      </c>
      <c r="BJ828" s="194">
        <v>4</v>
      </c>
      <c r="BK828" s="194">
        <v>7</v>
      </c>
      <c r="BL828" s="190">
        <f>SUM(BM828:BQ828)</f>
        <v>53</v>
      </c>
      <c r="BM828" s="194">
        <v>8</v>
      </c>
      <c r="BN828" s="194">
        <v>9</v>
      </c>
      <c r="BO828" s="194">
        <v>15</v>
      </c>
      <c r="BP828" s="194">
        <v>7</v>
      </c>
      <c r="BQ828" s="194">
        <v>14</v>
      </c>
      <c r="BR828" s="190">
        <f>SUM(BS828:BW828)</f>
        <v>66</v>
      </c>
      <c r="BS828" s="194">
        <v>13</v>
      </c>
      <c r="BT828" s="194">
        <v>10</v>
      </c>
      <c r="BU828" s="194">
        <v>13</v>
      </c>
      <c r="BV828" s="194">
        <v>14</v>
      </c>
      <c r="BW828" s="194">
        <v>16</v>
      </c>
      <c r="BX828" s="190">
        <f>SUM(BY828:CC828)</f>
        <v>93</v>
      </c>
      <c r="BY828" s="194">
        <v>16</v>
      </c>
      <c r="BZ828" s="194">
        <v>26</v>
      </c>
      <c r="CA828" s="194">
        <v>20</v>
      </c>
      <c r="CB828" s="194">
        <v>17</v>
      </c>
      <c r="CC828" s="194">
        <v>14</v>
      </c>
      <c r="CD828" s="190">
        <f>SUM(CE828:CI828)</f>
        <v>103</v>
      </c>
      <c r="CE828" s="194">
        <v>23</v>
      </c>
      <c r="CF828" s="194">
        <v>8</v>
      </c>
      <c r="CG828" s="194">
        <v>24</v>
      </c>
      <c r="CH828" s="194">
        <v>26</v>
      </c>
      <c r="CI828" s="194">
        <v>22</v>
      </c>
      <c r="CJ828" s="190">
        <f>SUM(CK828:CO828)</f>
        <v>77</v>
      </c>
      <c r="CK828" s="194">
        <v>15</v>
      </c>
      <c r="CL828" s="194">
        <v>18</v>
      </c>
      <c r="CM828" s="194">
        <v>9</v>
      </c>
      <c r="CN828" s="194">
        <v>20</v>
      </c>
      <c r="CO828" s="194">
        <v>15</v>
      </c>
      <c r="CP828" s="190">
        <f>SUM(CQ828:CU828)</f>
        <v>87</v>
      </c>
      <c r="CQ828" s="194">
        <v>18</v>
      </c>
      <c r="CR828" s="194">
        <v>17</v>
      </c>
      <c r="CS828" s="194">
        <v>12</v>
      </c>
      <c r="CT828" s="194">
        <v>21</v>
      </c>
      <c r="CU828" s="194">
        <v>19</v>
      </c>
      <c r="CV828" s="190">
        <f>SUM(CW828:DA828)</f>
        <v>101</v>
      </c>
      <c r="CW828" s="194">
        <v>29</v>
      </c>
      <c r="CX828" s="194">
        <v>15</v>
      </c>
      <c r="CY828" s="194">
        <v>14</v>
      </c>
      <c r="CZ828" s="194">
        <v>18</v>
      </c>
      <c r="DA828" s="194">
        <v>25</v>
      </c>
      <c r="DB828" s="190">
        <f>SUM(DC828:DG828)</f>
        <v>80</v>
      </c>
      <c r="DC828" s="194">
        <v>16</v>
      </c>
      <c r="DD828" s="194">
        <v>16</v>
      </c>
      <c r="DE828" s="194">
        <v>19</v>
      </c>
      <c r="DF828" s="194">
        <v>16</v>
      </c>
      <c r="DG828" s="194">
        <v>13</v>
      </c>
      <c r="DH828" s="190">
        <f>SUM(DI828:DM828)</f>
        <v>50</v>
      </c>
      <c r="DI828" s="194">
        <v>18</v>
      </c>
      <c r="DJ828" s="194">
        <v>12</v>
      </c>
      <c r="DK828" s="194">
        <v>8</v>
      </c>
      <c r="DL828" s="194">
        <v>8</v>
      </c>
      <c r="DM828" s="194">
        <v>4</v>
      </c>
      <c r="DN828" s="190">
        <f>SUM(DO828:DS828)</f>
        <v>5</v>
      </c>
      <c r="DO828" s="194">
        <v>2</v>
      </c>
      <c r="DP828" s="194">
        <v>1</v>
      </c>
      <c r="DQ828" s="194">
        <v>0</v>
      </c>
      <c r="DR828" s="194">
        <v>2</v>
      </c>
      <c r="DS828" s="194">
        <v>0</v>
      </c>
      <c r="DT828" s="195">
        <v>1</v>
      </c>
    </row>
    <row r="829" spans="1:124" ht="16.2" customHeight="1" x14ac:dyDescent="0.2">
      <c r="A829" s="561" t="s">
        <v>699</v>
      </c>
      <c r="B829" s="56" t="s">
        <v>17</v>
      </c>
      <c r="C829" s="196">
        <f>SUM(C830:C831)</f>
        <v>1599</v>
      </c>
      <c r="D829" s="190">
        <f>SUM(D830:D831)</f>
        <v>26</v>
      </c>
      <c r="E829" s="340">
        <v>4</v>
      </c>
      <c r="F829" s="340">
        <v>5</v>
      </c>
      <c r="G829" s="340">
        <v>3</v>
      </c>
      <c r="H829" s="340">
        <v>7</v>
      </c>
      <c r="I829" s="340">
        <v>7</v>
      </c>
      <c r="J829" s="190">
        <f>SUM(J830:J831)</f>
        <v>25</v>
      </c>
      <c r="K829" s="340">
        <v>9</v>
      </c>
      <c r="L829" s="340">
        <v>4</v>
      </c>
      <c r="M829" s="340">
        <v>4</v>
      </c>
      <c r="N829" s="340">
        <v>5</v>
      </c>
      <c r="O829" s="340">
        <v>3</v>
      </c>
      <c r="P829" s="190">
        <f>SUM(P830:P831)</f>
        <v>27</v>
      </c>
      <c r="Q829" s="340">
        <v>1</v>
      </c>
      <c r="R829" s="340">
        <v>7</v>
      </c>
      <c r="S829" s="340">
        <v>4</v>
      </c>
      <c r="T829" s="340">
        <v>7</v>
      </c>
      <c r="U829" s="340">
        <v>8</v>
      </c>
      <c r="V829" s="190">
        <f>SUM(V830:V831)</f>
        <v>33</v>
      </c>
      <c r="W829" s="340">
        <v>5</v>
      </c>
      <c r="X829" s="340">
        <v>3</v>
      </c>
      <c r="Y829" s="340">
        <v>7</v>
      </c>
      <c r="Z829" s="340">
        <v>8</v>
      </c>
      <c r="AA829" s="340">
        <v>10</v>
      </c>
      <c r="AB829" s="190">
        <f>SUM(AB830:AB831)</f>
        <v>36</v>
      </c>
      <c r="AC829" s="340">
        <v>5</v>
      </c>
      <c r="AD829" s="340">
        <v>9</v>
      </c>
      <c r="AE829" s="340">
        <v>7</v>
      </c>
      <c r="AF829" s="340">
        <v>10</v>
      </c>
      <c r="AG829" s="340">
        <v>5</v>
      </c>
      <c r="AH829" s="190">
        <f>SUM(AH830:AH831)</f>
        <v>27</v>
      </c>
      <c r="AI829" s="340">
        <v>8</v>
      </c>
      <c r="AJ829" s="340">
        <v>5</v>
      </c>
      <c r="AK829" s="340">
        <v>6</v>
      </c>
      <c r="AL829" s="340">
        <v>5</v>
      </c>
      <c r="AM829" s="340">
        <v>3</v>
      </c>
      <c r="AN829" s="190">
        <f>SUM(AN830:AN831)</f>
        <v>34</v>
      </c>
      <c r="AO829" s="340">
        <v>11</v>
      </c>
      <c r="AP829" s="340">
        <v>3</v>
      </c>
      <c r="AQ829" s="340">
        <v>5</v>
      </c>
      <c r="AR829" s="340">
        <v>9</v>
      </c>
      <c r="AS829" s="340">
        <v>6</v>
      </c>
      <c r="AT829" s="190">
        <f>SUM(AT830:AT831)</f>
        <v>38</v>
      </c>
      <c r="AU829" s="340">
        <v>5</v>
      </c>
      <c r="AV829" s="340">
        <v>6</v>
      </c>
      <c r="AW829" s="340">
        <v>5</v>
      </c>
      <c r="AX829" s="340">
        <v>7</v>
      </c>
      <c r="AY829" s="340">
        <v>15</v>
      </c>
      <c r="AZ829" s="190">
        <f>SUM(AZ830:AZ831)</f>
        <v>42</v>
      </c>
      <c r="BA829" s="340">
        <v>10</v>
      </c>
      <c r="BB829" s="340">
        <v>9</v>
      </c>
      <c r="BC829" s="340">
        <v>7</v>
      </c>
      <c r="BD829" s="340">
        <v>9</v>
      </c>
      <c r="BE829" s="340">
        <v>7</v>
      </c>
      <c r="BF829" s="190">
        <f>SUM(BF830:BF831)</f>
        <v>80</v>
      </c>
      <c r="BG829" s="340">
        <v>12</v>
      </c>
      <c r="BH829" s="340">
        <v>18</v>
      </c>
      <c r="BI829" s="340">
        <v>14</v>
      </c>
      <c r="BJ829" s="340">
        <v>21</v>
      </c>
      <c r="BK829" s="340">
        <v>15</v>
      </c>
      <c r="BL829" s="190">
        <f>SUM(BL830:BL831)</f>
        <v>118</v>
      </c>
      <c r="BM829" s="340">
        <v>17</v>
      </c>
      <c r="BN829" s="340">
        <v>20</v>
      </c>
      <c r="BO829" s="340">
        <v>25</v>
      </c>
      <c r="BP829" s="340">
        <v>31</v>
      </c>
      <c r="BQ829" s="340">
        <v>25</v>
      </c>
      <c r="BR829" s="190">
        <f>SUM(BR830:BR831)</f>
        <v>143</v>
      </c>
      <c r="BS829" s="340">
        <v>22</v>
      </c>
      <c r="BT829" s="340">
        <v>30</v>
      </c>
      <c r="BU829" s="340">
        <v>35</v>
      </c>
      <c r="BV829" s="340">
        <v>27</v>
      </c>
      <c r="BW829" s="340">
        <v>29</v>
      </c>
      <c r="BX829" s="190">
        <f>SUM(BX830:BX831)</f>
        <v>199</v>
      </c>
      <c r="BY829" s="340">
        <v>21</v>
      </c>
      <c r="BZ829" s="340">
        <v>42</v>
      </c>
      <c r="CA829" s="340">
        <v>50</v>
      </c>
      <c r="CB829" s="340">
        <v>45</v>
      </c>
      <c r="CC829" s="340">
        <v>41</v>
      </c>
      <c r="CD829" s="190">
        <f>SUM(CD830:CD831)</f>
        <v>199</v>
      </c>
      <c r="CE829" s="340">
        <v>35</v>
      </c>
      <c r="CF829" s="340">
        <v>48</v>
      </c>
      <c r="CG829" s="340">
        <v>39</v>
      </c>
      <c r="CH829" s="340">
        <v>38</v>
      </c>
      <c r="CI829" s="340">
        <v>39</v>
      </c>
      <c r="CJ829" s="190">
        <f>SUM(CJ830:CJ831)</f>
        <v>151</v>
      </c>
      <c r="CK829" s="340">
        <v>28</v>
      </c>
      <c r="CL829" s="340">
        <v>32</v>
      </c>
      <c r="CM829" s="340">
        <v>35</v>
      </c>
      <c r="CN829" s="340">
        <v>31</v>
      </c>
      <c r="CO829" s="340">
        <v>25</v>
      </c>
      <c r="CP829" s="190">
        <f>SUM(CP830:CP831)</f>
        <v>132</v>
      </c>
      <c r="CQ829" s="340">
        <v>26</v>
      </c>
      <c r="CR829" s="340">
        <v>28</v>
      </c>
      <c r="CS829" s="340">
        <v>20</v>
      </c>
      <c r="CT829" s="340">
        <v>30</v>
      </c>
      <c r="CU829" s="340">
        <v>28</v>
      </c>
      <c r="CV829" s="190">
        <f>SUM(CV830:CV831)</f>
        <v>137</v>
      </c>
      <c r="CW829" s="340">
        <v>38</v>
      </c>
      <c r="CX829" s="340">
        <v>23</v>
      </c>
      <c r="CY829" s="340">
        <v>23</v>
      </c>
      <c r="CZ829" s="340">
        <v>25</v>
      </c>
      <c r="DA829" s="340">
        <v>28</v>
      </c>
      <c r="DB829" s="190">
        <f>SUM(DB830:DB831)</f>
        <v>109</v>
      </c>
      <c r="DC829" s="340">
        <v>33</v>
      </c>
      <c r="DD829" s="340">
        <v>26</v>
      </c>
      <c r="DE829" s="340">
        <v>21</v>
      </c>
      <c r="DF829" s="340">
        <v>16</v>
      </c>
      <c r="DG829" s="340">
        <v>13</v>
      </c>
      <c r="DH829" s="190">
        <f>SUM(DH830:DH831)</f>
        <v>36</v>
      </c>
      <c r="DI829" s="340">
        <v>11</v>
      </c>
      <c r="DJ829" s="340">
        <v>8</v>
      </c>
      <c r="DK829" s="340">
        <v>7</v>
      </c>
      <c r="DL829" s="340">
        <v>5</v>
      </c>
      <c r="DM829" s="340">
        <v>5</v>
      </c>
      <c r="DN829" s="190">
        <f>SUM(DN830:DN831)</f>
        <v>7</v>
      </c>
      <c r="DO829" s="340">
        <v>4</v>
      </c>
      <c r="DP829" s="340">
        <v>1</v>
      </c>
      <c r="DQ829" s="340">
        <v>1</v>
      </c>
      <c r="DR829" s="340">
        <v>1</v>
      </c>
      <c r="DS829" s="340">
        <v>0</v>
      </c>
      <c r="DT829" s="341">
        <v>0</v>
      </c>
    </row>
    <row r="830" spans="1:124" ht="16.2" customHeight="1" x14ac:dyDescent="0.2">
      <c r="A830" s="561"/>
      <c r="B830" s="59" t="s">
        <v>18</v>
      </c>
      <c r="C830" s="196">
        <f>SUM(D830,J830,P830,V830,AB830,AH830,AN830,AT830,AZ830,BF830,BL830,BR830,BX830,CD830,CJ830,CP830,CV830,DB830,DH830,DN830,DT830)</f>
        <v>779</v>
      </c>
      <c r="D830" s="190">
        <f>SUM(E830:I830)</f>
        <v>14</v>
      </c>
      <c r="E830" s="194">
        <v>2</v>
      </c>
      <c r="F830" s="194">
        <v>2</v>
      </c>
      <c r="G830" s="194">
        <v>1</v>
      </c>
      <c r="H830" s="194">
        <v>4</v>
      </c>
      <c r="I830" s="194">
        <v>5</v>
      </c>
      <c r="J830" s="190">
        <f>SUM(K830:O830)</f>
        <v>9</v>
      </c>
      <c r="K830" s="194">
        <v>4</v>
      </c>
      <c r="L830" s="194">
        <v>0</v>
      </c>
      <c r="M830" s="194">
        <v>1</v>
      </c>
      <c r="N830" s="194">
        <v>3</v>
      </c>
      <c r="O830" s="194">
        <v>1</v>
      </c>
      <c r="P830" s="190">
        <f>SUM(Q830:U830)</f>
        <v>11</v>
      </c>
      <c r="Q830" s="194">
        <v>1</v>
      </c>
      <c r="R830" s="194">
        <v>3</v>
      </c>
      <c r="S830" s="194">
        <v>1</v>
      </c>
      <c r="T830" s="194">
        <v>2</v>
      </c>
      <c r="U830" s="194">
        <v>4</v>
      </c>
      <c r="V830" s="190">
        <f>SUM(W830:AA830)</f>
        <v>22</v>
      </c>
      <c r="W830" s="194">
        <v>4</v>
      </c>
      <c r="X830" s="194">
        <v>1</v>
      </c>
      <c r="Y830" s="194">
        <v>4</v>
      </c>
      <c r="Z830" s="194">
        <v>5</v>
      </c>
      <c r="AA830" s="194">
        <v>8</v>
      </c>
      <c r="AB830" s="190">
        <f>SUM(AC830:AG830)</f>
        <v>22</v>
      </c>
      <c r="AC830" s="194">
        <v>4</v>
      </c>
      <c r="AD830" s="194">
        <v>5</v>
      </c>
      <c r="AE830" s="194">
        <v>3</v>
      </c>
      <c r="AF830" s="194">
        <v>7</v>
      </c>
      <c r="AG830" s="194">
        <v>3</v>
      </c>
      <c r="AH830" s="190">
        <f>SUM(AI830:AM830)</f>
        <v>11</v>
      </c>
      <c r="AI830" s="194">
        <v>5</v>
      </c>
      <c r="AJ830" s="194">
        <v>1</v>
      </c>
      <c r="AK830" s="194">
        <v>3</v>
      </c>
      <c r="AL830" s="194">
        <v>2</v>
      </c>
      <c r="AM830" s="194">
        <v>0</v>
      </c>
      <c r="AN830" s="190">
        <f>SUM(AO830:AS830)</f>
        <v>17</v>
      </c>
      <c r="AO830" s="194">
        <v>7</v>
      </c>
      <c r="AP830" s="194">
        <v>2</v>
      </c>
      <c r="AQ830" s="194">
        <v>1</v>
      </c>
      <c r="AR830" s="194">
        <v>6</v>
      </c>
      <c r="AS830" s="194">
        <v>1</v>
      </c>
      <c r="AT830" s="190">
        <f>SUM(AU830:AY830)</f>
        <v>24</v>
      </c>
      <c r="AU830" s="194">
        <v>2</v>
      </c>
      <c r="AV830" s="194">
        <v>3</v>
      </c>
      <c r="AW830" s="194">
        <v>3</v>
      </c>
      <c r="AX830" s="194">
        <v>4</v>
      </c>
      <c r="AY830" s="194">
        <v>12</v>
      </c>
      <c r="AZ830" s="190">
        <f>SUM(BA830:BE830)</f>
        <v>24</v>
      </c>
      <c r="BA830" s="194">
        <v>6</v>
      </c>
      <c r="BB830" s="194">
        <v>4</v>
      </c>
      <c r="BC830" s="194">
        <v>4</v>
      </c>
      <c r="BD830" s="194">
        <v>5</v>
      </c>
      <c r="BE830" s="194">
        <v>5</v>
      </c>
      <c r="BF830" s="190">
        <f>SUM(BG830:BK830)</f>
        <v>44</v>
      </c>
      <c r="BG830" s="194">
        <v>10</v>
      </c>
      <c r="BH830" s="194">
        <v>10</v>
      </c>
      <c r="BI830" s="194">
        <v>9</v>
      </c>
      <c r="BJ830" s="194">
        <v>9</v>
      </c>
      <c r="BK830" s="194">
        <v>6</v>
      </c>
      <c r="BL830" s="190">
        <f>SUM(BM830:BQ830)</f>
        <v>73</v>
      </c>
      <c r="BM830" s="194">
        <v>12</v>
      </c>
      <c r="BN830" s="194">
        <v>12</v>
      </c>
      <c r="BO830" s="194">
        <v>16</v>
      </c>
      <c r="BP830" s="194">
        <v>22</v>
      </c>
      <c r="BQ830" s="194">
        <v>11</v>
      </c>
      <c r="BR830" s="190">
        <f>SUM(BS830:BW830)</f>
        <v>81</v>
      </c>
      <c r="BS830" s="194">
        <v>11</v>
      </c>
      <c r="BT830" s="194">
        <v>17</v>
      </c>
      <c r="BU830" s="194">
        <v>19</v>
      </c>
      <c r="BV830" s="194">
        <v>17</v>
      </c>
      <c r="BW830" s="194">
        <v>17</v>
      </c>
      <c r="BX830" s="190">
        <f>SUM(BY830:CC830)</f>
        <v>120</v>
      </c>
      <c r="BY830" s="194">
        <v>13</v>
      </c>
      <c r="BZ830" s="194">
        <v>22</v>
      </c>
      <c r="CA830" s="194">
        <v>36</v>
      </c>
      <c r="CB830" s="194">
        <v>24</v>
      </c>
      <c r="CC830" s="194">
        <v>25</v>
      </c>
      <c r="CD830" s="190">
        <f>SUM(CE830:CI830)</f>
        <v>100</v>
      </c>
      <c r="CE830" s="194">
        <v>16</v>
      </c>
      <c r="CF830" s="194">
        <v>22</v>
      </c>
      <c r="CG830" s="194">
        <v>23</v>
      </c>
      <c r="CH830" s="194">
        <v>18</v>
      </c>
      <c r="CI830" s="194">
        <v>21</v>
      </c>
      <c r="CJ830" s="190">
        <f>SUM(CK830:CO830)</f>
        <v>75</v>
      </c>
      <c r="CK830" s="194">
        <v>19</v>
      </c>
      <c r="CL830" s="194">
        <v>16</v>
      </c>
      <c r="CM830" s="194">
        <v>17</v>
      </c>
      <c r="CN830" s="194">
        <v>11</v>
      </c>
      <c r="CO830" s="194">
        <v>12</v>
      </c>
      <c r="CP830" s="190">
        <f>SUM(CQ830:CU830)</f>
        <v>56</v>
      </c>
      <c r="CQ830" s="194">
        <v>10</v>
      </c>
      <c r="CR830" s="194">
        <v>13</v>
      </c>
      <c r="CS830" s="194">
        <v>7</v>
      </c>
      <c r="CT830" s="194">
        <v>12</v>
      </c>
      <c r="CU830" s="194">
        <v>14</v>
      </c>
      <c r="CV830" s="190">
        <f>SUM(CW830:DA830)</f>
        <v>43</v>
      </c>
      <c r="CW830" s="194">
        <v>12</v>
      </c>
      <c r="CX830" s="194">
        <v>7</v>
      </c>
      <c r="CY830" s="194">
        <v>7</v>
      </c>
      <c r="CZ830" s="194">
        <v>10</v>
      </c>
      <c r="DA830" s="194">
        <v>7</v>
      </c>
      <c r="DB830" s="190">
        <f>SUM(DC830:DG830)</f>
        <v>27</v>
      </c>
      <c r="DC830" s="194">
        <v>10</v>
      </c>
      <c r="DD830" s="194">
        <v>4</v>
      </c>
      <c r="DE830" s="194">
        <v>2</v>
      </c>
      <c r="DF830" s="194">
        <v>6</v>
      </c>
      <c r="DG830" s="194">
        <v>5</v>
      </c>
      <c r="DH830" s="190">
        <f>SUM(DI830:DM830)</f>
        <v>5</v>
      </c>
      <c r="DI830" s="194">
        <v>0</v>
      </c>
      <c r="DJ830" s="194">
        <v>2</v>
      </c>
      <c r="DK830" s="194">
        <v>1</v>
      </c>
      <c r="DL830" s="194">
        <v>1</v>
      </c>
      <c r="DM830" s="194">
        <v>1</v>
      </c>
      <c r="DN830" s="190">
        <f>SUM(DO830:DS830)</f>
        <v>1</v>
      </c>
      <c r="DO830" s="194">
        <v>1</v>
      </c>
      <c r="DP830" s="194">
        <v>0</v>
      </c>
      <c r="DQ830" s="194">
        <v>0</v>
      </c>
      <c r="DR830" s="194">
        <v>0</v>
      </c>
      <c r="DS830" s="194">
        <v>0</v>
      </c>
      <c r="DT830" s="195">
        <v>0</v>
      </c>
    </row>
    <row r="831" spans="1:124" ht="16.2" customHeight="1" x14ac:dyDescent="0.2">
      <c r="A831" s="561"/>
      <c r="B831" s="59" t="s">
        <v>19</v>
      </c>
      <c r="C831" s="196">
        <f>SUM(D831,J831,P831,V831,AB831,AH831,AN831,AT831,AZ831,BF831,BL831,BR831,BX831,CD831,CJ831,CP831,CV831,DB831,DH831,DN831,DT831)</f>
        <v>820</v>
      </c>
      <c r="D831" s="190">
        <f>SUM(E831:I831)</f>
        <v>12</v>
      </c>
      <c r="E831" s="194">
        <v>2</v>
      </c>
      <c r="F831" s="194">
        <v>3</v>
      </c>
      <c r="G831" s="194">
        <v>2</v>
      </c>
      <c r="H831" s="194">
        <v>3</v>
      </c>
      <c r="I831" s="194">
        <v>2</v>
      </c>
      <c r="J831" s="190">
        <f>SUM(K831:O831)</f>
        <v>16</v>
      </c>
      <c r="K831" s="194">
        <v>5</v>
      </c>
      <c r="L831" s="194">
        <v>4</v>
      </c>
      <c r="M831" s="194">
        <v>3</v>
      </c>
      <c r="N831" s="194">
        <v>2</v>
      </c>
      <c r="O831" s="194">
        <v>2</v>
      </c>
      <c r="P831" s="190">
        <f>SUM(Q831:U831)</f>
        <v>16</v>
      </c>
      <c r="Q831" s="194">
        <v>0</v>
      </c>
      <c r="R831" s="194">
        <v>4</v>
      </c>
      <c r="S831" s="194">
        <v>3</v>
      </c>
      <c r="T831" s="194">
        <v>5</v>
      </c>
      <c r="U831" s="194">
        <v>4</v>
      </c>
      <c r="V831" s="190">
        <f>SUM(W831:AA831)</f>
        <v>11</v>
      </c>
      <c r="W831" s="194">
        <v>1</v>
      </c>
      <c r="X831" s="194">
        <v>2</v>
      </c>
      <c r="Y831" s="194">
        <v>3</v>
      </c>
      <c r="Z831" s="194">
        <v>3</v>
      </c>
      <c r="AA831" s="194">
        <v>2</v>
      </c>
      <c r="AB831" s="190">
        <f>SUM(AC831:AG831)</f>
        <v>14</v>
      </c>
      <c r="AC831" s="194">
        <v>1</v>
      </c>
      <c r="AD831" s="194">
        <v>4</v>
      </c>
      <c r="AE831" s="194">
        <v>4</v>
      </c>
      <c r="AF831" s="194">
        <v>3</v>
      </c>
      <c r="AG831" s="194">
        <v>2</v>
      </c>
      <c r="AH831" s="190">
        <f>SUM(AI831:AM831)</f>
        <v>16</v>
      </c>
      <c r="AI831" s="194">
        <v>3</v>
      </c>
      <c r="AJ831" s="194">
        <v>4</v>
      </c>
      <c r="AK831" s="194">
        <v>3</v>
      </c>
      <c r="AL831" s="194">
        <v>3</v>
      </c>
      <c r="AM831" s="194">
        <v>3</v>
      </c>
      <c r="AN831" s="190">
        <f>SUM(AO831:AS831)</f>
        <v>17</v>
      </c>
      <c r="AO831" s="194">
        <v>4</v>
      </c>
      <c r="AP831" s="194">
        <v>1</v>
      </c>
      <c r="AQ831" s="194">
        <v>4</v>
      </c>
      <c r="AR831" s="194">
        <v>3</v>
      </c>
      <c r="AS831" s="194">
        <v>5</v>
      </c>
      <c r="AT831" s="190">
        <f>SUM(AU831:AY831)</f>
        <v>14</v>
      </c>
      <c r="AU831" s="194">
        <v>3</v>
      </c>
      <c r="AV831" s="194">
        <v>3</v>
      </c>
      <c r="AW831" s="194">
        <v>2</v>
      </c>
      <c r="AX831" s="194">
        <v>3</v>
      </c>
      <c r="AY831" s="194">
        <v>3</v>
      </c>
      <c r="AZ831" s="190">
        <f>SUM(BA831:BE831)</f>
        <v>18</v>
      </c>
      <c r="BA831" s="194">
        <v>4</v>
      </c>
      <c r="BB831" s="194">
        <v>5</v>
      </c>
      <c r="BC831" s="194">
        <v>3</v>
      </c>
      <c r="BD831" s="194">
        <v>4</v>
      </c>
      <c r="BE831" s="194">
        <v>2</v>
      </c>
      <c r="BF831" s="190">
        <f>SUM(BG831:BK831)</f>
        <v>36</v>
      </c>
      <c r="BG831" s="194">
        <v>2</v>
      </c>
      <c r="BH831" s="194">
        <v>8</v>
      </c>
      <c r="BI831" s="194">
        <v>5</v>
      </c>
      <c r="BJ831" s="194">
        <v>12</v>
      </c>
      <c r="BK831" s="194">
        <v>9</v>
      </c>
      <c r="BL831" s="190">
        <f>SUM(BM831:BQ831)</f>
        <v>45</v>
      </c>
      <c r="BM831" s="194">
        <v>5</v>
      </c>
      <c r="BN831" s="194">
        <v>8</v>
      </c>
      <c r="BO831" s="194">
        <v>9</v>
      </c>
      <c r="BP831" s="194">
        <v>9</v>
      </c>
      <c r="BQ831" s="194">
        <v>14</v>
      </c>
      <c r="BR831" s="190">
        <f>SUM(BS831:BW831)</f>
        <v>62</v>
      </c>
      <c r="BS831" s="194">
        <v>11</v>
      </c>
      <c r="BT831" s="194">
        <v>13</v>
      </c>
      <c r="BU831" s="194">
        <v>16</v>
      </c>
      <c r="BV831" s="194">
        <v>10</v>
      </c>
      <c r="BW831" s="194">
        <v>12</v>
      </c>
      <c r="BX831" s="190">
        <f>SUM(BY831:CC831)</f>
        <v>79</v>
      </c>
      <c r="BY831" s="194">
        <v>8</v>
      </c>
      <c r="BZ831" s="194">
        <v>20</v>
      </c>
      <c r="CA831" s="194">
        <v>14</v>
      </c>
      <c r="CB831" s="194">
        <v>21</v>
      </c>
      <c r="CC831" s="194">
        <v>16</v>
      </c>
      <c r="CD831" s="190">
        <f>SUM(CE831:CI831)</f>
        <v>99</v>
      </c>
      <c r="CE831" s="194">
        <v>19</v>
      </c>
      <c r="CF831" s="194">
        <v>26</v>
      </c>
      <c r="CG831" s="194">
        <v>16</v>
      </c>
      <c r="CH831" s="194">
        <v>20</v>
      </c>
      <c r="CI831" s="194">
        <v>18</v>
      </c>
      <c r="CJ831" s="190">
        <f>SUM(CK831:CO831)</f>
        <v>76</v>
      </c>
      <c r="CK831" s="194">
        <v>9</v>
      </c>
      <c r="CL831" s="194">
        <v>16</v>
      </c>
      <c r="CM831" s="194">
        <v>18</v>
      </c>
      <c r="CN831" s="194">
        <v>20</v>
      </c>
      <c r="CO831" s="194">
        <v>13</v>
      </c>
      <c r="CP831" s="190">
        <f>SUM(CQ831:CU831)</f>
        <v>76</v>
      </c>
      <c r="CQ831" s="194">
        <v>16</v>
      </c>
      <c r="CR831" s="194">
        <v>15</v>
      </c>
      <c r="CS831" s="194">
        <v>13</v>
      </c>
      <c r="CT831" s="194">
        <v>18</v>
      </c>
      <c r="CU831" s="194">
        <v>14</v>
      </c>
      <c r="CV831" s="190">
        <f>SUM(CW831:DA831)</f>
        <v>94</v>
      </c>
      <c r="CW831" s="194">
        <v>26</v>
      </c>
      <c r="CX831" s="194">
        <v>16</v>
      </c>
      <c r="CY831" s="194">
        <v>16</v>
      </c>
      <c r="CZ831" s="194">
        <v>15</v>
      </c>
      <c r="DA831" s="194">
        <v>21</v>
      </c>
      <c r="DB831" s="190">
        <f>SUM(DC831:DG831)</f>
        <v>82</v>
      </c>
      <c r="DC831" s="194">
        <v>23</v>
      </c>
      <c r="DD831" s="194">
        <v>22</v>
      </c>
      <c r="DE831" s="194">
        <v>19</v>
      </c>
      <c r="DF831" s="194">
        <v>10</v>
      </c>
      <c r="DG831" s="194">
        <v>8</v>
      </c>
      <c r="DH831" s="190">
        <f>SUM(DI831:DM831)</f>
        <v>31</v>
      </c>
      <c r="DI831" s="194">
        <v>11</v>
      </c>
      <c r="DJ831" s="194">
        <v>6</v>
      </c>
      <c r="DK831" s="194">
        <v>6</v>
      </c>
      <c r="DL831" s="194">
        <v>4</v>
      </c>
      <c r="DM831" s="194">
        <v>4</v>
      </c>
      <c r="DN831" s="190">
        <f>SUM(DO831:DS831)</f>
        <v>6</v>
      </c>
      <c r="DO831" s="194">
        <v>3</v>
      </c>
      <c r="DP831" s="194">
        <v>1</v>
      </c>
      <c r="DQ831" s="194">
        <v>1</v>
      </c>
      <c r="DR831" s="194">
        <v>1</v>
      </c>
      <c r="DS831" s="194">
        <v>0</v>
      </c>
      <c r="DT831" s="195">
        <v>0</v>
      </c>
    </row>
    <row r="832" spans="1:124" ht="16.2" customHeight="1" x14ac:dyDescent="0.2">
      <c r="A832" s="561" t="s">
        <v>700</v>
      </c>
      <c r="B832" s="56" t="s">
        <v>17</v>
      </c>
      <c r="C832" s="196">
        <f>SUM(C833:C834)</f>
        <v>1375</v>
      </c>
      <c r="D832" s="190">
        <f>SUM(D833:D834)</f>
        <v>20</v>
      </c>
      <c r="E832" s="340">
        <v>3</v>
      </c>
      <c r="F832" s="340">
        <v>9</v>
      </c>
      <c r="G832" s="340">
        <v>2</v>
      </c>
      <c r="H832" s="340">
        <v>4</v>
      </c>
      <c r="I832" s="340">
        <v>2</v>
      </c>
      <c r="J832" s="190">
        <f>SUM(J833:J834)</f>
        <v>26</v>
      </c>
      <c r="K832" s="340">
        <v>4</v>
      </c>
      <c r="L832" s="340">
        <v>3</v>
      </c>
      <c r="M832" s="340">
        <v>7</v>
      </c>
      <c r="N832" s="340">
        <v>7</v>
      </c>
      <c r="O832" s="340">
        <v>5</v>
      </c>
      <c r="P832" s="190">
        <f>SUM(P833:P834)</f>
        <v>46</v>
      </c>
      <c r="Q832" s="340">
        <v>8</v>
      </c>
      <c r="R832" s="340">
        <v>10</v>
      </c>
      <c r="S832" s="340">
        <v>7</v>
      </c>
      <c r="T832" s="340">
        <v>10</v>
      </c>
      <c r="U832" s="340">
        <v>11</v>
      </c>
      <c r="V832" s="190">
        <f>SUM(V833:V834)</f>
        <v>39</v>
      </c>
      <c r="W832" s="340">
        <v>10</v>
      </c>
      <c r="X832" s="340">
        <v>8</v>
      </c>
      <c r="Y832" s="340">
        <v>5</v>
      </c>
      <c r="Z832" s="340">
        <v>5</v>
      </c>
      <c r="AA832" s="340">
        <v>11</v>
      </c>
      <c r="AB832" s="190">
        <f>SUM(AB833:AB834)</f>
        <v>33</v>
      </c>
      <c r="AC832" s="340">
        <v>8</v>
      </c>
      <c r="AD832" s="340">
        <v>10</v>
      </c>
      <c r="AE832" s="340">
        <v>6</v>
      </c>
      <c r="AF832" s="340">
        <v>5</v>
      </c>
      <c r="AG832" s="340">
        <v>4</v>
      </c>
      <c r="AH832" s="190">
        <f>SUM(AH833:AH834)</f>
        <v>25</v>
      </c>
      <c r="AI832" s="340">
        <v>5</v>
      </c>
      <c r="AJ832" s="340">
        <v>6</v>
      </c>
      <c r="AK832" s="340">
        <v>3</v>
      </c>
      <c r="AL832" s="340">
        <v>7</v>
      </c>
      <c r="AM832" s="340">
        <v>4</v>
      </c>
      <c r="AN832" s="190">
        <f>SUM(AN833:AN834)</f>
        <v>32</v>
      </c>
      <c r="AO832" s="340">
        <v>8</v>
      </c>
      <c r="AP832" s="340">
        <v>3</v>
      </c>
      <c r="AQ832" s="340">
        <v>9</v>
      </c>
      <c r="AR832" s="340">
        <v>5</v>
      </c>
      <c r="AS832" s="340">
        <v>7</v>
      </c>
      <c r="AT832" s="190">
        <f>SUM(AT833:AT834)</f>
        <v>33</v>
      </c>
      <c r="AU832" s="340">
        <v>14</v>
      </c>
      <c r="AV832" s="340">
        <v>6</v>
      </c>
      <c r="AW832" s="340">
        <v>3</v>
      </c>
      <c r="AX832" s="340">
        <v>6</v>
      </c>
      <c r="AY832" s="340">
        <v>4</v>
      </c>
      <c r="AZ832" s="190">
        <f>SUM(AZ833:AZ834)</f>
        <v>46</v>
      </c>
      <c r="BA832" s="340">
        <v>11</v>
      </c>
      <c r="BB832" s="340">
        <v>11</v>
      </c>
      <c r="BC832" s="340">
        <v>11</v>
      </c>
      <c r="BD832" s="340">
        <v>7</v>
      </c>
      <c r="BE832" s="340">
        <v>6</v>
      </c>
      <c r="BF832" s="190">
        <f>SUM(BF833:BF834)</f>
        <v>56</v>
      </c>
      <c r="BG832" s="340">
        <v>1</v>
      </c>
      <c r="BH832" s="340">
        <v>7</v>
      </c>
      <c r="BI832" s="340">
        <v>15</v>
      </c>
      <c r="BJ832" s="340">
        <v>14</v>
      </c>
      <c r="BK832" s="340">
        <v>19</v>
      </c>
      <c r="BL832" s="190">
        <f>SUM(BL833:BL834)</f>
        <v>106</v>
      </c>
      <c r="BM832" s="340">
        <v>19</v>
      </c>
      <c r="BN832" s="340">
        <v>26</v>
      </c>
      <c r="BO832" s="340">
        <v>20</v>
      </c>
      <c r="BP832" s="340">
        <v>21</v>
      </c>
      <c r="BQ832" s="340">
        <v>20</v>
      </c>
      <c r="BR832" s="190">
        <f>SUM(BR833:BR834)</f>
        <v>132</v>
      </c>
      <c r="BS832" s="340">
        <v>23</v>
      </c>
      <c r="BT832" s="340">
        <v>29</v>
      </c>
      <c r="BU832" s="340">
        <v>26</v>
      </c>
      <c r="BV832" s="340">
        <v>24</v>
      </c>
      <c r="BW832" s="340">
        <v>30</v>
      </c>
      <c r="BX832" s="190">
        <f>SUM(BX833:BX834)</f>
        <v>203</v>
      </c>
      <c r="BY832" s="340">
        <v>33</v>
      </c>
      <c r="BZ832" s="340">
        <v>36</v>
      </c>
      <c r="CA832" s="340">
        <v>46</v>
      </c>
      <c r="CB832" s="340">
        <v>48</v>
      </c>
      <c r="CC832" s="340">
        <v>40</v>
      </c>
      <c r="CD832" s="190">
        <f>SUM(CD833:CD834)</f>
        <v>199</v>
      </c>
      <c r="CE832" s="340">
        <v>58</v>
      </c>
      <c r="CF832" s="340">
        <v>41</v>
      </c>
      <c r="CG832" s="340">
        <v>41</v>
      </c>
      <c r="CH832" s="340">
        <v>30</v>
      </c>
      <c r="CI832" s="340">
        <v>29</v>
      </c>
      <c r="CJ832" s="190">
        <f>SUM(CJ833:CJ834)</f>
        <v>138</v>
      </c>
      <c r="CK832" s="340">
        <v>34</v>
      </c>
      <c r="CL832" s="340">
        <v>22</v>
      </c>
      <c r="CM832" s="340">
        <v>32</v>
      </c>
      <c r="CN832" s="340">
        <v>26</v>
      </c>
      <c r="CO832" s="340">
        <v>24</v>
      </c>
      <c r="CP832" s="190">
        <f>SUM(CP833:CP834)</f>
        <v>86</v>
      </c>
      <c r="CQ832" s="340">
        <v>30</v>
      </c>
      <c r="CR832" s="340">
        <v>5</v>
      </c>
      <c r="CS832" s="340">
        <v>13</v>
      </c>
      <c r="CT832" s="340">
        <v>20</v>
      </c>
      <c r="CU832" s="340">
        <v>18</v>
      </c>
      <c r="CV832" s="190">
        <f>SUM(CV833:CV834)</f>
        <v>85</v>
      </c>
      <c r="CW832" s="340">
        <v>23</v>
      </c>
      <c r="CX832" s="340">
        <v>9</v>
      </c>
      <c r="CY832" s="340">
        <v>18</v>
      </c>
      <c r="CZ832" s="340">
        <v>20</v>
      </c>
      <c r="DA832" s="340">
        <v>15</v>
      </c>
      <c r="DB832" s="190">
        <f>SUM(DB833:DB834)</f>
        <v>45</v>
      </c>
      <c r="DC832" s="340">
        <v>7</v>
      </c>
      <c r="DD832" s="340">
        <v>13</v>
      </c>
      <c r="DE832" s="340">
        <v>11</v>
      </c>
      <c r="DF832" s="340">
        <v>5</v>
      </c>
      <c r="DG832" s="340">
        <v>9</v>
      </c>
      <c r="DH832" s="190">
        <f>SUM(DH833:DH834)</f>
        <v>19</v>
      </c>
      <c r="DI832" s="340">
        <v>5</v>
      </c>
      <c r="DJ832" s="340">
        <v>2</v>
      </c>
      <c r="DK832" s="340">
        <v>6</v>
      </c>
      <c r="DL832" s="340">
        <v>3</v>
      </c>
      <c r="DM832" s="340">
        <v>3</v>
      </c>
      <c r="DN832" s="190">
        <f>SUM(DN833:DN834)</f>
        <v>6</v>
      </c>
      <c r="DO832" s="340">
        <v>2</v>
      </c>
      <c r="DP832" s="340">
        <v>1</v>
      </c>
      <c r="DQ832" s="340">
        <v>1</v>
      </c>
      <c r="DR832" s="340">
        <v>1</v>
      </c>
      <c r="DS832" s="340">
        <v>1</v>
      </c>
      <c r="DT832" s="341">
        <v>0</v>
      </c>
    </row>
    <row r="833" spans="1:124" ht="16.2" customHeight="1" x14ac:dyDescent="0.2">
      <c r="A833" s="561"/>
      <c r="B833" s="59" t="s">
        <v>18</v>
      </c>
      <c r="C833" s="196">
        <f>SUM(D833,J833,P833,V833,AB833,AH833,AN833,AT833,AZ833,BF833,BL833,BR833,BX833,CD833,CJ833,CP833,CV833,DB833,DH833,DN833,DT833)</f>
        <v>729</v>
      </c>
      <c r="D833" s="190">
        <f>SUM(E833:I833)</f>
        <v>13</v>
      </c>
      <c r="E833" s="194">
        <v>0</v>
      </c>
      <c r="F833" s="194">
        <v>8</v>
      </c>
      <c r="G833" s="194">
        <v>2</v>
      </c>
      <c r="H833" s="194">
        <v>2</v>
      </c>
      <c r="I833" s="194">
        <v>1</v>
      </c>
      <c r="J833" s="190">
        <f>SUM(K833:O833)</f>
        <v>12</v>
      </c>
      <c r="K833" s="194">
        <v>1</v>
      </c>
      <c r="L833" s="194">
        <v>0</v>
      </c>
      <c r="M833" s="194">
        <v>2</v>
      </c>
      <c r="N833" s="194">
        <v>5</v>
      </c>
      <c r="O833" s="194">
        <v>4</v>
      </c>
      <c r="P833" s="190">
        <f>SUM(Q833:U833)</f>
        <v>34</v>
      </c>
      <c r="Q833" s="194">
        <v>6</v>
      </c>
      <c r="R833" s="194">
        <v>8</v>
      </c>
      <c r="S833" s="194">
        <v>4</v>
      </c>
      <c r="T833" s="194">
        <v>9</v>
      </c>
      <c r="U833" s="194">
        <v>7</v>
      </c>
      <c r="V833" s="190">
        <f>SUM(W833:AA833)</f>
        <v>25</v>
      </c>
      <c r="W833" s="194">
        <v>9</v>
      </c>
      <c r="X833" s="194">
        <v>6</v>
      </c>
      <c r="Y833" s="194">
        <v>1</v>
      </c>
      <c r="Z833" s="194">
        <v>2</v>
      </c>
      <c r="AA833" s="194">
        <v>7</v>
      </c>
      <c r="AB833" s="190">
        <f>SUM(AC833:AG833)</f>
        <v>21</v>
      </c>
      <c r="AC833" s="194">
        <v>6</v>
      </c>
      <c r="AD833" s="194">
        <v>8</v>
      </c>
      <c r="AE833" s="194">
        <v>2</v>
      </c>
      <c r="AF833" s="194">
        <v>2</v>
      </c>
      <c r="AG833" s="194">
        <v>3</v>
      </c>
      <c r="AH833" s="190">
        <f>SUM(AI833:AM833)</f>
        <v>14</v>
      </c>
      <c r="AI833" s="194">
        <v>3</v>
      </c>
      <c r="AJ833" s="194">
        <v>4</v>
      </c>
      <c r="AK833" s="194">
        <v>2</v>
      </c>
      <c r="AL833" s="194">
        <v>4</v>
      </c>
      <c r="AM833" s="194">
        <v>1</v>
      </c>
      <c r="AN833" s="190">
        <f>SUM(AO833:AS833)</f>
        <v>13</v>
      </c>
      <c r="AO833" s="194">
        <v>3</v>
      </c>
      <c r="AP833" s="194">
        <v>1</v>
      </c>
      <c r="AQ833" s="194">
        <v>4</v>
      </c>
      <c r="AR833" s="194">
        <v>3</v>
      </c>
      <c r="AS833" s="194">
        <v>2</v>
      </c>
      <c r="AT833" s="190">
        <f>SUM(AU833:AY833)</f>
        <v>19</v>
      </c>
      <c r="AU833" s="194">
        <v>7</v>
      </c>
      <c r="AV833" s="194">
        <v>5</v>
      </c>
      <c r="AW833" s="194">
        <v>1</v>
      </c>
      <c r="AX833" s="194">
        <v>3</v>
      </c>
      <c r="AY833" s="194">
        <v>3</v>
      </c>
      <c r="AZ833" s="190">
        <f>SUM(BA833:BE833)</f>
        <v>27</v>
      </c>
      <c r="BA833" s="194">
        <v>7</v>
      </c>
      <c r="BB833" s="194">
        <v>4</v>
      </c>
      <c r="BC833" s="194">
        <v>7</v>
      </c>
      <c r="BD833" s="194">
        <v>3</v>
      </c>
      <c r="BE833" s="194">
        <v>6</v>
      </c>
      <c r="BF833" s="190">
        <f>SUM(BG833:BK833)</f>
        <v>35</v>
      </c>
      <c r="BG833" s="194">
        <v>1</v>
      </c>
      <c r="BH833" s="194">
        <v>5</v>
      </c>
      <c r="BI833" s="194">
        <v>9</v>
      </c>
      <c r="BJ833" s="194">
        <v>11</v>
      </c>
      <c r="BK833" s="194">
        <v>9</v>
      </c>
      <c r="BL833" s="190">
        <f>SUM(BM833:BQ833)</f>
        <v>60</v>
      </c>
      <c r="BM833" s="194">
        <v>11</v>
      </c>
      <c r="BN833" s="194">
        <v>15</v>
      </c>
      <c r="BO833" s="194">
        <v>12</v>
      </c>
      <c r="BP833" s="194">
        <v>10</v>
      </c>
      <c r="BQ833" s="194">
        <v>12</v>
      </c>
      <c r="BR833" s="190">
        <f>SUM(BS833:BW833)</f>
        <v>76</v>
      </c>
      <c r="BS833" s="194">
        <v>13</v>
      </c>
      <c r="BT833" s="194">
        <v>18</v>
      </c>
      <c r="BU833" s="194">
        <v>18</v>
      </c>
      <c r="BV833" s="194">
        <v>16</v>
      </c>
      <c r="BW833" s="194">
        <v>11</v>
      </c>
      <c r="BX833" s="190">
        <f>SUM(BY833:CC833)</f>
        <v>111</v>
      </c>
      <c r="BY833" s="194">
        <v>16</v>
      </c>
      <c r="BZ833" s="194">
        <v>18</v>
      </c>
      <c r="CA833" s="194">
        <v>26</v>
      </c>
      <c r="CB833" s="194">
        <v>26</v>
      </c>
      <c r="CC833" s="194">
        <v>25</v>
      </c>
      <c r="CD833" s="190">
        <f>SUM(CE833:CI833)</f>
        <v>107</v>
      </c>
      <c r="CE833" s="194">
        <v>26</v>
      </c>
      <c r="CF833" s="194">
        <v>24</v>
      </c>
      <c r="CG833" s="194">
        <v>24</v>
      </c>
      <c r="CH833" s="194">
        <v>17</v>
      </c>
      <c r="CI833" s="194">
        <v>16</v>
      </c>
      <c r="CJ833" s="190">
        <f>SUM(CK833:CO833)</f>
        <v>73</v>
      </c>
      <c r="CK833" s="194">
        <v>18</v>
      </c>
      <c r="CL833" s="194">
        <v>12</v>
      </c>
      <c r="CM833" s="194">
        <v>15</v>
      </c>
      <c r="CN833" s="194">
        <v>14</v>
      </c>
      <c r="CO833" s="194">
        <v>14</v>
      </c>
      <c r="CP833" s="190">
        <f>SUM(CQ833:CU833)</f>
        <v>45</v>
      </c>
      <c r="CQ833" s="194">
        <v>15</v>
      </c>
      <c r="CR833" s="194">
        <v>4</v>
      </c>
      <c r="CS833" s="194">
        <v>8</v>
      </c>
      <c r="CT833" s="194">
        <v>8</v>
      </c>
      <c r="CU833" s="194">
        <v>10</v>
      </c>
      <c r="CV833" s="190">
        <f>SUM(CW833:DA833)</f>
        <v>27</v>
      </c>
      <c r="CW833" s="194">
        <v>8</v>
      </c>
      <c r="CX833" s="194">
        <v>4</v>
      </c>
      <c r="CY833" s="194">
        <v>5</v>
      </c>
      <c r="CZ833" s="194">
        <v>6</v>
      </c>
      <c r="DA833" s="194">
        <v>4</v>
      </c>
      <c r="DB833" s="190">
        <f>SUM(DC833:DG833)</f>
        <v>13</v>
      </c>
      <c r="DC833" s="194">
        <v>2</v>
      </c>
      <c r="DD833" s="194">
        <v>4</v>
      </c>
      <c r="DE833" s="194">
        <v>1</v>
      </c>
      <c r="DF833" s="194">
        <v>2</v>
      </c>
      <c r="DG833" s="194">
        <v>4</v>
      </c>
      <c r="DH833" s="190">
        <f>SUM(DI833:DM833)</f>
        <v>4</v>
      </c>
      <c r="DI833" s="194">
        <v>0</v>
      </c>
      <c r="DJ833" s="194">
        <v>0</v>
      </c>
      <c r="DK833" s="194">
        <v>2</v>
      </c>
      <c r="DL833" s="194">
        <v>2</v>
      </c>
      <c r="DM833" s="194">
        <v>0</v>
      </c>
      <c r="DN833" s="190">
        <f>SUM(DO833:DS833)</f>
        <v>0</v>
      </c>
      <c r="DO833" s="194">
        <v>0</v>
      </c>
      <c r="DP833" s="194">
        <v>0</v>
      </c>
      <c r="DQ833" s="194">
        <v>0</v>
      </c>
      <c r="DR833" s="194">
        <v>0</v>
      </c>
      <c r="DS833" s="194">
        <v>0</v>
      </c>
      <c r="DT833" s="195">
        <v>0</v>
      </c>
    </row>
    <row r="834" spans="1:124" ht="16.2" customHeight="1" x14ac:dyDescent="0.2">
      <c r="A834" s="561"/>
      <c r="B834" s="59" t="s">
        <v>19</v>
      </c>
      <c r="C834" s="196">
        <f>SUM(D834,J834,P834,V834,AB834,AH834,AN834,AT834,AZ834,BF834,BL834,BR834,BX834,CD834,CJ834,CP834,CV834,DB834,DH834,DN834,DT834)</f>
        <v>646</v>
      </c>
      <c r="D834" s="190">
        <f>SUM(E834:I834)</f>
        <v>7</v>
      </c>
      <c r="E834" s="194">
        <v>3</v>
      </c>
      <c r="F834" s="194">
        <v>1</v>
      </c>
      <c r="G834" s="194">
        <v>0</v>
      </c>
      <c r="H834" s="194">
        <v>2</v>
      </c>
      <c r="I834" s="194">
        <v>1</v>
      </c>
      <c r="J834" s="190">
        <f>SUM(K834:O834)</f>
        <v>14</v>
      </c>
      <c r="K834" s="194">
        <v>3</v>
      </c>
      <c r="L834" s="194">
        <v>3</v>
      </c>
      <c r="M834" s="194">
        <v>5</v>
      </c>
      <c r="N834" s="194">
        <v>2</v>
      </c>
      <c r="O834" s="194">
        <v>1</v>
      </c>
      <c r="P834" s="190">
        <f>SUM(Q834:U834)</f>
        <v>12</v>
      </c>
      <c r="Q834" s="194">
        <v>2</v>
      </c>
      <c r="R834" s="194">
        <v>2</v>
      </c>
      <c r="S834" s="194">
        <v>3</v>
      </c>
      <c r="T834" s="194">
        <v>1</v>
      </c>
      <c r="U834" s="194">
        <v>4</v>
      </c>
      <c r="V834" s="190">
        <f>SUM(W834:AA834)</f>
        <v>14</v>
      </c>
      <c r="W834" s="194">
        <v>1</v>
      </c>
      <c r="X834" s="194">
        <v>2</v>
      </c>
      <c r="Y834" s="194">
        <v>4</v>
      </c>
      <c r="Z834" s="194">
        <v>3</v>
      </c>
      <c r="AA834" s="194">
        <v>4</v>
      </c>
      <c r="AB834" s="190">
        <f>SUM(AC834:AG834)</f>
        <v>12</v>
      </c>
      <c r="AC834" s="194">
        <v>2</v>
      </c>
      <c r="AD834" s="194">
        <v>2</v>
      </c>
      <c r="AE834" s="194">
        <v>4</v>
      </c>
      <c r="AF834" s="194">
        <v>3</v>
      </c>
      <c r="AG834" s="194">
        <v>1</v>
      </c>
      <c r="AH834" s="190">
        <f>SUM(AI834:AM834)</f>
        <v>11</v>
      </c>
      <c r="AI834" s="194">
        <v>2</v>
      </c>
      <c r="AJ834" s="194">
        <v>2</v>
      </c>
      <c r="AK834" s="194">
        <v>1</v>
      </c>
      <c r="AL834" s="194">
        <v>3</v>
      </c>
      <c r="AM834" s="194">
        <v>3</v>
      </c>
      <c r="AN834" s="190">
        <f>SUM(AO834:AS834)</f>
        <v>19</v>
      </c>
      <c r="AO834" s="194">
        <v>5</v>
      </c>
      <c r="AP834" s="194">
        <v>2</v>
      </c>
      <c r="AQ834" s="194">
        <v>5</v>
      </c>
      <c r="AR834" s="194">
        <v>2</v>
      </c>
      <c r="AS834" s="194">
        <v>5</v>
      </c>
      <c r="AT834" s="190">
        <f>SUM(AU834:AY834)</f>
        <v>14</v>
      </c>
      <c r="AU834" s="194">
        <v>7</v>
      </c>
      <c r="AV834" s="194">
        <v>1</v>
      </c>
      <c r="AW834" s="194">
        <v>2</v>
      </c>
      <c r="AX834" s="194">
        <v>3</v>
      </c>
      <c r="AY834" s="194">
        <v>1</v>
      </c>
      <c r="AZ834" s="190">
        <f>SUM(BA834:BE834)</f>
        <v>19</v>
      </c>
      <c r="BA834" s="194">
        <v>4</v>
      </c>
      <c r="BB834" s="194">
        <v>7</v>
      </c>
      <c r="BC834" s="194">
        <v>4</v>
      </c>
      <c r="BD834" s="194">
        <v>4</v>
      </c>
      <c r="BE834" s="194">
        <v>0</v>
      </c>
      <c r="BF834" s="190">
        <f>SUM(BG834:BK834)</f>
        <v>21</v>
      </c>
      <c r="BG834" s="194">
        <v>0</v>
      </c>
      <c r="BH834" s="194">
        <v>2</v>
      </c>
      <c r="BI834" s="194">
        <v>6</v>
      </c>
      <c r="BJ834" s="194">
        <v>3</v>
      </c>
      <c r="BK834" s="194">
        <v>10</v>
      </c>
      <c r="BL834" s="190">
        <f>SUM(BM834:BQ834)</f>
        <v>46</v>
      </c>
      <c r="BM834" s="194">
        <v>8</v>
      </c>
      <c r="BN834" s="194">
        <v>11</v>
      </c>
      <c r="BO834" s="194">
        <v>8</v>
      </c>
      <c r="BP834" s="194">
        <v>11</v>
      </c>
      <c r="BQ834" s="194">
        <v>8</v>
      </c>
      <c r="BR834" s="190">
        <f>SUM(BS834:BW834)</f>
        <v>56</v>
      </c>
      <c r="BS834" s="194">
        <v>10</v>
      </c>
      <c r="BT834" s="194">
        <v>11</v>
      </c>
      <c r="BU834" s="194">
        <v>8</v>
      </c>
      <c r="BV834" s="194">
        <v>8</v>
      </c>
      <c r="BW834" s="194">
        <v>19</v>
      </c>
      <c r="BX834" s="190">
        <f>SUM(BY834:CC834)</f>
        <v>92</v>
      </c>
      <c r="BY834" s="194">
        <v>17</v>
      </c>
      <c r="BZ834" s="194">
        <v>18</v>
      </c>
      <c r="CA834" s="194">
        <v>20</v>
      </c>
      <c r="CB834" s="194">
        <v>22</v>
      </c>
      <c r="CC834" s="194">
        <v>15</v>
      </c>
      <c r="CD834" s="190">
        <f>SUM(CE834:CI834)</f>
        <v>92</v>
      </c>
      <c r="CE834" s="194">
        <v>32</v>
      </c>
      <c r="CF834" s="194">
        <v>17</v>
      </c>
      <c r="CG834" s="194">
        <v>17</v>
      </c>
      <c r="CH834" s="194">
        <v>13</v>
      </c>
      <c r="CI834" s="194">
        <v>13</v>
      </c>
      <c r="CJ834" s="190">
        <f>SUM(CK834:CO834)</f>
        <v>65</v>
      </c>
      <c r="CK834" s="194">
        <v>16</v>
      </c>
      <c r="CL834" s="194">
        <v>10</v>
      </c>
      <c r="CM834" s="194">
        <v>17</v>
      </c>
      <c r="CN834" s="194">
        <v>12</v>
      </c>
      <c r="CO834" s="194">
        <v>10</v>
      </c>
      <c r="CP834" s="190">
        <f>SUM(CQ834:CU834)</f>
        <v>41</v>
      </c>
      <c r="CQ834" s="194">
        <v>15</v>
      </c>
      <c r="CR834" s="194">
        <v>1</v>
      </c>
      <c r="CS834" s="194">
        <v>5</v>
      </c>
      <c r="CT834" s="194">
        <v>12</v>
      </c>
      <c r="CU834" s="194">
        <v>8</v>
      </c>
      <c r="CV834" s="190">
        <f>SUM(CW834:DA834)</f>
        <v>58</v>
      </c>
      <c r="CW834" s="194">
        <v>15</v>
      </c>
      <c r="CX834" s="194">
        <v>5</v>
      </c>
      <c r="CY834" s="194">
        <v>13</v>
      </c>
      <c r="CZ834" s="194">
        <v>14</v>
      </c>
      <c r="DA834" s="194">
        <v>11</v>
      </c>
      <c r="DB834" s="190">
        <f>SUM(DC834:DG834)</f>
        <v>32</v>
      </c>
      <c r="DC834" s="194">
        <v>5</v>
      </c>
      <c r="DD834" s="194">
        <v>9</v>
      </c>
      <c r="DE834" s="194">
        <v>10</v>
      </c>
      <c r="DF834" s="194">
        <v>3</v>
      </c>
      <c r="DG834" s="194">
        <v>5</v>
      </c>
      <c r="DH834" s="190">
        <f>SUM(DI834:DM834)</f>
        <v>15</v>
      </c>
      <c r="DI834" s="194">
        <v>5</v>
      </c>
      <c r="DJ834" s="194">
        <v>2</v>
      </c>
      <c r="DK834" s="194">
        <v>4</v>
      </c>
      <c r="DL834" s="194">
        <v>1</v>
      </c>
      <c r="DM834" s="194">
        <v>3</v>
      </c>
      <c r="DN834" s="190">
        <f>SUM(DO834:DS834)</f>
        <v>6</v>
      </c>
      <c r="DO834" s="194">
        <v>2</v>
      </c>
      <c r="DP834" s="194">
        <v>1</v>
      </c>
      <c r="DQ834" s="194">
        <v>1</v>
      </c>
      <c r="DR834" s="194">
        <v>1</v>
      </c>
      <c r="DS834" s="194">
        <v>1</v>
      </c>
      <c r="DT834" s="195">
        <v>0</v>
      </c>
    </row>
    <row r="835" spans="1:124" ht="16.2" customHeight="1" x14ac:dyDescent="0.2">
      <c r="A835" s="561" t="s">
        <v>701</v>
      </c>
      <c r="B835" s="56" t="s">
        <v>17</v>
      </c>
      <c r="C835" s="196">
        <f>SUM(C836:C837)</f>
        <v>4176</v>
      </c>
      <c r="D835" s="190">
        <f>SUM(D836:D837)</f>
        <v>54</v>
      </c>
      <c r="E835" s="340">
        <v>5</v>
      </c>
      <c r="F835" s="340">
        <v>13</v>
      </c>
      <c r="G835" s="340">
        <v>8</v>
      </c>
      <c r="H835" s="340">
        <v>13</v>
      </c>
      <c r="I835" s="340">
        <v>15</v>
      </c>
      <c r="J835" s="190">
        <f>SUM(J836:J837)</f>
        <v>75</v>
      </c>
      <c r="K835" s="340">
        <v>12</v>
      </c>
      <c r="L835" s="340">
        <v>15</v>
      </c>
      <c r="M835" s="340">
        <v>12</v>
      </c>
      <c r="N835" s="340">
        <v>24</v>
      </c>
      <c r="O835" s="340">
        <v>12</v>
      </c>
      <c r="P835" s="190">
        <f>SUM(P836:P837)</f>
        <v>120</v>
      </c>
      <c r="Q835" s="340">
        <v>21</v>
      </c>
      <c r="R835" s="340">
        <v>21</v>
      </c>
      <c r="S835" s="340">
        <v>24</v>
      </c>
      <c r="T835" s="340">
        <v>31</v>
      </c>
      <c r="U835" s="340">
        <v>23</v>
      </c>
      <c r="V835" s="190">
        <f>SUM(V836:V837)</f>
        <v>107</v>
      </c>
      <c r="W835" s="340">
        <v>23</v>
      </c>
      <c r="X835" s="340">
        <v>23</v>
      </c>
      <c r="Y835" s="340">
        <v>19</v>
      </c>
      <c r="Z835" s="340">
        <v>24</v>
      </c>
      <c r="AA835" s="340">
        <v>18</v>
      </c>
      <c r="AB835" s="190">
        <f>SUM(AB836:AB837)</f>
        <v>117</v>
      </c>
      <c r="AC835" s="340">
        <v>19</v>
      </c>
      <c r="AD835" s="340">
        <v>24</v>
      </c>
      <c r="AE835" s="340">
        <v>28</v>
      </c>
      <c r="AF835" s="340">
        <v>22</v>
      </c>
      <c r="AG835" s="340">
        <v>24</v>
      </c>
      <c r="AH835" s="190">
        <f>SUM(AH836:AH837)</f>
        <v>81</v>
      </c>
      <c r="AI835" s="340">
        <v>22</v>
      </c>
      <c r="AJ835" s="340">
        <v>16</v>
      </c>
      <c r="AK835" s="340">
        <v>13</v>
      </c>
      <c r="AL835" s="340">
        <v>19</v>
      </c>
      <c r="AM835" s="340">
        <v>11</v>
      </c>
      <c r="AN835" s="190">
        <f>SUM(AN836:AN837)</f>
        <v>95</v>
      </c>
      <c r="AO835" s="340">
        <v>22</v>
      </c>
      <c r="AP835" s="340">
        <v>16</v>
      </c>
      <c r="AQ835" s="340">
        <v>18</v>
      </c>
      <c r="AR835" s="340">
        <v>15</v>
      </c>
      <c r="AS835" s="340">
        <v>24</v>
      </c>
      <c r="AT835" s="190">
        <f>SUM(AT836:AT837)</f>
        <v>114</v>
      </c>
      <c r="AU835" s="340">
        <v>20</v>
      </c>
      <c r="AV835" s="340">
        <v>26</v>
      </c>
      <c r="AW835" s="340">
        <v>19</v>
      </c>
      <c r="AX835" s="340">
        <v>28</v>
      </c>
      <c r="AY835" s="340">
        <v>21</v>
      </c>
      <c r="AZ835" s="190">
        <f>SUM(AZ836:AZ837)</f>
        <v>134</v>
      </c>
      <c r="BA835" s="340">
        <v>29</v>
      </c>
      <c r="BB835" s="340">
        <v>20</v>
      </c>
      <c r="BC835" s="340">
        <v>20</v>
      </c>
      <c r="BD835" s="340">
        <v>28</v>
      </c>
      <c r="BE835" s="340">
        <v>37</v>
      </c>
      <c r="BF835" s="190">
        <f>SUM(BF836:BF837)</f>
        <v>204</v>
      </c>
      <c r="BG835" s="340">
        <v>30</v>
      </c>
      <c r="BH835" s="340">
        <v>35</v>
      </c>
      <c r="BI835" s="340">
        <v>46</v>
      </c>
      <c r="BJ835" s="340">
        <v>47</v>
      </c>
      <c r="BK835" s="340">
        <v>46</v>
      </c>
      <c r="BL835" s="190">
        <f>SUM(BL836:BL837)</f>
        <v>359</v>
      </c>
      <c r="BM835" s="340">
        <v>53</v>
      </c>
      <c r="BN835" s="340">
        <v>61</v>
      </c>
      <c r="BO835" s="340">
        <v>86</v>
      </c>
      <c r="BP835" s="340">
        <v>71</v>
      </c>
      <c r="BQ835" s="340">
        <v>88</v>
      </c>
      <c r="BR835" s="190">
        <f>SUM(BR836:BR837)</f>
        <v>448</v>
      </c>
      <c r="BS835" s="340">
        <v>92</v>
      </c>
      <c r="BT835" s="340">
        <v>89</v>
      </c>
      <c r="BU835" s="340">
        <v>81</v>
      </c>
      <c r="BV835" s="340">
        <v>80</v>
      </c>
      <c r="BW835" s="340">
        <v>106</v>
      </c>
      <c r="BX835" s="190">
        <f>SUM(BX836:BX837)</f>
        <v>563</v>
      </c>
      <c r="BY835" s="340">
        <v>105</v>
      </c>
      <c r="BZ835" s="340">
        <v>102</v>
      </c>
      <c r="CA835" s="340">
        <v>140</v>
      </c>
      <c r="CB835" s="340">
        <v>99</v>
      </c>
      <c r="CC835" s="340">
        <v>117</v>
      </c>
      <c r="CD835" s="190">
        <f>SUM(CD836:CD837)</f>
        <v>460</v>
      </c>
      <c r="CE835" s="340">
        <v>111</v>
      </c>
      <c r="CF835" s="340">
        <v>91</v>
      </c>
      <c r="CG835" s="340">
        <v>98</v>
      </c>
      <c r="CH835" s="340">
        <v>91</v>
      </c>
      <c r="CI835" s="340">
        <v>69</v>
      </c>
      <c r="CJ835" s="190">
        <f>SUM(CJ836:CJ837)</f>
        <v>381</v>
      </c>
      <c r="CK835" s="340">
        <v>103</v>
      </c>
      <c r="CL835" s="340">
        <v>55</v>
      </c>
      <c r="CM835" s="340">
        <v>74</v>
      </c>
      <c r="CN835" s="340">
        <v>80</v>
      </c>
      <c r="CO835" s="340">
        <v>69</v>
      </c>
      <c r="CP835" s="190">
        <f>SUM(CP836:CP837)</f>
        <v>260</v>
      </c>
      <c r="CQ835" s="340">
        <v>57</v>
      </c>
      <c r="CR835" s="340">
        <v>51</v>
      </c>
      <c r="CS835" s="340">
        <v>50</v>
      </c>
      <c r="CT835" s="340">
        <v>48</v>
      </c>
      <c r="CU835" s="340">
        <v>54</v>
      </c>
      <c r="CV835" s="190">
        <f>SUM(CV836:CV837)</f>
        <v>304</v>
      </c>
      <c r="CW835" s="340">
        <v>60</v>
      </c>
      <c r="CX835" s="340">
        <v>64</v>
      </c>
      <c r="CY835" s="340">
        <v>65</v>
      </c>
      <c r="CZ835" s="340">
        <v>57</v>
      </c>
      <c r="DA835" s="340">
        <v>58</v>
      </c>
      <c r="DB835" s="190">
        <f>SUM(DB836:DB837)</f>
        <v>212</v>
      </c>
      <c r="DC835" s="340">
        <v>49</v>
      </c>
      <c r="DD835" s="340">
        <v>55</v>
      </c>
      <c r="DE835" s="340">
        <v>47</v>
      </c>
      <c r="DF835" s="340">
        <v>36</v>
      </c>
      <c r="DG835" s="340">
        <v>25</v>
      </c>
      <c r="DH835" s="190">
        <f>SUM(DH836:DH837)</f>
        <v>69</v>
      </c>
      <c r="DI835" s="340">
        <v>15</v>
      </c>
      <c r="DJ835" s="340">
        <v>17</v>
      </c>
      <c r="DK835" s="340">
        <v>16</v>
      </c>
      <c r="DL835" s="340">
        <v>9</v>
      </c>
      <c r="DM835" s="340">
        <v>12</v>
      </c>
      <c r="DN835" s="190">
        <f>SUM(DN836:DN837)</f>
        <v>15</v>
      </c>
      <c r="DO835" s="340">
        <v>3</v>
      </c>
      <c r="DP835" s="340">
        <v>6</v>
      </c>
      <c r="DQ835" s="340">
        <v>4</v>
      </c>
      <c r="DR835" s="340">
        <v>0</v>
      </c>
      <c r="DS835" s="340">
        <v>2</v>
      </c>
      <c r="DT835" s="341">
        <v>4</v>
      </c>
    </row>
    <row r="836" spans="1:124" ht="16.2" customHeight="1" x14ac:dyDescent="0.2">
      <c r="A836" s="561"/>
      <c r="B836" s="59" t="s">
        <v>18</v>
      </c>
      <c r="C836" s="196">
        <f>SUM(D836,J836,P836,V836,AB836,AH836,AN836,AT836,AZ836,BF836,BL836,BR836,BX836,CD836,CJ836,CP836,CV836,DB836,DH836,DN836,DT836)</f>
        <v>2125</v>
      </c>
      <c r="D836" s="190">
        <f>SUM(E836:I836)</f>
        <v>28</v>
      </c>
      <c r="E836" s="194">
        <v>3</v>
      </c>
      <c r="F836" s="194">
        <v>4</v>
      </c>
      <c r="G836" s="194">
        <v>5</v>
      </c>
      <c r="H836" s="194">
        <v>9</v>
      </c>
      <c r="I836" s="194">
        <v>7</v>
      </c>
      <c r="J836" s="190">
        <f>SUM(K836:O836)</f>
        <v>42</v>
      </c>
      <c r="K836" s="194">
        <v>6</v>
      </c>
      <c r="L836" s="194">
        <v>7</v>
      </c>
      <c r="M836" s="194">
        <v>8</v>
      </c>
      <c r="N836" s="194">
        <v>14</v>
      </c>
      <c r="O836" s="194">
        <v>7</v>
      </c>
      <c r="P836" s="190">
        <f>SUM(Q836:U836)</f>
        <v>60</v>
      </c>
      <c r="Q836" s="194">
        <v>10</v>
      </c>
      <c r="R836" s="194">
        <v>10</v>
      </c>
      <c r="S836" s="194">
        <v>19</v>
      </c>
      <c r="T836" s="194">
        <v>10</v>
      </c>
      <c r="U836" s="194">
        <v>11</v>
      </c>
      <c r="V836" s="190">
        <f>SUM(W836:AA836)</f>
        <v>63</v>
      </c>
      <c r="W836" s="194">
        <v>16</v>
      </c>
      <c r="X836" s="194">
        <v>11</v>
      </c>
      <c r="Y836" s="194">
        <v>11</v>
      </c>
      <c r="Z836" s="194">
        <v>15</v>
      </c>
      <c r="AA836" s="194">
        <v>10</v>
      </c>
      <c r="AB836" s="190">
        <f>SUM(AC836:AG836)</f>
        <v>77</v>
      </c>
      <c r="AC836" s="194">
        <v>11</v>
      </c>
      <c r="AD836" s="194">
        <v>18</v>
      </c>
      <c r="AE836" s="194">
        <v>19</v>
      </c>
      <c r="AF836" s="194">
        <v>14</v>
      </c>
      <c r="AG836" s="194">
        <v>15</v>
      </c>
      <c r="AH836" s="190">
        <f>SUM(AI836:AM836)</f>
        <v>48</v>
      </c>
      <c r="AI836" s="194">
        <v>13</v>
      </c>
      <c r="AJ836" s="194">
        <v>11</v>
      </c>
      <c r="AK836" s="194">
        <v>9</v>
      </c>
      <c r="AL836" s="194">
        <v>9</v>
      </c>
      <c r="AM836" s="194">
        <v>6</v>
      </c>
      <c r="AN836" s="190">
        <f>SUM(AO836:AS836)</f>
        <v>59</v>
      </c>
      <c r="AO836" s="194">
        <v>14</v>
      </c>
      <c r="AP836" s="194">
        <v>9</v>
      </c>
      <c r="AQ836" s="194">
        <v>11</v>
      </c>
      <c r="AR836" s="194">
        <v>8</v>
      </c>
      <c r="AS836" s="194">
        <v>17</v>
      </c>
      <c r="AT836" s="190">
        <f>SUM(AU836:AY836)</f>
        <v>60</v>
      </c>
      <c r="AU836" s="194">
        <v>15</v>
      </c>
      <c r="AV836" s="194">
        <v>10</v>
      </c>
      <c r="AW836" s="194">
        <v>7</v>
      </c>
      <c r="AX836" s="194">
        <v>16</v>
      </c>
      <c r="AY836" s="194">
        <v>12</v>
      </c>
      <c r="AZ836" s="190">
        <f>SUM(BA836:BE836)</f>
        <v>77</v>
      </c>
      <c r="BA836" s="194">
        <v>17</v>
      </c>
      <c r="BB836" s="194">
        <v>9</v>
      </c>
      <c r="BC836" s="194">
        <v>8</v>
      </c>
      <c r="BD836" s="194">
        <v>19</v>
      </c>
      <c r="BE836" s="194">
        <v>24</v>
      </c>
      <c r="BF836" s="190">
        <f>SUM(BG836:BK836)</f>
        <v>122</v>
      </c>
      <c r="BG836" s="194">
        <v>19</v>
      </c>
      <c r="BH836" s="194">
        <v>19</v>
      </c>
      <c r="BI836" s="194">
        <v>28</v>
      </c>
      <c r="BJ836" s="194">
        <v>32</v>
      </c>
      <c r="BK836" s="194">
        <v>24</v>
      </c>
      <c r="BL836" s="190">
        <f>SUM(BM836:BQ836)</f>
        <v>218</v>
      </c>
      <c r="BM836" s="194">
        <v>30</v>
      </c>
      <c r="BN836" s="194">
        <v>38</v>
      </c>
      <c r="BO836" s="194">
        <v>47</v>
      </c>
      <c r="BP836" s="194">
        <v>47</v>
      </c>
      <c r="BQ836" s="194">
        <v>56</v>
      </c>
      <c r="BR836" s="190">
        <f>SUM(BS836:BW836)</f>
        <v>235</v>
      </c>
      <c r="BS836" s="194">
        <v>47</v>
      </c>
      <c r="BT836" s="194">
        <v>59</v>
      </c>
      <c r="BU836" s="194">
        <v>46</v>
      </c>
      <c r="BV836" s="194">
        <v>34</v>
      </c>
      <c r="BW836" s="194">
        <v>49</v>
      </c>
      <c r="BX836" s="190">
        <f>SUM(BY836:CC836)</f>
        <v>328</v>
      </c>
      <c r="BY836" s="194">
        <v>59</v>
      </c>
      <c r="BZ836" s="194">
        <v>53</v>
      </c>
      <c r="CA836" s="194">
        <v>84</v>
      </c>
      <c r="CB836" s="194">
        <v>60</v>
      </c>
      <c r="CC836" s="194">
        <v>72</v>
      </c>
      <c r="CD836" s="190">
        <f>SUM(CE836:CI836)</f>
        <v>241</v>
      </c>
      <c r="CE836" s="194">
        <v>54</v>
      </c>
      <c r="CF836" s="194">
        <v>57</v>
      </c>
      <c r="CG836" s="194">
        <v>53</v>
      </c>
      <c r="CH836" s="194">
        <v>44</v>
      </c>
      <c r="CI836" s="194">
        <v>33</v>
      </c>
      <c r="CJ836" s="190">
        <f>SUM(CK836:CO836)</f>
        <v>189</v>
      </c>
      <c r="CK836" s="194">
        <v>42</v>
      </c>
      <c r="CL836" s="194">
        <v>27</v>
      </c>
      <c r="CM836" s="194">
        <v>44</v>
      </c>
      <c r="CN836" s="194">
        <v>42</v>
      </c>
      <c r="CO836" s="194">
        <v>34</v>
      </c>
      <c r="CP836" s="190">
        <f>SUM(CQ836:CU836)</f>
        <v>106</v>
      </c>
      <c r="CQ836" s="194">
        <v>24</v>
      </c>
      <c r="CR836" s="194">
        <v>21</v>
      </c>
      <c r="CS836" s="194">
        <v>25</v>
      </c>
      <c r="CT836" s="194">
        <v>18</v>
      </c>
      <c r="CU836" s="194">
        <v>18</v>
      </c>
      <c r="CV836" s="190">
        <f>SUM(CW836:DA836)</f>
        <v>102</v>
      </c>
      <c r="CW836" s="194">
        <v>17</v>
      </c>
      <c r="CX836" s="194">
        <v>23</v>
      </c>
      <c r="CY836" s="194">
        <v>21</v>
      </c>
      <c r="CZ836" s="194">
        <v>20</v>
      </c>
      <c r="DA836" s="194">
        <v>21</v>
      </c>
      <c r="DB836" s="190">
        <f>SUM(DC836:DG836)</f>
        <v>53</v>
      </c>
      <c r="DC836" s="194">
        <v>18</v>
      </c>
      <c r="DD836" s="194">
        <v>8</v>
      </c>
      <c r="DE836" s="194">
        <v>15</v>
      </c>
      <c r="DF836" s="194">
        <v>7</v>
      </c>
      <c r="DG836" s="194">
        <v>5</v>
      </c>
      <c r="DH836" s="190">
        <f>SUM(DI836:DM836)</f>
        <v>14</v>
      </c>
      <c r="DI836" s="194">
        <v>5</v>
      </c>
      <c r="DJ836" s="194">
        <v>2</v>
      </c>
      <c r="DK836" s="194">
        <v>3</v>
      </c>
      <c r="DL836" s="194">
        <v>2</v>
      </c>
      <c r="DM836" s="194">
        <v>2</v>
      </c>
      <c r="DN836" s="190">
        <f>SUM(DO836:DS836)</f>
        <v>2</v>
      </c>
      <c r="DO836" s="194">
        <v>0</v>
      </c>
      <c r="DP836" s="194">
        <v>1</v>
      </c>
      <c r="DQ836" s="194">
        <v>1</v>
      </c>
      <c r="DR836" s="194">
        <v>0</v>
      </c>
      <c r="DS836" s="194">
        <v>0</v>
      </c>
      <c r="DT836" s="195">
        <v>1</v>
      </c>
    </row>
    <row r="837" spans="1:124" ht="16.2" customHeight="1" x14ac:dyDescent="0.2">
      <c r="A837" s="561"/>
      <c r="B837" s="59" t="s">
        <v>19</v>
      </c>
      <c r="C837" s="196">
        <f>SUM(D837,J837,P837,V837,AB837,AH837,AN837,AT837,AZ837,BF837,BL837,BR837,BX837,CD837,CJ837,CP837,CV837,DB837,DH837,DN837,DT837)</f>
        <v>2051</v>
      </c>
      <c r="D837" s="190">
        <f>SUM(E837:I837)</f>
        <v>26</v>
      </c>
      <c r="E837" s="194">
        <v>2</v>
      </c>
      <c r="F837" s="194">
        <v>9</v>
      </c>
      <c r="G837" s="194">
        <v>3</v>
      </c>
      <c r="H837" s="194">
        <v>4</v>
      </c>
      <c r="I837" s="194">
        <v>8</v>
      </c>
      <c r="J837" s="190">
        <f>SUM(K837:O837)</f>
        <v>33</v>
      </c>
      <c r="K837" s="194">
        <v>6</v>
      </c>
      <c r="L837" s="194">
        <v>8</v>
      </c>
      <c r="M837" s="194">
        <v>4</v>
      </c>
      <c r="N837" s="194">
        <v>10</v>
      </c>
      <c r="O837" s="194">
        <v>5</v>
      </c>
      <c r="P837" s="190">
        <f>SUM(Q837:U837)</f>
        <v>60</v>
      </c>
      <c r="Q837" s="194">
        <v>11</v>
      </c>
      <c r="R837" s="194">
        <v>11</v>
      </c>
      <c r="S837" s="194">
        <v>5</v>
      </c>
      <c r="T837" s="194">
        <v>21</v>
      </c>
      <c r="U837" s="194">
        <v>12</v>
      </c>
      <c r="V837" s="190">
        <f>SUM(W837:AA837)</f>
        <v>44</v>
      </c>
      <c r="W837" s="194">
        <v>7</v>
      </c>
      <c r="X837" s="194">
        <v>12</v>
      </c>
      <c r="Y837" s="194">
        <v>8</v>
      </c>
      <c r="Z837" s="194">
        <v>9</v>
      </c>
      <c r="AA837" s="194">
        <v>8</v>
      </c>
      <c r="AB837" s="190">
        <f>SUM(AC837:AG837)</f>
        <v>40</v>
      </c>
      <c r="AC837" s="194">
        <v>8</v>
      </c>
      <c r="AD837" s="194">
        <v>6</v>
      </c>
      <c r="AE837" s="194">
        <v>9</v>
      </c>
      <c r="AF837" s="194">
        <v>8</v>
      </c>
      <c r="AG837" s="194">
        <v>9</v>
      </c>
      <c r="AH837" s="190">
        <f>SUM(AI837:AM837)</f>
        <v>33</v>
      </c>
      <c r="AI837" s="194">
        <v>9</v>
      </c>
      <c r="AJ837" s="194">
        <v>5</v>
      </c>
      <c r="AK837" s="194">
        <v>4</v>
      </c>
      <c r="AL837" s="194">
        <v>10</v>
      </c>
      <c r="AM837" s="194">
        <v>5</v>
      </c>
      <c r="AN837" s="190">
        <f>SUM(AO837:AS837)</f>
        <v>36</v>
      </c>
      <c r="AO837" s="194">
        <v>8</v>
      </c>
      <c r="AP837" s="194">
        <v>7</v>
      </c>
      <c r="AQ837" s="194">
        <v>7</v>
      </c>
      <c r="AR837" s="194">
        <v>7</v>
      </c>
      <c r="AS837" s="194">
        <v>7</v>
      </c>
      <c r="AT837" s="190">
        <f>SUM(AU837:AY837)</f>
        <v>54</v>
      </c>
      <c r="AU837" s="194">
        <v>5</v>
      </c>
      <c r="AV837" s="194">
        <v>16</v>
      </c>
      <c r="AW837" s="194">
        <v>12</v>
      </c>
      <c r="AX837" s="194">
        <v>12</v>
      </c>
      <c r="AY837" s="194">
        <v>9</v>
      </c>
      <c r="AZ837" s="190">
        <f>SUM(BA837:BE837)</f>
        <v>57</v>
      </c>
      <c r="BA837" s="194">
        <v>12</v>
      </c>
      <c r="BB837" s="194">
        <v>11</v>
      </c>
      <c r="BC837" s="194">
        <v>12</v>
      </c>
      <c r="BD837" s="194">
        <v>9</v>
      </c>
      <c r="BE837" s="194">
        <v>13</v>
      </c>
      <c r="BF837" s="190">
        <f>SUM(BG837:BK837)</f>
        <v>82</v>
      </c>
      <c r="BG837" s="194">
        <v>11</v>
      </c>
      <c r="BH837" s="194">
        <v>16</v>
      </c>
      <c r="BI837" s="194">
        <v>18</v>
      </c>
      <c r="BJ837" s="194">
        <v>15</v>
      </c>
      <c r="BK837" s="194">
        <v>22</v>
      </c>
      <c r="BL837" s="190">
        <f>SUM(BM837:BQ837)</f>
        <v>141</v>
      </c>
      <c r="BM837" s="194">
        <v>23</v>
      </c>
      <c r="BN837" s="194">
        <v>23</v>
      </c>
      <c r="BO837" s="194">
        <v>39</v>
      </c>
      <c r="BP837" s="194">
        <v>24</v>
      </c>
      <c r="BQ837" s="194">
        <v>32</v>
      </c>
      <c r="BR837" s="190">
        <f>SUM(BS837:BW837)</f>
        <v>213</v>
      </c>
      <c r="BS837" s="194">
        <v>45</v>
      </c>
      <c r="BT837" s="194">
        <v>30</v>
      </c>
      <c r="BU837" s="194">
        <v>35</v>
      </c>
      <c r="BV837" s="194">
        <v>46</v>
      </c>
      <c r="BW837" s="194">
        <v>57</v>
      </c>
      <c r="BX837" s="190">
        <f>SUM(BY837:CC837)</f>
        <v>235</v>
      </c>
      <c r="BY837" s="194">
        <v>46</v>
      </c>
      <c r="BZ837" s="194">
        <v>49</v>
      </c>
      <c r="CA837" s="194">
        <v>56</v>
      </c>
      <c r="CB837" s="194">
        <v>39</v>
      </c>
      <c r="CC837" s="194">
        <v>45</v>
      </c>
      <c r="CD837" s="190">
        <f>SUM(CE837:CI837)</f>
        <v>219</v>
      </c>
      <c r="CE837" s="194">
        <v>57</v>
      </c>
      <c r="CF837" s="194">
        <v>34</v>
      </c>
      <c r="CG837" s="194">
        <v>45</v>
      </c>
      <c r="CH837" s="194">
        <v>47</v>
      </c>
      <c r="CI837" s="194">
        <v>36</v>
      </c>
      <c r="CJ837" s="190">
        <f>SUM(CK837:CO837)</f>
        <v>192</v>
      </c>
      <c r="CK837" s="194">
        <v>61</v>
      </c>
      <c r="CL837" s="194">
        <v>28</v>
      </c>
      <c r="CM837" s="194">
        <v>30</v>
      </c>
      <c r="CN837" s="194">
        <v>38</v>
      </c>
      <c r="CO837" s="194">
        <v>35</v>
      </c>
      <c r="CP837" s="190">
        <f>SUM(CQ837:CU837)</f>
        <v>154</v>
      </c>
      <c r="CQ837" s="194">
        <v>33</v>
      </c>
      <c r="CR837" s="194">
        <v>30</v>
      </c>
      <c r="CS837" s="194">
        <v>25</v>
      </c>
      <c r="CT837" s="194">
        <v>30</v>
      </c>
      <c r="CU837" s="194">
        <v>36</v>
      </c>
      <c r="CV837" s="190">
        <f>SUM(CW837:DA837)</f>
        <v>202</v>
      </c>
      <c r="CW837" s="194">
        <v>43</v>
      </c>
      <c r="CX837" s="194">
        <v>41</v>
      </c>
      <c r="CY837" s="194">
        <v>44</v>
      </c>
      <c r="CZ837" s="194">
        <v>37</v>
      </c>
      <c r="DA837" s="194">
        <v>37</v>
      </c>
      <c r="DB837" s="190">
        <f>SUM(DC837:DG837)</f>
        <v>159</v>
      </c>
      <c r="DC837" s="194">
        <v>31</v>
      </c>
      <c r="DD837" s="194">
        <v>47</v>
      </c>
      <c r="DE837" s="194">
        <v>32</v>
      </c>
      <c r="DF837" s="194">
        <v>29</v>
      </c>
      <c r="DG837" s="194">
        <v>20</v>
      </c>
      <c r="DH837" s="190">
        <f>SUM(DI837:DM837)</f>
        <v>55</v>
      </c>
      <c r="DI837" s="194">
        <v>10</v>
      </c>
      <c r="DJ837" s="194">
        <v>15</v>
      </c>
      <c r="DK837" s="194">
        <v>13</v>
      </c>
      <c r="DL837" s="194">
        <v>7</v>
      </c>
      <c r="DM837" s="194">
        <v>10</v>
      </c>
      <c r="DN837" s="190">
        <f>SUM(DO837:DS837)</f>
        <v>13</v>
      </c>
      <c r="DO837" s="194">
        <v>3</v>
      </c>
      <c r="DP837" s="194">
        <v>5</v>
      </c>
      <c r="DQ837" s="194">
        <v>3</v>
      </c>
      <c r="DR837" s="194">
        <v>0</v>
      </c>
      <c r="DS837" s="194">
        <v>2</v>
      </c>
      <c r="DT837" s="195">
        <v>3</v>
      </c>
    </row>
    <row r="838" spans="1:124" ht="16.2" customHeight="1" x14ac:dyDescent="0.2">
      <c r="A838" s="561" t="s">
        <v>702</v>
      </c>
      <c r="B838" s="56" t="s">
        <v>17</v>
      </c>
      <c r="C838" s="196">
        <f>SUM(C839:C840)</f>
        <v>2828</v>
      </c>
      <c r="D838" s="190">
        <f>SUM(D839:D840)</f>
        <v>46</v>
      </c>
      <c r="E838" s="340">
        <v>9</v>
      </c>
      <c r="F838" s="340">
        <v>10</v>
      </c>
      <c r="G838" s="340">
        <v>11</v>
      </c>
      <c r="H838" s="340">
        <v>10</v>
      </c>
      <c r="I838" s="340">
        <v>6</v>
      </c>
      <c r="J838" s="190">
        <f>SUM(J839:J840)</f>
        <v>61</v>
      </c>
      <c r="K838" s="340">
        <v>13</v>
      </c>
      <c r="L838" s="340">
        <v>14</v>
      </c>
      <c r="M838" s="340">
        <v>10</v>
      </c>
      <c r="N838" s="340">
        <v>15</v>
      </c>
      <c r="O838" s="340">
        <v>9</v>
      </c>
      <c r="P838" s="190">
        <f>SUM(P839:P840)</f>
        <v>55</v>
      </c>
      <c r="Q838" s="340">
        <v>9</v>
      </c>
      <c r="R838" s="340">
        <v>9</v>
      </c>
      <c r="S838" s="340">
        <v>15</v>
      </c>
      <c r="T838" s="340">
        <v>10</v>
      </c>
      <c r="U838" s="340">
        <v>12</v>
      </c>
      <c r="V838" s="190">
        <f>SUM(V839:V840)</f>
        <v>82</v>
      </c>
      <c r="W838" s="340">
        <v>22</v>
      </c>
      <c r="X838" s="340">
        <v>9</v>
      </c>
      <c r="Y838" s="340">
        <v>16</v>
      </c>
      <c r="Z838" s="340">
        <v>17</v>
      </c>
      <c r="AA838" s="340">
        <v>18</v>
      </c>
      <c r="AB838" s="190">
        <f>SUM(AB839:AB840)</f>
        <v>106</v>
      </c>
      <c r="AC838" s="340">
        <v>14</v>
      </c>
      <c r="AD838" s="340">
        <v>17</v>
      </c>
      <c r="AE838" s="340">
        <v>24</v>
      </c>
      <c r="AF838" s="340">
        <v>18</v>
      </c>
      <c r="AG838" s="340">
        <v>33</v>
      </c>
      <c r="AH838" s="190">
        <f>SUM(AH839:AH840)</f>
        <v>130</v>
      </c>
      <c r="AI838" s="340">
        <v>20</v>
      </c>
      <c r="AJ838" s="340">
        <v>32</v>
      </c>
      <c r="AK838" s="340">
        <v>32</v>
      </c>
      <c r="AL838" s="340">
        <v>23</v>
      </c>
      <c r="AM838" s="340">
        <v>23</v>
      </c>
      <c r="AN838" s="190">
        <f>SUM(AN839:AN840)</f>
        <v>83</v>
      </c>
      <c r="AO838" s="340">
        <v>13</v>
      </c>
      <c r="AP838" s="340">
        <v>16</v>
      </c>
      <c r="AQ838" s="340">
        <v>23</v>
      </c>
      <c r="AR838" s="340">
        <v>15</v>
      </c>
      <c r="AS838" s="340">
        <v>16</v>
      </c>
      <c r="AT838" s="190">
        <f>SUM(AT839:AT840)</f>
        <v>79</v>
      </c>
      <c r="AU838" s="340">
        <v>16</v>
      </c>
      <c r="AV838" s="340">
        <v>10</v>
      </c>
      <c r="AW838" s="340">
        <v>16</v>
      </c>
      <c r="AX838" s="340">
        <v>22</v>
      </c>
      <c r="AY838" s="340">
        <v>15</v>
      </c>
      <c r="AZ838" s="190">
        <f>SUM(AZ839:AZ840)</f>
        <v>148</v>
      </c>
      <c r="BA838" s="340">
        <v>31</v>
      </c>
      <c r="BB838" s="340">
        <v>36</v>
      </c>
      <c r="BC838" s="340">
        <v>23</v>
      </c>
      <c r="BD838" s="340">
        <v>33</v>
      </c>
      <c r="BE838" s="340">
        <v>25</v>
      </c>
      <c r="BF838" s="190">
        <f>SUM(BF839:BF840)</f>
        <v>174</v>
      </c>
      <c r="BG838" s="340">
        <v>29</v>
      </c>
      <c r="BH838" s="340">
        <v>25</v>
      </c>
      <c r="BI838" s="340">
        <v>41</v>
      </c>
      <c r="BJ838" s="340">
        <v>32</v>
      </c>
      <c r="BK838" s="340">
        <v>47</v>
      </c>
      <c r="BL838" s="190">
        <f>SUM(BL839:BL840)</f>
        <v>257</v>
      </c>
      <c r="BM838" s="340">
        <v>46</v>
      </c>
      <c r="BN838" s="340">
        <v>51</v>
      </c>
      <c r="BO838" s="340">
        <v>56</v>
      </c>
      <c r="BP838" s="340">
        <v>56</v>
      </c>
      <c r="BQ838" s="340">
        <v>48</v>
      </c>
      <c r="BR838" s="190">
        <f>SUM(BR839:BR840)</f>
        <v>278</v>
      </c>
      <c r="BS838" s="340">
        <v>65</v>
      </c>
      <c r="BT838" s="340">
        <v>57</v>
      </c>
      <c r="BU838" s="340">
        <v>49</v>
      </c>
      <c r="BV838" s="340">
        <v>55</v>
      </c>
      <c r="BW838" s="340">
        <v>52</v>
      </c>
      <c r="BX838" s="190">
        <f>SUM(BX839:BX840)</f>
        <v>364</v>
      </c>
      <c r="BY838" s="340">
        <v>69</v>
      </c>
      <c r="BZ838" s="340">
        <v>89</v>
      </c>
      <c r="CA838" s="340">
        <v>85</v>
      </c>
      <c r="CB838" s="340">
        <v>58</v>
      </c>
      <c r="CC838" s="340">
        <v>63</v>
      </c>
      <c r="CD838" s="190">
        <f>SUM(CD839:CD840)</f>
        <v>244</v>
      </c>
      <c r="CE838" s="340">
        <v>52</v>
      </c>
      <c r="CF838" s="340">
        <v>40</v>
      </c>
      <c r="CG838" s="340">
        <v>41</v>
      </c>
      <c r="CH838" s="340">
        <v>64</v>
      </c>
      <c r="CI838" s="340">
        <v>47</v>
      </c>
      <c r="CJ838" s="190">
        <f>SUM(CJ839:CJ840)</f>
        <v>222</v>
      </c>
      <c r="CK838" s="340">
        <v>53</v>
      </c>
      <c r="CL838" s="340">
        <v>50</v>
      </c>
      <c r="CM838" s="340">
        <v>35</v>
      </c>
      <c r="CN838" s="340">
        <v>42</v>
      </c>
      <c r="CO838" s="340">
        <v>42</v>
      </c>
      <c r="CP838" s="190">
        <f>SUM(CP839:CP840)</f>
        <v>172</v>
      </c>
      <c r="CQ838" s="340">
        <v>51</v>
      </c>
      <c r="CR838" s="340">
        <v>28</v>
      </c>
      <c r="CS838" s="340">
        <v>31</v>
      </c>
      <c r="CT838" s="340">
        <v>35</v>
      </c>
      <c r="CU838" s="340">
        <v>27</v>
      </c>
      <c r="CV838" s="190">
        <f>SUM(CV839:CV840)</f>
        <v>196</v>
      </c>
      <c r="CW838" s="340">
        <v>47</v>
      </c>
      <c r="CX838" s="340">
        <v>47</v>
      </c>
      <c r="CY838" s="340">
        <v>36</v>
      </c>
      <c r="CZ838" s="340">
        <v>37</v>
      </c>
      <c r="DA838" s="340">
        <v>29</v>
      </c>
      <c r="DB838" s="190">
        <f>SUM(DB839:DB840)</f>
        <v>98</v>
      </c>
      <c r="DC838" s="340">
        <v>23</v>
      </c>
      <c r="DD838" s="340">
        <v>24</v>
      </c>
      <c r="DE838" s="340">
        <v>21</v>
      </c>
      <c r="DF838" s="340">
        <v>19</v>
      </c>
      <c r="DG838" s="340">
        <v>11</v>
      </c>
      <c r="DH838" s="190">
        <f>SUM(DH839:DH840)</f>
        <v>26</v>
      </c>
      <c r="DI838" s="340">
        <v>5</v>
      </c>
      <c r="DJ838" s="340">
        <v>6</v>
      </c>
      <c r="DK838" s="340">
        <v>7</v>
      </c>
      <c r="DL838" s="340">
        <v>5</v>
      </c>
      <c r="DM838" s="340">
        <v>3</v>
      </c>
      <c r="DN838" s="190">
        <f>SUM(DN839:DN840)</f>
        <v>6</v>
      </c>
      <c r="DO838" s="340">
        <v>3</v>
      </c>
      <c r="DP838" s="340">
        <v>0</v>
      </c>
      <c r="DQ838" s="340">
        <v>2</v>
      </c>
      <c r="DR838" s="340">
        <v>1</v>
      </c>
      <c r="DS838" s="340">
        <v>0</v>
      </c>
      <c r="DT838" s="341">
        <v>1</v>
      </c>
    </row>
    <row r="839" spans="1:124" ht="16.2" customHeight="1" x14ac:dyDescent="0.2">
      <c r="A839" s="561"/>
      <c r="B839" s="59" t="s">
        <v>18</v>
      </c>
      <c r="C839" s="196">
        <f>SUM(D839,J839,P839,V839,AB839,AH839,AN839,AT839,AZ839,BF839,BL839,BR839,BX839,CD839,CJ839,CP839,CV839,DB839,DH839,DN839,DT839)</f>
        <v>1481</v>
      </c>
      <c r="D839" s="190">
        <f>SUM(E839:I839)</f>
        <v>26</v>
      </c>
      <c r="E839" s="194">
        <v>5</v>
      </c>
      <c r="F839" s="194">
        <v>2</v>
      </c>
      <c r="G839" s="194">
        <v>6</v>
      </c>
      <c r="H839" s="194">
        <v>8</v>
      </c>
      <c r="I839" s="194">
        <v>5</v>
      </c>
      <c r="J839" s="190">
        <f>SUM(K839:O839)</f>
        <v>36</v>
      </c>
      <c r="K839" s="194">
        <v>7</v>
      </c>
      <c r="L839" s="194">
        <v>5</v>
      </c>
      <c r="M839" s="194">
        <v>5</v>
      </c>
      <c r="N839" s="194">
        <v>12</v>
      </c>
      <c r="O839" s="194">
        <v>7</v>
      </c>
      <c r="P839" s="190">
        <f>SUM(Q839:U839)</f>
        <v>34</v>
      </c>
      <c r="Q839" s="194">
        <v>7</v>
      </c>
      <c r="R839" s="194">
        <v>5</v>
      </c>
      <c r="S839" s="194">
        <v>9</v>
      </c>
      <c r="T839" s="194">
        <v>6</v>
      </c>
      <c r="U839" s="194">
        <v>7</v>
      </c>
      <c r="V839" s="190">
        <f>SUM(W839:AA839)</f>
        <v>55</v>
      </c>
      <c r="W839" s="194">
        <v>18</v>
      </c>
      <c r="X839" s="194">
        <v>6</v>
      </c>
      <c r="Y839" s="194">
        <v>10</v>
      </c>
      <c r="Z839" s="194">
        <v>9</v>
      </c>
      <c r="AA839" s="194">
        <v>12</v>
      </c>
      <c r="AB839" s="190">
        <f>SUM(AC839:AG839)</f>
        <v>65</v>
      </c>
      <c r="AC839" s="194">
        <v>8</v>
      </c>
      <c r="AD839" s="194">
        <v>10</v>
      </c>
      <c r="AE839" s="194">
        <v>14</v>
      </c>
      <c r="AF839" s="194">
        <v>13</v>
      </c>
      <c r="AG839" s="194">
        <v>20</v>
      </c>
      <c r="AH839" s="190">
        <f>SUM(AI839:AM839)</f>
        <v>84</v>
      </c>
      <c r="AI839" s="194">
        <v>12</v>
      </c>
      <c r="AJ839" s="194">
        <v>18</v>
      </c>
      <c r="AK839" s="194">
        <v>15</v>
      </c>
      <c r="AL839" s="194">
        <v>20</v>
      </c>
      <c r="AM839" s="194">
        <v>19</v>
      </c>
      <c r="AN839" s="190">
        <f>SUM(AO839:AS839)</f>
        <v>51</v>
      </c>
      <c r="AO839" s="194">
        <v>6</v>
      </c>
      <c r="AP839" s="194">
        <v>11</v>
      </c>
      <c r="AQ839" s="194">
        <v>17</v>
      </c>
      <c r="AR839" s="194">
        <v>8</v>
      </c>
      <c r="AS839" s="194">
        <v>9</v>
      </c>
      <c r="AT839" s="190">
        <f>SUM(AU839:AY839)</f>
        <v>46</v>
      </c>
      <c r="AU839" s="194">
        <v>12</v>
      </c>
      <c r="AV839" s="194">
        <v>6</v>
      </c>
      <c r="AW839" s="194">
        <v>7</v>
      </c>
      <c r="AX839" s="194">
        <v>14</v>
      </c>
      <c r="AY839" s="194">
        <v>7</v>
      </c>
      <c r="AZ839" s="190">
        <f>SUM(BA839:BE839)</f>
        <v>93</v>
      </c>
      <c r="BA839" s="194">
        <v>19</v>
      </c>
      <c r="BB839" s="194">
        <v>22</v>
      </c>
      <c r="BC839" s="194">
        <v>15</v>
      </c>
      <c r="BD839" s="194">
        <v>22</v>
      </c>
      <c r="BE839" s="194">
        <v>15</v>
      </c>
      <c r="BF839" s="190">
        <f>SUM(BG839:BK839)</f>
        <v>111</v>
      </c>
      <c r="BG839" s="194">
        <v>18</v>
      </c>
      <c r="BH839" s="194">
        <v>13</v>
      </c>
      <c r="BI839" s="194">
        <v>28</v>
      </c>
      <c r="BJ839" s="194">
        <v>18</v>
      </c>
      <c r="BK839" s="194">
        <v>34</v>
      </c>
      <c r="BL839" s="190">
        <f>SUM(BM839:BQ839)</f>
        <v>162</v>
      </c>
      <c r="BM839" s="194">
        <v>28</v>
      </c>
      <c r="BN839" s="194">
        <v>26</v>
      </c>
      <c r="BO839" s="194">
        <v>39</v>
      </c>
      <c r="BP839" s="194">
        <v>37</v>
      </c>
      <c r="BQ839" s="194">
        <v>32</v>
      </c>
      <c r="BR839" s="190">
        <f>SUM(BS839:BW839)</f>
        <v>153</v>
      </c>
      <c r="BS839" s="194">
        <v>37</v>
      </c>
      <c r="BT839" s="194">
        <v>35</v>
      </c>
      <c r="BU839" s="194">
        <v>27</v>
      </c>
      <c r="BV839" s="194">
        <v>31</v>
      </c>
      <c r="BW839" s="194">
        <v>23</v>
      </c>
      <c r="BX839" s="190">
        <f>SUM(BY839:CC839)</f>
        <v>199</v>
      </c>
      <c r="BY839" s="194">
        <v>35</v>
      </c>
      <c r="BZ839" s="194">
        <v>41</v>
      </c>
      <c r="CA839" s="194">
        <v>52</v>
      </c>
      <c r="CB839" s="194">
        <v>32</v>
      </c>
      <c r="CC839" s="194">
        <v>39</v>
      </c>
      <c r="CD839" s="190">
        <f>SUM(CE839:CI839)</f>
        <v>111</v>
      </c>
      <c r="CE839" s="194">
        <v>26</v>
      </c>
      <c r="CF839" s="194">
        <v>20</v>
      </c>
      <c r="CG839" s="194">
        <v>14</v>
      </c>
      <c r="CH839" s="194">
        <v>31</v>
      </c>
      <c r="CI839" s="194">
        <v>20</v>
      </c>
      <c r="CJ839" s="190">
        <f>SUM(CK839:CO839)</f>
        <v>96</v>
      </c>
      <c r="CK839" s="194">
        <v>29</v>
      </c>
      <c r="CL839" s="194">
        <v>21</v>
      </c>
      <c r="CM839" s="194">
        <v>13</v>
      </c>
      <c r="CN839" s="194">
        <v>15</v>
      </c>
      <c r="CO839" s="194">
        <v>18</v>
      </c>
      <c r="CP839" s="190">
        <f>SUM(CQ839:CU839)</f>
        <v>72</v>
      </c>
      <c r="CQ839" s="194">
        <v>23</v>
      </c>
      <c r="CR839" s="194">
        <v>14</v>
      </c>
      <c r="CS839" s="194">
        <v>11</v>
      </c>
      <c r="CT839" s="194">
        <v>16</v>
      </c>
      <c r="CU839" s="194">
        <v>8</v>
      </c>
      <c r="CV839" s="190">
        <f>SUM(CW839:DA839)</f>
        <v>62</v>
      </c>
      <c r="CW839" s="194">
        <v>13</v>
      </c>
      <c r="CX839" s="194">
        <v>16</v>
      </c>
      <c r="CY839" s="194">
        <v>13</v>
      </c>
      <c r="CZ839" s="194">
        <v>14</v>
      </c>
      <c r="DA839" s="194">
        <v>6</v>
      </c>
      <c r="DB839" s="190">
        <f>SUM(DC839:DG839)</f>
        <v>18</v>
      </c>
      <c r="DC839" s="194">
        <v>4</v>
      </c>
      <c r="DD839" s="194">
        <v>2</v>
      </c>
      <c r="DE839" s="194">
        <v>6</v>
      </c>
      <c r="DF839" s="194">
        <v>3</v>
      </c>
      <c r="DG839" s="194">
        <v>3</v>
      </c>
      <c r="DH839" s="190">
        <f>SUM(DI839:DM839)</f>
        <v>6</v>
      </c>
      <c r="DI839" s="194">
        <v>0</v>
      </c>
      <c r="DJ839" s="194">
        <v>2</v>
      </c>
      <c r="DK839" s="194">
        <v>2</v>
      </c>
      <c r="DL839" s="194">
        <v>1</v>
      </c>
      <c r="DM839" s="194">
        <v>1</v>
      </c>
      <c r="DN839" s="190">
        <f>SUM(DO839:DS839)</f>
        <v>1</v>
      </c>
      <c r="DO839" s="194">
        <v>1</v>
      </c>
      <c r="DP839" s="194">
        <v>0</v>
      </c>
      <c r="DQ839" s="194">
        <v>0</v>
      </c>
      <c r="DR839" s="194">
        <v>0</v>
      </c>
      <c r="DS839" s="194">
        <v>0</v>
      </c>
      <c r="DT839" s="195">
        <v>0</v>
      </c>
    </row>
    <row r="840" spans="1:124" ht="16.2" customHeight="1" x14ac:dyDescent="0.2">
      <c r="A840" s="561"/>
      <c r="B840" s="59" t="s">
        <v>19</v>
      </c>
      <c r="C840" s="196">
        <f>SUM(D840,J840,P840,V840,AB840,AH840,AN840,AT840,AZ840,BF840,BL840,BR840,BX840,CD840,CJ840,CP840,CV840,DB840,DH840,DN840,DT840)</f>
        <v>1347</v>
      </c>
      <c r="D840" s="190">
        <f>SUM(E840:I840)</f>
        <v>20</v>
      </c>
      <c r="E840" s="194">
        <v>4</v>
      </c>
      <c r="F840" s="194">
        <v>8</v>
      </c>
      <c r="G840" s="194">
        <v>5</v>
      </c>
      <c r="H840" s="194">
        <v>2</v>
      </c>
      <c r="I840" s="194">
        <v>1</v>
      </c>
      <c r="J840" s="190">
        <f>SUM(K840:O840)</f>
        <v>25</v>
      </c>
      <c r="K840" s="194">
        <v>6</v>
      </c>
      <c r="L840" s="194">
        <v>9</v>
      </c>
      <c r="M840" s="194">
        <v>5</v>
      </c>
      <c r="N840" s="194">
        <v>3</v>
      </c>
      <c r="O840" s="194">
        <v>2</v>
      </c>
      <c r="P840" s="190">
        <f>SUM(Q840:U840)</f>
        <v>21</v>
      </c>
      <c r="Q840" s="194">
        <v>2</v>
      </c>
      <c r="R840" s="194">
        <v>4</v>
      </c>
      <c r="S840" s="194">
        <v>6</v>
      </c>
      <c r="T840" s="194">
        <v>4</v>
      </c>
      <c r="U840" s="194">
        <v>5</v>
      </c>
      <c r="V840" s="190">
        <f>SUM(W840:AA840)</f>
        <v>27</v>
      </c>
      <c r="W840" s="194">
        <v>4</v>
      </c>
      <c r="X840" s="194">
        <v>3</v>
      </c>
      <c r="Y840" s="194">
        <v>6</v>
      </c>
      <c r="Z840" s="194">
        <v>8</v>
      </c>
      <c r="AA840" s="194">
        <v>6</v>
      </c>
      <c r="AB840" s="190">
        <f>SUM(AC840:AG840)</f>
        <v>41</v>
      </c>
      <c r="AC840" s="194">
        <v>6</v>
      </c>
      <c r="AD840" s="194">
        <v>7</v>
      </c>
      <c r="AE840" s="194">
        <v>10</v>
      </c>
      <c r="AF840" s="194">
        <v>5</v>
      </c>
      <c r="AG840" s="194">
        <v>13</v>
      </c>
      <c r="AH840" s="190">
        <f>SUM(AI840:AM840)</f>
        <v>46</v>
      </c>
      <c r="AI840" s="194">
        <v>8</v>
      </c>
      <c r="AJ840" s="194">
        <v>14</v>
      </c>
      <c r="AK840" s="194">
        <v>17</v>
      </c>
      <c r="AL840" s="194">
        <v>3</v>
      </c>
      <c r="AM840" s="194">
        <v>4</v>
      </c>
      <c r="AN840" s="190">
        <f>SUM(AO840:AS840)</f>
        <v>32</v>
      </c>
      <c r="AO840" s="194">
        <v>7</v>
      </c>
      <c r="AP840" s="194">
        <v>5</v>
      </c>
      <c r="AQ840" s="194">
        <v>6</v>
      </c>
      <c r="AR840" s="194">
        <v>7</v>
      </c>
      <c r="AS840" s="194">
        <v>7</v>
      </c>
      <c r="AT840" s="190">
        <f>SUM(AU840:AY840)</f>
        <v>33</v>
      </c>
      <c r="AU840" s="194">
        <v>4</v>
      </c>
      <c r="AV840" s="194">
        <v>4</v>
      </c>
      <c r="AW840" s="194">
        <v>9</v>
      </c>
      <c r="AX840" s="194">
        <v>8</v>
      </c>
      <c r="AY840" s="194">
        <v>8</v>
      </c>
      <c r="AZ840" s="190">
        <f>SUM(BA840:BE840)</f>
        <v>55</v>
      </c>
      <c r="BA840" s="194">
        <v>12</v>
      </c>
      <c r="BB840" s="194">
        <v>14</v>
      </c>
      <c r="BC840" s="194">
        <v>8</v>
      </c>
      <c r="BD840" s="194">
        <v>11</v>
      </c>
      <c r="BE840" s="194">
        <v>10</v>
      </c>
      <c r="BF840" s="190">
        <f>SUM(BG840:BK840)</f>
        <v>63</v>
      </c>
      <c r="BG840" s="194">
        <v>11</v>
      </c>
      <c r="BH840" s="194">
        <v>12</v>
      </c>
      <c r="BI840" s="194">
        <v>13</v>
      </c>
      <c r="BJ840" s="194">
        <v>14</v>
      </c>
      <c r="BK840" s="194">
        <v>13</v>
      </c>
      <c r="BL840" s="190">
        <f>SUM(BM840:BQ840)</f>
        <v>95</v>
      </c>
      <c r="BM840" s="194">
        <v>18</v>
      </c>
      <c r="BN840" s="194">
        <v>25</v>
      </c>
      <c r="BO840" s="194">
        <v>17</v>
      </c>
      <c r="BP840" s="194">
        <v>19</v>
      </c>
      <c r="BQ840" s="194">
        <v>16</v>
      </c>
      <c r="BR840" s="190">
        <f>SUM(BS840:BW840)</f>
        <v>125</v>
      </c>
      <c r="BS840" s="194">
        <v>28</v>
      </c>
      <c r="BT840" s="194">
        <v>22</v>
      </c>
      <c r="BU840" s="194">
        <v>22</v>
      </c>
      <c r="BV840" s="194">
        <v>24</v>
      </c>
      <c r="BW840" s="194">
        <v>29</v>
      </c>
      <c r="BX840" s="190">
        <f>SUM(BY840:CC840)</f>
        <v>165</v>
      </c>
      <c r="BY840" s="194">
        <v>34</v>
      </c>
      <c r="BZ840" s="194">
        <v>48</v>
      </c>
      <c r="CA840" s="194">
        <v>33</v>
      </c>
      <c r="CB840" s="194">
        <v>26</v>
      </c>
      <c r="CC840" s="194">
        <v>24</v>
      </c>
      <c r="CD840" s="190">
        <f>SUM(CE840:CI840)</f>
        <v>133</v>
      </c>
      <c r="CE840" s="194">
        <v>26</v>
      </c>
      <c r="CF840" s="194">
        <v>20</v>
      </c>
      <c r="CG840" s="194">
        <v>27</v>
      </c>
      <c r="CH840" s="194">
        <v>33</v>
      </c>
      <c r="CI840" s="194">
        <v>27</v>
      </c>
      <c r="CJ840" s="190">
        <f>SUM(CK840:CO840)</f>
        <v>126</v>
      </c>
      <c r="CK840" s="194">
        <v>24</v>
      </c>
      <c r="CL840" s="194">
        <v>29</v>
      </c>
      <c r="CM840" s="194">
        <v>22</v>
      </c>
      <c r="CN840" s="194">
        <v>27</v>
      </c>
      <c r="CO840" s="194">
        <v>24</v>
      </c>
      <c r="CP840" s="190">
        <f>SUM(CQ840:CU840)</f>
        <v>100</v>
      </c>
      <c r="CQ840" s="194">
        <v>28</v>
      </c>
      <c r="CR840" s="194">
        <v>14</v>
      </c>
      <c r="CS840" s="194">
        <v>20</v>
      </c>
      <c r="CT840" s="194">
        <v>19</v>
      </c>
      <c r="CU840" s="194">
        <v>19</v>
      </c>
      <c r="CV840" s="190">
        <f>SUM(CW840:DA840)</f>
        <v>134</v>
      </c>
      <c r="CW840" s="194">
        <v>34</v>
      </c>
      <c r="CX840" s="194">
        <v>31</v>
      </c>
      <c r="CY840" s="194">
        <v>23</v>
      </c>
      <c r="CZ840" s="194">
        <v>23</v>
      </c>
      <c r="DA840" s="194">
        <v>23</v>
      </c>
      <c r="DB840" s="190">
        <f>SUM(DC840:DG840)</f>
        <v>80</v>
      </c>
      <c r="DC840" s="194">
        <v>19</v>
      </c>
      <c r="DD840" s="194">
        <v>22</v>
      </c>
      <c r="DE840" s="194">
        <v>15</v>
      </c>
      <c r="DF840" s="194">
        <v>16</v>
      </c>
      <c r="DG840" s="194">
        <v>8</v>
      </c>
      <c r="DH840" s="190">
        <f>SUM(DI840:DM840)</f>
        <v>20</v>
      </c>
      <c r="DI840" s="194">
        <v>5</v>
      </c>
      <c r="DJ840" s="194">
        <v>4</v>
      </c>
      <c r="DK840" s="194">
        <v>5</v>
      </c>
      <c r="DL840" s="194">
        <v>4</v>
      </c>
      <c r="DM840" s="194">
        <v>2</v>
      </c>
      <c r="DN840" s="190">
        <f>SUM(DO840:DS840)</f>
        <v>5</v>
      </c>
      <c r="DO840" s="194">
        <v>2</v>
      </c>
      <c r="DP840" s="194">
        <v>0</v>
      </c>
      <c r="DQ840" s="194">
        <v>2</v>
      </c>
      <c r="DR840" s="194">
        <v>1</v>
      </c>
      <c r="DS840" s="194">
        <v>0</v>
      </c>
      <c r="DT840" s="195">
        <v>1</v>
      </c>
    </row>
    <row r="841" spans="1:124" ht="16.2" customHeight="1" x14ac:dyDescent="0.2">
      <c r="A841" s="563" t="s">
        <v>251</v>
      </c>
      <c r="B841" s="53" t="s">
        <v>17</v>
      </c>
      <c r="C841" s="256">
        <f>SUM(C842:C843)</f>
        <v>34028</v>
      </c>
      <c r="D841" s="257">
        <f>SUM(D842:D843)</f>
        <v>446</v>
      </c>
      <c r="E841" s="257">
        <f t="shared" ref="E841:BP841" si="584">SUM(E842:E843)</f>
        <v>58</v>
      </c>
      <c r="F841" s="257">
        <f t="shared" si="584"/>
        <v>89</v>
      </c>
      <c r="G841" s="257">
        <f t="shared" si="584"/>
        <v>86</v>
      </c>
      <c r="H841" s="257">
        <f t="shared" si="584"/>
        <v>113</v>
      </c>
      <c r="I841" s="257">
        <f t="shared" si="584"/>
        <v>100</v>
      </c>
      <c r="J841" s="257">
        <f t="shared" si="584"/>
        <v>652</v>
      </c>
      <c r="K841" s="257">
        <f t="shared" si="584"/>
        <v>119</v>
      </c>
      <c r="L841" s="257">
        <f t="shared" si="584"/>
        <v>109</v>
      </c>
      <c r="M841" s="257">
        <f t="shared" si="584"/>
        <v>146</v>
      </c>
      <c r="N841" s="257">
        <f t="shared" si="584"/>
        <v>124</v>
      </c>
      <c r="O841" s="257">
        <f t="shared" si="584"/>
        <v>154</v>
      </c>
      <c r="P841" s="257">
        <f t="shared" si="584"/>
        <v>891</v>
      </c>
      <c r="Q841" s="257">
        <f t="shared" si="584"/>
        <v>152</v>
      </c>
      <c r="R841" s="257">
        <f t="shared" si="584"/>
        <v>164</v>
      </c>
      <c r="S841" s="257">
        <f t="shared" si="584"/>
        <v>210</v>
      </c>
      <c r="T841" s="257">
        <f t="shared" si="584"/>
        <v>175</v>
      </c>
      <c r="U841" s="257">
        <f t="shared" si="584"/>
        <v>190</v>
      </c>
      <c r="V841" s="257">
        <f t="shared" si="584"/>
        <v>1059</v>
      </c>
      <c r="W841" s="257">
        <f t="shared" si="584"/>
        <v>248</v>
      </c>
      <c r="X841" s="257">
        <f t="shared" si="584"/>
        <v>205</v>
      </c>
      <c r="Y841" s="257">
        <f t="shared" si="584"/>
        <v>208</v>
      </c>
      <c r="Z841" s="257">
        <f t="shared" si="584"/>
        <v>205</v>
      </c>
      <c r="AA841" s="257">
        <f t="shared" si="584"/>
        <v>193</v>
      </c>
      <c r="AB841" s="257">
        <f t="shared" si="584"/>
        <v>1117</v>
      </c>
      <c r="AC841" s="257">
        <f t="shared" si="584"/>
        <v>223</v>
      </c>
      <c r="AD841" s="257">
        <f t="shared" si="584"/>
        <v>225</v>
      </c>
      <c r="AE841" s="257">
        <f t="shared" si="584"/>
        <v>228</v>
      </c>
      <c r="AF841" s="257">
        <f t="shared" si="584"/>
        <v>221</v>
      </c>
      <c r="AG841" s="257">
        <f t="shared" si="584"/>
        <v>220</v>
      </c>
      <c r="AH841" s="257">
        <f t="shared" si="584"/>
        <v>970</v>
      </c>
      <c r="AI841" s="257">
        <f t="shared" si="584"/>
        <v>217</v>
      </c>
      <c r="AJ841" s="257">
        <f t="shared" si="584"/>
        <v>195</v>
      </c>
      <c r="AK841" s="257">
        <f t="shared" si="584"/>
        <v>192</v>
      </c>
      <c r="AL841" s="257">
        <f t="shared" si="584"/>
        <v>192</v>
      </c>
      <c r="AM841" s="257">
        <f t="shared" si="584"/>
        <v>174</v>
      </c>
      <c r="AN841" s="257">
        <f t="shared" si="584"/>
        <v>879</v>
      </c>
      <c r="AO841" s="257">
        <f t="shared" si="584"/>
        <v>184</v>
      </c>
      <c r="AP841" s="257">
        <f t="shared" si="584"/>
        <v>167</v>
      </c>
      <c r="AQ841" s="257">
        <f t="shared" si="584"/>
        <v>179</v>
      </c>
      <c r="AR841" s="257">
        <f t="shared" si="584"/>
        <v>159</v>
      </c>
      <c r="AS841" s="257">
        <f t="shared" si="584"/>
        <v>190</v>
      </c>
      <c r="AT841" s="257">
        <f t="shared" si="584"/>
        <v>957</v>
      </c>
      <c r="AU841" s="257">
        <f t="shared" si="584"/>
        <v>179</v>
      </c>
      <c r="AV841" s="257">
        <f t="shared" si="584"/>
        <v>171</v>
      </c>
      <c r="AW841" s="257">
        <f t="shared" si="584"/>
        <v>176</v>
      </c>
      <c r="AX841" s="257">
        <f t="shared" si="584"/>
        <v>194</v>
      </c>
      <c r="AY841" s="257">
        <f t="shared" si="584"/>
        <v>237</v>
      </c>
      <c r="AZ841" s="257">
        <f t="shared" si="584"/>
        <v>1358</v>
      </c>
      <c r="BA841" s="257">
        <f t="shared" si="584"/>
        <v>260</v>
      </c>
      <c r="BB841" s="257">
        <f t="shared" si="584"/>
        <v>268</v>
      </c>
      <c r="BC841" s="257">
        <f t="shared" si="584"/>
        <v>287</v>
      </c>
      <c r="BD841" s="257">
        <f t="shared" si="584"/>
        <v>261</v>
      </c>
      <c r="BE841" s="257">
        <f t="shared" si="584"/>
        <v>282</v>
      </c>
      <c r="BF841" s="257">
        <f t="shared" si="584"/>
        <v>1791</v>
      </c>
      <c r="BG841" s="257">
        <f t="shared" si="584"/>
        <v>302</v>
      </c>
      <c r="BH841" s="257">
        <f t="shared" si="584"/>
        <v>312</v>
      </c>
      <c r="BI841" s="257">
        <f t="shared" si="584"/>
        <v>309</v>
      </c>
      <c r="BJ841" s="257">
        <f t="shared" si="584"/>
        <v>415</v>
      </c>
      <c r="BK841" s="257">
        <f t="shared" si="584"/>
        <v>453</v>
      </c>
      <c r="BL841" s="257">
        <f t="shared" si="584"/>
        <v>2802</v>
      </c>
      <c r="BM841" s="257">
        <f t="shared" si="584"/>
        <v>443</v>
      </c>
      <c r="BN841" s="257">
        <f t="shared" si="584"/>
        <v>511</v>
      </c>
      <c r="BO841" s="257">
        <f t="shared" si="584"/>
        <v>542</v>
      </c>
      <c r="BP841" s="257">
        <f t="shared" si="584"/>
        <v>637</v>
      </c>
      <c r="BQ841" s="257">
        <f t="shared" ref="BQ841:DT841" si="585">SUM(BQ842:BQ843)</f>
        <v>669</v>
      </c>
      <c r="BR841" s="257">
        <f t="shared" si="585"/>
        <v>3248</v>
      </c>
      <c r="BS841" s="257">
        <f t="shared" si="585"/>
        <v>644</v>
      </c>
      <c r="BT841" s="257">
        <f t="shared" si="585"/>
        <v>701</v>
      </c>
      <c r="BU841" s="257">
        <f t="shared" si="585"/>
        <v>669</v>
      </c>
      <c r="BV841" s="257">
        <f t="shared" si="585"/>
        <v>621</v>
      </c>
      <c r="BW841" s="257">
        <f t="shared" si="585"/>
        <v>613</v>
      </c>
      <c r="BX841" s="257">
        <f t="shared" si="585"/>
        <v>4340</v>
      </c>
      <c r="BY841" s="257">
        <f t="shared" si="585"/>
        <v>844</v>
      </c>
      <c r="BZ841" s="257">
        <f t="shared" si="585"/>
        <v>926</v>
      </c>
      <c r="CA841" s="257">
        <f t="shared" si="585"/>
        <v>985</v>
      </c>
      <c r="CB841" s="257">
        <f t="shared" si="585"/>
        <v>791</v>
      </c>
      <c r="CC841" s="257">
        <f t="shared" si="585"/>
        <v>794</v>
      </c>
      <c r="CD841" s="257">
        <f t="shared" si="585"/>
        <v>3730</v>
      </c>
      <c r="CE841" s="257">
        <f t="shared" si="585"/>
        <v>831</v>
      </c>
      <c r="CF841" s="257">
        <f t="shared" si="585"/>
        <v>781</v>
      </c>
      <c r="CG841" s="257">
        <f t="shared" si="585"/>
        <v>789</v>
      </c>
      <c r="CH841" s="257">
        <f t="shared" si="585"/>
        <v>727</v>
      </c>
      <c r="CI841" s="257">
        <f t="shared" si="585"/>
        <v>602</v>
      </c>
      <c r="CJ841" s="257">
        <f t="shared" si="585"/>
        <v>2864</v>
      </c>
      <c r="CK841" s="257">
        <f t="shared" si="585"/>
        <v>716</v>
      </c>
      <c r="CL841" s="257">
        <f t="shared" si="585"/>
        <v>518</v>
      </c>
      <c r="CM841" s="257">
        <f t="shared" si="585"/>
        <v>551</v>
      </c>
      <c r="CN841" s="257">
        <f t="shared" si="585"/>
        <v>543</v>
      </c>
      <c r="CO841" s="257">
        <f t="shared" si="585"/>
        <v>536</v>
      </c>
      <c r="CP841" s="257">
        <f t="shared" si="585"/>
        <v>2333</v>
      </c>
      <c r="CQ841" s="257">
        <f t="shared" si="585"/>
        <v>566</v>
      </c>
      <c r="CR841" s="257">
        <f t="shared" si="585"/>
        <v>454</v>
      </c>
      <c r="CS841" s="257">
        <f t="shared" si="585"/>
        <v>372</v>
      </c>
      <c r="CT841" s="257">
        <f t="shared" si="585"/>
        <v>470</v>
      </c>
      <c r="CU841" s="257">
        <f t="shared" si="585"/>
        <v>471</v>
      </c>
      <c r="CV841" s="257">
        <f t="shared" si="585"/>
        <v>2492</v>
      </c>
      <c r="CW841" s="257">
        <f t="shared" si="585"/>
        <v>593</v>
      </c>
      <c r="CX841" s="257">
        <f t="shared" si="585"/>
        <v>531</v>
      </c>
      <c r="CY841" s="257">
        <f t="shared" si="585"/>
        <v>472</v>
      </c>
      <c r="CZ841" s="257">
        <f t="shared" si="585"/>
        <v>435</v>
      </c>
      <c r="DA841" s="257">
        <f t="shared" si="585"/>
        <v>461</v>
      </c>
      <c r="DB841" s="257">
        <f t="shared" si="585"/>
        <v>1446</v>
      </c>
      <c r="DC841" s="257">
        <f t="shared" si="585"/>
        <v>347</v>
      </c>
      <c r="DD841" s="257">
        <f t="shared" si="585"/>
        <v>339</v>
      </c>
      <c r="DE841" s="257">
        <f t="shared" si="585"/>
        <v>322</v>
      </c>
      <c r="DF841" s="257">
        <f t="shared" si="585"/>
        <v>243</v>
      </c>
      <c r="DG841" s="257">
        <f t="shared" si="585"/>
        <v>195</v>
      </c>
      <c r="DH841" s="257">
        <f t="shared" si="585"/>
        <v>513</v>
      </c>
      <c r="DI841" s="257">
        <f t="shared" si="585"/>
        <v>162</v>
      </c>
      <c r="DJ841" s="257">
        <f t="shared" si="585"/>
        <v>136</v>
      </c>
      <c r="DK841" s="257">
        <f t="shared" si="585"/>
        <v>88</v>
      </c>
      <c r="DL841" s="257">
        <f t="shared" si="585"/>
        <v>69</v>
      </c>
      <c r="DM841" s="257">
        <f t="shared" si="585"/>
        <v>58</v>
      </c>
      <c r="DN841" s="257">
        <f t="shared" si="585"/>
        <v>126</v>
      </c>
      <c r="DO841" s="257">
        <f t="shared" si="585"/>
        <v>58</v>
      </c>
      <c r="DP841" s="257">
        <f t="shared" si="585"/>
        <v>25</v>
      </c>
      <c r="DQ841" s="257">
        <f t="shared" si="585"/>
        <v>19</v>
      </c>
      <c r="DR841" s="257">
        <f t="shared" si="585"/>
        <v>13</v>
      </c>
      <c r="DS841" s="257">
        <f t="shared" si="585"/>
        <v>11</v>
      </c>
      <c r="DT841" s="271">
        <f t="shared" si="585"/>
        <v>14</v>
      </c>
    </row>
    <row r="842" spans="1:124" ht="16.2" customHeight="1" x14ac:dyDescent="0.2">
      <c r="A842" s="563"/>
      <c r="B842" s="53" t="s">
        <v>18</v>
      </c>
      <c r="C842" s="256">
        <f>C845+C848+C851+C854+C857+C860+C863+C866+C869+C872+C875</f>
        <v>16871</v>
      </c>
      <c r="D842" s="257">
        <f>SUM(E842:I842)</f>
        <v>220</v>
      </c>
      <c r="E842" s="256">
        <v>29</v>
      </c>
      <c r="F842" s="256">
        <v>39</v>
      </c>
      <c r="G842" s="256">
        <v>48</v>
      </c>
      <c r="H842" s="256">
        <v>53</v>
      </c>
      <c r="I842" s="256">
        <v>51</v>
      </c>
      <c r="J842" s="257">
        <f>SUM(K842:O842)</f>
        <v>352</v>
      </c>
      <c r="K842" s="256">
        <v>63</v>
      </c>
      <c r="L842" s="256">
        <v>50</v>
      </c>
      <c r="M842" s="256">
        <v>84</v>
      </c>
      <c r="N842" s="256">
        <v>71</v>
      </c>
      <c r="O842" s="256">
        <v>84</v>
      </c>
      <c r="P842" s="257">
        <f>SUM(Q842:U842)</f>
        <v>516</v>
      </c>
      <c r="Q842" s="256">
        <v>79</v>
      </c>
      <c r="R842" s="256">
        <v>98</v>
      </c>
      <c r="S842" s="256">
        <v>126</v>
      </c>
      <c r="T842" s="256">
        <v>99</v>
      </c>
      <c r="U842" s="256">
        <v>114</v>
      </c>
      <c r="V842" s="257">
        <f>SUM(W842:AA842)</f>
        <v>549</v>
      </c>
      <c r="W842" s="256">
        <v>129</v>
      </c>
      <c r="X842" s="256">
        <v>103</v>
      </c>
      <c r="Y842" s="256">
        <v>102</v>
      </c>
      <c r="Z842" s="256">
        <v>115</v>
      </c>
      <c r="AA842" s="256">
        <v>100</v>
      </c>
      <c r="AB842" s="257">
        <f>SUM(AC842:AG842)</f>
        <v>642</v>
      </c>
      <c r="AC842" s="256">
        <v>126</v>
      </c>
      <c r="AD842" s="256">
        <v>129</v>
      </c>
      <c r="AE842" s="256">
        <v>115</v>
      </c>
      <c r="AF842" s="256">
        <v>133</v>
      </c>
      <c r="AG842" s="256">
        <v>139</v>
      </c>
      <c r="AH842" s="257">
        <f>SUM(AI842:AM842)</f>
        <v>552</v>
      </c>
      <c r="AI842" s="256">
        <v>126</v>
      </c>
      <c r="AJ842" s="256">
        <v>113</v>
      </c>
      <c r="AK842" s="256">
        <v>111</v>
      </c>
      <c r="AL842" s="256">
        <v>105</v>
      </c>
      <c r="AM842" s="256">
        <v>97</v>
      </c>
      <c r="AN842" s="257">
        <f>SUM(AO842:AS842)</f>
        <v>503</v>
      </c>
      <c r="AO842" s="256">
        <v>115</v>
      </c>
      <c r="AP842" s="256">
        <v>99</v>
      </c>
      <c r="AQ842" s="256">
        <v>93</v>
      </c>
      <c r="AR842" s="256">
        <v>87</v>
      </c>
      <c r="AS842" s="256">
        <v>109</v>
      </c>
      <c r="AT842" s="257">
        <f>SUM(AU842:AY842)</f>
        <v>516</v>
      </c>
      <c r="AU842" s="256">
        <v>96</v>
      </c>
      <c r="AV842" s="256">
        <v>86</v>
      </c>
      <c r="AW842" s="256">
        <v>94</v>
      </c>
      <c r="AX842" s="256">
        <v>115</v>
      </c>
      <c r="AY842" s="256">
        <v>125</v>
      </c>
      <c r="AZ842" s="257">
        <f>SUM(BA842:BE842)</f>
        <v>731</v>
      </c>
      <c r="BA842" s="256">
        <v>135</v>
      </c>
      <c r="BB842" s="256">
        <v>146</v>
      </c>
      <c r="BC842" s="256">
        <v>162</v>
      </c>
      <c r="BD842" s="256">
        <v>140</v>
      </c>
      <c r="BE842" s="256">
        <v>148</v>
      </c>
      <c r="BF842" s="257">
        <f>SUM(BG842:BK842)</f>
        <v>980</v>
      </c>
      <c r="BG842" s="256">
        <v>167</v>
      </c>
      <c r="BH842" s="256">
        <v>164</v>
      </c>
      <c r="BI842" s="256">
        <v>162</v>
      </c>
      <c r="BJ842" s="256">
        <v>236</v>
      </c>
      <c r="BK842" s="256">
        <v>251</v>
      </c>
      <c r="BL842" s="257">
        <f>SUM(BM842:BQ842)</f>
        <v>1532</v>
      </c>
      <c r="BM842" s="256">
        <v>253</v>
      </c>
      <c r="BN842" s="256">
        <v>283</v>
      </c>
      <c r="BO842" s="256">
        <v>295</v>
      </c>
      <c r="BP842" s="256">
        <v>342</v>
      </c>
      <c r="BQ842" s="256">
        <v>359</v>
      </c>
      <c r="BR842" s="257">
        <f>SUM(BS842:BW842)</f>
        <v>1804</v>
      </c>
      <c r="BS842" s="256">
        <v>347</v>
      </c>
      <c r="BT842" s="256">
        <v>413</v>
      </c>
      <c r="BU842" s="256">
        <v>385</v>
      </c>
      <c r="BV842" s="256">
        <v>336</v>
      </c>
      <c r="BW842" s="256">
        <v>323</v>
      </c>
      <c r="BX842" s="257">
        <f>SUM(BY842:CC842)</f>
        <v>2287</v>
      </c>
      <c r="BY842" s="256">
        <v>436</v>
      </c>
      <c r="BZ842" s="256">
        <v>486</v>
      </c>
      <c r="CA842" s="256">
        <v>522</v>
      </c>
      <c r="CB842" s="256">
        <v>410</v>
      </c>
      <c r="CC842" s="256">
        <v>433</v>
      </c>
      <c r="CD842" s="257">
        <f>SUM(CE842:CI842)</f>
        <v>1927</v>
      </c>
      <c r="CE842" s="256">
        <v>427</v>
      </c>
      <c r="CF842" s="256">
        <v>407</v>
      </c>
      <c r="CG842" s="256">
        <v>421</v>
      </c>
      <c r="CH842" s="256">
        <v>378</v>
      </c>
      <c r="CI842" s="256">
        <v>294</v>
      </c>
      <c r="CJ842" s="257">
        <f>SUM(CK842:CO842)</f>
        <v>1474</v>
      </c>
      <c r="CK842" s="256">
        <v>385</v>
      </c>
      <c r="CL842" s="256">
        <v>265</v>
      </c>
      <c r="CM842" s="256">
        <v>279</v>
      </c>
      <c r="CN842" s="256">
        <v>277</v>
      </c>
      <c r="CO842" s="256">
        <v>268</v>
      </c>
      <c r="CP842" s="257">
        <f>SUM(CQ842:CU842)</f>
        <v>957</v>
      </c>
      <c r="CQ842" s="256">
        <v>262</v>
      </c>
      <c r="CR842" s="256">
        <v>201</v>
      </c>
      <c r="CS842" s="256">
        <v>147</v>
      </c>
      <c r="CT842" s="256">
        <v>184</v>
      </c>
      <c r="CU842" s="256">
        <v>163</v>
      </c>
      <c r="CV842" s="257">
        <f>SUM(CW842:DA842)</f>
        <v>843</v>
      </c>
      <c r="CW842" s="256">
        <v>213</v>
      </c>
      <c r="CX842" s="256">
        <v>197</v>
      </c>
      <c r="CY842" s="256">
        <v>152</v>
      </c>
      <c r="CZ842" s="256">
        <v>133</v>
      </c>
      <c r="DA842" s="256">
        <v>148</v>
      </c>
      <c r="DB842" s="257">
        <f>SUM(DC842:DG842)</f>
        <v>368</v>
      </c>
      <c r="DC842" s="256">
        <v>102</v>
      </c>
      <c r="DD842" s="256">
        <v>90</v>
      </c>
      <c r="DE842" s="256">
        <v>80</v>
      </c>
      <c r="DF842" s="256">
        <v>51</v>
      </c>
      <c r="DG842" s="256">
        <v>45</v>
      </c>
      <c r="DH842" s="257">
        <f>SUM(DI842:DM842)</f>
        <v>102</v>
      </c>
      <c r="DI842" s="256">
        <v>35</v>
      </c>
      <c r="DJ842" s="256">
        <v>27</v>
      </c>
      <c r="DK842" s="256">
        <v>15</v>
      </c>
      <c r="DL842" s="256">
        <v>13</v>
      </c>
      <c r="DM842" s="256">
        <v>12</v>
      </c>
      <c r="DN842" s="257">
        <f>SUM(DO842:DS842)</f>
        <v>13</v>
      </c>
      <c r="DO842" s="256">
        <v>6</v>
      </c>
      <c r="DP842" s="256">
        <v>3</v>
      </c>
      <c r="DQ842" s="256">
        <v>0</v>
      </c>
      <c r="DR842" s="256">
        <v>3</v>
      </c>
      <c r="DS842" s="256">
        <v>1</v>
      </c>
      <c r="DT842" s="258">
        <v>3</v>
      </c>
    </row>
    <row r="843" spans="1:124" ht="16.2" customHeight="1" x14ac:dyDescent="0.2">
      <c r="A843" s="563"/>
      <c r="B843" s="69" t="s">
        <v>19</v>
      </c>
      <c r="C843" s="256">
        <f>C846+C849+C852+C855+C858+C861+C864+C867+C870+C873+C876</f>
        <v>17157</v>
      </c>
      <c r="D843" s="257">
        <f>SUM(E843:I843)</f>
        <v>226</v>
      </c>
      <c r="E843" s="256">
        <v>29</v>
      </c>
      <c r="F843" s="256">
        <v>50</v>
      </c>
      <c r="G843" s="256">
        <v>38</v>
      </c>
      <c r="H843" s="256">
        <v>60</v>
      </c>
      <c r="I843" s="256">
        <v>49</v>
      </c>
      <c r="J843" s="257">
        <f>SUM(K843:O843)</f>
        <v>300</v>
      </c>
      <c r="K843" s="256">
        <v>56</v>
      </c>
      <c r="L843" s="256">
        <v>59</v>
      </c>
      <c r="M843" s="256">
        <v>62</v>
      </c>
      <c r="N843" s="256">
        <v>53</v>
      </c>
      <c r="O843" s="256">
        <v>70</v>
      </c>
      <c r="P843" s="257">
        <f>SUM(Q843:U843)</f>
        <v>375</v>
      </c>
      <c r="Q843" s="256">
        <v>73</v>
      </c>
      <c r="R843" s="256">
        <v>66</v>
      </c>
      <c r="S843" s="256">
        <v>84</v>
      </c>
      <c r="T843" s="256">
        <v>76</v>
      </c>
      <c r="U843" s="256">
        <v>76</v>
      </c>
      <c r="V843" s="257">
        <f>SUM(W843:AA843)</f>
        <v>510</v>
      </c>
      <c r="W843" s="256">
        <v>119</v>
      </c>
      <c r="X843" s="256">
        <v>102</v>
      </c>
      <c r="Y843" s="256">
        <v>106</v>
      </c>
      <c r="Z843" s="256">
        <v>90</v>
      </c>
      <c r="AA843" s="256">
        <v>93</v>
      </c>
      <c r="AB843" s="257">
        <f>SUM(AC843:AG843)</f>
        <v>475</v>
      </c>
      <c r="AC843" s="256">
        <v>97</v>
      </c>
      <c r="AD843" s="256">
        <v>96</v>
      </c>
      <c r="AE843" s="256">
        <v>113</v>
      </c>
      <c r="AF843" s="256">
        <v>88</v>
      </c>
      <c r="AG843" s="256">
        <v>81</v>
      </c>
      <c r="AH843" s="257">
        <f>SUM(AI843:AM843)</f>
        <v>418</v>
      </c>
      <c r="AI843" s="256">
        <v>91</v>
      </c>
      <c r="AJ843" s="256">
        <v>82</v>
      </c>
      <c r="AK843" s="256">
        <v>81</v>
      </c>
      <c r="AL843" s="256">
        <v>87</v>
      </c>
      <c r="AM843" s="256">
        <v>77</v>
      </c>
      <c r="AN843" s="257">
        <f>SUM(AO843:AS843)</f>
        <v>376</v>
      </c>
      <c r="AO843" s="256">
        <v>69</v>
      </c>
      <c r="AP843" s="256">
        <v>68</v>
      </c>
      <c r="AQ843" s="256">
        <v>86</v>
      </c>
      <c r="AR843" s="256">
        <v>72</v>
      </c>
      <c r="AS843" s="256">
        <v>81</v>
      </c>
      <c r="AT843" s="257">
        <f>SUM(AU843:AY843)</f>
        <v>441</v>
      </c>
      <c r="AU843" s="256">
        <v>83</v>
      </c>
      <c r="AV843" s="256">
        <v>85</v>
      </c>
      <c r="AW843" s="256">
        <v>82</v>
      </c>
      <c r="AX843" s="256">
        <v>79</v>
      </c>
      <c r="AY843" s="256">
        <v>112</v>
      </c>
      <c r="AZ843" s="257">
        <f>SUM(BA843:BE843)</f>
        <v>627</v>
      </c>
      <c r="BA843" s="256">
        <v>125</v>
      </c>
      <c r="BB843" s="256">
        <v>122</v>
      </c>
      <c r="BC843" s="256">
        <v>125</v>
      </c>
      <c r="BD843" s="256">
        <v>121</v>
      </c>
      <c r="BE843" s="256">
        <v>134</v>
      </c>
      <c r="BF843" s="257">
        <f>SUM(BG843:BK843)</f>
        <v>811</v>
      </c>
      <c r="BG843" s="256">
        <v>135</v>
      </c>
      <c r="BH843" s="256">
        <v>148</v>
      </c>
      <c r="BI843" s="256">
        <v>147</v>
      </c>
      <c r="BJ843" s="256">
        <v>179</v>
      </c>
      <c r="BK843" s="256">
        <v>202</v>
      </c>
      <c r="BL843" s="257">
        <f>SUM(BM843:BQ843)</f>
        <v>1270</v>
      </c>
      <c r="BM843" s="256">
        <v>190</v>
      </c>
      <c r="BN843" s="256">
        <v>228</v>
      </c>
      <c r="BO843" s="256">
        <v>247</v>
      </c>
      <c r="BP843" s="256">
        <v>295</v>
      </c>
      <c r="BQ843" s="256">
        <v>310</v>
      </c>
      <c r="BR843" s="257">
        <f>SUM(BS843:BW843)</f>
        <v>1444</v>
      </c>
      <c r="BS843" s="256">
        <v>297</v>
      </c>
      <c r="BT843" s="256">
        <v>288</v>
      </c>
      <c r="BU843" s="256">
        <v>284</v>
      </c>
      <c r="BV843" s="256">
        <v>285</v>
      </c>
      <c r="BW843" s="256">
        <v>290</v>
      </c>
      <c r="BX843" s="257">
        <f>SUM(BY843:CC843)</f>
        <v>2053</v>
      </c>
      <c r="BY843" s="256">
        <v>408</v>
      </c>
      <c r="BZ843" s="256">
        <v>440</v>
      </c>
      <c r="CA843" s="256">
        <v>463</v>
      </c>
      <c r="CB843" s="256">
        <v>381</v>
      </c>
      <c r="CC843" s="256">
        <v>361</v>
      </c>
      <c r="CD843" s="257">
        <f>SUM(CE843:CI843)</f>
        <v>1803</v>
      </c>
      <c r="CE843" s="256">
        <v>404</v>
      </c>
      <c r="CF843" s="256">
        <v>374</v>
      </c>
      <c r="CG843" s="256">
        <v>368</v>
      </c>
      <c r="CH843" s="256">
        <v>349</v>
      </c>
      <c r="CI843" s="256">
        <v>308</v>
      </c>
      <c r="CJ843" s="257">
        <f>SUM(CK843:CO843)</f>
        <v>1390</v>
      </c>
      <c r="CK843" s="256">
        <v>331</v>
      </c>
      <c r="CL843" s="256">
        <v>253</v>
      </c>
      <c r="CM843" s="256">
        <v>272</v>
      </c>
      <c r="CN843" s="256">
        <v>266</v>
      </c>
      <c r="CO843" s="256">
        <v>268</v>
      </c>
      <c r="CP843" s="257">
        <f>SUM(CQ843:CU843)</f>
        <v>1376</v>
      </c>
      <c r="CQ843" s="256">
        <v>304</v>
      </c>
      <c r="CR843" s="256">
        <v>253</v>
      </c>
      <c r="CS843" s="256">
        <v>225</v>
      </c>
      <c r="CT843" s="256">
        <v>286</v>
      </c>
      <c r="CU843" s="256">
        <v>308</v>
      </c>
      <c r="CV843" s="257">
        <f>SUM(CW843:DA843)</f>
        <v>1649</v>
      </c>
      <c r="CW843" s="256">
        <v>380</v>
      </c>
      <c r="CX843" s="256">
        <v>334</v>
      </c>
      <c r="CY843" s="256">
        <v>320</v>
      </c>
      <c r="CZ843" s="256">
        <v>302</v>
      </c>
      <c r="DA843" s="256">
        <v>313</v>
      </c>
      <c r="DB843" s="257">
        <f>SUM(DC843:DG843)</f>
        <v>1078</v>
      </c>
      <c r="DC843" s="256">
        <v>245</v>
      </c>
      <c r="DD843" s="256">
        <v>249</v>
      </c>
      <c r="DE843" s="256">
        <v>242</v>
      </c>
      <c r="DF843" s="256">
        <v>192</v>
      </c>
      <c r="DG843" s="256">
        <v>150</v>
      </c>
      <c r="DH843" s="257">
        <f>SUM(DI843:DM843)</f>
        <v>411</v>
      </c>
      <c r="DI843" s="256">
        <v>127</v>
      </c>
      <c r="DJ843" s="256">
        <v>109</v>
      </c>
      <c r="DK843" s="256">
        <v>73</v>
      </c>
      <c r="DL843" s="256">
        <v>56</v>
      </c>
      <c r="DM843" s="256">
        <v>46</v>
      </c>
      <c r="DN843" s="257">
        <f>SUM(DO843:DS843)</f>
        <v>113</v>
      </c>
      <c r="DO843" s="256">
        <v>52</v>
      </c>
      <c r="DP843" s="256">
        <v>22</v>
      </c>
      <c r="DQ843" s="256">
        <v>19</v>
      </c>
      <c r="DR843" s="256">
        <v>10</v>
      </c>
      <c r="DS843" s="256">
        <v>10</v>
      </c>
      <c r="DT843" s="258">
        <v>11</v>
      </c>
    </row>
    <row r="844" spans="1:124" ht="16.2" customHeight="1" x14ac:dyDescent="0.2">
      <c r="A844" s="564" t="s">
        <v>703</v>
      </c>
      <c r="B844" s="56" t="s">
        <v>17</v>
      </c>
      <c r="C844" s="196">
        <f t="shared" ref="C844:BF844" si="586">SUM(C845:C846)</f>
        <v>6672</v>
      </c>
      <c r="D844" s="190">
        <f t="shared" si="586"/>
        <v>129</v>
      </c>
      <c r="E844" s="196">
        <f t="shared" si="586"/>
        <v>20</v>
      </c>
      <c r="F844" s="196">
        <f t="shared" si="586"/>
        <v>21</v>
      </c>
      <c r="G844" s="196">
        <f t="shared" si="586"/>
        <v>26</v>
      </c>
      <c r="H844" s="196">
        <f t="shared" si="586"/>
        <v>28</v>
      </c>
      <c r="I844" s="196">
        <f t="shared" si="586"/>
        <v>34</v>
      </c>
      <c r="J844" s="190">
        <f t="shared" si="586"/>
        <v>196</v>
      </c>
      <c r="K844" s="196">
        <f t="shared" si="586"/>
        <v>35</v>
      </c>
      <c r="L844" s="196">
        <f t="shared" si="586"/>
        <v>37</v>
      </c>
      <c r="M844" s="196">
        <f t="shared" si="586"/>
        <v>41</v>
      </c>
      <c r="N844" s="196">
        <f t="shared" si="586"/>
        <v>33</v>
      </c>
      <c r="O844" s="196">
        <f t="shared" si="586"/>
        <v>50</v>
      </c>
      <c r="P844" s="190">
        <f t="shared" si="586"/>
        <v>301</v>
      </c>
      <c r="Q844" s="196">
        <f t="shared" si="586"/>
        <v>43</v>
      </c>
      <c r="R844" s="196">
        <f t="shared" si="586"/>
        <v>48</v>
      </c>
      <c r="S844" s="196">
        <f t="shared" si="586"/>
        <v>87</v>
      </c>
      <c r="T844" s="196">
        <f t="shared" si="586"/>
        <v>56</v>
      </c>
      <c r="U844" s="196">
        <f t="shared" si="586"/>
        <v>67</v>
      </c>
      <c r="V844" s="190">
        <f t="shared" si="586"/>
        <v>251</v>
      </c>
      <c r="W844" s="196">
        <f t="shared" si="586"/>
        <v>61</v>
      </c>
      <c r="X844" s="196">
        <f t="shared" si="586"/>
        <v>54</v>
      </c>
      <c r="Y844" s="196">
        <f t="shared" si="586"/>
        <v>50</v>
      </c>
      <c r="Z844" s="196">
        <f t="shared" si="586"/>
        <v>45</v>
      </c>
      <c r="AA844" s="196">
        <f t="shared" si="586"/>
        <v>41</v>
      </c>
      <c r="AB844" s="190">
        <f t="shared" si="586"/>
        <v>290</v>
      </c>
      <c r="AC844" s="196">
        <f t="shared" si="586"/>
        <v>50</v>
      </c>
      <c r="AD844" s="196">
        <f t="shared" si="586"/>
        <v>55</v>
      </c>
      <c r="AE844" s="196">
        <f t="shared" si="586"/>
        <v>60</v>
      </c>
      <c r="AF844" s="196">
        <f t="shared" si="586"/>
        <v>66</v>
      </c>
      <c r="AG844" s="196">
        <f t="shared" si="586"/>
        <v>59</v>
      </c>
      <c r="AH844" s="190">
        <f t="shared" si="586"/>
        <v>287</v>
      </c>
      <c r="AI844" s="196">
        <f t="shared" si="586"/>
        <v>77</v>
      </c>
      <c r="AJ844" s="196">
        <f t="shared" si="586"/>
        <v>52</v>
      </c>
      <c r="AK844" s="196">
        <f t="shared" si="586"/>
        <v>55</v>
      </c>
      <c r="AL844" s="196">
        <f t="shared" si="586"/>
        <v>47</v>
      </c>
      <c r="AM844" s="196">
        <f t="shared" si="586"/>
        <v>56</v>
      </c>
      <c r="AN844" s="190">
        <f t="shared" si="586"/>
        <v>276</v>
      </c>
      <c r="AO844" s="196">
        <f t="shared" si="586"/>
        <v>62</v>
      </c>
      <c r="AP844" s="196">
        <f t="shared" si="586"/>
        <v>50</v>
      </c>
      <c r="AQ844" s="196">
        <f t="shared" si="586"/>
        <v>57</v>
      </c>
      <c r="AR844" s="196">
        <f t="shared" si="586"/>
        <v>50</v>
      </c>
      <c r="AS844" s="196">
        <f t="shared" si="586"/>
        <v>57</v>
      </c>
      <c r="AT844" s="190">
        <f t="shared" si="586"/>
        <v>277</v>
      </c>
      <c r="AU844" s="196">
        <f t="shared" si="586"/>
        <v>55</v>
      </c>
      <c r="AV844" s="196">
        <f t="shared" si="586"/>
        <v>54</v>
      </c>
      <c r="AW844" s="196">
        <f t="shared" si="586"/>
        <v>40</v>
      </c>
      <c r="AX844" s="196">
        <f t="shared" si="586"/>
        <v>54</v>
      </c>
      <c r="AY844" s="196">
        <f t="shared" si="586"/>
        <v>74</v>
      </c>
      <c r="AZ844" s="190">
        <f t="shared" si="586"/>
        <v>372</v>
      </c>
      <c r="BA844" s="196">
        <f t="shared" si="586"/>
        <v>65</v>
      </c>
      <c r="BB844" s="196">
        <f t="shared" si="586"/>
        <v>85</v>
      </c>
      <c r="BC844" s="196">
        <f t="shared" si="586"/>
        <v>77</v>
      </c>
      <c r="BD844" s="196">
        <f t="shared" si="586"/>
        <v>71</v>
      </c>
      <c r="BE844" s="196">
        <f t="shared" si="586"/>
        <v>74</v>
      </c>
      <c r="BF844" s="190">
        <f t="shared" si="586"/>
        <v>391</v>
      </c>
      <c r="BG844" s="196">
        <f>BG845+BG846</f>
        <v>63</v>
      </c>
      <c r="BH844" s="196">
        <f>BH845+BH846</f>
        <v>69</v>
      </c>
      <c r="BI844" s="196">
        <f>BI845+BI846</f>
        <v>76</v>
      </c>
      <c r="BJ844" s="196">
        <f>BJ845+BJ846</f>
        <v>81</v>
      </c>
      <c r="BK844" s="196">
        <f>BK845+BK846</f>
        <v>102</v>
      </c>
      <c r="BL844" s="190">
        <f>SUM(BL845:BL846)</f>
        <v>560</v>
      </c>
      <c r="BM844" s="196">
        <f>BM845+BM846</f>
        <v>103</v>
      </c>
      <c r="BN844" s="196">
        <f>BN845+BN846</f>
        <v>123</v>
      </c>
      <c r="BO844" s="196">
        <f>BO845+BO846</f>
        <v>104</v>
      </c>
      <c r="BP844" s="196">
        <f>BP845+BP846</f>
        <v>116</v>
      </c>
      <c r="BQ844" s="196">
        <f>BQ845+BQ846</f>
        <v>114</v>
      </c>
      <c r="BR844" s="190">
        <f>SUM(BR845:BR846)</f>
        <v>546</v>
      </c>
      <c r="BS844" s="196">
        <f>BS845+BS846</f>
        <v>111</v>
      </c>
      <c r="BT844" s="196">
        <f>BT845+BT846</f>
        <v>108</v>
      </c>
      <c r="BU844" s="196">
        <f>BU845+BU846</f>
        <v>109</v>
      </c>
      <c r="BV844" s="196">
        <f>BV845+BV846</f>
        <v>117</v>
      </c>
      <c r="BW844" s="196">
        <f>BW845+BW846</f>
        <v>101</v>
      </c>
      <c r="BX844" s="190">
        <f>SUM(BX845:BX846)</f>
        <v>718</v>
      </c>
      <c r="BY844" s="196">
        <f>BY845+BY846</f>
        <v>138</v>
      </c>
      <c r="BZ844" s="196">
        <f>BZ845+BZ846</f>
        <v>144</v>
      </c>
      <c r="CA844" s="196">
        <f>CA845+CA846</f>
        <v>169</v>
      </c>
      <c r="CB844" s="196">
        <f>CB845+CB846</f>
        <v>129</v>
      </c>
      <c r="CC844" s="196">
        <f>CC845+CC846</f>
        <v>138</v>
      </c>
      <c r="CD844" s="190">
        <f>SUM(CD845:CD846)</f>
        <v>530</v>
      </c>
      <c r="CE844" s="196">
        <f>CE845+CE846</f>
        <v>110</v>
      </c>
      <c r="CF844" s="196">
        <f>CF845+CF846</f>
        <v>103</v>
      </c>
      <c r="CG844" s="196">
        <f>CG845+CG846</f>
        <v>114</v>
      </c>
      <c r="CH844" s="196">
        <f>CH845+CH846</f>
        <v>114</v>
      </c>
      <c r="CI844" s="196">
        <f>CI845+CI846</f>
        <v>89</v>
      </c>
      <c r="CJ844" s="190">
        <f>SUM(CJ845:CJ846)</f>
        <v>480</v>
      </c>
      <c r="CK844" s="196">
        <f>CK845+CK846</f>
        <v>109</v>
      </c>
      <c r="CL844" s="196">
        <f>CL845+CL846</f>
        <v>95</v>
      </c>
      <c r="CM844" s="196">
        <f>CM845+CM846</f>
        <v>92</v>
      </c>
      <c r="CN844" s="196">
        <f>CN845+CN846</f>
        <v>88</v>
      </c>
      <c r="CO844" s="196">
        <f>CO845+CO846</f>
        <v>96</v>
      </c>
      <c r="CP844" s="190">
        <f>SUM(CP845:CP846)</f>
        <v>370</v>
      </c>
      <c r="CQ844" s="196">
        <f>CQ845+CQ846</f>
        <v>99</v>
      </c>
      <c r="CR844" s="196">
        <f>CR845+CR846</f>
        <v>65</v>
      </c>
      <c r="CS844" s="196">
        <f>CS845+CS846</f>
        <v>74</v>
      </c>
      <c r="CT844" s="196">
        <f>CT845+CT846</f>
        <v>63</v>
      </c>
      <c r="CU844" s="196">
        <f>CU845+CU846</f>
        <v>69</v>
      </c>
      <c r="CV844" s="190">
        <f>SUM(CV845:CV846)</f>
        <v>402</v>
      </c>
      <c r="CW844" s="196">
        <f>CW845+CW846</f>
        <v>102</v>
      </c>
      <c r="CX844" s="196">
        <f>CX845+CX846</f>
        <v>84</v>
      </c>
      <c r="CY844" s="196">
        <f>CY845+CY846</f>
        <v>77</v>
      </c>
      <c r="CZ844" s="196">
        <f>CZ845+CZ846</f>
        <v>67</v>
      </c>
      <c r="DA844" s="196">
        <f>DA845+DA846</f>
        <v>72</v>
      </c>
      <c r="DB844" s="190">
        <f>SUM(DB845:DB846)</f>
        <v>188</v>
      </c>
      <c r="DC844" s="196">
        <f>DC845+DC846</f>
        <v>39</v>
      </c>
      <c r="DD844" s="196">
        <f>DD845+DD846</f>
        <v>43</v>
      </c>
      <c r="DE844" s="196">
        <f>DE845+DE846</f>
        <v>54</v>
      </c>
      <c r="DF844" s="196">
        <f>DF845+DF846</f>
        <v>32</v>
      </c>
      <c r="DG844" s="196">
        <f>DG845+DG846</f>
        <v>20</v>
      </c>
      <c r="DH844" s="190">
        <f>SUM(DH845:DH846)</f>
        <v>83</v>
      </c>
      <c r="DI844" s="196">
        <f>DI845+DI846</f>
        <v>26</v>
      </c>
      <c r="DJ844" s="196">
        <f>DJ845+DJ846</f>
        <v>22</v>
      </c>
      <c r="DK844" s="196">
        <f>DK845+DK846</f>
        <v>20</v>
      </c>
      <c r="DL844" s="196">
        <f>DL845+DL846</f>
        <v>8</v>
      </c>
      <c r="DM844" s="196">
        <f>DM845+DM846</f>
        <v>7</v>
      </c>
      <c r="DN844" s="190">
        <f>SUM(DN845:DN846)</f>
        <v>20</v>
      </c>
      <c r="DO844" s="196">
        <f t="shared" ref="DO844:DT844" si="587">DO845+DO846</f>
        <v>11</v>
      </c>
      <c r="DP844" s="196">
        <f t="shared" si="587"/>
        <v>4</v>
      </c>
      <c r="DQ844" s="196">
        <f t="shared" si="587"/>
        <v>1</v>
      </c>
      <c r="DR844" s="196">
        <f t="shared" si="587"/>
        <v>1</v>
      </c>
      <c r="DS844" s="196">
        <f t="shared" si="587"/>
        <v>3</v>
      </c>
      <c r="DT844" s="200">
        <f t="shared" si="587"/>
        <v>5</v>
      </c>
    </row>
    <row r="845" spans="1:124" ht="16.2" customHeight="1" x14ac:dyDescent="0.2">
      <c r="A845" s="564"/>
      <c r="B845" s="59" t="s">
        <v>18</v>
      </c>
      <c r="C845" s="196">
        <f t="shared" ref="C845:C867" si="588">SUM(D845,J845,P845,V845,AB845,AH845,AN845,AT845,AZ845,BF845,BL845,BR845,BX845,CD845,CJ845,CP845,CV845,DB845,DH845,DN845,DT845)</f>
        <v>3251</v>
      </c>
      <c r="D845" s="190">
        <f>SUM(E845:I845)</f>
        <v>60</v>
      </c>
      <c r="E845" s="194">
        <v>8</v>
      </c>
      <c r="F845" s="194">
        <v>7</v>
      </c>
      <c r="G845" s="194">
        <v>15</v>
      </c>
      <c r="H845" s="194">
        <v>12</v>
      </c>
      <c r="I845" s="194">
        <v>18</v>
      </c>
      <c r="J845" s="190">
        <f>SUM(K845:O845)</f>
        <v>100</v>
      </c>
      <c r="K845" s="194">
        <v>13</v>
      </c>
      <c r="L845" s="194">
        <v>17</v>
      </c>
      <c r="M845" s="194">
        <v>21</v>
      </c>
      <c r="N845" s="194">
        <v>22</v>
      </c>
      <c r="O845" s="194">
        <v>27</v>
      </c>
      <c r="P845" s="190">
        <f>SUM(Q845:U845)</f>
        <v>174</v>
      </c>
      <c r="Q845" s="194">
        <v>17</v>
      </c>
      <c r="R845" s="194">
        <v>30</v>
      </c>
      <c r="S845" s="194">
        <v>56</v>
      </c>
      <c r="T845" s="194">
        <v>29</v>
      </c>
      <c r="U845" s="194">
        <v>42</v>
      </c>
      <c r="V845" s="190">
        <f>SUM(W845:AA845)</f>
        <v>120</v>
      </c>
      <c r="W845" s="194">
        <v>31</v>
      </c>
      <c r="X845" s="194">
        <v>28</v>
      </c>
      <c r="Y845" s="194">
        <v>18</v>
      </c>
      <c r="Z845" s="194">
        <v>24</v>
      </c>
      <c r="AA845" s="194">
        <v>19</v>
      </c>
      <c r="AB845" s="190">
        <f>SUM(AC845:AG845)</f>
        <v>159</v>
      </c>
      <c r="AC845" s="194">
        <v>23</v>
      </c>
      <c r="AD845" s="194">
        <v>30</v>
      </c>
      <c r="AE845" s="194">
        <v>32</v>
      </c>
      <c r="AF845" s="194">
        <v>40</v>
      </c>
      <c r="AG845" s="194">
        <v>34</v>
      </c>
      <c r="AH845" s="190">
        <f>SUM(AI845:AM845)</f>
        <v>151</v>
      </c>
      <c r="AI845" s="194">
        <v>38</v>
      </c>
      <c r="AJ845" s="194">
        <v>28</v>
      </c>
      <c r="AK845" s="194">
        <v>32</v>
      </c>
      <c r="AL845" s="194">
        <v>26</v>
      </c>
      <c r="AM845" s="194">
        <v>27</v>
      </c>
      <c r="AN845" s="190">
        <f>SUM(AO845:AS845)</f>
        <v>160</v>
      </c>
      <c r="AO845" s="194">
        <v>37</v>
      </c>
      <c r="AP845" s="194">
        <v>32</v>
      </c>
      <c r="AQ845" s="194">
        <v>27</v>
      </c>
      <c r="AR845" s="194">
        <v>30</v>
      </c>
      <c r="AS845" s="194">
        <v>34</v>
      </c>
      <c r="AT845" s="190">
        <f>SUM(AU845:AY845)</f>
        <v>138</v>
      </c>
      <c r="AU845" s="194">
        <v>25</v>
      </c>
      <c r="AV845" s="194">
        <v>27</v>
      </c>
      <c r="AW845" s="194">
        <v>20</v>
      </c>
      <c r="AX845" s="194">
        <v>31</v>
      </c>
      <c r="AY845" s="194">
        <v>35</v>
      </c>
      <c r="AZ845" s="190">
        <f>SUM(BA845:BE845)</f>
        <v>173</v>
      </c>
      <c r="BA845" s="194">
        <v>28</v>
      </c>
      <c r="BB845" s="194">
        <v>39</v>
      </c>
      <c r="BC845" s="194">
        <v>40</v>
      </c>
      <c r="BD845" s="194">
        <v>33</v>
      </c>
      <c r="BE845" s="194">
        <v>33</v>
      </c>
      <c r="BF845" s="190">
        <f>SUM(BG845:BK845)</f>
        <v>210</v>
      </c>
      <c r="BG845" s="194">
        <v>30</v>
      </c>
      <c r="BH845" s="194">
        <v>31</v>
      </c>
      <c r="BI845" s="194">
        <v>44</v>
      </c>
      <c r="BJ845" s="194">
        <v>48</v>
      </c>
      <c r="BK845" s="194">
        <v>57</v>
      </c>
      <c r="BL845" s="190">
        <f>SUM(BM845:BQ845)</f>
        <v>283</v>
      </c>
      <c r="BM845" s="194">
        <v>50</v>
      </c>
      <c r="BN845" s="194">
        <v>66</v>
      </c>
      <c r="BO845" s="194">
        <v>54</v>
      </c>
      <c r="BP845" s="194">
        <v>54</v>
      </c>
      <c r="BQ845" s="194">
        <v>59</v>
      </c>
      <c r="BR845" s="190">
        <f>SUM(BS845:BW845)</f>
        <v>296</v>
      </c>
      <c r="BS845" s="194">
        <v>58</v>
      </c>
      <c r="BT845" s="194">
        <v>63</v>
      </c>
      <c r="BU845" s="194">
        <v>65</v>
      </c>
      <c r="BV845" s="194">
        <v>54</v>
      </c>
      <c r="BW845" s="194">
        <v>56</v>
      </c>
      <c r="BX845" s="190">
        <f>SUM(BY845:CC845)</f>
        <v>377</v>
      </c>
      <c r="BY845" s="194">
        <v>70</v>
      </c>
      <c r="BZ845" s="194">
        <v>78</v>
      </c>
      <c r="CA845" s="194">
        <v>90</v>
      </c>
      <c r="CB845" s="194">
        <v>59</v>
      </c>
      <c r="CC845" s="194">
        <v>80</v>
      </c>
      <c r="CD845" s="190">
        <f>SUM(CE845:CI845)</f>
        <v>267</v>
      </c>
      <c r="CE845" s="194">
        <v>50</v>
      </c>
      <c r="CF845" s="194">
        <v>56</v>
      </c>
      <c r="CG845" s="194">
        <v>57</v>
      </c>
      <c r="CH845" s="194">
        <v>61</v>
      </c>
      <c r="CI845" s="194">
        <v>43</v>
      </c>
      <c r="CJ845" s="190">
        <f>SUM(CK845:CO845)</f>
        <v>232</v>
      </c>
      <c r="CK845" s="194">
        <v>53</v>
      </c>
      <c r="CL845" s="194">
        <v>45</v>
      </c>
      <c r="CM845" s="194">
        <v>46</v>
      </c>
      <c r="CN845" s="194">
        <v>46</v>
      </c>
      <c r="CO845" s="194">
        <v>42</v>
      </c>
      <c r="CP845" s="190">
        <f>SUM(CQ845:CU845)</f>
        <v>153</v>
      </c>
      <c r="CQ845" s="194">
        <v>43</v>
      </c>
      <c r="CR845" s="194">
        <v>35</v>
      </c>
      <c r="CS845" s="194">
        <v>32</v>
      </c>
      <c r="CT845" s="194">
        <v>25</v>
      </c>
      <c r="CU845" s="194">
        <v>18</v>
      </c>
      <c r="CV845" s="190">
        <f>SUM(CW845:DA845)</f>
        <v>143</v>
      </c>
      <c r="CW845" s="194">
        <v>42</v>
      </c>
      <c r="CX845" s="194">
        <v>29</v>
      </c>
      <c r="CY845" s="194">
        <v>33</v>
      </c>
      <c r="CZ845" s="194">
        <v>21</v>
      </c>
      <c r="DA845" s="194">
        <v>18</v>
      </c>
      <c r="DB845" s="190">
        <f>SUM(DC845:DG845)</f>
        <v>40</v>
      </c>
      <c r="DC845" s="194">
        <v>8</v>
      </c>
      <c r="DD845" s="194">
        <v>10</v>
      </c>
      <c r="DE845" s="194">
        <v>11</v>
      </c>
      <c r="DF845" s="194">
        <v>5</v>
      </c>
      <c r="DG845" s="194">
        <v>6</v>
      </c>
      <c r="DH845" s="190">
        <f>SUM(DI845:DM845)</f>
        <v>13</v>
      </c>
      <c r="DI845" s="194">
        <v>4</v>
      </c>
      <c r="DJ845" s="194">
        <v>4</v>
      </c>
      <c r="DK845" s="194">
        <v>3</v>
      </c>
      <c r="DL845" s="194">
        <v>2</v>
      </c>
      <c r="DM845" s="194">
        <v>0</v>
      </c>
      <c r="DN845" s="190">
        <f>SUM(DO845:DS845)</f>
        <v>0</v>
      </c>
      <c r="DO845" s="194">
        <v>0</v>
      </c>
      <c r="DP845" s="194">
        <v>0</v>
      </c>
      <c r="DQ845" s="194">
        <v>0</v>
      </c>
      <c r="DR845" s="194">
        <v>0</v>
      </c>
      <c r="DS845" s="194">
        <v>0</v>
      </c>
      <c r="DT845" s="195">
        <v>2</v>
      </c>
    </row>
    <row r="846" spans="1:124" ht="16.2" customHeight="1" x14ac:dyDescent="0.2">
      <c r="A846" s="564"/>
      <c r="B846" s="59" t="s">
        <v>19</v>
      </c>
      <c r="C846" s="196">
        <f t="shared" si="588"/>
        <v>3421</v>
      </c>
      <c r="D846" s="190">
        <f>SUM(E846:I846)</f>
        <v>69</v>
      </c>
      <c r="E846" s="194">
        <v>12</v>
      </c>
      <c r="F846" s="194">
        <v>14</v>
      </c>
      <c r="G846" s="194">
        <v>11</v>
      </c>
      <c r="H846" s="194">
        <v>16</v>
      </c>
      <c r="I846" s="194">
        <v>16</v>
      </c>
      <c r="J846" s="190">
        <f>SUM(K846:O846)</f>
        <v>96</v>
      </c>
      <c r="K846" s="194">
        <v>22</v>
      </c>
      <c r="L846" s="194">
        <v>20</v>
      </c>
      <c r="M846" s="194">
        <v>20</v>
      </c>
      <c r="N846" s="194">
        <v>11</v>
      </c>
      <c r="O846" s="194">
        <v>23</v>
      </c>
      <c r="P846" s="190">
        <f>SUM(Q846:U846)</f>
        <v>127</v>
      </c>
      <c r="Q846" s="194">
        <v>26</v>
      </c>
      <c r="R846" s="194">
        <v>18</v>
      </c>
      <c r="S846" s="194">
        <v>31</v>
      </c>
      <c r="T846" s="194">
        <v>27</v>
      </c>
      <c r="U846" s="194">
        <v>25</v>
      </c>
      <c r="V846" s="190">
        <f>SUM(W846:AA846)</f>
        <v>131</v>
      </c>
      <c r="W846" s="194">
        <v>30</v>
      </c>
      <c r="X846" s="194">
        <v>26</v>
      </c>
      <c r="Y846" s="194">
        <v>32</v>
      </c>
      <c r="Z846" s="194">
        <v>21</v>
      </c>
      <c r="AA846" s="194">
        <v>22</v>
      </c>
      <c r="AB846" s="190">
        <f>SUM(AC846:AG846)</f>
        <v>131</v>
      </c>
      <c r="AC846" s="194">
        <v>27</v>
      </c>
      <c r="AD846" s="194">
        <v>25</v>
      </c>
      <c r="AE846" s="194">
        <v>28</v>
      </c>
      <c r="AF846" s="194">
        <v>26</v>
      </c>
      <c r="AG846" s="194">
        <v>25</v>
      </c>
      <c r="AH846" s="190">
        <f>SUM(AI846:AM846)</f>
        <v>136</v>
      </c>
      <c r="AI846" s="194">
        <v>39</v>
      </c>
      <c r="AJ846" s="194">
        <v>24</v>
      </c>
      <c r="AK846" s="194">
        <v>23</v>
      </c>
      <c r="AL846" s="194">
        <v>21</v>
      </c>
      <c r="AM846" s="194">
        <v>29</v>
      </c>
      <c r="AN846" s="190">
        <f>SUM(AO846:AS846)</f>
        <v>116</v>
      </c>
      <c r="AO846" s="194">
        <v>25</v>
      </c>
      <c r="AP846" s="194">
        <v>18</v>
      </c>
      <c r="AQ846" s="194">
        <v>30</v>
      </c>
      <c r="AR846" s="194">
        <v>20</v>
      </c>
      <c r="AS846" s="194">
        <v>23</v>
      </c>
      <c r="AT846" s="190">
        <f>SUM(AU846:AY846)</f>
        <v>139</v>
      </c>
      <c r="AU846" s="194">
        <v>30</v>
      </c>
      <c r="AV846" s="194">
        <v>27</v>
      </c>
      <c r="AW846" s="194">
        <v>20</v>
      </c>
      <c r="AX846" s="194">
        <v>23</v>
      </c>
      <c r="AY846" s="194">
        <v>39</v>
      </c>
      <c r="AZ846" s="190">
        <f>SUM(BA846:BE846)</f>
        <v>199</v>
      </c>
      <c r="BA846" s="194">
        <v>37</v>
      </c>
      <c r="BB846" s="194">
        <v>46</v>
      </c>
      <c r="BC846" s="194">
        <v>37</v>
      </c>
      <c r="BD846" s="194">
        <v>38</v>
      </c>
      <c r="BE846" s="194">
        <v>41</v>
      </c>
      <c r="BF846" s="190">
        <f>SUM(BG846:BK846)</f>
        <v>181</v>
      </c>
      <c r="BG846" s="194">
        <v>33</v>
      </c>
      <c r="BH846" s="194">
        <v>38</v>
      </c>
      <c r="BI846" s="194">
        <v>32</v>
      </c>
      <c r="BJ846" s="194">
        <v>33</v>
      </c>
      <c r="BK846" s="194">
        <v>45</v>
      </c>
      <c r="BL846" s="190">
        <f>SUM(BM846:BQ846)</f>
        <v>277</v>
      </c>
      <c r="BM846" s="194">
        <v>53</v>
      </c>
      <c r="BN846" s="194">
        <v>57</v>
      </c>
      <c r="BO846" s="194">
        <v>50</v>
      </c>
      <c r="BP846" s="194">
        <v>62</v>
      </c>
      <c r="BQ846" s="194">
        <v>55</v>
      </c>
      <c r="BR846" s="190">
        <f>SUM(BS846:BW846)</f>
        <v>250</v>
      </c>
      <c r="BS846" s="194">
        <v>53</v>
      </c>
      <c r="BT846" s="194">
        <v>45</v>
      </c>
      <c r="BU846" s="194">
        <v>44</v>
      </c>
      <c r="BV846" s="194">
        <v>63</v>
      </c>
      <c r="BW846" s="194">
        <v>45</v>
      </c>
      <c r="BX846" s="190">
        <f>SUM(BY846:CC846)</f>
        <v>341</v>
      </c>
      <c r="BY846" s="194">
        <v>68</v>
      </c>
      <c r="BZ846" s="194">
        <v>66</v>
      </c>
      <c r="CA846" s="194">
        <v>79</v>
      </c>
      <c r="CB846" s="194">
        <v>70</v>
      </c>
      <c r="CC846" s="194">
        <v>58</v>
      </c>
      <c r="CD846" s="190">
        <f>SUM(CE846:CI846)</f>
        <v>263</v>
      </c>
      <c r="CE846" s="194">
        <v>60</v>
      </c>
      <c r="CF846" s="194">
        <v>47</v>
      </c>
      <c r="CG846" s="194">
        <v>57</v>
      </c>
      <c r="CH846" s="194">
        <v>53</v>
      </c>
      <c r="CI846" s="194">
        <v>46</v>
      </c>
      <c r="CJ846" s="190">
        <f>SUM(CK846:CO846)</f>
        <v>248</v>
      </c>
      <c r="CK846" s="194">
        <v>56</v>
      </c>
      <c r="CL846" s="194">
        <v>50</v>
      </c>
      <c r="CM846" s="194">
        <v>46</v>
      </c>
      <c r="CN846" s="194">
        <v>42</v>
      </c>
      <c r="CO846" s="194">
        <v>54</v>
      </c>
      <c r="CP846" s="190">
        <f>SUM(CQ846:CU846)</f>
        <v>217</v>
      </c>
      <c r="CQ846" s="194">
        <v>56</v>
      </c>
      <c r="CR846" s="194">
        <v>30</v>
      </c>
      <c r="CS846" s="194">
        <v>42</v>
      </c>
      <c r="CT846" s="194">
        <v>38</v>
      </c>
      <c r="CU846" s="194">
        <v>51</v>
      </c>
      <c r="CV846" s="190">
        <f>SUM(CW846:DA846)</f>
        <v>259</v>
      </c>
      <c r="CW846" s="194">
        <v>60</v>
      </c>
      <c r="CX846" s="194">
        <v>55</v>
      </c>
      <c r="CY846" s="194">
        <v>44</v>
      </c>
      <c r="CZ846" s="194">
        <v>46</v>
      </c>
      <c r="DA846" s="194">
        <v>54</v>
      </c>
      <c r="DB846" s="190">
        <f>SUM(DC846:DG846)</f>
        <v>148</v>
      </c>
      <c r="DC846" s="194">
        <v>31</v>
      </c>
      <c r="DD846" s="194">
        <v>33</v>
      </c>
      <c r="DE846" s="194">
        <v>43</v>
      </c>
      <c r="DF846" s="194">
        <v>27</v>
      </c>
      <c r="DG846" s="194">
        <v>14</v>
      </c>
      <c r="DH846" s="190">
        <f>SUM(DI846:DM846)</f>
        <v>70</v>
      </c>
      <c r="DI846" s="194">
        <v>22</v>
      </c>
      <c r="DJ846" s="194">
        <v>18</v>
      </c>
      <c r="DK846" s="194">
        <v>17</v>
      </c>
      <c r="DL846" s="194">
        <v>6</v>
      </c>
      <c r="DM846" s="194">
        <v>7</v>
      </c>
      <c r="DN846" s="190">
        <f>SUM(DO846:DS846)</f>
        <v>20</v>
      </c>
      <c r="DO846" s="194">
        <v>11</v>
      </c>
      <c r="DP846" s="194">
        <v>4</v>
      </c>
      <c r="DQ846" s="194">
        <v>1</v>
      </c>
      <c r="DR846" s="194">
        <v>1</v>
      </c>
      <c r="DS846" s="194">
        <v>3</v>
      </c>
      <c r="DT846" s="195">
        <v>3</v>
      </c>
    </row>
    <row r="847" spans="1:124" ht="16.2" customHeight="1" x14ac:dyDescent="0.2">
      <c r="A847" s="561" t="s">
        <v>704</v>
      </c>
      <c r="B847" s="56" t="s">
        <v>17</v>
      </c>
      <c r="C847" s="196">
        <f t="shared" si="588"/>
        <v>1381</v>
      </c>
      <c r="D847" s="190">
        <f>SUM(D848:D849)</f>
        <v>14</v>
      </c>
      <c r="E847" s="196">
        <f>E848+E849</f>
        <v>0</v>
      </c>
      <c r="F847" s="196">
        <f>F848+F849</f>
        <v>2</v>
      </c>
      <c r="G847" s="196">
        <f>G848+G849</f>
        <v>6</v>
      </c>
      <c r="H847" s="196">
        <f>H848+H849</f>
        <v>3</v>
      </c>
      <c r="I847" s="196">
        <f>I848+I849</f>
        <v>3</v>
      </c>
      <c r="J847" s="190">
        <f>SUM(J848:J849)</f>
        <v>21</v>
      </c>
      <c r="K847" s="196">
        <f>K848+K849</f>
        <v>2</v>
      </c>
      <c r="L847" s="196">
        <f>L848+L849</f>
        <v>3</v>
      </c>
      <c r="M847" s="196">
        <f>M848+M849</f>
        <v>6</v>
      </c>
      <c r="N847" s="196">
        <f>N848+N849</f>
        <v>7</v>
      </c>
      <c r="O847" s="196">
        <f>O848+O849</f>
        <v>3</v>
      </c>
      <c r="P847" s="190">
        <f>SUM(P848:P849)</f>
        <v>19</v>
      </c>
      <c r="Q847" s="196">
        <f>Q848+Q849</f>
        <v>3</v>
      </c>
      <c r="R847" s="196">
        <f>R848+R849</f>
        <v>4</v>
      </c>
      <c r="S847" s="196">
        <f>S848+S849</f>
        <v>1</v>
      </c>
      <c r="T847" s="196">
        <f>T848+T849</f>
        <v>5</v>
      </c>
      <c r="U847" s="196">
        <f>U848+U849</f>
        <v>6</v>
      </c>
      <c r="V847" s="190">
        <f>SUM(V848:V849)</f>
        <v>18</v>
      </c>
      <c r="W847" s="196">
        <f>W848+W849</f>
        <v>7</v>
      </c>
      <c r="X847" s="196">
        <f>X848+X849</f>
        <v>3</v>
      </c>
      <c r="Y847" s="196">
        <f>Y848+Y849</f>
        <v>3</v>
      </c>
      <c r="Z847" s="196">
        <f>Z848+Z849</f>
        <v>2</v>
      </c>
      <c r="AA847" s="196">
        <f>AA848+AA849</f>
        <v>3</v>
      </c>
      <c r="AB847" s="190">
        <f>SUM(AB848:AB849)</f>
        <v>27</v>
      </c>
      <c r="AC847" s="196">
        <f>AC848+AC849</f>
        <v>4</v>
      </c>
      <c r="AD847" s="196">
        <f>AD848+AD849</f>
        <v>8</v>
      </c>
      <c r="AE847" s="196">
        <f>AE848+AE849</f>
        <v>3</v>
      </c>
      <c r="AF847" s="196">
        <f>AF848+AF849</f>
        <v>10</v>
      </c>
      <c r="AG847" s="196">
        <f>AG848+AG849</f>
        <v>2</v>
      </c>
      <c r="AH847" s="190">
        <f>SUM(AH848:AH849)</f>
        <v>20</v>
      </c>
      <c r="AI847" s="196">
        <f>AI848+AI849</f>
        <v>3</v>
      </c>
      <c r="AJ847" s="196">
        <f>AJ848+AJ849</f>
        <v>3</v>
      </c>
      <c r="AK847" s="196">
        <f>AK848+AK849</f>
        <v>6</v>
      </c>
      <c r="AL847" s="196">
        <f>AL848+AL849</f>
        <v>2</v>
      </c>
      <c r="AM847" s="196">
        <f>AM848+AM849</f>
        <v>6</v>
      </c>
      <c r="AN847" s="190">
        <f>SUM(AN848:AN849)</f>
        <v>26</v>
      </c>
      <c r="AO847" s="196">
        <f>AO848+AO849</f>
        <v>6</v>
      </c>
      <c r="AP847" s="196">
        <f>AP848+AP849</f>
        <v>3</v>
      </c>
      <c r="AQ847" s="196">
        <f>AQ848+AQ849</f>
        <v>5</v>
      </c>
      <c r="AR847" s="196">
        <f>AR848+AR849</f>
        <v>6</v>
      </c>
      <c r="AS847" s="196">
        <f>AS848+AS849</f>
        <v>6</v>
      </c>
      <c r="AT847" s="190">
        <f>SUM(AT848:AT849)</f>
        <v>24</v>
      </c>
      <c r="AU847" s="196">
        <f>AU848+AU849</f>
        <v>3</v>
      </c>
      <c r="AV847" s="196">
        <f>AV848+AV849</f>
        <v>4</v>
      </c>
      <c r="AW847" s="196">
        <f>AW848+AW849</f>
        <v>5</v>
      </c>
      <c r="AX847" s="196">
        <f>AX848+AX849</f>
        <v>4</v>
      </c>
      <c r="AY847" s="196">
        <f>AY848+AY849</f>
        <v>8</v>
      </c>
      <c r="AZ847" s="190">
        <f>SUM(AZ848:AZ849)</f>
        <v>33</v>
      </c>
      <c r="BA847" s="196">
        <f>BA848+BA849</f>
        <v>4</v>
      </c>
      <c r="BB847" s="196">
        <f>BB848+BB849</f>
        <v>7</v>
      </c>
      <c r="BC847" s="196">
        <f>BC848+BC849</f>
        <v>10</v>
      </c>
      <c r="BD847" s="196">
        <f>BD848+BD849</f>
        <v>4</v>
      </c>
      <c r="BE847" s="196">
        <f>BE848+BE849</f>
        <v>8</v>
      </c>
      <c r="BF847" s="190">
        <f>SUM(BF848:BF849)</f>
        <v>59</v>
      </c>
      <c r="BG847" s="196">
        <f>BG848+BG849</f>
        <v>7</v>
      </c>
      <c r="BH847" s="196">
        <f>BH848+BH849</f>
        <v>15</v>
      </c>
      <c r="BI847" s="196">
        <f>BI848+BI849</f>
        <v>12</v>
      </c>
      <c r="BJ847" s="196">
        <f>BJ848+BJ849</f>
        <v>9</v>
      </c>
      <c r="BK847" s="196">
        <f>BK848+BK849</f>
        <v>16</v>
      </c>
      <c r="BL847" s="190">
        <f>SUM(BL848:BL849)</f>
        <v>102</v>
      </c>
      <c r="BM847" s="196">
        <f>BM848+BM849</f>
        <v>16</v>
      </c>
      <c r="BN847" s="196">
        <f>BN848+BN849</f>
        <v>26</v>
      </c>
      <c r="BO847" s="196">
        <f>BO848+BO849</f>
        <v>13</v>
      </c>
      <c r="BP847" s="196">
        <f>BP848+BP849</f>
        <v>22</v>
      </c>
      <c r="BQ847" s="196">
        <f>BQ848+BQ849</f>
        <v>25</v>
      </c>
      <c r="BR847" s="190">
        <f>SUM(BR848:BR849)</f>
        <v>129</v>
      </c>
      <c r="BS847" s="196">
        <f>BS848+BS849</f>
        <v>21</v>
      </c>
      <c r="BT847" s="196">
        <f>BT848+BT849</f>
        <v>34</v>
      </c>
      <c r="BU847" s="196">
        <f>BU848+BU849</f>
        <v>24</v>
      </c>
      <c r="BV847" s="196">
        <f>BV848+BV849</f>
        <v>22</v>
      </c>
      <c r="BW847" s="196">
        <f>BW848+BW849</f>
        <v>28</v>
      </c>
      <c r="BX847" s="190">
        <f>SUM(BX848:BX849)</f>
        <v>179</v>
      </c>
      <c r="BY847" s="196">
        <f>BY848+BY849</f>
        <v>39</v>
      </c>
      <c r="BZ847" s="196">
        <f>BZ848+BZ849</f>
        <v>35</v>
      </c>
      <c r="CA847" s="196">
        <f>CA848+CA849</f>
        <v>32</v>
      </c>
      <c r="CB847" s="196">
        <f>CB848+CB849</f>
        <v>44</v>
      </c>
      <c r="CC847" s="196">
        <f>CC848+CC849</f>
        <v>29</v>
      </c>
      <c r="CD847" s="190">
        <f>SUM(CD848:CD849)</f>
        <v>187</v>
      </c>
      <c r="CE847" s="196">
        <f>CE848+CE849</f>
        <v>40</v>
      </c>
      <c r="CF847" s="196">
        <f>CF848+CF849</f>
        <v>48</v>
      </c>
      <c r="CG847" s="196">
        <f>CG848+CG849</f>
        <v>43</v>
      </c>
      <c r="CH847" s="196">
        <f>CH848+CH849</f>
        <v>31</v>
      </c>
      <c r="CI847" s="196">
        <f>CI848+CI849</f>
        <v>25</v>
      </c>
      <c r="CJ847" s="190">
        <f>SUM(CJ848:CJ849)</f>
        <v>139</v>
      </c>
      <c r="CK847" s="196">
        <f>CK848+CK849</f>
        <v>40</v>
      </c>
      <c r="CL847" s="196">
        <f>CL848+CL849</f>
        <v>27</v>
      </c>
      <c r="CM847" s="196">
        <f>CM848+CM849</f>
        <v>30</v>
      </c>
      <c r="CN847" s="196">
        <f>CN848+CN849</f>
        <v>20</v>
      </c>
      <c r="CO847" s="196">
        <f>CO848+CO849</f>
        <v>22</v>
      </c>
      <c r="CP847" s="190">
        <f>SUM(CP848:CP849)</f>
        <v>128</v>
      </c>
      <c r="CQ847" s="196">
        <f>CQ848+CQ849</f>
        <v>29</v>
      </c>
      <c r="CR847" s="196">
        <f>CR848+CR849</f>
        <v>25</v>
      </c>
      <c r="CS847" s="196">
        <f>CS848+CS849</f>
        <v>13</v>
      </c>
      <c r="CT847" s="196">
        <f>CT848+CT849</f>
        <v>33</v>
      </c>
      <c r="CU847" s="196">
        <f>CU848+CU849</f>
        <v>28</v>
      </c>
      <c r="CV847" s="190">
        <f>SUM(CV848:CV849)</f>
        <v>127</v>
      </c>
      <c r="CW847" s="196">
        <f>CW848+CW849</f>
        <v>30</v>
      </c>
      <c r="CX847" s="196">
        <f>CX848+CX849</f>
        <v>20</v>
      </c>
      <c r="CY847" s="196">
        <f>CY848+CY849</f>
        <v>20</v>
      </c>
      <c r="CZ847" s="196">
        <f>CZ848+CZ849</f>
        <v>23</v>
      </c>
      <c r="DA847" s="196">
        <f>DA848+DA849</f>
        <v>34</v>
      </c>
      <c r="DB847" s="190">
        <f>SUM(DB848:DB849)</f>
        <v>98</v>
      </c>
      <c r="DC847" s="196">
        <f>DC848+DC849</f>
        <v>22</v>
      </c>
      <c r="DD847" s="196">
        <f>DD848+DD849</f>
        <v>18</v>
      </c>
      <c r="DE847" s="196">
        <f>DE848+DE849</f>
        <v>23</v>
      </c>
      <c r="DF847" s="196">
        <f>DF848+DF849</f>
        <v>18</v>
      </c>
      <c r="DG847" s="196">
        <f>DG848+DG849</f>
        <v>17</v>
      </c>
      <c r="DH847" s="190">
        <f>SUM(DH848:DH849)</f>
        <v>26</v>
      </c>
      <c r="DI847" s="196">
        <f>DI848+DI849</f>
        <v>8</v>
      </c>
      <c r="DJ847" s="196">
        <f>DJ848+DJ849</f>
        <v>7</v>
      </c>
      <c r="DK847" s="196">
        <f>DK848+DK849</f>
        <v>6</v>
      </c>
      <c r="DL847" s="196">
        <f>DL848+DL849</f>
        <v>1</v>
      </c>
      <c r="DM847" s="196">
        <f>DM848+DM849</f>
        <v>4</v>
      </c>
      <c r="DN847" s="190">
        <f>SUM(DN848:DN849)</f>
        <v>4</v>
      </c>
      <c r="DO847" s="196">
        <f t="shared" ref="DO847:DT847" si="589">DO848+DO849</f>
        <v>2</v>
      </c>
      <c r="DP847" s="196">
        <f t="shared" si="589"/>
        <v>0</v>
      </c>
      <c r="DQ847" s="196">
        <f t="shared" si="589"/>
        <v>2</v>
      </c>
      <c r="DR847" s="196">
        <f t="shared" si="589"/>
        <v>0</v>
      </c>
      <c r="DS847" s="196">
        <f t="shared" si="589"/>
        <v>0</v>
      </c>
      <c r="DT847" s="200">
        <f t="shared" si="589"/>
        <v>1</v>
      </c>
    </row>
    <row r="848" spans="1:124" ht="16.2" customHeight="1" x14ac:dyDescent="0.2">
      <c r="A848" s="561"/>
      <c r="B848" s="59" t="s">
        <v>18</v>
      </c>
      <c r="C848" s="196">
        <f t="shared" si="588"/>
        <v>690</v>
      </c>
      <c r="D848" s="190">
        <f>SUM(E848:I848)</f>
        <v>7</v>
      </c>
      <c r="E848" s="194">
        <v>0</v>
      </c>
      <c r="F848" s="194">
        <v>1</v>
      </c>
      <c r="G848" s="194">
        <v>5</v>
      </c>
      <c r="H848" s="194">
        <v>0</v>
      </c>
      <c r="I848" s="194">
        <v>1</v>
      </c>
      <c r="J848" s="190">
        <f>SUM(K848:O848)</f>
        <v>15</v>
      </c>
      <c r="K848" s="194">
        <v>2</v>
      </c>
      <c r="L848" s="194">
        <v>1</v>
      </c>
      <c r="M848" s="194">
        <v>5</v>
      </c>
      <c r="N848" s="194">
        <v>5</v>
      </c>
      <c r="O848" s="194">
        <v>2</v>
      </c>
      <c r="P848" s="190">
        <f>SUM(Q848:U848)</f>
        <v>12</v>
      </c>
      <c r="Q848" s="194">
        <v>1</v>
      </c>
      <c r="R848" s="194">
        <v>2</v>
      </c>
      <c r="S848" s="194">
        <v>0</v>
      </c>
      <c r="T848" s="194">
        <v>4</v>
      </c>
      <c r="U848" s="194">
        <v>5</v>
      </c>
      <c r="V848" s="190">
        <f>SUM(W848:AA848)</f>
        <v>12</v>
      </c>
      <c r="W848" s="194">
        <v>5</v>
      </c>
      <c r="X848" s="194">
        <v>2</v>
      </c>
      <c r="Y848" s="194">
        <v>3</v>
      </c>
      <c r="Z848" s="194">
        <v>1</v>
      </c>
      <c r="AA848" s="194">
        <v>1</v>
      </c>
      <c r="AB848" s="190">
        <f>SUM(AC848:AG848)</f>
        <v>15</v>
      </c>
      <c r="AC848" s="194">
        <v>3</v>
      </c>
      <c r="AD848" s="194">
        <v>4</v>
      </c>
      <c r="AE848" s="194">
        <v>2</v>
      </c>
      <c r="AF848" s="194">
        <v>5</v>
      </c>
      <c r="AG848" s="194">
        <v>1</v>
      </c>
      <c r="AH848" s="190">
        <f>SUM(AI848:AM848)</f>
        <v>10</v>
      </c>
      <c r="AI848" s="194">
        <v>3</v>
      </c>
      <c r="AJ848" s="194">
        <v>2</v>
      </c>
      <c r="AK848" s="194">
        <v>2</v>
      </c>
      <c r="AL848" s="194">
        <v>0</v>
      </c>
      <c r="AM848" s="194">
        <v>3</v>
      </c>
      <c r="AN848" s="190">
        <f>SUM(AO848:AS848)</f>
        <v>19</v>
      </c>
      <c r="AO848" s="194">
        <v>6</v>
      </c>
      <c r="AP848" s="194">
        <v>2</v>
      </c>
      <c r="AQ848" s="194">
        <v>3</v>
      </c>
      <c r="AR848" s="194">
        <v>3</v>
      </c>
      <c r="AS848" s="194">
        <v>5</v>
      </c>
      <c r="AT848" s="190">
        <f>SUM(AU848:AY848)</f>
        <v>14</v>
      </c>
      <c r="AU848" s="194">
        <v>2</v>
      </c>
      <c r="AV848" s="194">
        <v>2</v>
      </c>
      <c r="AW848" s="194">
        <v>2</v>
      </c>
      <c r="AX848" s="194">
        <v>4</v>
      </c>
      <c r="AY848" s="194">
        <v>4</v>
      </c>
      <c r="AZ848" s="190">
        <f>SUM(BA848:BE848)</f>
        <v>19</v>
      </c>
      <c r="BA848" s="194">
        <v>1</v>
      </c>
      <c r="BB848" s="194">
        <v>4</v>
      </c>
      <c r="BC848" s="194">
        <v>6</v>
      </c>
      <c r="BD848" s="194">
        <v>2</v>
      </c>
      <c r="BE848" s="194">
        <v>6</v>
      </c>
      <c r="BF848" s="190">
        <f>SUM(BG848:BK848)</f>
        <v>30</v>
      </c>
      <c r="BG848" s="194">
        <v>4</v>
      </c>
      <c r="BH848" s="194">
        <v>9</v>
      </c>
      <c r="BI848" s="194">
        <v>6</v>
      </c>
      <c r="BJ848" s="194">
        <v>5</v>
      </c>
      <c r="BK848" s="194">
        <v>6</v>
      </c>
      <c r="BL848" s="190">
        <f>SUM(BM848:BQ848)</f>
        <v>65</v>
      </c>
      <c r="BM848" s="194">
        <v>7</v>
      </c>
      <c r="BN848" s="194">
        <v>19</v>
      </c>
      <c r="BO848" s="194">
        <v>9</v>
      </c>
      <c r="BP848" s="194">
        <v>15</v>
      </c>
      <c r="BQ848" s="194">
        <v>15</v>
      </c>
      <c r="BR848" s="190">
        <f>SUM(BS848:BW848)</f>
        <v>77</v>
      </c>
      <c r="BS848" s="194">
        <v>15</v>
      </c>
      <c r="BT848" s="194">
        <v>22</v>
      </c>
      <c r="BU848" s="194">
        <v>15</v>
      </c>
      <c r="BV848" s="194">
        <v>12</v>
      </c>
      <c r="BW848" s="194">
        <v>13</v>
      </c>
      <c r="BX848" s="190">
        <f>SUM(BY848:CC848)</f>
        <v>94</v>
      </c>
      <c r="BY848" s="194">
        <v>26</v>
      </c>
      <c r="BZ848" s="194">
        <v>17</v>
      </c>
      <c r="CA848" s="194">
        <v>15</v>
      </c>
      <c r="CB848" s="194">
        <v>22</v>
      </c>
      <c r="CC848" s="194">
        <v>14</v>
      </c>
      <c r="CD848" s="190">
        <f>SUM(CE848:CI848)</f>
        <v>105</v>
      </c>
      <c r="CE848" s="194">
        <v>23</v>
      </c>
      <c r="CF848" s="194">
        <v>27</v>
      </c>
      <c r="CG848" s="194">
        <v>26</v>
      </c>
      <c r="CH848" s="194">
        <v>15</v>
      </c>
      <c r="CI848" s="194">
        <v>14</v>
      </c>
      <c r="CJ848" s="190">
        <f>SUM(CK848:CO848)</f>
        <v>73</v>
      </c>
      <c r="CK848" s="194">
        <v>21</v>
      </c>
      <c r="CL848" s="194">
        <v>15</v>
      </c>
      <c r="CM848" s="194">
        <v>18</v>
      </c>
      <c r="CN848" s="194">
        <v>10</v>
      </c>
      <c r="CO848" s="194">
        <v>9</v>
      </c>
      <c r="CP848" s="190">
        <f>SUM(CQ848:CU848)</f>
        <v>55</v>
      </c>
      <c r="CQ848" s="194">
        <v>16</v>
      </c>
      <c r="CR848" s="194">
        <v>8</v>
      </c>
      <c r="CS848" s="194">
        <v>4</v>
      </c>
      <c r="CT848" s="194">
        <v>16</v>
      </c>
      <c r="CU848" s="194">
        <v>11</v>
      </c>
      <c r="CV848" s="190">
        <f>SUM(CW848:DA848)</f>
        <v>40</v>
      </c>
      <c r="CW848" s="194">
        <v>10</v>
      </c>
      <c r="CX848" s="194">
        <v>8</v>
      </c>
      <c r="CY848" s="194">
        <v>4</v>
      </c>
      <c r="CZ848" s="194">
        <v>8</v>
      </c>
      <c r="DA848" s="194">
        <v>10</v>
      </c>
      <c r="DB848" s="190">
        <f>SUM(DC848:DG848)</f>
        <v>22</v>
      </c>
      <c r="DC848" s="194">
        <v>6</v>
      </c>
      <c r="DD848" s="194">
        <v>4</v>
      </c>
      <c r="DE848" s="194">
        <v>5</v>
      </c>
      <c r="DF848" s="194">
        <v>3</v>
      </c>
      <c r="DG848" s="194">
        <v>4</v>
      </c>
      <c r="DH848" s="190">
        <f>SUM(DI848:DM848)</f>
        <v>5</v>
      </c>
      <c r="DI848" s="194">
        <v>2</v>
      </c>
      <c r="DJ848" s="194">
        <v>1</v>
      </c>
      <c r="DK848" s="194">
        <v>1</v>
      </c>
      <c r="DL848" s="194">
        <v>0</v>
      </c>
      <c r="DM848" s="194">
        <v>1</v>
      </c>
      <c r="DN848" s="190">
        <f>SUM(DO848:DS848)</f>
        <v>0</v>
      </c>
      <c r="DO848" s="194">
        <v>0</v>
      </c>
      <c r="DP848" s="194">
        <v>0</v>
      </c>
      <c r="DQ848" s="194">
        <v>0</v>
      </c>
      <c r="DR848" s="194">
        <v>0</v>
      </c>
      <c r="DS848" s="194">
        <v>0</v>
      </c>
      <c r="DT848" s="195">
        <v>1</v>
      </c>
    </row>
    <row r="849" spans="1:124" ht="16.2" customHeight="1" x14ac:dyDescent="0.2">
      <c r="A849" s="561"/>
      <c r="B849" s="59" t="s">
        <v>19</v>
      </c>
      <c r="C849" s="196">
        <f t="shared" si="588"/>
        <v>691</v>
      </c>
      <c r="D849" s="190">
        <f>SUM(E849:I849)</f>
        <v>7</v>
      </c>
      <c r="E849" s="194">
        <v>0</v>
      </c>
      <c r="F849" s="194">
        <v>1</v>
      </c>
      <c r="G849" s="194">
        <v>1</v>
      </c>
      <c r="H849" s="194">
        <v>3</v>
      </c>
      <c r="I849" s="194">
        <v>2</v>
      </c>
      <c r="J849" s="190">
        <f>SUM(K849:O849)</f>
        <v>6</v>
      </c>
      <c r="K849" s="194">
        <v>0</v>
      </c>
      <c r="L849" s="194">
        <v>2</v>
      </c>
      <c r="M849" s="194">
        <v>1</v>
      </c>
      <c r="N849" s="194">
        <v>2</v>
      </c>
      <c r="O849" s="194">
        <v>1</v>
      </c>
      <c r="P849" s="190">
        <f>SUM(Q849:U849)</f>
        <v>7</v>
      </c>
      <c r="Q849" s="194">
        <v>2</v>
      </c>
      <c r="R849" s="194">
        <v>2</v>
      </c>
      <c r="S849" s="194">
        <v>1</v>
      </c>
      <c r="T849" s="194">
        <v>1</v>
      </c>
      <c r="U849" s="194">
        <v>1</v>
      </c>
      <c r="V849" s="190">
        <f>SUM(W849:AA849)</f>
        <v>6</v>
      </c>
      <c r="W849" s="194">
        <v>2</v>
      </c>
      <c r="X849" s="194">
        <v>1</v>
      </c>
      <c r="Y849" s="194">
        <v>0</v>
      </c>
      <c r="Z849" s="194">
        <v>1</v>
      </c>
      <c r="AA849" s="194">
        <v>2</v>
      </c>
      <c r="AB849" s="190">
        <f>SUM(AC849:AG849)</f>
        <v>12</v>
      </c>
      <c r="AC849" s="194">
        <v>1</v>
      </c>
      <c r="AD849" s="194">
        <v>4</v>
      </c>
      <c r="AE849" s="194">
        <v>1</v>
      </c>
      <c r="AF849" s="194">
        <v>5</v>
      </c>
      <c r="AG849" s="194">
        <v>1</v>
      </c>
      <c r="AH849" s="190">
        <f>SUM(AI849:AM849)</f>
        <v>10</v>
      </c>
      <c r="AI849" s="194">
        <v>0</v>
      </c>
      <c r="AJ849" s="194">
        <v>1</v>
      </c>
      <c r="AK849" s="194">
        <v>4</v>
      </c>
      <c r="AL849" s="194">
        <v>2</v>
      </c>
      <c r="AM849" s="194">
        <v>3</v>
      </c>
      <c r="AN849" s="190">
        <f>SUM(AO849:AS849)</f>
        <v>7</v>
      </c>
      <c r="AO849" s="194">
        <v>0</v>
      </c>
      <c r="AP849" s="194">
        <v>1</v>
      </c>
      <c r="AQ849" s="194">
        <v>2</v>
      </c>
      <c r="AR849" s="194">
        <v>3</v>
      </c>
      <c r="AS849" s="194">
        <v>1</v>
      </c>
      <c r="AT849" s="190">
        <f>SUM(AU849:AY849)</f>
        <v>10</v>
      </c>
      <c r="AU849" s="194">
        <v>1</v>
      </c>
      <c r="AV849" s="194">
        <v>2</v>
      </c>
      <c r="AW849" s="194">
        <v>3</v>
      </c>
      <c r="AX849" s="194">
        <v>0</v>
      </c>
      <c r="AY849" s="194">
        <v>4</v>
      </c>
      <c r="AZ849" s="190">
        <f>SUM(BA849:BE849)</f>
        <v>14</v>
      </c>
      <c r="BA849" s="194">
        <v>3</v>
      </c>
      <c r="BB849" s="194">
        <v>3</v>
      </c>
      <c r="BC849" s="194">
        <v>4</v>
      </c>
      <c r="BD849" s="194">
        <v>2</v>
      </c>
      <c r="BE849" s="194">
        <v>2</v>
      </c>
      <c r="BF849" s="190">
        <f>SUM(BG849:BK849)</f>
        <v>29</v>
      </c>
      <c r="BG849" s="194">
        <v>3</v>
      </c>
      <c r="BH849" s="194">
        <v>6</v>
      </c>
      <c r="BI849" s="194">
        <v>6</v>
      </c>
      <c r="BJ849" s="194">
        <v>4</v>
      </c>
      <c r="BK849" s="194">
        <v>10</v>
      </c>
      <c r="BL849" s="190">
        <f>SUM(BM849:BQ849)</f>
        <v>37</v>
      </c>
      <c r="BM849" s="194">
        <v>9</v>
      </c>
      <c r="BN849" s="194">
        <v>7</v>
      </c>
      <c r="BO849" s="194">
        <v>4</v>
      </c>
      <c r="BP849" s="194">
        <v>7</v>
      </c>
      <c r="BQ849" s="194">
        <v>10</v>
      </c>
      <c r="BR849" s="190">
        <f>SUM(BS849:BW849)</f>
        <v>52</v>
      </c>
      <c r="BS849" s="194">
        <v>6</v>
      </c>
      <c r="BT849" s="194">
        <v>12</v>
      </c>
      <c r="BU849" s="194">
        <v>9</v>
      </c>
      <c r="BV849" s="194">
        <v>10</v>
      </c>
      <c r="BW849" s="194">
        <v>15</v>
      </c>
      <c r="BX849" s="190">
        <f>SUM(BY849:CC849)</f>
        <v>85</v>
      </c>
      <c r="BY849" s="194">
        <v>13</v>
      </c>
      <c r="BZ849" s="194">
        <v>18</v>
      </c>
      <c r="CA849" s="194">
        <v>17</v>
      </c>
      <c r="CB849" s="194">
        <v>22</v>
      </c>
      <c r="CC849" s="194">
        <v>15</v>
      </c>
      <c r="CD849" s="190">
        <f>SUM(CE849:CI849)</f>
        <v>82</v>
      </c>
      <c r="CE849" s="194">
        <v>17</v>
      </c>
      <c r="CF849" s="194">
        <v>21</v>
      </c>
      <c r="CG849" s="194">
        <v>17</v>
      </c>
      <c r="CH849" s="194">
        <v>16</v>
      </c>
      <c r="CI849" s="194">
        <v>11</v>
      </c>
      <c r="CJ849" s="190">
        <f>SUM(CK849:CO849)</f>
        <v>66</v>
      </c>
      <c r="CK849" s="194">
        <v>19</v>
      </c>
      <c r="CL849" s="194">
        <v>12</v>
      </c>
      <c r="CM849" s="194">
        <v>12</v>
      </c>
      <c r="CN849" s="194">
        <v>10</v>
      </c>
      <c r="CO849" s="194">
        <v>13</v>
      </c>
      <c r="CP849" s="190">
        <f>SUM(CQ849:CU849)</f>
        <v>73</v>
      </c>
      <c r="CQ849" s="194">
        <v>13</v>
      </c>
      <c r="CR849" s="194">
        <v>17</v>
      </c>
      <c r="CS849" s="194">
        <v>9</v>
      </c>
      <c r="CT849" s="194">
        <v>17</v>
      </c>
      <c r="CU849" s="194">
        <v>17</v>
      </c>
      <c r="CV849" s="190">
        <f>SUM(CW849:DA849)</f>
        <v>87</v>
      </c>
      <c r="CW849" s="194">
        <v>20</v>
      </c>
      <c r="CX849" s="194">
        <v>12</v>
      </c>
      <c r="CY849" s="194">
        <v>16</v>
      </c>
      <c r="CZ849" s="194">
        <v>15</v>
      </c>
      <c r="DA849" s="194">
        <v>24</v>
      </c>
      <c r="DB849" s="190">
        <f>SUM(DC849:DG849)</f>
        <v>76</v>
      </c>
      <c r="DC849" s="194">
        <v>16</v>
      </c>
      <c r="DD849" s="194">
        <v>14</v>
      </c>
      <c r="DE849" s="194">
        <v>18</v>
      </c>
      <c r="DF849" s="194">
        <v>15</v>
      </c>
      <c r="DG849" s="194">
        <v>13</v>
      </c>
      <c r="DH849" s="190">
        <f>SUM(DI849:DM849)</f>
        <v>21</v>
      </c>
      <c r="DI849" s="194">
        <v>6</v>
      </c>
      <c r="DJ849" s="194">
        <v>6</v>
      </c>
      <c r="DK849" s="194">
        <v>5</v>
      </c>
      <c r="DL849" s="194">
        <v>1</v>
      </c>
      <c r="DM849" s="194">
        <v>3</v>
      </c>
      <c r="DN849" s="190">
        <f>SUM(DO849:DS849)</f>
        <v>4</v>
      </c>
      <c r="DO849" s="194">
        <v>2</v>
      </c>
      <c r="DP849" s="194">
        <v>0</v>
      </c>
      <c r="DQ849" s="194">
        <v>2</v>
      </c>
      <c r="DR849" s="194">
        <v>0</v>
      </c>
      <c r="DS849" s="194">
        <v>0</v>
      </c>
      <c r="DT849" s="195">
        <v>0</v>
      </c>
    </row>
    <row r="850" spans="1:124" ht="16.2" customHeight="1" x14ac:dyDescent="0.2">
      <c r="A850" s="561" t="s">
        <v>705</v>
      </c>
      <c r="B850" s="56" t="s">
        <v>17</v>
      </c>
      <c r="C850" s="196">
        <f t="shared" si="588"/>
        <v>1043</v>
      </c>
      <c r="D850" s="190">
        <f>SUM(D851:D852)</f>
        <v>11</v>
      </c>
      <c r="E850" s="196">
        <f>E851+E852</f>
        <v>1</v>
      </c>
      <c r="F850" s="196">
        <f>F851+F852</f>
        <v>0</v>
      </c>
      <c r="G850" s="196">
        <f>G851+G852</f>
        <v>2</v>
      </c>
      <c r="H850" s="196">
        <f>H851+H852</f>
        <v>3</v>
      </c>
      <c r="I850" s="196">
        <f>I851+I852</f>
        <v>5</v>
      </c>
      <c r="J850" s="190">
        <f>SUM(J851:J852)</f>
        <v>21</v>
      </c>
      <c r="K850" s="196">
        <f>K851+K852</f>
        <v>2</v>
      </c>
      <c r="L850" s="196">
        <f>L851+L852</f>
        <v>3</v>
      </c>
      <c r="M850" s="196">
        <f>M851+M852</f>
        <v>6</v>
      </c>
      <c r="N850" s="196">
        <f>N851+N852</f>
        <v>4</v>
      </c>
      <c r="O850" s="196">
        <f>O851+O852</f>
        <v>6</v>
      </c>
      <c r="P850" s="190">
        <f>SUM(P851:P852)</f>
        <v>20</v>
      </c>
      <c r="Q850" s="196">
        <f>Q851+Q852</f>
        <v>4</v>
      </c>
      <c r="R850" s="196">
        <f>R851+R852</f>
        <v>4</v>
      </c>
      <c r="S850" s="196">
        <f>S851+S852</f>
        <v>3</v>
      </c>
      <c r="T850" s="196">
        <f>T851+T852</f>
        <v>3</v>
      </c>
      <c r="U850" s="196">
        <f>U851+U852</f>
        <v>6</v>
      </c>
      <c r="V850" s="190">
        <f>SUM(V851:V852)</f>
        <v>24</v>
      </c>
      <c r="W850" s="196">
        <f>W851+W852</f>
        <v>5</v>
      </c>
      <c r="X850" s="196">
        <f>X851+X852</f>
        <v>4</v>
      </c>
      <c r="Y850" s="196">
        <f>Y851+Y852</f>
        <v>8</v>
      </c>
      <c r="Z850" s="196">
        <f>Z851+Z852</f>
        <v>4</v>
      </c>
      <c r="AA850" s="196">
        <f>AA851+AA852</f>
        <v>3</v>
      </c>
      <c r="AB850" s="190">
        <f>SUM(AB851:AB852)</f>
        <v>22</v>
      </c>
      <c r="AC850" s="196">
        <f>AC851+AC852</f>
        <v>5</v>
      </c>
      <c r="AD850" s="196">
        <f>AD851+AD852</f>
        <v>3</v>
      </c>
      <c r="AE850" s="196">
        <f>AE851+AE852</f>
        <v>5</v>
      </c>
      <c r="AF850" s="196">
        <f>AF851+AF852</f>
        <v>3</v>
      </c>
      <c r="AG850" s="196">
        <f>AG851+AG852</f>
        <v>6</v>
      </c>
      <c r="AH850" s="190">
        <f>SUM(AH851:AH852)</f>
        <v>18</v>
      </c>
      <c r="AI850" s="196">
        <f>AI851+AI852</f>
        <v>5</v>
      </c>
      <c r="AJ850" s="196">
        <f>AJ851+AJ852</f>
        <v>6</v>
      </c>
      <c r="AK850" s="196">
        <f>AK851+AK852</f>
        <v>5</v>
      </c>
      <c r="AL850" s="196">
        <f>AL851+AL852</f>
        <v>1</v>
      </c>
      <c r="AM850" s="196">
        <f>AM851+AM852</f>
        <v>1</v>
      </c>
      <c r="AN850" s="190">
        <f>SUM(AN851:AN852)</f>
        <v>10</v>
      </c>
      <c r="AO850" s="196">
        <f>AO851+AO852</f>
        <v>1</v>
      </c>
      <c r="AP850" s="196">
        <f>AP851+AP852</f>
        <v>2</v>
      </c>
      <c r="AQ850" s="196">
        <f>AQ851+AQ852</f>
        <v>1</v>
      </c>
      <c r="AR850" s="196">
        <f>AR851+AR852</f>
        <v>5</v>
      </c>
      <c r="AS850" s="196">
        <f>AS851+AS852</f>
        <v>1</v>
      </c>
      <c r="AT850" s="190">
        <f>SUM(AT851:AT852)</f>
        <v>26</v>
      </c>
      <c r="AU850" s="196">
        <f>AU851+AU852</f>
        <v>4</v>
      </c>
      <c r="AV850" s="196">
        <f>AV851+AV852</f>
        <v>11</v>
      </c>
      <c r="AW850" s="196">
        <f>AW851+AW852</f>
        <v>4</v>
      </c>
      <c r="AX850" s="196">
        <f>AX851+AX852</f>
        <v>3</v>
      </c>
      <c r="AY850" s="196">
        <f>AY851+AY852</f>
        <v>4</v>
      </c>
      <c r="AZ850" s="190">
        <f>SUM(AZ851:AZ852)</f>
        <v>32</v>
      </c>
      <c r="BA850" s="196">
        <f>BA851+BA852</f>
        <v>5</v>
      </c>
      <c r="BB850" s="196">
        <f>BB851+BB852</f>
        <v>7</v>
      </c>
      <c r="BC850" s="196">
        <f>BC851+BC852</f>
        <v>7</v>
      </c>
      <c r="BD850" s="196">
        <f>BD851+BD852</f>
        <v>8</v>
      </c>
      <c r="BE850" s="196">
        <f>BE851+BE852</f>
        <v>5</v>
      </c>
      <c r="BF850" s="190">
        <f>SUM(BF851:BF852)</f>
        <v>54</v>
      </c>
      <c r="BG850" s="196">
        <f>BG851+BG852</f>
        <v>12</v>
      </c>
      <c r="BH850" s="196">
        <f>BH851+BH852</f>
        <v>9</v>
      </c>
      <c r="BI850" s="196">
        <f>BI851+BI852</f>
        <v>10</v>
      </c>
      <c r="BJ850" s="196">
        <f>BJ851+BJ852</f>
        <v>14</v>
      </c>
      <c r="BK850" s="196">
        <f>BK851+BK852</f>
        <v>9</v>
      </c>
      <c r="BL850" s="190">
        <f>SUM(BL851:BL852)</f>
        <v>66</v>
      </c>
      <c r="BM850" s="196">
        <f>BM851+BM852</f>
        <v>6</v>
      </c>
      <c r="BN850" s="196">
        <f>BN851+BN852</f>
        <v>10</v>
      </c>
      <c r="BO850" s="196">
        <f>BO851+BO852</f>
        <v>17</v>
      </c>
      <c r="BP850" s="196">
        <f>BP851+BP852</f>
        <v>14</v>
      </c>
      <c r="BQ850" s="196">
        <f>BQ851+BQ852</f>
        <v>19</v>
      </c>
      <c r="BR850" s="190">
        <f>SUM(BR851:BR852)</f>
        <v>83</v>
      </c>
      <c r="BS850" s="196">
        <f>BS851+BS852</f>
        <v>20</v>
      </c>
      <c r="BT850" s="196">
        <f>BT851+BT852</f>
        <v>13</v>
      </c>
      <c r="BU850" s="196">
        <f>BU851+BU852</f>
        <v>20</v>
      </c>
      <c r="BV850" s="196">
        <f>BV851+BV852</f>
        <v>15</v>
      </c>
      <c r="BW850" s="196">
        <f>BW851+BW852</f>
        <v>15</v>
      </c>
      <c r="BX850" s="190">
        <f>SUM(BX851:BX852)</f>
        <v>108</v>
      </c>
      <c r="BY850" s="196">
        <f>BY851+BY852</f>
        <v>20</v>
      </c>
      <c r="BZ850" s="196">
        <f>BZ851+BZ852</f>
        <v>26</v>
      </c>
      <c r="CA850" s="196">
        <f>CA851+CA852</f>
        <v>24</v>
      </c>
      <c r="CB850" s="196">
        <f>CB851+CB852</f>
        <v>18</v>
      </c>
      <c r="CC850" s="196">
        <f>CC851+CC852</f>
        <v>20</v>
      </c>
      <c r="CD850" s="190">
        <f>SUM(CD851:CD852)</f>
        <v>118</v>
      </c>
      <c r="CE850" s="196">
        <f>CE851+CE852</f>
        <v>22</v>
      </c>
      <c r="CF850" s="196">
        <f>CF851+CF852</f>
        <v>25</v>
      </c>
      <c r="CG850" s="196">
        <f>CG851+CG852</f>
        <v>24</v>
      </c>
      <c r="CH850" s="196">
        <f>CH851+CH852</f>
        <v>27</v>
      </c>
      <c r="CI850" s="196">
        <f>CI851+CI852</f>
        <v>20</v>
      </c>
      <c r="CJ850" s="190">
        <f>SUM(CJ851:CJ852)</f>
        <v>94</v>
      </c>
      <c r="CK850" s="196">
        <f>CK851+CK852</f>
        <v>26</v>
      </c>
      <c r="CL850" s="196">
        <f>CL851+CL852</f>
        <v>18</v>
      </c>
      <c r="CM850" s="196">
        <f>CM851+CM852</f>
        <v>18</v>
      </c>
      <c r="CN850" s="196">
        <f>CN851+CN852</f>
        <v>17</v>
      </c>
      <c r="CO850" s="196">
        <f>CO851+CO852</f>
        <v>15</v>
      </c>
      <c r="CP850" s="190">
        <f>SUM(CP851:CP852)</f>
        <v>101</v>
      </c>
      <c r="CQ850" s="196">
        <f>CQ851+CQ852</f>
        <v>26</v>
      </c>
      <c r="CR850" s="196">
        <f>CR851+CR852</f>
        <v>23</v>
      </c>
      <c r="CS850" s="196">
        <f>CS851+CS852</f>
        <v>12</v>
      </c>
      <c r="CT850" s="196">
        <f>CT851+CT852</f>
        <v>17</v>
      </c>
      <c r="CU850" s="196">
        <f>CU851+CU852</f>
        <v>23</v>
      </c>
      <c r="CV850" s="190">
        <f>SUM(CV851:CV852)</f>
        <v>121</v>
      </c>
      <c r="CW850" s="196">
        <f>CW851+CW852</f>
        <v>26</v>
      </c>
      <c r="CX850" s="196">
        <f>CX851+CX852</f>
        <v>28</v>
      </c>
      <c r="CY850" s="196">
        <f>CY851+CY852</f>
        <v>14</v>
      </c>
      <c r="CZ850" s="196">
        <f>CZ851+CZ852</f>
        <v>22</v>
      </c>
      <c r="DA850" s="196">
        <f>DA851+DA852</f>
        <v>31</v>
      </c>
      <c r="DB850" s="190">
        <f>SUM(DB851:DB852)</f>
        <v>72</v>
      </c>
      <c r="DC850" s="196">
        <f>DC851+DC852</f>
        <v>27</v>
      </c>
      <c r="DD850" s="196">
        <f>DD851+DD852</f>
        <v>16</v>
      </c>
      <c r="DE850" s="196">
        <f>DE851+DE852</f>
        <v>14</v>
      </c>
      <c r="DF850" s="196">
        <f>DF851+DF852</f>
        <v>8</v>
      </c>
      <c r="DG850" s="196">
        <f>DG851+DG852</f>
        <v>7</v>
      </c>
      <c r="DH850" s="190">
        <f>SUM(DH851:DH852)</f>
        <v>34</v>
      </c>
      <c r="DI850" s="196">
        <f>DI851+DI852</f>
        <v>11</v>
      </c>
      <c r="DJ850" s="196">
        <f>DJ851+DJ852</f>
        <v>9</v>
      </c>
      <c r="DK850" s="196">
        <f>DK851+DK852</f>
        <v>6</v>
      </c>
      <c r="DL850" s="196">
        <f>DL851+DL852</f>
        <v>7</v>
      </c>
      <c r="DM850" s="196">
        <f>DM851+DM852</f>
        <v>1</v>
      </c>
      <c r="DN850" s="190">
        <f>SUM(DN851:DN852)</f>
        <v>6</v>
      </c>
      <c r="DO850" s="196">
        <f t="shared" ref="DO850:DT850" si="590">DO851+DO852</f>
        <v>2</v>
      </c>
      <c r="DP850" s="196">
        <f t="shared" si="590"/>
        <v>3</v>
      </c>
      <c r="DQ850" s="196">
        <f t="shared" si="590"/>
        <v>0</v>
      </c>
      <c r="DR850" s="196">
        <f t="shared" si="590"/>
        <v>0</v>
      </c>
      <c r="DS850" s="196">
        <f t="shared" si="590"/>
        <v>1</v>
      </c>
      <c r="DT850" s="200">
        <f t="shared" si="590"/>
        <v>2</v>
      </c>
    </row>
    <row r="851" spans="1:124" ht="16.2" customHeight="1" x14ac:dyDescent="0.2">
      <c r="A851" s="561"/>
      <c r="B851" s="59" t="s">
        <v>18</v>
      </c>
      <c r="C851" s="196">
        <f t="shared" si="588"/>
        <v>513</v>
      </c>
      <c r="D851" s="190">
        <f>SUM(E851:I851)</f>
        <v>4</v>
      </c>
      <c r="E851" s="194">
        <v>1</v>
      </c>
      <c r="F851" s="194">
        <v>0</v>
      </c>
      <c r="G851" s="194">
        <v>0</v>
      </c>
      <c r="H851" s="194">
        <v>0</v>
      </c>
      <c r="I851" s="194">
        <v>3</v>
      </c>
      <c r="J851" s="190">
        <f>SUM(K851:O851)</f>
        <v>12</v>
      </c>
      <c r="K851" s="194">
        <v>1</v>
      </c>
      <c r="L851" s="194">
        <v>2</v>
      </c>
      <c r="M851" s="194">
        <v>4</v>
      </c>
      <c r="N851" s="194">
        <v>2</v>
      </c>
      <c r="O851" s="194">
        <v>3</v>
      </c>
      <c r="P851" s="190">
        <f>SUM(Q851:U851)</f>
        <v>12</v>
      </c>
      <c r="Q851" s="194">
        <v>2</v>
      </c>
      <c r="R851" s="194">
        <v>2</v>
      </c>
      <c r="S851" s="194">
        <v>1</v>
      </c>
      <c r="T851" s="194">
        <v>2</v>
      </c>
      <c r="U851" s="194">
        <v>5</v>
      </c>
      <c r="V851" s="190">
        <f>SUM(W851:AA851)</f>
        <v>14</v>
      </c>
      <c r="W851" s="194">
        <v>2</v>
      </c>
      <c r="X851" s="194">
        <v>1</v>
      </c>
      <c r="Y851" s="194">
        <v>7</v>
      </c>
      <c r="Z851" s="194">
        <v>3</v>
      </c>
      <c r="AA851" s="194">
        <v>1</v>
      </c>
      <c r="AB851" s="190">
        <f>SUM(AC851:AG851)</f>
        <v>13</v>
      </c>
      <c r="AC851" s="194">
        <v>3</v>
      </c>
      <c r="AD851" s="194">
        <v>3</v>
      </c>
      <c r="AE851" s="194">
        <v>3</v>
      </c>
      <c r="AF851" s="194">
        <v>1</v>
      </c>
      <c r="AG851" s="194">
        <v>3</v>
      </c>
      <c r="AH851" s="190">
        <f>SUM(AI851:AM851)</f>
        <v>7</v>
      </c>
      <c r="AI851" s="194">
        <v>3</v>
      </c>
      <c r="AJ851" s="194">
        <v>2</v>
      </c>
      <c r="AK851" s="194">
        <v>2</v>
      </c>
      <c r="AL851" s="194">
        <v>0</v>
      </c>
      <c r="AM851" s="194">
        <v>0</v>
      </c>
      <c r="AN851" s="190">
        <f>SUM(AO851:AS851)</f>
        <v>7</v>
      </c>
      <c r="AO851" s="194">
        <v>1</v>
      </c>
      <c r="AP851" s="194">
        <v>1</v>
      </c>
      <c r="AQ851" s="194">
        <v>0</v>
      </c>
      <c r="AR851" s="194">
        <v>4</v>
      </c>
      <c r="AS851" s="194">
        <v>1</v>
      </c>
      <c r="AT851" s="190">
        <f>SUM(AU851:AY851)</f>
        <v>13</v>
      </c>
      <c r="AU851" s="194">
        <v>3</v>
      </c>
      <c r="AV851" s="194">
        <v>3</v>
      </c>
      <c r="AW851" s="194">
        <v>3</v>
      </c>
      <c r="AX851" s="194">
        <v>2</v>
      </c>
      <c r="AY851" s="194">
        <v>2</v>
      </c>
      <c r="AZ851" s="190">
        <f>SUM(BA851:BE851)</f>
        <v>21</v>
      </c>
      <c r="BA851" s="194">
        <v>2</v>
      </c>
      <c r="BB851" s="194">
        <v>5</v>
      </c>
      <c r="BC851" s="194">
        <v>6</v>
      </c>
      <c r="BD851" s="194">
        <v>6</v>
      </c>
      <c r="BE851" s="194">
        <v>2</v>
      </c>
      <c r="BF851" s="190">
        <f>SUM(BG851:BK851)</f>
        <v>36</v>
      </c>
      <c r="BG851" s="194">
        <v>8</v>
      </c>
      <c r="BH851" s="194">
        <v>8</v>
      </c>
      <c r="BI851" s="194">
        <v>4</v>
      </c>
      <c r="BJ851" s="194">
        <v>11</v>
      </c>
      <c r="BK851" s="194">
        <v>5</v>
      </c>
      <c r="BL851" s="190">
        <f>SUM(BM851:BQ851)</f>
        <v>44</v>
      </c>
      <c r="BM851" s="194">
        <v>4</v>
      </c>
      <c r="BN851" s="194">
        <v>8</v>
      </c>
      <c r="BO851" s="194">
        <v>12</v>
      </c>
      <c r="BP851" s="194">
        <v>9</v>
      </c>
      <c r="BQ851" s="194">
        <v>11</v>
      </c>
      <c r="BR851" s="190">
        <f>SUM(BS851:BW851)</f>
        <v>51</v>
      </c>
      <c r="BS851" s="194">
        <v>14</v>
      </c>
      <c r="BT851" s="194">
        <v>9</v>
      </c>
      <c r="BU851" s="194">
        <v>11</v>
      </c>
      <c r="BV851" s="194">
        <v>8</v>
      </c>
      <c r="BW851" s="194">
        <v>9</v>
      </c>
      <c r="BX851" s="190">
        <f>SUM(BY851:CC851)</f>
        <v>68</v>
      </c>
      <c r="BY851" s="194">
        <v>11</v>
      </c>
      <c r="BZ851" s="194">
        <v>14</v>
      </c>
      <c r="CA851" s="194">
        <v>20</v>
      </c>
      <c r="CB851" s="194">
        <v>12</v>
      </c>
      <c r="CC851" s="194">
        <v>11</v>
      </c>
      <c r="CD851" s="190">
        <f>SUM(CE851:CI851)</f>
        <v>54</v>
      </c>
      <c r="CE851" s="194">
        <v>8</v>
      </c>
      <c r="CF851" s="194">
        <v>12</v>
      </c>
      <c r="CG851" s="194">
        <v>8</v>
      </c>
      <c r="CH851" s="194">
        <v>14</v>
      </c>
      <c r="CI851" s="194">
        <v>12</v>
      </c>
      <c r="CJ851" s="190">
        <f>SUM(CK851:CO851)</f>
        <v>46</v>
      </c>
      <c r="CK851" s="194">
        <v>14</v>
      </c>
      <c r="CL851" s="194">
        <v>10</v>
      </c>
      <c r="CM851" s="194">
        <v>7</v>
      </c>
      <c r="CN851" s="194">
        <v>8</v>
      </c>
      <c r="CO851" s="194">
        <v>7</v>
      </c>
      <c r="CP851" s="190">
        <f>SUM(CQ851:CU851)</f>
        <v>39</v>
      </c>
      <c r="CQ851" s="194">
        <v>11</v>
      </c>
      <c r="CR851" s="194">
        <v>6</v>
      </c>
      <c r="CS851" s="194">
        <v>7</v>
      </c>
      <c r="CT851" s="194">
        <v>4</v>
      </c>
      <c r="CU851" s="194">
        <v>11</v>
      </c>
      <c r="CV851" s="190">
        <f>SUM(CW851:DA851)</f>
        <v>38</v>
      </c>
      <c r="CW851" s="194">
        <v>9</v>
      </c>
      <c r="CX851" s="194">
        <v>13</v>
      </c>
      <c r="CY851" s="194">
        <v>5</v>
      </c>
      <c r="CZ851" s="194">
        <v>3</v>
      </c>
      <c r="DA851" s="194">
        <v>8</v>
      </c>
      <c r="DB851" s="190">
        <f>SUM(DC851:DG851)</f>
        <v>23</v>
      </c>
      <c r="DC851" s="194">
        <v>9</v>
      </c>
      <c r="DD851" s="194">
        <v>5</v>
      </c>
      <c r="DE851" s="194">
        <v>6</v>
      </c>
      <c r="DF851" s="194">
        <v>2</v>
      </c>
      <c r="DG851" s="194">
        <v>1</v>
      </c>
      <c r="DH851" s="190">
        <f>SUM(DI851:DM851)</f>
        <v>11</v>
      </c>
      <c r="DI851" s="194">
        <v>6</v>
      </c>
      <c r="DJ851" s="194">
        <v>3</v>
      </c>
      <c r="DK851" s="194">
        <v>1</v>
      </c>
      <c r="DL851" s="194">
        <v>0</v>
      </c>
      <c r="DM851" s="194">
        <v>1</v>
      </c>
      <c r="DN851" s="190">
        <f>SUM(DO851:DS851)</f>
        <v>0</v>
      </c>
      <c r="DO851" s="194">
        <v>0</v>
      </c>
      <c r="DP851" s="194">
        <v>0</v>
      </c>
      <c r="DQ851" s="194">
        <v>0</v>
      </c>
      <c r="DR851" s="194">
        <v>0</v>
      </c>
      <c r="DS851" s="194">
        <v>0</v>
      </c>
      <c r="DT851" s="195">
        <v>0</v>
      </c>
    </row>
    <row r="852" spans="1:124" ht="16.2" customHeight="1" x14ac:dyDescent="0.2">
      <c r="A852" s="561"/>
      <c r="B852" s="59" t="s">
        <v>19</v>
      </c>
      <c r="C852" s="196">
        <f t="shared" si="588"/>
        <v>530</v>
      </c>
      <c r="D852" s="190">
        <f>SUM(E852:I852)</f>
        <v>7</v>
      </c>
      <c r="E852" s="194">
        <v>0</v>
      </c>
      <c r="F852" s="194">
        <v>0</v>
      </c>
      <c r="G852" s="194">
        <v>2</v>
      </c>
      <c r="H852" s="194">
        <v>3</v>
      </c>
      <c r="I852" s="194">
        <v>2</v>
      </c>
      <c r="J852" s="190">
        <f>SUM(K852:O852)</f>
        <v>9</v>
      </c>
      <c r="K852" s="194">
        <v>1</v>
      </c>
      <c r="L852" s="194">
        <v>1</v>
      </c>
      <c r="M852" s="194">
        <v>2</v>
      </c>
      <c r="N852" s="194">
        <v>2</v>
      </c>
      <c r="O852" s="194">
        <v>3</v>
      </c>
      <c r="P852" s="190">
        <f>SUM(Q852:U852)</f>
        <v>8</v>
      </c>
      <c r="Q852" s="194">
        <v>2</v>
      </c>
      <c r="R852" s="194">
        <v>2</v>
      </c>
      <c r="S852" s="194">
        <v>2</v>
      </c>
      <c r="T852" s="194">
        <v>1</v>
      </c>
      <c r="U852" s="194">
        <v>1</v>
      </c>
      <c r="V852" s="190">
        <f>SUM(W852:AA852)</f>
        <v>10</v>
      </c>
      <c r="W852" s="194">
        <v>3</v>
      </c>
      <c r="X852" s="194">
        <v>3</v>
      </c>
      <c r="Y852" s="194">
        <v>1</v>
      </c>
      <c r="Z852" s="194">
        <v>1</v>
      </c>
      <c r="AA852" s="194">
        <v>2</v>
      </c>
      <c r="AB852" s="190">
        <f>SUM(AC852:AG852)</f>
        <v>9</v>
      </c>
      <c r="AC852" s="194">
        <v>2</v>
      </c>
      <c r="AD852" s="194">
        <v>0</v>
      </c>
      <c r="AE852" s="194">
        <v>2</v>
      </c>
      <c r="AF852" s="194">
        <v>2</v>
      </c>
      <c r="AG852" s="194">
        <v>3</v>
      </c>
      <c r="AH852" s="190">
        <f>SUM(AI852:AM852)</f>
        <v>11</v>
      </c>
      <c r="AI852" s="194">
        <v>2</v>
      </c>
      <c r="AJ852" s="194">
        <v>4</v>
      </c>
      <c r="AK852" s="194">
        <v>3</v>
      </c>
      <c r="AL852" s="194">
        <v>1</v>
      </c>
      <c r="AM852" s="194">
        <v>1</v>
      </c>
      <c r="AN852" s="190">
        <f>SUM(AO852:AS852)</f>
        <v>3</v>
      </c>
      <c r="AO852" s="194">
        <v>0</v>
      </c>
      <c r="AP852" s="194">
        <v>1</v>
      </c>
      <c r="AQ852" s="194">
        <v>1</v>
      </c>
      <c r="AR852" s="194">
        <v>1</v>
      </c>
      <c r="AS852" s="194">
        <v>0</v>
      </c>
      <c r="AT852" s="190">
        <f>SUM(AU852:AY852)</f>
        <v>13</v>
      </c>
      <c r="AU852" s="194">
        <v>1</v>
      </c>
      <c r="AV852" s="194">
        <v>8</v>
      </c>
      <c r="AW852" s="194">
        <v>1</v>
      </c>
      <c r="AX852" s="194">
        <v>1</v>
      </c>
      <c r="AY852" s="194">
        <v>2</v>
      </c>
      <c r="AZ852" s="190">
        <f>SUM(BA852:BE852)</f>
        <v>11</v>
      </c>
      <c r="BA852" s="194">
        <v>3</v>
      </c>
      <c r="BB852" s="194">
        <v>2</v>
      </c>
      <c r="BC852" s="194">
        <v>1</v>
      </c>
      <c r="BD852" s="194">
        <v>2</v>
      </c>
      <c r="BE852" s="194">
        <v>3</v>
      </c>
      <c r="BF852" s="190">
        <f>SUM(BG852:BK852)</f>
        <v>18</v>
      </c>
      <c r="BG852" s="194">
        <v>4</v>
      </c>
      <c r="BH852" s="194">
        <v>1</v>
      </c>
      <c r="BI852" s="194">
        <v>6</v>
      </c>
      <c r="BJ852" s="194">
        <v>3</v>
      </c>
      <c r="BK852" s="194">
        <v>4</v>
      </c>
      <c r="BL852" s="190">
        <f>SUM(BM852:BQ852)</f>
        <v>22</v>
      </c>
      <c r="BM852" s="194">
        <v>2</v>
      </c>
      <c r="BN852" s="194">
        <v>2</v>
      </c>
      <c r="BO852" s="194">
        <v>5</v>
      </c>
      <c r="BP852" s="194">
        <v>5</v>
      </c>
      <c r="BQ852" s="194">
        <v>8</v>
      </c>
      <c r="BR852" s="190">
        <f>SUM(BS852:BW852)</f>
        <v>32</v>
      </c>
      <c r="BS852" s="194">
        <v>6</v>
      </c>
      <c r="BT852" s="194">
        <v>4</v>
      </c>
      <c r="BU852" s="194">
        <v>9</v>
      </c>
      <c r="BV852" s="194">
        <v>7</v>
      </c>
      <c r="BW852" s="194">
        <v>6</v>
      </c>
      <c r="BX852" s="190">
        <f>SUM(BY852:CC852)</f>
        <v>40</v>
      </c>
      <c r="BY852" s="194">
        <v>9</v>
      </c>
      <c r="BZ852" s="194">
        <v>12</v>
      </c>
      <c r="CA852" s="194">
        <v>4</v>
      </c>
      <c r="CB852" s="194">
        <v>6</v>
      </c>
      <c r="CC852" s="194">
        <v>9</v>
      </c>
      <c r="CD852" s="190">
        <f>SUM(CE852:CI852)</f>
        <v>64</v>
      </c>
      <c r="CE852" s="194">
        <v>14</v>
      </c>
      <c r="CF852" s="194">
        <v>13</v>
      </c>
      <c r="CG852" s="194">
        <v>16</v>
      </c>
      <c r="CH852" s="194">
        <v>13</v>
      </c>
      <c r="CI852" s="194">
        <v>8</v>
      </c>
      <c r="CJ852" s="190">
        <f>SUM(CK852:CO852)</f>
        <v>48</v>
      </c>
      <c r="CK852" s="194">
        <v>12</v>
      </c>
      <c r="CL852" s="194">
        <v>8</v>
      </c>
      <c r="CM852" s="194">
        <v>11</v>
      </c>
      <c r="CN852" s="194">
        <v>9</v>
      </c>
      <c r="CO852" s="194">
        <v>8</v>
      </c>
      <c r="CP852" s="190">
        <f>SUM(CQ852:CU852)</f>
        <v>62</v>
      </c>
      <c r="CQ852" s="194">
        <v>15</v>
      </c>
      <c r="CR852" s="194">
        <v>17</v>
      </c>
      <c r="CS852" s="194">
        <v>5</v>
      </c>
      <c r="CT852" s="194">
        <v>13</v>
      </c>
      <c r="CU852" s="194">
        <v>12</v>
      </c>
      <c r="CV852" s="190">
        <f>SUM(CW852:DA852)</f>
        <v>83</v>
      </c>
      <c r="CW852" s="194">
        <v>17</v>
      </c>
      <c r="CX852" s="194">
        <v>15</v>
      </c>
      <c r="CY852" s="194">
        <v>9</v>
      </c>
      <c r="CZ852" s="194">
        <v>19</v>
      </c>
      <c r="DA852" s="194">
        <v>23</v>
      </c>
      <c r="DB852" s="190">
        <f>SUM(DC852:DG852)</f>
        <v>49</v>
      </c>
      <c r="DC852" s="194">
        <v>18</v>
      </c>
      <c r="DD852" s="194">
        <v>11</v>
      </c>
      <c r="DE852" s="194">
        <v>8</v>
      </c>
      <c r="DF852" s="194">
        <v>6</v>
      </c>
      <c r="DG852" s="194">
        <v>6</v>
      </c>
      <c r="DH852" s="190">
        <f>SUM(DI852:DM852)</f>
        <v>23</v>
      </c>
      <c r="DI852" s="194">
        <v>5</v>
      </c>
      <c r="DJ852" s="194">
        <v>6</v>
      </c>
      <c r="DK852" s="194">
        <v>5</v>
      </c>
      <c r="DL852" s="194">
        <v>7</v>
      </c>
      <c r="DM852" s="194">
        <v>0</v>
      </c>
      <c r="DN852" s="190">
        <f>SUM(DO852:DS852)</f>
        <v>6</v>
      </c>
      <c r="DO852" s="194">
        <v>2</v>
      </c>
      <c r="DP852" s="194">
        <v>3</v>
      </c>
      <c r="DQ852" s="194">
        <v>0</v>
      </c>
      <c r="DR852" s="194">
        <v>0</v>
      </c>
      <c r="DS852" s="194">
        <v>1</v>
      </c>
      <c r="DT852" s="195">
        <v>2</v>
      </c>
    </row>
    <row r="853" spans="1:124" ht="16.2" customHeight="1" x14ac:dyDescent="0.2">
      <c r="A853" s="561" t="s">
        <v>706</v>
      </c>
      <c r="B853" s="56" t="s">
        <v>17</v>
      </c>
      <c r="C853" s="196">
        <f t="shared" si="588"/>
        <v>1954</v>
      </c>
      <c r="D853" s="190">
        <f>SUM(D854:D855)</f>
        <v>14</v>
      </c>
      <c r="E853" s="196">
        <f>E854+E855</f>
        <v>1</v>
      </c>
      <c r="F853" s="196">
        <f>F854+F855</f>
        <v>2</v>
      </c>
      <c r="G853" s="196">
        <f>G854+G855</f>
        <v>3</v>
      </c>
      <c r="H853" s="196">
        <f>H854+H855</f>
        <v>4</v>
      </c>
      <c r="I853" s="196">
        <f>I854+I855</f>
        <v>4</v>
      </c>
      <c r="J853" s="190">
        <f>SUM(J854:J855)</f>
        <v>29</v>
      </c>
      <c r="K853" s="196">
        <f>K854+K855</f>
        <v>9</v>
      </c>
      <c r="L853" s="196">
        <f>L854+L855</f>
        <v>1</v>
      </c>
      <c r="M853" s="196">
        <f>M854+M855</f>
        <v>10</v>
      </c>
      <c r="N853" s="196">
        <f>N854+N855</f>
        <v>2</v>
      </c>
      <c r="O853" s="196">
        <f>O854+O855</f>
        <v>7</v>
      </c>
      <c r="P853" s="190">
        <f>SUM(P854:P855)</f>
        <v>33</v>
      </c>
      <c r="Q853" s="196">
        <f>Q854+Q855</f>
        <v>2</v>
      </c>
      <c r="R853" s="196">
        <f>R854+R855</f>
        <v>5</v>
      </c>
      <c r="S853" s="196">
        <f>S854+S855</f>
        <v>7</v>
      </c>
      <c r="T853" s="196">
        <f>T854+T855</f>
        <v>7</v>
      </c>
      <c r="U853" s="196">
        <f>U854+U855</f>
        <v>12</v>
      </c>
      <c r="V853" s="190">
        <f>SUM(V854:V855)</f>
        <v>49</v>
      </c>
      <c r="W853" s="196">
        <f>W854+W855</f>
        <v>16</v>
      </c>
      <c r="X853" s="196">
        <f>X854+X855</f>
        <v>5</v>
      </c>
      <c r="Y853" s="196">
        <f>Y854+Y855</f>
        <v>8</v>
      </c>
      <c r="Z853" s="196">
        <f>Z854+Z855</f>
        <v>14</v>
      </c>
      <c r="AA853" s="196">
        <f>AA854+AA855</f>
        <v>6</v>
      </c>
      <c r="AB853" s="190">
        <f>SUM(AB854:AB855)</f>
        <v>46</v>
      </c>
      <c r="AC853" s="196">
        <f>AC854+AC855</f>
        <v>13</v>
      </c>
      <c r="AD853" s="196">
        <f>AD854+AD855</f>
        <v>11</v>
      </c>
      <c r="AE853" s="196">
        <f>AE854+AE855</f>
        <v>7</v>
      </c>
      <c r="AF853" s="196">
        <f>AF854+AF855</f>
        <v>5</v>
      </c>
      <c r="AG853" s="196">
        <f>AG854+AG855</f>
        <v>10</v>
      </c>
      <c r="AH853" s="190">
        <f>SUM(AH854:AH855)</f>
        <v>48</v>
      </c>
      <c r="AI853" s="196">
        <f>AI854+AI855</f>
        <v>5</v>
      </c>
      <c r="AJ853" s="196">
        <f>AJ854+AJ855</f>
        <v>11</v>
      </c>
      <c r="AK853" s="196">
        <f>AK854+AK855</f>
        <v>13</v>
      </c>
      <c r="AL853" s="196">
        <f>AL854+AL855</f>
        <v>12</v>
      </c>
      <c r="AM853" s="196">
        <f>AM854+AM855</f>
        <v>7</v>
      </c>
      <c r="AN853" s="190">
        <f>SUM(AN854:AN855)</f>
        <v>34</v>
      </c>
      <c r="AO853" s="196">
        <f>AO854+AO855</f>
        <v>6</v>
      </c>
      <c r="AP853" s="196">
        <f>AP854+AP855</f>
        <v>5</v>
      </c>
      <c r="AQ853" s="196">
        <f>AQ854+AQ855</f>
        <v>4</v>
      </c>
      <c r="AR853" s="196">
        <f>AR854+AR855</f>
        <v>4</v>
      </c>
      <c r="AS853" s="196">
        <f>AS854+AS855</f>
        <v>15</v>
      </c>
      <c r="AT853" s="190">
        <f>SUM(AT854:AT855)</f>
        <v>36</v>
      </c>
      <c r="AU853" s="196">
        <f>AU854+AU855</f>
        <v>6</v>
      </c>
      <c r="AV853" s="196">
        <f>AV854+AV855</f>
        <v>4</v>
      </c>
      <c r="AW853" s="196">
        <f>AW854+AW855</f>
        <v>8</v>
      </c>
      <c r="AX853" s="196">
        <f>AX854+AX855</f>
        <v>9</v>
      </c>
      <c r="AY853" s="196">
        <f>AY854+AY855</f>
        <v>9</v>
      </c>
      <c r="AZ853" s="190">
        <f>SUM(AZ854:AZ855)</f>
        <v>56</v>
      </c>
      <c r="BA853" s="196">
        <f>BA854+BA855</f>
        <v>13</v>
      </c>
      <c r="BB853" s="196">
        <f>BB854+BB855</f>
        <v>9</v>
      </c>
      <c r="BC853" s="196">
        <f>BC854+BC855</f>
        <v>16</v>
      </c>
      <c r="BD853" s="196">
        <f>BD854+BD855</f>
        <v>7</v>
      </c>
      <c r="BE853" s="196">
        <f>BE854+BE855</f>
        <v>11</v>
      </c>
      <c r="BF853" s="190">
        <f>SUM(BF854:BF855)</f>
        <v>66</v>
      </c>
      <c r="BG853" s="196">
        <f>BG854+BG855</f>
        <v>13</v>
      </c>
      <c r="BH853" s="196">
        <f>BH854+BH855</f>
        <v>6</v>
      </c>
      <c r="BI853" s="196">
        <f>BI854+BI855</f>
        <v>13</v>
      </c>
      <c r="BJ853" s="196">
        <f>BJ854+BJ855</f>
        <v>13</v>
      </c>
      <c r="BK853" s="196">
        <f>BK854+BK855</f>
        <v>21</v>
      </c>
      <c r="BL853" s="190">
        <f>SUM(BL854:BL855)</f>
        <v>119</v>
      </c>
      <c r="BM853" s="196">
        <f>BM854+BM855</f>
        <v>15</v>
      </c>
      <c r="BN853" s="196">
        <f>BN854+BN855</f>
        <v>18</v>
      </c>
      <c r="BO853" s="196">
        <f>BO854+BO855</f>
        <v>32</v>
      </c>
      <c r="BP853" s="196">
        <f>BP854+BP855</f>
        <v>31</v>
      </c>
      <c r="BQ853" s="196">
        <f>BQ854+BQ855</f>
        <v>23</v>
      </c>
      <c r="BR853" s="190">
        <f>SUM(BR854:BR855)</f>
        <v>167</v>
      </c>
      <c r="BS853" s="196">
        <f>BS854+BS855</f>
        <v>32</v>
      </c>
      <c r="BT853" s="196">
        <f>BT854+BT855</f>
        <v>37</v>
      </c>
      <c r="BU853" s="196">
        <f>BU854+BU855</f>
        <v>24</v>
      </c>
      <c r="BV853" s="196">
        <f>BV854+BV855</f>
        <v>38</v>
      </c>
      <c r="BW853" s="196">
        <f>BW854+BW855</f>
        <v>36</v>
      </c>
      <c r="BX853" s="190">
        <f>SUM(BX854:BX855)</f>
        <v>239</v>
      </c>
      <c r="BY853" s="196">
        <f>BY854+BY855</f>
        <v>38</v>
      </c>
      <c r="BZ853" s="196">
        <f>BZ854+BZ855</f>
        <v>59</v>
      </c>
      <c r="CA853" s="196">
        <f>CA854+CA855</f>
        <v>59</v>
      </c>
      <c r="CB853" s="196">
        <f>CB854+CB855</f>
        <v>39</v>
      </c>
      <c r="CC853" s="196">
        <f>CC854+CC855</f>
        <v>44</v>
      </c>
      <c r="CD853" s="190">
        <f>SUM(CD854:CD855)</f>
        <v>241</v>
      </c>
      <c r="CE853" s="196">
        <f>CE854+CE855</f>
        <v>61</v>
      </c>
      <c r="CF853" s="196">
        <f>CF854+CF855</f>
        <v>52</v>
      </c>
      <c r="CG853" s="196">
        <f>CG854+CG855</f>
        <v>50</v>
      </c>
      <c r="CH853" s="196">
        <f>CH854+CH855</f>
        <v>44</v>
      </c>
      <c r="CI853" s="196">
        <f>CI854+CI855</f>
        <v>34</v>
      </c>
      <c r="CJ853" s="190">
        <f>SUM(CJ854:CJ855)</f>
        <v>197</v>
      </c>
      <c r="CK853" s="196">
        <f>CK854+CK855</f>
        <v>46</v>
      </c>
      <c r="CL853" s="196">
        <f>CL854+CL855</f>
        <v>25</v>
      </c>
      <c r="CM853" s="196">
        <f>CM854+CM855</f>
        <v>40</v>
      </c>
      <c r="CN853" s="196">
        <f>CN854+CN855</f>
        <v>51</v>
      </c>
      <c r="CO853" s="196">
        <f>CO854+CO855</f>
        <v>35</v>
      </c>
      <c r="CP853" s="190">
        <f>SUM(CP854:CP855)</f>
        <v>193</v>
      </c>
      <c r="CQ853" s="196">
        <f>CQ854+CQ855</f>
        <v>36</v>
      </c>
      <c r="CR853" s="196">
        <f>CR854+CR855</f>
        <v>40</v>
      </c>
      <c r="CS853" s="196">
        <f>CS854+CS855</f>
        <v>33</v>
      </c>
      <c r="CT853" s="196">
        <f>CT854+CT855</f>
        <v>39</v>
      </c>
      <c r="CU853" s="196">
        <f>CU854+CU855</f>
        <v>45</v>
      </c>
      <c r="CV853" s="190">
        <f>SUM(CV854:CV855)</f>
        <v>201</v>
      </c>
      <c r="CW853" s="196">
        <f>CW854+CW855</f>
        <v>35</v>
      </c>
      <c r="CX853" s="196">
        <f>CX854+CX855</f>
        <v>52</v>
      </c>
      <c r="CY853" s="196">
        <f>CY854+CY855</f>
        <v>34</v>
      </c>
      <c r="CZ853" s="196">
        <f>CZ854+CZ855</f>
        <v>46</v>
      </c>
      <c r="DA853" s="196">
        <f>DA854+DA855</f>
        <v>34</v>
      </c>
      <c r="DB853" s="190">
        <f>SUM(DB854:DB855)</f>
        <v>135</v>
      </c>
      <c r="DC853" s="196">
        <f>DC854+DC855</f>
        <v>27</v>
      </c>
      <c r="DD853" s="196">
        <f>DD854+DD855</f>
        <v>30</v>
      </c>
      <c r="DE853" s="196">
        <f>DE854+DE855</f>
        <v>26</v>
      </c>
      <c r="DF853" s="196">
        <f>DF854+DF855</f>
        <v>23</v>
      </c>
      <c r="DG853" s="196">
        <f>DG854+DG855</f>
        <v>29</v>
      </c>
      <c r="DH853" s="190">
        <f>SUM(DH854:DH855)</f>
        <v>36</v>
      </c>
      <c r="DI853" s="196">
        <f>DI854+DI855</f>
        <v>14</v>
      </c>
      <c r="DJ853" s="196">
        <f>DJ854+DJ855</f>
        <v>13</v>
      </c>
      <c r="DK853" s="196">
        <f>DK854+DK855</f>
        <v>4</v>
      </c>
      <c r="DL853" s="196">
        <f>DL854+DL855</f>
        <v>2</v>
      </c>
      <c r="DM853" s="196">
        <f>DM854+DM855</f>
        <v>3</v>
      </c>
      <c r="DN853" s="190">
        <f>SUM(DN854:DN855)</f>
        <v>15</v>
      </c>
      <c r="DO853" s="196">
        <f t="shared" ref="DO853:DT853" si="591">DO854+DO855</f>
        <v>6</v>
      </c>
      <c r="DP853" s="196">
        <f t="shared" si="591"/>
        <v>2</v>
      </c>
      <c r="DQ853" s="196">
        <f t="shared" si="591"/>
        <v>3</v>
      </c>
      <c r="DR853" s="196">
        <f t="shared" si="591"/>
        <v>2</v>
      </c>
      <c r="DS853" s="196">
        <f t="shared" si="591"/>
        <v>2</v>
      </c>
      <c r="DT853" s="200">
        <f t="shared" si="591"/>
        <v>0</v>
      </c>
    </row>
    <row r="854" spans="1:124" ht="16.2" customHeight="1" x14ac:dyDescent="0.2">
      <c r="A854" s="561"/>
      <c r="B854" s="59" t="s">
        <v>18</v>
      </c>
      <c r="C854" s="196">
        <f t="shared" si="588"/>
        <v>949</v>
      </c>
      <c r="D854" s="190">
        <f>SUM(E854:I854)</f>
        <v>9</v>
      </c>
      <c r="E854" s="194">
        <v>1</v>
      </c>
      <c r="F854" s="194">
        <v>0</v>
      </c>
      <c r="G854" s="194">
        <v>1</v>
      </c>
      <c r="H854" s="194">
        <v>4</v>
      </c>
      <c r="I854" s="194">
        <v>3</v>
      </c>
      <c r="J854" s="190">
        <f>SUM(K854:O854)</f>
        <v>19</v>
      </c>
      <c r="K854" s="194">
        <v>7</v>
      </c>
      <c r="L854" s="194">
        <v>0</v>
      </c>
      <c r="M854" s="194">
        <v>5</v>
      </c>
      <c r="N854" s="194">
        <v>2</v>
      </c>
      <c r="O854" s="194">
        <v>5</v>
      </c>
      <c r="P854" s="190">
        <f>SUM(Q854:U854)</f>
        <v>26</v>
      </c>
      <c r="Q854" s="194">
        <v>2</v>
      </c>
      <c r="R854" s="194">
        <v>5</v>
      </c>
      <c r="S854" s="194">
        <v>6</v>
      </c>
      <c r="T854" s="194">
        <v>4</v>
      </c>
      <c r="U854" s="194">
        <v>9</v>
      </c>
      <c r="V854" s="190">
        <f>SUM(W854:AA854)</f>
        <v>27</v>
      </c>
      <c r="W854" s="194">
        <v>11</v>
      </c>
      <c r="X854" s="194">
        <v>2</v>
      </c>
      <c r="Y854" s="194">
        <v>3</v>
      </c>
      <c r="Z854" s="194">
        <v>9</v>
      </c>
      <c r="AA854" s="194">
        <v>2</v>
      </c>
      <c r="AB854" s="190">
        <f>SUM(AC854:AG854)</f>
        <v>33</v>
      </c>
      <c r="AC854" s="194">
        <v>8</v>
      </c>
      <c r="AD854" s="194">
        <v>8</v>
      </c>
      <c r="AE854" s="194">
        <v>6</v>
      </c>
      <c r="AF854" s="194">
        <v>4</v>
      </c>
      <c r="AG854" s="194">
        <v>7</v>
      </c>
      <c r="AH854" s="190">
        <f>SUM(AI854:AM854)</f>
        <v>27</v>
      </c>
      <c r="AI854" s="194">
        <v>4</v>
      </c>
      <c r="AJ854" s="194">
        <v>3</v>
      </c>
      <c r="AK854" s="194">
        <v>8</v>
      </c>
      <c r="AL854" s="194">
        <v>6</v>
      </c>
      <c r="AM854" s="194">
        <v>6</v>
      </c>
      <c r="AN854" s="190">
        <f>SUM(AO854:AS854)</f>
        <v>22</v>
      </c>
      <c r="AO854" s="194">
        <v>4</v>
      </c>
      <c r="AP854" s="194">
        <v>3</v>
      </c>
      <c r="AQ854" s="194">
        <v>3</v>
      </c>
      <c r="AR854" s="194">
        <v>3</v>
      </c>
      <c r="AS854" s="194">
        <v>9</v>
      </c>
      <c r="AT854" s="190">
        <f>SUM(AU854:AY854)</f>
        <v>21</v>
      </c>
      <c r="AU854" s="194">
        <v>3</v>
      </c>
      <c r="AV854" s="194">
        <v>2</v>
      </c>
      <c r="AW854" s="194">
        <v>4</v>
      </c>
      <c r="AX854" s="194">
        <v>4</v>
      </c>
      <c r="AY854" s="194">
        <v>8</v>
      </c>
      <c r="AZ854" s="190">
        <f>SUM(BA854:BE854)</f>
        <v>28</v>
      </c>
      <c r="BA854" s="194">
        <v>5</v>
      </c>
      <c r="BB854" s="194">
        <v>6</v>
      </c>
      <c r="BC854" s="194">
        <v>9</v>
      </c>
      <c r="BD854" s="194">
        <v>2</v>
      </c>
      <c r="BE854" s="194">
        <v>6</v>
      </c>
      <c r="BF854" s="190">
        <f>SUM(BG854:BK854)</f>
        <v>45</v>
      </c>
      <c r="BG854" s="194">
        <v>5</v>
      </c>
      <c r="BH854" s="194">
        <v>3</v>
      </c>
      <c r="BI854" s="194">
        <v>8</v>
      </c>
      <c r="BJ854" s="194">
        <v>13</v>
      </c>
      <c r="BK854" s="194">
        <v>16</v>
      </c>
      <c r="BL854" s="190">
        <f>SUM(BM854:BQ854)</f>
        <v>70</v>
      </c>
      <c r="BM854" s="194">
        <v>11</v>
      </c>
      <c r="BN854" s="194">
        <v>10</v>
      </c>
      <c r="BO854" s="194">
        <v>21</v>
      </c>
      <c r="BP854" s="194">
        <v>15</v>
      </c>
      <c r="BQ854" s="194">
        <v>13</v>
      </c>
      <c r="BR854" s="190">
        <f>SUM(BS854:BW854)</f>
        <v>105</v>
      </c>
      <c r="BS854" s="194">
        <v>23</v>
      </c>
      <c r="BT854" s="194">
        <v>28</v>
      </c>
      <c r="BU854" s="194">
        <v>15</v>
      </c>
      <c r="BV854" s="194">
        <v>20</v>
      </c>
      <c r="BW854" s="194">
        <v>19</v>
      </c>
      <c r="BX854" s="190">
        <f>SUM(BY854:CC854)</f>
        <v>126</v>
      </c>
      <c r="BY854" s="194">
        <v>16</v>
      </c>
      <c r="BZ854" s="194">
        <v>30</v>
      </c>
      <c r="CA854" s="194">
        <v>34</v>
      </c>
      <c r="CB854" s="194">
        <v>20</v>
      </c>
      <c r="CC854" s="194">
        <v>26</v>
      </c>
      <c r="CD854" s="190">
        <f>SUM(CE854:CI854)</f>
        <v>115</v>
      </c>
      <c r="CE854" s="194">
        <v>28</v>
      </c>
      <c r="CF854" s="194">
        <v>23</v>
      </c>
      <c r="CG854" s="194">
        <v>27</v>
      </c>
      <c r="CH854" s="194">
        <v>24</v>
      </c>
      <c r="CI854" s="194">
        <v>13</v>
      </c>
      <c r="CJ854" s="190">
        <f>SUM(CK854:CO854)</f>
        <v>96</v>
      </c>
      <c r="CK854" s="194">
        <v>29</v>
      </c>
      <c r="CL854" s="194">
        <v>10</v>
      </c>
      <c r="CM854" s="194">
        <v>14</v>
      </c>
      <c r="CN854" s="194">
        <v>24</v>
      </c>
      <c r="CO854" s="194">
        <v>19</v>
      </c>
      <c r="CP854" s="190">
        <f>SUM(CQ854:CU854)</f>
        <v>63</v>
      </c>
      <c r="CQ854" s="194">
        <v>12</v>
      </c>
      <c r="CR854" s="194">
        <v>10</v>
      </c>
      <c r="CS854" s="194">
        <v>13</v>
      </c>
      <c r="CT854" s="194">
        <v>16</v>
      </c>
      <c r="CU854" s="194">
        <v>12</v>
      </c>
      <c r="CV854" s="190">
        <f>SUM(CW854:DA854)</f>
        <v>76</v>
      </c>
      <c r="CW854" s="194">
        <v>17</v>
      </c>
      <c r="CX854" s="194">
        <v>18</v>
      </c>
      <c r="CY854" s="194">
        <v>9</v>
      </c>
      <c r="CZ854" s="194">
        <v>21</v>
      </c>
      <c r="DA854" s="194">
        <v>11</v>
      </c>
      <c r="DB854" s="190">
        <f>SUM(DC854:DG854)</f>
        <v>30</v>
      </c>
      <c r="DC854" s="194">
        <v>10</v>
      </c>
      <c r="DD854" s="194">
        <v>6</v>
      </c>
      <c r="DE854" s="194">
        <v>5</v>
      </c>
      <c r="DF854" s="194">
        <v>1</v>
      </c>
      <c r="DG854" s="194">
        <v>8</v>
      </c>
      <c r="DH854" s="190">
        <f>SUM(DI854:DM854)</f>
        <v>6</v>
      </c>
      <c r="DI854" s="194">
        <v>3</v>
      </c>
      <c r="DJ854" s="194">
        <v>3</v>
      </c>
      <c r="DK854" s="194">
        <v>0</v>
      </c>
      <c r="DL854" s="194">
        <v>0</v>
      </c>
      <c r="DM854" s="194">
        <v>0</v>
      </c>
      <c r="DN854" s="190">
        <f>SUM(DO854:DS854)</f>
        <v>5</v>
      </c>
      <c r="DO854" s="194">
        <v>1</v>
      </c>
      <c r="DP854" s="194">
        <v>2</v>
      </c>
      <c r="DQ854" s="194">
        <v>0</v>
      </c>
      <c r="DR854" s="194">
        <v>1</v>
      </c>
      <c r="DS854" s="194">
        <v>1</v>
      </c>
      <c r="DT854" s="195">
        <v>0</v>
      </c>
    </row>
    <row r="855" spans="1:124" ht="16.2" customHeight="1" x14ac:dyDescent="0.2">
      <c r="A855" s="561"/>
      <c r="B855" s="59" t="s">
        <v>19</v>
      </c>
      <c r="C855" s="196">
        <f t="shared" si="588"/>
        <v>1005</v>
      </c>
      <c r="D855" s="190">
        <f>SUM(E855:I855)</f>
        <v>5</v>
      </c>
      <c r="E855" s="194">
        <v>0</v>
      </c>
      <c r="F855" s="194">
        <v>2</v>
      </c>
      <c r="G855" s="194">
        <v>2</v>
      </c>
      <c r="H855" s="194">
        <v>0</v>
      </c>
      <c r="I855" s="194">
        <v>1</v>
      </c>
      <c r="J855" s="190">
        <f>SUM(K855:O855)</f>
        <v>10</v>
      </c>
      <c r="K855" s="194">
        <v>2</v>
      </c>
      <c r="L855" s="194">
        <v>1</v>
      </c>
      <c r="M855" s="194">
        <v>5</v>
      </c>
      <c r="N855" s="194">
        <v>0</v>
      </c>
      <c r="O855" s="194">
        <v>2</v>
      </c>
      <c r="P855" s="190">
        <f>SUM(Q855:U855)</f>
        <v>7</v>
      </c>
      <c r="Q855" s="194">
        <v>0</v>
      </c>
      <c r="R855" s="194">
        <v>0</v>
      </c>
      <c r="S855" s="194">
        <v>1</v>
      </c>
      <c r="T855" s="194">
        <v>3</v>
      </c>
      <c r="U855" s="194">
        <v>3</v>
      </c>
      <c r="V855" s="190">
        <f>SUM(W855:AA855)</f>
        <v>22</v>
      </c>
      <c r="W855" s="194">
        <v>5</v>
      </c>
      <c r="X855" s="194">
        <v>3</v>
      </c>
      <c r="Y855" s="194">
        <v>5</v>
      </c>
      <c r="Z855" s="194">
        <v>5</v>
      </c>
      <c r="AA855" s="194">
        <v>4</v>
      </c>
      <c r="AB855" s="190">
        <f>SUM(AC855:AG855)</f>
        <v>13</v>
      </c>
      <c r="AC855" s="194">
        <v>5</v>
      </c>
      <c r="AD855" s="194">
        <v>3</v>
      </c>
      <c r="AE855" s="194">
        <v>1</v>
      </c>
      <c r="AF855" s="194">
        <v>1</v>
      </c>
      <c r="AG855" s="194">
        <v>3</v>
      </c>
      <c r="AH855" s="190">
        <f>SUM(AI855:AM855)</f>
        <v>21</v>
      </c>
      <c r="AI855" s="194">
        <v>1</v>
      </c>
      <c r="AJ855" s="194">
        <v>8</v>
      </c>
      <c r="AK855" s="194">
        <v>5</v>
      </c>
      <c r="AL855" s="194">
        <v>6</v>
      </c>
      <c r="AM855" s="194">
        <v>1</v>
      </c>
      <c r="AN855" s="190">
        <f>SUM(AO855:AS855)</f>
        <v>12</v>
      </c>
      <c r="AO855" s="194">
        <v>2</v>
      </c>
      <c r="AP855" s="194">
        <v>2</v>
      </c>
      <c r="AQ855" s="194">
        <v>1</v>
      </c>
      <c r="AR855" s="194">
        <v>1</v>
      </c>
      <c r="AS855" s="194">
        <v>6</v>
      </c>
      <c r="AT855" s="190">
        <f>SUM(AU855:AY855)</f>
        <v>15</v>
      </c>
      <c r="AU855" s="194">
        <v>3</v>
      </c>
      <c r="AV855" s="194">
        <v>2</v>
      </c>
      <c r="AW855" s="194">
        <v>4</v>
      </c>
      <c r="AX855" s="194">
        <v>5</v>
      </c>
      <c r="AY855" s="194">
        <v>1</v>
      </c>
      <c r="AZ855" s="190">
        <f>SUM(BA855:BE855)</f>
        <v>28</v>
      </c>
      <c r="BA855" s="194">
        <v>8</v>
      </c>
      <c r="BB855" s="194">
        <v>3</v>
      </c>
      <c r="BC855" s="194">
        <v>7</v>
      </c>
      <c r="BD855" s="194">
        <v>5</v>
      </c>
      <c r="BE855" s="194">
        <v>5</v>
      </c>
      <c r="BF855" s="190">
        <f>SUM(BG855:BK855)</f>
        <v>21</v>
      </c>
      <c r="BG855" s="194">
        <v>8</v>
      </c>
      <c r="BH855" s="194">
        <v>3</v>
      </c>
      <c r="BI855" s="194">
        <v>5</v>
      </c>
      <c r="BJ855" s="194">
        <v>0</v>
      </c>
      <c r="BK855" s="194">
        <v>5</v>
      </c>
      <c r="BL855" s="190">
        <f>SUM(BM855:BQ855)</f>
        <v>49</v>
      </c>
      <c r="BM855" s="194">
        <v>4</v>
      </c>
      <c r="BN855" s="194">
        <v>8</v>
      </c>
      <c r="BO855" s="194">
        <v>11</v>
      </c>
      <c r="BP855" s="194">
        <v>16</v>
      </c>
      <c r="BQ855" s="194">
        <v>10</v>
      </c>
      <c r="BR855" s="190">
        <f>SUM(BS855:BW855)</f>
        <v>62</v>
      </c>
      <c r="BS855" s="194">
        <v>9</v>
      </c>
      <c r="BT855" s="194">
        <v>9</v>
      </c>
      <c r="BU855" s="194">
        <v>9</v>
      </c>
      <c r="BV855" s="194">
        <v>18</v>
      </c>
      <c r="BW855" s="194">
        <v>17</v>
      </c>
      <c r="BX855" s="190">
        <f>SUM(BY855:CC855)</f>
        <v>113</v>
      </c>
      <c r="BY855" s="194">
        <v>22</v>
      </c>
      <c r="BZ855" s="194">
        <v>29</v>
      </c>
      <c r="CA855" s="194">
        <v>25</v>
      </c>
      <c r="CB855" s="194">
        <v>19</v>
      </c>
      <c r="CC855" s="194">
        <v>18</v>
      </c>
      <c r="CD855" s="190">
        <f>SUM(CE855:CI855)</f>
        <v>126</v>
      </c>
      <c r="CE855" s="194">
        <v>33</v>
      </c>
      <c r="CF855" s="194">
        <v>29</v>
      </c>
      <c r="CG855" s="194">
        <v>23</v>
      </c>
      <c r="CH855" s="194">
        <v>20</v>
      </c>
      <c r="CI855" s="194">
        <v>21</v>
      </c>
      <c r="CJ855" s="190">
        <f>SUM(CK855:CO855)</f>
        <v>101</v>
      </c>
      <c r="CK855" s="194">
        <v>17</v>
      </c>
      <c r="CL855" s="194">
        <v>15</v>
      </c>
      <c r="CM855" s="194">
        <v>26</v>
      </c>
      <c r="CN855" s="194">
        <v>27</v>
      </c>
      <c r="CO855" s="194">
        <v>16</v>
      </c>
      <c r="CP855" s="190">
        <f>SUM(CQ855:CU855)</f>
        <v>130</v>
      </c>
      <c r="CQ855" s="194">
        <v>24</v>
      </c>
      <c r="CR855" s="194">
        <v>30</v>
      </c>
      <c r="CS855" s="194">
        <v>20</v>
      </c>
      <c r="CT855" s="194">
        <v>23</v>
      </c>
      <c r="CU855" s="194">
        <v>33</v>
      </c>
      <c r="CV855" s="190">
        <f>SUM(CW855:DA855)</f>
        <v>125</v>
      </c>
      <c r="CW855" s="194">
        <v>18</v>
      </c>
      <c r="CX855" s="194">
        <v>34</v>
      </c>
      <c r="CY855" s="194">
        <v>25</v>
      </c>
      <c r="CZ855" s="194">
        <v>25</v>
      </c>
      <c r="DA855" s="194">
        <v>23</v>
      </c>
      <c r="DB855" s="190">
        <f>SUM(DC855:DG855)</f>
        <v>105</v>
      </c>
      <c r="DC855" s="194">
        <v>17</v>
      </c>
      <c r="DD855" s="194">
        <v>24</v>
      </c>
      <c r="DE855" s="194">
        <v>21</v>
      </c>
      <c r="DF855" s="194">
        <v>22</v>
      </c>
      <c r="DG855" s="194">
        <v>21</v>
      </c>
      <c r="DH855" s="190">
        <f>SUM(DI855:DM855)</f>
        <v>30</v>
      </c>
      <c r="DI855" s="194">
        <v>11</v>
      </c>
      <c r="DJ855" s="194">
        <v>10</v>
      </c>
      <c r="DK855" s="194">
        <v>4</v>
      </c>
      <c r="DL855" s="194">
        <v>2</v>
      </c>
      <c r="DM855" s="194">
        <v>3</v>
      </c>
      <c r="DN855" s="190">
        <f>SUM(DO855:DS855)</f>
        <v>10</v>
      </c>
      <c r="DO855" s="194">
        <v>5</v>
      </c>
      <c r="DP855" s="194">
        <v>0</v>
      </c>
      <c r="DQ855" s="194">
        <v>3</v>
      </c>
      <c r="DR855" s="194">
        <v>1</v>
      </c>
      <c r="DS855" s="194">
        <v>1</v>
      </c>
      <c r="DT855" s="195">
        <v>0</v>
      </c>
    </row>
    <row r="856" spans="1:124" ht="16.2" customHeight="1" x14ac:dyDescent="0.2">
      <c r="A856" s="561" t="s">
        <v>707</v>
      </c>
      <c r="B856" s="56" t="s">
        <v>17</v>
      </c>
      <c r="C856" s="196">
        <f t="shared" si="588"/>
        <v>2826</v>
      </c>
      <c r="D856" s="190">
        <f>SUM(D857:D858)</f>
        <v>31</v>
      </c>
      <c r="E856" s="196">
        <f>E857+E858</f>
        <v>5</v>
      </c>
      <c r="F856" s="196">
        <f>F857+F858</f>
        <v>9</v>
      </c>
      <c r="G856" s="196">
        <f>G857+G858</f>
        <v>6</v>
      </c>
      <c r="H856" s="196">
        <f>H857+H858</f>
        <v>7</v>
      </c>
      <c r="I856" s="196">
        <f>I857+I858</f>
        <v>4</v>
      </c>
      <c r="J856" s="190">
        <f>SUM(J857:J858)</f>
        <v>36</v>
      </c>
      <c r="K856" s="196">
        <f>K857+K858</f>
        <v>10</v>
      </c>
      <c r="L856" s="196">
        <f>L857+L858</f>
        <v>10</v>
      </c>
      <c r="M856" s="196">
        <f>M857+M858</f>
        <v>6</v>
      </c>
      <c r="N856" s="196">
        <f>N857+N858</f>
        <v>5</v>
      </c>
      <c r="O856" s="196">
        <f>O857+O858</f>
        <v>5</v>
      </c>
      <c r="P856" s="190">
        <f>SUM(P857:P858)</f>
        <v>66</v>
      </c>
      <c r="Q856" s="196">
        <f>Q857+Q858</f>
        <v>15</v>
      </c>
      <c r="R856" s="196">
        <f>R857+R858</f>
        <v>12</v>
      </c>
      <c r="S856" s="196">
        <f>S857+S858</f>
        <v>12</v>
      </c>
      <c r="T856" s="196">
        <f>T857+T858</f>
        <v>14</v>
      </c>
      <c r="U856" s="196">
        <f>U857+U858</f>
        <v>13</v>
      </c>
      <c r="V856" s="190">
        <f>SUM(V857:V858)</f>
        <v>81</v>
      </c>
      <c r="W856" s="196">
        <f>W857+W858</f>
        <v>20</v>
      </c>
      <c r="X856" s="196">
        <f>X857+X858</f>
        <v>19</v>
      </c>
      <c r="Y856" s="196">
        <f>Y857+Y858</f>
        <v>16</v>
      </c>
      <c r="Z856" s="196">
        <f>Z857+Z858</f>
        <v>12</v>
      </c>
      <c r="AA856" s="196">
        <f>AA857+AA858</f>
        <v>14</v>
      </c>
      <c r="AB856" s="190">
        <f>SUM(AB857:AB858)</f>
        <v>89</v>
      </c>
      <c r="AC856" s="196">
        <f>AC857+AC858</f>
        <v>25</v>
      </c>
      <c r="AD856" s="196">
        <f>AD857+AD858</f>
        <v>11</v>
      </c>
      <c r="AE856" s="196">
        <f>AE857+AE858</f>
        <v>17</v>
      </c>
      <c r="AF856" s="196">
        <f>AF857+AF858</f>
        <v>17</v>
      </c>
      <c r="AG856" s="196">
        <f>AG857+AG858</f>
        <v>19</v>
      </c>
      <c r="AH856" s="190">
        <f>SUM(AH857:AH858)</f>
        <v>48</v>
      </c>
      <c r="AI856" s="196">
        <f>AI857+AI858</f>
        <v>12</v>
      </c>
      <c r="AJ856" s="196">
        <f>AJ857+AJ858</f>
        <v>5</v>
      </c>
      <c r="AK856" s="196">
        <f>AK857+AK858</f>
        <v>12</v>
      </c>
      <c r="AL856" s="196">
        <f>AL857+AL858</f>
        <v>11</v>
      </c>
      <c r="AM856" s="196">
        <f>AM857+AM858</f>
        <v>8</v>
      </c>
      <c r="AN856" s="190">
        <f>SUM(AN857:AN858)</f>
        <v>74</v>
      </c>
      <c r="AO856" s="196">
        <f>AO857+AO858</f>
        <v>17</v>
      </c>
      <c r="AP856" s="196">
        <f>AP857+AP858</f>
        <v>15</v>
      </c>
      <c r="AQ856" s="196">
        <f>AQ857+AQ858</f>
        <v>15</v>
      </c>
      <c r="AR856" s="196">
        <f>AR857+AR858</f>
        <v>10</v>
      </c>
      <c r="AS856" s="196">
        <f>AS857+AS858</f>
        <v>17</v>
      </c>
      <c r="AT856" s="190">
        <f>SUM(AT857:AT858)</f>
        <v>80</v>
      </c>
      <c r="AU856" s="196">
        <f>AU857+AU858</f>
        <v>14</v>
      </c>
      <c r="AV856" s="196">
        <f>AV857+AV858</f>
        <v>23</v>
      </c>
      <c r="AW856" s="196">
        <f>AW857+AW858</f>
        <v>14</v>
      </c>
      <c r="AX856" s="196">
        <f>AX857+AX858</f>
        <v>19</v>
      </c>
      <c r="AY856" s="196">
        <f>AY857+AY858</f>
        <v>10</v>
      </c>
      <c r="AZ856" s="190">
        <f>SUM(AZ857:AZ858)</f>
        <v>98</v>
      </c>
      <c r="BA856" s="196">
        <f>BA857+BA858</f>
        <v>28</v>
      </c>
      <c r="BB856" s="196">
        <f>BB857+BB858</f>
        <v>20</v>
      </c>
      <c r="BC856" s="196">
        <f>BC857+BC858</f>
        <v>21</v>
      </c>
      <c r="BD856" s="196">
        <f>BD857+BD858</f>
        <v>16</v>
      </c>
      <c r="BE856" s="196">
        <f>BE857+BE858</f>
        <v>13</v>
      </c>
      <c r="BF856" s="190">
        <f>SUM(BF857:BF858)</f>
        <v>139</v>
      </c>
      <c r="BG856" s="196">
        <f>BG857+BG858</f>
        <v>19</v>
      </c>
      <c r="BH856" s="196">
        <f>BH857+BH858</f>
        <v>28</v>
      </c>
      <c r="BI856" s="196">
        <f>BI857+BI858</f>
        <v>27</v>
      </c>
      <c r="BJ856" s="196">
        <f>BJ857+BJ858</f>
        <v>36</v>
      </c>
      <c r="BK856" s="196">
        <f>BK857+BK858</f>
        <v>29</v>
      </c>
      <c r="BL856" s="190">
        <f>SUM(BL857:BL858)</f>
        <v>253</v>
      </c>
      <c r="BM856" s="196">
        <f>BM857+BM858</f>
        <v>41</v>
      </c>
      <c r="BN856" s="196">
        <f>BN857+BN858</f>
        <v>52</v>
      </c>
      <c r="BO856" s="196">
        <f>BO857+BO858</f>
        <v>41</v>
      </c>
      <c r="BP856" s="196">
        <f>BP857+BP858</f>
        <v>59</v>
      </c>
      <c r="BQ856" s="196">
        <f>BQ857+BQ858</f>
        <v>60</v>
      </c>
      <c r="BR856" s="190">
        <f>SUM(BR857:BR858)</f>
        <v>248</v>
      </c>
      <c r="BS856" s="196">
        <f>BS857+BS858</f>
        <v>53</v>
      </c>
      <c r="BT856" s="196">
        <f>BT857+BT858</f>
        <v>49</v>
      </c>
      <c r="BU856" s="196">
        <f>BU857+BU858</f>
        <v>55</v>
      </c>
      <c r="BV856" s="196">
        <f>BV857+BV858</f>
        <v>40</v>
      </c>
      <c r="BW856" s="196">
        <f>BW857+BW858</f>
        <v>51</v>
      </c>
      <c r="BX856" s="190">
        <f>SUM(BX857:BX858)</f>
        <v>356</v>
      </c>
      <c r="BY856" s="196">
        <f>BY857+BY858</f>
        <v>74</v>
      </c>
      <c r="BZ856" s="196">
        <f>BZ857+BZ858</f>
        <v>82</v>
      </c>
      <c r="CA856" s="196">
        <f>CA857+CA858</f>
        <v>73</v>
      </c>
      <c r="CB856" s="196">
        <f>CB857+CB858</f>
        <v>71</v>
      </c>
      <c r="CC856" s="196">
        <f>CC857+CC858</f>
        <v>56</v>
      </c>
      <c r="CD856" s="190">
        <f>SUM(CD857:CD858)</f>
        <v>295</v>
      </c>
      <c r="CE856" s="196">
        <f>CE857+CE858</f>
        <v>66</v>
      </c>
      <c r="CF856" s="196">
        <f>CF857+CF858</f>
        <v>64</v>
      </c>
      <c r="CG856" s="196">
        <f>CG857+CG858</f>
        <v>65</v>
      </c>
      <c r="CH856" s="196">
        <f>CH857+CH858</f>
        <v>53</v>
      </c>
      <c r="CI856" s="196">
        <f>CI857+CI858</f>
        <v>47</v>
      </c>
      <c r="CJ856" s="190">
        <f>SUM(CJ857:CJ858)</f>
        <v>235</v>
      </c>
      <c r="CK856" s="196">
        <f>CK857+CK858</f>
        <v>60</v>
      </c>
      <c r="CL856" s="196">
        <f>CL857+CL858</f>
        <v>38</v>
      </c>
      <c r="CM856" s="196">
        <f>CM857+CM858</f>
        <v>55</v>
      </c>
      <c r="CN856" s="196">
        <f>CN857+CN858</f>
        <v>43</v>
      </c>
      <c r="CO856" s="196">
        <f>CO857+CO858</f>
        <v>39</v>
      </c>
      <c r="CP856" s="190">
        <f>SUM(CP857:CP858)</f>
        <v>221</v>
      </c>
      <c r="CQ856" s="196">
        <f>CQ857+CQ858</f>
        <v>37</v>
      </c>
      <c r="CR856" s="196">
        <f>CR857+CR858</f>
        <v>46</v>
      </c>
      <c r="CS856" s="196">
        <f>CS857+CS858</f>
        <v>32</v>
      </c>
      <c r="CT856" s="196">
        <f>CT857+CT858</f>
        <v>53</v>
      </c>
      <c r="CU856" s="196">
        <f>CU857+CU858</f>
        <v>53</v>
      </c>
      <c r="CV856" s="190">
        <f>SUM(CV857:CV858)</f>
        <v>256</v>
      </c>
      <c r="CW856" s="196">
        <f>CW857+CW858</f>
        <v>72</v>
      </c>
      <c r="CX856" s="196">
        <f>CX857+CX858</f>
        <v>56</v>
      </c>
      <c r="CY856" s="196">
        <f>CY857+CY858</f>
        <v>47</v>
      </c>
      <c r="CZ856" s="196">
        <f>CZ857+CZ858</f>
        <v>40</v>
      </c>
      <c r="DA856" s="196">
        <f>DA857+DA858</f>
        <v>41</v>
      </c>
      <c r="DB856" s="190">
        <f>SUM(DB857:DB858)</f>
        <v>150</v>
      </c>
      <c r="DC856" s="196">
        <f>DC857+DC858</f>
        <v>49</v>
      </c>
      <c r="DD856" s="196">
        <f>DD857+DD858</f>
        <v>35</v>
      </c>
      <c r="DE856" s="196">
        <f>DE857+DE858</f>
        <v>22</v>
      </c>
      <c r="DF856" s="196">
        <f>DF857+DF858</f>
        <v>22</v>
      </c>
      <c r="DG856" s="196">
        <f>DG857+DG858</f>
        <v>22</v>
      </c>
      <c r="DH856" s="190">
        <f>SUM(DH857:DH858)</f>
        <v>49</v>
      </c>
      <c r="DI856" s="196">
        <f>DI857+DI858</f>
        <v>10</v>
      </c>
      <c r="DJ856" s="196">
        <f>DJ857+DJ858</f>
        <v>14</v>
      </c>
      <c r="DK856" s="196">
        <f>DK857+DK858</f>
        <v>5</v>
      </c>
      <c r="DL856" s="196">
        <f>DL857+DL858</f>
        <v>12</v>
      </c>
      <c r="DM856" s="196">
        <f>DM857+DM858</f>
        <v>8</v>
      </c>
      <c r="DN856" s="190">
        <f>SUM(DN857:DN858)</f>
        <v>18</v>
      </c>
      <c r="DO856" s="196">
        <f t="shared" ref="DO856:DT856" si="592">DO857+DO858</f>
        <v>8</v>
      </c>
      <c r="DP856" s="196">
        <f t="shared" si="592"/>
        <v>1</v>
      </c>
      <c r="DQ856" s="196">
        <f t="shared" si="592"/>
        <v>5</v>
      </c>
      <c r="DR856" s="196">
        <f t="shared" si="592"/>
        <v>3</v>
      </c>
      <c r="DS856" s="196">
        <f t="shared" si="592"/>
        <v>1</v>
      </c>
      <c r="DT856" s="200">
        <f t="shared" si="592"/>
        <v>3</v>
      </c>
    </row>
    <row r="857" spans="1:124" ht="16.2" customHeight="1" x14ac:dyDescent="0.2">
      <c r="A857" s="561"/>
      <c r="B857" s="59" t="s">
        <v>18</v>
      </c>
      <c r="C857" s="196">
        <f t="shared" si="588"/>
        <v>1402</v>
      </c>
      <c r="D857" s="190">
        <f>SUM(E857:I857)</f>
        <v>16</v>
      </c>
      <c r="E857" s="194">
        <v>4</v>
      </c>
      <c r="F857" s="194">
        <v>4</v>
      </c>
      <c r="G857" s="194">
        <v>4</v>
      </c>
      <c r="H857" s="194">
        <v>3</v>
      </c>
      <c r="I857" s="194">
        <v>1</v>
      </c>
      <c r="J857" s="190">
        <f>SUM(K857:O857)</f>
        <v>27</v>
      </c>
      <c r="K857" s="194">
        <v>7</v>
      </c>
      <c r="L857" s="194">
        <v>8</v>
      </c>
      <c r="M857" s="194">
        <v>6</v>
      </c>
      <c r="N857" s="194">
        <v>3</v>
      </c>
      <c r="O857" s="194">
        <v>3</v>
      </c>
      <c r="P857" s="190">
        <f>SUM(Q857:U857)</f>
        <v>36</v>
      </c>
      <c r="Q857" s="194">
        <v>7</v>
      </c>
      <c r="R857" s="194">
        <v>6</v>
      </c>
      <c r="S857" s="194">
        <v>7</v>
      </c>
      <c r="T857" s="194">
        <v>10</v>
      </c>
      <c r="U857" s="194">
        <v>6</v>
      </c>
      <c r="V857" s="190">
        <f>SUM(W857:AA857)</f>
        <v>40</v>
      </c>
      <c r="W857" s="194">
        <v>9</v>
      </c>
      <c r="X857" s="194">
        <v>9</v>
      </c>
      <c r="Y857" s="194">
        <v>8</v>
      </c>
      <c r="Z857" s="194">
        <v>6</v>
      </c>
      <c r="AA857" s="194">
        <v>8</v>
      </c>
      <c r="AB857" s="190">
        <f>SUM(AC857:AG857)</f>
        <v>51</v>
      </c>
      <c r="AC857" s="194">
        <v>13</v>
      </c>
      <c r="AD857" s="194">
        <v>8</v>
      </c>
      <c r="AE857" s="194">
        <v>5</v>
      </c>
      <c r="AF857" s="194">
        <v>11</v>
      </c>
      <c r="AG857" s="194">
        <v>14</v>
      </c>
      <c r="AH857" s="190">
        <f>SUM(AI857:AM857)</f>
        <v>32</v>
      </c>
      <c r="AI857" s="194">
        <v>7</v>
      </c>
      <c r="AJ857" s="194">
        <v>3</v>
      </c>
      <c r="AK857" s="194">
        <v>8</v>
      </c>
      <c r="AL857" s="194">
        <v>7</v>
      </c>
      <c r="AM857" s="194">
        <v>7</v>
      </c>
      <c r="AN857" s="190">
        <f>SUM(AO857:AS857)</f>
        <v>40</v>
      </c>
      <c r="AO857" s="194">
        <v>10</v>
      </c>
      <c r="AP857" s="194">
        <v>6</v>
      </c>
      <c r="AQ857" s="194">
        <v>8</v>
      </c>
      <c r="AR857" s="194">
        <v>5</v>
      </c>
      <c r="AS857" s="194">
        <v>11</v>
      </c>
      <c r="AT857" s="190">
        <f>SUM(AU857:AY857)</f>
        <v>52</v>
      </c>
      <c r="AU857" s="194">
        <v>7</v>
      </c>
      <c r="AV857" s="194">
        <v>17</v>
      </c>
      <c r="AW857" s="194">
        <v>9</v>
      </c>
      <c r="AX857" s="194">
        <v>13</v>
      </c>
      <c r="AY857" s="194">
        <v>6</v>
      </c>
      <c r="AZ857" s="190">
        <f>SUM(BA857:BE857)</f>
        <v>50</v>
      </c>
      <c r="BA857" s="194">
        <v>16</v>
      </c>
      <c r="BB857" s="194">
        <v>8</v>
      </c>
      <c r="BC857" s="194">
        <v>12</v>
      </c>
      <c r="BD857" s="194">
        <v>6</v>
      </c>
      <c r="BE857" s="194">
        <v>8</v>
      </c>
      <c r="BF857" s="190">
        <f>SUM(BG857:BK857)</f>
        <v>80</v>
      </c>
      <c r="BG857" s="194">
        <v>12</v>
      </c>
      <c r="BH857" s="194">
        <v>14</v>
      </c>
      <c r="BI857" s="194">
        <v>11</v>
      </c>
      <c r="BJ857" s="194">
        <v>23</v>
      </c>
      <c r="BK857" s="194">
        <v>20</v>
      </c>
      <c r="BL857" s="190">
        <f>SUM(BM857:BQ857)</f>
        <v>148</v>
      </c>
      <c r="BM857" s="194">
        <v>27</v>
      </c>
      <c r="BN857" s="194">
        <v>29</v>
      </c>
      <c r="BO857" s="194">
        <v>24</v>
      </c>
      <c r="BP857" s="194">
        <v>33</v>
      </c>
      <c r="BQ857" s="194">
        <v>35</v>
      </c>
      <c r="BR857" s="190">
        <f>SUM(BS857:BW857)</f>
        <v>146</v>
      </c>
      <c r="BS857" s="194">
        <v>27</v>
      </c>
      <c r="BT857" s="194">
        <v>31</v>
      </c>
      <c r="BU857" s="194">
        <v>35</v>
      </c>
      <c r="BV857" s="194">
        <v>26</v>
      </c>
      <c r="BW857" s="194">
        <v>27</v>
      </c>
      <c r="BX857" s="190">
        <f>SUM(BY857:CC857)</f>
        <v>178</v>
      </c>
      <c r="BY857" s="194">
        <v>35</v>
      </c>
      <c r="BZ857" s="194">
        <v>43</v>
      </c>
      <c r="CA857" s="194">
        <v>31</v>
      </c>
      <c r="CB857" s="194">
        <v>39</v>
      </c>
      <c r="CC857" s="194">
        <v>30</v>
      </c>
      <c r="CD857" s="190">
        <f>SUM(CE857:CI857)</f>
        <v>156</v>
      </c>
      <c r="CE857" s="194">
        <v>33</v>
      </c>
      <c r="CF857" s="194">
        <v>34</v>
      </c>
      <c r="CG857" s="194">
        <v>39</v>
      </c>
      <c r="CH857" s="194">
        <v>25</v>
      </c>
      <c r="CI857" s="194">
        <v>25</v>
      </c>
      <c r="CJ857" s="190">
        <f>SUM(CK857:CO857)</f>
        <v>117</v>
      </c>
      <c r="CK857" s="194">
        <v>33</v>
      </c>
      <c r="CL857" s="194">
        <v>19</v>
      </c>
      <c r="CM857" s="194">
        <v>25</v>
      </c>
      <c r="CN857" s="194">
        <v>23</v>
      </c>
      <c r="CO857" s="194">
        <v>17</v>
      </c>
      <c r="CP857" s="190">
        <f>SUM(CQ857:CU857)</f>
        <v>92</v>
      </c>
      <c r="CQ857" s="194">
        <v>16</v>
      </c>
      <c r="CR857" s="194">
        <v>24</v>
      </c>
      <c r="CS857" s="194">
        <v>11</v>
      </c>
      <c r="CT857" s="194">
        <v>20</v>
      </c>
      <c r="CU857" s="194">
        <v>21</v>
      </c>
      <c r="CV857" s="190">
        <f>SUM(CW857:DA857)</f>
        <v>85</v>
      </c>
      <c r="CW857" s="194">
        <v>29</v>
      </c>
      <c r="CX857" s="194">
        <v>18</v>
      </c>
      <c r="CY857" s="194">
        <v>14</v>
      </c>
      <c r="CZ857" s="194">
        <v>11</v>
      </c>
      <c r="DA857" s="194">
        <v>13</v>
      </c>
      <c r="DB857" s="190">
        <f>SUM(DC857:DG857)</f>
        <v>42</v>
      </c>
      <c r="DC857" s="194">
        <v>16</v>
      </c>
      <c r="DD857" s="194">
        <v>10</v>
      </c>
      <c r="DE857" s="194">
        <v>5</v>
      </c>
      <c r="DF857" s="194">
        <v>6</v>
      </c>
      <c r="DG857" s="194">
        <v>5</v>
      </c>
      <c r="DH857" s="190">
        <f>SUM(DI857:DM857)</f>
        <v>11</v>
      </c>
      <c r="DI857" s="194">
        <v>2</v>
      </c>
      <c r="DJ857" s="194">
        <v>2</v>
      </c>
      <c r="DK857" s="194">
        <v>1</v>
      </c>
      <c r="DL857" s="194">
        <v>4</v>
      </c>
      <c r="DM857" s="194">
        <v>2</v>
      </c>
      <c r="DN857" s="190">
        <f>SUM(DO857:DS857)</f>
        <v>3</v>
      </c>
      <c r="DO857" s="194">
        <v>2</v>
      </c>
      <c r="DP857" s="194">
        <v>0</v>
      </c>
      <c r="DQ857" s="194">
        <v>0</v>
      </c>
      <c r="DR857" s="194">
        <v>1</v>
      </c>
      <c r="DS857" s="194">
        <v>0</v>
      </c>
      <c r="DT857" s="195">
        <v>0</v>
      </c>
    </row>
    <row r="858" spans="1:124" ht="16.2" customHeight="1" x14ac:dyDescent="0.2">
      <c r="A858" s="561"/>
      <c r="B858" s="59" t="s">
        <v>19</v>
      </c>
      <c r="C858" s="196">
        <f t="shared" si="588"/>
        <v>1424</v>
      </c>
      <c r="D858" s="190">
        <f>SUM(E858:I858)</f>
        <v>15</v>
      </c>
      <c r="E858" s="194">
        <v>1</v>
      </c>
      <c r="F858" s="194">
        <v>5</v>
      </c>
      <c r="G858" s="194">
        <v>2</v>
      </c>
      <c r="H858" s="194">
        <v>4</v>
      </c>
      <c r="I858" s="194">
        <v>3</v>
      </c>
      <c r="J858" s="190">
        <f>SUM(K858:O858)</f>
        <v>9</v>
      </c>
      <c r="K858" s="194">
        <v>3</v>
      </c>
      <c r="L858" s="194">
        <v>2</v>
      </c>
      <c r="M858" s="194">
        <v>0</v>
      </c>
      <c r="N858" s="194">
        <v>2</v>
      </c>
      <c r="O858" s="194">
        <v>2</v>
      </c>
      <c r="P858" s="190">
        <f>SUM(Q858:U858)</f>
        <v>30</v>
      </c>
      <c r="Q858" s="194">
        <v>8</v>
      </c>
      <c r="R858" s="194">
        <v>6</v>
      </c>
      <c r="S858" s="194">
        <v>5</v>
      </c>
      <c r="T858" s="194">
        <v>4</v>
      </c>
      <c r="U858" s="194">
        <v>7</v>
      </c>
      <c r="V858" s="190">
        <f>SUM(W858:AA858)</f>
        <v>41</v>
      </c>
      <c r="W858" s="194">
        <v>11</v>
      </c>
      <c r="X858" s="194">
        <v>10</v>
      </c>
      <c r="Y858" s="194">
        <v>8</v>
      </c>
      <c r="Z858" s="194">
        <v>6</v>
      </c>
      <c r="AA858" s="194">
        <v>6</v>
      </c>
      <c r="AB858" s="190">
        <f>SUM(AC858:AG858)</f>
        <v>38</v>
      </c>
      <c r="AC858" s="194">
        <v>12</v>
      </c>
      <c r="AD858" s="194">
        <v>3</v>
      </c>
      <c r="AE858" s="194">
        <v>12</v>
      </c>
      <c r="AF858" s="194">
        <v>6</v>
      </c>
      <c r="AG858" s="194">
        <v>5</v>
      </c>
      <c r="AH858" s="190">
        <f>SUM(AI858:AM858)</f>
        <v>16</v>
      </c>
      <c r="AI858" s="194">
        <v>5</v>
      </c>
      <c r="AJ858" s="194">
        <v>2</v>
      </c>
      <c r="AK858" s="194">
        <v>4</v>
      </c>
      <c r="AL858" s="194">
        <v>4</v>
      </c>
      <c r="AM858" s="194">
        <v>1</v>
      </c>
      <c r="AN858" s="190">
        <f>SUM(AO858:AS858)</f>
        <v>34</v>
      </c>
      <c r="AO858" s="194">
        <v>7</v>
      </c>
      <c r="AP858" s="194">
        <v>9</v>
      </c>
      <c r="AQ858" s="194">
        <v>7</v>
      </c>
      <c r="AR858" s="194">
        <v>5</v>
      </c>
      <c r="AS858" s="194">
        <v>6</v>
      </c>
      <c r="AT858" s="190">
        <f>SUM(AU858:AY858)</f>
        <v>28</v>
      </c>
      <c r="AU858" s="194">
        <v>7</v>
      </c>
      <c r="AV858" s="194">
        <v>6</v>
      </c>
      <c r="AW858" s="194">
        <v>5</v>
      </c>
      <c r="AX858" s="194">
        <v>6</v>
      </c>
      <c r="AY858" s="194">
        <v>4</v>
      </c>
      <c r="AZ858" s="190">
        <f>SUM(BA858:BE858)</f>
        <v>48</v>
      </c>
      <c r="BA858" s="194">
        <v>12</v>
      </c>
      <c r="BB858" s="194">
        <v>12</v>
      </c>
      <c r="BC858" s="194">
        <v>9</v>
      </c>
      <c r="BD858" s="194">
        <v>10</v>
      </c>
      <c r="BE858" s="194">
        <v>5</v>
      </c>
      <c r="BF858" s="190">
        <f>SUM(BG858:BK858)</f>
        <v>59</v>
      </c>
      <c r="BG858" s="194">
        <v>7</v>
      </c>
      <c r="BH858" s="194">
        <v>14</v>
      </c>
      <c r="BI858" s="194">
        <v>16</v>
      </c>
      <c r="BJ858" s="194">
        <v>13</v>
      </c>
      <c r="BK858" s="194">
        <v>9</v>
      </c>
      <c r="BL858" s="190">
        <f>SUM(BM858:BQ858)</f>
        <v>105</v>
      </c>
      <c r="BM858" s="194">
        <v>14</v>
      </c>
      <c r="BN858" s="194">
        <v>23</v>
      </c>
      <c r="BO858" s="194">
        <v>17</v>
      </c>
      <c r="BP858" s="194">
        <v>26</v>
      </c>
      <c r="BQ858" s="194">
        <v>25</v>
      </c>
      <c r="BR858" s="190">
        <f>SUM(BS858:BW858)</f>
        <v>102</v>
      </c>
      <c r="BS858" s="194">
        <v>26</v>
      </c>
      <c r="BT858" s="194">
        <v>18</v>
      </c>
      <c r="BU858" s="194">
        <v>20</v>
      </c>
      <c r="BV858" s="194">
        <v>14</v>
      </c>
      <c r="BW858" s="194">
        <v>24</v>
      </c>
      <c r="BX858" s="190">
        <f>SUM(BY858:CC858)</f>
        <v>178</v>
      </c>
      <c r="BY858" s="194">
        <v>39</v>
      </c>
      <c r="BZ858" s="194">
        <v>39</v>
      </c>
      <c r="CA858" s="194">
        <v>42</v>
      </c>
      <c r="CB858" s="194">
        <v>32</v>
      </c>
      <c r="CC858" s="194">
        <v>26</v>
      </c>
      <c r="CD858" s="190">
        <f>SUM(CE858:CI858)</f>
        <v>139</v>
      </c>
      <c r="CE858" s="194">
        <v>33</v>
      </c>
      <c r="CF858" s="194">
        <v>30</v>
      </c>
      <c r="CG858" s="194">
        <v>26</v>
      </c>
      <c r="CH858" s="194">
        <v>28</v>
      </c>
      <c r="CI858" s="194">
        <v>22</v>
      </c>
      <c r="CJ858" s="190">
        <f>SUM(CK858:CO858)</f>
        <v>118</v>
      </c>
      <c r="CK858" s="194">
        <v>27</v>
      </c>
      <c r="CL858" s="194">
        <v>19</v>
      </c>
      <c r="CM858" s="194">
        <v>30</v>
      </c>
      <c r="CN858" s="194">
        <v>20</v>
      </c>
      <c r="CO858" s="194">
        <v>22</v>
      </c>
      <c r="CP858" s="190">
        <f>SUM(CQ858:CU858)</f>
        <v>129</v>
      </c>
      <c r="CQ858" s="194">
        <v>21</v>
      </c>
      <c r="CR858" s="194">
        <v>22</v>
      </c>
      <c r="CS858" s="194">
        <v>21</v>
      </c>
      <c r="CT858" s="194">
        <v>33</v>
      </c>
      <c r="CU858" s="194">
        <v>32</v>
      </c>
      <c r="CV858" s="190">
        <f>SUM(CW858:DA858)</f>
        <v>171</v>
      </c>
      <c r="CW858" s="194">
        <v>43</v>
      </c>
      <c r="CX858" s="194">
        <v>38</v>
      </c>
      <c r="CY858" s="194">
        <v>33</v>
      </c>
      <c r="CZ858" s="194">
        <v>29</v>
      </c>
      <c r="DA858" s="194">
        <v>28</v>
      </c>
      <c r="DB858" s="190">
        <f>SUM(DC858:DG858)</f>
        <v>108</v>
      </c>
      <c r="DC858" s="194">
        <v>33</v>
      </c>
      <c r="DD858" s="194">
        <v>25</v>
      </c>
      <c r="DE858" s="194">
        <v>17</v>
      </c>
      <c r="DF858" s="194">
        <v>16</v>
      </c>
      <c r="DG858" s="194">
        <v>17</v>
      </c>
      <c r="DH858" s="190">
        <f>SUM(DI858:DM858)</f>
        <v>38</v>
      </c>
      <c r="DI858" s="194">
        <v>8</v>
      </c>
      <c r="DJ858" s="194">
        <v>12</v>
      </c>
      <c r="DK858" s="194">
        <v>4</v>
      </c>
      <c r="DL858" s="194">
        <v>8</v>
      </c>
      <c r="DM858" s="194">
        <v>6</v>
      </c>
      <c r="DN858" s="190">
        <f>SUM(DO858:DS858)</f>
        <v>15</v>
      </c>
      <c r="DO858" s="194">
        <v>6</v>
      </c>
      <c r="DP858" s="194">
        <v>1</v>
      </c>
      <c r="DQ858" s="194">
        <v>5</v>
      </c>
      <c r="DR858" s="194">
        <v>2</v>
      </c>
      <c r="DS858" s="194">
        <v>1</v>
      </c>
      <c r="DT858" s="195">
        <v>3</v>
      </c>
    </row>
    <row r="859" spans="1:124" ht="16.2" customHeight="1" x14ac:dyDescent="0.2">
      <c r="A859" s="564" t="s">
        <v>245</v>
      </c>
      <c r="B859" s="56" t="s">
        <v>17</v>
      </c>
      <c r="C859" s="196">
        <f t="shared" si="588"/>
        <v>1796</v>
      </c>
      <c r="D859" s="190">
        <f>SUM(D860:D861)</f>
        <v>12</v>
      </c>
      <c r="E859" s="196">
        <f>E860+E861</f>
        <v>1</v>
      </c>
      <c r="F859" s="196">
        <f>F860+F861</f>
        <v>4</v>
      </c>
      <c r="G859" s="196">
        <f>G860+G861</f>
        <v>2</v>
      </c>
      <c r="H859" s="196">
        <f>H860+H861</f>
        <v>4</v>
      </c>
      <c r="I859" s="196">
        <f>I860+I861</f>
        <v>1</v>
      </c>
      <c r="J859" s="190">
        <f>SUM(J860:J861)</f>
        <v>10</v>
      </c>
      <c r="K859" s="196">
        <f>K860+K861</f>
        <v>2</v>
      </c>
      <c r="L859" s="196">
        <f>L860+L861</f>
        <v>0</v>
      </c>
      <c r="M859" s="196">
        <f>M860+M861</f>
        <v>4</v>
      </c>
      <c r="N859" s="196">
        <f>N860+N861</f>
        <v>2</v>
      </c>
      <c r="O859" s="196">
        <f>O860+O861</f>
        <v>2</v>
      </c>
      <c r="P859" s="190">
        <f>SUM(P860:P861)</f>
        <v>28</v>
      </c>
      <c r="Q859" s="196">
        <f>Q860+Q861</f>
        <v>7</v>
      </c>
      <c r="R859" s="196">
        <f>R860+R861</f>
        <v>4</v>
      </c>
      <c r="S859" s="196">
        <f>S860+S861</f>
        <v>8</v>
      </c>
      <c r="T859" s="196">
        <f>T860+T861</f>
        <v>4</v>
      </c>
      <c r="U859" s="196">
        <f>U860+U861</f>
        <v>5</v>
      </c>
      <c r="V859" s="190">
        <f>SUM(V860:V861)</f>
        <v>35</v>
      </c>
      <c r="W859" s="196">
        <f>W860+W861</f>
        <v>3</v>
      </c>
      <c r="X859" s="196">
        <f>X860+X861</f>
        <v>11</v>
      </c>
      <c r="Y859" s="196">
        <f>Y860+Y861</f>
        <v>6</v>
      </c>
      <c r="Z859" s="196">
        <f>Z860+Z861</f>
        <v>12</v>
      </c>
      <c r="AA859" s="196">
        <f>AA860+AA861</f>
        <v>3</v>
      </c>
      <c r="AB859" s="190">
        <f>SUM(AB860:AB861)</f>
        <v>48</v>
      </c>
      <c r="AC859" s="196">
        <f>AC860+AC861</f>
        <v>15</v>
      </c>
      <c r="AD859" s="196">
        <f>AD860+AD861</f>
        <v>12</v>
      </c>
      <c r="AE859" s="196">
        <f>AE860+AE861</f>
        <v>10</v>
      </c>
      <c r="AF859" s="196">
        <f>AF860+AF861</f>
        <v>5</v>
      </c>
      <c r="AG859" s="196">
        <f>AG860+AG861</f>
        <v>6</v>
      </c>
      <c r="AH859" s="190">
        <f>SUM(AH860:AH861)</f>
        <v>41</v>
      </c>
      <c r="AI859" s="196">
        <f>AI860+AI861</f>
        <v>9</v>
      </c>
      <c r="AJ859" s="196">
        <f>AJ860+AJ861</f>
        <v>9</v>
      </c>
      <c r="AK859" s="196">
        <f>AK860+AK861</f>
        <v>7</v>
      </c>
      <c r="AL859" s="196">
        <f>AL860+AL861</f>
        <v>10</v>
      </c>
      <c r="AM859" s="196">
        <f>AM860+AM861</f>
        <v>6</v>
      </c>
      <c r="AN859" s="190">
        <f>SUM(AN860:AN861)</f>
        <v>30</v>
      </c>
      <c r="AO859" s="196">
        <f>AO860+AO861</f>
        <v>5</v>
      </c>
      <c r="AP859" s="196">
        <f>AP860+AP861</f>
        <v>6</v>
      </c>
      <c r="AQ859" s="196">
        <f>AQ860+AQ861</f>
        <v>6</v>
      </c>
      <c r="AR859" s="196">
        <f>AR860+AR861</f>
        <v>7</v>
      </c>
      <c r="AS859" s="196">
        <f>AS860+AS861</f>
        <v>6</v>
      </c>
      <c r="AT859" s="190">
        <f>SUM(AT860:AT861)</f>
        <v>36</v>
      </c>
      <c r="AU859" s="196">
        <f>AU860+AU861</f>
        <v>6</v>
      </c>
      <c r="AV859" s="196">
        <f>AV860+AV861</f>
        <v>3</v>
      </c>
      <c r="AW859" s="196">
        <f>AW860+AW861</f>
        <v>7</v>
      </c>
      <c r="AX859" s="196">
        <f>AX860+AX861</f>
        <v>12</v>
      </c>
      <c r="AY859" s="196">
        <f>AY860+AY861</f>
        <v>8</v>
      </c>
      <c r="AZ859" s="190">
        <f>SUM(AZ860:AZ861)</f>
        <v>38</v>
      </c>
      <c r="BA859" s="196">
        <f>BA860+BA861</f>
        <v>7</v>
      </c>
      <c r="BB859" s="196">
        <f>BB860+BB861</f>
        <v>7</v>
      </c>
      <c r="BC859" s="196">
        <f>BC860+BC861</f>
        <v>12</v>
      </c>
      <c r="BD859" s="196">
        <f>BD860+BD861</f>
        <v>7</v>
      </c>
      <c r="BE859" s="196">
        <f>BE860+BE861</f>
        <v>5</v>
      </c>
      <c r="BF859" s="190">
        <f>SUM(BF860:BF861)</f>
        <v>79</v>
      </c>
      <c r="BG859" s="196">
        <f>BG860+BG861</f>
        <v>12</v>
      </c>
      <c r="BH859" s="196">
        <f>BH860+BH861</f>
        <v>17</v>
      </c>
      <c r="BI859" s="196">
        <f>BI860+BI861</f>
        <v>12</v>
      </c>
      <c r="BJ859" s="196">
        <f>BJ860+BJ861</f>
        <v>18</v>
      </c>
      <c r="BK859" s="196">
        <f>BK860+BK861</f>
        <v>20</v>
      </c>
      <c r="BL859" s="190">
        <f>SUM(BL860:BL861)</f>
        <v>135</v>
      </c>
      <c r="BM859" s="196">
        <f>BM860+BM861</f>
        <v>19</v>
      </c>
      <c r="BN859" s="196">
        <f>BN860+BN861</f>
        <v>24</v>
      </c>
      <c r="BO859" s="196">
        <f>BO860+BO861</f>
        <v>27</v>
      </c>
      <c r="BP859" s="196">
        <f>BP860+BP861</f>
        <v>32</v>
      </c>
      <c r="BQ859" s="196">
        <f>BQ860+BQ861</f>
        <v>33</v>
      </c>
      <c r="BR859" s="190">
        <f>SUM(BR860:BR861)</f>
        <v>214</v>
      </c>
      <c r="BS859" s="196">
        <f>BS860+BS861</f>
        <v>45</v>
      </c>
      <c r="BT859" s="196">
        <f>BT860+BT861</f>
        <v>53</v>
      </c>
      <c r="BU859" s="196">
        <f>BU860+BU861</f>
        <v>53</v>
      </c>
      <c r="BV859" s="196">
        <f>BV860+BV861</f>
        <v>36</v>
      </c>
      <c r="BW859" s="196">
        <f>BW860+BW861</f>
        <v>27</v>
      </c>
      <c r="BX859" s="190">
        <f>SUM(BX860:BX861)</f>
        <v>275</v>
      </c>
      <c r="BY859" s="196">
        <f>BY860+BY861</f>
        <v>58</v>
      </c>
      <c r="BZ859" s="196">
        <f>BZ860+BZ861</f>
        <v>62</v>
      </c>
      <c r="CA859" s="196">
        <f>CA860+CA861</f>
        <v>69</v>
      </c>
      <c r="CB859" s="196">
        <f>CB860+CB861</f>
        <v>44</v>
      </c>
      <c r="CC859" s="196">
        <f>CC860+CC861</f>
        <v>42</v>
      </c>
      <c r="CD859" s="190">
        <f>SUM(CD860:CD861)</f>
        <v>223</v>
      </c>
      <c r="CE859" s="196">
        <f>CE860+CE861</f>
        <v>55</v>
      </c>
      <c r="CF859" s="196">
        <f>CF860+CF861</f>
        <v>43</v>
      </c>
      <c r="CG859" s="196">
        <f>CG860+CG861</f>
        <v>53</v>
      </c>
      <c r="CH859" s="196">
        <f>CH860+CH861</f>
        <v>38</v>
      </c>
      <c r="CI859" s="196">
        <f>CI860+CI861</f>
        <v>34</v>
      </c>
      <c r="CJ859" s="190">
        <f>SUM(CJ860:CJ861)</f>
        <v>173</v>
      </c>
      <c r="CK859" s="196">
        <f>CK860+CK861</f>
        <v>40</v>
      </c>
      <c r="CL859" s="196">
        <f>CL860+CL861</f>
        <v>29</v>
      </c>
      <c r="CM859" s="196">
        <f>CM860+CM861</f>
        <v>31</v>
      </c>
      <c r="CN859" s="196">
        <f>CN860+CN861</f>
        <v>42</v>
      </c>
      <c r="CO859" s="196">
        <f>CO860+CO861</f>
        <v>31</v>
      </c>
      <c r="CP859" s="190">
        <f>SUM(CP860:CP861)</f>
        <v>145</v>
      </c>
      <c r="CQ859" s="196">
        <f>CQ860+CQ861</f>
        <v>31</v>
      </c>
      <c r="CR859" s="196">
        <f>CR860+CR861</f>
        <v>24</v>
      </c>
      <c r="CS859" s="196">
        <f>CS860+CS861</f>
        <v>33</v>
      </c>
      <c r="CT859" s="196">
        <f>CT860+CT861</f>
        <v>38</v>
      </c>
      <c r="CU859" s="196">
        <f>CU860+CU861</f>
        <v>19</v>
      </c>
      <c r="CV859" s="190">
        <f>SUM(CV860:CV861)</f>
        <v>181</v>
      </c>
      <c r="CW859" s="196">
        <f>CW860+CW861</f>
        <v>38</v>
      </c>
      <c r="CX859" s="196">
        <f>CX860+CX861</f>
        <v>33</v>
      </c>
      <c r="CY859" s="196">
        <f>CY860+CY861</f>
        <v>43</v>
      </c>
      <c r="CZ859" s="196">
        <f>CZ860+CZ861</f>
        <v>32</v>
      </c>
      <c r="DA859" s="196">
        <f>DA860+DA861</f>
        <v>35</v>
      </c>
      <c r="DB859" s="190">
        <f>SUM(DB860:DB861)</f>
        <v>70</v>
      </c>
      <c r="DC859" s="196">
        <f>DC860+DC861</f>
        <v>20</v>
      </c>
      <c r="DD859" s="196">
        <f>DD860+DD861</f>
        <v>12</v>
      </c>
      <c r="DE859" s="196">
        <f>DE860+DE861</f>
        <v>16</v>
      </c>
      <c r="DF859" s="196">
        <f>DF860+DF861</f>
        <v>13</v>
      </c>
      <c r="DG859" s="196">
        <f>DG860+DG861</f>
        <v>9</v>
      </c>
      <c r="DH859" s="190">
        <f>SUM(DH860:DH861)</f>
        <v>14</v>
      </c>
      <c r="DI859" s="196">
        <f>DI860+DI861</f>
        <v>1</v>
      </c>
      <c r="DJ859" s="196">
        <f>DJ860+DJ861</f>
        <v>6</v>
      </c>
      <c r="DK859" s="196">
        <f>DK860+DK861</f>
        <v>3</v>
      </c>
      <c r="DL859" s="196">
        <f>DL860+DL861</f>
        <v>1</v>
      </c>
      <c r="DM859" s="196">
        <f>DM860+DM861</f>
        <v>3</v>
      </c>
      <c r="DN859" s="190">
        <f>SUM(DN860:DN861)</f>
        <v>8</v>
      </c>
      <c r="DO859" s="196">
        <f t="shared" ref="DO859:DT859" si="593">DO860+DO861</f>
        <v>4</v>
      </c>
      <c r="DP859" s="196">
        <f t="shared" si="593"/>
        <v>0</v>
      </c>
      <c r="DQ859" s="196">
        <f t="shared" si="593"/>
        <v>2</v>
      </c>
      <c r="DR859" s="196">
        <f t="shared" si="593"/>
        <v>1</v>
      </c>
      <c r="DS859" s="196">
        <f t="shared" si="593"/>
        <v>1</v>
      </c>
      <c r="DT859" s="200">
        <f t="shared" si="593"/>
        <v>1</v>
      </c>
    </row>
    <row r="860" spans="1:124" ht="16.2" customHeight="1" x14ac:dyDescent="0.2">
      <c r="A860" s="564"/>
      <c r="B860" s="59" t="s">
        <v>18</v>
      </c>
      <c r="C860" s="196">
        <f t="shared" si="588"/>
        <v>886</v>
      </c>
      <c r="D860" s="190">
        <f>SUM(E860:I860)</f>
        <v>7</v>
      </c>
      <c r="E860" s="194">
        <v>1</v>
      </c>
      <c r="F860" s="194">
        <v>3</v>
      </c>
      <c r="G860" s="194">
        <v>1</v>
      </c>
      <c r="H860" s="194">
        <v>2</v>
      </c>
      <c r="I860" s="194">
        <v>0</v>
      </c>
      <c r="J860" s="190">
        <f>SUM(K860:O860)</f>
        <v>8</v>
      </c>
      <c r="K860" s="194">
        <v>1</v>
      </c>
      <c r="L860" s="194">
        <v>0</v>
      </c>
      <c r="M860" s="194">
        <v>4</v>
      </c>
      <c r="N860" s="194">
        <v>1</v>
      </c>
      <c r="O860" s="194">
        <v>2</v>
      </c>
      <c r="P860" s="190">
        <f>SUM(Q860:U860)</f>
        <v>16</v>
      </c>
      <c r="Q860" s="194">
        <v>4</v>
      </c>
      <c r="R860" s="194">
        <v>3</v>
      </c>
      <c r="S860" s="194">
        <v>5</v>
      </c>
      <c r="T860" s="194">
        <v>2</v>
      </c>
      <c r="U860" s="194">
        <v>2</v>
      </c>
      <c r="V860" s="190">
        <f>SUM(W860:AA860)</f>
        <v>22</v>
      </c>
      <c r="W860" s="194">
        <v>1</v>
      </c>
      <c r="X860" s="194">
        <v>5</v>
      </c>
      <c r="Y860" s="194">
        <v>3</v>
      </c>
      <c r="Z860" s="194">
        <v>11</v>
      </c>
      <c r="AA860" s="194">
        <v>2</v>
      </c>
      <c r="AB860" s="190">
        <f>SUM(AC860:AG860)</f>
        <v>28</v>
      </c>
      <c r="AC860" s="194">
        <v>12</v>
      </c>
      <c r="AD860" s="194">
        <v>4</v>
      </c>
      <c r="AE860" s="194">
        <v>5</v>
      </c>
      <c r="AF860" s="194">
        <v>2</v>
      </c>
      <c r="AG860" s="194">
        <v>5</v>
      </c>
      <c r="AH860" s="190">
        <f>SUM(AI860:AM860)</f>
        <v>26</v>
      </c>
      <c r="AI860" s="194">
        <v>7</v>
      </c>
      <c r="AJ860" s="194">
        <v>6</v>
      </c>
      <c r="AK860" s="194">
        <v>6</v>
      </c>
      <c r="AL860" s="194">
        <v>5</v>
      </c>
      <c r="AM860" s="194">
        <v>2</v>
      </c>
      <c r="AN860" s="190">
        <f>SUM(AO860:AS860)</f>
        <v>19</v>
      </c>
      <c r="AO860" s="194">
        <v>3</v>
      </c>
      <c r="AP860" s="194">
        <v>5</v>
      </c>
      <c r="AQ860" s="194">
        <v>4</v>
      </c>
      <c r="AR860" s="194">
        <v>3</v>
      </c>
      <c r="AS860" s="194">
        <v>4</v>
      </c>
      <c r="AT860" s="190">
        <f>SUM(AU860:AY860)</f>
        <v>24</v>
      </c>
      <c r="AU860" s="194">
        <v>5</v>
      </c>
      <c r="AV860" s="194">
        <v>3</v>
      </c>
      <c r="AW860" s="194">
        <v>3</v>
      </c>
      <c r="AX860" s="194">
        <v>10</v>
      </c>
      <c r="AY860" s="194">
        <v>3</v>
      </c>
      <c r="AZ860" s="190">
        <f>SUM(BA860:BE860)</f>
        <v>22</v>
      </c>
      <c r="BA860" s="194">
        <v>3</v>
      </c>
      <c r="BB860" s="194">
        <v>6</v>
      </c>
      <c r="BC860" s="194">
        <v>7</v>
      </c>
      <c r="BD860" s="194">
        <v>3</v>
      </c>
      <c r="BE860" s="194">
        <v>3</v>
      </c>
      <c r="BF860" s="190">
        <f>SUM(BG860:BK860)</f>
        <v>44</v>
      </c>
      <c r="BG860" s="194">
        <v>6</v>
      </c>
      <c r="BH860" s="194">
        <v>9</v>
      </c>
      <c r="BI860" s="194">
        <v>6</v>
      </c>
      <c r="BJ860" s="194">
        <v>10</v>
      </c>
      <c r="BK860" s="194">
        <v>13</v>
      </c>
      <c r="BL860" s="190">
        <f>SUM(BM860:BQ860)</f>
        <v>61</v>
      </c>
      <c r="BM860" s="194">
        <v>10</v>
      </c>
      <c r="BN860" s="194">
        <v>13</v>
      </c>
      <c r="BO860" s="194">
        <v>12</v>
      </c>
      <c r="BP860" s="194">
        <v>13</v>
      </c>
      <c r="BQ860" s="194">
        <v>13</v>
      </c>
      <c r="BR860" s="190">
        <f>SUM(BS860:BW860)</f>
        <v>126</v>
      </c>
      <c r="BS860" s="194">
        <v>27</v>
      </c>
      <c r="BT860" s="194">
        <v>28</v>
      </c>
      <c r="BU860" s="194">
        <v>33</v>
      </c>
      <c r="BV860" s="194">
        <v>23</v>
      </c>
      <c r="BW860" s="194">
        <v>15</v>
      </c>
      <c r="BX860" s="190">
        <f>SUM(BY860:CC860)</f>
        <v>141</v>
      </c>
      <c r="BY860" s="194">
        <v>25</v>
      </c>
      <c r="BZ860" s="194">
        <v>30</v>
      </c>
      <c r="CA860" s="194">
        <v>37</v>
      </c>
      <c r="CB860" s="194">
        <v>24</v>
      </c>
      <c r="CC860" s="194">
        <v>25</v>
      </c>
      <c r="CD860" s="190">
        <f>SUM(CE860:CI860)</f>
        <v>113</v>
      </c>
      <c r="CE860" s="194">
        <v>27</v>
      </c>
      <c r="CF860" s="194">
        <v>27</v>
      </c>
      <c r="CG860" s="194">
        <v>27</v>
      </c>
      <c r="CH860" s="194">
        <v>16</v>
      </c>
      <c r="CI860" s="194">
        <v>16</v>
      </c>
      <c r="CJ860" s="190">
        <f>SUM(CK860:CO860)</f>
        <v>81</v>
      </c>
      <c r="CK860" s="194">
        <v>18</v>
      </c>
      <c r="CL860" s="194">
        <v>16</v>
      </c>
      <c r="CM860" s="194">
        <v>15</v>
      </c>
      <c r="CN860" s="194">
        <v>21</v>
      </c>
      <c r="CO860" s="194">
        <v>11</v>
      </c>
      <c r="CP860" s="190">
        <f>SUM(CQ860:CU860)</f>
        <v>57</v>
      </c>
      <c r="CQ860" s="194">
        <v>11</v>
      </c>
      <c r="CR860" s="194">
        <v>15</v>
      </c>
      <c r="CS860" s="194">
        <v>15</v>
      </c>
      <c r="CT860" s="194">
        <v>13</v>
      </c>
      <c r="CU860" s="194">
        <v>3</v>
      </c>
      <c r="CV860" s="190">
        <f>SUM(CW860:DA860)</f>
        <v>66</v>
      </c>
      <c r="CW860" s="194">
        <v>15</v>
      </c>
      <c r="CX860" s="194">
        <v>10</v>
      </c>
      <c r="CY860" s="194">
        <v>17</v>
      </c>
      <c r="CZ860" s="194">
        <v>8</v>
      </c>
      <c r="DA860" s="194">
        <v>16</v>
      </c>
      <c r="DB860" s="190">
        <f>SUM(DC860:DG860)</f>
        <v>23</v>
      </c>
      <c r="DC860" s="194">
        <v>9</v>
      </c>
      <c r="DD860" s="194">
        <v>3</v>
      </c>
      <c r="DE860" s="194">
        <v>4</v>
      </c>
      <c r="DF860" s="194">
        <v>4</v>
      </c>
      <c r="DG860" s="194">
        <v>3</v>
      </c>
      <c r="DH860" s="190">
        <f>SUM(DI860:DM860)</f>
        <v>2</v>
      </c>
      <c r="DI860" s="194">
        <v>0</v>
      </c>
      <c r="DJ860" s="194">
        <v>1</v>
      </c>
      <c r="DK860" s="194">
        <v>1</v>
      </c>
      <c r="DL860" s="194">
        <v>0</v>
      </c>
      <c r="DM860" s="194">
        <v>0</v>
      </c>
      <c r="DN860" s="190">
        <f>SUM(DO860:DS860)</f>
        <v>0</v>
      </c>
      <c r="DO860" s="194">
        <v>0</v>
      </c>
      <c r="DP860" s="194">
        <v>0</v>
      </c>
      <c r="DQ860" s="194">
        <v>0</v>
      </c>
      <c r="DR860" s="194">
        <v>0</v>
      </c>
      <c r="DS860" s="194">
        <v>0</v>
      </c>
      <c r="DT860" s="195">
        <v>0</v>
      </c>
    </row>
    <row r="861" spans="1:124" ht="16.2" customHeight="1" x14ac:dyDescent="0.2">
      <c r="A861" s="564"/>
      <c r="B861" s="59" t="s">
        <v>19</v>
      </c>
      <c r="C861" s="196">
        <f t="shared" si="588"/>
        <v>910</v>
      </c>
      <c r="D861" s="190">
        <f>SUM(E861:I861)</f>
        <v>5</v>
      </c>
      <c r="E861" s="194">
        <v>0</v>
      </c>
      <c r="F861" s="194">
        <v>1</v>
      </c>
      <c r="G861" s="194">
        <v>1</v>
      </c>
      <c r="H861" s="194">
        <v>2</v>
      </c>
      <c r="I861" s="194">
        <v>1</v>
      </c>
      <c r="J861" s="190">
        <f>SUM(K861:O861)</f>
        <v>2</v>
      </c>
      <c r="K861" s="194">
        <v>1</v>
      </c>
      <c r="L861" s="194">
        <v>0</v>
      </c>
      <c r="M861" s="194">
        <v>0</v>
      </c>
      <c r="N861" s="194">
        <v>1</v>
      </c>
      <c r="O861" s="194">
        <v>0</v>
      </c>
      <c r="P861" s="190">
        <f>SUM(Q861:U861)</f>
        <v>12</v>
      </c>
      <c r="Q861" s="194">
        <v>3</v>
      </c>
      <c r="R861" s="194">
        <v>1</v>
      </c>
      <c r="S861" s="194">
        <v>3</v>
      </c>
      <c r="T861" s="194">
        <v>2</v>
      </c>
      <c r="U861" s="194">
        <v>3</v>
      </c>
      <c r="V861" s="190">
        <f>SUM(W861:AA861)</f>
        <v>13</v>
      </c>
      <c r="W861" s="194">
        <v>2</v>
      </c>
      <c r="X861" s="194">
        <v>6</v>
      </c>
      <c r="Y861" s="194">
        <v>3</v>
      </c>
      <c r="Z861" s="194">
        <v>1</v>
      </c>
      <c r="AA861" s="194">
        <v>1</v>
      </c>
      <c r="AB861" s="190">
        <f>SUM(AC861:AG861)</f>
        <v>20</v>
      </c>
      <c r="AC861" s="194">
        <v>3</v>
      </c>
      <c r="AD861" s="194">
        <v>8</v>
      </c>
      <c r="AE861" s="194">
        <v>5</v>
      </c>
      <c r="AF861" s="194">
        <v>3</v>
      </c>
      <c r="AG861" s="194">
        <v>1</v>
      </c>
      <c r="AH861" s="190">
        <f>SUM(AI861:AM861)</f>
        <v>15</v>
      </c>
      <c r="AI861" s="194">
        <v>2</v>
      </c>
      <c r="AJ861" s="194">
        <v>3</v>
      </c>
      <c r="AK861" s="194">
        <v>1</v>
      </c>
      <c r="AL861" s="194">
        <v>5</v>
      </c>
      <c r="AM861" s="194">
        <v>4</v>
      </c>
      <c r="AN861" s="190">
        <f>SUM(AO861:AS861)</f>
        <v>11</v>
      </c>
      <c r="AO861" s="194">
        <v>2</v>
      </c>
      <c r="AP861" s="194">
        <v>1</v>
      </c>
      <c r="AQ861" s="194">
        <v>2</v>
      </c>
      <c r="AR861" s="194">
        <v>4</v>
      </c>
      <c r="AS861" s="194">
        <v>2</v>
      </c>
      <c r="AT861" s="190">
        <f>SUM(AU861:AY861)</f>
        <v>12</v>
      </c>
      <c r="AU861" s="194">
        <v>1</v>
      </c>
      <c r="AV861" s="194">
        <v>0</v>
      </c>
      <c r="AW861" s="194">
        <v>4</v>
      </c>
      <c r="AX861" s="194">
        <v>2</v>
      </c>
      <c r="AY861" s="194">
        <v>5</v>
      </c>
      <c r="AZ861" s="190">
        <f>SUM(BA861:BE861)</f>
        <v>16</v>
      </c>
      <c r="BA861" s="194">
        <v>4</v>
      </c>
      <c r="BB861" s="194">
        <v>1</v>
      </c>
      <c r="BC861" s="194">
        <v>5</v>
      </c>
      <c r="BD861" s="194">
        <v>4</v>
      </c>
      <c r="BE861" s="194">
        <v>2</v>
      </c>
      <c r="BF861" s="190">
        <f>SUM(BG861:BK861)</f>
        <v>35</v>
      </c>
      <c r="BG861" s="194">
        <v>6</v>
      </c>
      <c r="BH861" s="194">
        <v>8</v>
      </c>
      <c r="BI861" s="194">
        <v>6</v>
      </c>
      <c r="BJ861" s="194">
        <v>8</v>
      </c>
      <c r="BK861" s="194">
        <v>7</v>
      </c>
      <c r="BL861" s="190">
        <f>SUM(BM861:BQ861)</f>
        <v>74</v>
      </c>
      <c r="BM861" s="194">
        <v>9</v>
      </c>
      <c r="BN861" s="194">
        <v>11</v>
      </c>
      <c r="BO861" s="194">
        <v>15</v>
      </c>
      <c r="BP861" s="194">
        <v>19</v>
      </c>
      <c r="BQ861" s="194">
        <v>20</v>
      </c>
      <c r="BR861" s="190">
        <f>SUM(BS861:BW861)</f>
        <v>88</v>
      </c>
      <c r="BS861" s="194">
        <v>18</v>
      </c>
      <c r="BT861" s="194">
        <v>25</v>
      </c>
      <c r="BU861" s="194">
        <v>20</v>
      </c>
      <c r="BV861" s="194">
        <v>13</v>
      </c>
      <c r="BW861" s="194">
        <v>12</v>
      </c>
      <c r="BX861" s="190">
        <f>SUM(BY861:CC861)</f>
        <v>134</v>
      </c>
      <c r="BY861" s="194">
        <v>33</v>
      </c>
      <c r="BZ861" s="194">
        <v>32</v>
      </c>
      <c r="CA861" s="194">
        <v>32</v>
      </c>
      <c r="CB861" s="194">
        <v>20</v>
      </c>
      <c r="CC861" s="194">
        <v>17</v>
      </c>
      <c r="CD861" s="190">
        <f>SUM(CE861:CI861)</f>
        <v>110</v>
      </c>
      <c r="CE861" s="194">
        <v>28</v>
      </c>
      <c r="CF861" s="194">
        <v>16</v>
      </c>
      <c r="CG861" s="194">
        <v>26</v>
      </c>
      <c r="CH861" s="194">
        <v>22</v>
      </c>
      <c r="CI861" s="194">
        <v>18</v>
      </c>
      <c r="CJ861" s="190">
        <f>SUM(CK861:CO861)</f>
        <v>92</v>
      </c>
      <c r="CK861" s="194">
        <v>22</v>
      </c>
      <c r="CL861" s="194">
        <v>13</v>
      </c>
      <c r="CM861" s="194">
        <v>16</v>
      </c>
      <c r="CN861" s="194">
        <v>21</v>
      </c>
      <c r="CO861" s="194">
        <v>20</v>
      </c>
      <c r="CP861" s="190">
        <f>SUM(CQ861:CU861)</f>
        <v>88</v>
      </c>
      <c r="CQ861" s="194">
        <v>20</v>
      </c>
      <c r="CR861" s="194">
        <v>9</v>
      </c>
      <c r="CS861" s="194">
        <v>18</v>
      </c>
      <c r="CT861" s="194">
        <v>25</v>
      </c>
      <c r="CU861" s="194">
        <v>16</v>
      </c>
      <c r="CV861" s="190">
        <f>SUM(CW861:DA861)</f>
        <v>115</v>
      </c>
      <c r="CW861" s="194">
        <v>23</v>
      </c>
      <c r="CX861" s="194">
        <v>23</v>
      </c>
      <c r="CY861" s="194">
        <v>26</v>
      </c>
      <c r="CZ861" s="194">
        <v>24</v>
      </c>
      <c r="DA861" s="194">
        <v>19</v>
      </c>
      <c r="DB861" s="190">
        <f>SUM(DC861:DG861)</f>
        <v>47</v>
      </c>
      <c r="DC861" s="194">
        <v>11</v>
      </c>
      <c r="DD861" s="194">
        <v>9</v>
      </c>
      <c r="DE861" s="194">
        <v>12</v>
      </c>
      <c r="DF861" s="194">
        <v>9</v>
      </c>
      <c r="DG861" s="194">
        <v>6</v>
      </c>
      <c r="DH861" s="190">
        <f>SUM(DI861:DM861)</f>
        <v>12</v>
      </c>
      <c r="DI861" s="194">
        <v>1</v>
      </c>
      <c r="DJ861" s="194">
        <v>5</v>
      </c>
      <c r="DK861" s="194">
        <v>2</v>
      </c>
      <c r="DL861" s="194">
        <v>1</v>
      </c>
      <c r="DM861" s="194">
        <v>3</v>
      </c>
      <c r="DN861" s="190">
        <f>SUM(DO861:DS861)</f>
        <v>8</v>
      </c>
      <c r="DO861" s="194">
        <v>4</v>
      </c>
      <c r="DP861" s="194">
        <v>0</v>
      </c>
      <c r="DQ861" s="194">
        <v>2</v>
      </c>
      <c r="DR861" s="194">
        <v>1</v>
      </c>
      <c r="DS861" s="194">
        <v>1</v>
      </c>
      <c r="DT861" s="195">
        <v>1</v>
      </c>
    </row>
    <row r="862" spans="1:124" ht="16.2" customHeight="1" x14ac:dyDescent="0.2">
      <c r="A862" s="564" t="s">
        <v>246</v>
      </c>
      <c r="B862" s="56" t="s">
        <v>17</v>
      </c>
      <c r="C862" s="196">
        <f t="shared" si="588"/>
        <v>4015</v>
      </c>
      <c r="D862" s="190">
        <f>SUM(D863:D864)</f>
        <v>29</v>
      </c>
      <c r="E862" s="196">
        <f>E863+E864</f>
        <v>4</v>
      </c>
      <c r="F862" s="196">
        <f>F863+F864</f>
        <v>6</v>
      </c>
      <c r="G862" s="196">
        <f>G863+G864</f>
        <v>3</v>
      </c>
      <c r="H862" s="196">
        <f>H863+H864</f>
        <v>9</v>
      </c>
      <c r="I862" s="196">
        <f>I863+I864</f>
        <v>7</v>
      </c>
      <c r="J862" s="190">
        <f>SUM(J863:J864)</f>
        <v>54</v>
      </c>
      <c r="K862" s="196">
        <f>K863+K864</f>
        <v>7</v>
      </c>
      <c r="L862" s="196">
        <f>L863+L864</f>
        <v>7</v>
      </c>
      <c r="M862" s="196">
        <f>M863+M864</f>
        <v>19</v>
      </c>
      <c r="N862" s="196">
        <f>N863+N864</f>
        <v>6</v>
      </c>
      <c r="O862" s="196">
        <f>O863+O864</f>
        <v>15</v>
      </c>
      <c r="P862" s="190">
        <f>SUM(P863:P864)</f>
        <v>105</v>
      </c>
      <c r="Q862" s="196">
        <f>Q863+Q864</f>
        <v>23</v>
      </c>
      <c r="R862" s="196">
        <f>R863+R864</f>
        <v>20</v>
      </c>
      <c r="S862" s="196">
        <f>S863+S864</f>
        <v>21</v>
      </c>
      <c r="T862" s="196">
        <f>T863+T864</f>
        <v>20</v>
      </c>
      <c r="U862" s="196">
        <f>U863+U864</f>
        <v>21</v>
      </c>
      <c r="V862" s="190">
        <f>SUM(V863:V864)</f>
        <v>145</v>
      </c>
      <c r="W862" s="196">
        <f>W863+W864</f>
        <v>34</v>
      </c>
      <c r="X862" s="196">
        <f>X863+X864</f>
        <v>20</v>
      </c>
      <c r="Y862" s="196">
        <f>Y863+Y864</f>
        <v>35</v>
      </c>
      <c r="Z862" s="196">
        <f>Z863+Z864</f>
        <v>26</v>
      </c>
      <c r="AA862" s="196">
        <f>AA863+AA864</f>
        <v>30</v>
      </c>
      <c r="AB862" s="190">
        <f>SUM(AB863:AB864)</f>
        <v>149</v>
      </c>
      <c r="AC862" s="196">
        <f>AC863+AC864</f>
        <v>29</v>
      </c>
      <c r="AD862" s="196">
        <f>AD863+AD864</f>
        <v>33</v>
      </c>
      <c r="AE862" s="196">
        <f>AE863+AE864</f>
        <v>35</v>
      </c>
      <c r="AF862" s="196">
        <f>AF863+AF864</f>
        <v>29</v>
      </c>
      <c r="AG862" s="196">
        <f>AG863+AG864</f>
        <v>23</v>
      </c>
      <c r="AH862" s="190">
        <f>SUM(AH863:AH864)</f>
        <v>87</v>
      </c>
      <c r="AI862" s="196">
        <f>AI863+AI864</f>
        <v>16</v>
      </c>
      <c r="AJ862" s="196">
        <f>AJ863+AJ864</f>
        <v>19</v>
      </c>
      <c r="AK862" s="196">
        <f>AK863+AK864</f>
        <v>15</v>
      </c>
      <c r="AL862" s="196">
        <f>AL863+AL864</f>
        <v>22</v>
      </c>
      <c r="AM862" s="196">
        <f>AM863+AM864</f>
        <v>15</v>
      </c>
      <c r="AN862" s="190">
        <f>SUM(AN863:AN864)</f>
        <v>86</v>
      </c>
      <c r="AO862" s="196">
        <f>AO863+AO864</f>
        <v>21</v>
      </c>
      <c r="AP862" s="196">
        <f>AP863+AP864</f>
        <v>14</v>
      </c>
      <c r="AQ862" s="196">
        <f>AQ863+AQ864</f>
        <v>17</v>
      </c>
      <c r="AR862" s="196">
        <f>AR863+AR864</f>
        <v>11</v>
      </c>
      <c r="AS862" s="196">
        <f>AS863+AS864</f>
        <v>23</v>
      </c>
      <c r="AT862" s="190">
        <f>SUM(AT863:AT864)</f>
        <v>110</v>
      </c>
      <c r="AU862" s="196">
        <f>AU863+AU864</f>
        <v>20</v>
      </c>
      <c r="AV862" s="196">
        <f>AV863+AV864</f>
        <v>17</v>
      </c>
      <c r="AW862" s="196">
        <f>AW863+AW864</f>
        <v>28</v>
      </c>
      <c r="AX862" s="196">
        <f>AX863+AX864</f>
        <v>19</v>
      </c>
      <c r="AY862" s="196">
        <f>AY863+AY864</f>
        <v>26</v>
      </c>
      <c r="AZ862" s="190">
        <f>SUM(AZ863:AZ864)</f>
        <v>150</v>
      </c>
      <c r="BA862" s="196">
        <f>BA863+BA864</f>
        <v>18</v>
      </c>
      <c r="BB862" s="196">
        <f>BB863+BB864</f>
        <v>33</v>
      </c>
      <c r="BC862" s="196">
        <f>BC863+BC864</f>
        <v>26</v>
      </c>
      <c r="BD862" s="196">
        <f>BD863+BD864</f>
        <v>34</v>
      </c>
      <c r="BE862" s="196">
        <f>BE863+BE864</f>
        <v>39</v>
      </c>
      <c r="BF862" s="190">
        <f>SUM(BF863:BF864)</f>
        <v>220</v>
      </c>
      <c r="BG862" s="196">
        <f>BG863+BG864</f>
        <v>31</v>
      </c>
      <c r="BH862" s="196">
        <f>BH863+BH864</f>
        <v>36</v>
      </c>
      <c r="BI862" s="196">
        <f>BI863+BI864</f>
        <v>34</v>
      </c>
      <c r="BJ862" s="196">
        <f>BJ863+BJ864</f>
        <v>56</v>
      </c>
      <c r="BK862" s="196">
        <f>BK863+BK864</f>
        <v>63</v>
      </c>
      <c r="BL862" s="190">
        <f>SUM(BL863:BL864)</f>
        <v>390</v>
      </c>
      <c r="BM862" s="196">
        <f>BM863+BM864</f>
        <v>60</v>
      </c>
      <c r="BN862" s="196">
        <f>BN863+BN864</f>
        <v>65</v>
      </c>
      <c r="BO862" s="196">
        <f>BO863+BO864</f>
        <v>78</v>
      </c>
      <c r="BP862" s="196">
        <f>BP863+BP864</f>
        <v>88</v>
      </c>
      <c r="BQ862" s="196">
        <f>BQ863+BQ864</f>
        <v>99</v>
      </c>
      <c r="BR862" s="190">
        <f>SUM(BR863:BR864)</f>
        <v>459</v>
      </c>
      <c r="BS862" s="196">
        <f>BS863+BS864</f>
        <v>89</v>
      </c>
      <c r="BT862" s="196">
        <f>BT863+BT864</f>
        <v>104</v>
      </c>
      <c r="BU862" s="196">
        <f>BU863+BU864</f>
        <v>95</v>
      </c>
      <c r="BV862" s="196">
        <f>BV863+BV864</f>
        <v>84</v>
      </c>
      <c r="BW862" s="196">
        <f>BW863+BW864</f>
        <v>87</v>
      </c>
      <c r="BX862" s="190">
        <f>SUM(BX863:BX864)</f>
        <v>556</v>
      </c>
      <c r="BY862" s="196">
        <f>BY863+BY864</f>
        <v>107</v>
      </c>
      <c r="BZ862" s="196">
        <f>BZ863+BZ864</f>
        <v>107</v>
      </c>
      <c r="CA862" s="196">
        <f>CA863+CA864</f>
        <v>141</v>
      </c>
      <c r="CB862" s="196">
        <f>CB863+CB864</f>
        <v>98</v>
      </c>
      <c r="CC862" s="196">
        <f>CC863+CC864</f>
        <v>103</v>
      </c>
      <c r="CD862" s="190">
        <f>SUM(CD863:CD864)</f>
        <v>475</v>
      </c>
      <c r="CE862" s="196">
        <f>CE863+CE864</f>
        <v>93</v>
      </c>
      <c r="CF862" s="196">
        <f>CF863+CF864</f>
        <v>109</v>
      </c>
      <c r="CG862" s="196">
        <f>CG863+CG864</f>
        <v>99</v>
      </c>
      <c r="CH862" s="196">
        <f>CH863+CH864</f>
        <v>94</v>
      </c>
      <c r="CI862" s="196">
        <f>CI863+CI864</f>
        <v>80</v>
      </c>
      <c r="CJ862" s="190">
        <f>SUM(CJ863:CJ864)</f>
        <v>295</v>
      </c>
      <c r="CK862" s="196">
        <f>CK863+CK864</f>
        <v>76</v>
      </c>
      <c r="CL862" s="196">
        <f>CL863+CL864</f>
        <v>51</v>
      </c>
      <c r="CM862" s="196">
        <f>CM863+CM864</f>
        <v>49</v>
      </c>
      <c r="CN862" s="196">
        <f>CN863+CN864</f>
        <v>59</v>
      </c>
      <c r="CO862" s="196">
        <f>CO863+CO864</f>
        <v>60</v>
      </c>
      <c r="CP862" s="190">
        <f>SUM(CP863:CP864)</f>
        <v>257</v>
      </c>
      <c r="CQ862" s="196">
        <f>CQ863+CQ864</f>
        <v>73</v>
      </c>
      <c r="CR862" s="196">
        <f>CR863+CR864</f>
        <v>44</v>
      </c>
      <c r="CS862" s="196">
        <f>CS863+CS864</f>
        <v>37</v>
      </c>
      <c r="CT862" s="196">
        <f>CT863+CT864</f>
        <v>49</v>
      </c>
      <c r="CU862" s="196">
        <f>CU863+CU864</f>
        <v>54</v>
      </c>
      <c r="CV862" s="190">
        <f>SUM(CV863:CV864)</f>
        <v>248</v>
      </c>
      <c r="CW862" s="196">
        <f>CW863+CW864</f>
        <v>70</v>
      </c>
      <c r="CX862" s="196">
        <f>CX863+CX864</f>
        <v>49</v>
      </c>
      <c r="CY862" s="196">
        <f>CY863+CY864</f>
        <v>41</v>
      </c>
      <c r="CZ862" s="196">
        <f>CZ863+CZ864</f>
        <v>46</v>
      </c>
      <c r="DA862" s="196">
        <f>DA863+DA864</f>
        <v>42</v>
      </c>
      <c r="DB862" s="190">
        <f>SUM(DB863:DB864)</f>
        <v>138</v>
      </c>
      <c r="DC862" s="196">
        <f>DC863+DC864</f>
        <v>30</v>
      </c>
      <c r="DD862" s="196">
        <f>DD863+DD864</f>
        <v>34</v>
      </c>
      <c r="DE862" s="196">
        <f>DE863+DE864</f>
        <v>37</v>
      </c>
      <c r="DF862" s="196">
        <f>DF863+DF864</f>
        <v>26</v>
      </c>
      <c r="DG862" s="196">
        <f>DG863+DG864</f>
        <v>11</v>
      </c>
      <c r="DH862" s="190">
        <f>SUM(DH863:DH864)</f>
        <v>53</v>
      </c>
      <c r="DI862" s="196">
        <f>DI863+DI864</f>
        <v>17</v>
      </c>
      <c r="DJ862" s="196">
        <f>DJ863+DJ864</f>
        <v>15</v>
      </c>
      <c r="DK862" s="196">
        <f>DK863+DK864</f>
        <v>8</v>
      </c>
      <c r="DL862" s="196">
        <f>DL863+DL864</f>
        <v>7</v>
      </c>
      <c r="DM862" s="196">
        <f>DM863+DM864</f>
        <v>6</v>
      </c>
      <c r="DN862" s="190">
        <f>SUM(DN863:DN864)</f>
        <v>9</v>
      </c>
      <c r="DO862" s="196">
        <f t="shared" ref="DO862:DT862" si="594">DO863+DO864</f>
        <v>4</v>
      </c>
      <c r="DP862" s="196">
        <f t="shared" si="594"/>
        <v>3</v>
      </c>
      <c r="DQ862" s="196">
        <f t="shared" si="594"/>
        <v>0</v>
      </c>
      <c r="DR862" s="196">
        <f t="shared" si="594"/>
        <v>2</v>
      </c>
      <c r="DS862" s="196">
        <f t="shared" si="594"/>
        <v>0</v>
      </c>
      <c r="DT862" s="200">
        <f t="shared" si="594"/>
        <v>0</v>
      </c>
    </row>
    <row r="863" spans="1:124" ht="16.2" customHeight="1" x14ac:dyDescent="0.2">
      <c r="A863" s="564"/>
      <c r="B863" s="59" t="s">
        <v>18</v>
      </c>
      <c r="C863" s="196">
        <f t="shared" si="588"/>
        <v>2008</v>
      </c>
      <c r="D863" s="190">
        <f>SUM(E863:I863)</f>
        <v>14</v>
      </c>
      <c r="E863" s="194">
        <v>2</v>
      </c>
      <c r="F863" s="194">
        <v>4</v>
      </c>
      <c r="G863" s="194">
        <v>2</v>
      </c>
      <c r="H863" s="194">
        <v>3</v>
      </c>
      <c r="I863" s="194">
        <v>3</v>
      </c>
      <c r="J863" s="190">
        <f>SUM(K863:O863)</f>
        <v>27</v>
      </c>
      <c r="K863" s="194">
        <v>4</v>
      </c>
      <c r="L863" s="194">
        <v>3</v>
      </c>
      <c r="M863" s="194">
        <v>10</v>
      </c>
      <c r="N863" s="194">
        <v>4</v>
      </c>
      <c r="O863" s="194">
        <v>6</v>
      </c>
      <c r="P863" s="190">
        <f>SUM(Q863:U863)</f>
        <v>60</v>
      </c>
      <c r="Q863" s="194">
        <v>12</v>
      </c>
      <c r="R863" s="194">
        <v>11</v>
      </c>
      <c r="S863" s="194">
        <v>9</v>
      </c>
      <c r="T863" s="194">
        <v>13</v>
      </c>
      <c r="U863" s="194">
        <v>15</v>
      </c>
      <c r="V863" s="190">
        <f>SUM(W863:AA863)</f>
        <v>81</v>
      </c>
      <c r="W863" s="194">
        <v>16</v>
      </c>
      <c r="X863" s="194">
        <v>10</v>
      </c>
      <c r="Y863" s="194">
        <v>19</v>
      </c>
      <c r="Z863" s="194">
        <v>22</v>
      </c>
      <c r="AA863" s="194">
        <v>14</v>
      </c>
      <c r="AB863" s="190">
        <f>SUM(AC863:AG863)</f>
        <v>88</v>
      </c>
      <c r="AC863" s="194">
        <v>19</v>
      </c>
      <c r="AD863" s="194">
        <v>17</v>
      </c>
      <c r="AE863" s="194">
        <v>17</v>
      </c>
      <c r="AF863" s="194">
        <v>20</v>
      </c>
      <c r="AG863" s="194">
        <v>15</v>
      </c>
      <c r="AH863" s="190">
        <f>SUM(AI863:AM863)</f>
        <v>49</v>
      </c>
      <c r="AI863" s="194">
        <v>6</v>
      </c>
      <c r="AJ863" s="194">
        <v>10</v>
      </c>
      <c r="AK863" s="194">
        <v>10</v>
      </c>
      <c r="AL863" s="194">
        <v>14</v>
      </c>
      <c r="AM863" s="194">
        <v>9</v>
      </c>
      <c r="AN863" s="190">
        <f>SUM(AO863:AS863)</f>
        <v>43</v>
      </c>
      <c r="AO863" s="194">
        <v>12</v>
      </c>
      <c r="AP863" s="194">
        <v>9</v>
      </c>
      <c r="AQ863" s="194">
        <v>8</v>
      </c>
      <c r="AR863" s="194">
        <v>4</v>
      </c>
      <c r="AS863" s="194">
        <v>10</v>
      </c>
      <c r="AT863" s="190">
        <f>SUM(AU863:AY863)</f>
        <v>54</v>
      </c>
      <c r="AU863" s="194">
        <v>12</v>
      </c>
      <c r="AV863" s="194">
        <v>6</v>
      </c>
      <c r="AW863" s="194">
        <v>14</v>
      </c>
      <c r="AX863" s="194">
        <v>10</v>
      </c>
      <c r="AY863" s="61">
        <v>12</v>
      </c>
      <c r="AZ863" s="190">
        <f>SUM(BA863:BE863)</f>
        <v>86</v>
      </c>
      <c r="BA863" s="194">
        <v>9</v>
      </c>
      <c r="BB863" s="194">
        <v>20</v>
      </c>
      <c r="BC863" s="194">
        <v>17</v>
      </c>
      <c r="BD863" s="194">
        <v>19</v>
      </c>
      <c r="BE863" s="194">
        <v>21</v>
      </c>
      <c r="BF863" s="190">
        <f>SUM(BG863:BK863)</f>
        <v>109</v>
      </c>
      <c r="BG863" s="194">
        <v>17</v>
      </c>
      <c r="BH863" s="194">
        <v>19</v>
      </c>
      <c r="BI863" s="194">
        <v>15</v>
      </c>
      <c r="BJ863" s="194">
        <v>25</v>
      </c>
      <c r="BK863" s="194">
        <v>33</v>
      </c>
      <c r="BL863" s="190">
        <f>SUM(BM863:BQ863)</f>
        <v>212</v>
      </c>
      <c r="BM863" s="194">
        <v>36</v>
      </c>
      <c r="BN863" s="194">
        <v>34</v>
      </c>
      <c r="BO863" s="194">
        <v>44</v>
      </c>
      <c r="BP863" s="194">
        <v>47</v>
      </c>
      <c r="BQ863" s="194">
        <v>51</v>
      </c>
      <c r="BR863" s="190">
        <f>SUM(BS863:BW863)</f>
        <v>239</v>
      </c>
      <c r="BS863" s="194">
        <v>47</v>
      </c>
      <c r="BT863" s="194">
        <v>57</v>
      </c>
      <c r="BU863" s="194">
        <v>50</v>
      </c>
      <c r="BV863" s="194">
        <v>45</v>
      </c>
      <c r="BW863" s="194">
        <v>40</v>
      </c>
      <c r="BX863" s="190">
        <f>SUM(BY863:CC863)</f>
        <v>289</v>
      </c>
      <c r="BY863" s="194">
        <v>61</v>
      </c>
      <c r="BZ863" s="194">
        <v>61</v>
      </c>
      <c r="CA863" s="194">
        <v>68</v>
      </c>
      <c r="CB863" s="194">
        <v>46</v>
      </c>
      <c r="CC863" s="194">
        <v>53</v>
      </c>
      <c r="CD863" s="190">
        <f>SUM(CE863:CI863)</f>
        <v>241</v>
      </c>
      <c r="CE863" s="194">
        <v>43</v>
      </c>
      <c r="CF863" s="194">
        <v>58</v>
      </c>
      <c r="CG863" s="194">
        <v>47</v>
      </c>
      <c r="CH863" s="194">
        <v>51</v>
      </c>
      <c r="CI863" s="194">
        <v>42</v>
      </c>
      <c r="CJ863" s="190">
        <f>SUM(CK863:CO863)</f>
        <v>154</v>
      </c>
      <c r="CK863" s="194">
        <v>39</v>
      </c>
      <c r="CL863" s="194">
        <v>27</v>
      </c>
      <c r="CM863" s="194">
        <v>27</v>
      </c>
      <c r="CN863" s="194">
        <v>32</v>
      </c>
      <c r="CO863" s="194">
        <v>29</v>
      </c>
      <c r="CP863" s="190">
        <f>SUM(CQ863:CU863)</f>
        <v>115</v>
      </c>
      <c r="CQ863" s="194">
        <v>35</v>
      </c>
      <c r="CR863" s="194">
        <v>24</v>
      </c>
      <c r="CS863" s="194">
        <v>13</v>
      </c>
      <c r="CT863" s="194">
        <v>20</v>
      </c>
      <c r="CU863" s="194">
        <v>23</v>
      </c>
      <c r="CV863" s="190">
        <f>SUM(CW863:DA863)</f>
        <v>83</v>
      </c>
      <c r="CW863" s="194">
        <v>22</v>
      </c>
      <c r="CX863" s="194">
        <v>18</v>
      </c>
      <c r="CY863" s="194">
        <v>17</v>
      </c>
      <c r="CZ863" s="194">
        <v>12</v>
      </c>
      <c r="DA863" s="194">
        <v>14</v>
      </c>
      <c r="DB863" s="190">
        <f>SUM(DC863:DG863)</f>
        <v>49</v>
      </c>
      <c r="DC863" s="194">
        <v>11</v>
      </c>
      <c r="DD863" s="194">
        <v>13</v>
      </c>
      <c r="DE863" s="194">
        <v>16</v>
      </c>
      <c r="DF863" s="194">
        <v>6</v>
      </c>
      <c r="DG863" s="194">
        <v>3</v>
      </c>
      <c r="DH863" s="190">
        <f>SUM(DI863:DM863)</f>
        <v>15</v>
      </c>
      <c r="DI863" s="194">
        <v>4</v>
      </c>
      <c r="DJ863" s="194">
        <v>6</v>
      </c>
      <c r="DK863" s="194">
        <v>3</v>
      </c>
      <c r="DL863" s="194">
        <v>2</v>
      </c>
      <c r="DM863" s="194">
        <v>0</v>
      </c>
      <c r="DN863" s="190">
        <f>SUM(DO863:DS863)</f>
        <v>0</v>
      </c>
      <c r="DO863" s="194">
        <v>0</v>
      </c>
      <c r="DP863" s="194">
        <v>0</v>
      </c>
      <c r="DQ863" s="194">
        <v>0</v>
      </c>
      <c r="DR863" s="194">
        <v>0</v>
      </c>
      <c r="DS863" s="194">
        <v>0</v>
      </c>
      <c r="DT863" s="195">
        <v>0</v>
      </c>
    </row>
    <row r="864" spans="1:124" ht="16.2" customHeight="1" x14ac:dyDescent="0.2">
      <c r="A864" s="564"/>
      <c r="B864" s="59" t="s">
        <v>19</v>
      </c>
      <c r="C864" s="196">
        <f t="shared" si="588"/>
        <v>2007</v>
      </c>
      <c r="D864" s="190">
        <f>SUM(E864:I864)</f>
        <v>15</v>
      </c>
      <c r="E864" s="194">
        <v>2</v>
      </c>
      <c r="F864" s="194">
        <v>2</v>
      </c>
      <c r="G864" s="194">
        <v>1</v>
      </c>
      <c r="H864" s="194">
        <v>6</v>
      </c>
      <c r="I864" s="194">
        <v>4</v>
      </c>
      <c r="J864" s="190">
        <f>SUM(K864:O864)</f>
        <v>27</v>
      </c>
      <c r="K864" s="194">
        <v>3</v>
      </c>
      <c r="L864" s="194">
        <v>4</v>
      </c>
      <c r="M864" s="194">
        <v>9</v>
      </c>
      <c r="N864" s="194">
        <v>2</v>
      </c>
      <c r="O864" s="194">
        <v>9</v>
      </c>
      <c r="P864" s="190">
        <f>SUM(Q864:U864)</f>
        <v>45</v>
      </c>
      <c r="Q864" s="194">
        <v>11</v>
      </c>
      <c r="R864" s="194">
        <v>9</v>
      </c>
      <c r="S864" s="194">
        <v>12</v>
      </c>
      <c r="T864" s="194">
        <v>7</v>
      </c>
      <c r="U864" s="194">
        <v>6</v>
      </c>
      <c r="V864" s="190">
        <f>SUM(W864:AA864)</f>
        <v>64</v>
      </c>
      <c r="W864" s="194">
        <v>18</v>
      </c>
      <c r="X864" s="194">
        <v>10</v>
      </c>
      <c r="Y864" s="194">
        <v>16</v>
      </c>
      <c r="Z864" s="194">
        <v>4</v>
      </c>
      <c r="AA864" s="194">
        <v>16</v>
      </c>
      <c r="AB864" s="190">
        <f>SUM(AC864:AG864)</f>
        <v>61</v>
      </c>
      <c r="AC864" s="194">
        <v>10</v>
      </c>
      <c r="AD864" s="194">
        <v>16</v>
      </c>
      <c r="AE864" s="194">
        <v>18</v>
      </c>
      <c r="AF864" s="194">
        <v>9</v>
      </c>
      <c r="AG864" s="194">
        <v>8</v>
      </c>
      <c r="AH864" s="190">
        <f>SUM(AI864:AM864)</f>
        <v>38</v>
      </c>
      <c r="AI864" s="194">
        <v>10</v>
      </c>
      <c r="AJ864" s="194">
        <v>9</v>
      </c>
      <c r="AK864" s="194">
        <v>5</v>
      </c>
      <c r="AL864" s="194">
        <v>8</v>
      </c>
      <c r="AM864" s="194">
        <v>6</v>
      </c>
      <c r="AN864" s="190">
        <f>SUM(AO864:AS864)</f>
        <v>43</v>
      </c>
      <c r="AO864" s="194">
        <v>9</v>
      </c>
      <c r="AP864" s="194">
        <v>5</v>
      </c>
      <c r="AQ864" s="194">
        <v>9</v>
      </c>
      <c r="AR864" s="194">
        <v>7</v>
      </c>
      <c r="AS864" s="194">
        <v>13</v>
      </c>
      <c r="AT864" s="190">
        <f>SUM(AU864:AY864)</f>
        <v>56</v>
      </c>
      <c r="AU864" s="194">
        <v>8</v>
      </c>
      <c r="AV864" s="194">
        <v>11</v>
      </c>
      <c r="AW864" s="194">
        <v>14</v>
      </c>
      <c r="AX864" s="194">
        <v>9</v>
      </c>
      <c r="AY864" s="194">
        <v>14</v>
      </c>
      <c r="AZ864" s="190">
        <f>SUM(BA864:BE864)</f>
        <v>64</v>
      </c>
      <c r="BA864" s="194">
        <v>9</v>
      </c>
      <c r="BB864" s="194">
        <v>13</v>
      </c>
      <c r="BC864" s="194">
        <v>9</v>
      </c>
      <c r="BD864" s="194">
        <v>15</v>
      </c>
      <c r="BE864" s="194">
        <v>18</v>
      </c>
      <c r="BF864" s="190">
        <f>SUM(BG864:BK864)</f>
        <v>111</v>
      </c>
      <c r="BG864" s="194">
        <v>14</v>
      </c>
      <c r="BH864" s="194">
        <v>17</v>
      </c>
      <c r="BI864" s="194">
        <v>19</v>
      </c>
      <c r="BJ864" s="194">
        <v>31</v>
      </c>
      <c r="BK864" s="194">
        <v>30</v>
      </c>
      <c r="BL864" s="190">
        <f>SUM(BM864:BQ864)</f>
        <v>178</v>
      </c>
      <c r="BM864" s="194">
        <v>24</v>
      </c>
      <c r="BN864" s="194">
        <v>31</v>
      </c>
      <c r="BO864" s="194">
        <v>34</v>
      </c>
      <c r="BP864" s="194">
        <v>41</v>
      </c>
      <c r="BQ864" s="194">
        <v>48</v>
      </c>
      <c r="BR864" s="190">
        <f>SUM(BS864:BW864)</f>
        <v>220</v>
      </c>
      <c r="BS864" s="194">
        <v>42</v>
      </c>
      <c r="BT864" s="194">
        <v>47</v>
      </c>
      <c r="BU864" s="194">
        <v>45</v>
      </c>
      <c r="BV864" s="194">
        <v>39</v>
      </c>
      <c r="BW864" s="194">
        <v>47</v>
      </c>
      <c r="BX864" s="190">
        <f>SUM(BY864:CC864)</f>
        <v>267</v>
      </c>
      <c r="BY864" s="194">
        <v>46</v>
      </c>
      <c r="BZ864" s="194">
        <v>46</v>
      </c>
      <c r="CA864" s="194">
        <v>73</v>
      </c>
      <c r="CB864" s="194">
        <v>52</v>
      </c>
      <c r="CC864" s="194">
        <v>50</v>
      </c>
      <c r="CD864" s="190">
        <f>SUM(CE864:CI864)</f>
        <v>234</v>
      </c>
      <c r="CE864" s="194">
        <v>50</v>
      </c>
      <c r="CF864" s="194">
        <v>51</v>
      </c>
      <c r="CG864" s="194">
        <v>52</v>
      </c>
      <c r="CH864" s="194">
        <v>43</v>
      </c>
      <c r="CI864" s="194">
        <v>38</v>
      </c>
      <c r="CJ864" s="190">
        <f>SUM(CK864:CO864)</f>
        <v>141</v>
      </c>
      <c r="CK864" s="194">
        <v>37</v>
      </c>
      <c r="CL864" s="194">
        <v>24</v>
      </c>
      <c r="CM864" s="194">
        <v>22</v>
      </c>
      <c r="CN864" s="194">
        <v>27</v>
      </c>
      <c r="CO864" s="194">
        <v>31</v>
      </c>
      <c r="CP864" s="190">
        <f>SUM(CQ864:CU864)</f>
        <v>142</v>
      </c>
      <c r="CQ864" s="194">
        <v>38</v>
      </c>
      <c r="CR864" s="194">
        <v>20</v>
      </c>
      <c r="CS864" s="194">
        <v>24</v>
      </c>
      <c r="CT864" s="194">
        <v>29</v>
      </c>
      <c r="CU864" s="194">
        <v>31</v>
      </c>
      <c r="CV864" s="190">
        <f>SUM(CW864:DA864)</f>
        <v>165</v>
      </c>
      <c r="CW864" s="194">
        <v>48</v>
      </c>
      <c r="CX864" s="194">
        <v>31</v>
      </c>
      <c r="CY864" s="194">
        <v>24</v>
      </c>
      <c r="CZ864" s="194">
        <v>34</v>
      </c>
      <c r="DA864" s="194">
        <v>28</v>
      </c>
      <c r="DB864" s="190">
        <f>SUM(DC864:DG864)</f>
        <v>89</v>
      </c>
      <c r="DC864" s="194">
        <v>19</v>
      </c>
      <c r="DD864" s="194">
        <v>21</v>
      </c>
      <c r="DE864" s="194">
        <v>21</v>
      </c>
      <c r="DF864" s="194">
        <v>20</v>
      </c>
      <c r="DG864" s="194">
        <v>8</v>
      </c>
      <c r="DH864" s="190">
        <f>SUM(DI864:DM864)</f>
        <v>38</v>
      </c>
      <c r="DI864" s="194">
        <v>13</v>
      </c>
      <c r="DJ864" s="194">
        <v>9</v>
      </c>
      <c r="DK864" s="194">
        <v>5</v>
      </c>
      <c r="DL864" s="194">
        <v>5</v>
      </c>
      <c r="DM864" s="194">
        <v>6</v>
      </c>
      <c r="DN864" s="190">
        <f>SUM(DO864:DS864)</f>
        <v>9</v>
      </c>
      <c r="DO864" s="194">
        <v>4</v>
      </c>
      <c r="DP864" s="194">
        <v>3</v>
      </c>
      <c r="DQ864" s="194">
        <v>0</v>
      </c>
      <c r="DR864" s="194">
        <v>2</v>
      </c>
      <c r="DS864" s="194">
        <v>0</v>
      </c>
      <c r="DT864" s="195">
        <v>0</v>
      </c>
    </row>
    <row r="865" spans="1:124" ht="16.2" customHeight="1" x14ac:dyDescent="0.2">
      <c r="A865" s="564" t="s">
        <v>247</v>
      </c>
      <c r="B865" s="56" t="s">
        <v>17</v>
      </c>
      <c r="C865" s="196">
        <f t="shared" si="588"/>
        <v>5633</v>
      </c>
      <c r="D865" s="190">
        <f>SUM(D866:D867)</f>
        <v>64</v>
      </c>
      <c r="E865" s="196">
        <f>E866+E867</f>
        <v>8</v>
      </c>
      <c r="F865" s="196">
        <f>F866+F867</f>
        <v>15</v>
      </c>
      <c r="G865" s="196">
        <f>G866+G867</f>
        <v>14</v>
      </c>
      <c r="H865" s="196">
        <f>H866+H867</f>
        <v>19</v>
      </c>
      <c r="I865" s="196">
        <f>I866+I867</f>
        <v>8</v>
      </c>
      <c r="J865" s="190">
        <f>SUM(J866:J867)</f>
        <v>74</v>
      </c>
      <c r="K865" s="196">
        <f>K866+K867</f>
        <v>20</v>
      </c>
      <c r="L865" s="196">
        <f>L866+L867</f>
        <v>9</v>
      </c>
      <c r="M865" s="196">
        <f>M866+M867</f>
        <v>17</v>
      </c>
      <c r="N865" s="196">
        <f>N866+N867</f>
        <v>15</v>
      </c>
      <c r="O865" s="196">
        <f>O866+O867</f>
        <v>13</v>
      </c>
      <c r="P865" s="190">
        <f>SUM(P866:P867)</f>
        <v>82</v>
      </c>
      <c r="Q865" s="196">
        <f>Q866+Q867</f>
        <v>18</v>
      </c>
      <c r="R865" s="196">
        <f>R866+R867</f>
        <v>23</v>
      </c>
      <c r="S865" s="196">
        <f>S866+S867</f>
        <v>14</v>
      </c>
      <c r="T865" s="196">
        <f>T866+T867</f>
        <v>17</v>
      </c>
      <c r="U865" s="196">
        <f>U866+U867</f>
        <v>10</v>
      </c>
      <c r="V865" s="190">
        <f>SUM(V866:V867)</f>
        <v>114</v>
      </c>
      <c r="W865" s="196">
        <f>W866+W867</f>
        <v>28</v>
      </c>
      <c r="X865" s="196">
        <f>X866+X867</f>
        <v>17</v>
      </c>
      <c r="Y865" s="196">
        <f>Y866+Y867</f>
        <v>22</v>
      </c>
      <c r="Z865" s="196">
        <f>Z866+Z867</f>
        <v>21</v>
      </c>
      <c r="AA865" s="196">
        <f>AA866+AA867</f>
        <v>26</v>
      </c>
      <c r="AB865" s="190">
        <f>SUM(AB866:AB867)</f>
        <v>143</v>
      </c>
      <c r="AC865" s="196">
        <f>AC866+AC867</f>
        <v>28</v>
      </c>
      <c r="AD865" s="196">
        <f>AD866+AD867</f>
        <v>26</v>
      </c>
      <c r="AE865" s="196">
        <f>AE866+AE867</f>
        <v>29</v>
      </c>
      <c r="AF865" s="196">
        <f>AF866+AF867</f>
        <v>30</v>
      </c>
      <c r="AG865" s="196">
        <f>AG866+AG867</f>
        <v>30</v>
      </c>
      <c r="AH865" s="190">
        <f>SUM(AH866:AH867)</f>
        <v>159</v>
      </c>
      <c r="AI865" s="196">
        <f>AI866+AI867</f>
        <v>39</v>
      </c>
      <c r="AJ865" s="196">
        <f>AJ866+AJ867</f>
        <v>35</v>
      </c>
      <c r="AK865" s="196">
        <f>AK866+AK867</f>
        <v>27</v>
      </c>
      <c r="AL865" s="196">
        <f>AL866+AL867</f>
        <v>29</v>
      </c>
      <c r="AM865" s="196">
        <f>AM866+AM867</f>
        <v>29</v>
      </c>
      <c r="AN865" s="190">
        <f>SUM(AN866:AN867)</f>
        <v>144</v>
      </c>
      <c r="AO865" s="196">
        <f>AO866+AO867</f>
        <v>27</v>
      </c>
      <c r="AP865" s="196">
        <f>AP866+AP867</f>
        <v>30</v>
      </c>
      <c r="AQ865" s="196">
        <f>AQ866+AQ867</f>
        <v>30</v>
      </c>
      <c r="AR865" s="196">
        <f>AR866+AR867</f>
        <v>30</v>
      </c>
      <c r="AS865" s="196">
        <f>AS866+AS867</f>
        <v>27</v>
      </c>
      <c r="AT865" s="190">
        <f>SUM(AT866:AT867)</f>
        <v>120</v>
      </c>
      <c r="AU865" s="196">
        <f>AU866+AU867</f>
        <v>27</v>
      </c>
      <c r="AV865" s="196">
        <f>AV866+AV867</f>
        <v>21</v>
      </c>
      <c r="AW865" s="196">
        <f>AW866+AW867</f>
        <v>20</v>
      </c>
      <c r="AX865" s="196">
        <f>AX866+AX867</f>
        <v>12</v>
      </c>
      <c r="AY865" s="196">
        <f>AY866+AY867</f>
        <v>40</v>
      </c>
      <c r="AZ865" s="190">
        <f>SUM(AZ866:AZ867)</f>
        <v>203</v>
      </c>
      <c r="BA865" s="196">
        <f>BA866+BA867</f>
        <v>34</v>
      </c>
      <c r="BB865" s="196">
        <f>BB866+BB867</f>
        <v>47</v>
      </c>
      <c r="BC865" s="196">
        <f>BC866+BC867</f>
        <v>39</v>
      </c>
      <c r="BD865" s="196">
        <f>BD866+BD867</f>
        <v>41</v>
      </c>
      <c r="BE865" s="196">
        <f>BE866+BE867</f>
        <v>42</v>
      </c>
      <c r="BF865" s="190">
        <f>SUM(BF866:BF867)</f>
        <v>290</v>
      </c>
      <c r="BG865" s="196">
        <f>BG866+BG867</f>
        <v>55</v>
      </c>
      <c r="BH865" s="196">
        <f>BH866+BH867</f>
        <v>56</v>
      </c>
      <c r="BI865" s="196">
        <f>BI866+BI867</f>
        <v>40</v>
      </c>
      <c r="BJ865" s="196">
        <f>BJ866+BJ867</f>
        <v>63</v>
      </c>
      <c r="BK865" s="196">
        <f>BK866+BK867</f>
        <v>76</v>
      </c>
      <c r="BL865" s="190">
        <f>SUM(BL866:BL867)</f>
        <v>472</v>
      </c>
      <c r="BM865" s="196">
        <f>BM866+BM867</f>
        <v>72</v>
      </c>
      <c r="BN865" s="196">
        <f>BN866+BN867</f>
        <v>75</v>
      </c>
      <c r="BO865" s="196">
        <f>BO866+BO867</f>
        <v>81</v>
      </c>
      <c r="BP865" s="196">
        <f>BP866+BP867</f>
        <v>111</v>
      </c>
      <c r="BQ865" s="196">
        <f>BQ866+BQ867</f>
        <v>133</v>
      </c>
      <c r="BR865" s="190">
        <f>SUM(BR866:BR867)</f>
        <v>609</v>
      </c>
      <c r="BS865" s="196">
        <f>BS866+BS867</f>
        <v>129</v>
      </c>
      <c r="BT865" s="196">
        <f>BT866+BT867</f>
        <v>121</v>
      </c>
      <c r="BU865" s="196">
        <f>BU866+BU867</f>
        <v>118</v>
      </c>
      <c r="BV865" s="196">
        <f>BV866+BV867</f>
        <v>126</v>
      </c>
      <c r="BW865" s="196">
        <f>BW866+BW867</f>
        <v>115</v>
      </c>
      <c r="BX865" s="190">
        <f>SUM(BX866:BX867)</f>
        <v>828</v>
      </c>
      <c r="BY865" s="196">
        <f>BY866+BY867</f>
        <v>166</v>
      </c>
      <c r="BZ865" s="196">
        <f>BZ866+BZ867</f>
        <v>169</v>
      </c>
      <c r="CA865" s="196">
        <f>CA866+CA867</f>
        <v>191</v>
      </c>
      <c r="CB865" s="196">
        <f>CB866+CB867</f>
        <v>154</v>
      </c>
      <c r="CC865" s="196">
        <f>CC866+CC867</f>
        <v>148</v>
      </c>
      <c r="CD865" s="190">
        <f>SUM(CD866:CD867)</f>
        <v>703</v>
      </c>
      <c r="CE865" s="196">
        <f>CE866+CE867</f>
        <v>156</v>
      </c>
      <c r="CF865" s="196">
        <f>CF866+CF867</f>
        <v>144</v>
      </c>
      <c r="CG865" s="196">
        <f>CG866+CG867</f>
        <v>143</v>
      </c>
      <c r="CH865" s="196">
        <f>CH866+CH867</f>
        <v>147</v>
      </c>
      <c r="CI865" s="196">
        <f>CI866+CI867</f>
        <v>113</v>
      </c>
      <c r="CJ865" s="190">
        <f>SUM(CJ866:CJ867)</f>
        <v>516</v>
      </c>
      <c r="CK865" s="196">
        <f>CK866+CK867</f>
        <v>129</v>
      </c>
      <c r="CL865" s="196">
        <f>CL866+CL867</f>
        <v>102</v>
      </c>
      <c r="CM865" s="196">
        <f>CM866+CM867</f>
        <v>93</v>
      </c>
      <c r="CN865" s="196">
        <f>CN866+CN867</f>
        <v>93</v>
      </c>
      <c r="CO865" s="196">
        <f>CO866+CO867</f>
        <v>99</v>
      </c>
      <c r="CP865" s="190">
        <f>SUM(CP866:CP867)</f>
        <v>390</v>
      </c>
      <c r="CQ865" s="196">
        <f>CQ866+CQ867</f>
        <v>99</v>
      </c>
      <c r="CR865" s="196">
        <f>CR866+CR867</f>
        <v>72</v>
      </c>
      <c r="CS865" s="196">
        <f>CS866+CS867</f>
        <v>74</v>
      </c>
      <c r="CT865" s="196">
        <f>CT866+CT867</f>
        <v>75</v>
      </c>
      <c r="CU865" s="196">
        <f>CU866+CU867</f>
        <v>70</v>
      </c>
      <c r="CV865" s="190">
        <f>SUM(CV866:CV867)</f>
        <v>384</v>
      </c>
      <c r="CW865" s="196">
        <f>CW866+CW867</f>
        <v>85</v>
      </c>
      <c r="CX865" s="196">
        <f>CX866+CX867</f>
        <v>99</v>
      </c>
      <c r="CY865" s="196">
        <f>CY866+CY867</f>
        <v>70</v>
      </c>
      <c r="CZ865" s="196">
        <f>CZ866+CZ867</f>
        <v>59</v>
      </c>
      <c r="DA865" s="196">
        <f>DA866+DA867</f>
        <v>71</v>
      </c>
      <c r="DB865" s="190">
        <f>SUM(DB866:DB867)</f>
        <v>230</v>
      </c>
      <c r="DC865" s="196">
        <f>DC866+DC867</f>
        <v>57</v>
      </c>
      <c r="DD865" s="196">
        <f>DD866+DD867</f>
        <v>62</v>
      </c>
      <c r="DE865" s="196">
        <f>DE866+DE867</f>
        <v>43</v>
      </c>
      <c r="DF865" s="196">
        <f>DF866+DF867</f>
        <v>37</v>
      </c>
      <c r="DG865" s="196">
        <f>DG866+DG867</f>
        <v>31</v>
      </c>
      <c r="DH865" s="190">
        <f>SUM(DH866:DH867)</f>
        <v>83</v>
      </c>
      <c r="DI865" s="196">
        <f>DI866+DI867</f>
        <v>27</v>
      </c>
      <c r="DJ865" s="196">
        <f>DJ866+DJ867</f>
        <v>24</v>
      </c>
      <c r="DK865" s="196">
        <f>DK866+DK867</f>
        <v>18</v>
      </c>
      <c r="DL865" s="196">
        <f>DL866+DL867</f>
        <v>8</v>
      </c>
      <c r="DM865" s="196">
        <f>DM866+DM867</f>
        <v>6</v>
      </c>
      <c r="DN865" s="190">
        <f>SUM(DN866:DN867)</f>
        <v>23</v>
      </c>
      <c r="DO865" s="196">
        <f t="shared" ref="DO865:DT865" si="595">DO866+DO867</f>
        <v>8</v>
      </c>
      <c r="DP865" s="196">
        <f t="shared" si="595"/>
        <v>6</v>
      </c>
      <c r="DQ865" s="196">
        <f t="shared" si="595"/>
        <v>3</v>
      </c>
      <c r="DR865" s="196">
        <f t="shared" si="595"/>
        <v>4</v>
      </c>
      <c r="DS865" s="196">
        <f t="shared" si="595"/>
        <v>2</v>
      </c>
      <c r="DT865" s="200">
        <f t="shared" si="595"/>
        <v>2</v>
      </c>
    </row>
    <row r="866" spans="1:124" ht="16.2" customHeight="1" x14ac:dyDescent="0.2">
      <c r="A866" s="564"/>
      <c r="B866" s="59" t="s">
        <v>18</v>
      </c>
      <c r="C866" s="196">
        <f t="shared" si="588"/>
        <v>2856</v>
      </c>
      <c r="D866" s="190">
        <f>SUM(E866:I866)</f>
        <v>32</v>
      </c>
      <c r="E866" s="194">
        <v>2</v>
      </c>
      <c r="F866" s="194">
        <v>6</v>
      </c>
      <c r="G866" s="194">
        <v>9</v>
      </c>
      <c r="H866" s="194">
        <v>9</v>
      </c>
      <c r="I866" s="194">
        <v>6</v>
      </c>
      <c r="J866" s="190">
        <f>SUM(K866:O866)</f>
        <v>40</v>
      </c>
      <c r="K866" s="194">
        <v>13</v>
      </c>
      <c r="L866" s="194">
        <v>4</v>
      </c>
      <c r="M866" s="194">
        <v>7</v>
      </c>
      <c r="N866" s="194">
        <v>10</v>
      </c>
      <c r="O866" s="194">
        <v>6</v>
      </c>
      <c r="P866" s="190">
        <f>SUM(Q866:U866)</f>
        <v>45</v>
      </c>
      <c r="Q866" s="194">
        <v>14</v>
      </c>
      <c r="R866" s="194">
        <v>12</v>
      </c>
      <c r="S866" s="194">
        <v>7</v>
      </c>
      <c r="T866" s="194">
        <v>8</v>
      </c>
      <c r="U866" s="194">
        <v>4</v>
      </c>
      <c r="V866" s="190">
        <f>SUM(W866:AA866)</f>
        <v>61</v>
      </c>
      <c r="W866" s="194">
        <v>13</v>
      </c>
      <c r="X866" s="194">
        <v>13</v>
      </c>
      <c r="Y866" s="194">
        <v>11</v>
      </c>
      <c r="Z866" s="194">
        <v>8</v>
      </c>
      <c r="AA866" s="194">
        <v>16</v>
      </c>
      <c r="AB866" s="190">
        <f>SUM(AC866:AG866)</f>
        <v>85</v>
      </c>
      <c r="AC866" s="194">
        <v>17</v>
      </c>
      <c r="AD866" s="194">
        <v>20</v>
      </c>
      <c r="AE866" s="194">
        <v>9</v>
      </c>
      <c r="AF866" s="194">
        <v>19</v>
      </c>
      <c r="AG866" s="194">
        <v>20</v>
      </c>
      <c r="AH866" s="190">
        <f>SUM(AI866:AM866)</f>
        <v>97</v>
      </c>
      <c r="AI866" s="194">
        <v>29</v>
      </c>
      <c r="AJ866" s="194">
        <v>23</v>
      </c>
      <c r="AK866" s="194">
        <v>12</v>
      </c>
      <c r="AL866" s="194">
        <v>15</v>
      </c>
      <c r="AM866" s="194">
        <v>18</v>
      </c>
      <c r="AN866" s="190">
        <f>SUM(AO866:AS866)</f>
        <v>83</v>
      </c>
      <c r="AO866" s="194">
        <v>18</v>
      </c>
      <c r="AP866" s="194">
        <v>18</v>
      </c>
      <c r="AQ866" s="194">
        <v>17</v>
      </c>
      <c r="AR866" s="194">
        <v>17</v>
      </c>
      <c r="AS866" s="194">
        <v>13</v>
      </c>
      <c r="AT866" s="190">
        <f>SUM(AU866:AY866)</f>
        <v>73</v>
      </c>
      <c r="AU866" s="194">
        <v>14</v>
      </c>
      <c r="AV866" s="194">
        <v>12</v>
      </c>
      <c r="AW866" s="194">
        <v>15</v>
      </c>
      <c r="AX866" s="194">
        <v>7</v>
      </c>
      <c r="AY866" s="194">
        <v>25</v>
      </c>
      <c r="AZ866" s="190">
        <f>SUM(BA866:BE866)</f>
        <v>119</v>
      </c>
      <c r="BA866" s="194">
        <v>21</v>
      </c>
      <c r="BB866" s="194">
        <v>28</v>
      </c>
      <c r="BC866" s="194">
        <v>22</v>
      </c>
      <c r="BD866" s="194">
        <v>24</v>
      </c>
      <c r="BE866" s="194">
        <v>24</v>
      </c>
      <c r="BF866" s="190">
        <f>SUM(BG866:BK866)</f>
        <v>165</v>
      </c>
      <c r="BG866" s="194">
        <v>33</v>
      </c>
      <c r="BH866" s="194">
        <v>35</v>
      </c>
      <c r="BI866" s="194">
        <v>24</v>
      </c>
      <c r="BJ866" s="194">
        <v>31</v>
      </c>
      <c r="BK866" s="194">
        <v>42</v>
      </c>
      <c r="BL866" s="190">
        <f>SUM(BM866:BQ866)</f>
        <v>263</v>
      </c>
      <c r="BM866" s="194">
        <v>43</v>
      </c>
      <c r="BN866" s="194">
        <v>42</v>
      </c>
      <c r="BO866" s="194">
        <v>37</v>
      </c>
      <c r="BP866" s="194">
        <v>67</v>
      </c>
      <c r="BQ866" s="194">
        <v>74</v>
      </c>
      <c r="BR866" s="190">
        <f>SUM(BS866:BW866)</f>
        <v>326</v>
      </c>
      <c r="BS866" s="194">
        <v>59</v>
      </c>
      <c r="BT866" s="194">
        <v>67</v>
      </c>
      <c r="BU866" s="194">
        <v>67</v>
      </c>
      <c r="BV866" s="194">
        <v>66</v>
      </c>
      <c r="BW866" s="194">
        <v>67</v>
      </c>
      <c r="BX866" s="190">
        <f>SUM(BY866:CC866)</f>
        <v>442</v>
      </c>
      <c r="BY866" s="194">
        <v>82</v>
      </c>
      <c r="BZ866" s="194">
        <v>89</v>
      </c>
      <c r="CA866" s="194">
        <v>106</v>
      </c>
      <c r="CB866" s="194">
        <v>83</v>
      </c>
      <c r="CC866" s="194">
        <v>82</v>
      </c>
      <c r="CD866" s="190">
        <f>SUM(CE866:CI866)</f>
        <v>374</v>
      </c>
      <c r="CE866" s="194">
        <v>82</v>
      </c>
      <c r="CF866" s="194">
        <v>69</v>
      </c>
      <c r="CG866" s="194">
        <v>84</v>
      </c>
      <c r="CH866" s="194">
        <v>83</v>
      </c>
      <c r="CI866" s="194">
        <v>56</v>
      </c>
      <c r="CJ866" s="190">
        <f>SUM(CK866:CO866)</f>
        <v>266</v>
      </c>
      <c r="CK866" s="194">
        <v>67</v>
      </c>
      <c r="CL866" s="194">
        <v>50</v>
      </c>
      <c r="CM866" s="194">
        <v>49</v>
      </c>
      <c r="CN866" s="194">
        <v>41</v>
      </c>
      <c r="CO866" s="194">
        <v>59</v>
      </c>
      <c r="CP866" s="190">
        <f>SUM(CQ866:CU866)</f>
        <v>174</v>
      </c>
      <c r="CQ866" s="194">
        <v>53</v>
      </c>
      <c r="CR866" s="194">
        <v>31</v>
      </c>
      <c r="CS866" s="194">
        <v>30</v>
      </c>
      <c r="CT866" s="194">
        <v>30</v>
      </c>
      <c r="CU866" s="194">
        <v>30</v>
      </c>
      <c r="CV866" s="190">
        <f>SUM(CW866:DA866)</f>
        <v>136</v>
      </c>
      <c r="CW866" s="194">
        <v>32</v>
      </c>
      <c r="CX866" s="194">
        <v>48</v>
      </c>
      <c r="CY866" s="194">
        <v>19</v>
      </c>
      <c r="CZ866" s="194">
        <v>15</v>
      </c>
      <c r="DA866" s="194">
        <v>22</v>
      </c>
      <c r="DB866" s="190">
        <f>SUM(DC866:DG866)</f>
        <v>61</v>
      </c>
      <c r="DC866" s="194">
        <v>16</v>
      </c>
      <c r="DD866" s="194">
        <v>21</v>
      </c>
      <c r="DE866" s="194">
        <v>9</v>
      </c>
      <c r="DF866" s="194">
        <v>9</v>
      </c>
      <c r="DG866" s="194">
        <v>6</v>
      </c>
      <c r="DH866" s="190">
        <f>SUM(DI866:DM866)</f>
        <v>13</v>
      </c>
      <c r="DI866" s="194">
        <v>8</v>
      </c>
      <c r="DJ866" s="194">
        <v>2</v>
      </c>
      <c r="DK866" s="194">
        <v>3</v>
      </c>
      <c r="DL866" s="194">
        <v>0</v>
      </c>
      <c r="DM866" s="194">
        <v>0</v>
      </c>
      <c r="DN866" s="190">
        <f>SUM(DO866:DS866)</f>
        <v>1</v>
      </c>
      <c r="DO866" s="194">
        <v>0</v>
      </c>
      <c r="DP866" s="194">
        <v>0</v>
      </c>
      <c r="DQ866" s="194">
        <v>0</v>
      </c>
      <c r="DR866" s="194">
        <v>1</v>
      </c>
      <c r="DS866" s="194">
        <v>0</v>
      </c>
      <c r="DT866" s="195">
        <v>0</v>
      </c>
    </row>
    <row r="867" spans="1:124" ht="16.2" customHeight="1" x14ac:dyDescent="0.2">
      <c r="A867" s="564"/>
      <c r="B867" s="59" t="s">
        <v>19</v>
      </c>
      <c r="C867" s="196">
        <f t="shared" si="588"/>
        <v>2777</v>
      </c>
      <c r="D867" s="190">
        <f>SUM(E867:I867)</f>
        <v>32</v>
      </c>
      <c r="E867" s="194">
        <v>6</v>
      </c>
      <c r="F867" s="194">
        <v>9</v>
      </c>
      <c r="G867" s="194">
        <v>5</v>
      </c>
      <c r="H867" s="194">
        <v>10</v>
      </c>
      <c r="I867" s="194">
        <v>2</v>
      </c>
      <c r="J867" s="190">
        <f>SUM(K867:O867)</f>
        <v>34</v>
      </c>
      <c r="K867" s="194">
        <v>7</v>
      </c>
      <c r="L867" s="194">
        <v>5</v>
      </c>
      <c r="M867" s="194">
        <v>10</v>
      </c>
      <c r="N867" s="194">
        <v>5</v>
      </c>
      <c r="O867" s="194">
        <v>7</v>
      </c>
      <c r="P867" s="190">
        <f>SUM(Q867:U867)</f>
        <v>37</v>
      </c>
      <c r="Q867" s="194">
        <v>4</v>
      </c>
      <c r="R867" s="194">
        <v>11</v>
      </c>
      <c r="S867" s="194">
        <v>7</v>
      </c>
      <c r="T867" s="194">
        <v>9</v>
      </c>
      <c r="U867" s="194">
        <v>6</v>
      </c>
      <c r="V867" s="190">
        <f>SUM(W867:AA867)</f>
        <v>53</v>
      </c>
      <c r="W867" s="194">
        <v>15</v>
      </c>
      <c r="X867" s="194">
        <v>4</v>
      </c>
      <c r="Y867" s="194">
        <v>11</v>
      </c>
      <c r="Z867" s="194">
        <v>13</v>
      </c>
      <c r="AA867" s="194">
        <v>10</v>
      </c>
      <c r="AB867" s="190">
        <f>SUM(AC867:AG867)</f>
        <v>58</v>
      </c>
      <c r="AC867" s="194">
        <v>11</v>
      </c>
      <c r="AD867" s="194">
        <v>6</v>
      </c>
      <c r="AE867" s="194">
        <v>20</v>
      </c>
      <c r="AF867" s="194">
        <v>11</v>
      </c>
      <c r="AG867" s="194">
        <v>10</v>
      </c>
      <c r="AH867" s="190">
        <f>SUM(AI867:AM867)</f>
        <v>62</v>
      </c>
      <c r="AI867" s="194">
        <v>10</v>
      </c>
      <c r="AJ867" s="194">
        <v>12</v>
      </c>
      <c r="AK867" s="194">
        <v>15</v>
      </c>
      <c r="AL867" s="194">
        <v>14</v>
      </c>
      <c r="AM867" s="194">
        <v>11</v>
      </c>
      <c r="AN867" s="190">
        <f>SUM(AO867:AS867)</f>
        <v>61</v>
      </c>
      <c r="AO867" s="194">
        <v>9</v>
      </c>
      <c r="AP867" s="194">
        <v>12</v>
      </c>
      <c r="AQ867" s="194">
        <v>13</v>
      </c>
      <c r="AR867" s="194">
        <v>13</v>
      </c>
      <c r="AS867" s="194">
        <v>14</v>
      </c>
      <c r="AT867" s="190">
        <f>SUM(AU867:AY867)</f>
        <v>47</v>
      </c>
      <c r="AU867" s="194">
        <v>13</v>
      </c>
      <c r="AV867" s="194">
        <v>9</v>
      </c>
      <c r="AW867" s="194">
        <v>5</v>
      </c>
      <c r="AX867" s="194">
        <v>5</v>
      </c>
      <c r="AY867" s="194">
        <v>15</v>
      </c>
      <c r="AZ867" s="190">
        <f>SUM(BA867:BE867)</f>
        <v>84</v>
      </c>
      <c r="BA867" s="194">
        <v>13</v>
      </c>
      <c r="BB867" s="194">
        <v>19</v>
      </c>
      <c r="BC867" s="194">
        <v>17</v>
      </c>
      <c r="BD867" s="194">
        <v>17</v>
      </c>
      <c r="BE867" s="194">
        <v>18</v>
      </c>
      <c r="BF867" s="190">
        <f>SUM(BG867:BK867)</f>
        <v>125</v>
      </c>
      <c r="BG867" s="194">
        <v>22</v>
      </c>
      <c r="BH867" s="194">
        <v>21</v>
      </c>
      <c r="BI867" s="194">
        <v>16</v>
      </c>
      <c r="BJ867" s="194">
        <v>32</v>
      </c>
      <c r="BK867" s="194">
        <v>34</v>
      </c>
      <c r="BL867" s="190">
        <f>SUM(BM867:BQ867)</f>
        <v>209</v>
      </c>
      <c r="BM867" s="194">
        <v>29</v>
      </c>
      <c r="BN867" s="194">
        <v>33</v>
      </c>
      <c r="BO867" s="194">
        <v>44</v>
      </c>
      <c r="BP867" s="194">
        <v>44</v>
      </c>
      <c r="BQ867" s="194">
        <v>59</v>
      </c>
      <c r="BR867" s="190">
        <f>SUM(BS867:BW867)</f>
        <v>283</v>
      </c>
      <c r="BS867" s="194">
        <v>70</v>
      </c>
      <c r="BT867" s="194">
        <v>54</v>
      </c>
      <c r="BU867" s="194">
        <v>51</v>
      </c>
      <c r="BV867" s="194">
        <v>60</v>
      </c>
      <c r="BW867" s="194">
        <v>48</v>
      </c>
      <c r="BX867" s="190">
        <f>SUM(BY867:CC867)</f>
        <v>386</v>
      </c>
      <c r="BY867" s="194">
        <v>84</v>
      </c>
      <c r="BZ867" s="194">
        <v>80</v>
      </c>
      <c r="CA867" s="194">
        <v>85</v>
      </c>
      <c r="CB867" s="194">
        <v>71</v>
      </c>
      <c r="CC867" s="194">
        <v>66</v>
      </c>
      <c r="CD867" s="190">
        <f>SUM(CE867:CI867)</f>
        <v>329</v>
      </c>
      <c r="CE867" s="194">
        <v>74</v>
      </c>
      <c r="CF867" s="194">
        <v>75</v>
      </c>
      <c r="CG867" s="194">
        <v>59</v>
      </c>
      <c r="CH867" s="194">
        <v>64</v>
      </c>
      <c r="CI867" s="194">
        <v>57</v>
      </c>
      <c r="CJ867" s="190">
        <f>SUM(CK867:CO867)</f>
        <v>250</v>
      </c>
      <c r="CK867" s="194">
        <v>62</v>
      </c>
      <c r="CL867" s="194">
        <v>52</v>
      </c>
      <c r="CM867" s="194">
        <v>44</v>
      </c>
      <c r="CN867" s="194">
        <v>52</v>
      </c>
      <c r="CO867" s="194">
        <v>40</v>
      </c>
      <c r="CP867" s="190">
        <f>SUM(CQ867:CU867)</f>
        <v>216</v>
      </c>
      <c r="CQ867" s="194">
        <v>46</v>
      </c>
      <c r="CR867" s="194">
        <v>41</v>
      </c>
      <c r="CS867" s="194">
        <v>44</v>
      </c>
      <c r="CT867" s="194">
        <v>45</v>
      </c>
      <c r="CU867" s="194">
        <v>40</v>
      </c>
      <c r="CV867" s="190">
        <f>SUM(CW867:DA867)</f>
        <v>248</v>
      </c>
      <c r="CW867" s="194">
        <v>53</v>
      </c>
      <c r="CX867" s="194">
        <v>51</v>
      </c>
      <c r="CY867" s="194">
        <v>51</v>
      </c>
      <c r="CZ867" s="194">
        <v>44</v>
      </c>
      <c r="DA867" s="194">
        <v>49</v>
      </c>
      <c r="DB867" s="190">
        <f>SUM(DC867:DG867)</f>
        <v>169</v>
      </c>
      <c r="DC867" s="194">
        <v>41</v>
      </c>
      <c r="DD867" s="194">
        <v>41</v>
      </c>
      <c r="DE867" s="194">
        <v>34</v>
      </c>
      <c r="DF867" s="194">
        <v>28</v>
      </c>
      <c r="DG867" s="194">
        <v>25</v>
      </c>
      <c r="DH867" s="190">
        <f>SUM(DI867:DM867)</f>
        <v>70</v>
      </c>
      <c r="DI867" s="194">
        <v>19</v>
      </c>
      <c r="DJ867" s="194">
        <v>22</v>
      </c>
      <c r="DK867" s="194">
        <v>15</v>
      </c>
      <c r="DL867" s="194">
        <v>8</v>
      </c>
      <c r="DM867" s="194">
        <v>6</v>
      </c>
      <c r="DN867" s="190">
        <f>SUM(DO867:DS867)</f>
        <v>22</v>
      </c>
      <c r="DO867" s="194">
        <v>8</v>
      </c>
      <c r="DP867" s="194">
        <v>6</v>
      </c>
      <c r="DQ867" s="194">
        <v>3</v>
      </c>
      <c r="DR867" s="194">
        <v>3</v>
      </c>
      <c r="DS867" s="194">
        <v>2</v>
      </c>
      <c r="DT867" s="195">
        <v>2</v>
      </c>
    </row>
    <row r="868" spans="1:124" ht="16.2" customHeight="1" x14ac:dyDescent="0.2">
      <c r="A868" s="564" t="s">
        <v>248</v>
      </c>
      <c r="B868" s="56" t="s">
        <v>17</v>
      </c>
      <c r="C868" s="196">
        <f>SUM(C869:C870)</f>
        <v>5543</v>
      </c>
      <c r="D868" s="190">
        <f>SUM(D869:D870)</f>
        <v>120</v>
      </c>
      <c r="E868" s="196">
        <f>E869+E870</f>
        <v>15</v>
      </c>
      <c r="F868" s="196">
        <f>F869+F870</f>
        <v>29</v>
      </c>
      <c r="G868" s="196">
        <f>G869+G870</f>
        <v>21</v>
      </c>
      <c r="H868" s="196">
        <f>H869+H870</f>
        <v>28</v>
      </c>
      <c r="I868" s="196">
        <f>I869+I870</f>
        <v>27</v>
      </c>
      <c r="J868" s="190">
        <f>SUM(J869:J870)</f>
        <v>176</v>
      </c>
      <c r="K868" s="196">
        <f>K869+K870</f>
        <v>24</v>
      </c>
      <c r="L868" s="196">
        <f>L869+L870</f>
        <v>36</v>
      </c>
      <c r="M868" s="196">
        <f>M869+M870</f>
        <v>32</v>
      </c>
      <c r="N868" s="196">
        <f>N869+N870</f>
        <v>42</v>
      </c>
      <c r="O868" s="196">
        <f>O869+O870</f>
        <v>42</v>
      </c>
      <c r="P868" s="190">
        <f>SUM(P869:P870)</f>
        <v>192</v>
      </c>
      <c r="Q868" s="196">
        <f>Q869+Q870</f>
        <v>30</v>
      </c>
      <c r="R868" s="196">
        <f>R869+R870</f>
        <v>34</v>
      </c>
      <c r="S868" s="196">
        <f>S869+S870</f>
        <v>44</v>
      </c>
      <c r="T868" s="196">
        <f>T869+T870</f>
        <v>43</v>
      </c>
      <c r="U868" s="196">
        <f>U869+U870</f>
        <v>41</v>
      </c>
      <c r="V868" s="190">
        <f>SUM(V869:V870)</f>
        <v>255</v>
      </c>
      <c r="W868" s="196">
        <f>W869+W870</f>
        <v>63</v>
      </c>
      <c r="X868" s="196">
        <f>X869+X870</f>
        <v>51</v>
      </c>
      <c r="Y868" s="196">
        <f>Y869+Y870</f>
        <v>45</v>
      </c>
      <c r="Z868" s="196">
        <f>Z869+Z870</f>
        <v>46</v>
      </c>
      <c r="AA868" s="196">
        <f>AA869+AA870</f>
        <v>50</v>
      </c>
      <c r="AB868" s="190">
        <f>SUM(AB869:AB870)</f>
        <v>236</v>
      </c>
      <c r="AC868" s="196">
        <f>AC869+AC870</f>
        <v>37</v>
      </c>
      <c r="AD868" s="196">
        <f>AD869+AD870</f>
        <v>52</v>
      </c>
      <c r="AE868" s="196">
        <f>AE869+AE870</f>
        <v>42</v>
      </c>
      <c r="AF868" s="196">
        <f>AF869+AF870</f>
        <v>50</v>
      </c>
      <c r="AG868" s="196">
        <f>AG869+AG870</f>
        <v>55</v>
      </c>
      <c r="AH868" s="190">
        <f>SUM(AH869:AH870)</f>
        <v>198</v>
      </c>
      <c r="AI868" s="196">
        <f>AI869+AI870</f>
        <v>37</v>
      </c>
      <c r="AJ868" s="196">
        <f>AJ869+AJ870</f>
        <v>38</v>
      </c>
      <c r="AK868" s="196">
        <f>AK869+AK870</f>
        <v>43</v>
      </c>
      <c r="AL868" s="196">
        <f>AL869+AL870</f>
        <v>44</v>
      </c>
      <c r="AM868" s="196">
        <f>AM869+AM870</f>
        <v>36</v>
      </c>
      <c r="AN868" s="190">
        <f>SUM(AN869:AN870)</f>
        <v>158</v>
      </c>
      <c r="AO868" s="196">
        <f>AO869+AO870</f>
        <v>32</v>
      </c>
      <c r="AP868" s="196">
        <f>AP869+AP870</f>
        <v>34</v>
      </c>
      <c r="AQ868" s="196">
        <f>AQ869+AQ870</f>
        <v>37</v>
      </c>
      <c r="AR868" s="196">
        <f>AR869+AR870</f>
        <v>28</v>
      </c>
      <c r="AS868" s="196">
        <f>AS869+AS870</f>
        <v>27</v>
      </c>
      <c r="AT868" s="190">
        <f>SUM(AT869:AT870)</f>
        <v>189</v>
      </c>
      <c r="AU868" s="196">
        <f>AU869+AU870</f>
        <v>33</v>
      </c>
      <c r="AV868" s="196">
        <f>AV869+AV870</f>
        <v>27</v>
      </c>
      <c r="AW868" s="196">
        <f>AW869+AW870</f>
        <v>41</v>
      </c>
      <c r="AX868" s="196">
        <f>AX869+AX870</f>
        <v>45</v>
      </c>
      <c r="AY868" s="196">
        <f>AY869+AY870</f>
        <v>43</v>
      </c>
      <c r="AZ868" s="190">
        <f>SUM(AZ869:AZ870)</f>
        <v>281</v>
      </c>
      <c r="BA868" s="196">
        <f>BA869+BA870</f>
        <v>68</v>
      </c>
      <c r="BB868" s="196">
        <f>BB869+BB870</f>
        <v>40</v>
      </c>
      <c r="BC868" s="196">
        <f>BC869+BC870</f>
        <v>62</v>
      </c>
      <c r="BD868" s="196">
        <f>BD869+BD870</f>
        <v>53</v>
      </c>
      <c r="BE868" s="196">
        <f>BE869+BE870</f>
        <v>58</v>
      </c>
      <c r="BF868" s="190">
        <f>SUM(BF869:BF870)</f>
        <v>343</v>
      </c>
      <c r="BG868" s="196">
        <f>BG869+BG870</f>
        <v>61</v>
      </c>
      <c r="BH868" s="196">
        <f>BH869+BH870</f>
        <v>51</v>
      </c>
      <c r="BI868" s="196">
        <f>BI869+BI870</f>
        <v>64</v>
      </c>
      <c r="BJ868" s="196">
        <f>BJ869+BJ870</f>
        <v>80</v>
      </c>
      <c r="BK868" s="196">
        <f>BK869+BK870</f>
        <v>87</v>
      </c>
      <c r="BL868" s="190">
        <f>SUM(BL869:BL870)</f>
        <v>493</v>
      </c>
      <c r="BM868" s="196">
        <f>BM869+BM870</f>
        <v>77</v>
      </c>
      <c r="BN868" s="196">
        <f>BN869+BN870</f>
        <v>80</v>
      </c>
      <c r="BO868" s="196">
        <f>BO869+BO870</f>
        <v>102</v>
      </c>
      <c r="BP868" s="196">
        <f>BP869+BP870</f>
        <v>117</v>
      </c>
      <c r="BQ868" s="196">
        <f>BQ869+BQ870</f>
        <v>117</v>
      </c>
      <c r="BR868" s="190">
        <f>SUM(BR869:BR870)</f>
        <v>514</v>
      </c>
      <c r="BS868" s="196">
        <f>BS869+BS870</f>
        <v>102</v>
      </c>
      <c r="BT868" s="196">
        <f>BT869+BT870</f>
        <v>118</v>
      </c>
      <c r="BU868" s="196">
        <f>BU869+BU870</f>
        <v>106</v>
      </c>
      <c r="BV868" s="196">
        <f>BV869+BV870</f>
        <v>98</v>
      </c>
      <c r="BW868" s="196">
        <f>BW869+BW870</f>
        <v>90</v>
      </c>
      <c r="BX868" s="190">
        <f>SUM(BX869:BX870)</f>
        <v>660</v>
      </c>
      <c r="BY868" s="196">
        <f>BY869+BY870</f>
        <v>138</v>
      </c>
      <c r="BZ868" s="196">
        <f>BZ869+BZ870</f>
        <v>151</v>
      </c>
      <c r="CA868" s="196">
        <f>CA869+CA870</f>
        <v>140</v>
      </c>
      <c r="CB868" s="196">
        <f>CB869+CB870</f>
        <v>108</v>
      </c>
      <c r="CC868" s="196">
        <f>CC869+CC870</f>
        <v>123</v>
      </c>
      <c r="CD868" s="190">
        <f>SUM(CD869:CD870)</f>
        <v>577</v>
      </c>
      <c r="CE868" s="196">
        <f>CE869+CE870</f>
        <v>138</v>
      </c>
      <c r="CF868" s="196">
        <f>CF869+CF870</f>
        <v>106</v>
      </c>
      <c r="CG868" s="196">
        <f>CG869+CG870</f>
        <v>127</v>
      </c>
      <c r="CH868" s="196">
        <f>CH869+CH870</f>
        <v>106</v>
      </c>
      <c r="CI868" s="196">
        <f>CI869+CI870</f>
        <v>100</v>
      </c>
      <c r="CJ868" s="190">
        <f>SUM(CJ869:CJ870)</f>
        <v>368</v>
      </c>
      <c r="CK868" s="196">
        <f>CK869+CK870</f>
        <v>100</v>
      </c>
      <c r="CL868" s="196">
        <f>CL869+CL870</f>
        <v>61</v>
      </c>
      <c r="CM868" s="196">
        <f>CM869+CM870</f>
        <v>75</v>
      </c>
      <c r="CN868" s="196">
        <f>CN869+CN870</f>
        <v>65</v>
      </c>
      <c r="CO868" s="196">
        <f>CO869+CO870</f>
        <v>67</v>
      </c>
      <c r="CP868" s="190">
        <f>SUM(CP869:CP870)</f>
        <v>251</v>
      </c>
      <c r="CQ868" s="196">
        <f>CQ869+CQ870</f>
        <v>68</v>
      </c>
      <c r="CR868" s="196">
        <f>CR869+CR870</f>
        <v>55</v>
      </c>
      <c r="CS868" s="196">
        <f>CS869+CS870</f>
        <v>26</v>
      </c>
      <c r="CT868" s="196">
        <f>CT869+CT870</f>
        <v>52</v>
      </c>
      <c r="CU868" s="196">
        <f>CU869+CU870</f>
        <v>50</v>
      </c>
      <c r="CV868" s="190">
        <f>SUM(CV869:CV870)</f>
        <v>277</v>
      </c>
      <c r="CW868" s="196">
        <f>CW869+CW870</f>
        <v>61</v>
      </c>
      <c r="CX868" s="196">
        <f>CX869+CX870</f>
        <v>51</v>
      </c>
      <c r="CY868" s="196">
        <f>CY869+CY870</f>
        <v>59</v>
      </c>
      <c r="CZ868" s="196">
        <f>CZ869+CZ870</f>
        <v>52</v>
      </c>
      <c r="DA868" s="196">
        <f>DA869+DA870</f>
        <v>54</v>
      </c>
      <c r="DB868" s="190">
        <f>SUM(DB869:DB870)</f>
        <v>178</v>
      </c>
      <c r="DC868" s="196">
        <f>DC869+DC870</f>
        <v>35</v>
      </c>
      <c r="DD868" s="196">
        <f>DD869+DD870</f>
        <v>43</v>
      </c>
      <c r="DE868" s="196">
        <f>DE869+DE870</f>
        <v>43</v>
      </c>
      <c r="DF868" s="196">
        <f>DF869+DF870</f>
        <v>34</v>
      </c>
      <c r="DG868" s="196">
        <f>DG869+DG870</f>
        <v>23</v>
      </c>
      <c r="DH868" s="190">
        <f>SUM(DH869:DH870)</f>
        <v>65</v>
      </c>
      <c r="DI868" s="196">
        <f>DI869+DI870</f>
        <v>27</v>
      </c>
      <c r="DJ868" s="196">
        <f>DJ869+DJ870</f>
        <v>11</v>
      </c>
      <c r="DK868" s="196">
        <f>DK869+DK870</f>
        <v>6</v>
      </c>
      <c r="DL868" s="196">
        <f>DL869+DL870</f>
        <v>11</v>
      </c>
      <c r="DM868" s="196">
        <f>DM869+DM870</f>
        <v>10</v>
      </c>
      <c r="DN868" s="190">
        <f>SUM(DN869:DN870)</f>
        <v>12</v>
      </c>
      <c r="DO868" s="196">
        <f t="shared" ref="DO868:DT868" si="596">DO869+DO870</f>
        <v>7</v>
      </c>
      <c r="DP868" s="196">
        <f t="shared" si="596"/>
        <v>3</v>
      </c>
      <c r="DQ868" s="196">
        <f t="shared" si="596"/>
        <v>2</v>
      </c>
      <c r="DR868" s="196">
        <f t="shared" si="596"/>
        <v>0</v>
      </c>
      <c r="DS868" s="196">
        <f t="shared" si="596"/>
        <v>0</v>
      </c>
      <c r="DT868" s="200">
        <f t="shared" si="596"/>
        <v>0</v>
      </c>
    </row>
    <row r="869" spans="1:124" ht="16.2" customHeight="1" x14ac:dyDescent="0.2">
      <c r="A869" s="564"/>
      <c r="B869" s="59" t="s">
        <v>18</v>
      </c>
      <c r="C869" s="196">
        <f t="shared" ref="C869:C876" si="597">SUM(D869,J869,P869,V869,AB869,AH869,AN869,AT869,AZ869,BF869,BL869,BR869,BX869,CD869,CJ869,CP869,CV869,DB869,DH869,DN869,DT869)</f>
        <v>2744</v>
      </c>
      <c r="D869" s="190">
        <f>SUM(E869:I869)</f>
        <v>63</v>
      </c>
      <c r="E869" s="194">
        <v>8</v>
      </c>
      <c r="F869" s="194">
        <v>13</v>
      </c>
      <c r="G869" s="194">
        <v>11</v>
      </c>
      <c r="H869" s="194">
        <v>17</v>
      </c>
      <c r="I869" s="194">
        <v>14</v>
      </c>
      <c r="J869" s="190">
        <f>SUM(K869:O869)</f>
        <v>88</v>
      </c>
      <c r="K869" s="194">
        <v>13</v>
      </c>
      <c r="L869" s="194">
        <v>13</v>
      </c>
      <c r="M869" s="194">
        <v>19</v>
      </c>
      <c r="N869" s="194">
        <v>19</v>
      </c>
      <c r="O869" s="194">
        <v>24</v>
      </c>
      <c r="P869" s="190">
        <f>SUM(Q869:U869)</f>
        <v>107</v>
      </c>
      <c r="Q869" s="194">
        <v>16</v>
      </c>
      <c r="R869" s="194">
        <v>22</v>
      </c>
      <c r="S869" s="194">
        <v>25</v>
      </c>
      <c r="T869" s="194">
        <v>24</v>
      </c>
      <c r="U869" s="194">
        <v>20</v>
      </c>
      <c r="V869" s="190">
        <f>SUM(W869:AA869)</f>
        <v>120</v>
      </c>
      <c r="W869" s="194">
        <v>35</v>
      </c>
      <c r="X869" s="194">
        <v>21</v>
      </c>
      <c r="Y869" s="194">
        <v>22</v>
      </c>
      <c r="Z869" s="194">
        <v>19</v>
      </c>
      <c r="AA869" s="194">
        <v>23</v>
      </c>
      <c r="AB869" s="190">
        <f>SUM(AC869:AG869)</f>
        <v>135</v>
      </c>
      <c r="AC869" s="194">
        <v>19</v>
      </c>
      <c r="AD869" s="194">
        <v>29</v>
      </c>
      <c r="AE869" s="194">
        <v>26</v>
      </c>
      <c r="AF869" s="194">
        <v>27</v>
      </c>
      <c r="AG869" s="194">
        <v>34</v>
      </c>
      <c r="AH869" s="190">
        <f>SUM(AI869:AM869)</f>
        <v>114</v>
      </c>
      <c r="AI869" s="194">
        <v>20</v>
      </c>
      <c r="AJ869" s="194">
        <v>24</v>
      </c>
      <c r="AK869" s="194">
        <v>28</v>
      </c>
      <c r="AL869" s="194">
        <v>26</v>
      </c>
      <c r="AM869" s="194">
        <v>16</v>
      </c>
      <c r="AN869" s="190">
        <f>SUM(AO869:AS869)</f>
        <v>83</v>
      </c>
      <c r="AO869" s="194">
        <v>20</v>
      </c>
      <c r="AP869" s="194">
        <v>16</v>
      </c>
      <c r="AQ869" s="194">
        <v>19</v>
      </c>
      <c r="AR869" s="194">
        <v>13</v>
      </c>
      <c r="AS869" s="194">
        <v>15</v>
      </c>
      <c r="AT869" s="190">
        <f>SUM(AU869:AY869)</f>
        <v>95</v>
      </c>
      <c r="AU869" s="194">
        <v>21</v>
      </c>
      <c r="AV869" s="194">
        <v>11</v>
      </c>
      <c r="AW869" s="194">
        <v>18</v>
      </c>
      <c r="AX869" s="194">
        <v>25</v>
      </c>
      <c r="AY869" s="194">
        <v>20</v>
      </c>
      <c r="AZ869" s="190">
        <f>SUM(BA869:BE869)</f>
        <v>152</v>
      </c>
      <c r="BA869" s="194">
        <v>38</v>
      </c>
      <c r="BB869" s="194">
        <v>23</v>
      </c>
      <c r="BC869" s="194">
        <v>32</v>
      </c>
      <c r="BD869" s="194">
        <v>34</v>
      </c>
      <c r="BE869" s="194">
        <v>25</v>
      </c>
      <c r="BF869" s="190">
        <f>SUM(BG869:BK869)</f>
        <v>169</v>
      </c>
      <c r="BG869" s="194">
        <v>30</v>
      </c>
      <c r="BH869" s="194">
        <v>25</v>
      </c>
      <c r="BI869" s="194">
        <v>31</v>
      </c>
      <c r="BJ869" s="194">
        <v>42</v>
      </c>
      <c r="BK869" s="194">
        <v>41</v>
      </c>
      <c r="BL869" s="190">
        <f>SUM(BM869:BQ869)</f>
        <v>250</v>
      </c>
      <c r="BM869" s="194">
        <v>41</v>
      </c>
      <c r="BN869" s="194">
        <v>40</v>
      </c>
      <c r="BO869" s="194">
        <v>51</v>
      </c>
      <c r="BP869" s="194">
        <v>60</v>
      </c>
      <c r="BQ869" s="194">
        <v>58</v>
      </c>
      <c r="BR869" s="190">
        <f>SUM(BS869:BW869)</f>
        <v>269</v>
      </c>
      <c r="BS869" s="194">
        <v>48</v>
      </c>
      <c r="BT869" s="194">
        <v>66</v>
      </c>
      <c r="BU869" s="194">
        <v>54</v>
      </c>
      <c r="BV869" s="194">
        <v>57</v>
      </c>
      <c r="BW869" s="194">
        <v>44</v>
      </c>
      <c r="BX869" s="190">
        <f>SUM(BY869:CC869)</f>
        <v>343</v>
      </c>
      <c r="BY869" s="194">
        <v>69</v>
      </c>
      <c r="BZ869" s="194">
        <v>76</v>
      </c>
      <c r="CA869" s="194">
        <v>81</v>
      </c>
      <c r="CB869" s="194">
        <v>59</v>
      </c>
      <c r="CC869" s="194">
        <v>58</v>
      </c>
      <c r="CD869" s="190">
        <f>SUM(CE869:CI869)</f>
        <v>304</v>
      </c>
      <c r="CE869" s="194">
        <v>78</v>
      </c>
      <c r="CF869" s="194">
        <v>54</v>
      </c>
      <c r="CG869" s="194">
        <v>67</v>
      </c>
      <c r="CH869" s="194">
        <v>60</v>
      </c>
      <c r="CI869" s="194">
        <v>45</v>
      </c>
      <c r="CJ869" s="190">
        <f>SUM(CK869:CO869)</f>
        <v>210</v>
      </c>
      <c r="CK869" s="194">
        <v>62</v>
      </c>
      <c r="CL869" s="194">
        <v>36</v>
      </c>
      <c r="CM869" s="194">
        <v>41</v>
      </c>
      <c r="CN869" s="194">
        <v>35</v>
      </c>
      <c r="CO869" s="194">
        <v>36</v>
      </c>
      <c r="CP869" s="190">
        <f>SUM(CQ869:CU869)</f>
        <v>97</v>
      </c>
      <c r="CQ869" s="194">
        <v>29</v>
      </c>
      <c r="CR869" s="194">
        <v>27</v>
      </c>
      <c r="CS869" s="194">
        <v>9</v>
      </c>
      <c r="CT869" s="194">
        <v>20</v>
      </c>
      <c r="CU869" s="194">
        <v>12</v>
      </c>
      <c r="CV869" s="190">
        <f>SUM(CW869:DA869)</f>
        <v>87</v>
      </c>
      <c r="CW869" s="194">
        <v>19</v>
      </c>
      <c r="CX869" s="194">
        <v>12</v>
      </c>
      <c r="CY869" s="194">
        <v>22</v>
      </c>
      <c r="CZ869" s="194">
        <v>15</v>
      </c>
      <c r="DA869" s="194">
        <v>19</v>
      </c>
      <c r="DB869" s="190">
        <f>SUM(DC869:DG869)</f>
        <v>47</v>
      </c>
      <c r="DC869" s="194">
        <v>7</v>
      </c>
      <c r="DD869" s="194">
        <v>13</v>
      </c>
      <c r="DE869" s="194">
        <v>14</v>
      </c>
      <c r="DF869" s="194">
        <v>10</v>
      </c>
      <c r="DG869" s="194">
        <v>3</v>
      </c>
      <c r="DH869" s="190">
        <f>SUM(DI869:DM869)</f>
        <v>10</v>
      </c>
      <c r="DI869" s="194">
        <v>4</v>
      </c>
      <c r="DJ869" s="194">
        <v>1</v>
      </c>
      <c r="DK869" s="194">
        <v>0</v>
      </c>
      <c r="DL869" s="194">
        <v>1</v>
      </c>
      <c r="DM869" s="194">
        <v>4</v>
      </c>
      <c r="DN869" s="190">
        <f>SUM(DO869:DS869)</f>
        <v>1</v>
      </c>
      <c r="DO869" s="194">
        <v>1</v>
      </c>
      <c r="DP869" s="194">
        <v>0</v>
      </c>
      <c r="DQ869" s="194">
        <v>0</v>
      </c>
      <c r="DR869" s="194">
        <v>0</v>
      </c>
      <c r="DS869" s="194">
        <v>0</v>
      </c>
      <c r="DT869" s="195">
        <v>0</v>
      </c>
    </row>
    <row r="870" spans="1:124" ht="16.2" customHeight="1" x14ac:dyDescent="0.2">
      <c r="A870" s="564"/>
      <c r="B870" s="59" t="s">
        <v>19</v>
      </c>
      <c r="C870" s="196">
        <f t="shared" si="597"/>
        <v>2799</v>
      </c>
      <c r="D870" s="190">
        <f>SUM(E870:I870)</f>
        <v>57</v>
      </c>
      <c r="E870" s="194">
        <v>7</v>
      </c>
      <c r="F870" s="194">
        <v>16</v>
      </c>
      <c r="G870" s="194">
        <v>10</v>
      </c>
      <c r="H870" s="194">
        <v>11</v>
      </c>
      <c r="I870" s="194">
        <v>13</v>
      </c>
      <c r="J870" s="190">
        <f>SUM(K870:O870)</f>
        <v>88</v>
      </c>
      <c r="K870" s="194">
        <v>11</v>
      </c>
      <c r="L870" s="194">
        <v>23</v>
      </c>
      <c r="M870" s="194">
        <v>13</v>
      </c>
      <c r="N870" s="194">
        <v>23</v>
      </c>
      <c r="O870" s="194">
        <v>18</v>
      </c>
      <c r="P870" s="190">
        <f>SUM(Q870:U870)</f>
        <v>85</v>
      </c>
      <c r="Q870" s="194">
        <v>14</v>
      </c>
      <c r="R870" s="194">
        <v>12</v>
      </c>
      <c r="S870" s="194">
        <v>19</v>
      </c>
      <c r="T870" s="194">
        <v>19</v>
      </c>
      <c r="U870" s="194">
        <v>21</v>
      </c>
      <c r="V870" s="190">
        <f>SUM(W870:AA870)</f>
        <v>135</v>
      </c>
      <c r="W870" s="194">
        <v>28</v>
      </c>
      <c r="X870" s="194">
        <v>30</v>
      </c>
      <c r="Y870" s="194">
        <v>23</v>
      </c>
      <c r="Z870" s="194">
        <v>27</v>
      </c>
      <c r="AA870" s="194">
        <v>27</v>
      </c>
      <c r="AB870" s="190">
        <f>SUM(AC870:AG870)</f>
        <v>101</v>
      </c>
      <c r="AC870" s="194">
        <v>18</v>
      </c>
      <c r="AD870" s="194">
        <v>23</v>
      </c>
      <c r="AE870" s="194">
        <v>16</v>
      </c>
      <c r="AF870" s="194">
        <v>23</v>
      </c>
      <c r="AG870" s="194">
        <v>21</v>
      </c>
      <c r="AH870" s="190">
        <f>SUM(AI870:AM870)</f>
        <v>84</v>
      </c>
      <c r="AI870" s="194">
        <v>17</v>
      </c>
      <c r="AJ870" s="194">
        <v>14</v>
      </c>
      <c r="AK870" s="194">
        <v>15</v>
      </c>
      <c r="AL870" s="194">
        <v>18</v>
      </c>
      <c r="AM870" s="194">
        <v>20</v>
      </c>
      <c r="AN870" s="190">
        <f>SUM(AO870:AS870)</f>
        <v>75</v>
      </c>
      <c r="AO870" s="194">
        <v>12</v>
      </c>
      <c r="AP870" s="194">
        <v>18</v>
      </c>
      <c r="AQ870" s="194">
        <v>18</v>
      </c>
      <c r="AR870" s="194">
        <v>15</v>
      </c>
      <c r="AS870" s="194">
        <v>12</v>
      </c>
      <c r="AT870" s="190">
        <f>SUM(AU870:AY870)</f>
        <v>94</v>
      </c>
      <c r="AU870" s="194">
        <v>12</v>
      </c>
      <c r="AV870" s="194">
        <v>16</v>
      </c>
      <c r="AW870" s="194">
        <v>23</v>
      </c>
      <c r="AX870" s="194">
        <v>20</v>
      </c>
      <c r="AY870" s="194">
        <v>23</v>
      </c>
      <c r="AZ870" s="190">
        <f>SUM(BA870:BE870)</f>
        <v>129</v>
      </c>
      <c r="BA870" s="194">
        <v>30</v>
      </c>
      <c r="BB870" s="194">
        <v>17</v>
      </c>
      <c r="BC870" s="194">
        <v>30</v>
      </c>
      <c r="BD870" s="194">
        <v>19</v>
      </c>
      <c r="BE870" s="194">
        <v>33</v>
      </c>
      <c r="BF870" s="190">
        <f>SUM(BG870:BK870)</f>
        <v>174</v>
      </c>
      <c r="BG870" s="194">
        <v>31</v>
      </c>
      <c r="BH870" s="194">
        <v>26</v>
      </c>
      <c r="BI870" s="194">
        <v>33</v>
      </c>
      <c r="BJ870" s="194">
        <v>38</v>
      </c>
      <c r="BK870" s="194">
        <v>46</v>
      </c>
      <c r="BL870" s="190">
        <f>SUM(BM870:BQ870)</f>
        <v>243</v>
      </c>
      <c r="BM870" s="194">
        <v>36</v>
      </c>
      <c r="BN870" s="194">
        <v>40</v>
      </c>
      <c r="BO870" s="194">
        <v>51</v>
      </c>
      <c r="BP870" s="194">
        <v>57</v>
      </c>
      <c r="BQ870" s="194">
        <v>59</v>
      </c>
      <c r="BR870" s="190">
        <f>SUM(BS870:BW870)</f>
        <v>245</v>
      </c>
      <c r="BS870" s="194">
        <v>54</v>
      </c>
      <c r="BT870" s="194">
        <v>52</v>
      </c>
      <c r="BU870" s="194">
        <v>52</v>
      </c>
      <c r="BV870" s="194">
        <v>41</v>
      </c>
      <c r="BW870" s="194">
        <v>46</v>
      </c>
      <c r="BX870" s="190">
        <f>SUM(BY870:CC870)</f>
        <v>317</v>
      </c>
      <c r="BY870" s="194">
        <v>69</v>
      </c>
      <c r="BZ870" s="194">
        <v>75</v>
      </c>
      <c r="CA870" s="194">
        <v>59</v>
      </c>
      <c r="CB870" s="194">
        <v>49</v>
      </c>
      <c r="CC870" s="194">
        <v>65</v>
      </c>
      <c r="CD870" s="190">
        <f>SUM(CE870:CI870)</f>
        <v>273</v>
      </c>
      <c r="CE870" s="194">
        <v>60</v>
      </c>
      <c r="CF870" s="194">
        <v>52</v>
      </c>
      <c r="CG870" s="194">
        <v>60</v>
      </c>
      <c r="CH870" s="194">
        <v>46</v>
      </c>
      <c r="CI870" s="194">
        <v>55</v>
      </c>
      <c r="CJ870" s="190">
        <f>SUM(CK870:CO870)</f>
        <v>158</v>
      </c>
      <c r="CK870" s="194">
        <v>38</v>
      </c>
      <c r="CL870" s="194">
        <v>25</v>
      </c>
      <c r="CM870" s="194">
        <v>34</v>
      </c>
      <c r="CN870" s="194">
        <v>30</v>
      </c>
      <c r="CO870" s="194">
        <v>31</v>
      </c>
      <c r="CP870" s="190">
        <f>SUM(CQ870:CU870)</f>
        <v>154</v>
      </c>
      <c r="CQ870" s="194">
        <v>39</v>
      </c>
      <c r="CR870" s="194">
        <v>28</v>
      </c>
      <c r="CS870" s="194">
        <v>17</v>
      </c>
      <c r="CT870" s="194">
        <v>32</v>
      </c>
      <c r="CU870" s="194">
        <v>38</v>
      </c>
      <c r="CV870" s="190">
        <f>SUM(CW870:DA870)</f>
        <v>190</v>
      </c>
      <c r="CW870" s="194">
        <v>42</v>
      </c>
      <c r="CX870" s="194">
        <v>39</v>
      </c>
      <c r="CY870" s="194">
        <v>37</v>
      </c>
      <c r="CZ870" s="194">
        <v>37</v>
      </c>
      <c r="DA870" s="194">
        <v>35</v>
      </c>
      <c r="DB870" s="190">
        <f>SUM(DC870:DG870)</f>
        <v>131</v>
      </c>
      <c r="DC870" s="194">
        <v>28</v>
      </c>
      <c r="DD870" s="194">
        <v>30</v>
      </c>
      <c r="DE870" s="194">
        <v>29</v>
      </c>
      <c r="DF870" s="194">
        <v>24</v>
      </c>
      <c r="DG870" s="194">
        <v>20</v>
      </c>
      <c r="DH870" s="190">
        <f>SUM(DI870:DM870)</f>
        <v>55</v>
      </c>
      <c r="DI870" s="194">
        <v>23</v>
      </c>
      <c r="DJ870" s="194">
        <v>10</v>
      </c>
      <c r="DK870" s="194">
        <v>6</v>
      </c>
      <c r="DL870" s="194">
        <v>10</v>
      </c>
      <c r="DM870" s="194">
        <v>6</v>
      </c>
      <c r="DN870" s="190">
        <f>SUM(DO870:DS870)</f>
        <v>11</v>
      </c>
      <c r="DO870" s="194">
        <v>6</v>
      </c>
      <c r="DP870" s="194">
        <v>3</v>
      </c>
      <c r="DQ870" s="194">
        <v>2</v>
      </c>
      <c r="DR870" s="194">
        <v>0</v>
      </c>
      <c r="DS870" s="194">
        <v>0</v>
      </c>
      <c r="DT870" s="195">
        <v>0</v>
      </c>
    </row>
    <row r="871" spans="1:124" ht="16.2" customHeight="1" x14ac:dyDescent="0.2">
      <c r="A871" s="564" t="s">
        <v>249</v>
      </c>
      <c r="B871" s="56" t="s">
        <v>17</v>
      </c>
      <c r="C871" s="196">
        <f t="shared" si="597"/>
        <v>1140</v>
      </c>
      <c r="D871" s="190">
        <f>SUM(D872:D873)</f>
        <v>10</v>
      </c>
      <c r="E871" s="196">
        <f>E872+E873</f>
        <v>1</v>
      </c>
      <c r="F871" s="196">
        <f>F872+F873</f>
        <v>1</v>
      </c>
      <c r="G871" s="196">
        <f>G872+G873</f>
        <v>0</v>
      </c>
      <c r="H871" s="196">
        <f>H872+H873</f>
        <v>6</v>
      </c>
      <c r="I871" s="196">
        <f>I872+I873</f>
        <v>2</v>
      </c>
      <c r="J871" s="190">
        <f>SUM(J872:J873)</f>
        <v>16</v>
      </c>
      <c r="K871" s="196">
        <f>K872+K873</f>
        <v>5</v>
      </c>
      <c r="L871" s="196">
        <f>L872+L873</f>
        <v>2</v>
      </c>
      <c r="M871" s="196">
        <f>M872+M873</f>
        <v>3</v>
      </c>
      <c r="N871" s="196">
        <f>N872+N873</f>
        <v>3</v>
      </c>
      <c r="O871" s="196">
        <f>O872+O873</f>
        <v>3</v>
      </c>
      <c r="P871" s="190">
        <f>SUM(P872:P873)</f>
        <v>17</v>
      </c>
      <c r="Q871" s="196">
        <f>Q872+Q873</f>
        <v>4</v>
      </c>
      <c r="R871" s="196">
        <f>R872+R873</f>
        <v>4</v>
      </c>
      <c r="S871" s="196">
        <f>S872+S873</f>
        <v>5</v>
      </c>
      <c r="T871" s="196">
        <f>T872+T873</f>
        <v>2</v>
      </c>
      <c r="U871" s="196">
        <f>U872+U873</f>
        <v>2</v>
      </c>
      <c r="V871" s="190">
        <f>SUM(V872:V873)</f>
        <v>28</v>
      </c>
      <c r="W871" s="196">
        <f>W872+W873</f>
        <v>5</v>
      </c>
      <c r="X871" s="196">
        <f>X872+X873</f>
        <v>7</v>
      </c>
      <c r="Y871" s="196">
        <f>Y872+Y873</f>
        <v>3</v>
      </c>
      <c r="Z871" s="196">
        <f>Z872+Z873</f>
        <v>8</v>
      </c>
      <c r="AA871" s="196">
        <f>AA872+AA873</f>
        <v>5</v>
      </c>
      <c r="AB871" s="190">
        <f>SUM(AB872:AB873)</f>
        <v>19</v>
      </c>
      <c r="AC871" s="196">
        <f>AC872+AC873</f>
        <v>4</v>
      </c>
      <c r="AD871" s="196">
        <f>AD872+AD873</f>
        <v>3</v>
      </c>
      <c r="AE871" s="196">
        <f>AE872+AE873</f>
        <v>5</v>
      </c>
      <c r="AF871" s="196">
        <f>AF872+AF873</f>
        <v>2</v>
      </c>
      <c r="AG871" s="196">
        <f>AG872+AG873</f>
        <v>5</v>
      </c>
      <c r="AH871" s="190">
        <f>SUM(AH872:AH873)</f>
        <v>18</v>
      </c>
      <c r="AI871" s="196">
        <f>AI872+AI873</f>
        <v>2</v>
      </c>
      <c r="AJ871" s="196">
        <f>AJ872+AJ873</f>
        <v>4</v>
      </c>
      <c r="AK871" s="196">
        <f>AK872+AK873</f>
        <v>2</v>
      </c>
      <c r="AL871" s="196">
        <f>AL872+AL873</f>
        <v>6</v>
      </c>
      <c r="AM871" s="196">
        <f>AM872+AM873</f>
        <v>4</v>
      </c>
      <c r="AN871" s="190">
        <f>SUM(AN872:AN873)</f>
        <v>18</v>
      </c>
      <c r="AO871" s="196">
        <f>AO872+AO873</f>
        <v>2</v>
      </c>
      <c r="AP871" s="196">
        <f>AP872+AP873</f>
        <v>5</v>
      </c>
      <c r="AQ871" s="196">
        <f>AQ872+AQ873</f>
        <v>4</v>
      </c>
      <c r="AR871" s="196">
        <f>AR872+AR873</f>
        <v>4</v>
      </c>
      <c r="AS871" s="196">
        <f>AS872+AS873</f>
        <v>3</v>
      </c>
      <c r="AT871" s="190">
        <f>SUM(AT872:AT873)</f>
        <v>28</v>
      </c>
      <c r="AU871" s="196">
        <f>AU872+AU873</f>
        <v>5</v>
      </c>
      <c r="AV871" s="196">
        <f>AV872+AV873</f>
        <v>3</v>
      </c>
      <c r="AW871" s="196">
        <f>AW872+AW873</f>
        <v>6</v>
      </c>
      <c r="AX871" s="196">
        <f>AX872+AX873</f>
        <v>8</v>
      </c>
      <c r="AY871" s="196">
        <f>AY872+AY873</f>
        <v>6</v>
      </c>
      <c r="AZ871" s="190">
        <f>SUM(AZ872:AZ873)</f>
        <v>38</v>
      </c>
      <c r="BA871" s="196">
        <f>BA872+BA873</f>
        <v>4</v>
      </c>
      <c r="BB871" s="196">
        <f>BB872+BB873</f>
        <v>7</v>
      </c>
      <c r="BC871" s="196">
        <f>BC872+BC873</f>
        <v>9</v>
      </c>
      <c r="BD871" s="196">
        <f>BD872+BD873</f>
        <v>6</v>
      </c>
      <c r="BE871" s="196">
        <f>BE872+BE873</f>
        <v>12</v>
      </c>
      <c r="BF871" s="190">
        <f>SUM(BF872:BF873)</f>
        <v>47</v>
      </c>
      <c r="BG871" s="196">
        <f>BG872+BG873</f>
        <v>11</v>
      </c>
      <c r="BH871" s="196">
        <f>BH872+BH873</f>
        <v>7</v>
      </c>
      <c r="BI871" s="196">
        <f>BI872+BI873</f>
        <v>5</v>
      </c>
      <c r="BJ871" s="196">
        <f>BJ872+BJ873</f>
        <v>13</v>
      </c>
      <c r="BK871" s="196">
        <f>BK872+BK873</f>
        <v>11</v>
      </c>
      <c r="BL871" s="190">
        <f>SUM(BL872:BL873)</f>
        <v>64</v>
      </c>
      <c r="BM871" s="196">
        <f>BM872+BM873</f>
        <v>13</v>
      </c>
      <c r="BN871" s="196">
        <f>BN872+BN873</f>
        <v>9</v>
      </c>
      <c r="BO871" s="196">
        <f>BO872+BO873</f>
        <v>14</v>
      </c>
      <c r="BP871" s="196">
        <f>BP872+BP873</f>
        <v>15</v>
      </c>
      <c r="BQ871" s="196">
        <f>BQ872+BQ873</f>
        <v>13</v>
      </c>
      <c r="BR871" s="190">
        <f>SUM(BR872:BR873)</f>
        <v>91</v>
      </c>
      <c r="BS871" s="196">
        <f>BS872+BS873</f>
        <v>11</v>
      </c>
      <c r="BT871" s="196">
        <f>BT872+BT873</f>
        <v>21</v>
      </c>
      <c r="BU871" s="196">
        <f>BU872+BU873</f>
        <v>22</v>
      </c>
      <c r="BV871" s="196">
        <f>BV872+BV873</f>
        <v>19</v>
      </c>
      <c r="BW871" s="196">
        <f>BW872+BW873</f>
        <v>18</v>
      </c>
      <c r="BX871" s="190">
        <f>SUM(BX872:BX873)</f>
        <v>155</v>
      </c>
      <c r="BY871" s="196">
        <f>BY872+BY873</f>
        <v>25</v>
      </c>
      <c r="BZ871" s="196">
        <f>BZ872+BZ873</f>
        <v>28</v>
      </c>
      <c r="CA871" s="196">
        <f>CA872+CA873</f>
        <v>32</v>
      </c>
      <c r="CB871" s="196">
        <f>CB872+CB873</f>
        <v>35</v>
      </c>
      <c r="CC871" s="196">
        <f>CC872+CC873</f>
        <v>35</v>
      </c>
      <c r="CD871" s="190">
        <f>SUM(CD872:CD873)</f>
        <v>147</v>
      </c>
      <c r="CE871" s="196">
        <f>CE872+CE873</f>
        <v>35</v>
      </c>
      <c r="CF871" s="196">
        <f>CF872+CF873</f>
        <v>33</v>
      </c>
      <c r="CG871" s="196">
        <f>CG872+CG873</f>
        <v>31</v>
      </c>
      <c r="CH871" s="196">
        <f>CH872+CH873</f>
        <v>28</v>
      </c>
      <c r="CI871" s="196">
        <f>CI872+CI873</f>
        <v>20</v>
      </c>
      <c r="CJ871" s="190">
        <f>SUM(CJ872:CJ873)</f>
        <v>148</v>
      </c>
      <c r="CK871" s="196">
        <f>CK872+CK873</f>
        <v>41</v>
      </c>
      <c r="CL871" s="196">
        <f>CL872+CL873</f>
        <v>28</v>
      </c>
      <c r="CM871" s="196">
        <f>CM872+CM873</f>
        <v>26</v>
      </c>
      <c r="CN871" s="196">
        <f>CN872+CN873</f>
        <v>21</v>
      </c>
      <c r="CO871" s="196">
        <f>CO872+CO873</f>
        <v>32</v>
      </c>
      <c r="CP871" s="190">
        <f>SUM(CP872:CP873)</f>
        <v>95</v>
      </c>
      <c r="CQ871" s="196">
        <f>CQ872+CQ873</f>
        <v>17</v>
      </c>
      <c r="CR871" s="196">
        <f>CR872+CR873</f>
        <v>27</v>
      </c>
      <c r="CS871" s="196">
        <f>CS872+CS873</f>
        <v>19</v>
      </c>
      <c r="CT871" s="196">
        <f>CT872+CT873</f>
        <v>10</v>
      </c>
      <c r="CU871" s="196">
        <f>CU872+CU873</f>
        <v>22</v>
      </c>
      <c r="CV871" s="190">
        <f>SUM(CV872:CV873)</f>
        <v>105</v>
      </c>
      <c r="CW871" s="196">
        <f>CW872+CW873</f>
        <v>25</v>
      </c>
      <c r="CX871" s="196">
        <f>CX872+CX873</f>
        <v>25</v>
      </c>
      <c r="CY871" s="196">
        <f>CY872+CY873</f>
        <v>20</v>
      </c>
      <c r="CZ871" s="196">
        <f>CZ872+CZ873</f>
        <v>13</v>
      </c>
      <c r="DA871" s="196">
        <f>DA872+DA873</f>
        <v>22</v>
      </c>
      <c r="DB871" s="190">
        <f>SUM(DB872:DB873)</f>
        <v>61</v>
      </c>
      <c r="DC871" s="196">
        <f>DC872+DC873</f>
        <v>16</v>
      </c>
      <c r="DD871" s="196">
        <f>DD872+DD873</f>
        <v>12</v>
      </c>
      <c r="DE871" s="196">
        <f>DE872+DE873</f>
        <v>14</v>
      </c>
      <c r="DF871" s="196">
        <f>DF872+DF873</f>
        <v>10</v>
      </c>
      <c r="DG871" s="196">
        <f>DG872+DG873</f>
        <v>9</v>
      </c>
      <c r="DH871" s="190">
        <f>SUM(DH872:DH873)</f>
        <v>30</v>
      </c>
      <c r="DI871" s="196">
        <f>DI872+DI873</f>
        <v>10</v>
      </c>
      <c r="DJ871" s="196">
        <f>DJ872+DJ873</f>
        <v>8</v>
      </c>
      <c r="DK871" s="196">
        <f>DK872+DK873</f>
        <v>2</v>
      </c>
      <c r="DL871" s="196">
        <f>DL872+DL873</f>
        <v>5</v>
      </c>
      <c r="DM871" s="196">
        <f>DM872+DM873</f>
        <v>5</v>
      </c>
      <c r="DN871" s="190">
        <f>SUM(DN872:DN873)</f>
        <v>5</v>
      </c>
      <c r="DO871" s="196">
        <f t="shared" ref="DO871:DT871" si="598">DO872+DO873</f>
        <v>4</v>
      </c>
      <c r="DP871" s="196">
        <f t="shared" si="598"/>
        <v>1</v>
      </c>
      <c r="DQ871" s="196">
        <f t="shared" si="598"/>
        <v>0</v>
      </c>
      <c r="DR871" s="196">
        <f t="shared" si="598"/>
        <v>0</v>
      </c>
      <c r="DS871" s="196">
        <f t="shared" si="598"/>
        <v>0</v>
      </c>
      <c r="DT871" s="200">
        <f t="shared" si="598"/>
        <v>0</v>
      </c>
    </row>
    <row r="872" spans="1:124" ht="16.2" customHeight="1" x14ac:dyDescent="0.2">
      <c r="A872" s="564"/>
      <c r="B872" s="59" t="s">
        <v>18</v>
      </c>
      <c r="C872" s="196">
        <f t="shared" si="597"/>
        <v>551</v>
      </c>
      <c r="D872" s="190">
        <f>SUM(E872:I872)</f>
        <v>5</v>
      </c>
      <c r="E872" s="358">
        <v>1</v>
      </c>
      <c r="F872" s="358">
        <v>1</v>
      </c>
      <c r="G872" s="358">
        <v>0</v>
      </c>
      <c r="H872" s="358">
        <v>3</v>
      </c>
      <c r="I872" s="358">
        <v>0</v>
      </c>
      <c r="J872" s="190">
        <f>SUM(K872:O872)</f>
        <v>7</v>
      </c>
      <c r="K872" s="358">
        <v>2</v>
      </c>
      <c r="L872" s="358">
        <v>1</v>
      </c>
      <c r="M872" s="358">
        <v>2</v>
      </c>
      <c r="N872" s="358">
        <v>1</v>
      </c>
      <c r="O872" s="358">
        <v>1</v>
      </c>
      <c r="P872" s="190">
        <f>SUM(Q872:U872)</f>
        <v>13</v>
      </c>
      <c r="Q872" s="358">
        <v>2</v>
      </c>
      <c r="R872" s="358">
        <v>2</v>
      </c>
      <c r="S872" s="358">
        <v>5</v>
      </c>
      <c r="T872" s="358">
        <v>2</v>
      </c>
      <c r="U872" s="358">
        <v>2</v>
      </c>
      <c r="V872" s="190">
        <f>SUM(W872:AA872)</f>
        <v>10</v>
      </c>
      <c r="W872" s="358">
        <v>2</v>
      </c>
      <c r="X872" s="358">
        <v>1</v>
      </c>
      <c r="Y872" s="358">
        <v>1</v>
      </c>
      <c r="Z872" s="358">
        <v>3</v>
      </c>
      <c r="AA872" s="358">
        <v>3</v>
      </c>
      <c r="AB872" s="190">
        <f>SUM(AC872:AG872)</f>
        <v>10</v>
      </c>
      <c r="AC872" s="358">
        <v>2</v>
      </c>
      <c r="AD872" s="358">
        <v>1</v>
      </c>
      <c r="AE872" s="358">
        <v>4</v>
      </c>
      <c r="AF872" s="358">
        <v>1</v>
      </c>
      <c r="AG872" s="358">
        <v>2</v>
      </c>
      <c r="AH872" s="190">
        <f>SUM(AI872:AM872)</f>
        <v>13</v>
      </c>
      <c r="AI872" s="358">
        <v>1</v>
      </c>
      <c r="AJ872" s="358">
        <v>3</v>
      </c>
      <c r="AK872" s="358">
        <v>1</v>
      </c>
      <c r="AL872" s="358">
        <v>4</v>
      </c>
      <c r="AM872" s="358">
        <v>4</v>
      </c>
      <c r="AN872" s="190">
        <f>SUM(AO872:AS872)</f>
        <v>12</v>
      </c>
      <c r="AO872" s="358">
        <v>2</v>
      </c>
      <c r="AP872" s="358">
        <v>4</v>
      </c>
      <c r="AQ872" s="358">
        <v>2</v>
      </c>
      <c r="AR872" s="358">
        <v>3</v>
      </c>
      <c r="AS872" s="358">
        <v>1</v>
      </c>
      <c r="AT872" s="190">
        <f>SUM(AU872:AY872)</f>
        <v>17</v>
      </c>
      <c r="AU872" s="358">
        <v>1</v>
      </c>
      <c r="AV872" s="358">
        <v>2</v>
      </c>
      <c r="AW872" s="358">
        <v>5</v>
      </c>
      <c r="AX872" s="358">
        <v>5</v>
      </c>
      <c r="AY872" s="358">
        <v>4</v>
      </c>
      <c r="AZ872" s="190">
        <f>SUM(BA872:BE872)</f>
        <v>23</v>
      </c>
      <c r="BA872" s="358">
        <v>1</v>
      </c>
      <c r="BB872" s="358">
        <v>5</v>
      </c>
      <c r="BC872" s="358">
        <v>5</v>
      </c>
      <c r="BD872" s="358">
        <v>3</v>
      </c>
      <c r="BE872" s="358">
        <v>9</v>
      </c>
      <c r="BF872" s="190">
        <f>SUM(BG872:BK872)</f>
        <v>29</v>
      </c>
      <c r="BG872" s="358">
        <v>10</v>
      </c>
      <c r="BH872" s="358">
        <v>2</v>
      </c>
      <c r="BI872" s="358">
        <v>3</v>
      </c>
      <c r="BJ872" s="358">
        <v>7</v>
      </c>
      <c r="BK872" s="358">
        <v>7</v>
      </c>
      <c r="BL872" s="190">
        <f>SUM(BM872:BQ872)</f>
        <v>38</v>
      </c>
      <c r="BM872" s="358">
        <v>8</v>
      </c>
      <c r="BN872" s="358">
        <v>7</v>
      </c>
      <c r="BO872" s="358">
        <v>7</v>
      </c>
      <c r="BP872" s="358">
        <v>7</v>
      </c>
      <c r="BQ872" s="358">
        <v>9</v>
      </c>
      <c r="BR872" s="190">
        <f>SUM(BS872:BW872)</f>
        <v>55</v>
      </c>
      <c r="BS872" s="358">
        <v>8</v>
      </c>
      <c r="BT872" s="358">
        <v>12</v>
      </c>
      <c r="BU872" s="358">
        <v>12</v>
      </c>
      <c r="BV872" s="358">
        <v>13</v>
      </c>
      <c r="BW872" s="358">
        <v>10</v>
      </c>
      <c r="BX872" s="190">
        <f>SUM(BY872:CC872)</f>
        <v>82</v>
      </c>
      <c r="BY872" s="358">
        <v>18</v>
      </c>
      <c r="BZ872" s="358">
        <v>14</v>
      </c>
      <c r="CA872" s="358">
        <v>11</v>
      </c>
      <c r="CB872" s="358">
        <v>20</v>
      </c>
      <c r="CC872" s="358">
        <v>19</v>
      </c>
      <c r="CD872" s="190">
        <f>SUM(CE872:CI872)</f>
        <v>71</v>
      </c>
      <c r="CE872" s="358">
        <v>15</v>
      </c>
      <c r="CF872" s="358">
        <v>18</v>
      </c>
      <c r="CG872" s="358">
        <v>17</v>
      </c>
      <c r="CH872" s="358">
        <v>13</v>
      </c>
      <c r="CI872" s="358">
        <v>8</v>
      </c>
      <c r="CJ872" s="190">
        <f>SUM(CK872:CO872)</f>
        <v>86</v>
      </c>
      <c r="CK872" s="358">
        <v>22</v>
      </c>
      <c r="CL872" s="358">
        <v>16</v>
      </c>
      <c r="CM872" s="358">
        <v>16</v>
      </c>
      <c r="CN872" s="358">
        <v>14</v>
      </c>
      <c r="CO872" s="358">
        <v>18</v>
      </c>
      <c r="CP872" s="190">
        <f>SUM(CQ872:CU872)</f>
        <v>29</v>
      </c>
      <c r="CQ872" s="358">
        <v>8</v>
      </c>
      <c r="CR872" s="358">
        <v>9</v>
      </c>
      <c r="CS872" s="358">
        <v>4</v>
      </c>
      <c r="CT872" s="358">
        <v>3</v>
      </c>
      <c r="CU872" s="358">
        <v>5</v>
      </c>
      <c r="CV872" s="190">
        <f>SUM(CW872:DA872)</f>
        <v>33</v>
      </c>
      <c r="CW872" s="358">
        <v>7</v>
      </c>
      <c r="CX872" s="358">
        <v>7</v>
      </c>
      <c r="CY872" s="358">
        <v>2</v>
      </c>
      <c r="CZ872" s="358">
        <v>7</v>
      </c>
      <c r="DA872" s="358">
        <v>10</v>
      </c>
      <c r="DB872" s="190">
        <f>SUM(DC872:DG872)</f>
        <v>11</v>
      </c>
      <c r="DC872" s="358">
        <v>5</v>
      </c>
      <c r="DD872" s="358">
        <v>0</v>
      </c>
      <c r="DE872" s="358">
        <v>3</v>
      </c>
      <c r="DF872" s="358">
        <v>2</v>
      </c>
      <c r="DG872" s="358">
        <v>1</v>
      </c>
      <c r="DH872" s="190">
        <f>SUM(DI872:DM872)</f>
        <v>6</v>
      </c>
      <c r="DI872" s="358">
        <v>1</v>
      </c>
      <c r="DJ872" s="358">
        <v>1</v>
      </c>
      <c r="DK872" s="358">
        <v>0</v>
      </c>
      <c r="DL872" s="358">
        <v>2</v>
      </c>
      <c r="DM872" s="358">
        <v>2</v>
      </c>
      <c r="DN872" s="190">
        <f>SUM(DO872:DS872)</f>
        <v>1</v>
      </c>
      <c r="DO872" s="358">
        <v>1</v>
      </c>
      <c r="DP872" s="358">
        <v>0</v>
      </c>
      <c r="DQ872" s="358">
        <v>0</v>
      </c>
      <c r="DR872" s="358">
        <v>0</v>
      </c>
      <c r="DS872" s="358">
        <v>0</v>
      </c>
      <c r="DT872" s="359">
        <v>0</v>
      </c>
    </row>
    <row r="873" spans="1:124" ht="16.2" customHeight="1" x14ac:dyDescent="0.2">
      <c r="A873" s="564"/>
      <c r="B873" s="59" t="s">
        <v>19</v>
      </c>
      <c r="C873" s="196">
        <f t="shared" si="597"/>
        <v>589</v>
      </c>
      <c r="D873" s="190">
        <f>SUM(E873:I873)</f>
        <v>5</v>
      </c>
      <c r="E873" s="194">
        <v>0</v>
      </c>
      <c r="F873" s="194">
        <v>0</v>
      </c>
      <c r="G873" s="194">
        <v>0</v>
      </c>
      <c r="H873" s="194">
        <v>3</v>
      </c>
      <c r="I873" s="194">
        <v>2</v>
      </c>
      <c r="J873" s="190">
        <f>SUM(K873:O873)</f>
        <v>9</v>
      </c>
      <c r="K873" s="194">
        <v>3</v>
      </c>
      <c r="L873" s="194">
        <v>1</v>
      </c>
      <c r="M873" s="194">
        <v>1</v>
      </c>
      <c r="N873" s="194">
        <v>2</v>
      </c>
      <c r="O873" s="194">
        <v>2</v>
      </c>
      <c r="P873" s="190">
        <f>SUM(Q873:U873)</f>
        <v>4</v>
      </c>
      <c r="Q873" s="194">
        <v>2</v>
      </c>
      <c r="R873" s="194">
        <v>2</v>
      </c>
      <c r="S873" s="194">
        <v>0</v>
      </c>
      <c r="T873" s="194">
        <v>0</v>
      </c>
      <c r="U873" s="194">
        <v>0</v>
      </c>
      <c r="V873" s="190">
        <f>SUM(W873:AA873)</f>
        <v>18</v>
      </c>
      <c r="W873" s="194">
        <v>3</v>
      </c>
      <c r="X873" s="194">
        <v>6</v>
      </c>
      <c r="Y873" s="194">
        <v>2</v>
      </c>
      <c r="Z873" s="194">
        <v>5</v>
      </c>
      <c r="AA873" s="194">
        <v>2</v>
      </c>
      <c r="AB873" s="190">
        <f>SUM(AC873:AG873)</f>
        <v>9</v>
      </c>
      <c r="AC873" s="194">
        <v>2</v>
      </c>
      <c r="AD873" s="194">
        <v>2</v>
      </c>
      <c r="AE873" s="194">
        <v>1</v>
      </c>
      <c r="AF873" s="194">
        <v>1</v>
      </c>
      <c r="AG873" s="194">
        <v>3</v>
      </c>
      <c r="AH873" s="190">
        <f>SUM(AI873:AM873)</f>
        <v>5</v>
      </c>
      <c r="AI873" s="194">
        <v>1</v>
      </c>
      <c r="AJ873" s="194">
        <v>1</v>
      </c>
      <c r="AK873" s="194">
        <v>1</v>
      </c>
      <c r="AL873" s="194">
        <v>2</v>
      </c>
      <c r="AM873" s="194">
        <v>0</v>
      </c>
      <c r="AN873" s="190">
        <f>SUM(AO873:AS873)</f>
        <v>6</v>
      </c>
      <c r="AO873" s="194">
        <v>0</v>
      </c>
      <c r="AP873" s="194">
        <v>1</v>
      </c>
      <c r="AQ873" s="194">
        <v>2</v>
      </c>
      <c r="AR873" s="194">
        <v>1</v>
      </c>
      <c r="AS873" s="194">
        <v>2</v>
      </c>
      <c r="AT873" s="190">
        <f>SUM(AU873:AY873)</f>
        <v>11</v>
      </c>
      <c r="AU873" s="194">
        <v>4</v>
      </c>
      <c r="AV873" s="194">
        <v>1</v>
      </c>
      <c r="AW873" s="194">
        <v>1</v>
      </c>
      <c r="AX873" s="194">
        <v>3</v>
      </c>
      <c r="AY873" s="194">
        <v>2</v>
      </c>
      <c r="AZ873" s="190">
        <f>SUM(BA873:BE873)</f>
        <v>15</v>
      </c>
      <c r="BA873" s="194">
        <v>3</v>
      </c>
      <c r="BB873" s="194">
        <v>2</v>
      </c>
      <c r="BC873" s="194">
        <v>4</v>
      </c>
      <c r="BD873" s="194">
        <v>3</v>
      </c>
      <c r="BE873" s="194">
        <v>3</v>
      </c>
      <c r="BF873" s="190">
        <f>SUM(BG873:BK873)</f>
        <v>18</v>
      </c>
      <c r="BG873" s="194">
        <v>1</v>
      </c>
      <c r="BH873" s="194">
        <v>5</v>
      </c>
      <c r="BI873" s="194">
        <v>2</v>
      </c>
      <c r="BJ873" s="194">
        <v>6</v>
      </c>
      <c r="BK873" s="194">
        <v>4</v>
      </c>
      <c r="BL873" s="190">
        <f>SUM(BM873:BQ873)</f>
        <v>26</v>
      </c>
      <c r="BM873" s="194">
        <v>5</v>
      </c>
      <c r="BN873" s="194">
        <v>2</v>
      </c>
      <c r="BO873" s="194">
        <v>7</v>
      </c>
      <c r="BP873" s="194">
        <v>8</v>
      </c>
      <c r="BQ873" s="194">
        <v>4</v>
      </c>
      <c r="BR873" s="190">
        <f>SUM(BS873:BW873)</f>
        <v>36</v>
      </c>
      <c r="BS873" s="194">
        <v>3</v>
      </c>
      <c r="BT873" s="194">
        <v>9</v>
      </c>
      <c r="BU873" s="194">
        <v>10</v>
      </c>
      <c r="BV873" s="194">
        <v>6</v>
      </c>
      <c r="BW873" s="194">
        <v>8</v>
      </c>
      <c r="BX873" s="190">
        <f>SUM(BY873:CC873)</f>
        <v>73</v>
      </c>
      <c r="BY873" s="194">
        <v>7</v>
      </c>
      <c r="BZ873" s="194">
        <v>14</v>
      </c>
      <c r="CA873" s="194">
        <v>21</v>
      </c>
      <c r="CB873" s="194">
        <v>15</v>
      </c>
      <c r="CC873" s="194">
        <v>16</v>
      </c>
      <c r="CD873" s="190">
        <f>SUM(CE873:CI873)</f>
        <v>76</v>
      </c>
      <c r="CE873" s="194">
        <v>20</v>
      </c>
      <c r="CF873" s="194">
        <v>15</v>
      </c>
      <c r="CG873" s="194">
        <v>14</v>
      </c>
      <c r="CH873" s="194">
        <v>15</v>
      </c>
      <c r="CI873" s="194">
        <v>12</v>
      </c>
      <c r="CJ873" s="190">
        <f>SUM(CK873:CO873)</f>
        <v>62</v>
      </c>
      <c r="CK873" s="194">
        <v>19</v>
      </c>
      <c r="CL873" s="194">
        <v>12</v>
      </c>
      <c r="CM873" s="194">
        <v>10</v>
      </c>
      <c r="CN873" s="194">
        <v>7</v>
      </c>
      <c r="CO873" s="194">
        <v>14</v>
      </c>
      <c r="CP873" s="190">
        <f>SUM(CQ873:CU873)</f>
        <v>66</v>
      </c>
      <c r="CQ873" s="194">
        <v>9</v>
      </c>
      <c r="CR873" s="194">
        <v>18</v>
      </c>
      <c r="CS873" s="194">
        <v>15</v>
      </c>
      <c r="CT873" s="194">
        <v>7</v>
      </c>
      <c r="CU873" s="194">
        <v>17</v>
      </c>
      <c r="CV873" s="190">
        <f>SUM(CW873:DA873)</f>
        <v>72</v>
      </c>
      <c r="CW873" s="194">
        <v>18</v>
      </c>
      <c r="CX873" s="194">
        <v>18</v>
      </c>
      <c r="CY873" s="194">
        <v>18</v>
      </c>
      <c r="CZ873" s="194">
        <v>6</v>
      </c>
      <c r="DA873" s="194">
        <v>12</v>
      </c>
      <c r="DB873" s="190">
        <f>SUM(DC873:DG873)</f>
        <v>50</v>
      </c>
      <c r="DC873" s="194">
        <v>11</v>
      </c>
      <c r="DD873" s="194">
        <v>12</v>
      </c>
      <c r="DE873" s="194">
        <v>11</v>
      </c>
      <c r="DF873" s="194">
        <v>8</v>
      </c>
      <c r="DG873" s="194">
        <v>8</v>
      </c>
      <c r="DH873" s="190">
        <f>SUM(DI873:DM873)</f>
        <v>24</v>
      </c>
      <c r="DI873" s="194">
        <v>9</v>
      </c>
      <c r="DJ873" s="194">
        <v>7</v>
      </c>
      <c r="DK873" s="194">
        <v>2</v>
      </c>
      <c r="DL873" s="194">
        <v>3</v>
      </c>
      <c r="DM873" s="194">
        <v>3</v>
      </c>
      <c r="DN873" s="190">
        <f>SUM(DO873:DS873)</f>
        <v>4</v>
      </c>
      <c r="DO873" s="194">
        <v>3</v>
      </c>
      <c r="DP873" s="358">
        <v>1</v>
      </c>
      <c r="DQ873" s="358">
        <v>0</v>
      </c>
      <c r="DR873" s="358">
        <v>0</v>
      </c>
      <c r="DS873" s="358">
        <v>0</v>
      </c>
      <c r="DT873" s="359">
        <v>0</v>
      </c>
    </row>
    <row r="874" spans="1:124" ht="16.2" customHeight="1" x14ac:dyDescent="0.2">
      <c r="A874" s="565" t="s">
        <v>250</v>
      </c>
      <c r="B874" s="56" t="s">
        <v>17</v>
      </c>
      <c r="C874" s="196">
        <f t="shared" si="597"/>
        <v>2025</v>
      </c>
      <c r="D874" s="190">
        <f>SUM(D875:D876)</f>
        <v>12</v>
      </c>
      <c r="E874" s="196">
        <f>E875+E876</f>
        <v>2</v>
      </c>
      <c r="F874" s="196">
        <f>F875+F876</f>
        <v>0</v>
      </c>
      <c r="G874" s="196">
        <f>G875+G876</f>
        <v>3</v>
      </c>
      <c r="H874" s="196">
        <f>H875+H876</f>
        <v>2</v>
      </c>
      <c r="I874" s="196">
        <f>I875+I876</f>
        <v>5</v>
      </c>
      <c r="J874" s="190">
        <f>SUM(J875:J876)</f>
        <v>19</v>
      </c>
      <c r="K874" s="196">
        <f>K875+K876</f>
        <v>3</v>
      </c>
      <c r="L874" s="196">
        <f>L875+L876</f>
        <v>1</v>
      </c>
      <c r="M874" s="196">
        <f>M875+M876</f>
        <v>2</v>
      </c>
      <c r="N874" s="196">
        <f>N875+N876</f>
        <v>5</v>
      </c>
      <c r="O874" s="196">
        <f>O875+O876</f>
        <v>8</v>
      </c>
      <c r="P874" s="190">
        <f>SUM(P875:P876)</f>
        <v>28</v>
      </c>
      <c r="Q874" s="196">
        <f>Q875+Q876</f>
        <v>3</v>
      </c>
      <c r="R874" s="196">
        <f>R875+R876</f>
        <v>6</v>
      </c>
      <c r="S874" s="196">
        <f>S875+S876</f>
        <v>8</v>
      </c>
      <c r="T874" s="196">
        <f>T875+T876</f>
        <v>4</v>
      </c>
      <c r="U874" s="196">
        <f>U875+U876</f>
        <v>7</v>
      </c>
      <c r="V874" s="190">
        <f>SUM(V875:V876)</f>
        <v>59</v>
      </c>
      <c r="W874" s="196">
        <f>W875+W876</f>
        <v>6</v>
      </c>
      <c r="X874" s="196">
        <f>X875+X876</f>
        <v>14</v>
      </c>
      <c r="Y874" s="196">
        <f>Y875+Y876</f>
        <v>12</v>
      </c>
      <c r="Z874" s="196">
        <f>Z875+Z876</f>
        <v>15</v>
      </c>
      <c r="AA874" s="196">
        <f>AA875+AA876</f>
        <v>12</v>
      </c>
      <c r="AB874" s="190">
        <f>SUM(AB875:AB876)</f>
        <v>48</v>
      </c>
      <c r="AC874" s="196">
        <f>AC875+AC876</f>
        <v>13</v>
      </c>
      <c r="AD874" s="196">
        <f>AD875+AD876</f>
        <v>11</v>
      </c>
      <c r="AE874" s="196">
        <f>AE875+AE876</f>
        <v>15</v>
      </c>
      <c r="AF874" s="196">
        <f>AF875+AF876</f>
        <v>4</v>
      </c>
      <c r="AG874" s="196">
        <f>AG875+AG876</f>
        <v>5</v>
      </c>
      <c r="AH874" s="190">
        <f>SUM(AH875:AH876)</f>
        <v>46</v>
      </c>
      <c r="AI874" s="196">
        <f>AI875+AI876</f>
        <v>12</v>
      </c>
      <c r="AJ874" s="196">
        <f>AJ875+AJ876</f>
        <v>13</v>
      </c>
      <c r="AK874" s="196">
        <f>AK875+AK876</f>
        <v>7</v>
      </c>
      <c r="AL874" s="196">
        <f>AL875+AL876</f>
        <v>8</v>
      </c>
      <c r="AM874" s="196">
        <f>AM875+AM876</f>
        <v>6</v>
      </c>
      <c r="AN874" s="190">
        <f>SUM(AN875:AN876)</f>
        <v>23</v>
      </c>
      <c r="AO874" s="196">
        <f>AO875+AO876</f>
        <v>5</v>
      </c>
      <c r="AP874" s="196">
        <f>AP875+AP876</f>
        <v>3</v>
      </c>
      <c r="AQ874" s="196">
        <f>AQ875+AQ876</f>
        <v>3</v>
      </c>
      <c r="AR874" s="196">
        <f>AR875+AR876</f>
        <v>4</v>
      </c>
      <c r="AS874" s="196">
        <f>AS875+AS876</f>
        <v>8</v>
      </c>
      <c r="AT874" s="190">
        <f>SUM(AT875:AT876)</f>
        <v>31</v>
      </c>
      <c r="AU874" s="196">
        <f>AU875+AU876</f>
        <v>6</v>
      </c>
      <c r="AV874" s="196">
        <f>AV875+AV876</f>
        <v>4</v>
      </c>
      <c r="AW874" s="196">
        <f>AW875+AW876</f>
        <v>3</v>
      </c>
      <c r="AX874" s="196">
        <f>AX875+AX876</f>
        <v>9</v>
      </c>
      <c r="AY874" s="196">
        <f>AY875+AY876</f>
        <v>9</v>
      </c>
      <c r="AZ874" s="190">
        <f>SUM(AZ875:AZ876)</f>
        <v>57</v>
      </c>
      <c r="BA874" s="196">
        <f>BA875+BA876</f>
        <v>14</v>
      </c>
      <c r="BB874" s="196">
        <f>BB875+BB876</f>
        <v>6</v>
      </c>
      <c r="BC874" s="196">
        <f>BC875+BC876</f>
        <v>8</v>
      </c>
      <c r="BD874" s="196">
        <f>BD875+BD876</f>
        <v>14</v>
      </c>
      <c r="BE874" s="196">
        <f>BE875+BE876</f>
        <v>15</v>
      </c>
      <c r="BF874" s="190">
        <f>SUM(BF875:BF876)</f>
        <v>103</v>
      </c>
      <c r="BG874" s="196">
        <f>BG875+BG876</f>
        <v>18</v>
      </c>
      <c r="BH874" s="196">
        <f>BH875+BH876</f>
        <v>18</v>
      </c>
      <c r="BI874" s="196">
        <f>BI875+BI876</f>
        <v>16</v>
      </c>
      <c r="BJ874" s="196">
        <f>BJ875+BJ876</f>
        <v>32</v>
      </c>
      <c r="BK874" s="196">
        <f>BK875+BK876</f>
        <v>19</v>
      </c>
      <c r="BL874" s="190">
        <f>SUM(BL875:BL876)</f>
        <v>148</v>
      </c>
      <c r="BM874" s="196">
        <f>BM875+BM876</f>
        <v>21</v>
      </c>
      <c r="BN874" s="196">
        <f>BN875+BN876</f>
        <v>29</v>
      </c>
      <c r="BO874" s="196">
        <f>BO875+BO876</f>
        <v>33</v>
      </c>
      <c r="BP874" s="196">
        <f>BP875+BP876</f>
        <v>32</v>
      </c>
      <c r="BQ874" s="196">
        <f>BQ875+BQ876</f>
        <v>33</v>
      </c>
      <c r="BR874" s="190">
        <f>SUM(BR875:BR876)</f>
        <v>188</v>
      </c>
      <c r="BS874" s="196">
        <f>BS875+BS876</f>
        <v>31</v>
      </c>
      <c r="BT874" s="196">
        <f>BT875+BT876</f>
        <v>43</v>
      </c>
      <c r="BU874" s="196">
        <f>BU875+BU876</f>
        <v>43</v>
      </c>
      <c r="BV874" s="196">
        <f>BV875+BV876</f>
        <v>26</v>
      </c>
      <c r="BW874" s="196">
        <f>BW875+BW876</f>
        <v>45</v>
      </c>
      <c r="BX874" s="190">
        <f>SUM(BX875:BX876)</f>
        <v>266</v>
      </c>
      <c r="BY874" s="196">
        <f>BY875+BY876</f>
        <v>41</v>
      </c>
      <c r="BZ874" s="196">
        <f>BZ875+BZ876</f>
        <v>63</v>
      </c>
      <c r="CA874" s="196">
        <f>CA875+CA876</f>
        <v>55</v>
      </c>
      <c r="CB874" s="196">
        <f>CB875+CB876</f>
        <v>51</v>
      </c>
      <c r="CC874" s="196">
        <f>CC875+CC876</f>
        <v>56</v>
      </c>
      <c r="CD874" s="190">
        <f>SUM(CD875:CD876)</f>
        <v>234</v>
      </c>
      <c r="CE874" s="196">
        <f>CE875+CE876</f>
        <v>55</v>
      </c>
      <c r="CF874" s="196">
        <f>CF875+CF876</f>
        <v>54</v>
      </c>
      <c r="CG874" s="196">
        <f>CG875+CG876</f>
        <v>40</v>
      </c>
      <c r="CH874" s="196">
        <f>CH875+CH876</f>
        <v>45</v>
      </c>
      <c r="CI874" s="196">
        <f>CI875+CI876</f>
        <v>40</v>
      </c>
      <c r="CJ874" s="190">
        <f>SUM(CJ875:CJ876)</f>
        <v>219</v>
      </c>
      <c r="CK874" s="196">
        <f>CK875+CK876</f>
        <v>49</v>
      </c>
      <c r="CL874" s="196">
        <f>CL875+CL876</f>
        <v>44</v>
      </c>
      <c r="CM874" s="196">
        <f>CM875+CM876</f>
        <v>42</v>
      </c>
      <c r="CN874" s="196">
        <f>CN875+CN876</f>
        <v>44</v>
      </c>
      <c r="CO874" s="196">
        <f>CO875+CO876</f>
        <v>40</v>
      </c>
      <c r="CP874" s="190">
        <f>SUM(CP875:CP876)</f>
        <v>182</v>
      </c>
      <c r="CQ874" s="196">
        <f>CQ875+CQ876</f>
        <v>51</v>
      </c>
      <c r="CR874" s="196">
        <f>CR875+CR876</f>
        <v>33</v>
      </c>
      <c r="CS874" s="196">
        <f>CS875+CS876</f>
        <v>19</v>
      </c>
      <c r="CT874" s="196">
        <f>CT875+CT876</f>
        <v>41</v>
      </c>
      <c r="CU874" s="196">
        <f>CU875+CU876</f>
        <v>38</v>
      </c>
      <c r="CV874" s="190">
        <f>SUM(CV875:CV876)</f>
        <v>190</v>
      </c>
      <c r="CW874" s="196">
        <f>CW875+CW876</f>
        <v>49</v>
      </c>
      <c r="CX874" s="196">
        <f>CX875+CX876</f>
        <v>34</v>
      </c>
      <c r="CY874" s="196">
        <f>CY875+CY876</f>
        <v>47</v>
      </c>
      <c r="CZ874" s="196">
        <f>CZ875+CZ876</f>
        <v>35</v>
      </c>
      <c r="DA874" s="196">
        <f>DA875+DA876</f>
        <v>25</v>
      </c>
      <c r="DB874" s="190">
        <f>SUM(DB875:DB876)</f>
        <v>126</v>
      </c>
      <c r="DC874" s="196">
        <f>DC875+DC876</f>
        <v>25</v>
      </c>
      <c r="DD874" s="196">
        <f>DD875+DD876</f>
        <v>34</v>
      </c>
      <c r="DE874" s="196">
        <f>DE875+DE876</f>
        <v>30</v>
      </c>
      <c r="DF874" s="196">
        <f>DF875+DF876</f>
        <v>20</v>
      </c>
      <c r="DG874" s="196">
        <f>DG875+DG876</f>
        <v>17</v>
      </c>
      <c r="DH874" s="190">
        <f>SUM(DH875:DH876)</f>
        <v>40</v>
      </c>
      <c r="DI874" s="196">
        <f>DI875+DI876</f>
        <v>11</v>
      </c>
      <c r="DJ874" s="196">
        <f>DJ875+DJ876</f>
        <v>7</v>
      </c>
      <c r="DK874" s="196">
        <f>DK875+DK876</f>
        <v>10</v>
      </c>
      <c r="DL874" s="196">
        <f>DL875+DL876</f>
        <v>7</v>
      </c>
      <c r="DM874" s="196">
        <f>DM875+DM876</f>
        <v>5</v>
      </c>
      <c r="DN874" s="190">
        <f>SUM(DN875:DN876)</f>
        <v>6</v>
      </c>
      <c r="DO874" s="196">
        <f t="shared" ref="DO874:DT874" si="599">DO875+DO876</f>
        <v>2</v>
      </c>
      <c r="DP874" s="196">
        <f t="shared" si="599"/>
        <v>2</v>
      </c>
      <c r="DQ874" s="196">
        <f t="shared" si="599"/>
        <v>1</v>
      </c>
      <c r="DR874" s="196">
        <f t="shared" si="599"/>
        <v>0</v>
      </c>
      <c r="DS874" s="196">
        <f t="shared" si="599"/>
        <v>1</v>
      </c>
      <c r="DT874" s="200">
        <f t="shared" si="599"/>
        <v>0</v>
      </c>
    </row>
    <row r="875" spans="1:124" ht="16.2" customHeight="1" x14ac:dyDescent="0.2">
      <c r="A875" s="565"/>
      <c r="B875" s="59" t="s">
        <v>18</v>
      </c>
      <c r="C875" s="196">
        <f t="shared" si="597"/>
        <v>1021</v>
      </c>
      <c r="D875" s="190">
        <f>SUM(E875:I875)</f>
        <v>3</v>
      </c>
      <c r="E875" s="194">
        <v>1</v>
      </c>
      <c r="F875" s="194">
        <v>0</v>
      </c>
      <c r="G875" s="194">
        <v>0</v>
      </c>
      <c r="H875" s="194">
        <v>0</v>
      </c>
      <c r="I875" s="194">
        <v>2</v>
      </c>
      <c r="J875" s="190">
        <f>SUM(K875:O875)</f>
        <v>9</v>
      </c>
      <c r="K875" s="194">
        <v>0</v>
      </c>
      <c r="L875" s="194">
        <v>1</v>
      </c>
      <c r="M875" s="194">
        <v>1</v>
      </c>
      <c r="N875" s="194">
        <v>2</v>
      </c>
      <c r="O875" s="194">
        <v>5</v>
      </c>
      <c r="P875" s="190">
        <f>SUM(Q875:U875)</f>
        <v>15</v>
      </c>
      <c r="Q875" s="194">
        <v>2</v>
      </c>
      <c r="R875" s="194">
        <v>3</v>
      </c>
      <c r="S875" s="194">
        <v>5</v>
      </c>
      <c r="T875" s="194">
        <v>1</v>
      </c>
      <c r="U875" s="194">
        <v>4</v>
      </c>
      <c r="V875" s="190">
        <f>SUM(W875:AA875)</f>
        <v>42</v>
      </c>
      <c r="W875" s="194">
        <v>4</v>
      </c>
      <c r="X875" s="194">
        <v>11</v>
      </c>
      <c r="Y875" s="194">
        <v>7</v>
      </c>
      <c r="Z875" s="194">
        <v>9</v>
      </c>
      <c r="AA875" s="194">
        <v>11</v>
      </c>
      <c r="AB875" s="190">
        <f>SUM(AC875:AG875)</f>
        <v>25</v>
      </c>
      <c r="AC875" s="194">
        <v>7</v>
      </c>
      <c r="AD875" s="194">
        <v>5</v>
      </c>
      <c r="AE875" s="194">
        <v>6</v>
      </c>
      <c r="AF875" s="194">
        <v>3</v>
      </c>
      <c r="AG875" s="194">
        <v>4</v>
      </c>
      <c r="AH875" s="190">
        <f>SUM(AI875:AM875)</f>
        <v>26</v>
      </c>
      <c r="AI875" s="194">
        <v>8</v>
      </c>
      <c r="AJ875" s="194">
        <v>9</v>
      </c>
      <c r="AK875" s="194">
        <v>2</v>
      </c>
      <c r="AL875" s="194">
        <v>2</v>
      </c>
      <c r="AM875" s="194">
        <v>5</v>
      </c>
      <c r="AN875" s="190">
        <f>SUM(AO875:AS875)</f>
        <v>15</v>
      </c>
      <c r="AO875" s="194">
        <v>2</v>
      </c>
      <c r="AP875" s="194">
        <v>3</v>
      </c>
      <c r="AQ875" s="194">
        <v>2</v>
      </c>
      <c r="AR875" s="194">
        <v>2</v>
      </c>
      <c r="AS875" s="194">
        <v>6</v>
      </c>
      <c r="AT875" s="190">
        <f>SUM(AU875:AY875)</f>
        <v>15</v>
      </c>
      <c r="AU875" s="194">
        <v>3</v>
      </c>
      <c r="AV875" s="194">
        <v>1</v>
      </c>
      <c r="AW875" s="194">
        <v>1</v>
      </c>
      <c r="AX875" s="194">
        <v>4</v>
      </c>
      <c r="AY875" s="194">
        <v>6</v>
      </c>
      <c r="AZ875" s="190">
        <f>SUM(BA875:BE875)</f>
        <v>38</v>
      </c>
      <c r="BA875" s="194">
        <v>11</v>
      </c>
      <c r="BB875" s="194">
        <v>2</v>
      </c>
      <c r="BC875" s="194">
        <v>6</v>
      </c>
      <c r="BD875" s="194">
        <v>8</v>
      </c>
      <c r="BE875" s="194">
        <v>11</v>
      </c>
      <c r="BF875" s="190">
        <f>SUM(BG875:BK875)</f>
        <v>63</v>
      </c>
      <c r="BG875" s="194">
        <v>12</v>
      </c>
      <c r="BH875" s="194">
        <v>9</v>
      </c>
      <c r="BI875" s="194">
        <v>10</v>
      </c>
      <c r="BJ875" s="194">
        <v>21</v>
      </c>
      <c r="BK875" s="194">
        <v>11</v>
      </c>
      <c r="BL875" s="190">
        <f>SUM(BM875:BQ875)</f>
        <v>98</v>
      </c>
      <c r="BM875" s="194">
        <v>16</v>
      </c>
      <c r="BN875" s="194">
        <v>15</v>
      </c>
      <c r="BO875" s="194">
        <v>24</v>
      </c>
      <c r="BP875" s="194">
        <v>22</v>
      </c>
      <c r="BQ875" s="194">
        <v>21</v>
      </c>
      <c r="BR875" s="190">
        <f>SUM(BS875:BW875)</f>
        <v>114</v>
      </c>
      <c r="BS875" s="194">
        <v>21</v>
      </c>
      <c r="BT875" s="194">
        <v>30</v>
      </c>
      <c r="BU875" s="194">
        <v>28</v>
      </c>
      <c r="BV875" s="194">
        <v>12</v>
      </c>
      <c r="BW875" s="194">
        <v>23</v>
      </c>
      <c r="BX875" s="190">
        <f>SUM(BY875:CC875)</f>
        <v>147</v>
      </c>
      <c r="BY875" s="194">
        <v>23</v>
      </c>
      <c r="BZ875" s="194">
        <v>34</v>
      </c>
      <c r="CA875" s="194">
        <v>29</v>
      </c>
      <c r="CB875" s="194">
        <v>26</v>
      </c>
      <c r="CC875" s="194">
        <v>35</v>
      </c>
      <c r="CD875" s="190">
        <f>SUM(CE875:CI875)</f>
        <v>127</v>
      </c>
      <c r="CE875" s="194">
        <v>40</v>
      </c>
      <c r="CF875" s="194">
        <v>29</v>
      </c>
      <c r="CG875" s="194">
        <v>22</v>
      </c>
      <c r="CH875" s="194">
        <v>16</v>
      </c>
      <c r="CI875" s="194">
        <v>20</v>
      </c>
      <c r="CJ875" s="190">
        <f>SUM(CK875:CO875)</f>
        <v>113</v>
      </c>
      <c r="CK875" s="194">
        <v>27</v>
      </c>
      <c r="CL875" s="194">
        <v>21</v>
      </c>
      <c r="CM875" s="194">
        <v>21</v>
      </c>
      <c r="CN875" s="194">
        <v>23</v>
      </c>
      <c r="CO875" s="194">
        <v>21</v>
      </c>
      <c r="CP875" s="190">
        <f>SUM(CQ875:CU875)</f>
        <v>83</v>
      </c>
      <c r="CQ875" s="194">
        <v>28</v>
      </c>
      <c r="CR875" s="194">
        <v>12</v>
      </c>
      <c r="CS875" s="194">
        <v>9</v>
      </c>
      <c r="CT875" s="194">
        <v>17</v>
      </c>
      <c r="CU875" s="194">
        <v>17</v>
      </c>
      <c r="CV875" s="190">
        <f>SUM(CW875:DA875)</f>
        <v>56</v>
      </c>
      <c r="CW875" s="194">
        <v>11</v>
      </c>
      <c r="CX875" s="194">
        <v>16</v>
      </c>
      <c r="CY875" s="194">
        <v>10</v>
      </c>
      <c r="CZ875" s="194">
        <v>12</v>
      </c>
      <c r="DA875" s="194">
        <v>7</v>
      </c>
      <c r="DB875" s="190">
        <f>SUM(DC875:DG875)</f>
        <v>20</v>
      </c>
      <c r="DC875" s="194">
        <v>5</v>
      </c>
      <c r="DD875" s="194">
        <v>5</v>
      </c>
      <c r="DE875" s="194">
        <v>2</v>
      </c>
      <c r="DF875" s="194">
        <v>3</v>
      </c>
      <c r="DG875" s="194">
        <v>5</v>
      </c>
      <c r="DH875" s="190">
        <f>SUM(DI875:DM875)</f>
        <v>10</v>
      </c>
      <c r="DI875" s="194">
        <v>1</v>
      </c>
      <c r="DJ875" s="194">
        <v>3</v>
      </c>
      <c r="DK875" s="194">
        <v>2</v>
      </c>
      <c r="DL875" s="194">
        <v>2</v>
      </c>
      <c r="DM875" s="194">
        <v>2</v>
      </c>
      <c r="DN875" s="190">
        <f>SUM(DO875:DS875)</f>
        <v>2</v>
      </c>
      <c r="DO875" s="194">
        <v>1</v>
      </c>
      <c r="DP875" s="194">
        <v>1</v>
      </c>
      <c r="DQ875" s="194">
        <v>0</v>
      </c>
      <c r="DR875" s="194">
        <v>0</v>
      </c>
      <c r="DS875" s="194">
        <v>0</v>
      </c>
      <c r="DT875" s="195">
        <v>0</v>
      </c>
    </row>
    <row r="876" spans="1:124" ht="16.2" customHeight="1" x14ac:dyDescent="0.2">
      <c r="A876" s="565"/>
      <c r="B876" s="59" t="s">
        <v>19</v>
      </c>
      <c r="C876" s="196">
        <f t="shared" si="597"/>
        <v>1004</v>
      </c>
      <c r="D876" s="190">
        <f>SUM(E876:I876)</f>
        <v>9</v>
      </c>
      <c r="E876" s="194">
        <v>1</v>
      </c>
      <c r="F876" s="194">
        <v>0</v>
      </c>
      <c r="G876" s="194">
        <v>3</v>
      </c>
      <c r="H876" s="194">
        <v>2</v>
      </c>
      <c r="I876" s="194">
        <v>3</v>
      </c>
      <c r="J876" s="190">
        <f>SUM(K876:O876)</f>
        <v>10</v>
      </c>
      <c r="K876" s="194">
        <v>3</v>
      </c>
      <c r="L876" s="194">
        <v>0</v>
      </c>
      <c r="M876" s="194">
        <v>1</v>
      </c>
      <c r="N876" s="194">
        <v>3</v>
      </c>
      <c r="O876" s="194">
        <v>3</v>
      </c>
      <c r="P876" s="190">
        <f>SUM(Q876:U876)</f>
        <v>13</v>
      </c>
      <c r="Q876" s="194">
        <v>1</v>
      </c>
      <c r="R876" s="194">
        <v>3</v>
      </c>
      <c r="S876" s="194">
        <v>3</v>
      </c>
      <c r="T876" s="194">
        <v>3</v>
      </c>
      <c r="U876" s="194">
        <v>3</v>
      </c>
      <c r="V876" s="190">
        <f>SUM(W876:AA876)</f>
        <v>17</v>
      </c>
      <c r="W876" s="194">
        <v>2</v>
      </c>
      <c r="X876" s="194">
        <v>3</v>
      </c>
      <c r="Y876" s="194">
        <v>5</v>
      </c>
      <c r="Z876" s="194">
        <v>6</v>
      </c>
      <c r="AA876" s="194">
        <v>1</v>
      </c>
      <c r="AB876" s="190">
        <f>SUM(AC876:AG876)</f>
        <v>23</v>
      </c>
      <c r="AC876" s="194">
        <v>6</v>
      </c>
      <c r="AD876" s="194">
        <v>6</v>
      </c>
      <c r="AE876" s="194">
        <v>9</v>
      </c>
      <c r="AF876" s="194">
        <v>1</v>
      </c>
      <c r="AG876" s="194">
        <v>1</v>
      </c>
      <c r="AH876" s="190">
        <f>SUM(AI876:AM876)</f>
        <v>20</v>
      </c>
      <c r="AI876" s="194">
        <v>4</v>
      </c>
      <c r="AJ876" s="194">
        <v>4</v>
      </c>
      <c r="AK876" s="194">
        <v>5</v>
      </c>
      <c r="AL876" s="194">
        <v>6</v>
      </c>
      <c r="AM876" s="194">
        <v>1</v>
      </c>
      <c r="AN876" s="190">
        <f>SUM(AO876:AS876)</f>
        <v>8</v>
      </c>
      <c r="AO876" s="194">
        <v>3</v>
      </c>
      <c r="AP876" s="194">
        <v>0</v>
      </c>
      <c r="AQ876" s="194">
        <v>1</v>
      </c>
      <c r="AR876" s="194">
        <v>2</v>
      </c>
      <c r="AS876" s="194">
        <v>2</v>
      </c>
      <c r="AT876" s="190">
        <f>SUM(AU876:AY876)</f>
        <v>16</v>
      </c>
      <c r="AU876" s="194">
        <v>3</v>
      </c>
      <c r="AV876" s="194">
        <v>3</v>
      </c>
      <c r="AW876" s="194">
        <v>2</v>
      </c>
      <c r="AX876" s="194">
        <v>5</v>
      </c>
      <c r="AY876" s="194">
        <v>3</v>
      </c>
      <c r="AZ876" s="190">
        <f>SUM(BA876:BE876)</f>
        <v>19</v>
      </c>
      <c r="BA876" s="194">
        <v>3</v>
      </c>
      <c r="BB876" s="194">
        <v>4</v>
      </c>
      <c r="BC876" s="194">
        <v>2</v>
      </c>
      <c r="BD876" s="194">
        <v>6</v>
      </c>
      <c r="BE876" s="194">
        <v>4</v>
      </c>
      <c r="BF876" s="190">
        <f>SUM(BG876:BK876)</f>
        <v>40</v>
      </c>
      <c r="BG876" s="194">
        <v>6</v>
      </c>
      <c r="BH876" s="194">
        <v>9</v>
      </c>
      <c r="BI876" s="194">
        <v>6</v>
      </c>
      <c r="BJ876" s="194">
        <v>11</v>
      </c>
      <c r="BK876" s="194">
        <v>8</v>
      </c>
      <c r="BL876" s="190">
        <f>SUM(BM876:BQ876)</f>
        <v>50</v>
      </c>
      <c r="BM876" s="194">
        <v>5</v>
      </c>
      <c r="BN876" s="194">
        <v>14</v>
      </c>
      <c r="BO876" s="194">
        <v>9</v>
      </c>
      <c r="BP876" s="194">
        <v>10</v>
      </c>
      <c r="BQ876" s="194">
        <v>12</v>
      </c>
      <c r="BR876" s="190">
        <f>SUM(BS876:BW876)</f>
        <v>74</v>
      </c>
      <c r="BS876" s="194">
        <v>10</v>
      </c>
      <c r="BT876" s="194">
        <v>13</v>
      </c>
      <c r="BU876" s="194">
        <v>15</v>
      </c>
      <c r="BV876" s="194">
        <v>14</v>
      </c>
      <c r="BW876" s="194">
        <v>22</v>
      </c>
      <c r="BX876" s="190">
        <f>SUM(BY876:CC876)</f>
        <v>119</v>
      </c>
      <c r="BY876" s="194">
        <v>18</v>
      </c>
      <c r="BZ876" s="194">
        <v>29</v>
      </c>
      <c r="CA876" s="194">
        <v>26</v>
      </c>
      <c r="CB876" s="194">
        <v>25</v>
      </c>
      <c r="CC876" s="194">
        <v>21</v>
      </c>
      <c r="CD876" s="190">
        <f>SUM(CE876:CI876)</f>
        <v>107</v>
      </c>
      <c r="CE876" s="194">
        <v>15</v>
      </c>
      <c r="CF876" s="194">
        <v>25</v>
      </c>
      <c r="CG876" s="194">
        <v>18</v>
      </c>
      <c r="CH876" s="194">
        <v>29</v>
      </c>
      <c r="CI876" s="194">
        <v>20</v>
      </c>
      <c r="CJ876" s="190">
        <f>SUM(CK876:CO876)</f>
        <v>106</v>
      </c>
      <c r="CK876" s="194">
        <v>22</v>
      </c>
      <c r="CL876" s="194">
        <v>23</v>
      </c>
      <c r="CM876" s="194">
        <v>21</v>
      </c>
      <c r="CN876" s="194">
        <v>21</v>
      </c>
      <c r="CO876" s="194">
        <v>19</v>
      </c>
      <c r="CP876" s="190">
        <f>SUM(CQ876:CU876)</f>
        <v>99</v>
      </c>
      <c r="CQ876" s="194">
        <v>23</v>
      </c>
      <c r="CR876" s="194">
        <v>21</v>
      </c>
      <c r="CS876" s="194">
        <v>10</v>
      </c>
      <c r="CT876" s="194">
        <v>24</v>
      </c>
      <c r="CU876" s="194">
        <v>21</v>
      </c>
      <c r="CV876" s="190">
        <f>SUM(CW876:DA876)</f>
        <v>134</v>
      </c>
      <c r="CW876" s="194">
        <v>38</v>
      </c>
      <c r="CX876" s="194">
        <v>18</v>
      </c>
      <c r="CY876" s="194">
        <v>37</v>
      </c>
      <c r="CZ876" s="194">
        <v>23</v>
      </c>
      <c r="DA876" s="194">
        <v>18</v>
      </c>
      <c r="DB876" s="190">
        <f>SUM(DC876:DG876)</f>
        <v>106</v>
      </c>
      <c r="DC876" s="194">
        <v>20</v>
      </c>
      <c r="DD876" s="194">
        <v>29</v>
      </c>
      <c r="DE876" s="194">
        <v>28</v>
      </c>
      <c r="DF876" s="194">
        <v>17</v>
      </c>
      <c r="DG876" s="194">
        <v>12</v>
      </c>
      <c r="DH876" s="190">
        <f>SUM(DI876:DM876)</f>
        <v>30</v>
      </c>
      <c r="DI876" s="194">
        <v>10</v>
      </c>
      <c r="DJ876" s="194">
        <v>4</v>
      </c>
      <c r="DK876" s="194">
        <v>8</v>
      </c>
      <c r="DL876" s="194">
        <v>5</v>
      </c>
      <c r="DM876" s="194">
        <v>3</v>
      </c>
      <c r="DN876" s="190">
        <f>SUM(DO876:DS876)</f>
        <v>4</v>
      </c>
      <c r="DO876" s="194">
        <v>1</v>
      </c>
      <c r="DP876" s="194">
        <v>1</v>
      </c>
      <c r="DQ876" s="194">
        <v>1</v>
      </c>
      <c r="DR876" s="194">
        <v>0</v>
      </c>
      <c r="DS876" s="194">
        <v>1</v>
      </c>
      <c r="DT876" s="195">
        <v>0</v>
      </c>
    </row>
    <row r="877" spans="1:124" ht="16.2" customHeight="1" x14ac:dyDescent="0.2">
      <c r="A877" s="566" t="s">
        <v>263</v>
      </c>
      <c r="B877" s="470" t="s">
        <v>17</v>
      </c>
      <c r="C877" s="471">
        <f>SUM(C878:C879)</f>
        <v>37708</v>
      </c>
      <c r="D877" s="472">
        <f>SUM(D878:D879)</f>
        <v>554</v>
      </c>
      <c r="E877" s="472">
        <f t="shared" ref="E877:BP877" si="600">SUM(E878:E879)</f>
        <v>72</v>
      </c>
      <c r="F877" s="472">
        <f t="shared" si="600"/>
        <v>95</v>
      </c>
      <c r="G877" s="472">
        <f t="shared" si="600"/>
        <v>108</v>
      </c>
      <c r="H877" s="472">
        <f t="shared" si="600"/>
        <v>129</v>
      </c>
      <c r="I877" s="472">
        <f t="shared" si="600"/>
        <v>150</v>
      </c>
      <c r="J877" s="472">
        <f t="shared" si="600"/>
        <v>978</v>
      </c>
      <c r="K877" s="472">
        <f t="shared" si="600"/>
        <v>162</v>
      </c>
      <c r="L877" s="472">
        <f t="shared" si="600"/>
        <v>169</v>
      </c>
      <c r="M877" s="472">
        <f t="shared" si="600"/>
        <v>194</v>
      </c>
      <c r="N877" s="472">
        <f t="shared" si="600"/>
        <v>215</v>
      </c>
      <c r="O877" s="472">
        <f t="shared" si="600"/>
        <v>238</v>
      </c>
      <c r="P877" s="472">
        <f t="shared" si="600"/>
        <v>1296</v>
      </c>
      <c r="Q877" s="472">
        <f t="shared" si="600"/>
        <v>255</v>
      </c>
      <c r="R877" s="472">
        <f t="shared" si="600"/>
        <v>210</v>
      </c>
      <c r="S877" s="472">
        <f t="shared" si="600"/>
        <v>263</v>
      </c>
      <c r="T877" s="472">
        <f t="shared" si="600"/>
        <v>271</v>
      </c>
      <c r="U877" s="472">
        <f t="shared" si="600"/>
        <v>297</v>
      </c>
      <c r="V877" s="472">
        <f t="shared" si="600"/>
        <v>1457</v>
      </c>
      <c r="W877" s="472">
        <f t="shared" si="600"/>
        <v>291</v>
      </c>
      <c r="X877" s="472">
        <f t="shared" si="600"/>
        <v>286</v>
      </c>
      <c r="Y877" s="472">
        <f t="shared" si="600"/>
        <v>291</v>
      </c>
      <c r="Z877" s="472">
        <f t="shared" si="600"/>
        <v>310</v>
      </c>
      <c r="AA877" s="472">
        <f t="shared" si="600"/>
        <v>279</v>
      </c>
      <c r="AB877" s="472">
        <f t="shared" si="600"/>
        <v>1377</v>
      </c>
      <c r="AC877" s="472">
        <f t="shared" si="600"/>
        <v>259</v>
      </c>
      <c r="AD877" s="472">
        <f t="shared" si="600"/>
        <v>307</v>
      </c>
      <c r="AE877" s="472">
        <f t="shared" si="600"/>
        <v>317</v>
      </c>
      <c r="AF877" s="472">
        <f t="shared" si="600"/>
        <v>239</v>
      </c>
      <c r="AG877" s="472">
        <f t="shared" si="600"/>
        <v>255</v>
      </c>
      <c r="AH877" s="472">
        <f t="shared" si="600"/>
        <v>1242</v>
      </c>
      <c r="AI877" s="472">
        <f t="shared" si="600"/>
        <v>248</v>
      </c>
      <c r="AJ877" s="472">
        <f t="shared" si="600"/>
        <v>267</v>
      </c>
      <c r="AK877" s="472">
        <f t="shared" si="600"/>
        <v>272</v>
      </c>
      <c r="AL877" s="472">
        <f t="shared" si="600"/>
        <v>223</v>
      </c>
      <c r="AM877" s="472">
        <f t="shared" si="600"/>
        <v>232</v>
      </c>
      <c r="AN877" s="472">
        <f t="shared" si="600"/>
        <v>1068</v>
      </c>
      <c r="AO877" s="472">
        <f t="shared" si="600"/>
        <v>218</v>
      </c>
      <c r="AP877" s="472">
        <f t="shared" si="600"/>
        <v>228</v>
      </c>
      <c r="AQ877" s="472">
        <f t="shared" si="600"/>
        <v>205</v>
      </c>
      <c r="AR877" s="472">
        <f t="shared" si="600"/>
        <v>198</v>
      </c>
      <c r="AS877" s="472">
        <f t="shared" si="600"/>
        <v>219</v>
      </c>
      <c r="AT877" s="472">
        <f t="shared" si="600"/>
        <v>1214</v>
      </c>
      <c r="AU877" s="472">
        <f t="shared" si="600"/>
        <v>208</v>
      </c>
      <c r="AV877" s="472">
        <f t="shared" si="600"/>
        <v>198</v>
      </c>
      <c r="AW877" s="472">
        <f t="shared" si="600"/>
        <v>258</v>
      </c>
      <c r="AX877" s="472">
        <f t="shared" si="600"/>
        <v>256</v>
      </c>
      <c r="AY877" s="472">
        <f t="shared" si="600"/>
        <v>294</v>
      </c>
      <c r="AZ877" s="472">
        <f t="shared" si="600"/>
        <v>1757</v>
      </c>
      <c r="BA877" s="472">
        <f t="shared" si="600"/>
        <v>353</v>
      </c>
      <c r="BB877" s="472">
        <f t="shared" si="600"/>
        <v>346</v>
      </c>
      <c r="BC877" s="472">
        <f t="shared" si="600"/>
        <v>354</v>
      </c>
      <c r="BD877" s="472">
        <f t="shared" si="600"/>
        <v>346</v>
      </c>
      <c r="BE877" s="472">
        <f t="shared" si="600"/>
        <v>358</v>
      </c>
      <c r="BF877" s="472">
        <f t="shared" si="600"/>
        <v>2191</v>
      </c>
      <c r="BG877" s="472">
        <f t="shared" si="600"/>
        <v>358</v>
      </c>
      <c r="BH877" s="472">
        <f t="shared" si="600"/>
        <v>372</v>
      </c>
      <c r="BI877" s="472">
        <f t="shared" si="600"/>
        <v>439</v>
      </c>
      <c r="BJ877" s="472">
        <f t="shared" si="600"/>
        <v>483</v>
      </c>
      <c r="BK877" s="472">
        <f t="shared" si="600"/>
        <v>539</v>
      </c>
      <c r="BL877" s="472">
        <f t="shared" si="600"/>
        <v>3181</v>
      </c>
      <c r="BM877" s="472">
        <f t="shared" si="600"/>
        <v>524</v>
      </c>
      <c r="BN877" s="472">
        <f t="shared" si="600"/>
        <v>608</v>
      </c>
      <c r="BO877" s="472">
        <f t="shared" si="600"/>
        <v>626</v>
      </c>
      <c r="BP877" s="472">
        <f t="shared" si="600"/>
        <v>708</v>
      </c>
      <c r="BQ877" s="472">
        <f t="shared" ref="BQ877:DT877" si="601">SUM(BQ878:BQ879)</f>
        <v>715</v>
      </c>
      <c r="BR877" s="472">
        <f t="shared" si="601"/>
        <v>3379</v>
      </c>
      <c r="BS877" s="472">
        <f t="shared" si="601"/>
        <v>681</v>
      </c>
      <c r="BT877" s="472">
        <f t="shared" si="601"/>
        <v>646</v>
      </c>
      <c r="BU877" s="472">
        <f t="shared" si="601"/>
        <v>703</v>
      </c>
      <c r="BV877" s="472">
        <f t="shared" si="601"/>
        <v>699</v>
      </c>
      <c r="BW877" s="472">
        <f t="shared" si="601"/>
        <v>650</v>
      </c>
      <c r="BX877" s="472">
        <f t="shared" si="601"/>
        <v>4245</v>
      </c>
      <c r="BY877" s="472">
        <f t="shared" si="601"/>
        <v>793</v>
      </c>
      <c r="BZ877" s="472">
        <f t="shared" si="601"/>
        <v>912</v>
      </c>
      <c r="CA877" s="472">
        <f t="shared" si="601"/>
        <v>965</v>
      </c>
      <c r="CB877" s="472">
        <f t="shared" si="601"/>
        <v>802</v>
      </c>
      <c r="CC877" s="472">
        <f t="shared" si="601"/>
        <v>773</v>
      </c>
      <c r="CD877" s="472">
        <f t="shared" si="601"/>
        <v>3663</v>
      </c>
      <c r="CE877" s="472">
        <f t="shared" si="601"/>
        <v>774</v>
      </c>
      <c r="CF877" s="472">
        <f t="shared" si="601"/>
        <v>841</v>
      </c>
      <c r="CG877" s="472">
        <f t="shared" si="601"/>
        <v>835</v>
      </c>
      <c r="CH877" s="472">
        <f t="shared" si="601"/>
        <v>657</v>
      </c>
      <c r="CI877" s="472">
        <f t="shared" si="601"/>
        <v>556</v>
      </c>
      <c r="CJ877" s="472">
        <f t="shared" si="601"/>
        <v>2887</v>
      </c>
      <c r="CK877" s="472">
        <f t="shared" si="601"/>
        <v>688</v>
      </c>
      <c r="CL877" s="472">
        <f t="shared" si="601"/>
        <v>515</v>
      </c>
      <c r="CM877" s="472">
        <f t="shared" si="601"/>
        <v>555</v>
      </c>
      <c r="CN877" s="472">
        <f t="shared" si="601"/>
        <v>590</v>
      </c>
      <c r="CO877" s="472">
        <f t="shared" si="601"/>
        <v>539</v>
      </c>
      <c r="CP877" s="472">
        <f t="shared" si="601"/>
        <v>2429</v>
      </c>
      <c r="CQ877" s="472">
        <f t="shared" si="601"/>
        <v>611</v>
      </c>
      <c r="CR877" s="472">
        <f t="shared" si="601"/>
        <v>431</v>
      </c>
      <c r="CS877" s="472">
        <f t="shared" si="601"/>
        <v>410</v>
      </c>
      <c r="CT877" s="472">
        <f t="shared" si="601"/>
        <v>484</v>
      </c>
      <c r="CU877" s="472">
        <f t="shared" si="601"/>
        <v>493</v>
      </c>
      <c r="CV877" s="472">
        <f t="shared" si="601"/>
        <v>2619</v>
      </c>
      <c r="CW877" s="472">
        <f t="shared" si="601"/>
        <v>614</v>
      </c>
      <c r="CX877" s="472">
        <f t="shared" si="601"/>
        <v>537</v>
      </c>
      <c r="CY877" s="472">
        <f t="shared" si="601"/>
        <v>502</v>
      </c>
      <c r="CZ877" s="472">
        <f t="shared" si="601"/>
        <v>529</v>
      </c>
      <c r="DA877" s="472">
        <f t="shared" si="601"/>
        <v>437</v>
      </c>
      <c r="DB877" s="472">
        <f t="shared" si="601"/>
        <v>1511</v>
      </c>
      <c r="DC877" s="472">
        <f t="shared" si="601"/>
        <v>409</v>
      </c>
      <c r="DD877" s="472">
        <f t="shared" si="601"/>
        <v>356</v>
      </c>
      <c r="DE877" s="472">
        <f t="shared" si="601"/>
        <v>287</v>
      </c>
      <c r="DF877" s="472">
        <f t="shared" si="601"/>
        <v>255</v>
      </c>
      <c r="DG877" s="472">
        <f t="shared" si="601"/>
        <v>204</v>
      </c>
      <c r="DH877" s="472">
        <f t="shared" si="601"/>
        <v>531</v>
      </c>
      <c r="DI877" s="472">
        <f t="shared" si="601"/>
        <v>154</v>
      </c>
      <c r="DJ877" s="472">
        <f t="shared" si="601"/>
        <v>143</v>
      </c>
      <c r="DK877" s="472">
        <f t="shared" si="601"/>
        <v>111</v>
      </c>
      <c r="DL877" s="472">
        <f t="shared" si="601"/>
        <v>70</v>
      </c>
      <c r="DM877" s="472">
        <f t="shared" si="601"/>
        <v>53</v>
      </c>
      <c r="DN877" s="472">
        <f t="shared" si="601"/>
        <v>116</v>
      </c>
      <c r="DO877" s="472">
        <f t="shared" si="601"/>
        <v>51</v>
      </c>
      <c r="DP877" s="472">
        <f t="shared" si="601"/>
        <v>24</v>
      </c>
      <c r="DQ877" s="472">
        <f t="shared" si="601"/>
        <v>19</v>
      </c>
      <c r="DR877" s="472">
        <f t="shared" si="601"/>
        <v>11</v>
      </c>
      <c r="DS877" s="472">
        <f t="shared" si="601"/>
        <v>11</v>
      </c>
      <c r="DT877" s="473">
        <f t="shared" si="601"/>
        <v>13</v>
      </c>
    </row>
    <row r="878" spans="1:124" ht="16.2" customHeight="1" x14ac:dyDescent="0.2">
      <c r="A878" s="563"/>
      <c r="B878" s="53" t="s">
        <v>18</v>
      </c>
      <c r="C878" s="256">
        <f>C881+C884+C887+C890+C893+C896+C899+C902+C905+C908+C911</f>
        <v>18270</v>
      </c>
      <c r="D878" s="257">
        <f>SUM(E878:I878)</f>
        <v>283</v>
      </c>
      <c r="E878" s="256">
        <v>38</v>
      </c>
      <c r="F878" s="256">
        <v>58</v>
      </c>
      <c r="G878" s="256">
        <v>54</v>
      </c>
      <c r="H878" s="256">
        <v>56</v>
      </c>
      <c r="I878" s="256">
        <v>77</v>
      </c>
      <c r="J878" s="257">
        <f>SUM(K878:O878)</f>
        <v>488</v>
      </c>
      <c r="K878" s="256">
        <v>79</v>
      </c>
      <c r="L878" s="256">
        <v>93</v>
      </c>
      <c r="M878" s="256">
        <v>85</v>
      </c>
      <c r="N878" s="256">
        <v>110</v>
      </c>
      <c r="O878" s="256">
        <v>121</v>
      </c>
      <c r="P878" s="257">
        <f>SUM(Q878:U878)</f>
        <v>684</v>
      </c>
      <c r="Q878" s="256">
        <v>147</v>
      </c>
      <c r="R878" s="256">
        <v>103</v>
      </c>
      <c r="S878" s="256">
        <v>144</v>
      </c>
      <c r="T878" s="256">
        <v>133</v>
      </c>
      <c r="U878" s="256">
        <v>157</v>
      </c>
      <c r="V878" s="257">
        <f>SUM(W878:AA878)</f>
        <v>763</v>
      </c>
      <c r="W878" s="256">
        <v>149</v>
      </c>
      <c r="X878" s="256">
        <v>150</v>
      </c>
      <c r="Y878" s="256">
        <v>151</v>
      </c>
      <c r="Z878" s="256">
        <v>175</v>
      </c>
      <c r="AA878" s="256">
        <v>138</v>
      </c>
      <c r="AB878" s="257">
        <f>SUM(AC878:AG878)</f>
        <v>776</v>
      </c>
      <c r="AC878" s="256">
        <v>145</v>
      </c>
      <c r="AD878" s="256">
        <v>172</v>
      </c>
      <c r="AE878" s="256">
        <v>178</v>
      </c>
      <c r="AF878" s="256">
        <v>129</v>
      </c>
      <c r="AG878" s="256">
        <v>152</v>
      </c>
      <c r="AH878" s="257">
        <f>SUM(AI878:AM878)</f>
        <v>719</v>
      </c>
      <c r="AI878" s="256">
        <v>138</v>
      </c>
      <c r="AJ878" s="256">
        <v>158</v>
      </c>
      <c r="AK878" s="256">
        <v>151</v>
      </c>
      <c r="AL878" s="256">
        <v>132</v>
      </c>
      <c r="AM878" s="256">
        <v>140</v>
      </c>
      <c r="AN878" s="257">
        <f>SUM(AO878:AS878)</f>
        <v>570</v>
      </c>
      <c r="AO878" s="256">
        <v>125</v>
      </c>
      <c r="AP878" s="256">
        <v>122</v>
      </c>
      <c r="AQ878" s="256">
        <v>113</v>
      </c>
      <c r="AR878" s="256">
        <v>109</v>
      </c>
      <c r="AS878" s="256">
        <v>101</v>
      </c>
      <c r="AT878" s="257">
        <f>SUM(AU878:AY878)</f>
        <v>617</v>
      </c>
      <c r="AU878" s="256">
        <v>109</v>
      </c>
      <c r="AV878" s="256">
        <v>118</v>
      </c>
      <c r="AW878" s="256">
        <v>123</v>
      </c>
      <c r="AX878" s="256">
        <v>126</v>
      </c>
      <c r="AY878" s="256">
        <v>141</v>
      </c>
      <c r="AZ878" s="257">
        <f>SUM(BA878:BE878)</f>
        <v>899</v>
      </c>
      <c r="BA878" s="256">
        <v>168</v>
      </c>
      <c r="BB878" s="256">
        <v>190</v>
      </c>
      <c r="BC878" s="256">
        <v>178</v>
      </c>
      <c r="BD878" s="256">
        <v>188</v>
      </c>
      <c r="BE878" s="256">
        <v>175</v>
      </c>
      <c r="BF878" s="257">
        <f>SUM(BG878:BK878)</f>
        <v>1207</v>
      </c>
      <c r="BG878" s="256">
        <v>189</v>
      </c>
      <c r="BH878" s="256">
        <v>202</v>
      </c>
      <c r="BI878" s="256">
        <v>242</v>
      </c>
      <c r="BJ878" s="256">
        <v>272</v>
      </c>
      <c r="BK878" s="256">
        <v>302</v>
      </c>
      <c r="BL878" s="257">
        <f>SUM(BM878:BQ878)</f>
        <v>1728</v>
      </c>
      <c r="BM878" s="256">
        <v>290</v>
      </c>
      <c r="BN878" s="256">
        <v>355</v>
      </c>
      <c r="BO878" s="256">
        <v>336</v>
      </c>
      <c r="BP878" s="256">
        <v>349</v>
      </c>
      <c r="BQ878" s="256">
        <v>398</v>
      </c>
      <c r="BR878" s="257">
        <f>SUM(BS878:BW878)</f>
        <v>1819</v>
      </c>
      <c r="BS878" s="256">
        <v>351</v>
      </c>
      <c r="BT878" s="256">
        <v>334</v>
      </c>
      <c r="BU878" s="256">
        <v>402</v>
      </c>
      <c r="BV878" s="256">
        <v>381</v>
      </c>
      <c r="BW878" s="256">
        <v>351</v>
      </c>
      <c r="BX878" s="257">
        <f>SUM(BY878:CC878)</f>
        <v>2174</v>
      </c>
      <c r="BY878" s="256">
        <v>405</v>
      </c>
      <c r="BZ878" s="256">
        <v>469</v>
      </c>
      <c r="CA878" s="256">
        <v>495</v>
      </c>
      <c r="CB878" s="256">
        <v>425</v>
      </c>
      <c r="CC878" s="256">
        <v>380</v>
      </c>
      <c r="CD878" s="257">
        <f>SUM(CE878:CI878)</f>
        <v>1835</v>
      </c>
      <c r="CE878" s="256">
        <v>381</v>
      </c>
      <c r="CF878" s="256">
        <v>427</v>
      </c>
      <c r="CG878" s="256">
        <v>414</v>
      </c>
      <c r="CH878" s="256">
        <v>345</v>
      </c>
      <c r="CI878" s="256">
        <v>268</v>
      </c>
      <c r="CJ878" s="257">
        <f>SUM(CK878:CO878)</f>
        <v>1359</v>
      </c>
      <c r="CK878" s="256">
        <v>348</v>
      </c>
      <c r="CL878" s="256">
        <v>241</v>
      </c>
      <c r="CM878" s="256">
        <v>259</v>
      </c>
      <c r="CN878" s="256">
        <v>275</v>
      </c>
      <c r="CO878" s="256">
        <v>236</v>
      </c>
      <c r="CP878" s="257">
        <f>SUM(CQ878:CU878)</f>
        <v>965</v>
      </c>
      <c r="CQ878" s="256">
        <v>262</v>
      </c>
      <c r="CR878" s="256">
        <v>182</v>
      </c>
      <c r="CS878" s="256">
        <v>154</v>
      </c>
      <c r="CT878" s="256">
        <v>197</v>
      </c>
      <c r="CU878" s="256">
        <v>170</v>
      </c>
      <c r="CV878" s="257">
        <f>SUM(CW878:DA878)</f>
        <v>864</v>
      </c>
      <c r="CW878" s="256">
        <v>199</v>
      </c>
      <c r="CX878" s="256">
        <v>188</v>
      </c>
      <c r="CY878" s="256">
        <v>173</v>
      </c>
      <c r="CZ878" s="256">
        <v>171</v>
      </c>
      <c r="DA878" s="256">
        <v>133</v>
      </c>
      <c r="DB878" s="257">
        <f>SUM(DC878:DG878)</f>
        <v>398</v>
      </c>
      <c r="DC878" s="256">
        <v>132</v>
      </c>
      <c r="DD878" s="256">
        <v>106</v>
      </c>
      <c r="DE878" s="256">
        <v>68</v>
      </c>
      <c r="DF878" s="256">
        <v>51</v>
      </c>
      <c r="DG878" s="256">
        <v>41</v>
      </c>
      <c r="DH878" s="257">
        <f>SUM(DI878:DM878)</f>
        <v>99</v>
      </c>
      <c r="DI878" s="256">
        <v>30</v>
      </c>
      <c r="DJ878" s="256">
        <v>23</v>
      </c>
      <c r="DK878" s="256">
        <v>21</v>
      </c>
      <c r="DL878" s="256">
        <v>14</v>
      </c>
      <c r="DM878" s="256">
        <v>11</v>
      </c>
      <c r="DN878" s="257">
        <f>SUM(DO878:DS878)</f>
        <v>23</v>
      </c>
      <c r="DO878" s="256">
        <v>8</v>
      </c>
      <c r="DP878" s="256">
        <v>6</v>
      </c>
      <c r="DQ878" s="256">
        <v>4</v>
      </c>
      <c r="DR878" s="256">
        <v>1</v>
      </c>
      <c r="DS878" s="256">
        <v>4</v>
      </c>
      <c r="DT878" s="258">
        <v>0</v>
      </c>
    </row>
    <row r="879" spans="1:124" ht="16.2" customHeight="1" x14ac:dyDescent="0.2">
      <c r="A879" s="563"/>
      <c r="B879" s="53" t="s">
        <v>19</v>
      </c>
      <c r="C879" s="256">
        <f>C882+C885+C888+C891+C894+C897+C900+C903+C906+C909+C912</f>
        <v>19438</v>
      </c>
      <c r="D879" s="257">
        <f>SUM(E879:I879)</f>
        <v>271</v>
      </c>
      <c r="E879" s="256">
        <v>34</v>
      </c>
      <c r="F879" s="256">
        <v>37</v>
      </c>
      <c r="G879" s="256">
        <v>54</v>
      </c>
      <c r="H879" s="256">
        <v>73</v>
      </c>
      <c r="I879" s="256">
        <v>73</v>
      </c>
      <c r="J879" s="257">
        <f>SUM(K879:O879)</f>
        <v>490</v>
      </c>
      <c r="K879" s="256">
        <v>83</v>
      </c>
      <c r="L879" s="256">
        <v>76</v>
      </c>
      <c r="M879" s="256">
        <v>109</v>
      </c>
      <c r="N879" s="256">
        <v>105</v>
      </c>
      <c r="O879" s="256">
        <v>117</v>
      </c>
      <c r="P879" s="257">
        <f>SUM(Q879:U879)</f>
        <v>612</v>
      </c>
      <c r="Q879" s="256">
        <v>108</v>
      </c>
      <c r="R879" s="256">
        <v>107</v>
      </c>
      <c r="S879" s="256">
        <v>119</v>
      </c>
      <c r="T879" s="256">
        <v>138</v>
      </c>
      <c r="U879" s="256">
        <v>140</v>
      </c>
      <c r="V879" s="257">
        <f>SUM(W879:AA879)</f>
        <v>694</v>
      </c>
      <c r="W879" s="256">
        <v>142</v>
      </c>
      <c r="X879" s="256">
        <v>136</v>
      </c>
      <c r="Y879" s="256">
        <v>140</v>
      </c>
      <c r="Z879" s="256">
        <v>135</v>
      </c>
      <c r="AA879" s="256">
        <v>141</v>
      </c>
      <c r="AB879" s="257">
        <f>SUM(AC879:AG879)</f>
        <v>601</v>
      </c>
      <c r="AC879" s="256">
        <v>114</v>
      </c>
      <c r="AD879" s="256">
        <v>135</v>
      </c>
      <c r="AE879" s="256">
        <v>139</v>
      </c>
      <c r="AF879" s="256">
        <v>110</v>
      </c>
      <c r="AG879" s="256">
        <v>103</v>
      </c>
      <c r="AH879" s="257">
        <f>SUM(AI879:AM879)</f>
        <v>523</v>
      </c>
      <c r="AI879" s="256">
        <v>110</v>
      </c>
      <c r="AJ879" s="256">
        <v>109</v>
      </c>
      <c r="AK879" s="256">
        <v>121</v>
      </c>
      <c r="AL879" s="256">
        <v>91</v>
      </c>
      <c r="AM879" s="256">
        <v>92</v>
      </c>
      <c r="AN879" s="257">
        <f>SUM(AO879:AS879)</f>
        <v>498</v>
      </c>
      <c r="AO879" s="256">
        <v>93</v>
      </c>
      <c r="AP879" s="256">
        <v>106</v>
      </c>
      <c r="AQ879" s="256">
        <v>92</v>
      </c>
      <c r="AR879" s="256">
        <v>89</v>
      </c>
      <c r="AS879" s="256">
        <v>118</v>
      </c>
      <c r="AT879" s="257">
        <f>SUM(AU879:AY879)</f>
        <v>597</v>
      </c>
      <c r="AU879" s="256">
        <v>99</v>
      </c>
      <c r="AV879" s="256">
        <v>80</v>
      </c>
      <c r="AW879" s="256">
        <v>135</v>
      </c>
      <c r="AX879" s="256">
        <v>130</v>
      </c>
      <c r="AY879" s="256">
        <v>153</v>
      </c>
      <c r="AZ879" s="257">
        <f>SUM(BA879:BE879)</f>
        <v>858</v>
      </c>
      <c r="BA879" s="256">
        <v>185</v>
      </c>
      <c r="BB879" s="256">
        <v>156</v>
      </c>
      <c r="BC879" s="256">
        <v>176</v>
      </c>
      <c r="BD879" s="256">
        <v>158</v>
      </c>
      <c r="BE879" s="256">
        <v>183</v>
      </c>
      <c r="BF879" s="257">
        <f>SUM(BG879:BK879)</f>
        <v>984</v>
      </c>
      <c r="BG879" s="256">
        <v>169</v>
      </c>
      <c r="BH879" s="256">
        <v>170</v>
      </c>
      <c r="BI879" s="256">
        <v>197</v>
      </c>
      <c r="BJ879" s="256">
        <v>211</v>
      </c>
      <c r="BK879" s="256">
        <v>237</v>
      </c>
      <c r="BL879" s="257">
        <f>SUM(BM879:BQ879)</f>
        <v>1453</v>
      </c>
      <c r="BM879" s="256">
        <v>234</v>
      </c>
      <c r="BN879" s="256">
        <v>253</v>
      </c>
      <c r="BO879" s="256">
        <v>290</v>
      </c>
      <c r="BP879" s="256">
        <v>359</v>
      </c>
      <c r="BQ879" s="256">
        <v>317</v>
      </c>
      <c r="BR879" s="257">
        <f>SUM(BS879:BW879)</f>
        <v>1560</v>
      </c>
      <c r="BS879" s="256">
        <v>330</v>
      </c>
      <c r="BT879" s="256">
        <v>312</v>
      </c>
      <c r="BU879" s="256">
        <v>301</v>
      </c>
      <c r="BV879" s="256">
        <v>318</v>
      </c>
      <c r="BW879" s="256">
        <v>299</v>
      </c>
      <c r="BX879" s="257">
        <f>SUM(BY879:CC879)</f>
        <v>2071</v>
      </c>
      <c r="BY879" s="256">
        <v>388</v>
      </c>
      <c r="BZ879" s="256">
        <v>443</v>
      </c>
      <c r="CA879" s="256">
        <v>470</v>
      </c>
      <c r="CB879" s="256">
        <v>377</v>
      </c>
      <c r="CC879" s="256">
        <v>393</v>
      </c>
      <c r="CD879" s="257">
        <f>SUM(CE879:CI879)</f>
        <v>1828</v>
      </c>
      <c r="CE879" s="256">
        <v>393</v>
      </c>
      <c r="CF879" s="256">
        <v>414</v>
      </c>
      <c r="CG879" s="256">
        <v>421</v>
      </c>
      <c r="CH879" s="256">
        <v>312</v>
      </c>
      <c r="CI879" s="256">
        <v>288</v>
      </c>
      <c r="CJ879" s="257">
        <f>SUM(CK879:CO879)</f>
        <v>1528</v>
      </c>
      <c r="CK879" s="256">
        <v>340</v>
      </c>
      <c r="CL879" s="256">
        <v>274</v>
      </c>
      <c r="CM879" s="256">
        <v>296</v>
      </c>
      <c r="CN879" s="256">
        <v>315</v>
      </c>
      <c r="CO879" s="256">
        <v>303</v>
      </c>
      <c r="CP879" s="257">
        <f>SUM(CQ879:CU879)</f>
        <v>1464</v>
      </c>
      <c r="CQ879" s="256">
        <v>349</v>
      </c>
      <c r="CR879" s="256">
        <v>249</v>
      </c>
      <c r="CS879" s="256">
        <v>256</v>
      </c>
      <c r="CT879" s="256">
        <v>287</v>
      </c>
      <c r="CU879" s="256">
        <v>323</v>
      </c>
      <c r="CV879" s="257">
        <f>SUM(CW879:DA879)</f>
        <v>1755</v>
      </c>
      <c r="CW879" s="256">
        <v>415</v>
      </c>
      <c r="CX879" s="256">
        <v>349</v>
      </c>
      <c r="CY879" s="256">
        <v>329</v>
      </c>
      <c r="CZ879" s="256">
        <v>358</v>
      </c>
      <c r="DA879" s="256">
        <v>304</v>
      </c>
      <c r="DB879" s="257">
        <f>SUM(DC879:DG879)</f>
        <v>1113</v>
      </c>
      <c r="DC879" s="256">
        <v>277</v>
      </c>
      <c r="DD879" s="256">
        <v>250</v>
      </c>
      <c r="DE879" s="256">
        <v>219</v>
      </c>
      <c r="DF879" s="256">
        <v>204</v>
      </c>
      <c r="DG879" s="256">
        <v>163</v>
      </c>
      <c r="DH879" s="257">
        <f>SUM(DI879:DM879)</f>
        <v>432</v>
      </c>
      <c r="DI879" s="256">
        <v>124</v>
      </c>
      <c r="DJ879" s="256">
        <v>120</v>
      </c>
      <c r="DK879" s="256">
        <v>90</v>
      </c>
      <c r="DL879" s="256">
        <v>56</v>
      </c>
      <c r="DM879" s="256">
        <v>42</v>
      </c>
      <c r="DN879" s="257">
        <f>SUM(DO879:DS879)</f>
        <v>93</v>
      </c>
      <c r="DO879" s="256">
        <v>43</v>
      </c>
      <c r="DP879" s="256">
        <v>18</v>
      </c>
      <c r="DQ879" s="256">
        <v>15</v>
      </c>
      <c r="DR879" s="256">
        <v>10</v>
      </c>
      <c r="DS879" s="256">
        <v>7</v>
      </c>
      <c r="DT879" s="258">
        <v>13</v>
      </c>
    </row>
    <row r="880" spans="1:124" ht="16.2" customHeight="1" x14ac:dyDescent="0.2">
      <c r="A880" s="564" t="s">
        <v>708</v>
      </c>
      <c r="B880" s="56" t="s">
        <v>17</v>
      </c>
      <c r="C880" s="196">
        <f>SUM(C881:C882)</f>
        <v>17888</v>
      </c>
      <c r="D880" s="190">
        <f>SUM(D881:D882)</f>
        <v>425</v>
      </c>
      <c r="E880" s="196">
        <v>53</v>
      </c>
      <c r="F880" s="196">
        <v>67</v>
      </c>
      <c r="G880" s="196">
        <v>82</v>
      </c>
      <c r="H880" s="196">
        <v>102</v>
      </c>
      <c r="I880" s="196">
        <v>121</v>
      </c>
      <c r="J880" s="190">
        <f>SUM(J881:J882)</f>
        <v>723</v>
      </c>
      <c r="K880" s="196">
        <v>111</v>
      </c>
      <c r="L880" s="196">
        <v>145</v>
      </c>
      <c r="M880" s="196">
        <v>139</v>
      </c>
      <c r="N880" s="196">
        <v>155</v>
      </c>
      <c r="O880" s="196">
        <v>173</v>
      </c>
      <c r="P880" s="190">
        <f>SUM(P881:P882)</f>
        <v>885</v>
      </c>
      <c r="Q880" s="196">
        <v>188</v>
      </c>
      <c r="R880" s="196">
        <v>150</v>
      </c>
      <c r="S880" s="196">
        <v>180</v>
      </c>
      <c r="T880" s="196">
        <v>172</v>
      </c>
      <c r="U880" s="196">
        <v>195</v>
      </c>
      <c r="V880" s="190">
        <f>SUM(V881:V882)</f>
        <v>950</v>
      </c>
      <c r="W880" s="196">
        <v>186</v>
      </c>
      <c r="X880" s="196">
        <v>192</v>
      </c>
      <c r="Y880" s="196">
        <v>198</v>
      </c>
      <c r="Z880" s="196">
        <v>190</v>
      </c>
      <c r="AA880" s="196">
        <v>184</v>
      </c>
      <c r="AB880" s="190">
        <f>SUM(AB881:AB882)</f>
        <v>877</v>
      </c>
      <c r="AC880" s="196">
        <v>152</v>
      </c>
      <c r="AD880" s="196">
        <v>193</v>
      </c>
      <c r="AE880" s="196">
        <v>207</v>
      </c>
      <c r="AF880" s="196">
        <v>151</v>
      </c>
      <c r="AG880" s="196">
        <v>174</v>
      </c>
      <c r="AH880" s="190">
        <f>SUM(AH881:AH882)</f>
        <v>788</v>
      </c>
      <c r="AI880" s="196">
        <v>151</v>
      </c>
      <c r="AJ880" s="196">
        <v>166</v>
      </c>
      <c r="AK880" s="196">
        <v>171</v>
      </c>
      <c r="AL880" s="196">
        <v>148</v>
      </c>
      <c r="AM880" s="196">
        <v>152</v>
      </c>
      <c r="AN880" s="190">
        <f>SUM(AN881:AN882)</f>
        <v>667</v>
      </c>
      <c r="AO880" s="196">
        <v>143</v>
      </c>
      <c r="AP880" s="196">
        <v>145</v>
      </c>
      <c r="AQ880" s="196">
        <v>125</v>
      </c>
      <c r="AR880" s="196">
        <v>125</v>
      </c>
      <c r="AS880" s="196">
        <v>129</v>
      </c>
      <c r="AT880" s="190">
        <f>SUM(AT881:AT882)</f>
        <v>796</v>
      </c>
      <c r="AU880" s="196">
        <v>136</v>
      </c>
      <c r="AV880" s="196">
        <v>124</v>
      </c>
      <c r="AW880" s="196">
        <v>175</v>
      </c>
      <c r="AX880" s="196">
        <v>184</v>
      </c>
      <c r="AY880" s="196">
        <v>177</v>
      </c>
      <c r="AZ880" s="190">
        <f>SUM(AZ881:AZ882)</f>
        <v>1170</v>
      </c>
      <c r="BA880" s="196">
        <v>233</v>
      </c>
      <c r="BB880" s="196">
        <v>217</v>
      </c>
      <c r="BC880" s="196">
        <v>255</v>
      </c>
      <c r="BD880" s="196">
        <v>227</v>
      </c>
      <c r="BE880" s="196">
        <v>238</v>
      </c>
      <c r="BF880" s="190">
        <f>SUM(BF881:BF882)</f>
        <v>1302</v>
      </c>
      <c r="BG880" s="196">
        <v>217</v>
      </c>
      <c r="BH880" s="196">
        <v>234</v>
      </c>
      <c r="BI880" s="196">
        <v>256</v>
      </c>
      <c r="BJ880" s="196">
        <v>281</v>
      </c>
      <c r="BK880" s="196">
        <v>314</v>
      </c>
      <c r="BL880" s="190">
        <f>SUM(BL881:BL882)</f>
        <v>1693</v>
      </c>
      <c r="BM880" s="196">
        <v>298</v>
      </c>
      <c r="BN880" s="196">
        <v>339</v>
      </c>
      <c r="BO880" s="196">
        <v>330</v>
      </c>
      <c r="BP880" s="196">
        <v>377</v>
      </c>
      <c r="BQ880" s="196">
        <v>349</v>
      </c>
      <c r="BR880" s="190">
        <f>SUM(BR881:BR882)</f>
        <v>1534</v>
      </c>
      <c r="BS880" s="196">
        <v>315</v>
      </c>
      <c r="BT880" s="196">
        <v>296</v>
      </c>
      <c r="BU880" s="196">
        <v>321</v>
      </c>
      <c r="BV880" s="196">
        <v>301</v>
      </c>
      <c r="BW880" s="196">
        <v>301</v>
      </c>
      <c r="BX880" s="190">
        <f>SUM(BX881:BX882)</f>
        <v>1605</v>
      </c>
      <c r="BY880" s="196">
        <v>310</v>
      </c>
      <c r="BZ880" s="196">
        <v>351</v>
      </c>
      <c r="CA880" s="196">
        <v>365</v>
      </c>
      <c r="CB880" s="196">
        <v>293</v>
      </c>
      <c r="CC880" s="196">
        <v>286</v>
      </c>
      <c r="CD880" s="190">
        <f>SUM(CD881:CD882)</f>
        <v>1312</v>
      </c>
      <c r="CE880" s="196">
        <v>305</v>
      </c>
      <c r="CF880" s="196">
        <v>318</v>
      </c>
      <c r="CG880" s="196">
        <v>267</v>
      </c>
      <c r="CH880" s="196">
        <v>234</v>
      </c>
      <c r="CI880" s="196">
        <v>188</v>
      </c>
      <c r="CJ880" s="190">
        <f>SUM(CJ881:CJ882)</f>
        <v>1016</v>
      </c>
      <c r="CK880" s="196">
        <v>262</v>
      </c>
      <c r="CL880" s="196">
        <v>175</v>
      </c>
      <c r="CM880" s="196">
        <v>193</v>
      </c>
      <c r="CN880" s="196">
        <v>211</v>
      </c>
      <c r="CO880" s="196">
        <v>175</v>
      </c>
      <c r="CP880" s="190">
        <f>SUM(CP881:CP882)</f>
        <v>785</v>
      </c>
      <c r="CQ880" s="196">
        <v>217</v>
      </c>
      <c r="CR880" s="196">
        <v>144</v>
      </c>
      <c r="CS880" s="196">
        <v>130</v>
      </c>
      <c r="CT880" s="196">
        <v>154</v>
      </c>
      <c r="CU880" s="196">
        <v>140</v>
      </c>
      <c r="CV880" s="190">
        <f>SUM(CV881:CV882)</f>
        <v>774</v>
      </c>
      <c r="CW880" s="196">
        <v>168</v>
      </c>
      <c r="CX880" s="196">
        <v>183</v>
      </c>
      <c r="CY880" s="196">
        <v>158</v>
      </c>
      <c r="CZ880" s="196">
        <v>151</v>
      </c>
      <c r="DA880" s="196">
        <v>114</v>
      </c>
      <c r="DB880" s="190">
        <f>SUM(DB881:DB882)</f>
        <v>414</v>
      </c>
      <c r="DC880" s="196">
        <v>110</v>
      </c>
      <c r="DD880" s="196">
        <v>97</v>
      </c>
      <c r="DE880" s="196">
        <v>74</v>
      </c>
      <c r="DF880" s="196">
        <v>71</v>
      </c>
      <c r="DG880" s="196">
        <v>62</v>
      </c>
      <c r="DH880" s="190">
        <f>SUM(DH881:DH882)</f>
        <v>142</v>
      </c>
      <c r="DI880" s="196">
        <v>37</v>
      </c>
      <c r="DJ880" s="196">
        <v>39</v>
      </c>
      <c r="DK880" s="196">
        <v>37</v>
      </c>
      <c r="DL880" s="196">
        <v>16</v>
      </c>
      <c r="DM880" s="196">
        <v>13</v>
      </c>
      <c r="DN880" s="190">
        <f>SUM(DN881:DN882)</f>
        <v>28</v>
      </c>
      <c r="DO880" s="196">
        <v>13</v>
      </c>
      <c r="DP880" s="196">
        <v>7</v>
      </c>
      <c r="DQ880" s="196">
        <v>4</v>
      </c>
      <c r="DR880" s="196">
        <v>2</v>
      </c>
      <c r="DS880" s="196">
        <v>2</v>
      </c>
      <c r="DT880" s="200">
        <v>2</v>
      </c>
    </row>
    <row r="881" spans="1:124" ht="16.2" customHeight="1" x14ac:dyDescent="0.2">
      <c r="A881" s="564"/>
      <c r="B881" s="59" t="s">
        <v>18</v>
      </c>
      <c r="C881" s="196">
        <f>SUM(D881,J881,P881,V881,AB881,AH881,AN881,AT881,AZ881,BF881,BL881,BR881,BX881,CD881,CJ881,CP881,CV881,DB881,DH881,DN881,DT881)</f>
        <v>8696</v>
      </c>
      <c r="D881" s="190">
        <f>SUM(E881:I881)</f>
        <v>215</v>
      </c>
      <c r="E881" s="191">
        <v>26</v>
      </c>
      <c r="F881" s="191">
        <v>40</v>
      </c>
      <c r="G881" s="191">
        <v>42</v>
      </c>
      <c r="H881" s="191">
        <v>45</v>
      </c>
      <c r="I881" s="191">
        <v>62</v>
      </c>
      <c r="J881" s="190">
        <f>SUM(K881:O881)</f>
        <v>355</v>
      </c>
      <c r="K881" s="191">
        <v>48</v>
      </c>
      <c r="L881" s="191">
        <v>81</v>
      </c>
      <c r="M881" s="191">
        <v>62</v>
      </c>
      <c r="N881" s="191">
        <v>78</v>
      </c>
      <c r="O881" s="191">
        <v>86</v>
      </c>
      <c r="P881" s="190">
        <f>SUM(Q881:U881)</f>
        <v>473</v>
      </c>
      <c r="Q881" s="191">
        <v>113</v>
      </c>
      <c r="R881" s="191">
        <v>68</v>
      </c>
      <c r="S881" s="191">
        <v>99</v>
      </c>
      <c r="T881" s="191">
        <v>87</v>
      </c>
      <c r="U881" s="191">
        <v>106</v>
      </c>
      <c r="V881" s="190">
        <f>SUM(W881:AA881)</f>
        <v>485</v>
      </c>
      <c r="W881" s="191">
        <v>100</v>
      </c>
      <c r="X881" s="191">
        <v>101</v>
      </c>
      <c r="Y881" s="191">
        <v>95</v>
      </c>
      <c r="Z881" s="191">
        <v>99</v>
      </c>
      <c r="AA881" s="191">
        <v>90</v>
      </c>
      <c r="AB881" s="190">
        <f>SUM(AC881:AG881)</f>
        <v>490</v>
      </c>
      <c r="AC881" s="191">
        <v>88</v>
      </c>
      <c r="AD881" s="191">
        <v>105</v>
      </c>
      <c r="AE881" s="191">
        <v>110</v>
      </c>
      <c r="AF881" s="191">
        <v>87</v>
      </c>
      <c r="AG881" s="191">
        <v>100</v>
      </c>
      <c r="AH881" s="190">
        <f>SUM(AI881:AM881)</f>
        <v>441</v>
      </c>
      <c r="AI881" s="191">
        <v>83</v>
      </c>
      <c r="AJ881" s="191">
        <v>93</v>
      </c>
      <c r="AK881" s="191">
        <v>90</v>
      </c>
      <c r="AL881" s="191">
        <v>83</v>
      </c>
      <c r="AM881" s="191">
        <v>92</v>
      </c>
      <c r="AN881" s="190">
        <f>SUM(AO881:AS881)</f>
        <v>350</v>
      </c>
      <c r="AO881" s="191">
        <v>79</v>
      </c>
      <c r="AP881" s="191">
        <v>75</v>
      </c>
      <c r="AQ881" s="191">
        <v>71</v>
      </c>
      <c r="AR881" s="191">
        <v>65</v>
      </c>
      <c r="AS881" s="191">
        <v>60</v>
      </c>
      <c r="AT881" s="190">
        <f>SUM(AU881:AY881)</f>
        <v>385</v>
      </c>
      <c r="AU881" s="191">
        <v>64</v>
      </c>
      <c r="AV881" s="191">
        <v>73</v>
      </c>
      <c r="AW881" s="191">
        <v>81</v>
      </c>
      <c r="AX881" s="191">
        <v>87</v>
      </c>
      <c r="AY881" s="191">
        <v>80</v>
      </c>
      <c r="AZ881" s="190">
        <f>SUM(BA881:BE881)</f>
        <v>557</v>
      </c>
      <c r="BA881" s="191">
        <v>106</v>
      </c>
      <c r="BB881" s="191">
        <v>107</v>
      </c>
      <c r="BC881" s="191">
        <v>120</v>
      </c>
      <c r="BD881" s="191">
        <v>111</v>
      </c>
      <c r="BE881" s="191">
        <v>113</v>
      </c>
      <c r="BF881" s="190">
        <f>SUM(BG881:BK881)</f>
        <v>671</v>
      </c>
      <c r="BG881" s="191">
        <v>110</v>
      </c>
      <c r="BH881" s="191">
        <v>112</v>
      </c>
      <c r="BI881" s="191">
        <v>137</v>
      </c>
      <c r="BJ881" s="191">
        <v>151</v>
      </c>
      <c r="BK881" s="191">
        <v>161</v>
      </c>
      <c r="BL881" s="190">
        <f>SUM(BM881:BQ881)</f>
        <v>879</v>
      </c>
      <c r="BM881" s="191">
        <v>154</v>
      </c>
      <c r="BN881" s="191">
        <v>180</v>
      </c>
      <c r="BO881" s="191">
        <v>176</v>
      </c>
      <c r="BP881" s="191">
        <v>183</v>
      </c>
      <c r="BQ881" s="191">
        <v>186</v>
      </c>
      <c r="BR881" s="190">
        <f>SUM(BS881:BW881)</f>
        <v>815</v>
      </c>
      <c r="BS881" s="191">
        <v>157</v>
      </c>
      <c r="BT881" s="191">
        <v>156</v>
      </c>
      <c r="BU881" s="191">
        <v>174</v>
      </c>
      <c r="BV881" s="191">
        <v>164</v>
      </c>
      <c r="BW881" s="191">
        <v>164</v>
      </c>
      <c r="BX881" s="190">
        <f>SUM(BY881:CC881)</f>
        <v>776</v>
      </c>
      <c r="BY881" s="191">
        <v>150</v>
      </c>
      <c r="BZ881" s="191">
        <v>175</v>
      </c>
      <c r="CA881" s="191">
        <v>177</v>
      </c>
      <c r="CB881" s="191">
        <v>145</v>
      </c>
      <c r="CC881" s="191">
        <v>129</v>
      </c>
      <c r="CD881" s="190">
        <f>SUM(CE881:CI881)</f>
        <v>615</v>
      </c>
      <c r="CE881" s="191">
        <v>133</v>
      </c>
      <c r="CF881" s="191">
        <v>150</v>
      </c>
      <c r="CG881" s="191">
        <v>128</v>
      </c>
      <c r="CH881" s="191">
        <v>121</v>
      </c>
      <c r="CI881" s="191">
        <v>83</v>
      </c>
      <c r="CJ881" s="190">
        <f>SUM(CK881:CO881)</f>
        <v>452</v>
      </c>
      <c r="CK881" s="191">
        <v>129</v>
      </c>
      <c r="CL881" s="191">
        <v>72</v>
      </c>
      <c r="CM881" s="191">
        <v>86</v>
      </c>
      <c r="CN881" s="191">
        <v>90</v>
      </c>
      <c r="CO881" s="191">
        <v>75</v>
      </c>
      <c r="CP881" s="190">
        <f>SUM(CQ881:CU881)</f>
        <v>338</v>
      </c>
      <c r="CQ881" s="191">
        <v>97</v>
      </c>
      <c r="CR881" s="191">
        <v>63</v>
      </c>
      <c r="CS881" s="191">
        <v>59</v>
      </c>
      <c r="CT881" s="191">
        <v>72</v>
      </c>
      <c r="CU881" s="191">
        <v>47</v>
      </c>
      <c r="CV881" s="190">
        <f>SUM(CW881:DA881)</f>
        <v>265</v>
      </c>
      <c r="CW881" s="191">
        <v>58</v>
      </c>
      <c r="CX881" s="191">
        <v>68</v>
      </c>
      <c r="CY881" s="191">
        <v>56</v>
      </c>
      <c r="CZ881" s="191">
        <v>47</v>
      </c>
      <c r="DA881" s="191">
        <v>36</v>
      </c>
      <c r="DB881" s="190">
        <f>SUM(DC881:DG881)</f>
        <v>109</v>
      </c>
      <c r="DC881" s="191">
        <v>31</v>
      </c>
      <c r="DD881" s="191">
        <v>27</v>
      </c>
      <c r="DE881" s="191">
        <v>21</v>
      </c>
      <c r="DF881" s="191">
        <v>14</v>
      </c>
      <c r="DG881" s="191">
        <v>16</v>
      </c>
      <c r="DH881" s="190">
        <f>SUM(DI881:DM881)</f>
        <v>21</v>
      </c>
      <c r="DI881" s="191">
        <v>8</v>
      </c>
      <c r="DJ881" s="191">
        <v>5</v>
      </c>
      <c r="DK881" s="191">
        <v>4</v>
      </c>
      <c r="DL881" s="191">
        <v>1</v>
      </c>
      <c r="DM881" s="191">
        <v>3</v>
      </c>
      <c r="DN881" s="190">
        <f>SUM(DO881:DS881)</f>
        <v>4</v>
      </c>
      <c r="DO881" s="191">
        <v>1</v>
      </c>
      <c r="DP881" s="191">
        <v>1</v>
      </c>
      <c r="DQ881" s="191">
        <v>2</v>
      </c>
      <c r="DR881" s="191">
        <v>0</v>
      </c>
      <c r="DS881" s="191">
        <v>0</v>
      </c>
      <c r="DT881" s="192">
        <v>0</v>
      </c>
    </row>
    <row r="882" spans="1:124" ht="16.2" customHeight="1" x14ac:dyDescent="0.2">
      <c r="A882" s="564"/>
      <c r="B882" s="59" t="s">
        <v>19</v>
      </c>
      <c r="C882" s="196">
        <f>SUM(D882,J882,P882,V882,AB882,AH882,AN882,AT882,AZ882,BF882,BL882,BR882,BX882,CD882,CJ882,CP882,CV882,DB882,DH882,DN882,DT882)</f>
        <v>9192</v>
      </c>
      <c r="D882" s="190">
        <f>SUM(E882:I882)</f>
        <v>210</v>
      </c>
      <c r="E882" s="191">
        <v>27</v>
      </c>
      <c r="F882" s="191">
        <v>27</v>
      </c>
      <c r="G882" s="191">
        <v>40</v>
      </c>
      <c r="H882" s="191">
        <v>57</v>
      </c>
      <c r="I882" s="191">
        <v>59</v>
      </c>
      <c r="J882" s="190">
        <f>SUM(K882:O882)</f>
        <v>368</v>
      </c>
      <c r="K882" s="191">
        <v>63</v>
      </c>
      <c r="L882" s="191">
        <v>64</v>
      </c>
      <c r="M882" s="191">
        <v>77</v>
      </c>
      <c r="N882" s="191">
        <v>77</v>
      </c>
      <c r="O882" s="191">
        <v>87</v>
      </c>
      <c r="P882" s="190">
        <f>SUM(Q882:U882)</f>
        <v>412</v>
      </c>
      <c r="Q882" s="191">
        <v>75</v>
      </c>
      <c r="R882" s="191">
        <v>82</v>
      </c>
      <c r="S882" s="191">
        <v>81</v>
      </c>
      <c r="T882" s="191">
        <v>85</v>
      </c>
      <c r="U882" s="191">
        <v>89</v>
      </c>
      <c r="V882" s="190">
        <f>SUM(W882:AA882)</f>
        <v>465</v>
      </c>
      <c r="W882" s="191">
        <v>86</v>
      </c>
      <c r="X882" s="191">
        <v>91</v>
      </c>
      <c r="Y882" s="191">
        <v>103</v>
      </c>
      <c r="Z882" s="191">
        <v>91</v>
      </c>
      <c r="AA882" s="191">
        <v>94</v>
      </c>
      <c r="AB882" s="190">
        <f>SUM(AC882:AG882)</f>
        <v>387</v>
      </c>
      <c r="AC882" s="191">
        <v>64</v>
      </c>
      <c r="AD882" s="191">
        <v>88</v>
      </c>
      <c r="AE882" s="191">
        <v>97</v>
      </c>
      <c r="AF882" s="191">
        <v>64</v>
      </c>
      <c r="AG882" s="191">
        <v>74</v>
      </c>
      <c r="AH882" s="190">
        <f>SUM(AI882:AM882)</f>
        <v>347</v>
      </c>
      <c r="AI882" s="191">
        <v>68</v>
      </c>
      <c r="AJ882" s="191">
        <v>73</v>
      </c>
      <c r="AK882" s="191">
        <v>81</v>
      </c>
      <c r="AL882" s="191">
        <v>65</v>
      </c>
      <c r="AM882" s="191">
        <v>60</v>
      </c>
      <c r="AN882" s="190">
        <f>SUM(AO882:AS882)</f>
        <v>317</v>
      </c>
      <c r="AO882" s="191">
        <v>64</v>
      </c>
      <c r="AP882" s="191">
        <v>70</v>
      </c>
      <c r="AQ882" s="191">
        <v>54</v>
      </c>
      <c r="AR882" s="191">
        <v>60</v>
      </c>
      <c r="AS882" s="191">
        <v>69</v>
      </c>
      <c r="AT882" s="190">
        <f>SUM(AU882:AY882)</f>
        <v>411</v>
      </c>
      <c r="AU882" s="191">
        <v>72</v>
      </c>
      <c r="AV882" s="191">
        <v>51</v>
      </c>
      <c r="AW882" s="191">
        <v>94</v>
      </c>
      <c r="AX882" s="191">
        <v>97</v>
      </c>
      <c r="AY882" s="191">
        <v>97</v>
      </c>
      <c r="AZ882" s="190">
        <f>SUM(BA882:BE882)</f>
        <v>613</v>
      </c>
      <c r="BA882" s="191">
        <v>127</v>
      </c>
      <c r="BB882" s="191">
        <v>110</v>
      </c>
      <c r="BC882" s="191">
        <v>135</v>
      </c>
      <c r="BD882" s="191">
        <v>116</v>
      </c>
      <c r="BE882" s="191">
        <v>125</v>
      </c>
      <c r="BF882" s="190">
        <f>SUM(BG882:BK882)</f>
        <v>631</v>
      </c>
      <c r="BG882" s="191">
        <v>107</v>
      </c>
      <c r="BH882" s="191">
        <v>122</v>
      </c>
      <c r="BI882" s="191">
        <v>119</v>
      </c>
      <c r="BJ882" s="191">
        <v>130</v>
      </c>
      <c r="BK882" s="191">
        <v>153</v>
      </c>
      <c r="BL882" s="190">
        <f>SUM(BM882:BQ882)</f>
        <v>814</v>
      </c>
      <c r="BM882" s="191">
        <v>144</v>
      </c>
      <c r="BN882" s="191">
        <v>159</v>
      </c>
      <c r="BO882" s="191">
        <v>154</v>
      </c>
      <c r="BP882" s="191">
        <v>194</v>
      </c>
      <c r="BQ882" s="191">
        <v>163</v>
      </c>
      <c r="BR882" s="190">
        <f>SUM(BS882:BW882)</f>
        <v>719</v>
      </c>
      <c r="BS882" s="191">
        <v>158</v>
      </c>
      <c r="BT882" s="191">
        <v>140</v>
      </c>
      <c r="BU882" s="191">
        <v>147</v>
      </c>
      <c r="BV882" s="191">
        <v>137</v>
      </c>
      <c r="BW882" s="191">
        <v>137</v>
      </c>
      <c r="BX882" s="190">
        <f>SUM(BY882:CC882)</f>
        <v>829</v>
      </c>
      <c r="BY882" s="191">
        <v>160</v>
      </c>
      <c r="BZ882" s="191">
        <v>176</v>
      </c>
      <c r="CA882" s="191">
        <v>188</v>
      </c>
      <c r="CB882" s="191">
        <v>148</v>
      </c>
      <c r="CC882" s="191">
        <v>157</v>
      </c>
      <c r="CD882" s="190">
        <f>SUM(CE882:CI882)</f>
        <v>697</v>
      </c>
      <c r="CE882" s="191">
        <v>172</v>
      </c>
      <c r="CF882" s="191">
        <v>168</v>
      </c>
      <c r="CG882" s="191">
        <v>139</v>
      </c>
      <c r="CH882" s="191">
        <v>113</v>
      </c>
      <c r="CI882" s="191">
        <v>105</v>
      </c>
      <c r="CJ882" s="190">
        <f>SUM(CK882:CO882)</f>
        <v>564</v>
      </c>
      <c r="CK882" s="191">
        <v>133</v>
      </c>
      <c r="CL882" s="191">
        <v>103</v>
      </c>
      <c r="CM882" s="191">
        <v>107</v>
      </c>
      <c r="CN882" s="191">
        <v>121</v>
      </c>
      <c r="CO882" s="191">
        <v>100</v>
      </c>
      <c r="CP882" s="190">
        <f>SUM(CQ882:CU882)</f>
        <v>447</v>
      </c>
      <c r="CQ882" s="191">
        <v>120</v>
      </c>
      <c r="CR882" s="191">
        <v>81</v>
      </c>
      <c r="CS882" s="191">
        <v>71</v>
      </c>
      <c r="CT882" s="191">
        <v>82</v>
      </c>
      <c r="CU882" s="191">
        <v>93</v>
      </c>
      <c r="CV882" s="190">
        <f>SUM(CW882:DA882)</f>
        <v>509</v>
      </c>
      <c r="CW882" s="191">
        <v>110</v>
      </c>
      <c r="CX882" s="191">
        <v>115</v>
      </c>
      <c r="CY882" s="191">
        <v>102</v>
      </c>
      <c r="CZ882" s="191">
        <v>104</v>
      </c>
      <c r="DA882" s="191">
        <v>78</v>
      </c>
      <c r="DB882" s="190">
        <f>SUM(DC882:DG882)</f>
        <v>305</v>
      </c>
      <c r="DC882" s="191">
        <v>79</v>
      </c>
      <c r="DD882" s="191">
        <v>70</v>
      </c>
      <c r="DE882" s="191">
        <v>53</v>
      </c>
      <c r="DF882" s="191">
        <v>57</v>
      </c>
      <c r="DG882" s="191">
        <v>46</v>
      </c>
      <c r="DH882" s="190">
        <f>SUM(DI882:DM882)</f>
        <v>121</v>
      </c>
      <c r="DI882" s="191">
        <v>29</v>
      </c>
      <c r="DJ882" s="191">
        <v>34</v>
      </c>
      <c r="DK882" s="191">
        <v>33</v>
      </c>
      <c r="DL882" s="191">
        <v>15</v>
      </c>
      <c r="DM882" s="191">
        <v>10</v>
      </c>
      <c r="DN882" s="190">
        <f>SUM(DO882:DS882)</f>
        <v>24</v>
      </c>
      <c r="DO882" s="191">
        <v>12</v>
      </c>
      <c r="DP882" s="191">
        <v>6</v>
      </c>
      <c r="DQ882" s="191">
        <v>2</v>
      </c>
      <c r="DR882" s="191">
        <v>2</v>
      </c>
      <c r="DS882" s="191">
        <v>2</v>
      </c>
      <c r="DT882" s="192">
        <v>2</v>
      </c>
    </row>
    <row r="883" spans="1:124" ht="16.2" customHeight="1" x14ac:dyDescent="0.2">
      <c r="A883" s="564" t="s">
        <v>709</v>
      </c>
      <c r="B883" s="56" t="s">
        <v>17</v>
      </c>
      <c r="C883" s="196">
        <f>SUM(C884:C885)</f>
        <v>2069</v>
      </c>
      <c r="D883" s="190">
        <f>SUM(D884:D885)</f>
        <v>8</v>
      </c>
      <c r="E883" s="196">
        <v>3</v>
      </c>
      <c r="F883" s="196">
        <v>1</v>
      </c>
      <c r="G883" s="196">
        <v>1</v>
      </c>
      <c r="H883" s="196">
        <v>1</v>
      </c>
      <c r="I883" s="196">
        <v>2</v>
      </c>
      <c r="J883" s="190">
        <f>SUM(J884:J885)</f>
        <v>22</v>
      </c>
      <c r="K883" s="196">
        <v>7</v>
      </c>
      <c r="L883" s="196">
        <v>2</v>
      </c>
      <c r="M883" s="196">
        <v>3</v>
      </c>
      <c r="N883" s="196">
        <v>5</v>
      </c>
      <c r="O883" s="196">
        <v>5</v>
      </c>
      <c r="P883" s="190">
        <f>SUM(P884:P885)</f>
        <v>34</v>
      </c>
      <c r="Q883" s="196">
        <v>6</v>
      </c>
      <c r="R883" s="196">
        <v>4</v>
      </c>
      <c r="S883" s="196">
        <v>6</v>
      </c>
      <c r="T883" s="196">
        <v>8</v>
      </c>
      <c r="U883" s="196">
        <v>10</v>
      </c>
      <c r="V883" s="190">
        <f>SUM(V884:V885)</f>
        <v>56</v>
      </c>
      <c r="W883" s="196">
        <v>10</v>
      </c>
      <c r="X883" s="196">
        <v>11</v>
      </c>
      <c r="Y883" s="196">
        <v>13</v>
      </c>
      <c r="Z883" s="196">
        <v>13</v>
      </c>
      <c r="AA883" s="196">
        <v>9</v>
      </c>
      <c r="AB883" s="190">
        <f>SUM(AB884:AB885)</f>
        <v>40</v>
      </c>
      <c r="AC883" s="196">
        <v>8</v>
      </c>
      <c r="AD883" s="196">
        <v>13</v>
      </c>
      <c r="AE883" s="196">
        <v>12</v>
      </c>
      <c r="AF883" s="196">
        <v>3</v>
      </c>
      <c r="AG883" s="196">
        <v>4</v>
      </c>
      <c r="AH883" s="190">
        <f>SUM(AH884:AH885)</f>
        <v>44</v>
      </c>
      <c r="AI883" s="196">
        <v>7</v>
      </c>
      <c r="AJ883" s="196">
        <v>15</v>
      </c>
      <c r="AK883" s="196">
        <v>8</v>
      </c>
      <c r="AL883" s="196">
        <v>8</v>
      </c>
      <c r="AM883" s="196">
        <v>6</v>
      </c>
      <c r="AN883" s="190">
        <f>SUM(AN884:AN885)</f>
        <v>31</v>
      </c>
      <c r="AO883" s="196">
        <v>8</v>
      </c>
      <c r="AP883" s="196">
        <v>3</v>
      </c>
      <c r="AQ883" s="196">
        <v>8</v>
      </c>
      <c r="AR883" s="196">
        <v>7</v>
      </c>
      <c r="AS883" s="196">
        <v>5</v>
      </c>
      <c r="AT883" s="190">
        <f>SUM(AT884:AT885)</f>
        <v>43</v>
      </c>
      <c r="AU883" s="196">
        <v>5</v>
      </c>
      <c r="AV883" s="196">
        <v>6</v>
      </c>
      <c r="AW883" s="196">
        <v>11</v>
      </c>
      <c r="AX883" s="196">
        <v>5</v>
      </c>
      <c r="AY883" s="196">
        <v>16</v>
      </c>
      <c r="AZ883" s="190">
        <f>SUM(AZ884:AZ885)</f>
        <v>55</v>
      </c>
      <c r="BA883" s="196">
        <v>13</v>
      </c>
      <c r="BB883" s="196">
        <v>16</v>
      </c>
      <c r="BC883" s="196">
        <v>5</v>
      </c>
      <c r="BD883" s="196">
        <v>9</v>
      </c>
      <c r="BE883" s="196">
        <v>12</v>
      </c>
      <c r="BF883" s="190">
        <f>SUM(BF884:BF885)</f>
        <v>100</v>
      </c>
      <c r="BG883" s="196">
        <v>14</v>
      </c>
      <c r="BH883" s="196">
        <v>18</v>
      </c>
      <c r="BI883" s="196">
        <v>22</v>
      </c>
      <c r="BJ883" s="196">
        <v>22</v>
      </c>
      <c r="BK883" s="196">
        <v>24</v>
      </c>
      <c r="BL883" s="190">
        <f>SUM(BL884:BL885)</f>
        <v>194</v>
      </c>
      <c r="BM883" s="196">
        <v>17</v>
      </c>
      <c r="BN883" s="196">
        <v>27</v>
      </c>
      <c r="BO883" s="196">
        <v>48</v>
      </c>
      <c r="BP883" s="196">
        <v>46</v>
      </c>
      <c r="BQ883" s="196">
        <v>56</v>
      </c>
      <c r="BR883" s="190">
        <f>SUM(BR884:BR885)</f>
        <v>224</v>
      </c>
      <c r="BS883" s="196">
        <v>42</v>
      </c>
      <c r="BT883" s="196">
        <v>44</v>
      </c>
      <c r="BU883" s="196">
        <v>41</v>
      </c>
      <c r="BV883" s="196">
        <v>56</v>
      </c>
      <c r="BW883" s="196">
        <v>41</v>
      </c>
      <c r="BX883" s="190">
        <f>SUM(BX884:BX885)</f>
        <v>303</v>
      </c>
      <c r="BY883" s="196">
        <v>54</v>
      </c>
      <c r="BZ883" s="196">
        <v>70</v>
      </c>
      <c r="CA883" s="196">
        <v>63</v>
      </c>
      <c r="CB883" s="196">
        <v>66</v>
      </c>
      <c r="CC883" s="196">
        <v>50</v>
      </c>
      <c r="CD883" s="190">
        <f>SUM(CD884:CD885)</f>
        <v>260</v>
      </c>
      <c r="CE883" s="196">
        <v>53</v>
      </c>
      <c r="CF883" s="196">
        <v>49</v>
      </c>
      <c r="CG883" s="196">
        <v>63</v>
      </c>
      <c r="CH883" s="196">
        <v>55</v>
      </c>
      <c r="CI883" s="196">
        <v>40</v>
      </c>
      <c r="CJ883" s="190">
        <f>SUM(CJ884:CJ885)</f>
        <v>150</v>
      </c>
      <c r="CK883" s="196">
        <v>37</v>
      </c>
      <c r="CL883" s="196">
        <v>27</v>
      </c>
      <c r="CM883" s="196">
        <v>28</v>
      </c>
      <c r="CN883" s="196">
        <v>32</v>
      </c>
      <c r="CO883" s="196">
        <v>26</v>
      </c>
      <c r="CP883" s="190">
        <f>SUM(CP884:CP885)</f>
        <v>162</v>
      </c>
      <c r="CQ883" s="196">
        <v>52</v>
      </c>
      <c r="CR883" s="196">
        <v>29</v>
      </c>
      <c r="CS883" s="196">
        <v>20</v>
      </c>
      <c r="CT883" s="196">
        <v>31</v>
      </c>
      <c r="CU883" s="196">
        <v>30</v>
      </c>
      <c r="CV883" s="190">
        <f>SUM(CV884:CV885)</f>
        <v>184</v>
      </c>
      <c r="CW883" s="196">
        <v>50</v>
      </c>
      <c r="CX883" s="196">
        <v>38</v>
      </c>
      <c r="CY883" s="196">
        <v>37</v>
      </c>
      <c r="CZ883" s="196">
        <v>23</v>
      </c>
      <c r="DA883" s="196">
        <v>36</v>
      </c>
      <c r="DB883" s="190">
        <f>SUM(DB884:DB885)</f>
        <v>109</v>
      </c>
      <c r="DC883" s="196">
        <v>32</v>
      </c>
      <c r="DD883" s="196">
        <v>31</v>
      </c>
      <c r="DE883" s="196">
        <v>20</v>
      </c>
      <c r="DF883" s="196">
        <v>17</v>
      </c>
      <c r="DG883" s="196">
        <v>9</v>
      </c>
      <c r="DH883" s="190">
        <f>SUM(DH884:DH885)</f>
        <v>38</v>
      </c>
      <c r="DI883" s="196">
        <v>11</v>
      </c>
      <c r="DJ883" s="196">
        <v>11</v>
      </c>
      <c r="DK883" s="196">
        <v>7</v>
      </c>
      <c r="DL883" s="196">
        <v>7</v>
      </c>
      <c r="DM883" s="196">
        <v>2</v>
      </c>
      <c r="DN883" s="190">
        <f>SUM(DN884:DN885)</f>
        <v>11</v>
      </c>
      <c r="DO883" s="196">
        <v>4</v>
      </c>
      <c r="DP883" s="196">
        <v>2</v>
      </c>
      <c r="DQ883" s="196">
        <v>2</v>
      </c>
      <c r="DR883" s="196">
        <v>1</v>
      </c>
      <c r="DS883" s="196">
        <v>2</v>
      </c>
      <c r="DT883" s="200">
        <v>1</v>
      </c>
    </row>
    <row r="884" spans="1:124" ht="16.2" customHeight="1" x14ac:dyDescent="0.2">
      <c r="A884" s="564"/>
      <c r="B884" s="59" t="s">
        <v>18</v>
      </c>
      <c r="C884" s="196">
        <f>SUM(D884,J884,P884,V884,AB884,AH884,AN884,AT884,AZ884,BF884,BL884,BR884,BX884,CD884,CJ884,CP884,CV884,DB884,DH884,DN884,DT884)</f>
        <v>1002</v>
      </c>
      <c r="D884" s="190">
        <f>SUM(E884:I884)</f>
        <v>3</v>
      </c>
      <c r="E884" s="191">
        <v>2</v>
      </c>
      <c r="F884" s="191">
        <v>1</v>
      </c>
      <c r="G884" s="191">
        <v>0</v>
      </c>
      <c r="H884" s="191">
        <v>0</v>
      </c>
      <c r="I884" s="191">
        <v>0</v>
      </c>
      <c r="J884" s="190">
        <f>SUM(K884:O884)</f>
        <v>10</v>
      </c>
      <c r="K884" s="191">
        <v>4</v>
      </c>
      <c r="L884" s="191">
        <v>0</v>
      </c>
      <c r="M884" s="191">
        <v>1</v>
      </c>
      <c r="N884" s="191">
        <v>1</v>
      </c>
      <c r="O884" s="191">
        <v>4</v>
      </c>
      <c r="P884" s="190">
        <f>SUM(Q884:U884)</f>
        <v>20</v>
      </c>
      <c r="Q884" s="191">
        <v>5</v>
      </c>
      <c r="R884" s="191">
        <v>4</v>
      </c>
      <c r="S884" s="191">
        <v>4</v>
      </c>
      <c r="T884" s="191">
        <v>4</v>
      </c>
      <c r="U884" s="191">
        <v>3</v>
      </c>
      <c r="V884" s="190">
        <f>SUM(W884:AA884)</f>
        <v>34</v>
      </c>
      <c r="W884" s="191">
        <v>4</v>
      </c>
      <c r="X884" s="191">
        <v>6</v>
      </c>
      <c r="Y884" s="191">
        <v>10</v>
      </c>
      <c r="Z884" s="191">
        <v>8</v>
      </c>
      <c r="AA884" s="191">
        <v>6</v>
      </c>
      <c r="AB884" s="190">
        <f>SUM(AC884:AG884)</f>
        <v>21</v>
      </c>
      <c r="AC884" s="191">
        <v>4</v>
      </c>
      <c r="AD884" s="191">
        <v>5</v>
      </c>
      <c r="AE884" s="191">
        <v>8</v>
      </c>
      <c r="AF884" s="191">
        <v>1</v>
      </c>
      <c r="AG884" s="191">
        <v>3</v>
      </c>
      <c r="AH884" s="190">
        <f>SUM(AI884:AM884)</f>
        <v>25</v>
      </c>
      <c r="AI884" s="191">
        <v>2</v>
      </c>
      <c r="AJ884" s="191">
        <v>10</v>
      </c>
      <c r="AK884" s="191">
        <v>5</v>
      </c>
      <c r="AL884" s="191">
        <v>4</v>
      </c>
      <c r="AM884" s="191">
        <v>4</v>
      </c>
      <c r="AN884" s="190">
        <f>SUM(AO884:AS884)</f>
        <v>18</v>
      </c>
      <c r="AO884" s="191">
        <v>5</v>
      </c>
      <c r="AP884" s="191">
        <v>2</v>
      </c>
      <c r="AQ884" s="191">
        <v>4</v>
      </c>
      <c r="AR884" s="191">
        <v>4</v>
      </c>
      <c r="AS884" s="191">
        <v>3</v>
      </c>
      <c r="AT884" s="190">
        <f>SUM(AU884:AY884)</f>
        <v>20</v>
      </c>
      <c r="AU884" s="191">
        <v>4</v>
      </c>
      <c r="AV884" s="191">
        <v>3</v>
      </c>
      <c r="AW884" s="191">
        <v>4</v>
      </c>
      <c r="AX884" s="191">
        <v>2</v>
      </c>
      <c r="AY884" s="191">
        <v>7</v>
      </c>
      <c r="AZ884" s="190">
        <f>SUM(BA884:BE884)</f>
        <v>36</v>
      </c>
      <c r="BA884" s="191">
        <v>9</v>
      </c>
      <c r="BB884" s="191">
        <v>10</v>
      </c>
      <c r="BC884" s="191">
        <v>4</v>
      </c>
      <c r="BD884" s="191">
        <v>7</v>
      </c>
      <c r="BE884" s="191">
        <v>6</v>
      </c>
      <c r="BF884" s="190">
        <f>SUM(BG884:BK884)</f>
        <v>59</v>
      </c>
      <c r="BG884" s="191">
        <v>8</v>
      </c>
      <c r="BH884" s="191">
        <v>13</v>
      </c>
      <c r="BI884" s="191">
        <v>12</v>
      </c>
      <c r="BJ884" s="191">
        <v>12</v>
      </c>
      <c r="BK884" s="191">
        <v>14</v>
      </c>
      <c r="BL884" s="190">
        <f>SUM(BM884:BQ884)</f>
        <v>115</v>
      </c>
      <c r="BM884" s="191">
        <v>10</v>
      </c>
      <c r="BN884" s="191">
        <v>16</v>
      </c>
      <c r="BO884" s="191">
        <v>27</v>
      </c>
      <c r="BP884" s="191">
        <v>29</v>
      </c>
      <c r="BQ884" s="191">
        <v>33</v>
      </c>
      <c r="BR884" s="190">
        <f>SUM(BS884:BW884)</f>
        <v>113</v>
      </c>
      <c r="BS884" s="191">
        <v>27</v>
      </c>
      <c r="BT884" s="191">
        <v>20</v>
      </c>
      <c r="BU884" s="191">
        <v>20</v>
      </c>
      <c r="BV884" s="191">
        <v>28</v>
      </c>
      <c r="BW884" s="191">
        <v>18</v>
      </c>
      <c r="BX884" s="190">
        <f>SUM(BY884:CC884)</f>
        <v>155</v>
      </c>
      <c r="BY884" s="191">
        <v>28</v>
      </c>
      <c r="BZ884" s="191">
        <v>35</v>
      </c>
      <c r="CA884" s="191">
        <v>36</v>
      </c>
      <c r="CB884" s="191">
        <v>31</v>
      </c>
      <c r="CC884" s="191">
        <v>25</v>
      </c>
      <c r="CD884" s="190">
        <f>SUM(CE884:CI884)</f>
        <v>138</v>
      </c>
      <c r="CE884" s="191">
        <v>24</v>
      </c>
      <c r="CF884" s="191">
        <v>26</v>
      </c>
      <c r="CG884" s="191">
        <v>31</v>
      </c>
      <c r="CH884" s="191">
        <v>33</v>
      </c>
      <c r="CI884" s="191">
        <v>24</v>
      </c>
      <c r="CJ884" s="190">
        <f>SUM(CK884:CO884)</f>
        <v>86</v>
      </c>
      <c r="CK884" s="191">
        <v>23</v>
      </c>
      <c r="CL884" s="191">
        <v>18</v>
      </c>
      <c r="CM884" s="191">
        <v>19</v>
      </c>
      <c r="CN884" s="191">
        <v>16</v>
      </c>
      <c r="CO884" s="191">
        <v>10</v>
      </c>
      <c r="CP884" s="190">
        <f>SUM(CQ884:CU884)</f>
        <v>53</v>
      </c>
      <c r="CQ884" s="191">
        <v>20</v>
      </c>
      <c r="CR884" s="191">
        <v>11</v>
      </c>
      <c r="CS884" s="191">
        <v>6</v>
      </c>
      <c r="CT884" s="191">
        <v>7</v>
      </c>
      <c r="CU884" s="191">
        <v>9</v>
      </c>
      <c r="CV884" s="190">
        <f>SUM(CW884:DA884)</f>
        <v>56</v>
      </c>
      <c r="CW884" s="191">
        <v>15</v>
      </c>
      <c r="CX884" s="191">
        <v>11</v>
      </c>
      <c r="CY884" s="191">
        <v>17</v>
      </c>
      <c r="CZ884" s="191">
        <v>7</v>
      </c>
      <c r="DA884" s="191">
        <v>6</v>
      </c>
      <c r="DB884" s="190">
        <f>SUM(DC884:DG884)</f>
        <v>32</v>
      </c>
      <c r="DC884" s="191">
        <v>11</v>
      </c>
      <c r="DD884" s="191">
        <v>10</v>
      </c>
      <c r="DE884" s="191">
        <v>6</v>
      </c>
      <c r="DF884" s="191">
        <v>2</v>
      </c>
      <c r="DG884" s="191">
        <v>3</v>
      </c>
      <c r="DH884" s="190">
        <f>SUM(DI884:DM884)</f>
        <v>5</v>
      </c>
      <c r="DI884" s="191">
        <v>3</v>
      </c>
      <c r="DJ884" s="191">
        <v>1</v>
      </c>
      <c r="DK884" s="191">
        <v>0</v>
      </c>
      <c r="DL884" s="191">
        <v>1</v>
      </c>
      <c r="DM884" s="191">
        <v>0</v>
      </c>
      <c r="DN884" s="190">
        <f>SUM(DO884:DS884)</f>
        <v>3</v>
      </c>
      <c r="DO884" s="191">
        <v>0</v>
      </c>
      <c r="DP884" s="191">
        <v>1</v>
      </c>
      <c r="DQ884" s="191">
        <v>1</v>
      </c>
      <c r="DR884" s="191">
        <v>0</v>
      </c>
      <c r="DS884" s="191">
        <v>1</v>
      </c>
      <c r="DT884" s="192">
        <v>0</v>
      </c>
    </row>
    <row r="885" spans="1:124" ht="16.2" customHeight="1" x14ac:dyDescent="0.2">
      <c r="A885" s="564"/>
      <c r="B885" s="59" t="s">
        <v>19</v>
      </c>
      <c r="C885" s="196">
        <f>SUM(D885,J885,P885,V885,AB885,AH885,AN885,AT885,AZ885,BF885,BL885,BR885,BX885,CD885,CJ885,CP885,CV885,DB885,DH885,DN885,DT885)</f>
        <v>1067</v>
      </c>
      <c r="D885" s="190">
        <f>SUM(E885:I885)</f>
        <v>5</v>
      </c>
      <c r="E885" s="191">
        <v>1</v>
      </c>
      <c r="F885" s="191">
        <v>0</v>
      </c>
      <c r="G885" s="191">
        <v>1</v>
      </c>
      <c r="H885" s="191">
        <v>1</v>
      </c>
      <c r="I885" s="191">
        <v>2</v>
      </c>
      <c r="J885" s="190">
        <f>SUM(K885:O885)</f>
        <v>12</v>
      </c>
      <c r="K885" s="191">
        <v>3</v>
      </c>
      <c r="L885" s="191">
        <v>2</v>
      </c>
      <c r="M885" s="191">
        <v>2</v>
      </c>
      <c r="N885" s="191">
        <v>4</v>
      </c>
      <c r="O885" s="191">
        <v>1</v>
      </c>
      <c r="P885" s="190">
        <f>SUM(Q885:U885)</f>
        <v>14</v>
      </c>
      <c r="Q885" s="191">
        <v>1</v>
      </c>
      <c r="R885" s="191">
        <v>0</v>
      </c>
      <c r="S885" s="191">
        <v>2</v>
      </c>
      <c r="T885" s="191">
        <v>4</v>
      </c>
      <c r="U885" s="191">
        <v>7</v>
      </c>
      <c r="V885" s="190">
        <f>SUM(W885:AA885)</f>
        <v>22</v>
      </c>
      <c r="W885" s="191">
        <v>6</v>
      </c>
      <c r="X885" s="191">
        <v>5</v>
      </c>
      <c r="Y885" s="191">
        <v>3</v>
      </c>
      <c r="Z885" s="191">
        <v>5</v>
      </c>
      <c r="AA885" s="191">
        <v>3</v>
      </c>
      <c r="AB885" s="190">
        <f>SUM(AC885:AG885)</f>
        <v>19</v>
      </c>
      <c r="AC885" s="191">
        <v>4</v>
      </c>
      <c r="AD885" s="191">
        <v>8</v>
      </c>
      <c r="AE885" s="191">
        <v>4</v>
      </c>
      <c r="AF885" s="191">
        <v>2</v>
      </c>
      <c r="AG885" s="191">
        <v>1</v>
      </c>
      <c r="AH885" s="190">
        <f>SUM(AI885:AM885)</f>
        <v>19</v>
      </c>
      <c r="AI885" s="191">
        <v>5</v>
      </c>
      <c r="AJ885" s="191">
        <v>5</v>
      </c>
      <c r="AK885" s="191">
        <v>3</v>
      </c>
      <c r="AL885" s="191">
        <v>4</v>
      </c>
      <c r="AM885" s="191">
        <v>2</v>
      </c>
      <c r="AN885" s="190">
        <f>SUM(AO885:AS885)</f>
        <v>13</v>
      </c>
      <c r="AO885" s="191">
        <v>3</v>
      </c>
      <c r="AP885" s="191">
        <v>1</v>
      </c>
      <c r="AQ885" s="191">
        <v>4</v>
      </c>
      <c r="AR885" s="191">
        <v>3</v>
      </c>
      <c r="AS885" s="191">
        <v>2</v>
      </c>
      <c r="AT885" s="190">
        <f>SUM(AU885:AY885)</f>
        <v>23</v>
      </c>
      <c r="AU885" s="191">
        <v>1</v>
      </c>
      <c r="AV885" s="191">
        <v>3</v>
      </c>
      <c r="AW885" s="191">
        <v>7</v>
      </c>
      <c r="AX885" s="191">
        <v>3</v>
      </c>
      <c r="AY885" s="191">
        <v>9</v>
      </c>
      <c r="AZ885" s="190">
        <f>SUM(BA885:BE885)</f>
        <v>19</v>
      </c>
      <c r="BA885" s="191">
        <v>4</v>
      </c>
      <c r="BB885" s="191">
        <v>6</v>
      </c>
      <c r="BC885" s="191">
        <v>1</v>
      </c>
      <c r="BD885" s="191">
        <v>2</v>
      </c>
      <c r="BE885" s="191">
        <v>6</v>
      </c>
      <c r="BF885" s="190">
        <f>SUM(BG885:BK885)</f>
        <v>41</v>
      </c>
      <c r="BG885" s="191">
        <v>6</v>
      </c>
      <c r="BH885" s="191">
        <v>5</v>
      </c>
      <c r="BI885" s="191">
        <v>10</v>
      </c>
      <c r="BJ885" s="191">
        <v>10</v>
      </c>
      <c r="BK885" s="191">
        <v>10</v>
      </c>
      <c r="BL885" s="190">
        <f>SUM(BM885:BQ885)</f>
        <v>79</v>
      </c>
      <c r="BM885" s="191">
        <v>7</v>
      </c>
      <c r="BN885" s="191">
        <v>11</v>
      </c>
      <c r="BO885" s="191">
        <v>21</v>
      </c>
      <c r="BP885" s="191">
        <v>17</v>
      </c>
      <c r="BQ885" s="191">
        <v>23</v>
      </c>
      <c r="BR885" s="190">
        <f>SUM(BS885:BW885)</f>
        <v>111</v>
      </c>
      <c r="BS885" s="191">
        <v>15</v>
      </c>
      <c r="BT885" s="191">
        <v>24</v>
      </c>
      <c r="BU885" s="191">
        <v>21</v>
      </c>
      <c r="BV885" s="191">
        <v>28</v>
      </c>
      <c r="BW885" s="191">
        <v>23</v>
      </c>
      <c r="BX885" s="190">
        <f>SUM(BY885:CC885)</f>
        <v>148</v>
      </c>
      <c r="BY885" s="191">
        <v>26</v>
      </c>
      <c r="BZ885" s="191">
        <v>35</v>
      </c>
      <c r="CA885" s="191">
        <v>27</v>
      </c>
      <c r="CB885" s="191">
        <v>35</v>
      </c>
      <c r="CC885" s="191">
        <v>25</v>
      </c>
      <c r="CD885" s="190">
        <f>SUM(CE885:CI885)</f>
        <v>122</v>
      </c>
      <c r="CE885" s="191">
        <v>29</v>
      </c>
      <c r="CF885" s="191">
        <v>23</v>
      </c>
      <c r="CG885" s="191">
        <v>32</v>
      </c>
      <c r="CH885" s="191">
        <v>22</v>
      </c>
      <c r="CI885" s="191">
        <v>16</v>
      </c>
      <c r="CJ885" s="190">
        <f>SUM(CK885:CO885)</f>
        <v>64</v>
      </c>
      <c r="CK885" s="191">
        <v>14</v>
      </c>
      <c r="CL885" s="191">
        <v>9</v>
      </c>
      <c r="CM885" s="191">
        <v>9</v>
      </c>
      <c r="CN885" s="191">
        <v>16</v>
      </c>
      <c r="CO885" s="191">
        <v>16</v>
      </c>
      <c r="CP885" s="190">
        <f>SUM(CQ885:CU885)</f>
        <v>109</v>
      </c>
      <c r="CQ885" s="191">
        <v>32</v>
      </c>
      <c r="CR885" s="191">
        <v>18</v>
      </c>
      <c r="CS885" s="191">
        <v>14</v>
      </c>
      <c r="CT885" s="191">
        <v>24</v>
      </c>
      <c r="CU885" s="191">
        <v>21</v>
      </c>
      <c r="CV885" s="190">
        <f>SUM(CW885:DA885)</f>
        <v>128</v>
      </c>
      <c r="CW885" s="191">
        <v>35</v>
      </c>
      <c r="CX885" s="191">
        <v>27</v>
      </c>
      <c r="CY885" s="191">
        <v>20</v>
      </c>
      <c r="CZ885" s="191">
        <v>16</v>
      </c>
      <c r="DA885" s="191">
        <v>30</v>
      </c>
      <c r="DB885" s="190">
        <f>SUM(DC885:DG885)</f>
        <v>77</v>
      </c>
      <c r="DC885" s="191">
        <v>21</v>
      </c>
      <c r="DD885" s="191">
        <v>21</v>
      </c>
      <c r="DE885" s="191">
        <v>14</v>
      </c>
      <c r="DF885" s="191">
        <v>15</v>
      </c>
      <c r="DG885" s="191">
        <v>6</v>
      </c>
      <c r="DH885" s="190">
        <f>SUM(DI885:DM885)</f>
        <v>33</v>
      </c>
      <c r="DI885" s="191">
        <v>8</v>
      </c>
      <c r="DJ885" s="191">
        <v>10</v>
      </c>
      <c r="DK885" s="191">
        <v>7</v>
      </c>
      <c r="DL885" s="191">
        <v>6</v>
      </c>
      <c r="DM885" s="191">
        <v>2</v>
      </c>
      <c r="DN885" s="190">
        <f>SUM(DO885:DS885)</f>
        <v>8</v>
      </c>
      <c r="DO885" s="191">
        <v>4</v>
      </c>
      <c r="DP885" s="191">
        <v>1</v>
      </c>
      <c r="DQ885" s="191">
        <v>1</v>
      </c>
      <c r="DR885" s="191">
        <v>1</v>
      </c>
      <c r="DS885" s="191">
        <v>1</v>
      </c>
      <c r="DT885" s="192">
        <v>1</v>
      </c>
    </row>
    <row r="886" spans="1:124" ht="16.2" customHeight="1" x14ac:dyDescent="0.2">
      <c r="A886" s="564" t="s">
        <v>710</v>
      </c>
      <c r="B886" s="56" t="s">
        <v>17</v>
      </c>
      <c r="C886" s="196">
        <f>SUM(C887:C888)</f>
        <v>1492</v>
      </c>
      <c r="D886" s="190">
        <f>SUM(D887:D888)</f>
        <v>9</v>
      </c>
      <c r="E886" s="196">
        <v>3</v>
      </c>
      <c r="F886" s="196">
        <v>1</v>
      </c>
      <c r="G886" s="196">
        <v>2</v>
      </c>
      <c r="H886" s="196">
        <v>2</v>
      </c>
      <c r="I886" s="196">
        <v>1</v>
      </c>
      <c r="J886" s="190">
        <f>SUM(J887:J888)</f>
        <v>11</v>
      </c>
      <c r="K886" s="196">
        <v>4</v>
      </c>
      <c r="L886" s="196">
        <v>0</v>
      </c>
      <c r="M886" s="196">
        <v>3</v>
      </c>
      <c r="N886" s="196">
        <v>3</v>
      </c>
      <c r="O886" s="196">
        <v>1</v>
      </c>
      <c r="P886" s="190">
        <f>SUM(P887:P888)</f>
        <v>18</v>
      </c>
      <c r="Q886" s="196">
        <v>4</v>
      </c>
      <c r="R886" s="196">
        <v>5</v>
      </c>
      <c r="S886" s="196">
        <v>4</v>
      </c>
      <c r="T886" s="196">
        <v>3</v>
      </c>
      <c r="U886" s="196">
        <v>2</v>
      </c>
      <c r="V886" s="190">
        <f>SUM(V887:V888)</f>
        <v>31</v>
      </c>
      <c r="W886" s="196">
        <v>6</v>
      </c>
      <c r="X886" s="196">
        <v>4</v>
      </c>
      <c r="Y886" s="196">
        <v>8</v>
      </c>
      <c r="Z886" s="196">
        <v>11</v>
      </c>
      <c r="AA886" s="196">
        <v>2</v>
      </c>
      <c r="AB886" s="190">
        <f>SUM(AB887:AB888)</f>
        <v>24</v>
      </c>
      <c r="AC886" s="196">
        <v>6</v>
      </c>
      <c r="AD886" s="196">
        <v>6</v>
      </c>
      <c r="AE886" s="196">
        <v>3</v>
      </c>
      <c r="AF886" s="196">
        <v>3</v>
      </c>
      <c r="AG886" s="196">
        <v>6</v>
      </c>
      <c r="AH886" s="190">
        <f>SUM(AH887:AH888)</f>
        <v>30</v>
      </c>
      <c r="AI886" s="196">
        <v>4</v>
      </c>
      <c r="AJ886" s="196">
        <v>4</v>
      </c>
      <c r="AK886" s="196">
        <v>10</v>
      </c>
      <c r="AL886" s="196">
        <v>7</v>
      </c>
      <c r="AM886" s="196">
        <v>5</v>
      </c>
      <c r="AN886" s="190">
        <f>SUM(AN887:AN888)</f>
        <v>27</v>
      </c>
      <c r="AO886" s="196">
        <v>2</v>
      </c>
      <c r="AP886" s="196">
        <v>6</v>
      </c>
      <c r="AQ886" s="196">
        <v>5</v>
      </c>
      <c r="AR886" s="196">
        <v>9</v>
      </c>
      <c r="AS886" s="196">
        <v>5</v>
      </c>
      <c r="AT886" s="190">
        <f>SUM(AT887:AT888)</f>
        <v>22</v>
      </c>
      <c r="AU886" s="196">
        <v>4</v>
      </c>
      <c r="AV886" s="196">
        <v>5</v>
      </c>
      <c r="AW886" s="196">
        <v>4</v>
      </c>
      <c r="AX886" s="196">
        <v>5</v>
      </c>
      <c r="AY886" s="196">
        <v>4</v>
      </c>
      <c r="AZ886" s="190">
        <f>SUM(AZ887:AZ888)</f>
        <v>46</v>
      </c>
      <c r="BA886" s="196">
        <v>8</v>
      </c>
      <c r="BB886" s="196">
        <v>13</v>
      </c>
      <c r="BC886" s="196">
        <v>7</v>
      </c>
      <c r="BD886" s="196">
        <v>10</v>
      </c>
      <c r="BE886" s="196">
        <v>8</v>
      </c>
      <c r="BF886" s="190">
        <f>SUM(BF887:BF888)</f>
        <v>77</v>
      </c>
      <c r="BG886" s="196">
        <v>6</v>
      </c>
      <c r="BH886" s="196">
        <v>10</v>
      </c>
      <c r="BI886" s="196">
        <v>19</v>
      </c>
      <c r="BJ886" s="196">
        <v>18</v>
      </c>
      <c r="BK886" s="196">
        <v>24</v>
      </c>
      <c r="BL886" s="190">
        <f>SUM(BL887:BL888)</f>
        <v>93</v>
      </c>
      <c r="BM886" s="196">
        <v>11</v>
      </c>
      <c r="BN886" s="196">
        <v>15</v>
      </c>
      <c r="BO886" s="196">
        <v>20</v>
      </c>
      <c r="BP886" s="196">
        <v>23</v>
      </c>
      <c r="BQ886" s="196">
        <v>24</v>
      </c>
      <c r="BR886" s="190">
        <f>SUM(BR887:BR888)</f>
        <v>163</v>
      </c>
      <c r="BS886" s="196">
        <v>31</v>
      </c>
      <c r="BT886" s="196">
        <v>27</v>
      </c>
      <c r="BU886" s="196">
        <v>26</v>
      </c>
      <c r="BV886" s="196">
        <v>41</v>
      </c>
      <c r="BW886" s="196">
        <v>38</v>
      </c>
      <c r="BX886" s="190">
        <f>SUM(BX887:BX888)</f>
        <v>198</v>
      </c>
      <c r="BY886" s="196">
        <v>45</v>
      </c>
      <c r="BZ886" s="196">
        <v>46</v>
      </c>
      <c r="CA886" s="196">
        <v>39</v>
      </c>
      <c r="CB886" s="196">
        <v>35</v>
      </c>
      <c r="CC886" s="196">
        <v>33</v>
      </c>
      <c r="CD886" s="190">
        <f>SUM(CD887:CD888)</f>
        <v>182</v>
      </c>
      <c r="CE886" s="196">
        <v>32</v>
      </c>
      <c r="CF886" s="196">
        <v>40</v>
      </c>
      <c r="CG886" s="196">
        <v>41</v>
      </c>
      <c r="CH886" s="196">
        <v>40</v>
      </c>
      <c r="CI886" s="196">
        <v>29</v>
      </c>
      <c r="CJ886" s="190">
        <f>SUM(CJ887:CJ888)</f>
        <v>145</v>
      </c>
      <c r="CK886" s="196">
        <v>30</v>
      </c>
      <c r="CL886" s="196">
        <v>19</v>
      </c>
      <c r="CM886" s="196">
        <v>33</v>
      </c>
      <c r="CN886" s="196">
        <v>32</v>
      </c>
      <c r="CO886" s="196">
        <v>31</v>
      </c>
      <c r="CP886" s="190">
        <f>SUM(CP887:CP888)</f>
        <v>142</v>
      </c>
      <c r="CQ886" s="196">
        <v>34</v>
      </c>
      <c r="CR886" s="196">
        <v>26</v>
      </c>
      <c r="CS886" s="196">
        <v>20</v>
      </c>
      <c r="CT886" s="196">
        <v>22</v>
      </c>
      <c r="CU886" s="196">
        <v>40</v>
      </c>
      <c r="CV886" s="190">
        <f>SUM(CV887:CV888)</f>
        <v>157</v>
      </c>
      <c r="CW886" s="196">
        <v>38</v>
      </c>
      <c r="CX886" s="196">
        <v>28</v>
      </c>
      <c r="CY886" s="196">
        <v>29</v>
      </c>
      <c r="CZ886" s="196">
        <v>32</v>
      </c>
      <c r="DA886" s="196">
        <v>30</v>
      </c>
      <c r="DB886" s="190">
        <f>SUM(DB887:DB888)</f>
        <v>82</v>
      </c>
      <c r="DC886" s="196">
        <v>26</v>
      </c>
      <c r="DD886" s="196">
        <v>25</v>
      </c>
      <c r="DE886" s="196">
        <v>15</v>
      </c>
      <c r="DF886" s="196">
        <v>8</v>
      </c>
      <c r="DG886" s="196">
        <v>8</v>
      </c>
      <c r="DH886" s="190">
        <f>SUM(DH887:DH888)</f>
        <v>31</v>
      </c>
      <c r="DI886" s="196">
        <v>5</v>
      </c>
      <c r="DJ886" s="196">
        <v>8</v>
      </c>
      <c r="DK886" s="196">
        <v>5</v>
      </c>
      <c r="DL886" s="196">
        <v>5</v>
      </c>
      <c r="DM886" s="196">
        <v>8</v>
      </c>
      <c r="DN886" s="190">
        <f>SUM(DN887:DN888)</f>
        <v>3</v>
      </c>
      <c r="DO886" s="196">
        <v>2</v>
      </c>
      <c r="DP886" s="196">
        <v>1</v>
      </c>
      <c r="DQ886" s="196">
        <v>0</v>
      </c>
      <c r="DR886" s="196">
        <v>0</v>
      </c>
      <c r="DS886" s="196">
        <v>0</v>
      </c>
      <c r="DT886" s="200">
        <v>1</v>
      </c>
    </row>
    <row r="887" spans="1:124" ht="16.2" customHeight="1" x14ac:dyDescent="0.2">
      <c r="A887" s="564"/>
      <c r="B887" s="59" t="s">
        <v>18</v>
      </c>
      <c r="C887" s="196">
        <f>SUM(D887,J887,P887,V887,AB887,AH887,AN887,AT887,AZ887,BF887,BL887,BR887,BX887,CD887,CJ887,CP887,CV887,DB887,DH887,DN887,DT887)</f>
        <v>743</v>
      </c>
      <c r="D887" s="190">
        <f>SUM(E887:I887)</f>
        <v>4</v>
      </c>
      <c r="E887" s="191">
        <v>1</v>
      </c>
      <c r="F887" s="191">
        <v>1</v>
      </c>
      <c r="G887" s="191">
        <v>1</v>
      </c>
      <c r="H887" s="191">
        <v>1</v>
      </c>
      <c r="I887" s="191">
        <v>0</v>
      </c>
      <c r="J887" s="190">
        <f>SUM(K887:O887)</f>
        <v>7</v>
      </c>
      <c r="K887" s="191">
        <v>3</v>
      </c>
      <c r="L887" s="191">
        <v>0</v>
      </c>
      <c r="M887" s="191">
        <v>2</v>
      </c>
      <c r="N887" s="191">
        <v>2</v>
      </c>
      <c r="O887" s="191">
        <v>0</v>
      </c>
      <c r="P887" s="190">
        <f>SUM(Q887:U887)</f>
        <v>13</v>
      </c>
      <c r="Q887" s="191">
        <v>4</v>
      </c>
      <c r="R887" s="191">
        <v>4</v>
      </c>
      <c r="S887" s="191">
        <v>2</v>
      </c>
      <c r="T887" s="191">
        <v>2</v>
      </c>
      <c r="U887" s="191">
        <v>1</v>
      </c>
      <c r="V887" s="190">
        <f>SUM(W887:AA887)</f>
        <v>11</v>
      </c>
      <c r="W887" s="191">
        <v>0</v>
      </c>
      <c r="X887" s="191">
        <v>1</v>
      </c>
      <c r="Y887" s="191">
        <v>5</v>
      </c>
      <c r="Z887" s="191">
        <v>5</v>
      </c>
      <c r="AA887" s="191">
        <v>0</v>
      </c>
      <c r="AB887" s="190">
        <f>SUM(AC887:AG887)</f>
        <v>14</v>
      </c>
      <c r="AC887" s="191">
        <v>4</v>
      </c>
      <c r="AD887" s="191">
        <v>4</v>
      </c>
      <c r="AE887" s="191">
        <v>2</v>
      </c>
      <c r="AF887" s="191">
        <v>2</v>
      </c>
      <c r="AG887" s="191">
        <v>2</v>
      </c>
      <c r="AH887" s="190">
        <f>SUM(AI887:AM887)</f>
        <v>20</v>
      </c>
      <c r="AI887" s="191">
        <v>3</v>
      </c>
      <c r="AJ887" s="191">
        <v>1</v>
      </c>
      <c r="AK887" s="191">
        <v>8</v>
      </c>
      <c r="AL887" s="191">
        <v>6</v>
      </c>
      <c r="AM887" s="191">
        <v>2</v>
      </c>
      <c r="AN887" s="190">
        <f>SUM(AO887:AS887)</f>
        <v>13</v>
      </c>
      <c r="AO887" s="191">
        <v>1</v>
      </c>
      <c r="AP887" s="191">
        <v>3</v>
      </c>
      <c r="AQ887" s="191">
        <v>3</v>
      </c>
      <c r="AR887" s="191">
        <v>6</v>
      </c>
      <c r="AS887" s="191">
        <v>0</v>
      </c>
      <c r="AT887" s="190">
        <f>SUM(AU887:AY887)</f>
        <v>13</v>
      </c>
      <c r="AU887" s="191">
        <v>4</v>
      </c>
      <c r="AV887" s="191">
        <v>3</v>
      </c>
      <c r="AW887" s="191">
        <v>2</v>
      </c>
      <c r="AX887" s="191">
        <v>2</v>
      </c>
      <c r="AY887" s="191">
        <v>2</v>
      </c>
      <c r="AZ887" s="190">
        <f>SUM(BA887:BE887)</f>
        <v>30</v>
      </c>
      <c r="BA887" s="191">
        <v>5</v>
      </c>
      <c r="BB887" s="191">
        <v>8</v>
      </c>
      <c r="BC887" s="191">
        <v>6</v>
      </c>
      <c r="BD887" s="191">
        <v>6</v>
      </c>
      <c r="BE887" s="191">
        <v>5</v>
      </c>
      <c r="BF887" s="190">
        <f>SUM(BG887:BK887)</f>
        <v>48</v>
      </c>
      <c r="BG887" s="191">
        <v>4</v>
      </c>
      <c r="BH887" s="191">
        <v>5</v>
      </c>
      <c r="BI887" s="191">
        <v>11</v>
      </c>
      <c r="BJ887" s="191">
        <v>11</v>
      </c>
      <c r="BK887" s="191">
        <v>17</v>
      </c>
      <c r="BL887" s="190">
        <f>SUM(BM887:BQ887)</f>
        <v>53</v>
      </c>
      <c r="BM887" s="191">
        <v>6</v>
      </c>
      <c r="BN887" s="191">
        <v>8</v>
      </c>
      <c r="BO887" s="191">
        <v>10</v>
      </c>
      <c r="BP887" s="191">
        <v>13</v>
      </c>
      <c r="BQ887" s="191">
        <v>16</v>
      </c>
      <c r="BR887" s="190">
        <f>SUM(BS887:BW887)</f>
        <v>103</v>
      </c>
      <c r="BS887" s="191">
        <v>18</v>
      </c>
      <c r="BT887" s="191">
        <v>18</v>
      </c>
      <c r="BU887" s="191">
        <v>16</v>
      </c>
      <c r="BV887" s="191">
        <v>26</v>
      </c>
      <c r="BW887" s="191">
        <v>25</v>
      </c>
      <c r="BX887" s="190">
        <f>SUM(BY887:CC887)</f>
        <v>114</v>
      </c>
      <c r="BY887" s="191">
        <v>21</v>
      </c>
      <c r="BZ887" s="191">
        <v>29</v>
      </c>
      <c r="CA887" s="191">
        <v>26</v>
      </c>
      <c r="CB887" s="191">
        <v>15</v>
      </c>
      <c r="CC887" s="191">
        <v>23</v>
      </c>
      <c r="CD887" s="190">
        <f>SUM(CE887:CI887)</f>
        <v>101</v>
      </c>
      <c r="CE887" s="191">
        <v>17</v>
      </c>
      <c r="CF887" s="191">
        <v>25</v>
      </c>
      <c r="CG887" s="191">
        <v>21</v>
      </c>
      <c r="CH887" s="191">
        <v>20</v>
      </c>
      <c r="CI887" s="191">
        <v>18</v>
      </c>
      <c r="CJ887" s="190">
        <f>SUM(CK887:CO887)</f>
        <v>77</v>
      </c>
      <c r="CK887" s="191">
        <v>16</v>
      </c>
      <c r="CL887" s="191">
        <v>10</v>
      </c>
      <c r="CM887" s="191">
        <v>16</v>
      </c>
      <c r="CN887" s="191">
        <v>18</v>
      </c>
      <c r="CO887" s="191">
        <v>17</v>
      </c>
      <c r="CP887" s="190">
        <f>SUM(CQ887:CU887)</f>
        <v>42</v>
      </c>
      <c r="CQ887" s="191">
        <v>13</v>
      </c>
      <c r="CR887" s="191">
        <v>6</v>
      </c>
      <c r="CS887" s="191">
        <v>7</v>
      </c>
      <c r="CT887" s="191">
        <v>6</v>
      </c>
      <c r="CU887" s="191">
        <v>10</v>
      </c>
      <c r="CV887" s="190">
        <f>SUM(CW887:DA887)</f>
        <v>53</v>
      </c>
      <c r="CW887" s="191">
        <v>14</v>
      </c>
      <c r="CX887" s="191">
        <v>10</v>
      </c>
      <c r="CY887" s="191">
        <v>9</v>
      </c>
      <c r="CZ887" s="191">
        <v>12</v>
      </c>
      <c r="DA887" s="191">
        <v>8</v>
      </c>
      <c r="DB887" s="190">
        <f>SUM(DC887:DG887)</f>
        <v>17</v>
      </c>
      <c r="DC887" s="191">
        <v>4</v>
      </c>
      <c r="DD887" s="191">
        <v>8</v>
      </c>
      <c r="DE887" s="191">
        <v>2</v>
      </c>
      <c r="DF887" s="191">
        <v>1</v>
      </c>
      <c r="DG887" s="191">
        <v>2</v>
      </c>
      <c r="DH887" s="190">
        <f>SUM(DI887:DM887)</f>
        <v>9</v>
      </c>
      <c r="DI887" s="191">
        <v>3</v>
      </c>
      <c r="DJ887" s="191">
        <v>2</v>
      </c>
      <c r="DK887" s="191">
        <v>2</v>
      </c>
      <c r="DL887" s="191">
        <v>0</v>
      </c>
      <c r="DM887" s="191">
        <v>2</v>
      </c>
      <c r="DN887" s="190">
        <f>SUM(DO887:DS887)</f>
        <v>1</v>
      </c>
      <c r="DO887" s="191">
        <v>1</v>
      </c>
      <c r="DP887" s="191">
        <v>0</v>
      </c>
      <c r="DQ887" s="191">
        <v>0</v>
      </c>
      <c r="DR887" s="191">
        <v>0</v>
      </c>
      <c r="DS887" s="191">
        <v>0</v>
      </c>
      <c r="DT887" s="192">
        <v>0</v>
      </c>
    </row>
    <row r="888" spans="1:124" ht="16.2" customHeight="1" x14ac:dyDescent="0.2">
      <c r="A888" s="564"/>
      <c r="B888" s="59" t="s">
        <v>19</v>
      </c>
      <c r="C888" s="196">
        <f>SUM(D888,J888,P888,V888,AB888,AH888,AN888,AT888,AZ888,BF888,BL888,BR888,BX888,CD888,CJ888,CP888,CV888,DB888,DH888,DN888,DT888)</f>
        <v>749</v>
      </c>
      <c r="D888" s="190">
        <f>SUM(E888:I888)</f>
        <v>5</v>
      </c>
      <c r="E888" s="191">
        <v>2</v>
      </c>
      <c r="F888" s="191">
        <v>0</v>
      </c>
      <c r="G888" s="191">
        <v>1</v>
      </c>
      <c r="H888" s="191">
        <v>1</v>
      </c>
      <c r="I888" s="191">
        <v>1</v>
      </c>
      <c r="J888" s="190">
        <f>SUM(K888:O888)</f>
        <v>4</v>
      </c>
      <c r="K888" s="191">
        <v>1</v>
      </c>
      <c r="L888" s="191">
        <v>0</v>
      </c>
      <c r="M888" s="191">
        <v>1</v>
      </c>
      <c r="N888" s="191">
        <v>1</v>
      </c>
      <c r="O888" s="191">
        <v>1</v>
      </c>
      <c r="P888" s="190">
        <f>SUM(Q888:U888)</f>
        <v>5</v>
      </c>
      <c r="Q888" s="191">
        <v>0</v>
      </c>
      <c r="R888" s="191">
        <v>1</v>
      </c>
      <c r="S888" s="191">
        <v>2</v>
      </c>
      <c r="T888" s="191">
        <v>1</v>
      </c>
      <c r="U888" s="191">
        <v>1</v>
      </c>
      <c r="V888" s="190">
        <f>SUM(W888:AA888)</f>
        <v>20</v>
      </c>
      <c r="W888" s="191">
        <v>6</v>
      </c>
      <c r="X888" s="191">
        <v>3</v>
      </c>
      <c r="Y888" s="191">
        <v>3</v>
      </c>
      <c r="Z888" s="191">
        <v>6</v>
      </c>
      <c r="AA888" s="191">
        <v>2</v>
      </c>
      <c r="AB888" s="190">
        <f>SUM(AC888:AG888)</f>
        <v>10</v>
      </c>
      <c r="AC888" s="191">
        <v>2</v>
      </c>
      <c r="AD888" s="191">
        <v>2</v>
      </c>
      <c r="AE888" s="191">
        <v>1</v>
      </c>
      <c r="AF888" s="191">
        <v>1</v>
      </c>
      <c r="AG888" s="191">
        <v>4</v>
      </c>
      <c r="AH888" s="190">
        <f>SUM(AI888:AM888)</f>
        <v>10</v>
      </c>
      <c r="AI888" s="191">
        <v>1</v>
      </c>
      <c r="AJ888" s="191">
        <v>3</v>
      </c>
      <c r="AK888" s="191">
        <v>2</v>
      </c>
      <c r="AL888" s="191">
        <v>1</v>
      </c>
      <c r="AM888" s="191">
        <v>3</v>
      </c>
      <c r="AN888" s="190">
        <f>SUM(AO888:AS888)</f>
        <v>14</v>
      </c>
      <c r="AO888" s="191">
        <v>1</v>
      </c>
      <c r="AP888" s="191">
        <v>3</v>
      </c>
      <c r="AQ888" s="191">
        <v>2</v>
      </c>
      <c r="AR888" s="191">
        <v>3</v>
      </c>
      <c r="AS888" s="191">
        <v>5</v>
      </c>
      <c r="AT888" s="190">
        <f>SUM(AU888:AY888)</f>
        <v>9</v>
      </c>
      <c r="AU888" s="191">
        <v>0</v>
      </c>
      <c r="AV888" s="191">
        <v>2</v>
      </c>
      <c r="AW888" s="191">
        <v>2</v>
      </c>
      <c r="AX888" s="191">
        <v>3</v>
      </c>
      <c r="AY888" s="191">
        <v>2</v>
      </c>
      <c r="AZ888" s="190">
        <f>SUM(BA888:BE888)</f>
        <v>16</v>
      </c>
      <c r="BA888" s="191">
        <v>3</v>
      </c>
      <c r="BB888" s="191">
        <v>5</v>
      </c>
      <c r="BC888" s="191">
        <v>1</v>
      </c>
      <c r="BD888" s="191">
        <v>4</v>
      </c>
      <c r="BE888" s="191">
        <v>3</v>
      </c>
      <c r="BF888" s="190">
        <f>SUM(BG888:BK888)</f>
        <v>29</v>
      </c>
      <c r="BG888" s="191">
        <v>2</v>
      </c>
      <c r="BH888" s="191">
        <v>5</v>
      </c>
      <c r="BI888" s="191">
        <v>8</v>
      </c>
      <c r="BJ888" s="191">
        <v>7</v>
      </c>
      <c r="BK888" s="191">
        <v>7</v>
      </c>
      <c r="BL888" s="190">
        <f>SUM(BM888:BQ888)</f>
        <v>40</v>
      </c>
      <c r="BM888" s="191">
        <v>5</v>
      </c>
      <c r="BN888" s="191">
        <v>7</v>
      </c>
      <c r="BO888" s="191">
        <v>10</v>
      </c>
      <c r="BP888" s="191">
        <v>10</v>
      </c>
      <c r="BQ888" s="191">
        <v>8</v>
      </c>
      <c r="BR888" s="190">
        <f>SUM(BS888:BW888)</f>
        <v>60</v>
      </c>
      <c r="BS888" s="191">
        <v>13</v>
      </c>
      <c r="BT888" s="191">
        <v>9</v>
      </c>
      <c r="BU888" s="191">
        <v>10</v>
      </c>
      <c r="BV888" s="191">
        <v>15</v>
      </c>
      <c r="BW888" s="191">
        <v>13</v>
      </c>
      <c r="BX888" s="190">
        <f>SUM(BY888:CC888)</f>
        <v>84</v>
      </c>
      <c r="BY888" s="191">
        <v>24</v>
      </c>
      <c r="BZ888" s="191">
        <v>17</v>
      </c>
      <c r="CA888" s="191">
        <v>13</v>
      </c>
      <c r="CB888" s="191">
        <v>20</v>
      </c>
      <c r="CC888" s="191">
        <v>10</v>
      </c>
      <c r="CD888" s="190">
        <f>SUM(CE888:CI888)</f>
        <v>81</v>
      </c>
      <c r="CE888" s="191">
        <v>15</v>
      </c>
      <c r="CF888" s="191">
        <v>15</v>
      </c>
      <c r="CG888" s="191">
        <v>20</v>
      </c>
      <c r="CH888" s="191">
        <v>20</v>
      </c>
      <c r="CI888" s="191">
        <v>11</v>
      </c>
      <c r="CJ888" s="190">
        <f>SUM(CK888:CO888)</f>
        <v>68</v>
      </c>
      <c r="CK888" s="191">
        <v>14</v>
      </c>
      <c r="CL888" s="191">
        <v>9</v>
      </c>
      <c r="CM888" s="191">
        <v>17</v>
      </c>
      <c r="CN888" s="191">
        <v>14</v>
      </c>
      <c r="CO888" s="191">
        <v>14</v>
      </c>
      <c r="CP888" s="190">
        <f>SUM(CQ888:CU888)</f>
        <v>100</v>
      </c>
      <c r="CQ888" s="191">
        <v>21</v>
      </c>
      <c r="CR888" s="191">
        <v>20</v>
      </c>
      <c r="CS888" s="191">
        <v>13</v>
      </c>
      <c r="CT888" s="191">
        <v>16</v>
      </c>
      <c r="CU888" s="191">
        <v>30</v>
      </c>
      <c r="CV888" s="190">
        <f>SUM(CW888:DA888)</f>
        <v>104</v>
      </c>
      <c r="CW888" s="191">
        <v>24</v>
      </c>
      <c r="CX888" s="191">
        <v>18</v>
      </c>
      <c r="CY888" s="191">
        <v>20</v>
      </c>
      <c r="CZ888" s="191">
        <v>20</v>
      </c>
      <c r="DA888" s="191">
        <v>22</v>
      </c>
      <c r="DB888" s="190">
        <f>SUM(DC888:DG888)</f>
        <v>65</v>
      </c>
      <c r="DC888" s="191">
        <v>22</v>
      </c>
      <c r="DD888" s="191">
        <v>17</v>
      </c>
      <c r="DE888" s="191">
        <v>13</v>
      </c>
      <c r="DF888" s="191">
        <v>7</v>
      </c>
      <c r="DG888" s="191">
        <v>6</v>
      </c>
      <c r="DH888" s="190">
        <f>SUM(DI888:DM888)</f>
        <v>22</v>
      </c>
      <c r="DI888" s="191">
        <v>2</v>
      </c>
      <c r="DJ888" s="191">
        <v>6</v>
      </c>
      <c r="DK888" s="191">
        <v>3</v>
      </c>
      <c r="DL888" s="191">
        <v>5</v>
      </c>
      <c r="DM888" s="191">
        <v>6</v>
      </c>
      <c r="DN888" s="190">
        <f>SUM(DO888:DS888)</f>
        <v>2</v>
      </c>
      <c r="DO888" s="191">
        <v>1</v>
      </c>
      <c r="DP888" s="191">
        <v>1</v>
      </c>
      <c r="DQ888" s="191">
        <v>0</v>
      </c>
      <c r="DR888" s="191">
        <v>0</v>
      </c>
      <c r="DS888" s="191">
        <v>0</v>
      </c>
      <c r="DT888" s="192">
        <v>1</v>
      </c>
    </row>
    <row r="889" spans="1:124" ht="16.2" customHeight="1" x14ac:dyDescent="0.2">
      <c r="A889" s="564" t="s">
        <v>711</v>
      </c>
      <c r="B889" s="56" t="s">
        <v>17</v>
      </c>
      <c r="C889" s="196">
        <f>SUM(C890:C891)</f>
        <v>1631</v>
      </c>
      <c r="D889" s="190">
        <f>SUM(D890:D891)</f>
        <v>17</v>
      </c>
      <c r="E889" s="196">
        <v>3</v>
      </c>
      <c r="F889" s="196">
        <v>5</v>
      </c>
      <c r="G889" s="196">
        <v>4</v>
      </c>
      <c r="H889" s="196">
        <v>1</v>
      </c>
      <c r="I889" s="196">
        <v>4</v>
      </c>
      <c r="J889" s="190">
        <f>SUM(J890:J891)</f>
        <v>26</v>
      </c>
      <c r="K889" s="196">
        <v>7</v>
      </c>
      <c r="L889" s="196">
        <v>2</v>
      </c>
      <c r="M889" s="196">
        <v>6</v>
      </c>
      <c r="N889" s="196">
        <v>5</v>
      </c>
      <c r="O889" s="196">
        <v>6</v>
      </c>
      <c r="P889" s="190">
        <f>SUM(P890:P891)</f>
        <v>33</v>
      </c>
      <c r="Q889" s="196">
        <v>6</v>
      </c>
      <c r="R889" s="196">
        <v>5</v>
      </c>
      <c r="S889" s="196">
        <v>6</v>
      </c>
      <c r="T889" s="196">
        <v>10</v>
      </c>
      <c r="U889" s="196">
        <v>6</v>
      </c>
      <c r="V889" s="190">
        <f>SUM(V890:V891)</f>
        <v>30</v>
      </c>
      <c r="W889" s="196">
        <v>5</v>
      </c>
      <c r="X889" s="196">
        <v>9</v>
      </c>
      <c r="Y889" s="196">
        <v>4</v>
      </c>
      <c r="Z889" s="196">
        <v>6</v>
      </c>
      <c r="AA889" s="196">
        <v>6</v>
      </c>
      <c r="AB889" s="190">
        <f>SUM(AB890:AB891)</f>
        <v>36</v>
      </c>
      <c r="AC889" s="196">
        <v>8</v>
      </c>
      <c r="AD889" s="196">
        <v>9</v>
      </c>
      <c r="AE889" s="196">
        <v>7</v>
      </c>
      <c r="AF889" s="196">
        <v>5</v>
      </c>
      <c r="AG889" s="196">
        <v>7</v>
      </c>
      <c r="AH889" s="190">
        <f>SUM(AH890:AH891)</f>
        <v>33</v>
      </c>
      <c r="AI889" s="196">
        <v>4</v>
      </c>
      <c r="AJ889" s="196">
        <v>6</v>
      </c>
      <c r="AK889" s="196">
        <v>11</v>
      </c>
      <c r="AL889" s="196">
        <v>6</v>
      </c>
      <c r="AM889" s="196">
        <v>6</v>
      </c>
      <c r="AN889" s="190">
        <f>SUM(AN890:AN891)</f>
        <v>36</v>
      </c>
      <c r="AO889" s="196">
        <v>9</v>
      </c>
      <c r="AP889" s="196">
        <v>5</v>
      </c>
      <c r="AQ889" s="196">
        <v>8</v>
      </c>
      <c r="AR889" s="196">
        <v>6</v>
      </c>
      <c r="AS889" s="196">
        <v>8</v>
      </c>
      <c r="AT889" s="190">
        <f>SUM(AT890:AT891)</f>
        <v>31</v>
      </c>
      <c r="AU889" s="196">
        <v>2</v>
      </c>
      <c r="AV889" s="196">
        <v>4</v>
      </c>
      <c r="AW889" s="196">
        <v>8</v>
      </c>
      <c r="AX889" s="196">
        <v>9</v>
      </c>
      <c r="AY889" s="196">
        <v>8</v>
      </c>
      <c r="AZ889" s="190">
        <f>SUM(AZ890:AZ891)</f>
        <v>36</v>
      </c>
      <c r="BA889" s="196">
        <v>9</v>
      </c>
      <c r="BB889" s="196">
        <v>11</v>
      </c>
      <c r="BC889" s="196">
        <v>5</v>
      </c>
      <c r="BD889" s="196">
        <v>2</v>
      </c>
      <c r="BE889" s="196">
        <v>9</v>
      </c>
      <c r="BF889" s="190">
        <f>SUM(BF890:BF891)</f>
        <v>67</v>
      </c>
      <c r="BG889" s="196">
        <v>7</v>
      </c>
      <c r="BH889" s="196">
        <v>10</v>
      </c>
      <c r="BI889" s="196">
        <v>16</v>
      </c>
      <c r="BJ889" s="196">
        <v>16</v>
      </c>
      <c r="BK889" s="196">
        <v>18</v>
      </c>
      <c r="BL889" s="190">
        <f>SUM(BL890:BL891)</f>
        <v>91</v>
      </c>
      <c r="BM889" s="196">
        <v>21</v>
      </c>
      <c r="BN889" s="196">
        <v>17</v>
      </c>
      <c r="BO889" s="196">
        <v>14</v>
      </c>
      <c r="BP889" s="196">
        <v>16</v>
      </c>
      <c r="BQ889" s="196">
        <v>23</v>
      </c>
      <c r="BR889" s="190">
        <f>SUM(BR890:BR891)</f>
        <v>149</v>
      </c>
      <c r="BS889" s="196">
        <v>38</v>
      </c>
      <c r="BT889" s="196">
        <v>30</v>
      </c>
      <c r="BU889" s="196">
        <v>25</v>
      </c>
      <c r="BV889" s="196">
        <v>30</v>
      </c>
      <c r="BW889" s="196">
        <v>26</v>
      </c>
      <c r="BX889" s="190">
        <f>SUM(BX890:BX891)</f>
        <v>214</v>
      </c>
      <c r="BY889" s="196">
        <v>43</v>
      </c>
      <c r="BZ889" s="196">
        <v>46</v>
      </c>
      <c r="CA889" s="196">
        <v>49</v>
      </c>
      <c r="CB889" s="196">
        <v>50</v>
      </c>
      <c r="CC889" s="196">
        <v>26</v>
      </c>
      <c r="CD889" s="190">
        <f>SUM(CD890:CD891)</f>
        <v>181</v>
      </c>
      <c r="CE889" s="196">
        <v>33</v>
      </c>
      <c r="CF889" s="196">
        <v>54</v>
      </c>
      <c r="CG889" s="196">
        <v>44</v>
      </c>
      <c r="CH889" s="196">
        <v>30</v>
      </c>
      <c r="CI889" s="196">
        <v>20</v>
      </c>
      <c r="CJ889" s="190">
        <f>SUM(CJ890:CJ891)</f>
        <v>151</v>
      </c>
      <c r="CK889" s="196">
        <v>33</v>
      </c>
      <c r="CL889" s="196">
        <v>28</v>
      </c>
      <c r="CM889" s="196">
        <v>26</v>
      </c>
      <c r="CN889" s="196">
        <v>35</v>
      </c>
      <c r="CO889" s="196">
        <v>29</v>
      </c>
      <c r="CP889" s="190">
        <f>SUM(CP890:CP891)</f>
        <v>157</v>
      </c>
      <c r="CQ889" s="196">
        <v>41</v>
      </c>
      <c r="CR889" s="196">
        <v>34</v>
      </c>
      <c r="CS889" s="196">
        <v>27</v>
      </c>
      <c r="CT889" s="196">
        <v>28</v>
      </c>
      <c r="CU889" s="196">
        <v>27</v>
      </c>
      <c r="CV889" s="190">
        <f>SUM(CV890:CV891)</f>
        <v>191</v>
      </c>
      <c r="CW889" s="196">
        <v>37</v>
      </c>
      <c r="CX889" s="196">
        <v>45</v>
      </c>
      <c r="CY889" s="196">
        <v>39</v>
      </c>
      <c r="CZ889" s="196">
        <v>36</v>
      </c>
      <c r="DA889" s="196">
        <v>34</v>
      </c>
      <c r="DB889" s="190">
        <f>SUM(DB890:DB891)</f>
        <v>98</v>
      </c>
      <c r="DC889" s="196">
        <v>25</v>
      </c>
      <c r="DD889" s="196">
        <v>16</v>
      </c>
      <c r="DE889" s="196">
        <v>23</v>
      </c>
      <c r="DF889" s="196">
        <v>20</v>
      </c>
      <c r="DG889" s="196">
        <v>14</v>
      </c>
      <c r="DH889" s="190">
        <f>SUM(DH890:DH891)</f>
        <v>37</v>
      </c>
      <c r="DI889" s="196">
        <v>13</v>
      </c>
      <c r="DJ889" s="196">
        <v>8</v>
      </c>
      <c r="DK889" s="196">
        <v>6</v>
      </c>
      <c r="DL889" s="196">
        <v>7</v>
      </c>
      <c r="DM889" s="196">
        <v>3</v>
      </c>
      <c r="DN889" s="190">
        <f>SUM(DN890:DN891)</f>
        <v>14</v>
      </c>
      <c r="DO889" s="196">
        <v>5</v>
      </c>
      <c r="DP889" s="196">
        <v>6</v>
      </c>
      <c r="DQ889" s="196">
        <v>2</v>
      </c>
      <c r="DR889" s="196">
        <v>0</v>
      </c>
      <c r="DS889" s="196">
        <v>1</v>
      </c>
      <c r="DT889" s="200">
        <v>3</v>
      </c>
    </row>
    <row r="890" spans="1:124" ht="16.2" customHeight="1" x14ac:dyDescent="0.2">
      <c r="A890" s="564"/>
      <c r="B890" s="59" t="s">
        <v>18</v>
      </c>
      <c r="C890" s="196">
        <f>SUM(D890,J890,P890,V890,AB890,AH890,AN890,AT890,AZ890,BF890,BL890,BR890,BX890,CD890,CJ890,CP890,CV890,DB890,DH890,DN890,DT890)</f>
        <v>770</v>
      </c>
      <c r="D890" s="190">
        <f>SUM(E890:I890)</f>
        <v>8</v>
      </c>
      <c r="E890" s="191">
        <v>2</v>
      </c>
      <c r="F890" s="191">
        <v>2</v>
      </c>
      <c r="G890" s="191">
        <v>1</v>
      </c>
      <c r="H890" s="191">
        <v>1</v>
      </c>
      <c r="I890" s="191">
        <v>2</v>
      </c>
      <c r="J890" s="190">
        <f>SUM(K890:O890)</f>
        <v>12</v>
      </c>
      <c r="K890" s="191">
        <v>3</v>
      </c>
      <c r="L890" s="191">
        <v>1</v>
      </c>
      <c r="M890" s="191">
        <v>2</v>
      </c>
      <c r="N890" s="191">
        <v>3</v>
      </c>
      <c r="O890" s="191">
        <v>3</v>
      </c>
      <c r="P890" s="190">
        <f>SUM(Q890:U890)</f>
        <v>15</v>
      </c>
      <c r="Q890" s="191">
        <v>2</v>
      </c>
      <c r="R890" s="191">
        <v>1</v>
      </c>
      <c r="S890" s="191">
        <v>4</v>
      </c>
      <c r="T890" s="191">
        <v>4</v>
      </c>
      <c r="U890" s="191">
        <v>4</v>
      </c>
      <c r="V890" s="190">
        <f>SUM(W890:AA890)</f>
        <v>15</v>
      </c>
      <c r="W890" s="191">
        <v>3</v>
      </c>
      <c r="X890" s="191">
        <v>3</v>
      </c>
      <c r="Y890" s="191">
        <v>3</v>
      </c>
      <c r="Z890" s="191">
        <v>4</v>
      </c>
      <c r="AA890" s="191">
        <v>2</v>
      </c>
      <c r="AB890" s="190">
        <f>SUM(AC890:AG890)</f>
        <v>22</v>
      </c>
      <c r="AC890" s="191">
        <v>2</v>
      </c>
      <c r="AD890" s="191">
        <v>7</v>
      </c>
      <c r="AE890" s="191">
        <v>6</v>
      </c>
      <c r="AF890" s="191">
        <v>2</v>
      </c>
      <c r="AG890" s="191">
        <v>5</v>
      </c>
      <c r="AH890" s="190">
        <f>SUM(AI890:AM890)</f>
        <v>24</v>
      </c>
      <c r="AI890" s="191">
        <v>3</v>
      </c>
      <c r="AJ890" s="191">
        <v>5</v>
      </c>
      <c r="AK890" s="191">
        <v>7</v>
      </c>
      <c r="AL890" s="191">
        <v>4</v>
      </c>
      <c r="AM890" s="191">
        <v>5</v>
      </c>
      <c r="AN890" s="190">
        <f>SUM(AO890:AS890)</f>
        <v>18</v>
      </c>
      <c r="AO890" s="191">
        <v>5</v>
      </c>
      <c r="AP890" s="191">
        <v>4</v>
      </c>
      <c r="AQ890" s="191">
        <v>3</v>
      </c>
      <c r="AR890" s="191">
        <v>3</v>
      </c>
      <c r="AS890" s="191">
        <v>3</v>
      </c>
      <c r="AT890" s="190">
        <f>SUM(AU890:AY890)</f>
        <v>15</v>
      </c>
      <c r="AU890" s="191">
        <v>1</v>
      </c>
      <c r="AV890" s="191">
        <v>2</v>
      </c>
      <c r="AW890" s="191">
        <v>1</v>
      </c>
      <c r="AX890" s="191">
        <v>7</v>
      </c>
      <c r="AY890" s="191">
        <v>4</v>
      </c>
      <c r="AZ890" s="190">
        <f>SUM(BA890:BE890)</f>
        <v>21</v>
      </c>
      <c r="BA890" s="191">
        <v>3</v>
      </c>
      <c r="BB890" s="191">
        <v>8</v>
      </c>
      <c r="BC890" s="191">
        <v>4</v>
      </c>
      <c r="BD890" s="191">
        <v>1</v>
      </c>
      <c r="BE890" s="191">
        <v>5</v>
      </c>
      <c r="BF890" s="190">
        <f>SUM(BG890:BK890)</f>
        <v>38</v>
      </c>
      <c r="BG890" s="191">
        <v>3</v>
      </c>
      <c r="BH890" s="191">
        <v>6</v>
      </c>
      <c r="BI890" s="191">
        <v>11</v>
      </c>
      <c r="BJ890" s="191">
        <v>10</v>
      </c>
      <c r="BK890" s="191">
        <v>8</v>
      </c>
      <c r="BL890" s="190">
        <f>SUM(BM890:BQ890)</f>
        <v>49</v>
      </c>
      <c r="BM890" s="191">
        <v>14</v>
      </c>
      <c r="BN890" s="191">
        <v>7</v>
      </c>
      <c r="BO890" s="191">
        <v>11</v>
      </c>
      <c r="BP890" s="191">
        <v>5</v>
      </c>
      <c r="BQ890" s="191">
        <v>12</v>
      </c>
      <c r="BR890" s="190">
        <f>SUM(BS890:BW890)</f>
        <v>83</v>
      </c>
      <c r="BS890" s="191">
        <v>22</v>
      </c>
      <c r="BT890" s="191">
        <v>13</v>
      </c>
      <c r="BU890" s="191">
        <v>14</v>
      </c>
      <c r="BV890" s="191">
        <v>16</v>
      </c>
      <c r="BW890" s="191">
        <v>18</v>
      </c>
      <c r="BX890" s="190">
        <f>SUM(BY890:CC890)</f>
        <v>114</v>
      </c>
      <c r="BY890" s="191">
        <v>22</v>
      </c>
      <c r="BZ890" s="191">
        <v>27</v>
      </c>
      <c r="CA890" s="191">
        <v>27</v>
      </c>
      <c r="CB890" s="191">
        <v>27</v>
      </c>
      <c r="CC890" s="191">
        <v>11</v>
      </c>
      <c r="CD890" s="190">
        <f>SUM(CE890:CI890)</f>
        <v>95</v>
      </c>
      <c r="CE890" s="191">
        <v>16</v>
      </c>
      <c r="CF890" s="191">
        <v>35</v>
      </c>
      <c r="CG890" s="191">
        <v>21</v>
      </c>
      <c r="CH890" s="191">
        <v>13</v>
      </c>
      <c r="CI890" s="191">
        <v>10</v>
      </c>
      <c r="CJ890" s="190">
        <f>SUM(CK890:CO890)</f>
        <v>74</v>
      </c>
      <c r="CK890" s="191">
        <v>17</v>
      </c>
      <c r="CL890" s="191">
        <v>18</v>
      </c>
      <c r="CM890" s="191">
        <v>10</v>
      </c>
      <c r="CN890" s="191">
        <v>17</v>
      </c>
      <c r="CO890" s="191">
        <v>12</v>
      </c>
      <c r="CP890" s="190">
        <f>SUM(CQ890:CU890)</f>
        <v>72</v>
      </c>
      <c r="CQ890" s="191">
        <v>24</v>
      </c>
      <c r="CR890" s="191">
        <v>15</v>
      </c>
      <c r="CS890" s="191">
        <v>12</v>
      </c>
      <c r="CT890" s="191">
        <v>12</v>
      </c>
      <c r="CU890" s="191">
        <v>9</v>
      </c>
      <c r="CV890" s="190">
        <f>SUM(CW890:DA890)</f>
        <v>61</v>
      </c>
      <c r="CW890" s="191">
        <v>13</v>
      </c>
      <c r="CX890" s="191">
        <v>16</v>
      </c>
      <c r="CY890" s="191">
        <v>15</v>
      </c>
      <c r="CZ890" s="191">
        <v>8</v>
      </c>
      <c r="DA890" s="191">
        <v>9</v>
      </c>
      <c r="DB890" s="190">
        <f>SUM(DC890:DG890)</f>
        <v>25</v>
      </c>
      <c r="DC890" s="191">
        <v>9</v>
      </c>
      <c r="DD890" s="191">
        <v>7</v>
      </c>
      <c r="DE890" s="191">
        <v>5</v>
      </c>
      <c r="DF890" s="191">
        <v>3</v>
      </c>
      <c r="DG890" s="191">
        <v>1</v>
      </c>
      <c r="DH890" s="190">
        <f>SUM(DI890:DM890)</f>
        <v>6</v>
      </c>
      <c r="DI890" s="191">
        <v>0</v>
      </c>
      <c r="DJ890" s="191">
        <v>2</v>
      </c>
      <c r="DK890" s="191">
        <v>1</v>
      </c>
      <c r="DL890" s="191">
        <v>2</v>
      </c>
      <c r="DM890" s="191">
        <v>1</v>
      </c>
      <c r="DN890" s="190">
        <f>SUM(DO890:DS890)</f>
        <v>3</v>
      </c>
      <c r="DO890" s="191">
        <v>1</v>
      </c>
      <c r="DP890" s="191">
        <v>2</v>
      </c>
      <c r="DQ890" s="191">
        <v>0</v>
      </c>
      <c r="DR890" s="191">
        <v>0</v>
      </c>
      <c r="DS890" s="191">
        <v>0</v>
      </c>
      <c r="DT890" s="192">
        <v>0</v>
      </c>
    </row>
    <row r="891" spans="1:124" ht="16.2" customHeight="1" x14ac:dyDescent="0.2">
      <c r="A891" s="564"/>
      <c r="B891" s="59" t="s">
        <v>19</v>
      </c>
      <c r="C891" s="196">
        <f>SUM(D891,J891,P891,V891,AB891,AH891,AN891,AT891,AZ891,BF891,BL891,BR891,BX891,CD891,CJ891,CP891,CV891,DB891,DH891,DN891,DT891)</f>
        <v>861</v>
      </c>
      <c r="D891" s="190">
        <f>SUM(E891:I891)</f>
        <v>9</v>
      </c>
      <c r="E891" s="191">
        <v>1</v>
      </c>
      <c r="F891" s="191">
        <v>3</v>
      </c>
      <c r="G891" s="191">
        <v>3</v>
      </c>
      <c r="H891" s="191">
        <v>0</v>
      </c>
      <c r="I891" s="191">
        <v>2</v>
      </c>
      <c r="J891" s="190">
        <f>SUM(K891:O891)</f>
        <v>14</v>
      </c>
      <c r="K891" s="191">
        <v>4</v>
      </c>
      <c r="L891" s="191">
        <v>1</v>
      </c>
      <c r="M891" s="191">
        <v>4</v>
      </c>
      <c r="N891" s="191">
        <v>2</v>
      </c>
      <c r="O891" s="191">
        <v>3</v>
      </c>
      <c r="P891" s="190">
        <f>SUM(Q891:U891)</f>
        <v>18</v>
      </c>
      <c r="Q891" s="191">
        <v>4</v>
      </c>
      <c r="R891" s="191">
        <v>4</v>
      </c>
      <c r="S891" s="191">
        <v>2</v>
      </c>
      <c r="T891" s="191">
        <v>6</v>
      </c>
      <c r="U891" s="191">
        <v>2</v>
      </c>
      <c r="V891" s="190">
        <f>SUM(W891:AA891)</f>
        <v>15</v>
      </c>
      <c r="W891" s="191">
        <v>2</v>
      </c>
      <c r="X891" s="191">
        <v>6</v>
      </c>
      <c r="Y891" s="191">
        <v>1</v>
      </c>
      <c r="Z891" s="191">
        <v>2</v>
      </c>
      <c r="AA891" s="191">
        <v>4</v>
      </c>
      <c r="AB891" s="190">
        <f>SUM(AC891:AG891)</f>
        <v>14</v>
      </c>
      <c r="AC891" s="191">
        <v>6</v>
      </c>
      <c r="AD891" s="191">
        <v>2</v>
      </c>
      <c r="AE891" s="191">
        <v>1</v>
      </c>
      <c r="AF891" s="191">
        <v>3</v>
      </c>
      <c r="AG891" s="191">
        <v>2</v>
      </c>
      <c r="AH891" s="190">
        <f>SUM(AI891:AM891)</f>
        <v>9</v>
      </c>
      <c r="AI891" s="191">
        <v>1</v>
      </c>
      <c r="AJ891" s="191">
        <v>1</v>
      </c>
      <c r="AK891" s="191">
        <v>4</v>
      </c>
      <c r="AL891" s="191">
        <v>2</v>
      </c>
      <c r="AM891" s="191">
        <v>1</v>
      </c>
      <c r="AN891" s="190">
        <f>SUM(AO891:AS891)</f>
        <v>18</v>
      </c>
      <c r="AO891" s="191">
        <v>4</v>
      </c>
      <c r="AP891" s="191">
        <v>1</v>
      </c>
      <c r="AQ891" s="191">
        <v>5</v>
      </c>
      <c r="AR891" s="191">
        <v>3</v>
      </c>
      <c r="AS891" s="191">
        <v>5</v>
      </c>
      <c r="AT891" s="190">
        <f>SUM(AU891:AY891)</f>
        <v>16</v>
      </c>
      <c r="AU891" s="191">
        <v>1</v>
      </c>
      <c r="AV891" s="191">
        <v>2</v>
      </c>
      <c r="AW891" s="191">
        <v>7</v>
      </c>
      <c r="AX891" s="191">
        <v>2</v>
      </c>
      <c r="AY891" s="191">
        <v>4</v>
      </c>
      <c r="AZ891" s="190">
        <f>SUM(BA891:BE891)</f>
        <v>15</v>
      </c>
      <c r="BA891" s="191">
        <v>6</v>
      </c>
      <c r="BB891" s="191">
        <v>3</v>
      </c>
      <c r="BC891" s="191">
        <v>1</v>
      </c>
      <c r="BD891" s="191">
        <v>1</v>
      </c>
      <c r="BE891" s="191">
        <v>4</v>
      </c>
      <c r="BF891" s="190">
        <f>SUM(BG891:BK891)</f>
        <v>29</v>
      </c>
      <c r="BG891" s="191">
        <v>4</v>
      </c>
      <c r="BH891" s="191">
        <v>4</v>
      </c>
      <c r="BI891" s="191">
        <v>5</v>
      </c>
      <c r="BJ891" s="191">
        <v>6</v>
      </c>
      <c r="BK891" s="191">
        <v>10</v>
      </c>
      <c r="BL891" s="190">
        <f>SUM(BM891:BQ891)</f>
        <v>42</v>
      </c>
      <c r="BM891" s="191">
        <v>7</v>
      </c>
      <c r="BN891" s="191">
        <v>10</v>
      </c>
      <c r="BO891" s="191">
        <v>3</v>
      </c>
      <c r="BP891" s="191">
        <v>11</v>
      </c>
      <c r="BQ891" s="191">
        <v>11</v>
      </c>
      <c r="BR891" s="190">
        <f>SUM(BS891:BW891)</f>
        <v>66</v>
      </c>
      <c r="BS891" s="191">
        <v>16</v>
      </c>
      <c r="BT891" s="191">
        <v>17</v>
      </c>
      <c r="BU891" s="191">
        <v>11</v>
      </c>
      <c r="BV891" s="191">
        <v>14</v>
      </c>
      <c r="BW891" s="191">
        <v>8</v>
      </c>
      <c r="BX891" s="190">
        <f>SUM(BY891:CC891)</f>
        <v>100</v>
      </c>
      <c r="BY891" s="191">
        <v>21</v>
      </c>
      <c r="BZ891" s="191">
        <v>19</v>
      </c>
      <c r="CA891" s="191">
        <v>22</v>
      </c>
      <c r="CB891" s="191">
        <v>23</v>
      </c>
      <c r="CC891" s="191">
        <v>15</v>
      </c>
      <c r="CD891" s="190">
        <f>SUM(CE891:CI891)</f>
        <v>86</v>
      </c>
      <c r="CE891" s="191">
        <v>17</v>
      </c>
      <c r="CF891" s="191">
        <v>19</v>
      </c>
      <c r="CG891" s="191">
        <v>23</v>
      </c>
      <c r="CH891" s="191">
        <v>17</v>
      </c>
      <c r="CI891" s="191">
        <v>10</v>
      </c>
      <c r="CJ891" s="190">
        <f>SUM(CK891:CO891)</f>
        <v>77</v>
      </c>
      <c r="CK891" s="191">
        <v>16</v>
      </c>
      <c r="CL891" s="191">
        <v>10</v>
      </c>
      <c r="CM891" s="191">
        <v>16</v>
      </c>
      <c r="CN891" s="191">
        <v>18</v>
      </c>
      <c r="CO891" s="191">
        <v>17</v>
      </c>
      <c r="CP891" s="190">
        <f>SUM(CQ891:CU891)</f>
        <v>85</v>
      </c>
      <c r="CQ891" s="191">
        <v>17</v>
      </c>
      <c r="CR891" s="191">
        <v>19</v>
      </c>
      <c r="CS891" s="191">
        <v>15</v>
      </c>
      <c r="CT891" s="191">
        <v>16</v>
      </c>
      <c r="CU891" s="191">
        <v>18</v>
      </c>
      <c r="CV891" s="190">
        <f>SUM(CW891:DA891)</f>
        <v>130</v>
      </c>
      <c r="CW891" s="191">
        <v>24</v>
      </c>
      <c r="CX891" s="191">
        <v>29</v>
      </c>
      <c r="CY891" s="191">
        <v>24</v>
      </c>
      <c r="CZ891" s="191">
        <v>28</v>
      </c>
      <c r="DA891" s="191">
        <v>25</v>
      </c>
      <c r="DB891" s="190">
        <f>SUM(DC891:DG891)</f>
        <v>73</v>
      </c>
      <c r="DC891" s="191">
        <v>16</v>
      </c>
      <c r="DD891" s="191">
        <v>9</v>
      </c>
      <c r="DE891" s="191">
        <v>18</v>
      </c>
      <c r="DF891" s="191">
        <v>17</v>
      </c>
      <c r="DG891" s="191">
        <v>13</v>
      </c>
      <c r="DH891" s="190">
        <f>SUM(DI891:DM891)</f>
        <v>31</v>
      </c>
      <c r="DI891" s="191">
        <v>13</v>
      </c>
      <c r="DJ891" s="191">
        <v>6</v>
      </c>
      <c r="DK891" s="191">
        <v>5</v>
      </c>
      <c r="DL891" s="191">
        <v>5</v>
      </c>
      <c r="DM891" s="191">
        <v>2</v>
      </c>
      <c r="DN891" s="190">
        <f>SUM(DO891:DS891)</f>
        <v>11</v>
      </c>
      <c r="DO891" s="191">
        <v>4</v>
      </c>
      <c r="DP891" s="191">
        <v>4</v>
      </c>
      <c r="DQ891" s="191">
        <v>2</v>
      </c>
      <c r="DR891" s="191">
        <v>0</v>
      </c>
      <c r="DS891" s="191">
        <v>1</v>
      </c>
      <c r="DT891" s="192">
        <v>3</v>
      </c>
    </row>
    <row r="892" spans="1:124" ht="16.2" customHeight="1" x14ac:dyDescent="0.2">
      <c r="A892" s="564" t="s">
        <v>712</v>
      </c>
      <c r="B892" s="56" t="s">
        <v>17</v>
      </c>
      <c r="C892" s="196">
        <f>SUM(C893:C894)</f>
        <v>2283</v>
      </c>
      <c r="D892" s="190">
        <f>SUM(D893:D894)</f>
        <v>12</v>
      </c>
      <c r="E892" s="196">
        <v>2</v>
      </c>
      <c r="F892" s="196">
        <v>2</v>
      </c>
      <c r="G892" s="196">
        <v>1</v>
      </c>
      <c r="H892" s="196">
        <v>4</v>
      </c>
      <c r="I892" s="196">
        <v>3</v>
      </c>
      <c r="J892" s="190">
        <f>SUM(J893:J894)</f>
        <v>29</v>
      </c>
      <c r="K892" s="196">
        <v>0</v>
      </c>
      <c r="L892" s="196">
        <v>2</v>
      </c>
      <c r="M892" s="196">
        <v>7</v>
      </c>
      <c r="N892" s="196">
        <v>10</v>
      </c>
      <c r="O892" s="196">
        <v>10</v>
      </c>
      <c r="P892" s="190">
        <f>SUM(P893:P894)</f>
        <v>64</v>
      </c>
      <c r="Q892" s="196">
        <v>7</v>
      </c>
      <c r="R892" s="196">
        <v>7</v>
      </c>
      <c r="S892" s="196">
        <v>11</v>
      </c>
      <c r="T892" s="196">
        <v>23</v>
      </c>
      <c r="U892" s="196">
        <v>16</v>
      </c>
      <c r="V892" s="190">
        <f>SUM(V893:V894)</f>
        <v>90</v>
      </c>
      <c r="W892" s="196">
        <v>19</v>
      </c>
      <c r="X892" s="196">
        <v>13</v>
      </c>
      <c r="Y892" s="196">
        <v>19</v>
      </c>
      <c r="Z892" s="196">
        <v>21</v>
      </c>
      <c r="AA892" s="196">
        <v>18</v>
      </c>
      <c r="AB892" s="190">
        <f>SUM(AB893:AB894)</f>
        <v>80</v>
      </c>
      <c r="AC892" s="196">
        <v>16</v>
      </c>
      <c r="AD892" s="196">
        <v>22</v>
      </c>
      <c r="AE892" s="196">
        <v>16</v>
      </c>
      <c r="AF892" s="196">
        <v>15</v>
      </c>
      <c r="AG892" s="196">
        <v>11</v>
      </c>
      <c r="AH892" s="190">
        <f>SUM(AH893:AH894)</f>
        <v>70</v>
      </c>
      <c r="AI892" s="196">
        <v>15</v>
      </c>
      <c r="AJ892" s="196">
        <v>14</v>
      </c>
      <c r="AK892" s="196">
        <v>13</v>
      </c>
      <c r="AL892" s="196">
        <v>18</v>
      </c>
      <c r="AM892" s="196">
        <v>10</v>
      </c>
      <c r="AN892" s="190">
        <f>SUM(AN893:AN894)</f>
        <v>71</v>
      </c>
      <c r="AO892" s="196">
        <v>13</v>
      </c>
      <c r="AP892" s="196">
        <v>21</v>
      </c>
      <c r="AQ892" s="196">
        <v>17</v>
      </c>
      <c r="AR892" s="196">
        <v>8</v>
      </c>
      <c r="AS892" s="196">
        <v>12</v>
      </c>
      <c r="AT892" s="190">
        <f>SUM(AT893:AT894)</f>
        <v>55</v>
      </c>
      <c r="AU892" s="196">
        <v>6</v>
      </c>
      <c r="AV892" s="196">
        <v>12</v>
      </c>
      <c r="AW892" s="196">
        <v>12</v>
      </c>
      <c r="AX892" s="196">
        <v>8</v>
      </c>
      <c r="AY892" s="196">
        <v>17</v>
      </c>
      <c r="AZ892" s="190">
        <f>SUM(AZ893:AZ894)</f>
        <v>87</v>
      </c>
      <c r="BA892" s="196">
        <v>14</v>
      </c>
      <c r="BB892" s="196">
        <v>18</v>
      </c>
      <c r="BC892" s="196">
        <v>16</v>
      </c>
      <c r="BD892" s="196">
        <v>22</v>
      </c>
      <c r="BE892" s="196">
        <v>17</v>
      </c>
      <c r="BF892" s="190">
        <f>SUM(BF893:BF894)</f>
        <v>101</v>
      </c>
      <c r="BG892" s="196">
        <v>14</v>
      </c>
      <c r="BH892" s="196">
        <v>23</v>
      </c>
      <c r="BI892" s="196">
        <v>19</v>
      </c>
      <c r="BJ892" s="196">
        <v>25</v>
      </c>
      <c r="BK892" s="196">
        <v>20</v>
      </c>
      <c r="BL892" s="190">
        <f>SUM(BL893:BL894)</f>
        <v>176</v>
      </c>
      <c r="BM892" s="196">
        <v>23</v>
      </c>
      <c r="BN892" s="196">
        <v>35</v>
      </c>
      <c r="BO892" s="196">
        <v>30</v>
      </c>
      <c r="BP892" s="196">
        <v>40</v>
      </c>
      <c r="BQ892" s="196">
        <v>48</v>
      </c>
      <c r="BR892" s="190">
        <f>SUM(BR893:BR894)</f>
        <v>177</v>
      </c>
      <c r="BS892" s="196">
        <v>34</v>
      </c>
      <c r="BT892" s="196">
        <v>34</v>
      </c>
      <c r="BU892" s="196">
        <v>40</v>
      </c>
      <c r="BV892" s="196">
        <v>38</v>
      </c>
      <c r="BW892" s="196">
        <v>31</v>
      </c>
      <c r="BX892" s="190">
        <f>SUM(BX893:BX894)</f>
        <v>280</v>
      </c>
      <c r="BY892" s="196">
        <v>51</v>
      </c>
      <c r="BZ892" s="196">
        <v>54</v>
      </c>
      <c r="CA892" s="196">
        <v>56</v>
      </c>
      <c r="CB892" s="196">
        <v>52</v>
      </c>
      <c r="CC892" s="196">
        <v>67</v>
      </c>
      <c r="CD892" s="190">
        <f>SUM(CD893:CD894)</f>
        <v>248</v>
      </c>
      <c r="CE892" s="196">
        <v>38</v>
      </c>
      <c r="CF892" s="196">
        <v>47</v>
      </c>
      <c r="CG892" s="196">
        <v>76</v>
      </c>
      <c r="CH892" s="196">
        <v>39</v>
      </c>
      <c r="CI892" s="196">
        <v>48</v>
      </c>
      <c r="CJ892" s="190">
        <f>SUM(CJ893:CJ894)</f>
        <v>231</v>
      </c>
      <c r="CK892" s="196">
        <v>52</v>
      </c>
      <c r="CL892" s="196">
        <v>40</v>
      </c>
      <c r="CM892" s="196">
        <v>52</v>
      </c>
      <c r="CN892" s="196">
        <v>36</v>
      </c>
      <c r="CO892" s="196">
        <v>51</v>
      </c>
      <c r="CP892" s="190">
        <f>SUM(CP893:CP894)</f>
        <v>168</v>
      </c>
      <c r="CQ892" s="196">
        <v>26</v>
      </c>
      <c r="CR892" s="196">
        <v>31</v>
      </c>
      <c r="CS892" s="196">
        <v>38</v>
      </c>
      <c r="CT892" s="196">
        <v>45</v>
      </c>
      <c r="CU892" s="196">
        <v>28</v>
      </c>
      <c r="CV892" s="190">
        <f>SUM(CV893:CV894)</f>
        <v>191</v>
      </c>
      <c r="CW892" s="196">
        <v>47</v>
      </c>
      <c r="CX892" s="196">
        <v>31</v>
      </c>
      <c r="CY892" s="196">
        <v>40</v>
      </c>
      <c r="CZ892" s="196">
        <v>35</v>
      </c>
      <c r="DA892" s="196">
        <v>38</v>
      </c>
      <c r="DB892" s="190">
        <f>SUM(DB893:DB894)</f>
        <v>115</v>
      </c>
      <c r="DC892" s="196">
        <v>37</v>
      </c>
      <c r="DD892" s="196">
        <v>19</v>
      </c>
      <c r="DE892" s="196">
        <v>19</v>
      </c>
      <c r="DF892" s="196">
        <v>21</v>
      </c>
      <c r="DG892" s="196">
        <v>19</v>
      </c>
      <c r="DH892" s="190">
        <f>SUM(DH893:DH894)</f>
        <v>32</v>
      </c>
      <c r="DI892" s="196">
        <v>10</v>
      </c>
      <c r="DJ892" s="196">
        <v>8</v>
      </c>
      <c r="DK892" s="196">
        <v>8</v>
      </c>
      <c r="DL892" s="196">
        <v>4</v>
      </c>
      <c r="DM892" s="196">
        <v>2</v>
      </c>
      <c r="DN892" s="190">
        <f>SUM(DN893:DN894)</f>
        <v>6</v>
      </c>
      <c r="DO892" s="196">
        <v>3</v>
      </c>
      <c r="DP892" s="196">
        <v>1</v>
      </c>
      <c r="DQ892" s="196">
        <v>0</v>
      </c>
      <c r="DR892" s="196">
        <v>0</v>
      </c>
      <c r="DS892" s="196">
        <v>2</v>
      </c>
      <c r="DT892" s="200"/>
    </row>
    <row r="893" spans="1:124" ht="16.2" customHeight="1" x14ac:dyDescent="0.2">
      <c r="A893" s="564"/>
      <c r="B893" s="59" t="s">
        <v>18</v>
      </c>
      <c r="C893" s="196">
        <f>SUM(D893,J893,P893,V893,AB893,AH893,AN893,AT893,AZ893,BF893,BL893,BR893,BX893,CD893,CJ893,CP893,CV893,DB893,DH893,DN893,DT893)</f>
        <v>1134</v>
      </c>
      <c r="D893" s="190">
        <f>SUM(E893:I893)</f>
        <v>8</v>
      </c>
      <c r="E893" s="191">
        <v>2</v>
      </c>
      <c r="F893" s="191">
        <v>2</v>
      </c>
      <c r="G893" s="191">
        <v>0</v>
      </c>
      <c r="H893" s="191">
        <v>2</v>
      </c>
      <c r="I893" s="191">
        <v>2</v>
      </c>
      <c r="J893" s="190">
        <f>SUM(K893:O893)</f>
        <v>18</v>
      </c>
      <c r="K893" s="191">
        <v>0</v>
      </c>
      <c r="L893" s="191">
        <v>2</v>
      </c>
      <c r="M893" s="191">
        <v>4</v>
      </c>
      <c r="N893" s="191">
        <v>6</v>
      </c>
      <c r="O893" s="191">
        <v>6</v>
      </c>
      <c r="P893" s="190">
        <f>SUM(Q893:U893)</f>
        <v>33</v>
      </c>
      <c r="Q893" s="191">
        <v>3</v>
      </c>
      <c r="R893" s="191">
        <v>4</v>
      </c>
      <c r="S893" s="191">
        <v>7</v>
      </c>
      <c r="T893" s="191">
        <v>11</v>
      </c>
      <c r="U893" s="191">
        <v>8</v>
      </c>
      <c r="V893" s="190">
        <f>SUM(W893:AA893)</f>
        <v>52</v>
      </c>
      <c r="W893" s="191">
        <v>10</v>
      </c>
      <c r="X893" s="191">
        <v>7</v>
      </c>
      <c r="Y893" s="191">
        <v>15</v>
      </c>
      <c r="Z893" s="191">
        <v>15</v>
      </c>
      <c r="AA893" s="191">
        <v>5</v>
      </c>
      <c r="AB893" s="190">
        <f>SUM(AC893:AG893)</f>
        <v>38</v>
      </c>
      <c r="AC893" s="191">
        <v>7</v>
      </c>
      <c r="AD893" s="191">
        <v>10</v>
      </c>
      <c r="AE893" s="191">
        <v>8</v>
      </c>
      <c r="AF893" s="191">
        <v>9</v>
      </c>
      <c r="AG893" s="191">
        <v>4</v>
      </c>
      <c r="AH893" s="190">
        <f>SUM(AI893:AM893)</f>
        <v>41</v>
      </c>
      <c r="AI893" s="191">
        <v>9</v>
      </c>
      <c r="AJ893" s="191">
        <v>7</v>
      </c>
      <c r="AK893" s="191">
        <v>10</v>
      </c>
      <c r="AL893" s="191">
        <v>10</v>
      </c>
      <c r="AM893" s="191">
        <v>5</v>
      </c>
      <c r="AN893" s="190">
        <f>SUM(AO893:AS893)</f>
        <v>41</v>
      </c>
      <c r="AO893" s="191">
        <v>8</v>
      </c>
      <c r="AP893" s="191">
        <v>12</v>
      </c>
      <c r="AQ893" s="191">
        <v>9</v>
      </c>
      <c r="AR893" s="191">
        <v>6</v>
      </c>
      <c r="AS893" s="191">
        <v>6</v>
      </c>
      <c r="AT893" s="190">
        <f>SUM(AU893:AY893)</f>
        <v>35</v>
      </c>
      <c r="AU893" s="191">
        <v>4</v>
      </c>
      <c r="AV893" s="191">
        <v>6</v>
      </c>
      <c r="AW893" s="191">
        <v>8</v>
      </c>
      <c r="AX893" s="191">
        <v>6</v>
      </c>
      <c r="AY893" s="191">
        <v>11</v>
      </c>
      <c r="AZ893" s="190">
        <f>SUM(BA893:BE893)</f>
        <v>55</v>
      </c>
      <c r="BA893" s="191">
        <v>7</v>
      </c>
      <c r="BB893" s="191">
        <v>15</v>
      </c>
      <c r="BC893" s="191">
        <v>8</v>
      </c>
      <c r="BD893" s="191">
        <v>14</v>
      </c>
      <c r="BE893" s="191">
        <v>11</v>
      </c>
      <c r="BF893" s="190">
        <f>SUM(BG893:BK893)</f>
        <v>65</v>
      </c>
      <c r="BG893" s="191">
        <v>10</v>
      </c>
      <c r="BH893" s="191">
        <v>14</v>
      </c>
      <c r="BI893" s="191">
        <v>12</v>
      </c>
      <c r="BJ893" s="191">
        <v>18</v>
      </c>
      <c r="BK893" s="191">
        <v>11</v>
      </c>
      <c r="BL893" s="190">
        <f>SUM(BM893:BQ893)</f>
        <v>91</v>
      </c>
      <c r="BM893" s="191">
        <v>11</v>
      </c>
      <c r="BN893" s="191">
        <v>22</v>
      </c>
      <c r="BO893" s="191">
        <v>9</v>
      </c>
      <c r="BP893" s="191">
        <v>21</v>
      </c>
      <c r="BQ893" s="191">
        <v>28</v>
      </c>
      <c r="BR893" s="190">
        <f>SUM(BS893:BW893)</f>
        <v>109</v>
      </c>
      <c r="BS893" s="191">
        <v>20</v>
      </c>
      <c r="BT893" s="191">
        <v>21</v>
      </c>
      <c r="BU893" s="191">
        <v>30</v>
      </c>
      <c r="BV893" s="191">
        <v>20</v>
      </c>
      <c r="BW893" s="191">
        <v>18</v>
      </c>
      <c r="BX893" s="190">
        <f>SUM(BY893:CC893)</f>
        <v>150</v>
      </c>
      <c r="BY893" s="191">
        <v>30</v>
      </c>
      <c r="BZ893" s="191">
        <v>29</v>
      </c>
      <c r="CA893" s="191">
        <v>25</v>
      </c>
      <c r="CB893" s="191">
        <v>35</v>
      </c>
      <c r="CC893" s="191">
        <v>31</v>
      </c>
      <c r="CD893" s="190">
        <f>SUM(CE893:CI893)</f>
        <v>129</v>
      </c>
      <c r="CE893" s="191">
        <v>18</v>
      </c>
      <c r="CF893" s="191">
        <v>30</v>
      </c>
      <c r="CG893" s="191">
        <v>37</v>
      </c>
      <c r="CH893" s="191">
        <v>20</v>
      </c>
      <c r="CI893" s="191">
        <v>24</v>
      </c>
      <c r="CJ893" s="190">
        <f>SUM(CK893:CO893)</f>
        <v>113</v>
      </c>
      <c r="CK893" s="191">
        <v>31</v>
      </c>
      <c r="CL893" s="191">
        <v>22</v>
      </c>
      <c r="CM893" s="191">
        <v>24</v>
      </c>
      <c r="CN893" s="191">
        <v>14</v>
      </c>
      <c r="CO893" s="191">
        <v>22</v>
      </c>
      <c r="CP893" s="190">
        <f>SUM(CQ893:CU893)</f>
        <v>66</v>
      </c>
      <c r="CQ893" s="191">
        <v>10</v>
      </c>
      <c r="CR893" s="191">
        <v>14</v>
      </c>
      <c r="CS893" s="191">
        <v>15</v>
      </c>
      <c r="CT893" s="191">
        <v>19</v>
      </c>
      <c r="CU893" s="191">
        <v>8</v>
      </c>
      <c r="CV893" s="190">
        <f>SUM(CW893:DA893)</f>
        <v>53</v>
      </c>
      <c r="CW893" s="191">
        <v>12</v>
      </c>
      <c r="CX893" s="191">
        <v>9</v>
      </c>
      <c r="CY893" s="191">
        <v>12</v>
      </c>
      <c r="CZ893" s="191">
        <v>13</v>
      </c>
      <c r="DA893" s="191">
        <v>7</v>
      </c>
      <c r="DB893" s="190">
        <f>SUM(DC893:DG893)</f>
        <v>29</v>
      </c>
      <c r="DC893" s="191">
        <v>11</v>
      </c>
      <c r="DD893" s="191">
        <v>7</v>
      </c>
      <c r="DE893" s="191">
        <v>4</v>
      </c>
      <c r="DF893" s="191">
        <v>6</v>
      </c>
      <c r="DG893" s="191">
        <v>1</v>
      </c>
      <c r="DH893" s="190">
        <f>SUM(DI893:DM893)</f>
        <v>5</v>
      </c>
      <c r="DI893" s="191">
        <v>1</v>
      </c>
      <c r="DJ893" s="191">
        <v>2</v>
      </c>
      <c r="DK893" s="191">
        <v>1</v>
      </c>
      <c r="DL893" s="191">
        <v>1</v>
      </c>
      <c r="DM893" s="191">
        <v>0</v>
      </c>
      <c r="DN893" s="190">
        <f>SUM(DO893:DS893)</f>
        <v>3</v>
      </c>
      <c r="DO893" s="191">
        <v>2</v>
      </c>
      <c r="DP893" s="191">
        <v>0</v>
      </c>
      <c r="DQ893" s="191">
        <v>0</v>
      </c>
      <c r="DR893" s="191">
        <v>0</v>
      </c>
      <c r="DS893" s="191">
        <v>1</v>
      </c>
      <c r="DT893" s="192"/>
    </row>
    <row r="894" spans="1:124" ht="16.2" customHeight="1" x14ac:dyDescent="0.2">
      <c r="A894" s="564"/>
      <c r="B894" s="59" t="s">
        <v>19</v>
      </c>
      <c r="C894" s="196">
        <f>SUM(D894,J894,P894,V894,AB894,AH894,AN894,AT894,AZ894,BF894,BL894,BR894,BX894,CD894,CJ894,CP894,CV894,DB894,DH894,DN894,DT894)</f>
        <v>1149</v>
      </c>
      <c r="D894" s="190">
        <f>SUM(E894:I894)</f>
        <v>4</v>
      </c>
      <c r="E894" s="191">
        <v>0</v>
      </c>
      <c r="F894" s="191">
        <v>0</v>
      </c>
      <c r="G894" s="191">
        <v>1</v>
      </c>
      <c r="H894" s="191">
        <v>2</v>
      </c>
      <c r="I894" s="191">
        <v>1</v>
      </c>
      <c r="J894" s="190">
        <f>SUM(K894:O894)</f>
        <v>11</v>
      </c>
      <c r="K894" s="191">
        <v>0</v>
      </c>
      <c r="L894" s="191">
        <v>0</v>
      </c>
      <c r="M894" s="191">
        <v>3</v>
      </c>
      <c r="N894" s="191">
        <v>4</v>
      </c>
      <c r="O894" s="191">
        <v>4</v>
      </c>
      <c r="P894" s="190">
        <f>SUM(Q894:U894)</f>
        <v>31</v>
      </c>
      <c r="Q894" s="191">
        <v>4</v>
      </c>
      <c r="R894" s="191">
        <v>3</v>
      </c>
      <c r="S894" s="191">
        <v>4</v>
      </c>
      <c r="T894" s="191">
        <v>12</v>
      </c>
      <c r="U894" s="191">
        <v>8</v>
      </c>
      <c r="V894" s="190">
        <f>SUM(W894:AA894)</f>
        <v>38</v>
      </c>
      <c r="W894" s="191">
        <v>9</v>
      </c>
      <c r="X894" s="191">
        <v>6</v>
      </c>
      <c r="Y894" s="191">
        <v>4</v>
      </c>
      <c r="Z894" s="191">
        <v>6</v>
      </c>
      <c r="AA894" s="191">
        <v>13</v>
      </c>
      <c r="AB894" s="190">
        <f>SUM(AC894:AG894)</f>
        <v>42</v>
      </c>
      <c r="AC894" s="191">
        <v>9</v>
      </c>
      <c r="AD894" s="191">
        <v>12</v>
      </c>
      <c r="AE894" s="191">
        <v>8</v>
      </c>
      <c r="AF894" s="191">
        <v>6</v>
      </c>
      <c r="AG894" s="191">
        <v>7</v>
      </c>
      <c r="AH894" s="190">
        <f>SUM(AI894:AM894)</f>
        <v>29</v>
      </c>
      <c r="AI894" s="191">
        <v>6</v>
      </c>
      <c r="AJ894" s="191">
        <v>7</v>
      </c>
      <c r="AK894" s="191">
        <v>3</v>
      </c>
      <c r="AL894" s="191">
        <v>8</v>
      </c>
      <c r="AM894" s="191">
        <v>5</v>
      </c>
      <c r="AN894" s="190">
        <f>SUM(AO894:AS894)</f>
        <v>30</v>
      </c>
      <c r="AO894" s="191">
        <v>5</v>
      </c>
      <c r="AP894" s="191">
        <v>9</v>
      </c>
      <c r="AQ894" s="191">
        <v>8</v>
      </c>
      <c r="AR894" s="191">
        <v>2</v>
      </c>
      <c r="AS894" s="191">
        <v>6</v>
      </c>
      <c r="AT894" s="190">
        <f>SUM(AU894:AY894)</f>
        <v>20</v>
      </c>
      <c r="AU894" s="191">
        <v>2</v>
      </c>
      <c r="AV894" s="191">
        <v>6</v>
      </c>
      <c r="AW894" s="191">
        <v>4</v>
      </c>
      <c r="AX894" s="191">
        <v>2</v>
      </c>
      <c r="AY894" s="191">
        <v>6</v>
      </c>
      <c r="AZ894" s="190">
        <f>SUM(BA894:BE894)</f>
        <v>32</v>
      </c>
      <c r="BA894" s="191">
        <v>7</v>
      </c>
      <c r="BB894" s="191">
        <v>3</v>
      </c>
      <c r="BC894" s="191">
        <v>8</v>
      </c>
      <c r="BD894" s="191">
        <v>8</v>
      </c>
      <c r="BE894" s="191">
        <v>6</v>
      </c>
      <c r="BF894" s="190">
        <f>SUM(BG894:BK894)</f>
        <v>36</v>
      </c>
      <c r="BG894" s="191">
        <v>4</v>
      </c>
      <c r="BH894" s="191">
        <v>9</v>
      </c>
      <c r="BI894" s="191">
        <v>7</v>
      </c>
      <c r="BJ894" s="191">
        <v>7</v>
      </c>
      <c r="BK894" s="191">
        <v>9</v>
      </c>
      <c r="BL894" s="190">
        <f>SUM(BM894:BQ894)</f>
        <v>85</v>
      </c>
      <c r="BM894" s="191">
        <v>12</v>
      </c>
      <c r="BN894" s="191">
        <v>13</v>
      </c>
      <c r="BO894" s="191">
        <v>21</v>
      </c>
      <c r="BP894" s="191">
        <v>19</v>
      </c>
      <c r="BQ894" s="191">
        <v>20</v>
      </c>
      <c r="BR894" s="190">
        <f>SUM(BS894:BW894)</f>
        <v>68</v>
      </c>
      <c r="BS894" s="191">
        <v>14</v>
      </c>
      <c r="BT894" s="191">
        <v>13</v>
      </c>
      <c r="BU894" s="191">
        <v>10</v>
      </c>
      <c r="BV894" s="191">
        <v>18</v>
      </c>
      <c r="BW894" s="191">
        <v>13</v>
      </c>
      <c r="BX894" s="190">
        <f>SUM(BY894:CC894)</f>
        <v>130</v>
      </c>
      <c r="BY894" s="191">
        <v>21</v>
      </c>
      <c r="BZ894" s="191">
        <v>25</v>
      </c>
      <c r="CA894" s="191">
        <v>31</v>
      </c>
      <c r="CB894" s="191">
        <v>17</v>
      </c>
      <c r="CC894" s="191">
        <v>36</v>
      </c>
      <c r="CD894" s="190">
        <f>SUM(CE894:CI894)</f>
        <v>119</v>
      </c>
      <c r="CE894" s="191">
        <v>20</v>
      </c>
      <c r="CF894" s="191">
        <v>17</v>
      </c>
      <c r="CG894" s="191">
        <v>39</v>
      </c>
      <c r="CH894" s="191">
        <v>19</v>
      </c>
      <c r="CI894" s="191">
        <v>24</v>
      </c>
      <c r="CJ894" s="190">
        <f>SUM(CK894:CO894)</f>
        <v>118</v>
      </c>
      <c r="CK894" s="191">
        <v>21</v>
      </c>
      <c r="CL894" s="191">
        <v>18</v>
      </c>
      <c r="CM894" s="191">
        <v>28</v>
      </c>
      <c r="CN894" s="191">
        <v>22</v>
      </c>
      <c r="CO894" s="191">
        <v>29</v>
      </c>
      <c r="CP894" s="190">
        <f>SUM(CQ894:CU894)</f>
        <v>102</v>
      </c>
      <c r="CQ894" s="191">
        <v>16</v>
      </c>
      <c r="CR894" s="191">
        <v>17</v>
      </c>
      <c r="CS894" s="191">
        <v>23</v>
      </c>
      <c r="CT894" s="191">
        <v>26</v>
      </c>
      <c r="CU894" s="191">
        <v>20</v>
      </c>
      <c r="CV894" s="190">
        <f>SUM(CW894:DA894)</f>
        <v>138</v>
      </c>
      <c r="CW894" s="191">
        <v>35</v>
      </c>
      <c r="CX894" s="191">
        <v>22</v>
      </c>
      <c r="CY894" s="191">
        <v>28</v>
      </c>
      <c r="CZ894" s="191">
        <v>22</v>
      </c>
      <c r="DA894" s="191">
        <v>31</v>
      </c>
      <c r="DB894" s="190">
        <f>SUM(DC894:DG894)</f>
        <v>86</v>
      </c>
      <c r="DC894" s="191">
        <v>26</v>
      </c>
      <c r="DD894" s="191">
        <v>12</v>
      </c>
      <c r="DE894" s="191">
        <v>15</v>
      </c>
      <c r="DF894" s="191">
        <v>15</v>
      </c>
      <c r="DG894" s="191">
        <v>18</v>
      </c>
      <c r="DH894" s="190">
        <f>SUM(DI894:DM894)</f>
        <v>27</v>
      </c>
      <c r="DI894" s="191">
        <v>9</v>
      </c>
      <c r="DJ894" s="191">
        <v>6</v>
      </c>
      <c r="DK894" s="191">
        <v>7</v>
      </c>
      <c r="DL894" s="191">
        <v>3</v>
      </c>
      <c r="DM894" s="191">
        <v>2</v>
      </c>
      <c r="DN894" s="190">
        <f>SUM(DO894:DS894)</f>
        <v>3</v>
      </c>
      <c r="DO894" s="191">
        <v>1</v>
      </c>
      <c r="DP894" s="191">
        <v>1</v>
      </c>
      <c r="DQ894" s="191">
        <v>0</v>
      </c>
      <c r="DR894" s="191">
        <v>0</v>
      </c>
      <c r="DS894" s="191">
        <v>1</v>
      </c>
      <c r="DT894" s="192"/>
    </row>
    <row r="895" spans="1:124" ht="16.2" customHeight="1" x14ac:dyDescent="0.2">
      <c r="A895" s="564" t="s">
        <v>713</v>
      </c>
      <c r="B895" s="56" t="s">
        <v>17</v>
      </c>
      <c r="C895" s="196">
        <f>SUM(C896:C897)</f>
        <v>2013</v>
      </c>
      <c r="D895" s="190">
        <f>SUM(D896:D897)</f>
        <v>13</v>
      </c>
      <c r="E895" s="196">
        <v>0</v>
      </c>
      <c r="F895" s="196">
        <v>3</v>
      </c>
      <c r="G895" s="196">
        <v>1</v>
      </c>
      <c r="H895" s="196">
        <v>3</v>
      </c>
      <c r="I895" s="196">
        <v>6</v>
      </c>
      <c r="J895" s="190">
        <f>SUM(J896:J897)</f>
        <v>16</v>
      </c>
      <c r="K895" s="196">
        <v>1</v>
      </c>
      <c r="L895" s="196">
        <v>1</v>
      </c>
      <c r="M895" s="196">
        <v>4</v>
      </c>
      <c r="N895" s="196">
        <v>5</v>
      </c>
      <c r="O895" s="196">
        <v>5</v>
      </c>
      <c r="P895" s="190">
        <f>SUM(P896:P897)</f>
        <v>42</v>
      </c>
      <c r="Q895" s="196">
        <v>7</v>
      </c>
      <c r="R895" s="196">
        <v>6</v>
      </c>
      <c r="S895" s="196">
        <v>12</v>
      </c>
      <c r="T895" s="196">
        <v>6</v>
      </c>
      <c r="U895" s="196">
        <v>11</v>
      </c>
      <c r="V895" s="190">
        <f>SUM(V896:V897)</f>
        <v>40</v>
      </c>
      <c r="W895" s="196">
        <v>9</v>
      </c>
      <c r="X895" s="196">
        <v>9</v>
      </c>
      <c r="Y895" s="196">
        <v>7</v>
      </c>
      <c r="Z895" s="196">
        <v>10</v>
      </c>
      <c r="AA895" s="196">
        <v>5</v>
      </c>
      <c r="AB895" s="190">
        <f>SUM(AB896:AB897)</f>
        <v>40</v>
      </c>
      <c r="AC895" s="196">
        <v>12</v>
      </c>
      <c r="AD895" s="196">
        <v>4</v>
      </c>
      <c r="AE895" s="196">
        <v>12</v>
      </c>
      <c r="AF895" s="196">
        <v>5</v>
      </c>
      <c r="AG895" s="196">
        <v>7</v>
      </c>
      <c r="AH895" s="190">
        <f>SUM(AH896:AH897)</f>
        <v>53</v>
      </c>
      <c r="AI895" s="196">
        <v>13</v>
      </c>
      <c r="AJ895" s="196">
        <v>8</v>
      </c>
      <c r="AK895" s="196">
        <v>9</v>
      </c>
      <c r="AL895" s="196">
        <v>9</v>
      </c>
      <c r="AM895" s="196">
        <v>14</v>
      </c>
      <c r="AN895" s="190">
        <f>SUM(AN896:AN897)</f>
        <v>37</v>
      </c>
      <c r="AO895" s="196">
        <v>7</v>
      </c>
      <c r="AP895" s="196">
        <v>7</v>
      </c>
      <c r="AQ895" s="196">
        <v>6</v>
      </c>
      <c r="AR895" s="196">
        <v>6</v>
      </c>
      <c r="AS895" s="196">
        <v>11</v>
      </c>
      <c r="AT895" s="190">
        <f>SUM(AT896:AT897)</f>
        <v>42</v>
      </c>
      <c r="AU895" s="196">
        <v>7</v>
      </c>
      <c r="AV895" s="196">
        <v>11</v>
      </c>
      <c r="AW895" s="196">
        <v>6</v>
      </c>
      <c r="AX895" s="196">
        <v>2</v>
      </c>
      <c r="AY895" s="196">
        <v>16</v>
      </c>
      <c r="AZ895" s="190">
        <f>SUM(AZ896:AZ897)</f>
        <v>69</v>
      </c>
      <c r="BA895" s="196">
        <v>17</v>
      </c>
      <c r="BB895" s="196">
        <v>9</v>
      </c>
      <c r="BC895" s="196">
        <v>18</v>
      </c>
      <c r="BD895" s="196">
        <v>8</v>
      </c>
      <c r="BE895" s="196">
        <v>17</v>
      </c>
      <c r="BF895" s="190">
        <f>SUM(BF896:BF897)</f>
        <v>80</v>
      </c>
      <c r="BG895" s="196">
        <v>9</v>
      </c>
      <c r="BH895" s="196">
        <v>12</v>
      </c>
      <c r="BI895" s="196">
        <v>21</v>
      </c>
      <c r="BJ895" s="196">
        <v>18</v>
      </c>
      <c r="BK895" s="196">
        <v>20</v>
      </c>
      <c r="BL895" s="190">
        <f>SUM(BL896:BL897)</f>
        <v>162</v>
      </c>
      <c r="BM895" s="196">
        <v>22</v>
      </c>
      <c r="BN895" s="196">
        <v>26</v>
      </c>
      <c r="BO895" s="196">
        <v>36</v>
      </c>
      <c r="BP895" s="196">
        <v>43</v>
      </c>
      <c r="BQ895" s="196">
        <v>35</v>
      </c>
      <c r="BR895" s="190">
        <f>SUM(BR896:BR897)</f>
        <v>181</v>
      </c>
      <c r="BS895" s="196">
        <v>37</v>
      </c>
      <c r="BT895" s="196">
        <v>36</v>
      </c>
      <c r="BU895" s="196">
        <v>38</v>
      </c>
      <c r="BV895" s="196">
        <v>36</v>
      </c>
      <c r="BW895" s="196">
        <v>34</v>
      </c>
      <c r="BX895" s="190">
        <f>SUM(BX896:BX897)</f>
        <v>266</v>
      </c>
      <c r="BY895" s="196">
        <v>47</v>
      </c>
      <c r="BZ895" s="196">
        <v>65</v>
      </c>
      <c r="CA895" s="196">
        <v>56</v>
      </c>
      <c r="CB895" s="196">
        <v>54</v>
      </c>
      <c r="CC895" s="196">
        <v>44</v>
      </c>
      <c r="CD895" s="190">
        <f>SUM(CD896:CD897)</f>
        <v>251</v>
      </c>
      <c r="CE895" s="196">
        <v>41</v>
      </c>
      <c r="CF895" s="196">
        <v>55</v>
      </c>
      <c r="CG895" s="196">
        <v>61</v>
      </c>
      <c r="CH895" s="196">
        <v>53</v>
      </c>
      <c r="CI895" s="196">
        <v>41</v>
      </c>
      <c r="CJ895" s="190">
        <f>SUM(CJ896:CJ897)</f>
        <v>168</v>
      </c>
      <c r="CK895" s="196">
        <v>45</v>
      </c>
      <c r="CL895" s="196">
        <v>28</v>
      </c>
      <c r="CM895" s="196">
        <v>23</v>
      </c>
      <c r="CN895" s="196">
        <v>34</v>
      </c>
      <c r="CO895" s="196">
        <v>38</v>
      </c>
      <c r="CP895" s="190">
        <f>SUM(CP896:CP897)</f>
        <v>187</v>
      </c>
      <c r="CQ895" s="196">
        <v>47</v>
      </c>
      <c r="CR895" s="196">
        <v>26</v>
      </c>
      <c r="CS895" s="196">
        <v>32</v>
      </c>
      <c r="CT895" s="196">
        <v>36</v>
      </c>
      <c r="CU895" s="196">
        <v>46</v>
      </c>
      <c r="CV895" s="190">
        <f>SUM(CV896:CV897)</f>
        <v>202</v>
      </c>
      <c r="CW895" s="196">
        <v>45</v>
      </c>
      <c r="CX895" s="196">
        <v>45</v>
      </c>
      <c r="CY895" s="196">
        <v>32</v>
      </c>
      <c r="CZ895" s="196">
        <v>42</v>
      </c>
      <c r="DA895" s="196">
        <v>38</v>
      </c>
      <c r="DB895" s="190">
        <f>SUM(DB896:DB897)</f>
        <v>110</v>
      </c>
      <c r="DC895" s="196">
        <v>27</v>
      </c>
      <c r="DD895" s="196">
        <v>22</v>
      </c>
      <c r="DE895" s="196">
        <v>19</v>
      </c>
      <c r="DF895" s="196">
        <v>23</v>
      </c>
      <c r="DG895" s="196">
        <v>19</v>
      </c>
      <c r="DH895" s="190">
        <f>SUM(DH896:DH897)</f>
        <v>42</v>
      </c>
      <c r="DI895" s="196">
        <v>17</v>
      </c>
      <c r="DJ895" s="196">
        <v>9</v>
      </c>
      <c r="DK895" s="196">
        <v>6</v>
      </c>
      <c r="DL895" s="196">
        <v>6</v>
      </c>
      <c r="DM895" s="196">
        <v>4</v>
      </c>
      <c r="DN895" s="190">
        <f>SUM(DN896:DN897)</f>
        <v>11</v>
      </c>
      <c r="DO895" s="196">
        <v>4</v>
      </c>
      <c r="DP895" s="196">
        <v>2</v>
      </c>
      <c r="DQ895" s="196">
        <v>3</v>
      </c>
      <c r="DR895" s="196">
        <v>1</v>
      </c>
      <c r="DS895" s="196">
        <v>1</v>
      </c>
      <c r="DT895" s="200">
        <v>1</v>
      </c>
    </row>
    <row r="896" spans="1:124" ht="16.2" customHeight="1" x14ac:dyDescent="0.2">
      <c r="A896" s="564"/>
      <c r="B896" s="59" t="s">
        <v>18</v>
      </c>
      <c r="C896" s="196">
        <f>SUM(D896,J896,P896,V896,AB896,AH896,AN896,AT896,AZ896,BF896,BL896,BR896,BX896,CD896,CJ896,CP896,CV896,DB896,DH896,DN896,DT896)</f>
        <v>976</v>
      </c>
      <c r="D896" s="190">
        <f>SUM(E896:I896)</f>
        <v>7</v>
      </c>
      <c r="E896" s="191">
        <v>0</v>
      </c>
      <c r="F896" s="191">
        <v>1</v>
      </c>
      <c r="G896" s="191">
        <v>1</v>
      </c>
      <c r="H896" s="191">
        <v>1</v>
      </c>
      <c r="I896" s="191">
        <v>4</v>
      </c>
      <c r="J896" s="190">
        <f>SUM(K896:O896)</f>
        <v>7</v>
      </c>
      <c r="K896" s="191">
        <v>1</v>
      </c>
      <c r="L896" s="191">
        <v>0</v>
      </c>
      <c r="M896" s="191">
        <v>2</v>
      </c>
      <c r="N896" s="191">
        <v>1</v>
      </c>
      <c r="O896" s="191">
        <v>3</v>
      </c>
      <c r="P896" s="190">
        <f>SUM(Q896:U896)</f>
        <v>21</v>
      </c>
      <c r="Q896" s="191">
        <v>2</v>
      </c>
      <c r="R896" s="191">
        <v>5</v>
      </c>
      <c r="S896" s="191">
        <v>6</v>
      </c>
      <c r="T896" s="191">
        <v>4</v>
      </c>
      <c r="U896" s="191">
        <v>4</v>
      </c>
      <c r="V896" s="190">
        <f>SUM(W896:AA896)</f>
        <v>19</v>
      </c>
      <c r="W896" s="191">
        <v>5</v>
      </c>
      <c r="X896" s="191">
        <v>2</v>
      </c>
      <c r="Y896" s="191">
        <v>2</v>
      </c>
      <c r="Z896" s="191">
        <v>7</v>
      </c>
      <c r="AA896" s="191">
        <v>3</v>
      </c>
      <c r="AB896" s="190">
        <f>SUM(AC896:AG896)</f>
        <v>27</v>
      </c>
      <c r="AC896" s="191">
        <v>8</v>
      </c>
      <c r="AD896" s="191">
        <v>3</v>
      </c>
      <c r="AE896" s="191">
        <v>7</v>
      </c>
      <c r="AF896" s="191">
        <v>3</v>
      </c>
      <c r="AG896" s="191">
        <v>6</v>
      </c>
      <c r="AH896" s="190">
        <f>SUM(AI896:AM896)</f>
        <v>38</v>
      </c>
      <c r="AI896" s="191">
        <v>8</v>
      </c>
      <c r="AJ896" s="191">
        <v>4</v>
      </c>
      <c r="AK896" s="191">
        <v>9</v>
      </c>
      <c r="AL896" s="191">
        <v>8</v>
      </c>
      <c r="AM896" s="191">
        <v>9</v>
      </c>
      <c r="AN896" s="190">
        <f>SUM(AO896:AS896)</f>
        <v>21</v>
      </c>
      <c r="AO896" s="191">
        <v>6</v>
      </c>
      <c r="AP896" s="191">
        <v>3</v>
      </c>
      <c r="AQ896" s="191">
        <v>4</v>
      </c>
      <c r="AR896" s="191">
        <v>4</v>
      </c>
      <c r="AS896" s="191">
        <v>4</v>
      </c>
      <c r="AT896" s="190">
        <f>SUM(AU896:AY896)</f>
        <v>24</v>
      </c>
      <c r="AU896" s="191">
        <v>6</v>
      </c>
      <c r="AV896" s="191">
        <v>5</v>
      </c>
      <c r="AW896" s="191">
        <v>6</v>
      </c>
      <c r="AX896" s="191">
        <v>0</v>
      </c>
      <c r="AY896" s="191">
        <v>7</v>
      </c>
      <c r="AZ896" s="190">
        <f>SUM(BA896:BE896)</f>
        <v>40</v>
      </c>
      <c r="BA896" s="191">
        <v>11</v>
      </c>
      <c r="BB896" s="191">
        <v>4</v>
      </c>
      <c r="BC896" s="191">
        <v>11</v>
      </c>
      <c r="BD896" s="191">
        <v>4</v>
      </c>
      <c r="BE896" s="191">
        <v>10</v>
      </c>
      <c r="BF896" s="190">
        <f>SUM(BG896:BK896)</f>
        <v>44</v>
      </c>
      <c r="BG896" s="191">
        <v>4</v>
      </c>
      <c r="BH896" s="191">
        <v>9</v>
      </c>
      <c r="BI896" s="191">
        <v>11</v>
      </c>
      <c r="BJ896" s="191">
        <v>6</v>
      </c>
      <c r="BK896" s="191">
        <v>14</v>
      </c>
      <c r="BL896" s="190">
        <f>SUM(BM896:BQ896)</f>
        <v>89</v>
      </c>
      <c r="BM896" s="191">
        <v>13</v>
      </c>
      <c r="BN896" s="191">
        <v>16</v>
      </c>
      <c r="BO896" s="191">
        <v>17</v>
      </c>
      <c r="BP896" s="191">
        <v>24</v>
      </c>
      <c r="BQ896" s="191">
        <v>19</v>
      </c>
      <c r="BR896" s="190">
        <f>SUM(BS896:BW896)</f>
        <v>94</v>
      </c>
      <c r="BS896" s="191">
        <v>23</v>
      </c>
      <c r="BT896" s="191">
        <v>17</v>
      </c>
      <c r="BU896" s="191">
        <v>17</v>
      </c>
      <c r="BV896" s="191">
        <v>16</v>
      </c>
      <c r="BW896" s="191">
        <v>21</v>
      </c>
      <c r="BX896" s="190">
        <f>SUM(BY896:CC896)</f>
        <v>140</v>
      </c>
      <c r="BY896" s="191">
        <v>26</v>
      </c>
      <c r="BZ896" s="191">
        <v>31</v>
      </c>
      <c r="CA896" s="191">
        <v>33</v>
      </c>
      <c r="CB896" s="191">
        <v>26</v>
      </c>
      <c r="CC896" s="191">
        <v>24</v>
      </c>
      <c r="CD896" s="190">
        <f>SUM(CE896:CI896)</f>
        <v>135</v>
      </c>
      <c r="CE896" s="191">
        <v>23</v>
      </c>
      <c r="CF896" s="191">
        <v>32</v>
      </c>
      <c r="CG896" s="191">
        <v>27</v>
      </c>
      <c r="CH896" s="191">
        <v>28</v>
      </c>
      <c r="CI896" s="191">
        <v>25</v>
      </c>
      <c r="CJ896" s="190">
        <f>SUM(CK896:CO896)</f>
        <v>79</v>
      </c>
      <c r="CK896" s="191">
        <v>23</v>
      </c>
      <c r="CL896" s="191">
        <v>13</v>
      </c>
      <c r="CM896" s="191">
        <v>15</v>
      </c>
      <c r="CN896" s="191">
        <v>14</v>
      </c>
      <c r="CO896" s="191">
        <v>14</v>
      </c>
      <c r="CP896" s="190">
        <f>SUM(CQ896:CU896)</f>
        <v>71</v>
      </c>
      <c r="CQ896" s="191">
        <v>18</v>
      </c>
      <c r="CR896" s="191">
        <v>10</v>
      </c>
      <c r="CS896" s="191">
        <v>10</v>
      </c>
      <c r="CT896" s="191">
        <v>13</v>
      </c>
      <c r="CU896" s="191">
        <v>20</v>
      </c>
      <c r="CV896" s="190">
        <f>SUM(CW896:DA896)</f>
        <v>71</v>
      </c>
      <c r="CW896" s="191">
        <v>19</v>
      </c>
      <c r="CX896" s="191">
        <v>13</v>
      </c>
      <c r="CY896" s="191">
        <v>10</v>
      </c>
      <c r="CZ896" s="191">
        <v>16</v>
      </c>
      <c r="DA896" s="191">
        <v>13</v>
      </c>
      <c r="DB896" s="190">
        <f>SUM(DC896:DG896)</f>
        <v>33</v>
      </c>
      <c r="DC896" s="191">
        <v>12</v>
      </c>
      <c r="DD896" s="191">
        <v>8</v>
      </c>
      <c r="DE896" s="191">
        <v>4</v>
      </c>
      <c r="DF896" s="191">
        <v>6</v>
      </c>
      <c r="DG896" s="191">
        <v>3</v>
      </c>
      <c r="DH896" s="190">
        <f>SUM(DI896:DM896)</f>
        <v>14</v>
      </c>
      <c r="DI896" s="191">
        <v>9</v>
      </c>
      <c r="DJ896" s="191">
        <v>3</v>
      </c>
      <c r="DK896" s="191">
        <v>0</v>
      </c>
      <c r="DL896" s="191">
        <v>2</v>
      </c>
      <c r="DM896" s="191">
        <v>0</v>
      </c>
      <c r="DN896" s="190">
        <f>SUM(DO896:DS896)</f>
        <v>2</v>
      </c>
      <c r="DO896" s="191">
        <v>1</v>
      </c>
      <c r="DP896" s="191">
        <v>0</v>
      </c>
      <c r="DQ896" s="191">
        <v>0</v>
      </c>
      <c r="DR896" s="191">
        <v>0</v>
      </c>
      <c r="DS896" s="191">
        <v>1</v>
      </c>
      <c r="DT896" s="192">
        <v>0</v>
      </c>
    </row>
    <row r="897" spans="1:124" ht="16.2" customHeight="1" x14ac:dyDescent="0.2">
      <c r="A897" s="564"/>
      <c r="B897" s="59" t="s">
        <v>19</v>
      </c>
      <c r="C897" s="196">
        <f>SUM(D897,J897,P897,V897,AB897,AH897,AN897,AT897,AZ897,BF897,BL897,BR897,BX897,CD897,CJ897,CP897,CV897,DB897,DH897,DN897,DT897)</f>
        <v>1037</v>
      </c>
      <c r="D897" s="190">
        <f>SUM(E897:I897)</f>
        <v>6</v>
      </c>
      <c r="E897" s="191">
        <v>0</v>
      </c>
      <c r="F897" s="191">
        <v>2</v>
      </c>
      <c r="G897" s="191">
        <v>0</v>
      </c>
      <c r="H897" s="191">
        <v>2</v>
      </c>
      <c r="I897" s="191">
        <v>2</v>
      </c>
      <c r="J897" s="190">
        <f>SUM(K897:O897)</f>
        <v>9</v>
      </c>
      <c r="K897" s="191">
        <v>0</v>
      </c>
      <c r="L897" s="191">
        <v>1</v>
      </c>
      <c r="M897" s="191">
        <v>2</v>
      </c>
      <c r="N897" s="191">
        <v>4</v>
      </c>
      <c r="O897" s="191">
        <v>2</v>
      </c>
      <c r="P897" s="190">
        <f>SUM(Q897:U897)</f>
        <v>21</v>
      </c>
      <c r="Q897" s="191">
        <v>5</v>
      </c>
      <c r="R897" s="191">
        <v>1</v>
      </c>
      <c r="S897" s="191">
        <v>6</v>
      </c>
      <c r="T897" s="191">
        <v>2</v>
      </c>
      <c r="U897" s="191">
        <v>7</v>
      </c>
      <c r="V897" s="190">
        <f>SUM(W897:AA897)</f>
        <v>21</v>
      </c>
      <c r="W897" s="191">
        <v>4</v>
      </c>
      <c r="X897" s="191">
        <v>7</v>
      </c>
      <c r="Y897" s="191">
        <v>5</v>
      </c>
      <c r="Z897" s="191">
        <v>3</v>
      </c>
      <c r="AA897" s="191">
        <v>2</v>
      </c>
      <c r="AB897" s="190">
        <f>SUM(AC897:AG897)</f>
        <v>13</v>
      </c>
      <c r="AC897" s="191">
        <v>4</v>
      </c>
      <c r="AD897" s="191">
        <v>1</v>
      </c>
      <c r="AE897" s="191">
        <v>5</v>
      </c>
      <c r="AF897" s="191">
        <v>2</v>
      </c>
      <c r="AG897" s="191">
        <v>1</v>
      </c>
      <c r="AH897" s="190">
        <f>SUM(AI897:AM897)</f>
        <v>15</v>
      </c>
      <c r="AI897" s="191">
        <v>5</v>
      </c>
      <c r="AJ897" s="191">
        <v>4</v>
      </c>
      <c r="AK897" s="191">
        <v>0</v>
      </c>
      <c r="AL897" s="191">
        <v>1</v>
      </c>
      <c r="AM897" s="191">
        <v>5</v>
      </c>
      <c r="AN897" s="190">
        <f>SUM(AO897:AS897)</f>
        <v>16</v>
      </c>
      <c r="AO897" s="191">
        <v>1</v>
      </c>
      <c r="AP897" s="191">
        <v>4</v>
      </c>
      <c r="AQ897" s="191">
        <v>2</v>
      </c>
      <c r="AR897" s="191">
        <v>2</v>
      </c>
      <c r="AS897" s="191">
        <v>7</v>
      </c>
      <c r="AT897" s="190">
        <f>SUM(AU897:AY897)</f>
        <v>18</v>
      </c>
      <c r="AU897" s="191">
        <v>1</v>
      </c>
      <c r="AV897" s="191">
        <v>6</v>
      </c>
      <c r="AW897" s="191">
        <v>0</v>
      </c>
      <c r="AX897" s="191">
        <v>2</v>
      </c>
      <c r="AY897" s="191">
        <v>9</v>
      </c>
      <c r="AZ897" s="190">
        <f>SUM(BA897:BE897)</f>
        <v>29</v>
      </c>
      <c r="BA897" s="191">
        <v>6</v>
      </c>
      <c r="BB897" s="191">
        <v>5</v>
      </c>
      <c r="BC897" s="191">
        <v>7</v>
      </c>
      <c r="BD897" s="191">
        <v>4</v>
      </c>
      <c r="BE897" s="191">
        <v>7</v>
      </c>
      <c r="BF897" s="190">
        <f>SUM(BG897:BK897)</f>
        <v>36</v>
      </c>
      <c r="BG897" s="191">
        <v>5</v>
      </c>
      <c r="BH897" s="191">
        <v>3</v>
      </c>
      <c r="BI897" s="191">
        <v>10</v>
      </c>
      <c r="BJ897" s="191">
        <v>12</v>
      </c>
      <c r="BK897" s="191">
        <v>6</v>
      </c>
      <c r="BL897" s="190">
        <f>SUM(BM897:BQ897)</f>
        <v>73</v>
      </c>
      <c r="BM897" s="191">
        <v>9</v>
      </c>
      <c r="BN897" s="191">
        <v>10</v>
      </c>
      <c r="BO897" s="191">
        <v>19</v>
      </c>
      <c r="BP897" s="191">
        <v>19</v>
      </c>
      <c r="BQ897" s="191">
        <v>16</v>
      </c>
      <c r="BR897" s="190">
        <f>SUM(BS897:BW897)</f>
        <v>87</v>
      </c>
      <c r="BS897" s="191">
        <v>14</v>
      </c>
      <c r="BT897" s="191">
        <v>19</v>
      </c>
      <c r="BU897" s="191">
        <v>21</v>
      </c>
      <c r="BV897" s="191">
        <v>20</v>
      </c>
      <c r="BW897" s="191">
        <v>13</v>
      </c>
      <c r="BX897" s="190">
        <f>SUM(BY897:CC897)</f>
        <v>126</v>
      </c>
      <c r="BY897" s="191">
        <v>21</v>
      </c>
      <c r="BZ897" s="191">
        <v>34</v>
      </c>
      <c r="CA897" s="191">
        <v>23</v>
      </c>
      <c r="CB897" s="191">
        <v>28</v>
      </c>
      <c r="CC897" s="191">
        <v>20</v>
      </c>
      <c r="CD897" s="190">
        <f>SUM(CE897:CI897)</f>
        <v>116</v>
      </c>
      <c r="CE897" s="191">
        <v>18</v>
      </c>
      <c r="CF897" s="191">
        <v>23</v>
      </c>
      <c r="CG897" s="191">
        <v>34</v>
      </c>
      <c r="CH897" s="191">
        <v>25</v>
      </c>
      <c r="CI897" s="191">
        <v>16</v>
      </c>
      <c r="CJ897" s="190">
        <f>SUM(CK897:CO897)</f>
        <v>89</v>
      </c>
      <c r="CK897" s="191">
        <v>22</v>
      </c>
      <c r="CL897" s="191">
        <v>15</v>
      </c>
      <c r="CM897" s="191">
        <v>8</v>
      </c>
      <c r="CN897" s="191">
        <v>20</v>
      </c>
      <c r="CO897" s="191">
        <v>24</v>
      </c>
      <c r="CP897" s="190">
        <f>SUM(CQ897:CU897)</f>
        <v>116</v>
      </c>
      <c r="CQ897" s="191">
        <v>29</v>
      </c>
      <c r="CR897" s="191">
        <v>16</v>
      </c>
      <c r="CS897" s="191">
        <v>22</v>
      </c>
      <c r="CT897" s="191">
        <v>23</v>
      </c>
      <c r="CU897" s="191">
        <v>26</v>
      </c>
      <c r="CV897" s="190">
        <f>SUM(CW897:DA897)</f>
        <v>131</v>
      </c>
      <c r="CW897" s="191">
        <v>26</v>
      </c>
      <c r="CX897" s="191">
        <v>32</v>
      </c>
      <c r="CY897" s="191">
        <v>22</v>
      </c>
      <c r="CZ897" s="191">
        <v>26</v>
      </c>
      <c r="DA897" s="191">
        <v>25</v>
      </c>
      <c r="DB897" s="190">
        <f>SUM(DC897:DG897)</f>
        <v>77</v>
      </c>
      <c r="DC897" s="191">
        <v>15</v>
      </c>
      <c r="DD897" s="191">
        <v>14</v>
      </c>
      <c r="DE897" s="191">
        <v>15</v>
      </c>
      <c r="DF897" s="191">
        <v>17</v>
      </c>
      <c r="DG897" s="191">
        <v>16</v>
      </c>
      <c r="DH897" s="190">
        <f>SUM(DI897:DM897)</f>
        <v>28</v>
      </c>
      <c r="DI897" s="191">
        <v>8</v>
      </c>
      <c r="DJ897" s="191">
        <v>6</v>
      </c>
      <c r="DK897" s="191">
        <v>6</v>
      </c>
      <c r="DL897" s="191">
        <v>4</v>
      </c>
      <c r="DM897" s="191">
        <v>4</v>
      </c>
      <c r="DN897" s="190">
        <f>SUM(DO897:DS897)</f>
        <v>9</v>
      </c>
      <c r="DO897" s="191">
        <v>3</v>
      </c>
      <c r="DP897" s="191">
        <v>2</v>
      </c>
      <c r="DQ897" s="191">
        <v>3</v>
      </c>
      <c r="DR897" s="191">
        <v>1</v>
      </c>
      <c r="DS897" s="191">
        <v>0</v>
      </c>
      <c r="DT897" s="192">
        <v>1</v>
      </c>
    </row>
    <row r="898" spans="1:124" ht="16.2" customHeight="1" x14ac:dyDescent="0.2">
      <c r="A898" s="564" t="s">
        <v>714</v>
      </c>
      <c r="B898" s="56" t="s">
        <v>17</v>
      </c>
      <c r="C898" s="196">
        <f>SUM(C899:C900)</f>
        <v>4329</v>
      </c>
      <c r="D898" s="190">
        <f>SUM(D899:D900)</f>
        <v>38</v>
      </c>
      <c r="E898" s="196">
        <v>6</v>
      </c>
      <c r="F898" s="196">
        <v>10</v>
      </c>
      <c r="G898" s="196">
        <v>8</v>
      </c>
      <c r="H898" s="196">
        <v>10</v>
      </c>
      <c r="I898" s="196">
        <v>4</v>
      </c>
      <c r="J898" s="190">
        <f>SUM(J899:J900)</f>
        <v>66</v>
      </c>
      <c r="K898" s="196">
        <v>16</v>
      </c>
      <c r="L898" s="196">
        <v>4</v>
      </c>
      <c r="M898" s="196">
        <v>16</v>
      </c>
      <c r="N898" s="196">
        <v>16</v>
      </c>
      <c r="O898" s="196">
        <v>14</v>
      </c>
      <c r="P898" s="190">
        <f>SUM(P899:P900)</f>
        <v>109</v>
      </c>
      <c r="Q898" s="196">
        <v>23</v>
      </c>
      <c r="R898" s="196">
        <v>13</v>
      </c>
      <c r="S898" s="196">
        <v>21</v>
      </c>
      <c r="T898" s="196">
        <v>19</v>
      </c>
      <c r="U898" s="196">
        <v>33</v>
      </c>
      <c r="V898" s="190">
        <f>SUM(V899:V900)</f>
        <v>121</v>
      </c>
      <c r="W898" s="196">
        <v>27</v>
      </c>
      <c r="X898" s="196">
        <v>26</v>
      </c>
      <c r="Y898" s="196">
        <v>21</v>
      </c>
      <c r="Z898" s="196">
        <v>24</v>
      </c>
      <c r="AA898" s="196">
        <v>23</v>
      </c>
      <c r="AB898" s="190">
        <f>SUM(AB899:AB900)</f>
        <v>122</v>
      </c>
      <c r="AC898" s="196">
        <v>29</v>
      </c>
      <c r="AD898" s="196">
        <v>21</v>
      </c>
      <c r="AE898" s="196">
        <v>32</v>
      </c>
      <c r="AF898" s="196">
        <v>23</v>
      </c>
      <c r="AG898" s="196">
        <v>17</v>
      </c>
      <c r="AH898" s="190">
        <f>SUM(AH899:AH900)</f>
        <v>84</v>
      </c>
      <c r="AI898" s="196">
        <v>23</v>
      </c>
      <c r="AJ898" s="196">
        <v>20</v>
      </c>
      <c r="AK898" s="196">
        <v>19</v>
      </c>
      <c r="AL898" s="196">
        <v>10</v>
      </c>
      <c r="AM898" s="196">
        <v>12</v>
      </c>
      <c r="AN898" s="190">
        <f>SUM(AN899:AN900)</f>
        <v>83</v>
      </c>
      <c r="AO898" s="196">
        <v>18</v>
      </c>
      <c r="AP898" s="196">
        <v>13</v>
      </c>
      <c r="AQ898" s="196">
        <v>17</v>
      </c>
      <c r="AR898" s="196">
        <v>16</v>
      </c>
      <c r="AS898" s="196">
        <v>19</v>
      </c>
      <c r="AT898" s="190">
        <f>SUM(AT899:AT900)</f>
        <v>104</v>
      </c>
      <c r="AU898" s="196">
        <v>14</v>
      </c>
      <c r="AV898" s="196">
        <v>21</v>
      </c>
      <c r="AW898" s="196">
        <v>21</v>
      </c>
      <c r="AX898" s="196">
        <v>19</v>
      </c>
      <c r="AY898" s="196">
        <v>29</v>
      </c>
      <c r="AZ898" s="190">
        <f>SUM(AZ899:AZ900)</f>
        <v>147</v>
      </c>
      <c r="BA898" s="196">
        <v>39</v>
      </c>
      <c r="BB898" s="196">
        <v>31</v>
      </c>
      <c r="BC898" s="196">
        <v>21</v>
      </c>
      <c r="BD898" s="196">
        <v>30</v>
      </c>
      <c r="BE898" s="196">
        <v>26</v>
      </c>
      <c r="BF898" s="190">
        <f>SUM(BF899:BF900)</f>
        <v>202</v>
      </c>
      <c r="BG898" s="196">
        <v>39</v>
      </c>
      <c r="BH898" s="196">
        <v>35</v>
      </c>
      <c r="BI898" s="196">
        <v>38</v>
      </c>
      <c r="BJ898" s="196">
        <v>37</v>
      </c>
      <c r="BK898" s="196">
        <v>53</v>
      </c>
      <c r="BL898" s="190">
        <f>SUM(BL899:BL900)</f>
        <v>328</v>
      </c>
      <c r="BM898" s="196">
        <v>56</v>
      </c>
      <c r="BN898" s="196">
        <v>67</v>
      </c>
      <c r="BO898" s="196">
        <v>70</v>
      </c>
      <c r="BP898" s="196">
        <v>72</v>
      </c>
      <c r="BQ898" s="196">
        <v>63</v>
      </c>
      <c r="BR898" s="190">
        <f>SUM(BR899:BR900)</f>
        <v>354</v>
      </c>
      <c r="BS898" s="196">
        <v>78</v>
      </c>
      <c r="BT898" s="196">
        <v>75</v>
      </c>
      <c r="BU898" s="196">
        <v>72</v>
      </c>
      <c r="BV898" s="196">
        <v>63</v>
      </c>
      <c r="BW898" s="196">
        <v>66</v>
      </c>
      <c r="BX898" s="190">
        <f>SUM(BX899:BX900)</f>
        <v>514</v>
      </c>
      <c r="BY898" s="196">
        <v>97</v>
      </c>
      <c r="BZ898" s="196">
        <v>119</v>
      </c>
      <c r="CA898" s="196">
        <v>114</v>
      </c>
      <c r="CB898" s="196">
        <v>96</v>
      </c>
      <c r="CC898" s="196">
        <v>88</v>
      </c>
      <c r="CD898" s="190">
        <f>SUM(CD899:CD900)</f>
        <v>507</v>
      </c>
      <c r="CE898" s="196">
        <v>112</v>
      </c>
      <c r="CF898" s="196">
        <v>123</v>
      </c>
      <c r="CG898" s="196">
        <v>98</v>
      </c>
      <c r="CH898" s="196">
        <v>86</v>
      </c>
      <c r="CI898" s="196">
        <v>88</v>
      </c>
      <c r="CJ898" s="190">
        <f>SUM(CJ899:CJ900)</f>
        <v>438</v>
      </c>
      <c r="CK898" s="196">
        <v>105</v>
      </c>
      <c r="CL898" s="196">
        <v>80</v>
      </c>
      <c r="CM898" s="196">
        <v>81</v>
      </c>
      <c r="CN898" s="196">
        <v>98</v>
      </c>
      <c r="CO898" s="196">
        <v>74</v>
      </c>
      <c r="CP898" s="190">
        <f>SUM(CP899:CP900)</f>
        <v>356</v>
      </c>
      <c r="CQ898" s="196">
        <v>79</v>
      </c>
      <c r="CR898" s="196">
        <v>69</v>
      </c>
      <c r="CS898" s="196">
        <v>67</v>
      </c>
      <c r="CT898" s="196">
        <v>61</v>
      </c>
      <c r="CU898" s="196">
        <v>80</v>
      </c>
      <c r="CV898" s="190">
        <f>SUM(CV899:CV900)</f>
        <v>400</v>
      </c>
      <c r="CW898" s="196">
        <v>102</v>
      </c>
      <c r="CX898" s="196">
        <v>70</v>
      </c>
      <c r="CY898" s="196">
        <v>75</v>
      </c>
      <c r="CZ898" s="196">
        <v>92</v>
      </c>
      <c r="DA898" s="196">
        <v>61</v>
      </c>
      <c r="DB898" s="190">
        <f>SUM(DB899:DB900)</f>
        <v>240</v>
      </c>
      <c r="DC898" s="196">
        <v>55</v>
      </c>
      <c r="DD898" s="196">
        <v>63</v>
      </c>
      <c r="DE898" s="196">
        <v>48</v>
      </c>
      <c r="DF898" s="196">
        <v>45</v>
      </c>
      <c r="DG898" s="196">
        <v>29</v>
      </c>
      <c r="DH898" s="190">
        <f>SUM(DH899:DH900)</f>
        <v>95</v>
      </c>
      <c r="DI898" s="196">
        <v>25</v>
      </c>
      <c r="DJ898" s="196">
        <v>26</v>
      </c>
      <c r="DK898" s="196">
        <v>21</v>
      </c>
      <c r="DL898" s="196">
        <v>13</v>
      </c>
      <c r="DM898" s="196">
        <v>10</v>
      </c>
      <c r="DN898" s="190">
        <f>SUM(DN899:DN900)</f>
        <v>19</v>
      </c>
      <c r="DO898" s="196">
        <v>10</v>
      </c>
      <c r="DP898" s="196">
        <v>2</v>
      </c>
      <c r="DQ898" s="196">
        <v>2</v>
      </c>
      <c r="DR898" s="196">
        <v>4</v>
      </c>
      <c r="DS898" s="196">
        <v>1</v>
      </c>
      <c r="DT898" s="200">
        <v>2</v>
      </c>
    </row>
    <row r="899" spans="1:124" ht="16.2" customHeight="1" x14ac:dyDescent="0.2">
      <c r="A899" s="564"/>
      <c r="B899" s="59" t="s">
        <v>18</v>
      </c>
      <c r="C899" s="196">
        <f>SUM(D899,J899,P899,V899,AB899,AH899,AN899,AT899,AZ899,BF899,BL899,BR899,BX899,CD899,CJ899,CP899,CV899,DB899,DH899,DN899,DT899)</f>
        <v>2018</v>
      </c>
      <c r="D899" s="190">
        <f>SUM(E899:I899)</f>
        <v>19</v>
      </c>
      <c r="E899" s="191">
        <v>3</v>
      </c>
      <c r="F899" s="191">
        <v>8</v>
      </c>
      <c r="G899" s="191">
        <v>2</v>
      </c>
      <c r="H899" s="191">
        <v>4</v>
      </c>
      <c r="I899" s="191">
        <v>2</v>
      </c>
      <c r="J899" s="190">
        <f>SUM(K899:O899)</f>
        <v>32</v>
      </c>
      <c r="K899" s="191">
        <v>11</v>
      </c>
      <c r="L899" s="191">
        <v>2</v>
      </c>
      <c r="M899" s="191">
        <v>5</v>
      </c>
      <c r="N899" s="191">
        <v>8</v>
      </c>
      <c r="O899" s="191">
        <v>6</v>
      </c>
      <c r="P899" s="190">
        <f>SUM(Q899:U899)</f>
        <v>58</v>
      </c>
      <c r="Q899" s="191">
        <v>10</v>
      </c>
      <c r="R899" s="191">
        <v>7</v>
      </c>
      <c r="S899" s="191">
        <v>11</v>
      </c>
      <c r="T899" s="191">
        <v>10</v>
      </c>
      <c r="U899" s="191">
        <v>20</v>
      </c>
      <c r="V899" s="190">
        <f>SUM(W899:AA899)</f>
        <v>61</v>
      </c>
      <c r="W899" s="191">
        <v>8</v>
      </c>
      <c r="X899" s="191">
        <v>12</v>
      </c>
      <c r="Y899" s="191">
        <v>10</v>
      </c>
      <c r="Z899" s="191">
        <v>16</v>
      </c>
      <c r="AA899" s="191">
        <v>15</v>
      </c>
      <c r="AB899" s="190">
        <f>SUM(AC899:AG899)</f>
        <v>69</v>
      </c>
      <c r="AC899" s="191">
        <v>15</v>
      </c>
      <c r="AD899" s="191">
        <v>15</v>
      </c>
      <c r="AE899" s="191">
        <v>20</v>
      </c>
      <c r="AF899" s="191">
        <v>10</v>
      </c>
      <c r="AG899" s="191">
        <v>9</v>
      </c>
      <c r="AH899" s="190">
        <f>SUM(AI899:AM899)</f>
        <v>48</v>
      </c>
      <c r="AI899" s="191">
        <v>12</v>
      </c>
      <c r="AJ899" s="191">
        <v>14</v>
      </c>
      <c r="AK899" s="191">
        <v>8</v>
      </c>
      <c r="AL899" s="191">
        <v>7</v>
      </c>
      <c r="AM899" s="191">
        <v>7</v>
      </c>
      <c r="AN899" s="190">
        <f>SUM(AO899:AS899)</f>
        <v>40</v>
      </c>
      <c r="AO899" s="191">
        <v>9</v>
      </c>
      <c r="AP899" s="191">
        <v>8</v>
      </c>
      <c r="AQ899" s="191">
        <v>9</v>
      </c>
      <c r="AR899" s="191">
        <v>5</v>
      </c>
      <c r="AS899" s="191">
        <v>9</v>
      </c>
      <c r="AT899" s="190">
        <f>SUM(AU899:AY899)</f>
        <v>54</v>
      </c>
      <c r="AU899" s="191">
        <v>6</v>
      </c>
      <c r="AV899" s="191">
        <v>16</v>
      </c>
      <c r="AW899" s="191">
        <v>8</v>
      </c>
      <c r="AX899" s="191">
        <v>10</v>
      </c>
      <c r="AY899" s="191">
        <v>14</v>
      </c>
      <c r="AZ899" s="190">
        <f>SUM(BA899:BE899)</f>
        <v>79</v>
      </c>
      <c r="BA899" s="191">
        <v>17</v>
      </c>
      <c r="BB899" s="191">
        <v>19</v>
      </c>
      <c r="BC899" s="191">
        <v>12</v>
      </c>
      <c r="BD899" s="191">
        <v>19</v>
      </c>
      <c r="BE899" s="191">
        <v>12</v>
      </c>
      <c r="BF899" s="190">
        <f>SUM(BG899:BK899)</f>
        <v>121</v>
      </c>
      <c r="BG899" s="191">
        <v>21</v>
      </c>
      <c r="BH899" s="191">
        <v>21</v>
      </c>
      <c r="BI899" s="191">
        <v>21</v>
      </c>
      <c r="BJ899" s="191">
        <v>24</v>
      </c>
      <c r="BK899" s="191">
        <v>34</v>
      </c>
      <c r="BL899" s="190">
        <f>SUM(BM899:BQ899)</f>
        <v>198</v>
      </c>
      <c r="BM899" s="191">
        <v>36</v>
      </c>
      <c r="BN899" s="191">
        <v>50</v>
      </c>
      <c r="BO899" s="191">
        <v>38</v>
      </c>
      <c r="BP899" s="191">
        <v>40</v>
      </c>
      <c r="BQ899" s="191">
        <v>34</v>
      </c>
      <c r="BR899" s="190">
        <f>SUM(BS899:BW899)</f>
        <v>184</v>
      </c>
      <c r="BS899" s="191">
        <v>41</v>
      </c>
      <c r="BT899" s="191">
        <v>31</v>
      </c>
      <c r="BU899" s="191">
        <v>45</v>
      </c>
      <c r="BV899" s="191">
        <v>37</v>
      </c>
      <c r="BW899" s="191">
        <v>30</v>
      </c>
      <c r="BX899" s="190">
        <f>SUM(BY899:CC899)</f>
        <v>257</v>
      </c>
      <c r="BY899" s="191">
        <v>46</v>
      </c>
      <c r="BZ899" s="191">
        <v>61</v>
      </c>
      <c r="CA899" s="191">
        <v>53</v>
      </c>
      <c r="CB899" s="191">
        <v>55</v>
      </c>
      <c r="CC899" s="191">
        <v>42</v>
      </c>
      <c r="CD899" s="190">
        <f>SUM(CE899:CI899)</f>
        <v>244</v>
      </c>
      <c r="CE899" s="191">
        <v>57</v>
      </c>
      <c r="CF899" s="191">
        <v>63</v>
      </c>
      <c r="CG899" s="191">
        <v>46</v>
      </c>
      <c r="CH899" s="191">
        <v>47</v>
      </c>
      <c r="CI899" s="191">
        <v>31</v>
      </c>
      <c r="CJ899" s="190">
        <f>SUM(CK899:CO899)</f>
        <v>193</v>
      </c>
      <c r="CK899" s="191">
        <v>45</v>
      </c>
      <c r="CL899" s="191">
        <v>35</v>
      </c>
      <c r="CM899" s="191">
        <v>33</v>
      </c>
      <c r="CN899" s="191">
        <v>45</v>
      </c>
      <c r="CO899" s="191">
        <v>35</v>
      </c>
      <c r="CP899" s="190">
        <f>SUM(CQ899:CU899)</f>
        <v>136</v>
      </c>
      <c r="CQ899" s="191">
        <v>28</v>
      </c>
      <c r="CR899" s="191">
        <v>31</v>
      </c>
      <c r="CS899" s="191">
        <v>22</v>
      </c>
      <c r="CT899" s="191">
        <v>26</v>
      </c>
      <c r="CU899" s="191">
        <v>29</v>
      </c>
      <c r="CV899" s="190">
        <f>SUM(CW899:DA899)</f>
        <v>136</v>
      </c>
      <c r="CW899" s="191">
        <v>29</v>
      </c>
      <c r="CX899" s="191">
        <v>24</v>
      </c>
      <c r="CY899" s="191">
        <v>26</v>
      </c>
      <c r="CZ899" s="191">
        <v>32</v>
      </c>
      <c r="DA899" s="191">
        <v>25</v>
      </c>
      <c r="DB899" s="190">
        <f>SUM(DC899:DG899)</f>
        <v>66</v>
      </c>
      <c r="DC899" s="191">
        <v>21</v>
      </c>
      <c r="DD899" s="191">
        <v>18</v>
      </c>
      <c r="DE899" s="191">
        <v>12</v>
      </c>
      <c r="DF899" s="191">
        <v>12</v>
      </c>
      <c r="DG899" s="191">
        <v>3</v>
      </c>
      <c r="DH899" s="190">
        <f>SUM(DI899:DM899)</f>
        <v>19</v>
      </c>
      <c r="DI899" s="191">
        <v>2</v>
      </c>
      <c r="DJ899" s="191">
        <v>5</v>
      </c>
      <c r="DK899" s="191">
        <v>7</v>
      </c>
      <c r="DL899" s="191">
        <v>4</v>
      </c>
      <c r="DM899" s="191">
        <v>1</v>
      </c>
      <c r="DN899" s="190">
        <f>SUM(DO899:DS899)</f>
        <v>4</v>
      </c>
      <c r="DO899" s="191">
        <v>1</v>
      </c>
      <c r="DP899" s="191">
        <v>2</v>
      </c>
      <c r="DQ899" s="191">
        <v>0</v>
      </c>
      <c r="DR899" s="191">
        <v>1</v>
      </c>
      <c r="DS899" s="191">
        <v>0</v>
      </c>
      <c r="DT899" s="192">
        <v>0</v>
      </c>
    </row>
    <row r="900" spans="1:124" ht="16.2" customHeight="1" x14ac:dyDescent="0.2">
      <c r="A900" s="564"/>
      <c r="B900" s="59" t="s">
        <v>19</v>
      </c>
      <c r="C900" s="196">
        <f>SUM(D900,J900,P900,V900,AB900,AH900,AN900,AT900,AZ900,BF900,BL900,BR900,BX900,CD900,CJ900,CP900,CV900,DB900,DH900,DN900,DT900)</f>
        <v>2311</v>
      </c>
      <c r="D900" s="190">
        <f>SUM(E900:I900)</f>
        <v>19</v>
      </c>
      <c r="E900" s="191">
        <v>3</v>
      </c>
      <c r="F900" s="191">
        <v>2</v>
      </c>
      <c r="G900" s="191">
        <v>6</v>
      </c>
      <c r="H900" s="191">
        <v>6</v>
      </c>
      <c r="I900" s="191">
        <v>2</v>
      </c>
      <c r="J900" s="190">
        <f>SUM(K900:O900)</f>
        <v>34</v>
      </c>
      <c r="K900" s="191">
        <v>5</v>
      </c>
      <c r="L900" s="191">
        <v>2</v>
      </c>
      <c r="M900" s="191">
        <v>11</v>
      </c>
      <c r="N900" s="191">
        <v>8</v>
      </c>
      <c r="O900" s="191">
        <v>8</v>
      </c>
      <c r="P900" s="190">
        <f>SUM(Q900:U900)</f>
        <v>51</v>
      </c>
      <c r="Q900" s="191">
        <v>13</v>
      </c>
      <c r="R900" s="191">
        <v>6</v>
      </c>
      <c r="S900" s="191">
        <v>10</v>
      </c>
      <c r="T900" s="191">
        <v>9</v>
      </c>
      <c r="U900" s="191">
        <v>13</v>
      </c>
      <c r="V900" s="190">
        <f>SUM(W900:AA900)</f>
        <v>60</v>
      </c>
      <c r="W900" s="191">
        <v>19</v>
      </c>
      <c r="X900" s="191">
        <v>14</v>
      </c>
      <c r="Y900" s="191">
        <v>11</v>
      </c>
      <c r="Z900" s="191">
        <v>8</v>
      </c>
      <c r="AA900" s="191">
        <v>8</v>
      </c>
      <c r="AB900" s="190">
        <f>SUM(AC900:AG900)</f>
        <v>53</v>
      </c>
      <c r="AC900" s="191">
        <v>14</v>
      </c>
      <c r="AD900" s="191">
        <v>6</v>
      </c>
      <c r="AE900" s="191">
        <v>12</v>
      </c>
      <c r="AF900" s="191">
        <v>13</v>
      </c>
      <c r="AG900" s="191">
        <v>8</v>
      </c>
      <c r="AH900" s="190">
        <f>SUM(AI900:AM900)</f>
        <v>36</v>
      </c>
      <c r="AI900" s="191">
        <v>11</v>
      </c>
      <c r="AJ900" s="191">
        <v>6</v>
      </c>
      <c r="AK900" s="191">
        <v>11</v>
      </c>
      <c r="AL900" s="191">
        <v>3</v>
      </c>
      <c r="AM900" s="191">
        <v>5</v>
      </c>
      <c r="AN900" s="190">
        <f>SUM(AO900:AS900)</f>
        <v>43</v>
      </c>
      <c r="AO900" s="191">
        <v>9</v>
      </c>
      <c r="AP900" s="191">
        <v>5</v>
      </c>
      <c r="AQ900" s="191">
        <v>8</v>
      </c>
      <c r="AR900" s="191">
        <v>11</v>
      </c>
      <c r="AS900" s="191">
        <v>10</v>
      </c>
      <c r="AT900" s="190">
        <f>SUM(AU900:AY900)</f>
        <v>50</v>
      </c>
      <c r="AU900" s="191">
        <v>8</v>
      </c>
      <c r="AV900" s="191">
        <v>5</v>
      </c>
      <c r="AW900" s="191">
        <v>13</v>
      </c>
      <c r="AX900" s="191">
        <v>9</v>
      </c>
      <c r="AY900" s="191">
        <v>15</v>
      </c>
      <c r="AZ900" s="190">
        <f>SUM(BA900:BE900)</f>
        <v>68</v>
      </c>
      <c r="BA900" s="191">
        <v>22</v>
      </c>
      <c r="BB900" s="191">
        <v>12</v>
      </c>
      <c r="BC900" s="191">
        <v>9</v>
      </c>
      <c r="BD900" s="191">
        <v>11</v>
      </c>
      <c r="BE900" s="191">
        <v>14</v>
      </c>
      <c r="BF900" s="190">
        <f>SUM(BG900:BK900)</f>
        <v>81</v>
      </c>
      <c r="BG900" s="191">
        <v>18</v>
      </c>
      <c r="BH900" s="191">
        <v>14</v>
      </c>
      <c r="BI900" s="191">
        <v>17</v>
      </c>
      <c r="BJ900" s="191">
        <v>13</v>
      </c>
      <c r="BK900" s="191">
        <v>19</v>
      </c>
      <c r="BL900" s="190">
        <f>SUM(BM900:BQ900)</f>
        <v>130</v>
      </c>
      <c r="BM900" s="191">
        <v>20</v>
      </c>
      <c r="BN900" s="191">
        <v>17</v>
      </c>
      <c r="BO900" s="191">
        <v>32</v>
      </c>
      <c r="BP900" s="191">
        <v>32</v>
      </c>
      <c r="BQ900" s="191">
        <v>29</v>
      </c>
      <c r="BR900" s="190">
        <f>SUM(BS900:BW900)</f>
        <v>170</v>
      </c>
      <c r="BS900" s="191">
        <v>37</v>
      </c>
      <c r="BT900" s="191">
        <v>44</v>
      </c>
      <c r="BU900" s="191">
        <v>27</v>
      </c>
      <c r="BV900" s="191">
        <v>26</v>
      </c>
      <c r="BW900" s="191">
        <v>36</v>
      </c>
      <c r="BX900" s="190">
        <f>SUM(BY900:CC900)</f>
        <v>257</v>
      </c>
      <c r="BY900" s="191">
        <v>51</v>
      </c>
      <c r="BZ900" s="191">
        <v>58</v>
      </c>
      <c r="CA900" s="191">
        <v>61</v>
      </c>
      <c r="CB900" s="191">
        <v>41</v>
      </c>
      <c r="CC900" s="191">
        <v>46</v>
      </c>
      <c r="CD900" s="190">
        <f>SUM(CE900:CI900)</f>
        <v>263</v>
      </c>
      <c r="CE900" s="191">
        <v>55</v>
      </c>
      <c r="CF900" s="191">
        <v>60</v>
      </c>
      <c r="CG900" s="191">
        <v>52</v>
      </c>
      <c r="CH900" s="191">
        <v>39</v>
      </c>
      <c r="CI900" s="191">
        <v>57</v>
      </c>
      <c r="CJ900" s="190">
        <f>SUM(CK900:CO900)</f>
        <v>245</v>
      </c>
      <c r="CK900" s="191">
        <v>60</v>
      </c>
      <c r="CL900" s="191">
        <v>45</v>
      </c>
      <c r="CM900" s="191">
        <v>48</v>
      </c>
      <c r="CN900" s="191">
        <v>53</v>
      </c>
      <c r="CO900" s="191">
        <v>39</v>
      </c>
      <c r="CP900" s="190">
        <f>SUM(CQ900:CU900)</f>
        <v>220</v>
      </c>
      <c r="CQ900" s="191">
        <v>51</v>
      </c>
      <c r="CR900" s="191">
        <v>38</v>
      </c>
      <c r="CS900" s="191">
        <v>45</v>
      </c>
      <c r="CT900" s="191">
        <v>35</v>
      </c>
      <c r="CU900" s="191">
        <v>51</v>
      </c>
      <c r="CV900" s="190">
        <f>SUM(CW900:DA900)</f>
        <v>264</v>
      </c>
      <c r="CW900" s="191">
        <v>73</v>
      </c>
      <c r="CX900" s="191">
        <v>46</v>
      </c>
      <c r="CY900" s="191">
        <v>49</v>
      </c>
      <c r="CZ900" s="191">
        <v>60</v>
      </c>
      <c r="DA900" s="191">
        <v>36</v>
      </c>
      <c r="DB900" s="190">
        <f>SUM(DC900:DG900)</f>
        <v>174</v>
      </c>
      <c r="DC900" s="191">
        <v>34</v>
      </c>
      <c r="DD900" s="191">
        <v>45</v>
      </c>
      <c r="DE900" s="191">
        <v>36</v>
      </c>
      <c r="DF900" s="191">
        <v>33</v>
      </c>
      <c r="DG900" s="191">
        <v>26</v>
      </c>
      <c r="DH900" s="190">
        <f>SUM(DI900:DM900)</f>
        <v>76</v>
      </c>
      <c r="DI900" s="191">
        <v>23</v>
      </c>
      <c r="DJ900" s="191">
        <v>21</v>
      </c>
      <c r="DK900" s="191">
        <v>14</v>
      </c>
      <c r="DL900" s="191">
        <v>9</v>
      </c>
      <c r="DM900" s="191">
        <v>9</v>
      </c>
      <c r="DN900" s="190">
        <f>SUM(DO900:DS900)</f>
        <v>15</v>
      </c>
      <c r="DO900" s="191">
        <v>9</v>
      </c>
      <c r="DP900" s="191">
        <v>0</v>
      </c>
      <c r="DQ900" s="191">
        <v>2</v>
      </c>
      <c r="DR900" s="191">
        <v>3</v>
      </c>
      <c r="DS900" s="191">
        <v>1</v>
      </c>
      <c r="DT900" s="192">
        <v>2</v>
      </c>
    </row>
    <row r="901" spans="1:124" ht="16.2" customHeight="1" x14ac:dyDescent="0.2">
      <c r="A901" s="564" t="s">
        <v>715</v>
      </c>
      <c r="B901" s="56" t="s">
        <v>17</v>
      </c>
      <c r="C901" s="196">
        <f>SUM(C902:C903)</f>
        <v>1372</v>
      </c>
      <c r="D901" s="190">
        <f>SUM(D902:D903)</f>
        <v>7</v>
      </c>
      <c r="E901" s="196">
        <v>0</v>
      </c>
      <c r="F901" s="196">
        <v>2</v>
      </c>
      <c r="G901" s="196">
        <v>2</v>
      </c>
      <c r="H901" s="196">
        <v>1</v>
      </c>
      <c r="I901" s="196">
        <v>2</v>
      </c>
      <c r="J901" s="190">
        <f>SUM(J902:J903)</f>
        <v>22</v>
      </c>
      <c r="K901" s="196">
        <v>5</v>
      </c>
      <c r="L901" s="196">
        <v>4</v>
      </c>
      <c r="M901" s="196">
        <v>2</v>
      </c>
      <c r="N901" s="196">
        <v>4</v>
      </c>
      <c r="O901" s="196">
        <v>7</v>
      </c>
      <c r="P901" s="190">
        <f>SUM(P902:P903)</f>
        <v>19</v>
      </c>
      <c r="Q901" s="196">
        <v>3</v>
      </c>
      <c r="R901" s="196">
        <v>3</v>
      </c>
      <c r="S901" s="196">
        <v>2</v>
      </c>
      <c r="T901" s="196">
        <v>10</v>
      </c>
      <c r="U901" s="196">
        <v>1</v>
      </c>
      <c r="V901" s="190">
        <f>SUM(V902:V903)</f>
        <v>22</v>
      </c>
      <c r="W901" s="196">
        <v>5</v>
      </c>
      <c r="X901" s="196">
        <v>2</v>
      </c>
      <c r="Y901" s="196">
        <v>2</v>
      </c>
      <c r="Z901" s="196">
        <v>7</v>
      </c>
      <c r="AA901" s="196">
        <v>6</v>
      </c>
      <c r="AB901" s="190">
        <f>SUM(AB902:AB903)</f>
        <v>30</v>
      </c>
      <c r="AC901" s="196">
        <v>7</v>
      </c>
      <c r="AD901" s="196">
        <v>5</v>
      </c>
      <c r="AE901" s="196">
        <v>6</v>
      </c>
      <c r="AF901" s="196">
        <v>9</v>
      </c>
      <c r="AG901" s="196">
        <v>3</v>
      </c>
      <c r="AH901" s="190">
        <f>SUM(AH902:AH903)</f>
        <v>30</v>
      </c>
      <c r="AI901" s="196">
        <v>8</v>
      </c>
      <c r="AJ901" s="196">
        <v>6</v>
      </c>
      <c r="AK901" s="196">
        <v>8</v>
      </c>
      <c r="AL901" s="196">
        <v>3</v>
      </c>
      <c r="AM901" s="196">
        <v>5</v>
      </c>
      <c r="AN901" s="190">
        <f>SUM(AN902:AN903)</f>
        <v>19</v>
      </c>
      <c r="AO901" s="196">
        <v>3</v>
      </c>
      <c r="AP901" s="196">
        <v>5</v>
      </c>
      <c r="AQ901" s="196">
        <v>3</v>
      </c>
      <c r="AR901" s="196">
        <v>3</v>
      </c>
      <c r="AS901" s="196">
        <v>5</v>
      </c>
      <c r="AT901" s="190">
        <f>SUM(AT902:AT903)</f>
        <v>30</v>
      </c>
      <c r="AU901" s="196">
        <v>6</v>
      </c>
      <c r="AV901" s="196">
        <v>4</v>
      </c>
      <c r="AW901" s="196">
        <v>7</v>
      </c>
      <c r="AX901" s="196">
        <v>7</v>
      </c>
      <c r="AY901" s="196">
        <v>6</v>
      </c>
      <c r="AZ901" s="190">
        <f>SUM(AZ902:AZ903)</f>
        <v>39</v>
      </c>
      <c r="BA901" s="196">
        <v>9</v>
      </c>
      <c r="BB901" s="196">
        <v>10</v>
      </c>
      <c r="BC901" s="196">
        <v>6</v>
      </c>
      <c r="BD901" s="196">
        <v>10</v>
      </c>
      <c r="BE901" s="196">
        <v>4</v>
      </c>
      <c r="BF901" s="190">
        <f>SUM(BF902:BF903)</f>
        <v>55</v>
      </c>
      <c r="BG901" s="196">
        <v>12</v>
      </c>
      <c r="BH901" s="196">
        <v>7</v>
      </c>
      <c r="BI901" s="196">
        <v>9</v>
      </c>
      <c r="BJ901" s="196">
        <v>12</v>
      </c>
      <c r="BK901" s="196">
        <v>15</v>
      </c>
      <c r="BL901" s="190">
        <f>SUM(BL902:BL903)</f>
        <v>95</v>
      </c>
      <c r="BM901" s="196">
        <v>11</v>
      </c>
      <c r="BN901" s="196">
        <v>21</v>
      </c>
      <c r="BO901" s="196">
        <v>15</v>
      </c>
      <c r="BP901" s="196">
        <v>24</v>
      </c>
      <c r="BQ901" s="196">
        <v>24</v>
      </c>
      <c r="BR901" s="190">
        <f>SUM(BR902:BR903)</f>
        <v>141</v>
      </c>
      <c r="BS901" s="196">
        <v>22</v>
      </c>
      <c r="BT901" s="196">
        <v>24</v>
      </c>
      <c r="BU901" s="196">
        <v>29</v>
      </c>
      <c r="BV901" s="196">
        <v>32</v>
      </c>
      <c r="BW901" s="196">
        <v>34</v>
      </c>
      <c r="BX901" s="190">
        <f>SUM(BX902:BX903)</f>
        <v>202</v>
      </c>
      <c r="BY901" s="196">
        <v>35</v>
      </c>
      <c r="BZ901" s="196">
        <v>27</v>
      </c>
      <c r="CA901" s="196">
        <v>51</v>
      </c>
      <c r="CB901" s="196">
        <v>47</v>
      </c>
      <c r="CC901" s="196">
        <v>42</v>
      </c>
      <c r="CD901" s="190">
        <f>SUM(CD902:CD903)</f>
        <v>177</v>
      </c>
      <c r="CE901" s="196">
        <v>40</v>
      </c>
      <c r="CF901" s="196">
        <v>33</v>
      </c>
      <c r="CG901" s="196">
        <v>50</v>
      </c>
      <c r="CH901" s="196">
        <v>32</v>
      </c>
      <c r="CI901" s="196">
        <v>22</v>
      </c>
      <c r="CJ901" s="190">
        <f>SUM(CJ902:CJ903)</f>
        <v>136</v>
      </c>
      <c r="CK901" s="196">
        <v>33</v>
      </c>
      <c r="CL901" s="196">
        <v>22</v>
      </c>
      <c r="CM901" s="196">
        <v>35</v>
      </c>
      <c r="CN901" s="196">
        <v>19</v>
      </c>
      <c r="CO901" s="196">
        <v>27</v>
      </c>
      <c r="CP901" s="190">
        <f>SUM(CP902:CP903)</f>
        <v>104</v>
      </c>
      <c r="CQ901" s="196">
        <v>24</v>
      </c>
      <c r="CR901" s="196">
        <v>13</v>
      </c>
      <c r="CS901" s="196">
        <v>21</v>
      </c>
      <c r="CT901" s="196">
        <v>27</v>
      </c>
      <c r="CU901" s="196">
        <v>19</v>
      </c>
      <c r="CV901" s="190">
        <f>SUM(CV902:CV903)</f>
        <v>119</v>
      </c>
      <c r="CW901" s="196">
        <v>25</v>
      </c>
      <c r="CX901" s="196">
        <v>20</v>
      </c>
      <c r="CY901" s="196">
        <v>20</v>
      </c>
      <c r="CZ901" s="196">
        <v>27</v>
      </c>
      <c r="DA901" s="196">
        <v>27</v>
      </c>
      <c r="DB901" s="190">
        <f>SUM(DB902:DB903)</f>
        <v>89</v>
      </c>
      <c r="DC901" s="196">
        <v>24</v>
      </c>
      <c r="DD901" s="196">
        <v>19</v>
      </c>
      <c r="DE901" s="196">
        <v>23</v>
      </c>
      <c r="DF901" s="196">
        <v>7</v>
      </c>
      <c r="DG901" s="196">
        <v>16</v>
      </c>
      <c r="DH901" s="190">
        <f>SUM(DH902:DH903)</f>
        <v>32</v>
      </c>
      <c r="DI901" s="196">
        <v>9</v>
      </c>
      <c r="DJ901" s="196">
        <v>9</v>
      </c>
      <c r="DK901" s="196">
        <v>8</v>
      </c>
      <c r="DL901" s="196">
        <v>2</v>
      </c>
      <c r="DM901" s="196">
        <v>4</v>
      </c>
      <c r="DN901" s="190">
        <f>SUM(DN902:DN903)</f>
        <v>4</v>
      </c>
      <c r="DO901" s="196">
        <v>1</v>
      </c>
      <c r="DP901" s="196">
        <v>1</v>
      </c>
      <c r="DQ901" s="196">
        <v>1</v>
      </c>
      <c r="DR901" s="196">
        <v>0</v>
      </c>
      <c r="DS901" s="196">
        <v>1</v>
      </c>
      <c r="DT901" s="200">
        <v>0</v>
      </c>
    </row>
    <row r="902" spans="1:124" ht="16.2" customHeight="1" x14ac:dyDescent="0.2">
      <c r="A902" s="564"/>
      <c r="B902" s="59" t="s">
        <v>18</v>
      </c>
      <c r="C902" s="196">
        <f>SUM(D902,J902,P902,V902,AB902,AH902,AN902,AT902,AZ902,BF902,BL902,BR902,BX902,CD902,CJ902,CP902,CV902,DB902,DH902,DN902,DT902)</f>
        <v>649</v>
      </c>
      <c r="D902" s="190">
        <f>SUM(E902:I902)</f>
        <v>3</v>
      </c>
      <c r="E902" s="191">
        <v>0</v>
      </c>
      <c r="F902" s="191">
        <v>0</v>
      </c>
      <c r="G902" s="191">
        <v>2</v>
      </c>
      <c r="H902" s="191">
        <v>1</v>
      </c>
      <c r="I902" s="191">
        <v>0</v>
      </c>
      <c r="J902" s="190">
        <f>SUM(K902:O902)</f>
        <v>12</v>
      </c>
      <c r="K902" s="191">
        <v>2</v>
      </c>
      <c r="L902" s="191">
        <v>2</v>
      </c>
      <c r="M902" s="191">
        <v>0</v>
      </c>
      <c r="N902" s="191">
        <v>3</v>
      </c>
      <c r="O902" s="191">
        <v>5</v>
      </c>
      <c r="P902" s="190">
        <f>SUM(Q902:U902)</f>
        <v>7</v>
      </c>
      <c r="Q902" s="191">
        <v>2</v>
      </c>
      <c r="R902" s="191">
        <v>2</v>
      </c>
      <c r="S902" s="191">
        <v>1</v>
      </c>
      <c r="T902" s="191">
        <v>2</v>
      </c>
      <c r="U902" s="191">
        <v>0</v>
      </c>
      <c r="V902" s="190">
        <f>SUM(W902:AA902)</f>
        <v>15</v>
      </c>
      <c r="W902" s="191">
        <v>3</v>
      </c>
      <c r="X902" s="191">
        <v>2</v>
      </c>
      <c r="Y902" s="191">
        <v>2</v>
      </c>
      <c r="Z902" s="191">
        <v>4</v>
      </c>
      <c r="AA902" s="191">
        <v>4</v>
      </c>
      <c r="AB902" s="190">
        <f>SUM(AC902:AG902)</f>
        <v>22</v>
      </c>
      <c r="AC902" s="191">
        <v>4</v>
      </c>
      <c r="AD902" s="191">
        <v>5</v>
      </c>
      <c r="AE902" s="191">
        <v>5</v>
      </c>
      <c r="AF902" s="191">
        <v>5</v>
      </c>
      <c r="AG902" s="191">
        <v>3</v>
      </c>
      <c r="AH902" s="190">
        <f>SUM(AI902:AM902)</f>
        <v>21</v>
      </c>
      <c r="AI902" s="191">
        <v>7</v>
      </c>
      <c r="AJ902" s="191">
        <v>6</v>
      </c>
      <c r="AK902" s="191">
        <v>3</v>
      </c>
      <c r="AL902" s="191">
        <v>2</v>
      </c>
      <c r="AM902" s="191">
        <v>3</v>
      </c>
      <c r="AN902" s="190">
        <f>SUM(AO902:AS902)</f>
        <v>13</v>
      </c>
      <c r="AO902" s="191">
        <v>3</v>
      </c>
      <c r="AP902" s="191">
        <v>3</v>
      </c>
      <c r="AQ902" s="191">
        <v>1</v>
      </c>
      <c r="AR902" s="191">
        <v>3</v>
      </c>
      <c r="AS902" s="191">
        <v>3</v>
      </c>
      <c r="AT902" s="190">
        <f>SUM(AU902:AY902)</f>
        <v>16</v>
      </c>
      <c r="AU902" s="191">
        <v>4</v>
      </c>
      <c r="AV902" s="191">
        <v>3</v>
      </c>
      <c r="AW902" s="191">
        <v>4</v>
      </c>
      <c r="AX902" s="191">
        <v>3</v>
      </c>
      <c r="AY902" s="191">
        <v>2</v>
      </c>
      <c r="AZ902" s="190">
        <f>SUM(BA902:BE902)</f>
        <v>24</v>
      </c>
      <c r="BA902" s="191">
        <v>6</v>
      </c>
      <c r="BB902" s="191">
        <v>5</v>
      </c>
      <c r="BC902" s="191">
        <v>3</v>
      </c>
      <c r="BD902" s="191">
        <v>7</v>
      </c>
      <c r="BE902" s="191">
        <v>3</v>
      </c>
      <c r="BF902" s="190">
        <f>SUM(BG902:BK902)</f>
        <v>34</v>
      </c>
      <c r="BG902" s="191">
        <v>8</v>
      </c>
      <c r="BH902" s="191">
        <v>4</v>
      </c>
      <c r="BI902" s="191">
        <v>4</v>
      </c>
      <c r="BJ902" s="191">
        <v>6</v>
      </c>
      <c r="BK902" s="191">
        <v>12</v>
      </c>
      <c r="BL902" s="190">
        <f>SUM(BM902:BQ902)</f>
        <v>53</v>
      </c>
      <c r="BM902" s="191">
        <v>5</v>
      </c>
      <c r="BN902" s="191">
        <v>13</v>
      </c>
      <c r="BO902" s="191">
        <v>10</v>
      </c>
      <c r="BP902" s="191">
        <v>10</v>
      </c>
      <c r="BQ902" s="191">
        <v>15</v>
      </c>
      <c r="BR902" s="190">
        <f>SUM(BS902:BW902)</f>
        <v>71</v>
      </c>
      <c r="BS902" s="191">
        <v>10</v>
      </c>
      <c r="BT902" s="191">
        <v>11</v>
      </c>
      <c r="BU902" s="191">
        <v>17</v>
      </c>
      <c r="BV902" s="191">
        <v>18</v>
      </c>
      <c r="BW902" s="191">
        <v>15</v>
      </c>
      <c r="BX902" s="190">
        <f>SUM(BY902:CC902)</f>
        <v>104</v>
      </c>
      <c r="BY902" s="191">
        <v>20</v>
      </c>
      <c r="BZ902" s="191">
        <v>13</v>
      </c>
      <c r="CA902" s="191">
        <v>25</v>
      </c>
      <c r="CB902" s="191">
        <v>26</v>
      </c>
      <c r="CC902" s="191">
        <v>20</v>
      </c>
      <c r="CD902" s="190">
        <f>SUM(CE902:CI902)</f>
        <v>88</v>
      </c>
      <c r="CE902" s="191">
        <v>22</v>
      </c>
      <c r="CF902" s="191">
        <v>11</v>
      </c>
      <c r="CG902" s="191">
        <v>30</v>
      </c>
      <c r="CH902" s="191">
        <v>13</v>
      </c>
      <c r="CI902" s="191">
        <v>12</v>
      </c>
      <c r="CJ902" s="190">
        <f>SUM(CK902:CO902)</f>
        <v>63</v>
      </c>
      <c r="CK902" s="191">
        <v>17</v>
      </c>
      <c r="CL902" s="191">
        <v>10</v>
      </c>
      <c r="CM902" s="191">
        <v>17</v>
      </c>
      <c r="CN902" s="191">
        <v>11</v>
      </c>
      <c r="CO902" s="191">
        <v>8</v>
      </c>
      <c r="CP902" s="190">
        <f>SUM(CQ902:CU902)</f>
        <v>33</v>
      </c>
      <c r="CQ902" s="191">
        <v>10</v>
      </c>
      <c r="CR902" s="191">
        <v>5</v>
      </c>
      <c r="CS902" s="191">
        <v>7</v>
      </c>
      <c r="CT902" s="191">
        <v>4</v>
      </c>
      <c r="CU902" s="191">
        <v>7</v>
      </c>
      <c r="CV902" s="190">
        <f>SUM(CW902:DA902)</f>
        <v>41</v>
      </c>
      <c r="CW902" s="191">
        <v>10</v>
      </c>
      <c r="CX902" s="191">
        <v>9</v>
      </c>
      <c r="CY902" s="191">
        <v>5</v>
      </c>
      <c r="CZ902" s="191">
        <v>7</v>
      </c>
      <c r="DA902" s="191">
        <v>10</v>
      </c>
      <c r="DB902" s="190">
        <f>SUM(DC902:DG902)</f>
        <v>26</v>
      </c>
      <c r="DC902" s="191">
        <v>10</v>
      </c>
      <c r="DD902" s="191">
        <v>5</v>
      </c>
      <c r="DE902" s="191">
        <v>3</v>
      </c>
      <c r="DF902" s="191">
        <v>3</v>
      </c>
      <c r="DG902" s="191">
        <v>5</v>
      </c>
      <c r="DH902" s="190">
        <f>SUM(DI902:DM902)</f>
        <v>3</v>
      </c>
      <c r="DI902" s="191">
        <v>0</v>
      </c>
      <c r="DJ902" s="191">
        <v>0</v>
      </c>
      <c r="DK902" s="191">
        <v>1</v>
      </c>
      <c r="DL902" s="191">
        <v>0</v>
      </c>
      <c r="DM902" s="191">
        <v>2</v>
      </c>
      <c r="DN902" s="190">
        <f>SUM(DO902:DS902)</f>
        <v>0</v>
      </c>
      <c r="DO902" s="191">
        <v>0</v>
      </c>
      <c r="DP902" s="191">
        <v>0</v>
      </c>
      <c r="DQ902" s="191">
        <v>0</v>
      </c>
      <c r="DR902" s="191">
        <v>0</v>
      </c>
      <c r="DS902" s="191">
        <v>0</v>
      </c>
      <c r="DT902" s="192">
        <v>0</v>
      </c>
    </row>
    <row r="903" spans="1:124" ht="16.2" customHeight="1" x14ac:dyDescent="0.2">
      <c r="A903" s="564"/>
      <c r="B903" s="59" t="s">
        <v>19</v>
      </c>
      <c r="C903" s="196">
        <f>SUM(D903,J903,P903,V903,AB903,AH903,AN903,AT903,AZ903,BF903,BL903,BR903,BX903,CD903,CJ903,CP903,CV903,DB903,DH903,DN903,DT903)</f>
        <v>723</v>
      </c>
      <c r="D903" s="190">
        <f>SUM(E903:I903)</f>
        <v>4</v>
      </c>
      <c r="E903" s="191">
        <v>0</v>
      </c>
      <c r="F903" s="191">
        <v>2</v>
      </c>
      <c r="G903" s="191">
        <v>0</v>
      </c>
      <c r="H903" s="191">
        <v>0</v>
      </c>
      <c r="I903" s="191">
        <v>2</v>
      </c>
      <c r="J903" s="190">
        <f>SUM(K903:O903)</f>
        <v>10</v>
      </c>
      <c r="K903" s="191">
        <v>3</v>
      </c>
      <c r="L903" s="191">
        <v>2</v>
      </c>
      <c r="M903" s="191">
        <v>2</v>
      </c>
      <c r="N903" s="191">
        <v>1</v>
      </c>
      <c r="O903" s="191">
        <v>2</v>
      </c>
      <c r="P903" s="190">
        <f>SUM(Q903:U903)</f>
        <v>12</v>
      </c>
      <c r="Q903" s="191">
        <v>1</v>
      </c>
      <c r="R903" s="191">
        <v>1</v>
      </c>
      <c r="S903" s="191">
        <v>1</v>
      </c>
      <c r="T903" s="191">
        <v>8</v>
      </c>
      <c r="U903" s="191">
        <v>1</v>
      </c>
      <c r="V903" s="190">
        <f>SUM(W903:AA903)</f>
        <v>7</v>
      </c>
      <c r="W903" s="191">
        <v>2</v>
      </c>
      <c r="X903" s="191">
        <v>0</v>
      </c>
      <c r="Y903" s="191">
        <v>0</v>
      </c>
      <c r="Z903" s="191">
        <v>3</v>
      </c>
      <c r="AA903" s="191">
        <v>2</v>
      </c>
      <c r="AB903" s="190">
        <f>SUM(AC903:AG903)</f>
        <v>8</v>
      </c>
      <c r="AC903" s="191">
        <v>3</v>
      </c>
      <c r="AD903" s="191">
        <v>0</v>
      </c>
      <c r="AE903" s="191">
        <v>1</v>
      </c>
      <c r="AF903" s="191">
        <v>4</v>
      </c>
      <c r="AG903" s="191">
        <v>0</v>
      </c>
      <c r="AH903" s="190">
        <f>SUM(AI903:AM903)</f>
        <v>9</v>
      </c>
      <c r="AI903" s="191">
        <v>1</v>
      </c>
      <c r="AJ903" s="191">
        <v>0</v>
      </c>
      <c r="AK903" s="191">
        <v>5</v>
      </c>
      <c r="AL903" s="191">
        <v>1</v>
      </c>
      <c r="AM903" s="191">
        <v>2</v>
      </c>
      <c r="AN903" s="190">
        <f>SUM(AO903:AS903)</f>
        <v>6</v>
      </c>
      <c r="AO903" s="191">
        <v>0</v>
      </c>
      <c r="AP903" s="191">
        <v>2</v>
      </c>
      <c r="AQ903" s="191">
        <v>2</v>
      </c>
      <c r="AR903" s="191">
        <v>0</v>
      </c>
      <c r="AS903" s="191">
        <v>2</v>
      </c>
      <c r="AT903" s="190">
        <f>SUM(AU903:AY903)</f>
        <v>14</v>
      </c>
      <c r="AU903" s="191">
        <v>2</v>
      </c>
      <c r="AV903" s="191">
        <v>1</v>
      </c>
      <c r="AW903" s="191">
        <v>3</v>
      </c>
      <c r="AX903" s="191">
        <v>4</v>
      </c>
      <c r="AY903" s="191">
        <v>4</v>
      </c>
      <c r="AZ903" s="190">
        <f>SUM(BA903:BE903)</f>
        <v>15</v>
      </c>
      <c r="BA903" s="191">
        <v>3</v>
      </c>
      <c r="BB903" s="191">
        <v>5</v>
      </c>
      <c r="BC903" s="191">
        <v>3</v>
      </c>
      <c r="BD903" s="191">
        <v>3</v>
      </c>
      <c r="BE903" s="191">
        <v>1</v>
      </c>
      <c r="BF903" s="190">
        <f>SUM(BG903:BK903)</f>
        <v>21</v>
      </c>
      <c r="BG903" s="191">
        <v>4</v>
      </c>
      <c r="BH903" s="191">
        <v>3</v>
      </c>
      <c r="BI903" s="191">
        <v>5</v>
      </c>
      <c r="BJ903" s="191">
        <v>6</v>
      </c>
      <c r="BK903" s="191">
        <v>3</v>
      </c>
      <c r="BL903" s="190">
        <f>SUM(BM903:BQ903)</f>
        <v>42</v>
      </c>
      <c r="BM903" s="191">
        <v>6</v>
      </c>
      <c r="BN903" s="191">
        <v>8</v>
      </c>
      <c r="BO903" s="191">
        <v>5</v>
      </c>
      <c r="BP903" s="191">
        <v>14</v>
      </c>
      <c r="BQ903" s="191">
        <v>9</v>
      </c>
      <c r="BR903" s="190">
        <f>SUM(BS903:BW903)</f>
        <v>70</v>
      </c>
      <c r="BS903" s="191">
        <v>12</v>
      </c>
      <c r="BT903" s="191">
        <v>13</v>
      </c>
      <c r="BU903" s="191">
        <v>12</v>
      </c>
      <c r="BV903" s="191">
        <v>14</v>
      </c>
      <c r="BW903" s="191">
        <v>19</v>
      </c>
      <c r="BX903" s="190">
        <f>SUM(BY903:CC903)</f>
        <v>98</v>
      </c>
      <c r="BY903" s="191">
        <v>15</v>
      </c>
      <c r="BZ903" s="191">
        <v>14</v>
      </c>
      <c r="CA903" s="191">
        <v>26</v>
      </c>
      <c r="CB903" s="191">
        <v>21</v>
      </c>
      <c r="CC903" s="191">
        <v>22</v>
      </c>
      <c r="CD903" s="190">
        <f>SUM(CE903:CI903)</f>
        <v>89</v>
      </c>
      <c r="CE903" s="191">
        <v>18</v>
      </c>
      <c r="CF903" s="191">
        <v>22</v>
      </c>
      <c r="CG903" s="191">
        <v>20</v>
      </c>
      <c r="CH903" s="191">
        <v>19</v>
      </c>
      <c r="CI903" s="191">
        <v>10</v>
      </c>
      <c r="CJ903" s="190">
        <f>SUM(CK903:CO903)</f>
        <v>73</v>
      </c>
      <c r="CK903" s="191">
        <v>16</v>
      </c>
      <c r="CL903" s="191">
        <v>12</v>
      </c>
      <c r="CM903" s="191">
        <v>18</v>
      </c>
      <c r="CN903" s="191">
        <v>8</v>
      </c>
      <c r="CO903" s="191">
        <v>19</v>
      </c>
      <c r="CP903" s="190">
        <f>SUM(CQ903:CU903)</f>
        <v>71</v>
      </c>
      <c r="CQ903" s="191">
        <v>14</v>
      </c>
      <c r="CR903" s="191">
        <v>8</v>
      </c>
      <c r="CS903" s="191">
        <v>14</v>
      </c>
      <c r="CT903" s="191">
        <v>23</v>
      </c>
      <c r="CU903" s="191">
        <v>12</v>
      </c>
      <c r="CV903" s="190">
        <f>SUM(CW903:DA903)</f>
        <v>78</v>
      </c>
      <c r="CW903" s="191">
        <v>15</v>
      </c>
      <c r="CX903" s="191">
        <v>11</v>
      </c>
      <c r="CY903" s="191">
        <v>15</v>
      </c>
      <c r="CZ903" s="191">
        <v>20</v>
      </c>
      <c r="DA903" s="191">
        <v>17</v>
      </c>
      <c r="DB903" s="190">
        <f>SUM(DC903:DG903)</f>
        <v>63</v>
      </c>
      <c r="DC903" s="191">
        <v>14</v>
      </c>
      <c r="DD903" s="191">
        <v>14</v>
      </c>
      <c r="DE903" s="191">
        <v>20</v>
      </c>
      <c r="DF903" s="191">
        <v>4</v>
      </c>
      <c r="DG903" s="191">
        <v>11</v>
      </c>
      <c r="DH903" s="190">
        <f>SUM(DI903:DM903)</f>
        <v>29</v>
      </c>
      <c r="DI903" s="191">
        <v>9</v>
      </c>
      <c r="DJ903" s="191">
        <v>9</v>
      </c>
      <c r="DK903" s="191">
        <v>7</v>
      </c>
      <c r="DL903" s="191">
        <v>2</v>
      </c>
      <c r="DM903" s="191">
        <v>2</v>
      </c>
      <c r="DN903" s="190">
        <f>SUM(DO903:DS903)</f>
        <v>4</v>
      </c>
      <c r="DO903" s="191">
        <v>1</v>
      </c>
      <c r="DP903" s="191">
        <v>1</v>
      </c>
      <c r="DQ903" s="191">
        <v>1</v>
      </c>
      <c r="DR903" s="191">
        <v>0</v>
      </c>
      <c r="DS903" s="191">
        <v>1</v>
      </c>
      <c r="DT903" s="192">
        <v>0</v>
      </c>
    </row>
    <row r="904" spans="1:124" ht="16.2" customHeight="1" x14ac:dyDescent="0.2">
      <c r="A904" s="564" t="s">
        <v>716</v>
      </c>
      <c r="B904" s="56" t="s">
        <v>17</v>
      </c>
      <c r="C904" s="196">
        <f>SUM(C905:C906)</f>
        <v>1768</v>
      </c>
      <c r="D904" s="190">
        <f>SUM(D905:D906)</f>
        <v>9</v>
      </c>
      <c r="E904" s="196">
        <v>1</v>
      </c>
      <c r="F904" s="196">
        <v>2</v>
      </c>
      <c r="G904" s="196">
        <v>3</v>
      </c>
      <c r="H904" s="196">
        <v>3</v>
      </c>
      <c r="I904" s="196">
        <v>0</v>
      </c>
      <c r="J904" s="190">
        <f>SUM(J905:J906)</f>
        <v>28</v>
      </c>
      <c r="K904" s="196">
        <v>3</v>
      </c>
      <c r="L904" s="196">
        <v>3</v>
      </c>
      <c r="M904" s="196">
        <v>6</v>
      </c>
      <c r="N904" s="196">
        <v>5</v>
      </c>
      <c r="O904" s="196">
        <v>11</v>
      </c>
      <c r="P904" s="190">
        <f>SUM(P905:P906)</f>
        <v>31</v>
      </c>
      <c r="Q904" s="196">
        <v>4</v>
      </c>
      <c r="R904" s="196">
        <v>6</v>
      </c>
      <c r="S904" s="196">
        <v>6</v>
      </c>
      <c r="T904" s="196">
        <v>7</v>
      </c>
      <c r="U904" s="196">
        <v>8</v>
      </c>
      <c r="V904" s="190">
        <f>SUM(V905:V906)</f>
        <v>55</v>
      </c>
      <c r="W904" s="196">
        <v>9</v>
      </c>
      <c r="X904" s="196">
        <v>8</v>
      </c>
      <c r="Y904" s="196">
        <v>8</v>
      </c>
      <c r="Z904" s="196">
        <v>15</v>
      </c>
      <c r="AA904" s="196">
        <v>15</v>
      </c>
      <c r="AB904" s="190">
        <f>SUM(AB905:AB906)</f>
        <v>44</v>
      </c>
      <c r="AC904" s="196">
        <v>6</v>
      </c>
      <c r="AD904" s="196">
        <v>10</v>
      </c>
      <c r="AE904" s="196">
        <v>9</v>
      </c>
      <c r="AF904" s="196">
        <v>9</v>
      </c>
      <c r="AG904" s="196">
        <v>10</v>
      </c>
      <c r="AH904" s="190">
        <f>SUM(AH905:AH906)</f>
        <v>33</v>
      </c>
      <c r="AI904" s="196">
        <v>6</v>
      </c>
      <c r="AJ904" s="196">
        <v>11</v>
      </c>
      <c r="AK904" s="196">
        <v>6</v>
      </c>
      <c r="AL904" s="196">
        <v>4</v>
      </c>
      <c r="AM904" s="196">
        <v>6</v>
      </c>
      <c r="AN904" s="190">
        <f>SUM(AN905:AN906)</f>
        <v>36</v>
      </c>
      <c r="AO904" s="196">
        <v>6</v>
      </c>
      <c r="AP904" s="196">
        <v>10</v>
      </c>
      <c r="AQ904" s="196">
        <v>5</v>
      </c>
      <c r="AR904" s="196">
        <v>6</v>
      </c>
      <c r="AS904" s="196">
        <v>9</v>
      </c>
      <c r="AT904" s="190">
        <f>SUM(AT905:AT906)</f>
        <v>43</v>
      </c>
      <c r="AU904" s="196">
        <v>12</v>
      </c>
      <c r="AV904" s="196">
        <v>6</v>
      </c>
      <c r="AW904" s="196">
        <v>5</v>
      </c>
      <c r="AX904" s="196">
        <v>7</v>
      </c>
      <c r="AY904" s="196">
        <v>13</v>
      </c>
      <c r="AZ904" s="190">
        <f>SUM(AZ905:AZ906)</f>
        <v>41</v>
      </c>
      <c r="BA904" s="196">
        <v>3</v>
      </c>
      <c r="BB904" s="196">
        <v>11</v>
      </c>
      <c r="BC904" s="196">
        <v>8</v>
      </c>
      <c r="BD904" s="196">
        <v>10</v>
      </c>
      <c r="BE904" s="196">
        <v>9</v>
      </c>
      <c r="BF904" s="190">
        <f>SUM(BF905:BF906)</f>
        <v>70</v>
      </c>
      <c r="BG904" s="196">
        <v>8</v>
      </c>
      <c r="BH904" s="196">
        <v>10</v>
      </c>
      <c r="BI904" s="196">
        <v>16</v>
      </c>
      <c r="BJ904" s="196">
        <v>21</v>
      </c>
      <c r="BK904" s="196">
        <v>15</v>
      </c>
      <c r="BL904" s="190">
        <f>SUM(BL905:BL906)</f>
        <v>150</v>
      </c>
      <c r="BM904" s="196">
        <v>31</v>
      </c>
      <c r="BN904" s="196">
        <v>31</v>
      </c>
      <c r="BO904" s="196">
        <v>33</v>
      </c>
      <c r="BP904" s="196">
        <v>23</v>
      </c>
      <c r="BQ904" s="196">
        <v>32</v>
      </c>
      <c r="BR904" s="190">
        <f>SUM(BR905:BR906)</f>
        <v>149</v>
      </c>
      <c r="BS904" s="196">
        <v>22</v>
      </c>
      <c r="BT904" s="196">
        <v>30</v>
      </c>
      <c r="BU904" s="196">
        <v>36</v>
      </c>
      <c r="BV904" s="196">
        <v>33</v>
      </c>
      <c r="BW904" s="196">
        <v>28</v>
      </c>
      <c r="BX904" s="190">
        <f>SUM(BX905:BX906)</f>
        <v>255</v>
      </c>
      <c r="BY904" s="196">
        <v>38</v>
      </c>
      <c r="BZ904" s="196">
        <v>43</v>
      </c>
      <c r="CA904" s="196">
        <v>67</v>
      </c>
      <c r="CB904" s="196">
        <v>47</v>
      </c>
      <c r="CC904" s="196">
        <v>60</v>
      </c>
      <c r="CD904" s="190">
        <f>SUM(CD905:CD906)</f>
        <v>200</v>
      </c>
      <c r="CE904" s="196">
        <v>49</v>
      </c>
      <c r="CF904" s="196">
        <v>45</v>
      </c>
      <c r="CG904" s="196">
        <v>63</v>
      </c>
      <c r="CH904" s="196">
        <v>24</v>
      </c>
      <c r="CI904" s="196">
        <v>19</v>
      </c>
      <c r="CJ904" s="190">
        <f>SUM(CJ905:CJ906)</f>
        <v>174</v>
      </c>
      <c r="CK904" s="196">
        <v>33</v>
      </c>
      <c r="CL904" s="196">
        <v>33</v>
      </c>
      <c r="CM904" s="196">
        <v>27</v>
      </c>
      <c r="CN904" s="196">
        <v>36</v>
      </c>
      <c r="CO904" s="196">
        <v>45</v>
      </c>
      <c r="CP904" s="190">
        <f>SUM(CP905:CP906)</f>
        <v>153</v>
      </c>
      <c r="CQ904" s="196">
        <v>46</v>
      </c>
      <c r="CR904" s="196">
        <v>22</v>
      </c>
      <c r="CS904" s="196">
        <v>23</v>
      </c>
      <c r="CT904" s="196">
        <v>27</v>
      </c>
      <c r="CU904" s="196">
        <v>35</v>
      </c>
      <c r="CV904" s="190">
        <f>SUM(CV905:CV906)</f>
        <v>153</v>
      </c>
      <c r="CW904" s="196">
        <v>33</v>
      </c>
      <c r="CX904" s="196">
        <v>31</v>
      </c>
      <c r="CY904" s="196">
        <v>29</v>
      </c>
      <c r="CZ904" s="196">
        <v>36</v>
      </c>
      <c r="DA904" s="196">
        <v>24</v>
      </c>
      <c r="DB904" s="190">
        <f>SUM(DB905:DB906)</f>
        <v>107</v>
      </c>
      <c r="DC904" s="196">
        <v>37</v>
      </c>
      <c r="DD904" s="196">
        <v>21</v>
      </c>
      <c r="DE904" s="196">
        <v>17</v>
      </c>
      <c r="DF904" s="196">
        <v>19</v>
      </c>
      <c r="DG904" s="196">
        <v>13</v>
      </c>
      <c r="DH904" s="190">
        <f>SUM(DH905:DH906)</f>
        <v>30</v>
      </c>
      <c r="DI904" s="196">
        <v>7</v>
      </c>
      <c r="DJ904" s="196">
        <v>11</v>
      </c>
      <c r="DK904" s="196">
        <v>5</v>
      </c>
      <c r="DL904" s="196">
        <v>5</v>
      </c>
      <c r="DM904" s="196">
        <v>2</v>
      </c>
      <c r="DN904" s="190">
        <f>SUM(DN905:DN906)</f>
        <v>5</v>
      </c>
      <c r="DO904" s="196">
        <v>1</v>
      </c>
      <c r="DP904" s="196">
        <v>0</v>
      </c>
      <c r="DQ904" s="196">
        <v>3</v>
      </c>
      <c r="DR904" s="196">
        <v>0</v>
      </c>
      <c r="DS904" s="196">
        <v>1</v>
      </c>
      <c r="DT904" s="200">
        <v>2</v>
      </c>
    </row>
    <row r="905" spans="1:124" ht="16.2" customHeight="1" x14ac:dyDescent="0.2">
      <c r="A905" s="564"/>
      <c r="B905" s="59" t="s">
        <v>18</v>
      </c>
      <c r="C905" s="196">
        <f>SUM(D905,J905,P905,V905,AB905,AH905,AN905,AT905,AZ905,BF905,BL905,BR905,BX905,CD905,CJ905,CP905,CV905,DB905,DH905,DN905,DT905)</f>
        <v>844</v>
      </c>
      <c r="D905" s="190">
        <f>SUM(E905:I905)</f>
        <v>6</v>
      </c>
      <c r="E905" s="191">
        <v>1</v>
      </c>
      <c r="F905" s="191">
        <v>1</v>
      </c>
      <c r="G905" s="191">
        <v>3</v>
      </c>
      <c r="H905" s="191">
        <v>1</v>
      </c>
      <c r="I905" s="191">
        <v>0</v>
      </c>
      <c r="J905" s="190">
        <f>SUM(K905:O905)</f>
        <v>14</v>
      </c>
      <c r="K905" s="191">
        <v>1</v>
      </c>
      <c r="L905" s="191">
        <v>2</v>
      </c>
      <c r="M905" s="191">
        <v>3</v>
      </c>
      <c r="N905" s="191">
        <v>3</v>
      </c>
      <c r="O905" s="191">
        <v>5</v>
      </c>
      <c r="P905" s="190">
        <f>SUM(Q905:U905)</f>
        <v>15</v>
      </c>
      <c r="Q905" s="191">
        <v>3</v>
      </c>
      <c r="R905" s="191">
        <v>2</v>
      </c>
      <c r="S905" s="191">
        <v>2</v>
      </c>
      <c r="T905" s="191">
        <v>3</v>
      </c>
      <c r="U905" s="191">
        <v>5</v>
      </c>
      <c r="V905" s="190">
        <f>SUM(W905:AA905)</f>
        <v>29</v>
      </c>
      <c r="W905" s="191">
        <v>5</v>
      </c>
      <c r="X905" s="191">
        <v>6</v>
      </c>
      <c r="Y905" s="191">
        <v>2</v>
      </c>
      <c r="Z905" s="191">
        <v>10</v>
      </c>
      <c r="AA905" s="191">
        <v>6</v>
      </c>
      <c r="AB905" s="190">
        <f>SUM(AC905:AG905)</f>
        <v>25</v>
      </c>
      <c r="AC905" s="191">
        <v>4</v>
      </c>
      <c r="AD905" s="191">
        <v>4</v>
      </c>
      <c r="AE905" s="191">
        <v>6</v>
      </c>
      <c r="AF905" s="191">
        <v>4</v>
      </c>
      <c r="AG905" s="191">
        <v>7</v>
      </c>
      <c r="AH905" s="190">
        <f>SUM(AI905:AM905)</f>
        <v>18</v>
      </c>
      <c r="AI905" s="191">
        <v>2</v>
      </c>
      <c r="AJ905" s="191">
        <v>6</v>
      </c>
      <c r="AK905" s="191">
        <v>4</v>
      </c>
      <c r="AL905" s="191">
        <v>3</v>
      </c>
      <c r="AM905" s="191">
        <v>3</v>
      </c>
      <c r="AN905" s="190">
        <f>SUM(AO905:AS905)</f>
        <v>17</v>
      </c>
      <c r="AO905" s="191">
        <v>4</v>
      </c>
      <c r="AP905" s="191">
        <v>4</v>
      </c>
      <c r="AQ905" s="191">
        <v>2</v>
      </c>
      <c r="AR905" s="191">
        <v>4</v>
      </c>
      <c r="AS905" s="191">
        <v>3</v>
      </c>
      <c r="AT905" s="190">
        <f>SUM(AU905:AY905)</f>
        <v>26</v>
      </c>
      <c r="AU905" s="191">
        <v>6</v>
      </c>
      <c r="AV905" s="191">
        <v>3</v>
      </c>
      <c r="AW905" s="191">
        <v>4</v>
      </c>
      <c r="AX905" s="191">
        <v>4</v>
      </c>
      <c r="AY905" s="191">
        <v>9</v>
      </c>
      <c r="AZ905" s="190">
        <f>SUM(BA905:BE905)</f>
        <v>22</v>
      </c>
      <c r="BA905" s="191">
        <v>2</v>
      </c>
      <c r="BB905" s="191">
        <v>6</v>
      </c>
      <c r="BC905" s="191">
        <v>6</v>
      </c>
      <c r="BD905" s="191">
        <v>6</v>
      </c>
      <c r="BE905" s="191">
        <v>2</v>
      </c>
      <c r="BF905" s="190">
        <f>SUM(BG905:BK905)</f>
        <v>43</v>
      </c>
      <c r="BG905" s="191">
        <v>2</v>
      </c>
      <c r="BH905" s="191">
        <v>8</v>
      </c>
      <c r="BI905" s="191">
        <v>8</v>
      </c>
      <c r="BJ905" s="191">
        <v>13</v>
      </c>
      <c r="BK905" s="191">
        <v>12</v>
      </c>
      <c r="BL905" s="190">
        <f>SUM(BM905:BQ905)</f>
        <v>88</v>
      </c>
      <c r="BM905" s="191">
        <v>21</v>
      </c>
      <c r="BN905" s="191">
        <v>21</v>
      </c>
      <c r="BO905" s="191">
        <v>20</v>
      </c>
      <c r="BP905" s="191">
        <v>6</v>
      </c>
      <c r="BQ905" s="191">
        <v>20</v>
      </c>
      <c r="BR905" s="190">
        <f>SUM(BS905:BW905)</f>
        <v>71</v>
      </c>
      <c r="BS905" s="191">
        <v>8</v>
      </c>
      <c r="BT905" s="191">
        <v>13</v>
      </c>
      <c r="BU905" s="191">
        <v>19</v>
      </c>
      <c r="BV905" s="191">
        <v>22</v>
      </c>
      <c r="BW905" s="191">
        <v>9</v>
      </c>
      <c r="BX905" s="190">
        <f>SUM(BY905:CC905)</f>
        <v>140</v>
      </c>
      <c r="BY905" s="191">
        <v>23</v>
      </c>
      <c r="BZ905" s="191">
        <v>19</v>
      </c>
      <c r="CA905" s="191">
        <v>37</v>
      </c>
      <c r="CB905" s="191">
        <v>28</v>
      </c>
      <c r="CC905" s="191">
        <v>33</v>
      </c>
      <c r="CD905" s="190">
        <f>SUM(CE905:CI905)</f>
        <v>102</v>
      </c>
      <c r="CE905" s="191">
        <v>29</v>
      </c>
      <c r="CF905" s="191">
        <v>17</v>
      </c>
      <c r="CG905" s="191">
        <v>34</v>
      </c>
      <c r="CH905" s="191">
        <v>11</v>
      </c>
      <c r="CI905" s="191">
        <v>11</v>
      </c>
      <c r="CJ905" s="190">
        <f>SUM(CK905:CO905)</f>
        <v>92</v>
      </c>
      <c r="CK905" s="191">
        <v>17</v>
      </c>
      <c r="CL905" s="191">
        <v>18</v>
      </c>
      <c r="CM905" s="191">
        <v>14</v>
      </c>
      <c r="CN905" s="191">
        <v>20</v>
      </c>
      <c r="CO905" s="191">
        <v>23</v>
      </c>
      <c r="CP905" s="190">
        <f>SUM(CQ905:CU905)</f>
        <v>64</v>
      </c>
      <c r="CQ905" s="191">
        <v>19</v>
      </c>
      <c r="CR905" s="191">
        <v>10</v>
      </c>
      <c r="CS905" s="191">
        <v>6</v>
      </c>
      <c r="CT905" s="191">
        <v>15</v>
      </c>
      <c r="CU905" s="191">
        <v>14</v>
      </c>
      <c r="CV905" s="190">
        <f>SUM(CW905:DA905)</f>
        <v>41</v>
      </c>
      <c r="CW905" s="191">
        <v>6</v>
      </c>
      <c r="CX905" s="191">
        <v>11</v>
      </c>
      <c r="CY905" s="191">
        <v>9</v>
      </c>
      <c r="CZ905" s="191">
        <v>12</v>
      </c>
      <c r="DA905" s="191">
        <v>3</v>
      </c>
      <c r="DB905" s="190">
        <f>SUM(DC905:DG905)</f>
        <v>22</v>
      </c>
      <c r="DC905" s="191">
        <v>9</v>
      </c>
      <c r="DD905" s="191">
        <v>5</v>
      </c>
      <c r="DE905" s="191">
        <v>4</v>
      </c>
      <c r="DF905" s="191">
        <v>2</v>
      </c>
      <c r="DG905" s="191">
        <v>2</v>
      </c>
      <c r="DH905" s="190">
        <f>SUM(DI905:DM905)</f>
        <v>7</v>
      </c>
      <c r="DI905" s="191">
        <v>2</v>
      </c>
      <c r="DJ905" s="191">
        <v>2</v>
      </c>
      <c r="DK905" s="191">
        <v>1</v>
      </c>
      <c r="DL905" s="191">
        <v>1</v>
      </c>
      <c r="DM905" s="191">
        <v>1</v>
      </c>
      <c r="DN905" s="190">
        <f>SUM(DO905:DS905)</f>
        <v>2</v>
      </c>
      <c r="DO905" s="191">
        <v>0</v>
      </c>
      <c r="DP905" s="191">
        <v>0</v>
      </c>
      <c r="DQ905" s="191">
        <v>1</v>
      </c>
      <c r="DR905" s="191">
        <v>0</v>
      </c>
      <c r="DS905" s="191">
        <v>1</v>
      </c>
      <c r="DT905" s="192">
        <v>0</v>
      </c>
    </row>
    <row r="906" spans="1:124" ht="16.2" customHeight="1" x14ac:dyDescent="0.2">
      <c r="A906" s="564"/>
      <c r="B906" s="59" t="s">
        <v>19</v>
      </c>
      <c r="C906" s="196">
        <f>SUM(D906,J906,P906,V906,AB906,AH906,AN906,AT906,AZ906,BF906,BL906,BR906,BX906,CD906,CJ906,CP906,CV906,DB906,DH906,DN906,DT906)</f>
        <v>924</v>
      </c>
      <c r="D906" s="190">
        <f>SUM(E906:I906)</f>
        <v>3</v>
      </c>
      <c r="E906" s="191">
        <v>0</v>
      </c>
      <c r="F906" s="191">
        <v>1</v>
      </c>
      <c r="G906" s="191">
        <v>0</v>
      </c>
      <c r="H906" s="191">
        <v>2</v>
      </c>
      <c r="I906" s="191">
        <v>0</v>
      </c>
      <c r="J906" s="190">
        <f>SUM(K906:O906)</f>
        <v>14</v>
      </c>
      <c r="K906" s="191">
        <v>2</v>
      </c>
      <c r="L906" s="191">
        <v>1</v>
      </c>
      <c r="M906" s="191">
        <v>3</v>
      </c>
      <c r="N906" s="191">
        <v>2</v>
      </c>
      <c r="O906" s="191">
        <v>6</v>
      </c>
      <c r="P906" s="190">
        <f>SUM(Q906:U906)</f>
        <v>16</v>
      </c>
      <c r="Q906" s="191">
        <v>1</v>
      </c>
      <c r="R906" s="191">
        <v>4</v>
      </c>
      <c r="S906" s="191">
        <v>4</v>
      </c>
      <c r="T906" s="191">
        <v>4</v>
      </c>
      <c r="U906" s="191">
        <v>3</v>
      </c>
      <c r="V906" s="190">
        <f>SUM(W906:AA906)</f>
        <v>26</v>
      </c>
      <c r="W906" s="191">
        <v>4</v>
      </c>
      <c r="X906" s="191">
        <v>2</v>
      </c>
      <c r="Y906" s="191">
        <v>6</v>
      </c>
      <c r="Z906" s="191">
        <v>5</v>
      </c>
      <c r="AA906" s="191">
        <v>9</v>
      </c>
      <c r="AB906" s="190">
        <f>SUM(AC906:AG906)</f>
        <v>19</v>
      </c>
      <c r="AC906" s="191">
        <v>2</v>
      </c>
      <c r="AD906" s="191">
        <v>6</v>
      </c>
      <c r="AE906" s="191">
        <v>3</v>
      </c>
      <c r="AF906" s="191">
        <v>5</v>
      </c>
      <c r="AG906" s="191">
        <v>3</v>
      </c>
      <c r="AH906" s="190">
        <f>SUM(AI906:AM906)</f>
        <v>15</v>
      </c>
      <c r="AI906" s="191">
        <v>4</v>
      </c>
      <c r="AJ906" s="191">
        <v>5</v>
      </c>
      <c r="AK906" s="191">
        <v>2</v>
      </c>
      <c r="AL906" s="191">
        <v>1</v>
      </c>
      <c r="AM906" s="191">
        <v>3</v>
      </c>
      <c r="AN906" s="190">
        <f>SUM(AO906:AS906)</f>
        <v>19</v>
      </c>
      <c r="AO906" s="191">
        <v>2</v>
      </c>
      <c r="AP906" s="191">
        <v>6</v>
      </c>
      <c r="AQ906" s="191">
        <v>3</v>
      </c>
      <c r="AR906" s="191">
        <v>2</v>
      </c>
      <c r="AS906" s="191">
        <v>6</v>
      </c>
      <c r="AT906" s="190">
        <f>SUM(AU906:AY906)</f>
        <v>17</v>
      </c>
      <c r="AU906" s="191">
        <v>6</v>
      </c>
      <c r="AV906" s="191">
        <v>3</v>
      </c>
      <c r="AW906" s="191">
        <v>1</v>
      </c>
      <c r="AX906" s="191">
        <v>3</v>
      </c>
      <c r="AY906" s="191">
        <v>4</v>
      </c>
      <c r="AZ906" s="190">
        <f>SUM(BA906:BE906)</f>
        <v>19</v>
      </c>
      <c r="BA906" s="191">
        <v>1</v>
      </c>
      <c r="BB906" s="191">
        <v>5</v>
      </c>
      <c r="BC906" s="191">
        <v>2</v>
      </c>
      <c r="BD906" s="191">
        <v>4</v>
      </c>
      <c r="BE906" s="191">
        <v>7</v>
      </c>
      <c r="BF906" s="190">
        <f>SUM(BG906:BK906)</f>
        <v>27</v>
      </c>
      <c r="BG906" s="191">
        <v>6</v>
      </c>
      <c r="BH906" s="191">
        <v>2</v>
      </c>
      <c r="BI906" s="191">
        <v>8</v>
      </c>
      <c r="BJ906" s="191">
        <v>8</v>
      </c>
      <c r="BK906" s="191">
        <v>3</v>
      </c>
      <c r="BL906" s="190">
        <f>SUM(BM906:BQ906)</f>
        <v>62</v>
      </c>
      <c r="BM906" s="191">
        <v>10</v>
      </c>
      <c r="BN906" s="191">
        <v>10</v>
      </c>
      <c r="BO906" s="191">
        <v>13</v>
      </c>
      <c r="BP906" s="191">
        <v>17</v>
      </c>
      <c r="BQ906" s="191">
        <v>12</v>
      </c>
      <c r="BR906" s="190">
        <f>SUM(BS906:BW906)</f>
        <v>78</v>
      </c>
      <c r="BS906" s="191">
        <v>14</v>
      </c>
      <c r="BT906" s="191">
        <v>17</v>
      </c>
      <c r="BU906" s="191">
        <v>17</v>
      </c>
      <c r="BV906" s="191">
        <v>11</v>
      </c>
      <c r="BW906" s="191">
        <v>19</v>
      </c>
      <c r="BX906" s="190">
        <f>SUM(BY906:CC906)</f>
        <v>115</v>
      </c>
      <c r="BY906" s="191">
        <v>15</v>
      </c>
      <c r="BZ906" s="191">
        <v>24</v>
      </c>
      <c r="CA906" s="191">
        <v>30</v>
      </c>
      <c r="CB906" s="191">
        <v>19</v>
      </c>
      <c r="CC906" s="191">
        <v>27</v>
      </c>
      <c r="CD906" s="190">
        <f>SUM(CE906:CI906)</f>
        <v>98</v>
      </c>
      <c r="CE906" s="191">
        <v>20</v>
      </c>
      <c r="CF906" s="191">
        <v>28</v>
      </c>
      <c r="CG906" s="191">
        <v>29</v>
      </c>
      <c r="CH906" s="191">
        <v>13</v>
      </c>
      <c r="CI906" s="191">
        <v>8</v>
      </c>
      <c r="CJ906" s="190">
        <f>SUM(CK906:CO906)</f>
        <v>82</v>
      </c>
      <c r="CK906" s="191">
        <v>16</v>
      </c>
      <c r="CL906" s="191">
        <v>15</v>
      </c>
      <c r="CM906" s="191">
        <v>13</v>
      </c>
      <c r="CN906" s="191">
        <v>16</v>
      </c>
      <c r="CO906" s="191">
        <v>22</v>
      </c>
      <c r="CP906" s="190">
        <f>SUM(CQ906:CU906)</f>
        <v>89</v>
      </c>
      <c r="CQ906" s="191">
        <v>27</v>
      </c>
      <c r="CR906" s="191">
        <v>12</v>
      </c>
      <c r="CS906" s="191">
        <v>17</v>
      </c>
      <c r="CT906" s="191">
        <v>12</v>
      </c>
      <c r="CU906" s="191">
        <v>21</v>
      </c>
      <c r="CV906" s="190">
        <f>SUM(CW906:DA906)</f>
        <v>112</v>
      </c>
      <c r="CW906" s="191">
        <v>27</v>
      </c>
      <c r="CX906" s="191">
        <v>20</v>
      </c>
      <c r="CY906" s="191">
        <v>20</v>
      </c>
      <c r="CZ906" s="191">
        <v>24</v>
      </c>
      <c r="DA906" s="191">
        <v>21</v>
      </c>
      <c r="DB906" s="190">
        <f>SUM(DC906:DG906)</f>
        <v>85</v>
      </c>
      <c r="DC906" s="191">
        <v>28</v>
      </c>
      <c r="DD906" s="191">
        <v>16</v>
      </c>
      <c r="DE906" s="191">
        <v>13</v>
      </c>
      <c r="DF906" s="191">
        <v>17</v>
      </c>
      <c r="DG906" s="191">
        <v>11</v>
      </c>
      <c r="DH906" s="190">
        <f>SUM(DI906:DM906)</f>
        <v>23</v>
      </c>
      <c r="DI906" s="191">
        <v>5</v>
      </c>
      <c r="DJ906" s="191">
        <v>9</v>
      </c>
      <c r="DK906" s="191">
        <v>4</v>
      </c>
      <c r="DL906" s="191">
        <v>4</v>
      </c>
      <c r="DM906" s="191">
        <v>1</v>
      </c>
      <c r="DN906" s="190">
        <f>SUM(DO906:DS906)</f>
        <v>3</v>
      </c>
      <c r="DO906" s="191">
        <v>1</v>
      </c>
      <c r="DP906" s="191">
        <v>0</v>
      </c>
      <c r="DQ906" s="191">
        <v>2</v>
      </c>
      <c r="DR906" s="191">
        <v>0</v>
      </c>
      <c r="DS906" s="191">
        <v>0</v>
      </c>
      <c r="DT906" s="192">
        <v>2</v>
      </c>
    </row>
    <row r="907" spans="1:124" ht="16.2" customHeight="1" x14ac:dyDescent="0.2">
      <c r="A907" s="564" t="s">
        <v>717</v>
      </c>
      <c r="B907" s="56" t="s">
        <v>17</v>
      </c>
      <c r="C907" s="196">
        <f>SUM(C908:C909)</f>
        <v>1573</v>
      </c>
      <c r="D907" s="190">
        <f>SUM(D908:D909)</f>
        <v>9</v>
      </c>
      <c r="E907" s="196">
        <v>1</v>
      </c>
      <c r="F907" s="196">
        <v>1</v>
      </c>
      <c r="G907" s="196">
        <v>2</v>
      </c>
      <c r="H907" s="196">
        <v>1</v>
      </c>
      <c r="I907" s="196">
        <v>4</v>
      </c>
      <c r="J907" s="190">
        <f>SUM(J908:J909)</f>
        <v>25</v>
      </c>
      <c r="K907" s="196">
        <v>7</v>
      </c>
      <c r="L907" s="196">
        <v>5</v>
      </c>
      <c r="M907" s="196">
        <v>4</v>
      </c>
      <c r="N907" s="196">
        <v>5</v>
      </c>
      <c r="O907" s="196">
        <v>4</v>
      </c>
      <c r="P907" s="190">
        <f>SUM(P908:P909)</f>
        <v>37</v>
      </c>
      <c r="Q907" s="196">
        <v>4</v>
      </c>
      <c r="R907" s="196">
        <v>8</v>
      </c>
      <c r="S907" s="196">
        <v>9</v>
      </c>
      <c r="T907" s="196">
        <v>6</v>
      </c>
      <c r="U907" s="196">
        <v>10</v>
      </c>
      <c r="V907" s="190">
        <f>SUM(V908:V909)</f>
        <v>22</v>
      </c>
      <c r="W907" s="196">
        <v>6</v>
      </c>
      <c r="X907" s="196">
        <v>5</v>
      </c>
      <c r="Y907" s="196">
        <v>4</v>
      </c>
      <c r="Z907" s="196">
        <v>3</v>
      </c>
      <c r="AA907" s="196">
        <v>4</v>
      </c>
      <c r="AB907" s="190">
        <f>SUM(AB908:AB909)</f>
        <v>38</v>
      </c>
      <c r="AC907" s="196">
        <v>10</v>
      </c>
      <c r="AD907" s="196">
        <v>8</v>
      </c>
      <c r="AE907" s="196">
        <v>6</v>
      </c>
      <c r="AF907" s="196">
        <v>8</v>
      </c>
      <c r="AG907" s="196">
        <v>6</v>
      </c>
      <c r="AH907" s="190">
        <f>SUM(AH908:AH909)</f>
        <v>40</v>
      </c>
      <c r="AI907" s="196">
        <v>9</v>
      </c>
      <c r="AJ907" s="196">
        <v>8</v>
      </c>
      <c r="AK907" s="196">
        <v>9</v>
      </c>
      <c r="AL907" s="196">
        <v>6</v>
      </c>
      <c r="AM907" s="196">
        <v>8</v>
      </c>
      <c r="AN907" s="190">
        <f>SUM(AN908:AN909)</f>
        <v>31</v>
      </c>
      <c r="AO907" s="196">
        <v>3</v>
      </c>
      <c r="AP907" s="196">
        <v>6</v>
      </c>
      <c r="AQ907" s="196">
        <v>5</v>
      </c>
      <c r="AR907" s="196">
        <v>7</v>
      </c>
      <c r="AS907" s="196">
        <v>10</v>
      </c>
      <c r="AT907" s="190">
        <f>SUM(AT908:AT909)</f>
        <v>31</v>
      </c>
      <c r="AU907" s="196">
        <v>10</v>
      </c>
      <c r="AV907" s="196">
        <v>2</v>
      </c>
      <c r="AW907" s="196">
        <v>7</v>
      </c>
      <c r="AX907" s="196">
        <v>6</v>
      </c>
      <c r="AY907" s="196">
        <v>6</v>
      </c>
      <c r="AZ907" s="190">
        <f>SUM(AZ908:AZ909)</f>
        <v>39</v>
      </c>
      <c r="BA907" s="196">
        <v>3</v>
      </c>
      <c r="BB907" s="196">
        <v>7</v>
      </c>
      <c r="BC907" s="196">
        <v>9</v>
      </c>
      <c r="BD907" s="196">
        <v>6</v>
      </c>
      <c r="BE907" s="196">
        <v>14</v>
      </c>
      <c r="BF907" s="190">
        <f>SUM(BF908:BF909)</f>
        <v>69</v>
      </c>
      <c r="BG907" s="196">
        <v>14</v>
      </c>
      <c r="BH907" s="196">
        <v>8</v>
      </c>
      <c r="BI907" s="196">
        <v>13</v>
      </c>
      <c r="BJ907" s="196">
        <v>18</v>
      </c>
      <c r="BK907" s="196">
        <v>16</v>
      </c>
      <c r="BL907" s="190">
        <f>SUM(BL908:BL909)</f>
        <v>100</v>
      </c>
      <c r="BM907" s="196">
        <v>17</v>
      </c>
      <c r="BN907" s="196">
        <v>18</v>
      </c>
      <c r="BO907" s="196">
        <v>11</v>
      </c>
      <c r="BP907" s="196">
        <v>26</v>
      </c>
      <c r="BQ907" s="196">
        <v>28</v>
      </c>
      <c r="BR907" s="190">
        <f>SUM(BR908:BR909)</f>
        <v>164</v>
      </c>
      <c r="BS907" s="196">
        <v>30</v>
      </c>
      <c r="BT907" s="196">
        <v>34</v>
      </c>
      <c r="BU907" s="196">
        <v>34</v>
      </c>
      <c r="BV907" s="196">
        <v>38</v>
      </c>
      <c r="BW907" s="196">
        <v>28</v>
      </c>
      <c r="BX907" s="190">
        <f>SUM(BX908:BX909)</f>
        <v>246</v>
      </c>
      <c r="BY907" s="196">
        <v>43</v>
      </c>
      <c r="BZ907" s="196">
        <v>51</v>
      </c>
      <c r="CA907" s="196">
        <v>68</v>
      </c>
      <c r="CB907" s="196">
        <v>36</v>
      </c>
      <c r="CC907" s="196">
        <v>48</v>
      </c>
      <c r="CD907" s="190">
        <f>SUM(CD908:CD909)</f>
        <v>196</v>
      </c>
      <c r="CE907" s="196">
        <v>44</v>
      </c>
      <c r="CF907" s="196">
        <v>37</v>
      </c>
      <c r="CG907" s="196">
        <v>46</v>
      </c>
      <c r="CH907" s="196">
        <v>32</v>
      </c>
      <c r="CI907" s="196">
        <v>37</v>
      </c>
      <c r="CJ907" s="190">
        <f>SUM(CJ908:CJ909)</f>
        <v>168</v>
      </c>
      <c r="CK907" s="196">
        <v>37</v>
      </c>
      <c r="CL907" s="196">
        <v>37</v>
      </c>
      <c r="CM907" s="196">
        <v>35</v>
      </c>
      <c r="CN907" s="196">
        <v>31</v>
      </c>
      <c r="CO907" s="196">
        <v>28</v>
      </c>
      <c r="CP907" s="190">
        <f>SUM(CP908:CP909)</f>
        <v>127</v>
      </c>
      <c r="CQ907" s="196">
        <v>32</v>
      </c>
      <c r="CR907" s="196">
        <v>20</v>
      </c>
      <c r="CS907" s="196">
        <v>18</v>
      </c>
      <c r="CT907" s="196">
        <v>32</v>
      </c>
      <c r="CU907" s="196">
        <v>25</v>
      </c>
      <c r="CV907" s="190">
        <f>SUM(CV908:CV909)</f>
        <v>120</v>
      </c>
      <c r="CW907" s="196">
        <v>36</v>
      </c>
      <c r="CX907" s="196">
        <v>19</v>
      </c>
      <c r="CY907" s="196">
        <v>18</v>
      </c>
      <c r="CZ907" s="196">
        <v>29</v>
      </c>
      <c r="DA907" s="196">
        <v>18</v>
      </c>
      <c r="DB907" s="190">
        <f>SUM(DB908:DB909)</f>
        <v>73</v>
      </c>
      <c r="DC907" s="196">
        <v>17</v>
      </c>
      <c r="DD907" s="196">
        <v>22</v>
      </c>
      <c r="DE907" s="196">
        <v>12</v>
      </c>
      <c r="DF907" s="196">
        <v>12</v>
      </c>
      <c r="DG907" s="196">
        <v>10</v>
      </c>
      <c r="DH907" s="190">
        <f>SUM(DH908:DH909)</f>
        <v>30</v>
      </c>
      <c r="DI907" s="196">
        <v>13</v>
      </c>
      <c r="DJ907" s="196">
        <v>7</v>
      </c>
      <c r="DK907" s="196">
        <v>5</v>
      </c>
      <c r="DL907" s="196">
        <v>3</v>
      </c>
      <c r="DM907" s="196">
        <v>2</v>
      </c>
      <c r="DN907" s="190">
        <f>SUM(DN908:DN909)</f>
        <v>8</v>
      </c>
      <c r="DO907" s="196">
        <v>4</v>
      </c>
      <c r="DP907" s="196">
        <v>2</v>
      </c>
      <c r="DQ907" s="196">
        <v>0</v>
      </c>
      <c r="DR907" s="196">
        <v>2</v>
      </c>
      <c r="DS907" s="196">
        <v>0</v>
      </c>
      <c r="DT907" s="200">
        <v>0</v>
      </c>
    </row>
    <row r="908" spans="1:124" ht="16.2" customHeight="1" x14ac:dyDescent="0.2">
      <c r="A908" s="564"/>
      <c r="B908" s="59" t="s">
        <v>18</v>
      </c>
      <c r="C908" s="196">
        <f>SUM(D908,J908,P908,V908,AB908,AH908,AN908,AT908,AZ908,BF908,BL908,BR908,BX908,CD908,CJ908,CP908,CV908,DB908,DH908,DN908,DT908)</f>
        <v>809</v>
      </c>
      <c r="D908" s="190">
        <f>SUM(E908:I908)</f>
        <v>7</v>
      </c>
      <c r="E908" s="191">
        <v>1</v>
      </c>
      <c r="F908" s="191">
        <v>1</v>
      </c>
      <c r="G908" s="191">
        <v>2</v>
      </c>
      <c r="H908" s="191">
        <v>0</v>
      </c>
      <c r="I908" s="191">
        <v>3</v>
      </c>
      <c r="J908" s="190">
        <f>SUM(K908:O908)</f>
        <v>15</v>
      </c>
      <c r="K908" s="191">
        <v>6</v>
      </c>
      <c r="L908" s="191">
        <v>3</v>
      </c>
      <c r="M908" s="191">
        <v>1</v>
      </c>
      <c r="N908" s="191">
        <v>3</v>
      </c>
      <c r="O908" s="191">
        <v>2</v>
      </c>
      <c r="P908" s="190">
        <f>SUM(Q908:U908)</f>
        <v>19</v>
      </c>
      <c r="Q908" s="191">
        <v>2</v>
      </c>
      <c r="R908" s="191">
        <v>4</v>
      </c>
      <c r="S908" s="191">
        <v>5</v>
      </c>
      <c r="T908" s="191">
        <v>4</v>
      </c>
      <c r="U908" s="191">
        <v>4</v>
      </c>
      <c r="V908" s="190">
        <f>SUM(W908:AA908)</f>
        <v>16</v>
      </c>
      <c r="W908" s="191">
        <v>4</v>
      </c>
      <c r="X908" s="191">
        <v>5</v>
      </c>
      <c r="Y908" s="191">
        <v>3</v>
      </c>
      <c r="Z908" s="191">
        <v>2</v>
      </c>
      <c r="AA908" s="191">
        <v>2</v>
      </c>
      <c r="AB908" s="190">
        <f>SUM(AC908:AG908)</f>
        <v>22</v>
      </c>
      <c r="AC908" s="191">
        <v>6</v>
      </c>
      <c r="AD908" s="191">
        <v>4</v>
      </c>
      <c r="AE908" s="191">
        <v>4</v>
      </c>
      <c r="AF908" s="191">
        <v>3</v>
      </c>
      <c r="AG908" s="191">
        <v>5</v>
      </c>
      <c r="AH908" s="190">
        <f>SUM(AI908:AM908)</f>
        <v>23</v>
      </c>
      <c r="AI908" s="191">
        <v>3</v>
      </c>
      <c r="AJ908" s="191">
        <v>7</v>
      </c>
      <c r="AK908" s="191">
        <v>4</v>
      </c>
      <c r="AL908" s="191">
        <v>5</v>
      </c>
      <c r="AM908" s="191">
        <v>4</v>
      </c>
      <c r="AN908" s="190">
        <f>SUM(AO908:AS908)</f>
        <v>18</v>
      </c>
      <c r="AO908" s="191">
        <v>1</v>
      </c>
      <c r="AP908" s="191">
        <v>4</v>
      </c>
      <c r="AQ908" s="191">
        <v>2</v>
      </c>
      <c r="AR908" s="191">
        <v>5</v>
      </c>
      <c r="AS908" s="191">
        <v>6</v>
      </c>
      <c r="AT908" s="190">
        <f>SUM(AU908:AY908)</f>
        <v>21</v>
      </c>
      <c r="AU908" s="191">
        <v>7</v>
      </c>
      <c r="AV908" s="191">
        <v>2</v>
      </c>
      <c r="AW908" s="191">
        <v>4</v>
      </c>
      <c r="AX908" s="191">
        <v>4</v>
      </c>
      <c r="AY908" s="191">
        <v>4</v>
      </c>
      <c r="AZ908" s="190">
        <f>SUM(BA908:BE908)</f>
        <v>18</v>
      </c>
      <c r="BA908" s="191">
        <v>0</v>
      </c>
      <c r="BB908" s="191">
        <v>6</v>
      </c>
      <c r="BC908" s="191">
        <v>3</v>
      </c>
      <c r="BD908" s="191">
        <v>4</v>
      </c>
      <c r="BE908" s="191">
        <v>5</v>
      </c>
      <c r="BF908" s="190">
        <f>SUM(BG908:BK908)</f>
        <v>42</v>
      </c>
      <c r="BG908" s="191">
        <v>6</v>
      </c>
      <c r="BH908" s="191">
        <v>6</v>
      </c>
      <c r="BI908" s="191">
        <v>10</v>
      </c>
      <c r="BJ908" s="191">
        <v>11</v>
      </c>
      <c r="BK908" s="191">
        <v>9</v>
      </c>
      <c r="BL908" s="190">
        <f>SUM(BM908:BQ908)</f>
        <v>57</v>
      </c>
      <c r="BM908" s="191">
        <v>9</v>
      </c>
      <c r="BN908" s="191">
        <v>15</v>
      </c>
      <c r="BO908" s="191">
        <v>6</v>
      </c>
      <c r="BP908" s="191">
        <v>11</v>
      </c>
      <c r="BQ908" s="191">
        <v>16</v>
      </c>
      <c r="BR908" s="190">
        <f>SUM(BS908:BW908)</f>
        <v>93</v>
      </c>
      <c r="BS908" s="191">
        <v>14</v>
      </c>
      <c r="BT908" s="191">
        <v>20</v>
      </c>
      <c r="BU908" s="191">
        <v>26</v>
      </c>
      <c r="BV908" s="191">
        <v>18</v>
      </c>
      <c r="BW908" s="191">
        <v>15</v>
      </c>
      <c r="BX908" s="190">
        <f>SUM(BY908:CC908)</f>
        <v>136</v>
      </c>
      <c r="BY908" s="191">
        <v>21</v>
      </c>
      <c r="BZ908" s="191">
        <v>26</v>
      </c>
      <c r="CA908" s="191">
        <v>39</v>
      </c>
      <c r="CB908" s="191">
        <v>22</v>
      </c>
      <c r="CC908" s="191">
        <v>28</v>
      </c>
      <c r="CD908" s="190">
        <f>SUM(CE908:CI908)</f>
        <v>107</v>
      </c>
      <c r="CE908" s="191">
        <v>26</v>
      </c>
      <c r="CF908" s="191">
        <v>20</v>
      </c>
      <c r="CG908" s="191">
        <v>24</v>
      </c>
      <c r="CH908" s="191">
        <v>19</v>
      </c>
      <c r="CI908" s="191">
        <v>18</v>
      </c>
      <c r="CJ908" s="190">
        <f>SUM(CK908:CO908)</f>
        <v>81</v>
      </c>
      <c r="CK908" s="191">
        <v>20</v>
      </c>
      <c r="CL908" s="191">
        <v>14</v>
      </c>
      <c r="CM908" s="191">
        <v>14</v>
      </c>
      <c r="CN908" s="191">
        <v>19</v>
      </c>
      <c r="CO908" s="191">
        <v>14</v>
      </c>
      <c r="CP908" s="190">
        <f>SUM(CQ908:CU908)</f>
        <v>57</v>
      </c>
      <c r="CQ908" s="191">
        <v>16</v>
      </c>
      <c r="CR908" s="191">
        <v>9</v>
      </c>
      <c r="CS908" s="191">
        <v>8</v>
      </c>
      <c r="CT908" s="191">
        <v>14</v>
      </c>
      <c r="CU908" s="191">
        <v>10</v>
      </c>
      <c r="CV908" s="190">
        <f>SUM(CW908:DA908)</f>
        <v>48</v>
      </c>
      <c r="CW908" s="191">
        <v>14</v>
      </c>
      <c r="CX908" s="191">
        <v>9</v>
      </c>
      <c r="CY908" s="191">
        <v>4</v>
      </c>
      <c r="CZ908" s="191">
        <v>9</v>
      </c>
      <c r="DA908" s="191">
        <v>12</v>
      </c>
      <c r="DB908" s="190">
        <f>SUM(DC908:DG908)</f>
        <v>21</v>
      </c>
      <c r="DC908" s="191">
        <v>5</v>
      </c>
      <c r="DD908" s="191">
        <v>6</v>
      </c>
      <c r="DE908" s="191">
        <v>5</v>
      </c>
      <c r="DF908" s="191">
        <v>1</v>
      </c>
      <c r="DG908" s="191">
        <v>4</v>
      </c>
      <c r="DH908" s="190">
        <f>SUM(DI908:DM908)</f>
        <v>7</v>
      </c>
      <c r="DI908" s="191">
        <v>1</v>
      </c>
      <c r="DJ908" s="191">
        <v>1</v>
      </c>
      <c r="DK908" s="191">
        <v>3</v>
      </c>
      <c r="DL908" s="191">
        <v>1</v>
      </c>
      <c r="DM908" s="191">
        <v>1</v>
      </c>
      <c r="DN908" s="190">
        <f>SUM(DO908:DS908)</f>
        <v>1</v>
      </c>
      <c r="DO908" s="191">
        <v>1</v>
      </c>
      <c r="DP908" s="191">
        <v>0</v>
      </c>
      <c r="DQ908" s="191">
        <v>0</v>
      </c>
      <c r="DR908" s="191">
        <v>0</v>
      </c>
      <c r="DS908" s="191">
        <v>0</v>
      </c>
      <c r="DT908" s="192">
        <v>0</v>
      </c>
    </row>
    <row r="909" spans="1:124" ht="16.2" customHeight="1" x14ac:dyDescent="0.2">
      <c r="A909" s="564"/>
      <c r="B909" s="59" t="s">
        <v>19</v>
      </c>
      <c r="C909" s="196">
        <f>SUM(D909,J909,P909,V909,AB909,AH909,AN909,AT909,AZ909,BF909,BL909,BR909,BX909,CD909,CJ909,CP909,CV909,DB909,DH909,DN909,DT909)</f>
        <v>764</v>
      </c>
      <c r="D909" s="190">
        <f>SUM(E909:I909)</f>
        <v>2</v>
      </c>
      <c r="E909" s="191">
        <v>0</v>
      </c>
      <c r="F909" s="191">
        <v>0</v>
      </c>
      <c r="G909" s="191">
        <v>0</v>
      </c>
      <c r="H909" s="191">
        <v>1</v>
      </c>
      <c r="I909" s="191">
        <v>1</v>
      </c>
      <c r="J909" s="190">
        <f>SUM(K909:O909)</f>
        <v>10</v>
      </c>
      <c r="K909" s="191">
        <v>1</v>
      </c>
      <c r="L909" s="191">
        <v>2</v>
      </c>
      <c r="M909" s="191">
        <v>3</v>
      </c>
      <c r="N909" s="191">
        <v>2</v>
      </c>
      <c r="O909" s="191">
        <v>2</v>
      </c>
      <c r="P909" s="190">
        <f>SUM(Q909:U909)</f>
        <v>18</v>
      </c>
      <c r="Q909" s="191">
        <v>2</v>
      </c>
      <c r="R909" s="191">
        <v>4</v>
      </c>
      <c r="S909" s="191">
        <v>4</v>
      </c>
      <c r="T909" s="191">
        <v>2</v>
      </c>
      <c r="U909" s="191">
        <v>6</v>
      </c>
      <c r="V909" s="190">
        <f>SUM(W909:AA909)</f>
        <v>6</v>
      </c>
      <c r="W909" s="191">
        <v>2</v>
      </c>
      <c r="X909" s="191">
        <v>0</v>
      </c>
      <c r="Y909" s="191">
        <v>1</v>
      </c>
      <c r="Z909" s="191">
        <v>1</v>
      </c>
      <c r="AA909" s="191">
        <v>2</v>
      </c>
      <c r="AB909" s="190">
        <f>SUM(AC909:AG909)</f>
        <v>16</v>
      </c>
      <c r="AC909" s="191">
        <v>4</v>
      </c>
      <c r="AD909" s="191">
        <v>4</v>
      </c>
      <c r="AE909" s="191">
        <v>2</v>
      </c>
      <c r="AF909" s="191">
        <v>5</v>
      </c>
      <c r="AG909" s="191">
        <v>1</v>
      </c>
      <c r="AH909" s="190">
        <f>SUM(AI909:AM909)</f>
        <v>17</v>
      </c>
      <c r="AI909" s="191">
        <v>6</v>
      </c>
      <c r="AJ909" s="191">
        <v>1</v>
      </c>
      <c r="AK909" s="191">
        <v>5</v>
      </c>
      <c r="AL909" s="191">
        <v>1</v>
      </c>
      <c r="AM909" s="191">
        <v>4</v>
      </c>
      <c r="AN909" s="190">
        <f>SUM(AO909:AS909)</f>
        <v>13</v>
      </c>
      <c r="AO909" s="191">
        <v>2</v>
      </c>
      <c r="AP909" s="191">
        <v>2</v>
      </c>
      <c r="AQ909" s="191">
        <v>3</v>
      </c>
      <c r="AR909" s="191">
        <v>2</v>
      </c>
      <c r="AS909" s="191">
        <v>4</v>
      </c>
      <c r="AT909" s="190">
        <f>SUM(AU909:AY909)</f>
        <v>10</v>
      </c>
      <c r="AU909" s="191">
        <v>3</v>
      </c>
      <c r="AV909" s="191">
        <v>0</v>
      </c>
      <c r="AW909" s="191">
        <v>3</v>
      </c>
      <c r="AX909" s="191">
        <v>2</v>
      </c>
      <c r="AY909" s="191">
        <v>2</v>
      </c>
      <c r="AZ909" s="190">
        <f>SUM(BA909:BE909)</f>
        <v>21</v>
      </c>
      <c r="BA909" s="191">
        <v>3</v>
      </c>
      <c r="BB909" s="191">
        <v>1</v>
      </c>
      <c r="BC909" s="191">
        <v>6</v>
      </c>
      <c r="BD909" s="191">
        <v>2</v>
      </c>
      <c r="BE909" s="191">
        <v>9</v>
      </c>
      <c r="BF909" s="190">
        <f>SUM(BG909:BK909)</f>
        <v>27</v>
      </c>
      <c r="BG909" s="191">
        <v>8</v>
      </c>
      <c r="BH909" s="191">
        <v>2</v>
      </c>
      <c r="BI909" s="191">
        <v>3</v>
      </c>
      <c r="BJ909" s="191">
        <v>7</v>
      </c>
      <c r="BK909" s="191">
        <v>7</v>
      </c>
      <c r="BL909" s="190">
        <f>SUM(BM909:BQ909)</f>
        <v>43</v>
      </c>
      <c r="BM909" s="191">
        <v>8</v>
      </c>
      <c r="BN909" s="191">
        <v>3</v>
      </c>
      <c r="BO909" s="191">
        <v>5</v>
      </c>
      <c r="BP909" s="191">
        <v>15</v>
      </c>
      <c r="BQ909" s="191">
        <v>12</v>
      </c>
      <c r="BR909" s="190">
        <f>SUM(BS909:BW909)</f>
        <v>71</v>
      </c>
      <c r="BS909" s="191">
        <v>16</v>
      </c>
      <c r="BT909" s="191">
        <v>14</v>
      </c>
      <c r="BU909" s="191">
        <v>8</v>
      </c>
      <c r="BV909" s="191">
        <v>20</v>
      </c>
      <c r="BW909" s="191">
        <v>13</v>
      </c>
      <c r="BX909" s="190">
        <f>SUM(BY909:CC909)</f>
        <v>110</v>
      </c>
      <c r="BY909" s="191">
        <v>22</v>
      </c>
      <c r="BZ909" s="191">
        <v>25</v>
      </c>
      <c r="CA909" s="191">
        <v>29</v>
      </c>
      <c r="CB909" s="191">
        <v>14</v>
      </c>
      <c r="CC909" s="191">
        <v>20</v>
      </c>
      <c r="CD909" s="190">
        <f>SUM(CE909:CI909)</f>
        <v>89</v>
      </c>
      <c r="CE909" s="191">
        <v>18</v>
      </c>
      <c r="CF909" s="191">
        <v>17</v>
      </c>
      <c r="CG909" s="191">
        <v>22</v>
      </c>
      <c r="CH909" s="191">
        <v>13</v>
      </c>
      <c r="CI909" s="191">
        <v>19</v>
      </c>
      <c r="CJ909" s="190">
        <f>SUM(CK909:CO909)</f>
        <v>87</v>
      </c>
      <c r="CK909" s="191">
        <v>17</v>
      </c>
      <c r="CL909" s="191">
        <v>23</v>
      </c>
      <c r="CM909" s="191">
        <v>21</v>
      </c>
      <c r="CN909" s="191">
        <v>12</v>
      </c>
      <c r="CO909" s="191">
        <v>14</v>
      </c>
      <c r="CP909" s="190">
        <f>SUM(CQ909:CU909)</f>
        <v>70</v>
      </c>
      <c r="CQ909" s="191">
        <v>16</v>
      </c>
      <c r="CR909" s="191">
        <v>11</v>
      </c>
      <c r="CS909" s="191">
        <v>10</v>
      </c>
      <c r="CT909" s="191">
        <v>18</v>
      </c>
      <c r="CU909" s="191">
        <v>15</v>
      </c>
      <c r="CV909" s="190">
        <f>SUM(CW909:DA909)</f>
        <v>72</v>
      </c>
      <c r="CW909" s="191">
        <v>22</v>
      </c>
      <c r="CX909" s="191">
        <v>10</v>
      </c>
      <c r="CY909" s="191">
        <v>14</v>
      </c>
      <c r="CZ909" s="191">
        <v>20</v>
      </c>
      <c r="DA909" s="191">
        <v>6</v>
      </c>
      <c r="DB909" s="190">
        <f>SUM(DC909:DG909)</f>
        <v>52</v>
      </c>
      <c r="DC909" s="191">
        <v>12</v>
      </c>
      <c r="DD909" s="191">
        <v>16</v>
      </c>
      <c r="DE909" s="191">
        <v>7</v>
      </c>
      <c r="DF909" s="191">
        <v>11</v>
      </c>
      <c r="DG909" s="191">
        <v>6</v>
      </c>
      <c r="DH909" s="190">
        <f>SUM(DI909:DM909)</f>
        <v>23</v>
      </c>
      <c r="DI909" s="191">
        <v>12</v>
      </c>
      <c r="DJ909" s="191">
        <v>6</v>
      </c>
      <c r="DK909" s="191">
        <v>2</v>
      </c>
      <c r="DL909" s="191">
        <v>2</v>
      </c>
      <c r="DM909" s="191">
        <v>1</v>
      </c>
      <c r="DN909" s="190">
        <f>SUM(DO909:DS909)</f>
        <v>7</v>
      </c>
      <c r="DO909" s="191">
        <v>3</v>
      </c>
      <c r="DP909" s="191">
        <v>2</v>
      </c>
      <c r="DQ909" s="191">
        <v>0</v>
      </c>
      <c r="DR909" s="191">
        <v>2</v>
      </c>
      <c r="DS909" s="191">
        <v>0</v>
      </c>
      <c r="DT909" s="192">
        <v>0</v>
      </c>
    </row>
    <row r="910" spans="1:124" ht="16.2" customHeight="1" x14ac:dyDescent="0.2">
      <c r="A910" s="564" t="s">
        <v>718</v>
      </c>
      <c r="B910" s="56" t="s">
        <v>17</v>
      </c>
      <c r="C910" s="196">
        <f>SUM(C911:C912)</f>
        <v>1290</v>
      </c>
      <c r="D910" s="190">
        <f>SUM(D911:D912)</f>
        <v>7</v>
      </c>
      <c r="E910" s="196">
        <v>0</v>
      </c>
      <c r="F910" s="196">
        <v>1</v>
      </c>
      <c r="G910" s="196">
        <v>2</v>
      </c>
      <c r="H910" s="196">
        <v>1</v>
      </c>
      <c r="I910" s="196">
        <v>3</v>
      </c>
      <c r="J910" s="190">
        <f>SUM(J911:J912)</f>
        <v>10</v>
      </c>
      <c r="K910" s="196">
        <v>1</v>
      </c>
      <c r="L910" s="196">
        <v>1</v>
      </c>
      <c r="M910" s="196">
        <v>4</v>
      </c>
      <c r="N910" s="196">
        <v>2</v>
      </c>
      <c r="O910" s="196">
        <v>2</v>
      </c>
      <c r="P910" s="190">
        <f>SUM(P911:P912)</f>
        <v>24</v>
      </c>
      <c r="Q910" s="196">
        <v>3</v>
      </c>
      <c r="R910" s="196">
        <v>3</v>
      </c>
      <c r="S910" s="196">
        <v>6</v>
      </c>
      <c r="T910" s="196">
        <v>7</v>
      </c>
      <c r="U910" s="196">
        <v>5</v>
      </c>
      <c r="V910" s="190">
        <f>SUM(V911:V912)</f>
        <v>40</v>
      </c>
      <c r="W910" s="196">
        <v>9</v>
      </c>
      <c r="X910" s="196">
        <v>7</v>
      </c>
      <c r="Y910" s="196">
        <v>7</v>
      </c>
      <c r="Z910" s="196">
        <v>10</v>
      </c>
      <c r="AA910" s="196">
        <v>7</v>
      </c>
      <c r="AB910" s="190">
        <f>SUM(AB911:AB912)</f>
        <v>46</v>
      </c>
      <c r="AC910" s="196">
        <v>5</v>
      </c>
      <c r="AD910" s="196">
        <v>16</v>
      </c>
      <c r="AE910" s="196">
        <v>7</v>
      </c>
      <c r="AF910" s="196">
        <v>8</v>
      </c>
      <c r="AG910" s="196">
        <v>10</v>
      </c>
      <c r="AH910" s="190">
        <f>SUM(AH911:AH912)</f>
        <v>37</v>
      </c>
      <c r="AI910" s="196">
        <v>8</v>
      </c>
      <c r="AJ910" s="196">
        <v>9</v>
      </c>
      <c r="AK910" s="196">
        <v>8</v>
      </c>
      <c r="AL910" s="196">
        <v>4</v>
      </c>
      <c r="AM910" s="196">
        <v>8</v>
      </c>
      <c r="AN910" s="190">
        <f>SUM(AN911:AN912)</f>
        <v>30</v>
      </c>
      <c r="AO910" s="196">
        <v>6</v>
      </c>
      <c r="AP910" s="196">
        <v>7</v>
      </c>
      <c r="AQ910" s="196">
        <v>6</v>
      </c>
      <c r="AR910" s="196">
        <v>5</v>
      </c>
      <c r="AS910" s="196">
        <v>6</v>
      </c>
      <c r="AT910" s="190">
        <f>SUM(AT911:AT912)</f>
        <v>17</v>
      </c>
      <c r="AU910" s="196">
        <v>6</v>
      </c>
      <c r="AV910" s="196">
        <v>3</v>
      </c>
      <c r="AW910" s="196">
        <v>2</v>
      </c>
      <c r="AX910" s="196">
        <v>4</v>
      </c>
      <c r="AY910" s="196">
        <v>2</v>
      </c>
      <c r="AZ910" s="190">
        <f>SUM(AZ911:AZ912)</f>
        <v>28</v>
      </c>
      <c r="BA910" s="196">
        <v>5</v>
      </c>
      <c r="BB910" s="196">
        <v>3</v>
      </c>
      <c r="BC910" s="196">
        <v>4</v>
      </c>
      <c r="BD910" s="196">
        <v>12</v>
      </c>
      <c r="BE910" s="196">
        <v>4</v>
      </c>
      <c r="BF910" s="190">
        <f>SUM(BF911:BF912)</f>
        <v>68</v>
      </c>
      <c r="BG910" s="196">
        <v>18</v>
      </c>
      <c r="BH910" s="196">
        <v>5</v>
      </c>
      <c r="BI910" s="196">
        <v>10</v>
      </c>
      <c r="BJ910" s="196">
        <v>15</v>
      </c>
      <c r="BK910" s="196">
        <v>20</v>
      </c>
      <c r="BL910" s="190">
        <f>SUM(BL911:BL912)</f>
        <v>99</v>
      </c>
      <c r="BM910" s="196">
        <v>17</v>
      </c>
      <c r="BN910" s="196">
        <v>12</v>
      </c>
      <c r="BO910" s="196">
        <v>19</v>
      </c>
      <c r="BP910" s="196">
        <v>18</v>
      </c>
      <c r="BQ910" s="196">
        <v>33</v>
      </c>
      <c r="BR910" s="190">
        <f>SUM(BR911:BR912)</f>
        <v>143</v>
      </c>
      <c r="BS910" s="196">
        <v>32</v>
      </c>
      <c r="BT910" s="196">
        <v>16</v>
      </c>
      <c r="BU910" s="196">
        <v>41</v>
      </c>
      <c r="BV910" s="196">
        <v>31</v>
      </c>
      <c r="BW910" s="196">
        <v>23</v>
      </c>
      <c r="BX910" s="190">
        <f>SUM(BX911:BX912)</f>
        <v>162</v>
      </c>
      <c r="BY910" s="196">
        <v>30</v>
      </c>
      <c r="BZ910" s="196">
        <v>40</v>
      </c>
      <c r="CA910" s="196">
        <v>37</v>
      </c>
      <c r="CB910" s="196">
        <v>26</v>
      </c>
      <c r="CC910" s="196">
        <v>29</v>
      </c>
      <c r="CD910" s="190">
        <f>SUM(CD911:CD912)</f>
        <v>149</v>
      </c>
      <c r="CE910" s="196">
        <v>27</v>
      </c>
      <c r="CF910" s="196">
        <v>40</v>
      </c>
      <c r="CG910" s="196">
        <v>26</v>
      </c>
      <c r="CH910" s="196">
        <v>32</v>
      </c>
      <c r="CI910" s="196">
        <v>24</v>
      </c>
      <c r="CJ910" s="190">
        <f>SUM(CJ911:CJ912)</f>
        <v>110</v>
      </c>
      <c r="CK910" s="196">
        <v>21</v>
      </c>
      <c r="CL910" s="196">
        <v>26</v>
      </c>
      <c r="CM910" s="196">
        <v>22</v>
      </c>
      <c r="CN910" s="196">
        <v>26</v>
      </c>
      <c r="CO910" s="196">
        <v>15</v>
      </c>
      <c r="CP910" s="190">
        <f>SUM(CP911:CP912)</f>
        <v>88</v>
      </c>
      <c r="CQ910" s="196">
        <v>13</v>
      </c>
      <c r="CR910" s="196">
        <v>17</v>
      </c>
      <c r="CS910" s="196">
        <v>14</v>
      </c>
      <c r="CT910" s="196">
        <v>21</v>
      </c>
      <c r="CU910" s="196">
        <v>23</v>
      </c>
      <c r="CV910" s="190">
        <f>SUM(CV911:CV912)</f>
        <v>128</v>
      </c>
      <c r="CW910" s="196">
        <v>33</v>
      </c>
      <c r="CX910" s="196">
        <v>27</v>
      </c>
      <c r="CY910" s="196">
        <v>25</v>
      </c>
      <c r="CZ910" s="196">
        <v>26</v>
      </c>
      <c r="DA910" s="196">
        <v>17</v>
      </c>
      <c r="DB910" s="190">
        <f>SUM(DB911:DB912)</f>
        <v>74</v>
      </c>
      <c r="DC910" s="196">
        <v>19</v>
      </c>
      <c r="DD910" s="196">
        <v>21</v>
      </c>
      <c r="DE910" s="196">
        <v>17</v>
      </c>
      <c r="DF910" s="196">
        <v>12</v>
      </c>
      <c r="DG910" s="196">
        <v>5</v>
      </c>
      <c r="DH910" s="190">
        <f>SUM(DH911:DH912)</f>
        <v>22</v>
      </c>
      <c r="DI910" s="196">
        <v>7</v>
      </c>
      <c r="DJ910" s="196">
        <v>7</v>
      </c>
      <c r="DK910" s="196">
        <v>3</v>
      </c>
      <c r="DL910" s="196">
        <v>2</v>
      </c>
      <c r="DM910" s="196">
        <v>3</v>
      </c>
      <c r="DN910" s="190">
        <f>SUM(DN911:DN912)</f>
        <v>7</v>
      </c>
      <c r="DO910" s="196">
        <v>4</v>
      </c>
      <c r="DP910" s="196">
        <v>0</v>
      </c>
      <c r="DQ910" s="196">
        <v>2</v>
      </c>
      <c r="DR910" s="196">
        <v>1</v>
      </c>
      <c r="DS910" s="196">
        <v>0</v>
      </c>
      <c r="DT910" s="200">
        <v>1</v>
      </c>
    </row>
    <row r="911" spans="1:124" ht="16.2" customHeight="1" x14ac:dyDescent="0.2">
      <c r="A911" s="564"/>
      <c r="B911" s="59" t="s">
        <v>18</v>
      </c>
      <c r="C911" s="196">
        <f>SUM(D911,J911,P911,V911,AB911,AH911,AN911,AT911,AZ911,BF911,BL911,BR911,BX911,CD911,CJ911,CP911,CV911,DB911,DH911,DN911,DT911)</f>
        <v>629</v>
      </c>
      <c r="D911" s="190">
        <f>SUM(E911:I911)</f>
        <v>3</v>
      </c>
      <c r="E911" s="191">
        <v>0</v>
      </c>
      <c r="F911" s="191">
        <v>1</v>
      </c>
      <c r="G911" s="191">
        <v>0</v>
      </c>
      <c r="H911" s="191">
        <v>0</v>
      </c>
      <c r="I911" s="191">
        <v>2</v>
      </c>
      <c r="J911" s="190">
        <f>SUM(K911:O911)</f>
        <v>6</v>
      </c>
      <c r="K911" s="191">
        <v>0</v>
      </c>
      <c r="L911" s="191">
        <v>0</v>
      </c>
      <c r="M911" s="191">
        <v>3</v>
      </c>
      <c r="N911" s="191">
        <v>2</v>
      </c>
      <c r="O911" s="191">
        <v>1</v>
      </c>
      <c r="P911" s="190">
        <f>SUM(Q911:U911)</f>
        <v>10</v>
      </c>
      <c r="Q911" s="191">
        <v>1</v>
      </c>
      <c r="R911" s="191">
        <v>2</v>
      </c>
      <c r="S911" s="191">
        <v>3</v>
      </c>
      <c r="T911" s="191">
        <v>2</v>
      </c>
      <c r="U911" s="191">
        <v>2</v>
      </c>
      <c r="V911" s="190">
        <f>SUM(W911:AA911)</f>
        <v>26</v>
      </c>
      <c r="W911" s="191">
        <v>7</v>
      </c>
      <c r="X911" s="191">
        <v>5</v>
      </c>
      <c r="Y911" s="191">
        <v>4</v>
      </c>
      <c r="Z911" s="191">
        <v>5</v>
      </c>
      <c r="AA911" s="191">
        <v>5</v>
      </c>
      <c r="AB911" s="190">
        <f>SUM(AC911:AG911)</f>
        <v>26</v>
      </c>
      <c r="AC911" s="191">
        <v>3</v>
      </c>
      <c r="AD911" s="191">
        <v>10</v>
      </c>
      <c r="AE911" s="191">
        <v>2</v>
      </c>
      <c r="AF911" s="191">
        <v>3</v>
      </c>
      <c r="AG911" s="191">
        <v>8</v>
      </c>
      <c r="AH911" s="190">
        <f>SUM(AI911:AM911)</f>
        <v>20</v>
      </c>
      <c r="AI911" s="191">
        <v>6</v>
      </c>
      <c r="AJ911" s="191">
        <v>5</v>
      </c>
      <c r="AK911" s="191">
        <v>3</v>
      </c>
      <c r="AL911" s="191">
        <v>0</v>
      </c>
      <c r="AM911" s="191">
        <v>6</v>
      </c>
      <c r="AN911" s="190">
        <f>SUM(AO911:AS911)</f>
        <v>21</v>
      </c>
      <c r="AO911" s="191">
        <v>4</v>
      </c>
      <c r="AP911" s="191">
        <v>4</v>
      </c>
      <c r="AQ911" s="191">
        <v>5</v>
      </c>
      <c r="AR911" s="191">
        <v>4</v>
      </c>
      <c r="AS911" s="191">
        <v>4</v>
      </c>
      <c r="AT911" s="190">
        <f>SUM(AU911:AY911)</f>
        <v>8</v>
      </c>
      <c r="AU911" s="191">
        <v>3</v>
      </c>
      <c r="AV911" s="191">
        <v>2</v>
      </c>
      <c r="AW911" s="191">
        <v>1</v>
      </c>
      <c r="AX911" s="191">
        <v>1</v>
      </c>
      <c r="AY911" s="191">
        <v>1</v>
      </c>
      <c r="AZ911" s="190">
        <f>SUM(BA911:BE911)</f>
        <v>17</v>
      </c>
      <c r="BA911" s="191">
        <v>2</v>
      </c>
      <c r="BB911" s="191">
        <v>2</v>
      </c>
      <c r="BC911" s="191">
        <v>1</v>
      </c>
      <c r="BD911" s="191">
        <v>9</v>
      </c>
      <c r="BE911" s="191">
        <v>3</v>
      </c>
      <c r="BF911" s="190">
        <f>SUM(BG911:BK911)</f>
        <v>42</v>
      </c>
      <c r="BG911" s="191">
        <v>13</v>
      </c>
      <c r="BH911" s="191">
        <v>4</v>
      </c>
      <c r="BI911" s="191">
        <v>5</v>
      </c>
      <c r="BJ911" s="191">
        <v>10</v>
      </c>
      <c r="BK911" s="191">
        <v>10</v>
      </c>
      <c r="BL911" s="190">
        <f>SUM(BM911:BQ911)</f>
        <v>56</v>
      </c>
      <c r="BM911" s="191">
        <v>11</v>
      </c>
      <c r="BN911" s="191">
        <v>7</v>
      </c>
      <c r="BO911" s="191">
        <v>12</v>
      </c>
      <c r="BP911" s="191">
        <v>7</v>
      </c>
      <c r="BQ911" s="191">
        <v>19</v>
      </c>
      <c r="BR911" s="190">
        <f>SUM(BS911:BW911)</f>
        <v>83</v>
      </c>
      <c r="BS911" s="191">
        <v>11</v>
      </c>
      <c r="BT911" s="191">
        <v>14</v>
      </c>
      <c r="BU911" s="191">
        <v>24</v>
      </c>
      <c r="BV911" s="191">
        <v>16</v>
      </c>
      <c r="BW911" s="191">
        <v>18</v>
      </c>
      <c r="BX911" s="190">
        <f>SUM(BY911:CC911)</f>
        <v>88</v>
      </c>
      <c r="BY911" s="191">
        <v>18</v>
      </c>
      <c r="BZ911" s="191">
        <v>24</v>
      </c>
      <c r="CA911" s="191">
        <v>17</v>
      </c>
      <c r="CB911" s="191">
        <v>15</v>
      </c>
      <c r="CC911" s="191">
        <v>14</v>
      </c>
      <c r="CD911" s="190">
        <f>SUM(CE911:CI911)</f>
        <v>81</v>
      </c>
      <c r="CE911" s="191">
        <v>16</v>
      </c>
      <c r="CF911" s="191">
        <v>18</v>
      </c>
      <c r="CG911" s="191">
        <v>15</v>
      </c>
      <c r="CH911" s="191">
        <v>20</v>
      </c>
      <c r="CI911" s="191">
        <v>12</v>
      </c>
      <c r="CJ911" s="190">
        <f>SUM(CK911:CO911)</f>
        <v>49</v>
      </c>
      <c r="CK911" s="191">
        <v>10</v>
      </c>
      <c r="CL911" s="191">
        <v>11</v>
      </c>
      <c r="CM911" s="191">
        <v>11</v>
      </c>
      <c r="CN911" s="191">
        <v>11</v>
      </c>
      <c r="CO911" s="191">
        <v>6</v>
      </c>
      <c r="CP911" s="190">
        <f>SUM(CQ911:CU911)</f>
        <v>33</v>
      </c>
      <c r="CQ911" s="191">
        <v>7</v>
      </c>
      <c r="CR911" s="191">
        <v>8</v>
      </c>
      <c r="CS911" s="191">
        <v>2</v>
      </c>
      <c r="CT911" s="191">
        <v>9</v>
      </c>
      <c r="CU911" s="191">
        <v>7</v>
      </c>
      <c r="CV911" s="190">
        <f>SUM(CW911:DA911)</f>
        <v>39</v>
      </c>
      <c r="CW911" s="191">
        <v>9</v>
      </c>
      <c r="CX911" s="191">
        <v>8</v>
      </c>
      <c r="CY911" s="191">
        <v>10</v>
      </c>
      <c r="CZ911" s="191">
        <v>8</v>
      </c>
      <c r="DA911" s="191">
        <v>4</v>
      </c>
      <c r="DB911" s="190">
        <f>SUM(DC911:DG911)</f>
        <v>18</v>
      </c>
      <c r="DC911" s="191">
        <v>9</v>
      </c>
      <c r="DD911" s="191">
        <v>5</v>
      </c>
      <c r="DE911" s="191">
        <v>2</v>
      </c>
      <c r="DF911" s="191">
        <v>1</v>
      </c>
      <c r="DG911" s="191">
        <v>1</v>
      </c>
      <c r="DH911" s="190">
        <f>SUM(DI911:DM911)</f>
        <v>3</v>
      </c>
      <c r="DI911" s="191">
        <v>1</v>
      </c>
      <c r="DJ911" s="191">
        <v>0</v>
      </c>
      <c r="DK911" s="191">
        <v>1</v>
      </c>
      <c r="DL911" s="191">
        <v>1</v>
      </c>
      <c r="DM911" s="191">
        <v>0</v>
      </c>
      <c r="DN911" s="190">
        <f>SUM(DO911:DS911)</f>
        <v>0</v>
      </c>
      <c r="DO911" s="191">
        <v>0</v>
      </c>
      <c r="DP911" s="191">
        <v>0</v>
      </c>
      <c r="DQ911" s="191">
        <v>0</v>
      </c>
      <c r="DR911" s="191">
        <v>0</v>
      </c>
      <c r="DS911" s="191">
        <v>0</v>
      </c>
      <c r="DT911" s="192">
        <v>0</v>
      </c>
    </row>
    <row r="912" spans="1:124" ht="16.2" customHeight="1" x14ac:dyDescent="0.2">
      <c r="A912" s="564"/>
      <c r="B912" s="59" t="s">
        <v>19</v>
      </c>
      <c r="C912" s="196">
        <f>SUM(D912,J912,P912,V912,AB912,AH912,AN912,AT912,AZ912,BF912,BL912,BR912,BX912,CD912,CJ912,CP912,CV912,DB912,DH912,DN912,DT912)</f>
        <v>661</v>
      </c>
      <c r="D912" s="190">
        <f>SUM(E912:I912)</f>
        <v>4</v>
      </c>
      <c r="E912" s="191">
        <v>0</v>
      </c>
      <c r="F912" s="191">
        <v>0</v>
      </c>
      <c r="G912" s="191">
        <v>2</v>
      </c>
      <c r="H912" s="191">
        <v>1</v>
      </c>
      <c r="I912" s="191">
        <v>1</v>
      </c>
      <c r="J912" s="190">
        <f>SUM(K912:O912)</f>
        <v>4</v>
      </c>
      <c r="K912" s="191">
        <v>1</v>
      </c>
      <c r="L912" s="191">
        <v>1</v>
      </c>
      <c r="M912" s="191">
        <v>1</v>
      </c>
      <c r="N912" s="191">
        <v>0</v>
      </c>
      <c r="O912" s="191">
        <v>1</v>
      </c>
      <c r="P912" s="190">
        <f>SUM(Q912:U912)</f>
        <v>14</v>
      </c>
      <c r="Q912" s="191">
        <v>2</v>
      </c>
      <c r="R912" s="191">
        <v>1</v>
      </c>
      <c r="S912" s="191">
        <v>3</v>
      </c>
      <c r="T912" s="191">
        <v>5</v>
      </c>
      <c r="U912" s="191">
        <v>3</v>
      </c>
      <c r="V912" s="190">
        <f>SUM(W912:AA912)</f>
        <v>14</v>
      </c>
      <c r="W912" s="191">
        <v>2</v>
      </c>
      <c r="X912" s="191">
        <v>2</v>
      </c>
      <c r="Y912" s="191">
        <v>3</v>
      </c>
      <c r="Z912" s="191">
        <v>5</v>
      </c>
      <c r="AA912" s="191">
        <v>2</v>
      </c>
      <c r="AB912" s="190">
        <f>SUM(AC912:AG912)</f>
        <v>20</v>
      </c>
      <c r="AC912" s="191">
        <v>2</v>
      </c>
      <c r="AD912" s="191">
        <v>6</v>
      </c>
      <c r="AE912" s="191">
        <v>5</v>
      </c>
      <c r="AF912" s="191">
        <v>5</v>
      </c>
      <c r="AG912" s="191">
        <v>2</v>
      </c>
      <c r="AH912" s="190">
        <f>SUM(AI912:AM912)</f>
        <v>17</v>
      </c>
      <c r="AI912" s="191">
        <v>2</v>
      </c>
      <c r="AJ912" s="191">
        <v>4</v>
      </c>
      <c r="AK912" s="191">
        <v>5</v>
      </c>
      <c r="AL912" s="191">
        <v>4</v>
      </c>
      <c r="AM912" s="191">
        <v>2</v>
      </c>
      <c r="AN912" s="190">
        <f>SUM(AO912:AS912)</f>
        <v>9</v>
      </c>
      <c r="AO912" s="191">
        <v>2</v>
      </c>
      <c r="AP912" s="191">
        <v>3</v>
      </c>
      <c r="AQ912" s="191">
        <v>1</v>
      </c>
      <c r="AR912" s="191">
        <v>1</v>
      </c>
      <c r="AS912" s="191">
        <v>2</v>
      </c>
      <c r="AT912" s="190">
        <f>SUM(AU912:AY912)</f>
        <v>9</v>
      </c>
      <c r="AU912" s="191">
        <v>3</v>
      </c>
      <c r="AV912" s="191">
        <v>1</v>
      </c>
      <c r="AW912" s="191">
        <v>1</v>
      </c>
      <c r="AX912" s="191">
        <v>3</v>
      </c>
      <c r="AY912" s="191">
        <v>1</v>
      </c>
      <c r="AZ912" s="190">
        <f>SUM(BA912:BE912)</f>
        <v>11</v>
      </c>
      <c r="BA912" s="191">
        <v>3</v>
      </c>
      <c r="BB912" s="191">
        <v>1</v>
      </c>
      <c r="BC912" s="191">
        <v>3</v>
      </c>
      <c r="BD912" s="191">
        <v>3</v>
      </c>
      <c r="BE912" s="191">
        <v>1</v>
      </c>
      <c r="BF912" s="190">
        <f>SUM(BG912:BK912)</f>
        <v>26</v>
      </c>
      <c r="BG912" s="191">
        <v>5</v>
      </c>
      <c r="BH912" s="191">
        <v>1</v>
      </c>
      <c r="BI912" s="191">
        <v>5</v>
      </c>
      <c r="BJ912" s="191">
        <v>5</v>
      </c>
      <c r="BK912" s="191">
        <v>10</v>
      </c>
      <c r="BL912" s="190">
        <f>SUM(BM912:BQ912)</f>
        <v>43</v>
      </c>
      <c r="BM912" s="191">
        <v>6</v>
      </c>
      <c r="BN912" s="191">
        <v>5</v>
      </c>
      <c r="BO912" s="191">
        <v>7</v>
      </c>
      <c r="BP912" s="191">
        <v>11</v>
      </c>
      <c r="BQ912" s="191">
        <v>14</v>
      </c>
      <c r="BR912" s="190">
        <f>SUM(BS912:BW912)</f>
        <v>60</v>
      </c>
      <c r="BS912" s="191">
        <v>21</v>
      </c>
      <c r="BT912" s="191">
        <v>2</v>
      </c>
      <c r="BU912" s="191">
        <v>17</v>
      </c>
      <c r="BV912" s="191">
        <v>15</v>
      </c>
      <c r="BW912" s="191">
        <v>5</v>
      </c>
      <c r="BX912" s="190">
        <f>SUM(BY912:CC912)</f>
        <v>74</v>
      </c>
      <c r="BY912" s="191">
        <v>12</v>
      </c>
      <c r="BZ912" s="191">
        <v>16</v>
      </c>
      <c r="CA912" s="191">
        <v>20</v>
      </c>
      <c r="CB912" s="191">
        <v>11</v>
      </c>
      <c r="CC912" s="191">
        <v>15</v>
      </c>
      <c r="CD912" s="190">
        <f>SUM(CE912:CI912)</f>
        <v>68</v>
      </c>
      <c r="CE912" s="191">
        <v>11</v>
      </c>
      <c r="CF912" s="191">
        <v>22</v>
      </c>
      <c r="CG912" s="191">
        <v>11</v>
      </c>
      <c r="CH912" s="191">
        <v>12</v>
      </c>
      <c r="CI912" s="191">
        <v>12</v>
      </c>
      <c r="CJ912" s="190">
        <f>SUM(CK912:CO912)</f>
        <v>61</v>
      </c>
      <c r="CK912" s="191">
        <v>11</v>
      </c>
      <c r="CL912" s="191">
        <v>15</v>
      </c>
      <c r="CM912" s="191">
        <v>11</v>
      </c>
      <c r="CN912" s="191">
        <v>15</v>
      </c>
      <c r="CO912" s="191">
        <v>9</v>
      </c>
      <c r="CP912" s="190">
        <f>SUM(CQ912:CU912)</f>
        <v>55</v>
      </c>
      <c r="CQ912" s="191">
        <v>6</v>
      </c>
      <c r="CR912" s="191">
        <v>9</v>
      </c>
      <c r="CS912" s="191">
        <v>12</v>
      </c>
      <c r="CT912" s="191">
        <v>12</v>
      </c>
      <c r="CU912" s="191">
        <v>16</v>
      </c>
      <c r="CV912" s="190">
        <f>SUM(CW912:DA912)</f>
        <v>89</v>
      </c>
      <c r="CW912" s="191">
        <v>24</v>
      </c>
      <c r="CX912" s="191">
        <v>19</v>
      </c>
      <c r="CY912" s="191">
        <v>15</v>
      </c>
      <c r="CZ912" s="191">
        <v>18</v>
      </c>
      <c r="DA912" s="191">
        <v>13</v>
      </c>
      <c r="DB912" s="190">
        <f>SUM(DC912:DG912)</f>
        <v>56</v>
      </c>
      <c r="DC912" s="191">
        <v>10</v>
      </c>
      <c r="DD912" s="191">
        <v>16</v>
      </c>
      <c r="DE912" s="191">
        <v>15</v>
      </c>
      <c r="DF912" s="191">
        <v>11</v>
      </c>
      <c r="DG912" s="191">
        <v>4</v>
      </c>
      <c r="DH912" s="190">
        <f>SUM(DI912:DM912)</f>
        <v>19</v>
      </c>
      <c r="DI912" s="191">
        <v>6</v>
      </c>
      <c r="DJ912" s="191">
        <v>7</v>
      </c>
      <c r="DK912" s="191">
        <v>2</v>
      </c>
      <c r="DL912" s="191">
        <v>1</v>
      </c>
      <c r="DM912" s="191">
        <v>3</v>
      </c>
      <c r="DN912" s="190">
        <f>SUM(DO912:DS912)</f>
        <v>7</v>
      </c>
      <c r="DO912" s="191">
        <v>4</v>
      </c>
      <c r="DP912" s="191">
        <v>0</v>
      </c>
      <c r="DQ912" s="191">
        <v>2</v>
      </c>
      <c r="DR912" s="191">
        <v>1</v>
      </c>
      <c r="DS912" s="191">
        <v>0</v>
      </c>
      <c r="DT912" s="192">
        <v>1</v>
      </c>
    </row>
    <row r="913" spans="1:124" ht="16.2" customHeight="1" x14ac:dyDescent="0.2">
      <c r="A913" s="563" t="s">
        <v>104</v>
      </c>
      <c r="B913" s="53" t="s">
        <v>21</v>
      </c>
      <c r="C913" s="256">
        <f>SUM(C914:C915)</f>
        <v>60387</v>
      </c>
      <c r="D913" s="257">
        <f>SUM(D914:D915)</f>
        <v>1184</v>
      </c>
      <c r="E913" s="257">
        <f t="shared" ref="E913:BP913" si="602">SUM(E914:E915)</f>
        <v>171</v>
      </c>
      <c r="F913" s="257">
        <f t="shared" si="602"/>
        <v>201</v>
      </c>
      <c r="G913" s="257">
        <f t="shared" si="602"/>
        <v>248</v>
      </c>
      <c r="H913" s="257">
        <f t="shared" si="602"/>
        <v>268</v>
      </c>
      <c r="I913" s="257">
        <f t="shared" si="602"/>
        <v>296</v>
      </c>
      <c r="J913" s="257">
        <f t="shared" si="602"/>
        <v>2019</v>
      </c>
      <c r="K913" s="257">
        <f t="shared" si="602"/>
        <v>321</v>
      </c>
      <c r="L913" s="257">
        <f t="shared" si="602"/>
        <v>382</v>
      </c>
      <c r="M913" s="257">
        <f t="shared" si="602"/>
        <v>401</v>
      </c>
      <c r="N913" s="257">
        <f t="shared" si="602"/>
        <v>464</v>
      </c>
      <c r="O913" s="257">
        <f t="shared" si="602"/>
        <v>451</v>
      </c>
      <c r="P913" s="257">
        <f t="shared" si="602"/>
        <v>2588</v>
      </c>
      <c r="Q913" s="257">
        <f t="shared" si="602"/>
        <v>496</v>
      </c>
      <c r="R913" s="257">
        <f t="shared" si="602"/>
        <v>543</v>
      </c>
      <c r="S913" s="257">
        <f t="shared" si="602"/>
        <v>494</v>
      </c>
      <c r="T913" s="257">
        <f t="shared" si="602"/>
        <v>522</v>
      </c>
      <c r="U913" s="257">
        <f t="shared" si="602"/>
        <v>533</v>
      </c>
      <c r="V913" s="257">
        <f t="shared" si="602"/>
        <v>3084</v>
      </c>
      <c r="W913" s="257">
        <f t="shared" si="602"/>
        <v>556</v>
      </c>
      <c r="X913" s="257">
        <f t="shared" si="602"/>
        <v>635</v>
      </c>
      <c r="Y913" s="257">
        <f t="shared" si="602"/>
        <v>664</v>
      </c>
      <c r="Z913" s="257">
        <f t="shared" si="602"/>
        <v>676</v>
      </c>
      <c r="AA913" s="257">
        <f t="shared" si="602"/>
        <v>553</v>
      </c>
      <c r="AB913" s="257">
        <f t="shared" si="602"/>
        <v>2926</v>
      </c>
      <c r="AC913" s="257">
        <f t="shared" si="602"/>
        <v>621</v>
      </c>
      <c r="AD913" s="257">
        <f t="shared" si="602"/>
        <v>557</v>
      </c>
      <c r="AE913" s="257">
        <f t="shared" si="602"/>
        <v>665</v>
      </c>
      <c r="AF913" s="257">
        <f t="shared" si="602"/>
        <v>555</v>
      </c>
      <c r="AG913" s="257">
        <f t="shared" si="602"/>
        <v>528</v>
      </c>
      <c r="AH913" s="257">
        <f t="shared" si="602"/>
        <v>2465</v>
      </c>
      <c r="AI913" s="257">
        <f t="shared" si="602"/>
        <v>529</v>
      </c>
      <c r="AJ913" s="257">
        <f t="shared" si="602"/>
        <v>462</v>
      </c>
      <c r="AK913" s="257">
        <f t="shared" si="602"/>
        <v>540</v>
      </c>
      <c r="AL913" s="257">
        <f t="shared" si="602"/>
        <v>465</v>
      </c>
      <c r="AM913" s="257">
        <f t="shared" si="602"/>
        <v>469</v>
      </c>
      <c r="AN913" s="257">
        <f t="shared" si="602"/>
        <v>2022</v>
      </c>
      <c r="AO913" s="257">
        <f t="shared" si="602"/>
        <v>422</v>
      </c>
      <c r="AP913" s="257">
        <f t="shared" si="602"/>
        <v>398</v>
      </c>
      <c r="AQ913" s="257">
        <f t="shared" si="602"/>
        <v>424</v>
      </c>
      <c r="AR913" s="257">
        <f t="shared" si="602"/>
        <v>369</v>
      </c>
      <c r="AS913" s="257">
        <f t="shared" si="602"/>
        <v>409</v>
      </c>
      <c r="AT913" s="257">
        <f t="shared" si="602"/>
        <v>2527</v>
      </c>
      <c r="AU913" s="257">
        <f t="shared" si="602"/>
        <v>481</v>
      </c>
      <c r="AV913" s="257">
        <f t="shared" si="602"/>
        <v>472</v>
      </c>
      <c r="AW913" s="257">
        <f t="shared" si="602"/>
        <v>502</v>
      </c>
      <c r="AX913" s="257">
        <f t="shared" si="602"/>
        <v>481</v>
      </c>
      <c r="AY913" s="257">
        <f t="shared" si="602"/>
        <v>591</v>
      </c>
      <c r="AZ913" s="257">
        <f t="shared" si="602"/>
        <v>3333</v>
      </c>
      <c r="BA913" s="257">
        <f t="shared" si="602"/>
        <v>638</v>
      </c>
      <c r="BB913" s="257">
        <f t="shared" si="602"/>
        <v>662</v>
      </c>
      <c r="BC913" s="257">
        <f t="shared" si="602"/>
        <v>710</v>
      </c>
      <c r="BD913" s="257">
        <f t="shared" si="602"/>
        <v>727</v>
      </c>
      <c r="BE913" s="257">
        <f t="shared" si="602"/>
        <v>596</v>
      </c>
      <c r="BF913" s="257">
        <f t="shared" si="602"/>
        <v>3867</v>
      </c>
      <c r="BG913" s="257">
        <f t="shared" si="602"/>
        <v>670</v>
      </c>
      <c r="BH913" s="257">
        <f t="shared" si="602"/>
        <v>748</v>
      </c>
      <c r="BI913" s="257">
        <f t="shared" si="602"/>
        <v>734</v>
      </c>
      <c r="BJ913" s="257">
        <f t="shared" si="602"/>
        <v>812</v>
      </c>
      <c r="BK913" s="257">
        <f t="shared" si="602"/>
        <v>903</v>
      </c>
      <c r="BL913" s="257">
        <f t="shared" si="602"/>
        <v>5073</v>
      </c>
      <c r="BM913" s="257">
        <f t="shared" si="602"/>
        <v>865</v>
      </c>
      <c r="BN913" s="257">
        <f t="shared" si="602"/>
        <v>1015</v>
      </c>
      <c r="BO913" s="257">
        <f t="shared" si="602"/>
        <v>1003</v>
      </c>
      <c r="BP913" s="257">
        <f t="shared" si="602"/>
        <v>1064</v>
      </c>
      <c r="BQ913" s="257">
        <f t="shared" ref="BQ913:DT913" si="603">SUM(BQ914:BQ915)</f>
        <v>1126</v>
      </c>
      <c r="BR913" s="257">
        <f t="shared" si="603"/>
        <v>4997</v>
      </c>
      <c r="BS913" s="257">
        <f t="shared" si="603"/>
        <v>1027</v>
      </c>
      <c r="BT913" s="257">
        <f t="shared" si="603"/>
        <v>996</v>
      </c>
      <c r="BU913" s="257">
        <f t="shared" si="603"/>
        <v>1077</v>
      </c>
      <c r="BV913" s="257">
        <f t="shared" si="603"/>
        <v>984</v>
      </c>
      <c r="BW913" s="257">
        <f t="shared" si="603"/>
        <v>913</v>
      </c>
      <c r="BX913" s="257">
        <f t="shared" si="603"/>
        <v>6267</v>
      </c>
      <c r="BY913" s="257">
        <f t="shared" si="603"/>
        <v>1206</v>
      </c>
      <c r="BZ913" s="257">
        <f t="shared" si="603"/>
        <v>1371</v>
      </c>
      <c r="CA913" s="257">
        <f t="shared" si="603"/>
        <v>1306</v>
      </c>
      <c r="CB913" s="257">
        <f t="shared" si="603"/>
        <v>1254</v>
      </c>
      <c r="CC913" s="257">
        <f t="shared" si="603"/>
        <v>1130</v>
      </c>
      <c r="CD913" s="257">
        <f t="shared" si="603"/>
        <v>4945</v>
      </c>
      <c r="CE913" s="257">
        <f t="shared" si="603"/>
        <v>1096</v>
      </c>
      <c r="CF913" s="257">
        <f t="shared" si="603"/>
        <v>1036</v>
      </c>
      <c r="CG913" s="257">
        <f t="shared" si="603"/>
        <v>1073</v>
      </c>
      <c r="CH913" s="257">
        <f t="shared" si="603"/>
        <v>930</v>
      </c>
      <c r="CI913" s="257">
        <f t="shared" si="603"/>
        <v>810</v>
      </c>
      <c r="CJ913" s="257">
        <f t="shared" si="603"/>
        <v>3923</v>
      </c>
      <c r="CK913" s="257">
        <f t="shared" si="603"/>
        <v>967</v>
      </c>
      <c r="CL913" s="257">
        <f t="shared" si="603"/>
        <v>699</v>
      </c>
      <c r="CM913" s="257">
        <f t="shared" si="603"/>
        <v>675</v>
      </c>
      <c r="CN913" s="257">
        <f t="shared" si="603"/>
        <v>803</v>
      </c>
      <c r="CO913" s="257">
        <f t="shared" si="603"/>
        <v>779</v>
      </c>
      <c r="CP913" s="257">
        <f t="shared" si="603"/>
        <v>3085</v>
      </c>
      <c r="CQ913" s="257">
        <f t="shared" si="603"/>
        <v>748</v>
      </c>
      <c r="CR913" s="257">
        <f t="shared" si="603"/>
        <v>600</v>
      </c>
      <c r="CS913" s="257">
        <f t="shared" si="603"/>
        <v>515</v>
      </c>
      <c r="CT913" s="257">
        <f t="shared" si="603"/>
        <v>610</v>
      </c>
      <c r="CU913" s="257">
        <f t="shared" si="603"/>
        <v>612</v>
      </c>
      <c r="CV913" s="257">
        <f t="shared" si="603"/>
        <v>3279</v>
      </c>
      <c r="CW913" s="257">
        <f t="shared" si="603"/>
        <v>778</v>
      </c>
      <c r="CX913" s="257">
        <f t="shared" si="603"/>
        <v>660</v>
      </c>
      <c r="CY913" s="257">
        <f t="shared" si="603"/>
        <v>613</v>
      </c>
      <c r="CZ913" s="257">
        <f t="shared" si="603"/>
        <v>657</v>
      </c>
      <c r="DA913" s="257">
        <f t="shared" si="603"/>
        <v>571</v>
      </c>
      <c r="DB913" s="257">
        <f t="shared" si="603"/>
        <v>1954</v>
      </c>
      <c r="DC913" s="257">
        <f t="shared" si="603"/>
        <v>496</v>
      </c>
      <c r="DD913" s="257">
        <f t="shared" si="603"/>
        <v>477</v>
      </c>
      <c r="DE913" s="257">
        <f t="shared" si="603"/>
        <v>398</v>
      </c>
      <c r="DF913" s="257">
        <f t="shared" si="603"/>
        <v>311</v>
      </c>
      <c r="DG913" s="257">
        <f t="shared" si="603"/>
        <v>272</v>
      </c>
      <c r="DH913" s="257">
        <f t="shared" si="603"/>
        <v>682</v>
      </c>
      <c r="DI913" s="257">
        <f t="shared" si="603"/>
        <v>204</v>
      </c>
      <c r="DJ913" s="257">
        <f t="shared" si="603"/>
        <v>164</v>
      </c>
      <c r="DK913" s="257">
        <f t="shared" si="603"/>
        <v>132</v>
      </c>
      <c r="DL913" s="257">
        <f t="shared" si="603"/>
        <v>109</v>
      </c>
      <c r="DM913" s="257">
        <f t="shared" si="603"/>
        <v>73</v>
      </c>
      <c r="DN913" s="257">
        <f t="shared" si="603"/>
        <v>147</v>
      </c>
      <c r="DO913" s="257">
        <f t="shared" si="603"/>
        <v>51</v>
      </c>
      <c r="DP913" s="257">
        <f t="shared" si="603"/>
        <v>39</v>
      </c>
      <c r="DQ913" s="257">
        <f t="shared" si="603"/>
        <v>32</v>
      </c>
      <c r="DR913" s="257">
        <f t="shared" si="603"/>
        <v>11</v>
      </c>
      <c r="DS913" s="257">
        <f t="shared" si="603"/>
        <v>14</v>
      </c>
      <c r="DT913" s="257">
        <f t="shared" si="603"/>
        <v>20</v>
      </c>
    </row>
    <row r="914" spans="1:124" ht="16.2" customHeight="1" x14ac:dyDescent="0.2">
      <c r="A914" s="563"/>
      <c r="B914" s="53" t="s">
        <v>22</v>
      </c>
      <c r="C914" s="256">
        <f>C917+C920+C923+C926+C929+C932+C935+C938+C941+C944+C947+C950</f>
        <v>29655</v>
      </c>
      <c r="D914" s="257">
        <f>SUM(E914:I914)</f>
        <v>614</v>
      </c>
      <c r="E914" s="256">
        <v>85</v>
      </c>
      <c r="F914" s="256">
        <v>106</v>
      </c>
      <c r="G914" s="256">
        <v>133</v>
      </c>
      <c r="H914" s="256">
        <v>131</v>
      </c>
      <c r="I914" s="256">
        <v>159</v>
      </c>
      <c r="J914" s="257">
        <f>SUM(K914:O914)</f>
        <v>1044</v>
      </c>
      <c r="K914" s="256">
        <v>171</v>
      </c>
      <c r="L914" s="256">
        <v>211</v>
      </c>
      <c r="M914" s="256">
        <v>201</v>
      </c>
      <c r="N914" s="256">
        <v>229</v>
      </c>
      <c r="O914" s="256">
        <v>232</v>
      </c>
      <c r="P914" s="257">
        <f>SUM(Q914:U914)</f>
        <v>1360</v>
      </c>
      <c r="Q914" s="256">
        <v>263</v>
      </c>
      <c r="R914" s="256">
        <v>279</v>
      </c>
      <c r="S914" s="256">
        <v>265</v>
      </c>
      <c r="T914" s="256">
        <v>273</v>
      </c>
      <c r="U914" s="256">
        <v>280</v>
      </c>
      <c r="V914" s="257">
        <f>SUM(W914:AA914)</f>
        <v>1731</v>
      </c>
      <c r="W914" s="256">
        <v>291</v>
      </c>
      <c r="X914" s="256">
        <v>367</v>
      </c>
      <c r="Y914" s="256">
        <v>379</v>
      </c>
      <c r="Z914" s="256">
        <v>366</v>
      </c>
      <c r="AA914" s="256">
        <v>328</v>
      </c>
      <c r="AB914" s="257">
        <f>SUM(AC914:AG914)</f>
        <v>1738</v>
      </c>
      <c r="AC914" s="256">
        <v>339</v>
      </c>
      <c r="AD914" s="256">
        <v>341</v>
      </c>
      <c r="AE914" s="256">
        <v>385</v>
      </c>
      <c r="AF914" s="256">
        <v>354</v>
      </c>
      <c r="AG914" s="256">
        <v>319</v>
      </c>
      <c r="AH914" s="257">
        <f>SUM(AI914:AM914)</f>
        <v>1433</v>
      </c>
      <c r="AI914" s="256">
        <v>313</v>
      </c>
      <c r="AJ914" s="256">
        <v>270</v>
      </c>
      <c r="AK914" s="256">
        <v>318</v>
      </c>
      <c r="AL914" s="256">
        <v>264</v>
      </c>
      <c r="AM914" s="256">
        <v>268</v>
      </c>
      <c r="AN914" s="257">
        <f>SUM(AO914:AS914)</f>
        <v>1123</v>
      </c>
      <c r="AO914" s="256">
        <v>221</v>
      </c>
      <c r="AP914" s="256">
        <v>223</v>
      </c>
      <c r="AQ914" s="256">
        <v>246</v>
      </c>
      <c r="AR914" s="256">
        <v>210</v>
      </c>
      <c r="AS914" s="256">
        <v>223</v>
      </c>
      <c r="AT914" s="257">
        <f>SUM(AU914:AY914)</f>
        <v>1276</v>
      </c>
      <c r="AU914" s="256">
        <v>238</v>
      </c>
      <c r="AV914" s="256">
        <v>245</v>
      </c>
      <c r="AW914" s="256">
        <v>249</v>
      </c>
      <c r="AX914" s="256">
        <v>244</v>
      </c>
      <c r="AY914" s="256">
        <v>300</v>
      </c>
      <c r="AZ914" s="257">
        <f>SUM(BA914:BE914)</f>
        <v>1666</v>
      </c>
      <c r="BA914" s="256">
        <v>303</v>
      </c>
      <c r="BB914" s="256">
        <v>329</v>
      </c>
      <c r="BC914" s="256">
        <v>353</v>
      </c>
      <c r="BD914" s="256">
        <v>370</v>
      </c>
      <c r="BE914" s="256">
        <v>311</v>
      </c>
      <c r="BF914" s="257">
        <f>SUM(BG914:BK914)</f>
        <v>1946</v>
      </c>
      <c r="BG914" s="256">
        <v>334</v>
      </c>
      <c r="BH914" s="256">
        <v>371</v>
      </c>
      <c r="BI914" s="256">
        <v>363</v>
      </c>
      <c r="BJ914" s="256">
        <v>436</v>
      </c>
      <c r="BK914" s="256">
        <v>442</v>
      </c>
      <c r="BL914" s="257">
        <f>SUM(BM914:BQ914)</f>
        <v>2643</v>
      </c>
      <c r="BM914" s="256">
        <v>468</v>
      </c>
      <c r="BN914" s="256">
        <v>540</v>
      </c>
      <c r="BO914" s="256">
        <v>525</v>
      </c>
      <c r="BP914" s="256">
        <v>552</v>
      </c>
      <c r="BQ914" s="256">
        <v>558</v>
      </c>
      <c r="BR914" s="257">
        <f>SUM(BS914:BW914)</f>
        <v>2617</v>
      </c>
      <c r="BS914" s="256">
        <v>526</v>
      </c>
      <c r="BT914" s="256">
        <v>541</v>
      </c>
      <c r="BU914" s="256">
        <v>538</v>
      </c>
      <c r="BV914" s="256">
        <v>516</v>
      </c>
      <c r="BW914" s="256">
        <v>496</v>
      </c>
      <c r="BX914" s="257">
        <f>SUM(BY914:CC914)</f>
        <v>3148</v>
      </c>
      <c r="BY914" s="256">
        <v>632</v>
      </c>
      <c r="BZ914" s="256">
        <v>676</v>
      </c>
      <c r="CA914" s="256">
        <v>650</v>
      </c>
      <c r="CB914" s="256">
        <v>617</v>
      </c>
      <c r="CC914" s="256">
        <v>573</v>
      </c>
      <c r="CD914" s="257">
        <f>SUM(CE914:CI914)</f>
        <v>2463</v>
      </c>
      <c r="CE914" s="256">
        <v>541</v>
      </c>
      <c r="CF914" s="256">
        <v>524</v>
      </c>
      <c r="CG914" s="256">
        <v>558</v>
      </c>
      <c r="CH914" s="256">
        <v>435</v>
      </c>
      <c r="CI914" s="256">
        <v>405</v>
      </c>
      <c r="CJ914" s="257">
        <f>SUM(CK914:CO914)</f>
        <v>1780</v>
      </c>
      <c r="CK914" s="256">
        <v>436</v>
      </c>
      <c r="CL914" s="256">
        <v>326</v>
      </c>
      <c r="CM914" s="256">
        <v>308</v>
      </c>
      <c r="CN914" s="256">
        <v>379</v>
      </c>
      <c r="CO914" s="256">
        <v>331</v>
      </c>
      <c r="CP914" s="257">
        <f>SUM(CQ914:CU914)</f>
        <v>1252</v>
      </c>
      <c r="CQ914" s="256">
        <v>324</v>
      </c>
      <c r="CR914" s="256">
        <v>262</v>
      </c>
      <c r="CS914" s="256">
        <v>217</v>
      </c>
      <c r="CT914" s="256">
        <v>217</v>
      </c>
      <c r="CU914" s="256">
        <v>232</v>
      </c>
      <c r="CV914" s="257">
        <f>SUM(CW914:DA914)</f>
        <v>1092</v>
      </c>
      <c r="CW914" s="256">
        <v>249</v>
      </c>
      <c r="CX914" s="256">
        <v>242</v>
      </c>
      <c r="CY914" s="256">
        <v>206</v>
      </c>
      <c r="CZ914" s="256">
        <v>205</v>
      </c>
      <c r="DA914" s="256">
        <v>190</v>
      </c>
      <c r="DB914" s="257">
        <f>SUM(DC914:DG914)</f>
        <v>542</v>
      </c>
      <c r="DC914" s="256">
        <v>143</v>
      </c>
      <c r="DD914" s="256">
        <v>140</v>
      </c>
      <c r="DE914" s="256">
        <v>98</v>
      </c>
      <c r="DF914" s="256">
        <v>87</v>
      </c>
      <c r="DG914" s="256">
        <v>74</v>
      </c>
      <c r="DH914" s="257">
        <f>SUM(DI914:DM914)</f>
        <v>155</v>
      </c>
      <c r="DI914" s="256">
        <v>48</v>
      </c>
      <c r="DJ914" s="256">
        <v>38</v>
      </c>
      <c r="DK914" s="256">
        <v>30</v>
      </c>
      <c r="DL914" s="256">
        <v>25</v>
      </c>
      <c r="DM914" s="256">
        <v>14</v>
      </c>
      <c r="DN914" s="257">
        <f>SUM(DO914:DS914)</f>
        <v>30</v>
      </c>
      <c r="DO914" s="256">
        <v>10</v>
      </c>
      <c r="DP914" s="256">
        <v>9</v>
      </c>
      <c r="DQ914" s="256">
        <v>4</v>
      </c>
      <c r="DR914" s="256">
        <v>4</v>
      </c>
      <c r="DS914" s="256">
        <v>3</v>
      </c>
      <c r="DT914" s="258">
        <v>2</v>
      </c>
    </row>
    <row r="915" spans="1:124" ht="16.2" customHeight="1" x14ac:dyDescent="0.2">
      <c r="A915" s="563"/>
      <c r="B915" s="69" t="s">
        <v>23</v>
      </c>
      <c r="C915" s="256">
        <f>C918+C921+C924+C927+C930+C933+C936+C939+C942+C945+C948+C951</f>
        <v>30732</v>
      </c>
      <c r="D915" s="257">
        <f>SUM(E915:I915)</f>
        <v>570</v>
      </c>
      <c r="E915" s="256">
        <v>86</v>
      </c>
      <c r="F915" s="256">
        <v>95</v>
      </c>
      <c r="G915" s="256">
        <v>115</v>
      </c>
      <c r="H915" s="256">
        <v>137</v>
      </c>
      <c r="I915" s="256">
        <v>137</v>
      </c>
      <c r="J915" s="257">
        <f>SUM(K915:O915)</f>
        <v>975</v>
      </c>
      <c r="K915" s="256">
        <v>150</v>
      </c>
      <c r="L915" s="256">
        <v>171</v>
      </c>
      <c r="M915" s="256">
        <v>200</v>
      </c>
      <c r="N915" s="256">
        <v>235</v>
      </c>
      <c r="O915" s="256">
        <v>219</v>
      </c>
      <c r="P915" s="257">
        <f>SUM(Q915:U915)</f>
        <v>1228</v>
      </c>
      <c r="Q915" s="256">
        <v>233</v>
      </c>
      <c r="R915" s="256">
        <v>264</v>
      </c>
      <c r="S915" s="256">
        <v>229</v>
      </c>
      <c r="T915" s="256">
        <v>249</v>
      </c>
      <c r="U915" s="256">
        <v>253</v>
      </c>
      <c r="V915" s="257">
        <f>SUM(W915:AA915)</f>
        <v>1353</v>
      </c>
      <c r="W915" s="256">
        <v>265</v>
      </c>
      <c r="X915" s="256">
        <v>268</v>
      </c>
      <c r="Y915" s="256">
        <v>285</v>
      </c>
      <c r="Z915" s="256">
        <v>310</v>
      </c>
      <c r="AA915" s="256">
        <v>225</v>
      </c>
      <c r="AB915" s="257">
        <f>SUM(AC915:AG915)</f>
        <v>1188</v>
      </c>
      <c r="AC915" s="256">
        <v>282</v>
      </c>
      <c r="AD915" s="256">
        <v>216</v>
      </c>
      <c r="AE915" s="256">
        <v>280</v>
      </c>
      <c r="AF915" s="256">
        <v>201</v>
      </c>
      <c r="AG915" s="256">
        <v>209</v>
      </c>
      <c r="AH915" s="257">
        <f>SUM(AI915:AM915)</f>
        <v>1032</v>
      </c>
      <c r="AI915" s="256">
        <v>216</v>
      </c>
      <c r="AJ915" s="256">
        <v>192</v>
      </c>
      <c r="AK915" s="256">
        <v>222</v>
      </c>
      <c r="AL915" s="256">
        <v>201</v>
      </c>
      <c r="AM915" s="256">
        <v>201</v>
      </c>
      <c r="AN915" s="257">
        <f>SUM(AO915:AS915)</f>
        <v>899</v>
      </c>
      <c r="AO915" s="256">
        <v>201</v>
      </c>
      <c r="AP915" s="256">
        <v>175</v>
      </c>
      <c r="AQ915" s="256">
        <v>178</v>
      </c>
      <c r="AR915" s="256">
        <v>159</v>
      </c>
      <c r="AS915" s="256">
        <v>186</v>
      </c>
      <c r="AT915" s="257">
        <f>SUM(AU915:AY915)</f>
        <v>1251</v>
      </c>
      <c r="AU915" s="256">
        <v>243</v>
      </c>
      <c r="AV915" s="256">
        <v>227</v>
      </c>
      <c r="AW915" s="256">
        <v>253</v>
      </c>
      <c r="AX915" s="256">
        <v>237</v>
      </c>
      <c r="AY915" s="256">
        <v>291</v>
      </c>
      <c r="AZ915" s="257">
        <f>SUM(BA915:BE915)</f>
        <v>1667</v>
      </c>
      <c r="BA915" s="256">
        <v>335</v>
      </c>
      <c r="BB915" s="256">
        <v>333</v>
      </c>
      <c r="BC915" s="256">
        <v>357</v>
      </c>
      <c r="BD915" s="256">
        <v>357</v>
      </c>
      <c r="BE915" s="256">
        <v>285</v>
      </c>
      <c r="BF915" s="257">
        <f>SUM(BG915:BK915)</f>
        <v>1921</v>
      </c>
      <c r="BG915" s="256">
        <v>336</v>
      </c>
      <c r="BH915" s="256">
        <v>377</v>
      </c>
      <c r="BI915" s="256">
        <v>371</v>
      </c>
      <c r="BJ915" s="256">
        <v>376</v>
      </c>
      <c r="BK915" s="256">
        <v>461</v>
      </c>
      <c r="BL915" s="257">
        <f>SUM(BM915:BQ915)</f>
        <v>2430</v>
      </c>
      <c r="BM915" s="256">
        <v>397</v>
      </c>
      <c r="BN915" s="256">
        <v>475</v>
      </c>
      <c r="BO915" s="256">
        <v>478</v>
      </c>
      <c r="BP915" s="256">
        <v>512</v>
      </c>
      <c r="BQ915" s="256">
        <v>568</v>
      </c>
      <c r="BR915" s="257">
        <f>SUM(BS915:BW915)</f>
        <v>2380</v>
      </c>
      <c r="BS915" s="256">
        <v>501</v>
      </c>
      <c r="BT915" s="256">
        <v>455</v>
      </c>
      <c r="BU915" s="256">
        <v>539</v>
      </c>
      <c r="BV915" s="256">
        <v>468</v>
      </c>
      <c r="BW915" s="256">
        <v>417</v>
      </c>
      <c r="BX915" s="257">
        <f>SUM(BY915:CC915)</f>
        <v>3119</v>
      </c>
      <c r="BY915" s="256">
        <v>574</v>
      </c>
      <c r="BZ915" s="256">
        <v>695</v>
      </c>
      <c r="CA915" s="256">
        <v>656</v>
      </c>
      <c r="CB915" s="256">
        <v>637</v>
      </c>
      <c r="CC915" s="256">
        <v>557</v>
      </c>
      <c r="CD915" s="257">
        <f>SUM(CE915:CI915)</f>
        <v>2482</v>
      </c>
      <c r="CE915" s="256">
        <v>555</v>
      </c>
      <c r="CF915" s="256">
        <v>512</v>
      </c>
      <c r="CG915" s="256">
        <v>515</v>
      </c>
      <c r="CH915" s="256">
        <v>495</v>
      </c>
      <c r="CI915" s="256">
        <v>405</v>
      </c>
      <c r="CJ915" s="257">
        <f>SUM(CK915:CO915)</f>
        <v>2143</v>
      </c>
      <c r="CK915" s="256">
        <v>531</v>
      </c>
      <c r="CL915" s="256">
        <v>373</v>
      </c>
      <c r="CM915" s="256">
        <v>367</v>
      </c>
      <c r="CN915" s="256">
        <v>424</v>
      </c>
      <c r="CO915" s="256">
        <v>448</v>
      </c>
      <c r="CP915" s="257">
        <f>SUM(CQ915:CU915)</f>
        <v>1833</v>
      </c>
      <c r="CQ915" s="256">
        <v>424</v>
      </c>
      <c r="CR915" s="256">
        <v>338</v>
      </c>
      <c r="CS915" s="256">
        <v>298</v>
      </c>
      <c r="CT915" s="256">
        <v>393</v>
      </c>
      <c r="CU915" s="256">
        <v>380</v>
      </c>
      <c r="CV915" s="257">
        <f>SUM(CW915:DA915)</f>
        <v>2187</v>
      </c>
      <c r="CW915" s="256">
        <v>529</v>
      </c>
      <c r="CX915" s="256">
        <v>418</v>
      </c>
      <c r="CY915" s="256">
        <v>407</v>
      </c>
      <c r="CZ915" s="256">
        <v>452</v>
      </c>
      <c r="DA915" s="256">
        <v>381</v>
      </c>
      <c r="DB915" s="257">
        <f>SUM(DC915:DG915)</f>
        <v>1412</v>
      </c>
      <c r="DC915" s="256">
        <v>353</v>
      </c>
      <c r="DD915" s="256">
        <v>337</v>
      </c>
      <c r="DE915" s="256">
        <v>300</v>
      </c>
      <c r="DF915" s="256">
        <v>224</v>
      </c>
      <c r="DG915" s="256">
        <v>198</v>
      </c>
      <c r="DH915" s="257">
        <f>SUM(DI915:DM915)</f>
        <v>527</v>
      </c>
      <c r="DI915" s="256">
        <v>156</v>
      </c>
      <c r="DJ915" s="256">
        <v>126</v>
      </c>
      <c r="DK915" s="256">
        <v>102</v>
      </c>
      <c r="DL915" s="256">
        <v>84</v>
      </c>
      <c r="DM915" s="256">
        <v>59</v>
      </c>
      <c r="DN915" s="257">
        <f>SUM(DO915:DS915)</f>
        <v>117</v>
      </c>
      <c r="DO915" s="256">
        <v>41</v>
      </c>
      <c r="DP915" s="256">
        <v>30</v>
      </c>
      <c r="DQ915" s="256">
        <v>28</v>
      </c>
      <c r="DR915" s="256">
        <v>7</v>
      </c>
      <c r="DS915" s="256">
        <v>11</v>
      </c>
      <c r="DT915" s="258">
        <v>18</v>
      </c>
    </row>
    <row r="916" spans="1:124" ht="16.2" customHeight="1" x14ac:dyDescent="0.2">
      <c r="A916" s="564" t="s">
        <v>264</v>
      </c>
      <c r="B916" s="56" t="s">
        <v>17</v>
      </c>
      <c r="C916" s="196">
        <f>SUM(C917:C918)</f>
        <v>39933</v>
      </c>
      <c r="D916" s="190">
        <f>SUM(D917:D918)</f>
        <v>1035</v>
      </c>
      <c r="E916" s="340">
        <v>154</v>
      </c>
      <c r="F916" s="340">
        <v>175</v>
      </c>
      <c r="G916" s="340">
        <v>222</v>
      </c>
      <c r="H916" s="340">
        <v>231</v>
      </c>
      <c r="I916" s="340">
        <v>253</v>
      </c>
      <c r="J916" s="190">
        <f>SUM(J917:J918)</f>
        <v>1772</v>
      </c>
      <c r="K916" s="340">
        <v>281</v>
      </c>
      <c r="L916" s="340">
        <v>351</v>
      </c>
      <c r="M916" s="340">
        <v>348</v>
      </c>
      <c r="N916" s="340">
        <v>406</v>
      </c>
      <c r="O916" s="340">
        <v>386</v>
      </c>
      <c r="P916" s="190">
        <f>SUM(P917:P918)</f>
        <v>2221</v>
      </c>
      <c r="Q916" s="340">
        <v>431</v>
      </c>
      <c r="R916" s="340">
        <v>470</v>
      </c>
      <c r="S916" s="340">
        <v>431</v>
      </c>
      <c r="T916" s="340">
        <v>445</v>
      </c>
      <c r="U916" s="340">
        <v>444</v>
      </c>
      <c r="V916" s="190">
        <f>SUM(V917:V918)</f>
        <v>2650</v>
      </c>
      <c r="W916" s="340">
        <v>485</v>
      </c>
      <c r="X916" s="340">
        <v>539</v>
      </c>
      <c r="Y916" s="340">
        <v>574</v>
      </c>
      <c r="Z916" s="340">
        <v>572</v>
      </c>
      <c r="AA916" s="340">
        <v>480</v>
      </c>
      <c r="AB916" s="190">
        <f>SUM(AB917:AB918)</f>
        <v>2406</v>
      </c>
      <c r="AC916" s="340">
        <v>513</v>
      </c>
      <c r="AD916" s="340">
        <v>465</v>
      </c>
      <c r="AE916" s="340">
        <v>546</v>
      </c>
      <c r="AF916" s="340">
        <v>458</v>
      </c>
      <c r="AG916" s="340">
        <v>424</v>
      </c>
      <c r="AH916" s="190">
        <f>SUM(AH917:AH918)</f>
        <v>1994</v>
      </c>
      <c r="AI916" s="340">
        <v>428</v>
      </c>
      <c r="AJ916" s="340">
        <v>368</v>
      </c>
      <c r="AK916" s="340">
        <v>442</v>
      </c>
      <c r="AL916" s="340">
        <v>379</v>
      </c>
      <c r="AM916" s="340">
        <v>377</v>
      </c>
      <c r="AN916" s="190">
        <f>SUM(AN917:AN918)</f>
        <v>1646</v>
      </c>
      <c r="AO916" s="340">
        <v>347</v>
      </c>
      <c r="AP916" s="340">
        <v>326</v>
      </c>
      <c r="AQ916" s="340">
        <v>348</v>
      </c>
      <c r="AR916" s="340">
        <v>293</v>
      </c>
      <c r="AS916" s="340">
        <v>332</v>
      </c>
      <c r="AT916" s="190">
        <f>SUM(AT917:AT918)</f>
        <v>2075</v>
      </c>
      <c r="AU916" s="340">
        <v>387</v>
      </c>
      <c r="AV916" s="340">
        <v>398</v>
      </c>
      <c r="AW916" s="340">
        <v>423</v>
      </c>
      <c r="AX916" s="340">
        <v>405</v>
      </c>
      <c r="AY916" s="340">
        <v>462</v>
      </c>
      <c r="AZ916" s="190">
        <f>SUM(AZ917:AZ918)</f>
        <v>2724</v>
      </c>
      <c r="BA916" s="340">
        <v>522</v>
      </c>
      <c r="BB916" s="340">
        <v>540</v>
      </c>
      <c r="BC916" s="340">
        <v>602</v>
      </c>
      <c r="BD916" s="340">
        <v>589</v>
      </c>
      <c r="BE916" s="340">
        <v>471</v>
      </c>
      <c r="BF916" s="190">
        <f>SUM(BF917:BF918)</f>
        <v>3090</v>
      </c>
      <c r="BG916" s="340">
        <v>543</v>
      </c>
      <c r="BH916" s="340">
        <v>611</v>
      </c>
      <c r="BI916" s="340">
        <v>594</v>
      </c>
      <c r="BJ916" s="340">
        <v>638</v>
      </c>
      <c r="BK916" s="340">
        <v>704</v>
      </c>
      <c r="BL916" s="190">
        <f>SUM(BL917:BL918)</f>
        <v>3590</v>
      </c>
      <c r="BM916" s="340">
        <v>654</v>
      </c>
      <c r="BN916" s="340">
        <v>750</v>
      </c>
      <c r="BO916" s="340">
        <v>714</v>
      </c>
      <c r="BP916" s="340">
        <v>722</v>
      </c>
      <c r="BQ916" s="340">
        <v>750</v>
      </c>
      <c r="BR916" s="190">
        <f>SUM(BR917:BR918)</f>
        <v>3156</v>
      </c>
      <c r="BS916" s="340">
        <v>678</v>
      </c>
      <c r="BT916" s="340">
        <v>642</v>
      </c>
      <c r="BU916" s="340">
        <v>634</v>
      </c>
      <c r="BV916" s="340">
        <v>633</v>
      </c>
      <c r="BW916" s="340">
        <v>569</v>
      </c>
      <c r="BX916" s="190">
        <f>SUM(BX917:BX918)</f>
        <v>3500</v>
      </c>
      <c r="BY916" s="340">
        <v>732</v>
      </c>
      <c r="BZ916" s="340">
        <v>760</v>
      </c>
      <c r="CA916" s="340">
        <v>716</v>
      </c>
      <c r="CB916" s="340">
        <v>680</v>
      </c>
      <c r="CC916" s="340">
        <v>612</v>
      </c>
      <c r="CD916" s="190">
        <f>SUM(CD917:CD918)</f>
        <v>2536</v>
      </c>
      <c r="CE916" s="340">
        <v>570</v>
      </c>
      <c r="CF916" s="340">
        <v>572</v>
      </c>
      <c r="CG916" s="340">
        <v>531</v>
      </c>
      <c r="CH916" s="340">
        <v>487</v>
      </c>
      <c r="CI916" s="340">
        <v>376</v>
      </c>
      <c r="CJ916" s="190">
        <f>SUM(CJ917:CJ918)</f>
        <v>1908</v>
      </c>
      <c r="CK916" s="340">
        <v>478</v>
      </c>
      <c r="CL916" s="340">
        <v>345</v>
      </c>
      <c r="CM916" s="340">
        <v>313</v>
      </c>
      <c r="CN916" s="340">
        <v>417</v>
      </c>
      <c r="CO916" s="340">
        <v>355</v>
      </c>
      <c r="CP916" s="190">
        <f>SUM(CP917:CP918)</f>
        <v>1421</v>
      </c>
      <c r="CQ916" s="340">
        <v>352</v>
      </c>
      <c r="CR916" s="340">
        <v>298</v>
      </c>
      <c r="CS916" s="340">
        <v>244</v>
      </c>
      <c r="CT916" s="340">
        <v>261</v>
      </c>
      <c r="CU916" s="340">
        <v>266</v>
      </c>
      <c r="CV916" s="190">
        <f>SUM(CV917:CV918)</f>
        <v>1242</v>
      </c>
      <c r="CW916" s="340">
        <v>304</v>
      </c>
      <c r="CX916" s="340">
        <v>277</v>
      </c>
      <c r="CY916" s="340">
        <v>214</v>
      </c>
      <c r="CZ916" s="340">
        <v>251</v>
      </c>
      <c r="DA916" s="340">
        <v>196</v>
      </c>
      <c r="DB916" s="190">
        <f>SUM(DB917:DB918)</f>
        <v>688</v>
      </c>
      <c r="DC916" s="340">
        <v>178</v>
      </c>
      <c r="DD916" s="340">
        <v>153</v>
      </c>
      <c r="DE916" s="340">
        <v>148</v>
      </c>
      <c r="DF916" s="340">
        <v>116</v>
      </c>
      <c r="DG916" s="340">
        <v>93</v>
      </c>
      <c r="DH916" s="190">
        <f>SUM(DH917:DH918)</f>
        <v>226</v>
      </c>
      <c r="DI916" s="340">
        <v>65</v>
      </c>
      <c r="DJ916" s="340">
        <v>53</v>
      </c>
      <c r="DK916" s="340">
        <v>51</v>
      </c>
      <c r="DL916" s="340">
        <v>31</v>
      </c>
      <c r="DM916" s="340">
        <v>26</v>
      </c>
      <c r="DN916" s="190">
        <f>SUM(DN917:DN918)</f>
        <v>43</v>
      </c>
      <c r="DO916" s="340">
        <v>16</v>
      </c>
      <c r="DP916" s="340">
        <v>12</v>
      </c>
      <c r="DQ916" s="340">
        <v>8</v>
      </c>
      <c r="DR916" s="340">
        <v>3</v>
      </c>
      <c r="DS916" s="340">
        <v>4</v>
      </c>
      <c r="DT916" s="341">
        <v>10</v>
      </c>
    </row>
    <row r="917" spans="1:124" ht="16.2" customHeight="1" x14ac:dyDescent="0.2">
      <c r="A917" s="564"/>
      <c r="B917" s="59" t="s">
        <v>18</v>
      </c>
      <c r="C917" s="196">
        <f>SUM(D917,J917,P917,V917,AB917,AH917,AN917,AT917,AZ917,BF917,BL917,BR917,BX917,CD917,CJ917,CP917,CV917,DB917,DH917,DN917,DT917)</f>
        <v>19666</v>
      </c>
      <c r="D917" s="190">
        <f>SUM(E917:I917)</f>
        <v>524</v>
      </c>
      <c r="E917" s="342">
        <v>80</v>
      </c>
      <c r="F917" s="342">
        <v>86</v>
      </c>
      <c r="G917" s="342">
        <v>118</v>
      </c>
      <c r="H917" s="342">
        <v>106</v>
      </c>
      <c r="I917" s="342">
        <v>134</v>
      </c>
      <c r="J917" s="190">
        <f>SUM(K917:O917)</f>
        <v>923</v>
      </c>
      <c r="K917" s="342">
        <v>149</v>
      </c>
      <c r="L917" s="342">
        <v>190</v>
      </c>
      <c r="M917" s="342">
        <v>178</v>
      </c>
      <c r="N917" s="342">
        <v>205</v>
      </c>
      <c r="O917" s="342">
        <v>201</v>
      </c>
      <c r="P917" s="190">
        <f>SUM(Q917:U917)</f>
        <v>1164</v>
      </c>
      <c r="Q917" s="342">
        <v>231</v>
      </c>
      <c r="R917" s="342">
        <v>243</v>
      </c>
      <c r="S917" s="342">
        <v>226</v>
      </c>
      <c r="T917" s="342">
        <v>232</v>
      </c>
      <c r="U917" s="342">
        <v>232</v>
      </c>
      <c r="V917" s="190">
        <f>SUM(W917:AA917)</f>
        <v>1491</v>
      </c>
      <c r="W917" s="342">
        <v>248</v>
      </c>
      <c r="X917" s="342">
        <v>318</v>
      </c>
      <c r="Y917" s="342">
        <v>333</v>
      </c>
      <c r="Z917" s="342">
        <v>306</v>
      </c>
      <c r="AA917" s="342">
        <v>286</v>
      </c>
      <c r="AB917" s="190">
        <f>SUM(AC917:AG917)</f>
        <v>1425</v>
      </c>
      <c r="AC917" s="342">
        <v>279</v>
      </c>
      <c r="AD917" s="342">
        <v>281</v>
      </c>
      <c r="AE917" s="342">
        <v>325</v>
      </c>
      <c r="AF917" s="342">
        <v>288</v>
      </c>
      <c r="AG917" s="342">
        <v>252</v>
      </c>
      <c r="AH917" s="190">
        <f>SUM(AI917:AM917)</f>
        <v>1125</v>
      </c>
      <c r="AI917" s="342">
        <v>252</v>
      </c>
      <c r="AJ917" s="342">
        <v>208</v>
      </c>
      <c r="AK917" s="342">
        <v>252</v>
      </c>
      <c r="AL917" s="342">
        <v>208</v>
      </c>
      <c r="AM917" s="342">
        <v>205</v>
      </c>
      <c r="AN917" s="190">
        <f>SUM(AO917:AS917)</f>
        <v>888</v>
      </c>
      <c r="AO917" s="342">
        <v>175</v>
      </c>
      <c r="AP917" s="342">
        <v>178</v>
      </c>
      <c r="AQ917" s="342">
        <v>199</v>
      </c>
      <c r="AR917" s="342">
        <v>164</v>
      </c>
      <c r="AS917" s="342">
        <v>172</v>
      </c>
      <c r="AT917" s="190">
        <f>SUM(AU917:AY917)</f>
        <v>1021</v>
      </c>
      <c r="AU917" s="342">
        <v>186</v>
      </c>
      <c r="AV917" s="342">
        <v>201</v>
      </c>
      <c r="AW917" s="342">
        <v>209</v>
      </c>
      <c r="AX917" s="342">
        <v>194</v>
      </c>
      <c r="AY917" s="342">
        <v>231</v>
      </c>
      <c r="AZ917" s="190">
        <f>SUM(BA917:BE917)</f>
        <v>1306</v>
      </c>
      <c r="BA917" s="342">
        <v>229</v>
      </c>
      <c r="BB917" s="342">
        <v>250</v>
      </c>
      <c r="BC917" s="342">
        <v>292</v>
      </c>
      <c r="BD917" s="342">
        <v>294</v>
      </c>
      <c r="BE917" s="342">
        <v>241</v>
      </c>
      <c r="BF917" s="190">
        <f>SUM(BG917:BK917)</f>
        <v>1465</v>
      </c>
      <c r="BG917" s="342">
        <v>249</v>
      </c>
      <c r="BH917" s="342">
        <v>286</v>
      </c>
      <c r="BI917" s="342">
        <v>282</v>
      </c>
      <c r="BJ917" s="342">
        <v>320</v>
      </c>
      <c r="BK917" s="342">
        <v>328</v>
      </c>
      <c r="BL917" s="190">
        <f>SUM(BM917:BQ917)</f>
        <v>1805</v>
      </c>
      <c r="BM917" s="342">
        <v>337</v>
      </c>
      <c r="BN917" s="342">
        <v>391</v>
      </c>
      <c r="BO917" s="342">
        <v>361</v>
      </c>
      <c r="BP917" s="342">
        <v>363</v>
      </c>
      <c r="BQ917" s="342">
        <v>353</v>
      </c>
      <c r="BR917" s="190">
        <f>SUM(BS917:BW917)</f>
        <v>1590</v>
      </c>
      <c r="BS917" s="342">
        <v>342</v>
      </c>
      <c r="BT917" s="342">
        <v>328</v>
      </c>
      <c r="BU917" s="342">
        <v>308</v>
      </c>
      <c r="BV917" s="342">
        <v>323</v>
      </c>
      <c r="BW917" s="342">
        <v>289</v>
      </c>
      <c r="BX917" s="190">
        <f>SUM(BY917:CC917)</f>
        <v>1673</v>
      </c>
      <c r="BY917" s="342">
        <v>361</v>
      </c>
      <c r="BZ917" s="342">
        <v>365</v>
      </c>
      <c r="CA917" s="342">
        <v>328</v>
      </c>
      <c r="CB917" s="342">
        <v>327</v>
      </c>
      <c r="CC917" s="342">
        <v>292</v>
      </c>
      <c r="CD917" s="190">
        <f>SUM(CE917:CI917)</f>
        <v>1196</v>
      </c>
      <c r="CE917" s="342">
        <v>264</v>
      </c>
      <c r="CF917" s="342">
        <v>273</v>
      </c>
      <c r="CG917" s="342">
        <v>265</v>
      </c>
      <c r="CH917" s="342">
        <v>222</v>
      </c>
      <c r="CI917" s="342">
        <v>172</v>
      </c>
      <c r="CJ917" s="190">
        <f>SUM(CK917:CO917)</f>
        <v>804</v>
      </c>
      <c r="CK917" s="342">
        <v>205</v>
      </c>
      <c r="CL917" s="342">
        <v>153</v>
      </c>
      <c r="CM917" s="342">
        <v>130</v>
      </c>
      <c r="CN917" s="342">
        <v>174</v>
      </c>
      <c r="CO917" s="342">
        <v>142</v>
      </c>
      <c r="CP917" s="190">
        <f>SUM(CQ917:CU917)</f>
        <v>577</v>
      </c>
      <c r="CQ917" s="342">
        <v>153</v>
      </c>
      <c r="CR917" s="342">
        <v>128</v>
      </c>
      <c r="CS917" s="342">
        <v>98</v>
      </c>
      <c r="CT917" s="342">
        <v>94</v>
      </c>
      <c r="CU917" s="342">
        <v>104</v>
      </c>
      <c r="CV917" s="190">
        <f>SUM(CW917:DA917)</f>
        <v>418</v>
      </c>
      <c r="CW917" s="342">
        <v>105</v>
      </c>
      <c r="CX917" s="342">
        <v>97</v>
      </c>
      <c r="CY917" s="342">
        <v>63</v>
      </c>
      <c r="CZ917" s="342">
        <v>84</v>
      </c>
      <c r="DA917" s="342">
        <v>69</v>
      </c>
      <c r="DB917" s="190">
        <f>SUM(DC917:DG917)</f>
        <v>207</v>
      </c>
      <c r="DC917" s="342">
        <v>54</v>
      </c>
      <c r="DD917" s="342">
        <v>53</v>
      </c>
      <c r="DE917" s="342">
        <v>39</v>
      </c>
      <c r="DF917" s="342">
        <v>35</v>
      </c>
      <c r="DG917" s="342">
        <v>26</v>
      </c>
      <c r="DH917" s="190">
        <f>SUM(DI917:DM917)</f>
        <v>56</v>
      </c>
      <c r="DI917" s="342">
        <v>16</v>
      </c>
      <c r="DJ917" s="342">
        <v>10</v>
      </c>
      <c r="DK917" s="342">
        <v>14</v>
      </c>
      <c r="DL917" s="342">
        <v>7</v>
      </c>
      <c r="DM917" s="342">
        <v>9</v>
      </c>
      <c r="DN917" s="190">
        <f>SUM(DO917:DS917)</f>
        <v>7</v>
      </c>
      <c r="DO917" s="342">
        <v>3</v>
      </c>
      <c r="DP917" s="342">
        <v>2</v>
      </c>
      <c r="DQ917" s="342">
        <v>1</v>
      </c>
      <c r="DR917" s="342">
        <v>0</v>
      </c>
      <c r="DS917" s="342">
        <v>1</v>
      </c>
      <c r="DT917" s="195">
        <v>1</v>
      </c>
    </row>
    <row r="918" spans="1:124" ht="16.2" customHeight="1" x14ac:dyDescent="0.2">
      <c r="A918" s="564"/>
      <c r="B918" s="59" t="s">
        <v>19</v>
      </c>
      <c r="C918" s="196">
        <f>SUM(D918,J918,P918,V918,AB918,AH918,AN918,AT918,AZ918,BF918,BL918,BR918,BX918,CD918,CJ918,CP918,CV918,DB918,DH918,DN918,DT918)</f>
        <v>20267</v>
      </c>
      <c r="D918" s="190">
        <f>SUM(E918:I918)</f>
        <v>511</v>
      </c>
      <c r="E918" s="342">
        <v>74</v>
      </c>
      <c r="F918" s="342">
        <v>89</v>
      </c>
      <c r="G918" s="342">
        <v>104</v>
      </c>
      <c r="H918" s="342">
        <v>125</v>
      </c>
      <c r="I918" s="342">
        <v>119</v>
      </c>
      <c r="J918" s="190">
        <f>SUM(K918:O918)</f>
        <v>849</v>
      </c>
      <c r="K918" s="342">
        <v>132</v>
      </c>
      <c r="L918" s="342">
        <v>161</v>
      </c>
      <c r="M918" s="342">
        <v>170</v>
      </c>
      <c r="N918" s="342">
        <v>201</v>
      </c>
      <c r="O918" s="342">
        <v>185</v>
      </c>
      <c r="P918" s="190">
        <f>SUM(Q918:U918)</f>
        <v>1057</v>
      </c>
      <c r="Q918" s="342">
        <v>200</v>
      </c>
      <c r="R918" s="342">
        <v>227</v>
      </c>
      <c r="S918" s="342">
        <v>205</v>
      </c>
      <c r="T918" s="342">
        <v>213</v>
      </c>
      <c r="U918" s="342">
        <v>212</v>
      </c>
      <c r="V918" s="190">
        <f>SUM(W918:AA918)</f>
        <v>1159</v>
      </c>
      <c r="W918" s="342">
        <v>237</v>
      </c>
      <c r="X918" s="342">
        <v>221</v>
      </c>
      <c r="Y918" s="342">
        <v>241</v>
      </c>
      <c r="Z918" s="342">
        <v>266</v>
      </c>
      <c r="AA918" s="342">
        <v>194</v>
      </c>
      <c r="AB918" s="190">
        <f>SUM(AC918:AG918)</f>
        <v>981</v>
      </c>
      <c r="AC918" s="342">
        <v>234</v>
      </c>
      <c r="AD918" s="342">
        <v>184</v>
      </c>
      <c r="AE918" s="342">
        <v>221</v>
      </c>
      <c r="AF918" s="342">
        <v>170</v>
      </c>
      <c r="AG918" s="342">
        <v>172</v>
      </c>
      <c r="AH918" s="190">
        <f>SUM(AI918:AM918)</f>
        <v>869</v>
      </c>
      <c r="AI918" s="342">
        <v>176</v>
      </c>
      <c r="AJ918" s="342">
        <v>160</v>
      </c>
      <c r="AK918" s="342">
        <v>190</v>
      </c>
      <c r="AL918" s="342">
        <v>171</v>
      </c>
      <c r="AM918" s="342">
        <v>172</v>
      </c>
      <c r="AN918" s="190">
        <f>SUM(AO918:AS918)</f>
        <v>758</v>
      </c>
      <c r="AO918" s="342">
        <v>172</v>
      </c>
      <c r="AP918" s="342">
        <v>148</v>
      </c>
      <c r="AQ918" s="342">
        <v>149</v>
      </c>
      <c r="AR918" s="342">
        <v>129</v>
      </c>
      <c r="AS918" s="342">
        <v>160</v>
      </c>
      <c r="AT918" s="190">
        <f>SUM(AU918:AY918)</f>
        <v>1054</v>
      </c>
      <c r="AU918" s="342">
        <v>201</v>
      </c>
      <c r="AV918" s="342">
        <v>197</v>
      </c>
      <c r="AW918" s="342">
        <v>214</v>
      </c>
      <c r="AX918" s="342">
        <v>211</v>
      </c>
      <c r="AY918" s="342">
        <v>231</v>
      </c>
      <c r="AZ918" s="190">
        <f>SUM(BA918:BE918)</f>
        <v>1418</v>
      </c>
      <c r="BA918" s="342">
        <v>293</v>
      </c>
      <c r="BB918" s="342">
        <v>290</v>
      </c>
      <c r="BC918" s="342">
        <v>310</v>
      </c>
      <c r="BD918" s="342">
        <v>295</v>
      </c>
      <c r="BE918" s="342">
        <v>230</v>
      </c>
      <c r="BF918" s="190">
        <f>SUM(BG918:BK918)</f>
        <v>1625</v>
      </c>
      <c r="BG918" s="342">
        <v>294</v>
      </c>
      <c r="BH918" s="342">
        <v>325</v>
      </c>
      <c r="BI918" s="342">
        <v>312</v>
      </c>
      <c r="BJ918" s="342">
        <v>318</v>
      </c>
      <c r="BK918" s="342">
        <v>376</v>
      </c>
      <c r="BL918" s="190">
        <f>SUM(BM918:BQ918)</f>
        <v>1785</v>
      </c>
      <c r="BM918" s="342">
        <v>317</v>
      </c>
      <c r="BN918" s="342">
        <v>359</v>
      </c>
      <c r="BO918" s="342">
        <v>353</v>
      </c>
      <c r="BP918" s="342">
        <v>359</v>
      </c>
      <c r="BQ918" s="342">
        <v>397</v>
      </c>
      <c r="BR918" s="190">
        <f>SUM(BS918:BW918)</f>
        <v>1566</v>
      </c>
      <c r="BS918" s="342">
        <v>336</v>
      </c>
      <c r="BT918" s="342">
        <v>314</v>
      </c>
      <c r="BU918" s="342">
        <v>326</v>
      </c>
      <c r="BV918" s="342">
        <v>310</v>
      </c>
      <c r="BW918" s="342">
        <v>280</v>
      </c>
      <c r="BX918" s="190">
        <f>SUM(BY918:CC918)</f>
        <v>1827</v>
      </c>
      <c r="BY918" s="342">
        <v>371</v>
      </c>
      <c r="BZ918" s="342">
        <v>395</v>
      </c>
      <c r="CA918" s="342">
        <v>388</v>
      </c>
      <c r="CB918" s="342">
        <v>353</v>
      </c>
      <c r="CC918" s="342">
        <v>320</v>
      </c>
      <c r="CD918" s="190">
        <f>SUM(CE918:CI918)</f>
        <v>1340</v>
      </c>
      <c r="CE918" s="342">
        <v>306</v>
      </c>
      <c r="CF918" s="342">
        <v>299</v>
      </c>
      <c r="CG918" s="342">
        <v>266</v>
      </c>
      <c r="CH918" s="342">
        <v>265</v>
      </c>
      <c r="CI918" s="342">
        <v>204</v>
      </c>
      <c r="CJ918" s="190">
        <f>SUM(CK918:CO918)</f>
        <v>1104</v>
      </c>
      <c r="CK918" s="342">
        <v>273</v>
      </c>
      <c r="CL918" s="342">
        <v>192</v>
      </c>
      <c r="CM918" s="342">
        <v>183</v>
      </c>
      <c r="CN918" s="342">
        <v>243</v>
      </c>
      <c r="CO918" s="342">
        <v>213</v>
      </c>
      <c r="CP918" s="190">
        <f>SUM(CQ918:CU918)</f>
        <v>844</v>
      </c>
      <c r="CQ918" s="342">
        <v>199</v>
      </c>
      <c r="CR918" s="342">
        <v>170</v>
      </c>
      <c r="CS918" s="342">
        <v>146</v>
      </c>
      <c r="CT918" s="342">
        <v>167</v>
      </c>
      <c r="CU918" s="342">
        <v>162</v>
      </c>
      <c r="CV918" s="190">
        <f>SUM(CW918:DA918)</f>
        <v>824</v>
      </c>
      <c r="CW918" s="342">
        <v>199</v>
      </c>
      <c r="CX918" s="342">
        <v>180</v>
      </c>
      <c r="CY918" s="342">
        <v>151</v>
      </c>
      <c r="CZ918" s="342">
        <v>167</v>
      </c>
      <c r="DA918" s="342">
        <v>127</v>
      </c>
      <c r="DB918" s="190">
        <f>SUM(DC918:DG918)</f>
        <v>481</v>
      </c>
      <c r="DC918" s="342">
        <v>124</v>
      </c>
      <c r="DD918" s="342">
        <v>100</v>
      </c>
      <c r="DE918" s="342">
        <v>109</v>
      </c>
      <c r="DF918" s="342">
        <v>81</v>
      </c>
      <c r="DG918" s="342">
        <v>67</v>
      </c>
      <c r="DH918" s="190">
        <f>SUM(DI918:DM918)</f>
        <v>170</v>
      </c>
      <c r="DI918" s="342">
        <v>49</v>
      </c>
      <c r="DJ918" s="342">
        <v>43</v>
      </c>
      <c r="DK918" s="342">
        <v>37</v>
      </c>
      <c r="DL918" s="342">
        <v>24</v>
      </c>
      <c r="DM918" s="342">
        <v>17</v>
      </c>
      <c r="DN918" s="190">
        <f>SUM(DO918:DS918)</f>
        <v>36</v>
      </c>
      <c r="DO918" s="342">
        <v>13</v>
      </c>
      <c r="DP918" s="342">
        <v>10</v>
      </c>
      <c r="DQ918" s="342">
        <v>7</v>
      </c>
      <c r="DR918" s="342">
        <v>3</v>
      </c>
      <c r="DS918" s="342">
        <v>3</v>
      </c>
      <c r="DT918" s="195">
        <v>9</v>
      </c>
    </row>
    <row r="919" spans="1:124" ht="16.2" customHeight="1" x14ac:dyDescent="0.2">
      <c r="A919" s="561" t="s">
        <v>265</v>
      </c>
      <c r="B919" s="56" t="s">
        <v>17</v>
      </c>
      <c r="C919" s="196">
        <f>SUM(C920:C921)</f>
        <v>1537</v>
      </c>
      <c r="D919" s="190">
        <f>SUM(D920:D921)</f>
        <v>11</v>
      </c>
      <c r="E919" s="340">
        <v>1</v>
      </c>
      <c r="F919" s="340">
        <v>5</v>
      </c>
      <c r="G919" s="340">
        <v>2</v>
      </c>
      <c r="H919" s="340">
        <v>1</v>
      </c>
      <c r="I919" s="340">
        <v>2</v>
      </c>
      <c r="J919" s="190">
        <f>SUM(J920:J921)</f>
        <v>10</v>
      </c>
      <c r="K919" s="340">
        <v>1</v>
      </c>
      <c r="L919" s="340">
        <v>0</v>
      </c>
      <c r="M919" s="340">
        <v>6</v>
      </c>
      <c r="N919" s="340">
        <v>2</v>
      </c>
      <c r="O919" s="340">
        <v>1</v>
      </c>
      <c r="P919" s="190">
        <f>SUM(P920:P921)</f>
        <v>29</v>
      </c>
      <c r="Q919" s="340">
        <v>4</v>
      </c>
      <c r="R919" s="340">
        <v>5</v>
      </c>
      <c r="S919" s="340">
        <v>5</v>
      </c>
      <c r="T919" s="340">
        <v>4</v>
      </c>
      <c r="U919" s="340">
        <v>11</v>
      </c>
      <c r="V919" s="190">
        <f>SUM(V920:V921)</f>
        <v>30</v>
      </c>
      <c r="W919" s="340">
        <v>6</v>
      </c>
      <c r="X919" s="340">
        <v>6</v>
      </c>
      <c r="Y919" s="340">
        <v>3</v>
      </c>
      <c r="Z919" s="340">
        <v>11</v>
      </c>
      <c r="AA919" s="340">
        <v>4</v>
      </c>
      <c r="AB919" s="190">
        <f>SUM(AB920:AB921)</f>
        <v>39</v>
      </c>
      <c r="AC919" s="340">
        <v>8</v>
      </c>
      <c r="AD919" s="340">
        <v>5</v>
      </c>
      <c r="AE919" s="340">
        <v>9</v>
      </c>
      <c r="AF919" s="340">
        <v>7</v>
      </c>
      <c r="AG919" s="340">
        <v>10</v>
      </c>
      <c r="AH919" s="190">
        <f>SUM(AH920:AH921)</f>
        <v>42</v>
      </c>
      <c r="AI919" s="340">
        <v>5</v>
      </c>
      <c r="AJ919" s="340">
        <v>11</v>
      </c>
      <c r="AK919" s="340">
        <v>8</v>
      </c>
      <c r="AL919" s="340">
        <v>8</v>
      </c>
      <c r="AM919" s="340">
        <v>10</v>
      </c>
      <c r="AN919" s="190">
        <f>SUM(AN920:AN921)</f>
        <v>19</v>
      </c>
      <c r="AO919" s="340">
        <v>3</v>
      </c>
      <c r="AP919" s="340">
        <v>4</v>
      </c>
      <c r="AQ919" s="340">
        <v>3</v>
      </c>
      <c r="AR919" s="340">
        <v>4</v>
      </c>
      <c r="AS919" s="340">
        <v>5</v>
      </c>
      <c r="AT919" s="190">
        <f>SUM(AT920:AT921)</f>
        <v>30</v>
      </c>
      <c r="AU919" s="340">
        <v>7</v>
      </c>
      <c r="AV919" s="340">
        <v>4</v>
      </c>
      <c r="AW919" s="340">
        <v>6</v>
      </c>
      <c r="AX919" s="340">
        <v>5</v>
      </c>
      <c r="AY919" s="340">
        <v>8</v>
      </c>
      <c r="AZ919" s="190">
        <f>SUM(AZ920:AZ921)</f>
        <v>50</v>
      </c>
      <c r="BA919" s="340">
        <v>9</v>
      </c>
      <c r="BB919" s="340">
        <v>9</v>
      </c>
      <c r="BC919" s="340">
        <v>15</v>
      </c>
      <c r="BD919" s="340">
        <v>9</v>
      </c>
      <c r="BE919" s="340">
        <v>8</v>
      </c>
      <c r="BF919" s="190">
        <f>SUM(BF920:BF921)</f>
        <v>54</v>
      </c>
      <c r="BG919" s="340">
        <v>11</v>
      </c>
      <c r="BH919" s="340">
        <v>7</v>
      </c>
      <c r="BI919" s="340">
        <v>9</v>
      </c>
      <c r="BJ919" s="340">
        <v>15</v>
      </c>
      <c r="BK919" s="340">
        <v>12</v>
      </c>
      <c r="BL919" s="190">
        <f>SUM(BL920:BL921)</f>
        <v>112</v>
      </c>
      <c r="BM919" s="340">
        <v>8</v>
      </c>
      <c r="BN919" s="340">
        <v>21</v>
      </c>
      <c r="BO919" s="340">
        <v>27</v>
      </c>
      <c r="BP919" s="340">
        <v>22</v>
      </c>
      <c r="BQ919" s="340">
        <v>34</v>
      </c>
      <c r="BR919" s="190">
        <f>SUM(BR920:BR921)</f>
        <v>140</v>
      </c>
      <c r="BS919" s="340">
        <v>25</v>
      </c>
      <c r="BT919" s="340">
        <v>35</v>
      </c>
      <c r="BU919" s="340">
        <v>25</v>
      </c>
      <c r="BV919" s="340">
        <v>26</v>
      </c>
      <c r="BW919" s="340">
        <v>29</v>
      </c>
      <c r="BX919" s="190">
        <f>SUM(BX920:BX921)</f>
        <v>203</v>
      </c>
      <c r="BY919" s="340">
        <v>22</v>
      </c>
      <c r="BZ919" s="340">
        <v>56</v>
      </c>
      <c r="CA919" s="340">
        <v>43</v>
      </c>
      <c r="CB919" s="340">
        <v>45</v>
      </c>
      <c r="CC919" s="340">
        <v>37</v>
      </c>
      <c r="CD919" s="190">
        <f>SUM(CD920:CD921)</f>
        <v>184</v>
      </c>
      <c r="CE919" s="340">
        <v>40</v>
      </c>
      <c r="CF919" s="340">
        <v>42</v>
      </c>
      <c r="CG919" s="340">
        <v>34</v>
      </c>
      <c r="CH919" s="340">
        <v>48</v>
      </c>
      <c r="CI919" s="340">
        <v>20</v>
      </c>
      <c r="CJ919" s="190">
        <f>SUM(CJ920:CJ921)</f>
        <v>154</v>
      </c>
      <c r="CK919" s="340">
        <v>39</v>
      </c>
      <c r="CL919" s="340">
        <v>26</v>
      </c>
      <c r="CM919" s="340">
        <v>32</v>
      </c>
      <c r="CN919" s="340">
        <v>23</v>
      </c>
      <c r="CO919" s="340">
        <v>34</v>
      </c>
      <c r="CP919" s="190">
        <f>SUM(CP920:CP921)</f>
        <v>126</v>
      </c>
      <c r="CQ919" s="340">
        <v>32</v>
      </c>
      <c r="CR919" s="340">
        <v>17</v>
      </c>
      <c r="CS919" s="340">
        <v>27</v>
      </c>
      <c r="CT919" s="340">
        <v>24</v>
      </c>
      <c r="CU919" s="340">
        <v>26</v>
      </c>
      <c r="CV919" s="190">
        <f>SUM(CV920:CV921)</f>
        <v>154</v>
      </c>
      <c r="CW919" s="340">
        <v>29</v>
      </c>
      <c r="CX919" s="340">
        <v>38</v>
      </c>
      <c r="CY919" s="340">
        <v>26</v>
      </c>
      <c r="CZ919" s="340">
        <v>34</v>
      </c>
      <c r="DA919" s="340">
        <v>27</v>
      </c>
      <c r="DB919" s="190">
        <f>SUM(DB920:DB921)</f>
        <v>110</v>
      </c>
      <c r="DC919" s="340">
        <v>27</v>
      </c>
      <c r="DD919" s="340">
        <v>22</v>
      </c>
      <c r="DE919" s="340">
        <v>25</v>
      </c>
      <c r="DF919" s="340">
        <v>20</v>
      </c>
      <c r="DG919" s="340">
        <v>16</v>
      </c>
      <c r="DH919" s="190">
        <f>SUM(DH920:DH921)</f>
        <v>33</v>
      </c>
      <c r="DI919" s="340">
        <v>8</v>
      </c>
      <c r="DJ919" s="340">
        <v>6</v>
      </c>
      <c r="DK919" s="340">
        <v>5</v>
      </c>
      <c r="DL919" s="340">
        <v>9</v>
      </c>
      <c r="DM919" s="340">
        <v>5</v>
      </c>
      <c r="DN919" s="190">
        <f>SUM(DN920:DN921)</f>
        <v>7</v>
      </c>
      <c r="DO919" s="340">
        <v>2</v>
      </c>
      <c r="DP919" s="340">
        <v>2</v>
      </c>
      <c r="DQ919" s="340">
        <v>3</v>
      </c>
      <c r="DR919" s="340">
        <v>0</v>
      </c>
      <c r="DS919" s="340">
        <v>0</v>
      </c>
      <c r="DT919" s="341">
        <v>0</v>
      </c>
    </row>
    <row r="920" spans="1:124" ht="16.2" customHeight="1" x14ac:dyDescent="0.2">
      <c r="A920" s="561"/>
      <c r="B920" s="59" t="s">
        <v>18</v>
      </c>
      <c r="C920" s="196">
        <f>SUM(D920,J920,P920,V920,AB920,AH920,AN920,AT920,AZ920,BF920,BL920,BR920,BX920,CD920,CJ920,CP920,CV920,DB920,DH920,DN920,DT920)</f>
        <v>774</v>
      </c>
      <c r="D920" s="190">
        <f>SUM(E920:I920)</f>
        <v>10</v>
      </c>
      <c r="E920" s="342">
        <v>1</v>
      </c>
      <c r="F920" s="342">
        <v>5</v>
      </c>
      <c r="G920" s="342">
        <v>2</v>
      </c>
      <c r="H920" s="342">
        <v>1</v>
      </c>
      <c r="I920" s="342">
        <v>1</v>
      </c>
      <c r="J920" s="190">
        <f>SUM(K920:O920)</f>
        <v>3</v>
      </c>
      <c r="K920" s="342">
        <v>1</v>
      </c>
      <c r="L920" s="342">
        <v>0</v>
      </c>
      <c r="M920" s="342">
        <v>1</v>
      </c>
      <c r="N920" s="342">
        <v>1</v>
      </c>
      <c r="O920" s="342">
        <v>0</v>
      </c>
      <c r="P920" s="190">
        <f>SUM(Q920:U920)</f>
        <v>15</v>
      </c>
      <c r="Q920" s="342">
        <v>3</v>
      </c>
      <c r="R920" s="342">
        <v>2</v>
      </c>
      <c r="S920" s="342">
        <v>1</v>
      </c>
      <c r="T920" s="342">
        <v>1</v>
      </c>
      <c r="U920" s="342">
        <v>8</v>
      </c>
      <c r="V920" s="190">
        <f>SUM(W920:AA920)</f>
        <v>18</v>
      </c>
      <c r="W920" s="342">
        <v>6</v>
      </c>
      <c r="X920" s="342">
        <v>1</v>
      </c>
      <c r="Y920" s="342">
        <v>1</v>
      </c>
      <c r="Z920" s="342">
        <v>6</v>
      </c>
      <c r="AA920" s="342">
        <v>4</v>
      </c>
      <c r="AB920" s="190">
        <f>SUM(AC920:AG920)</f>
        <v>26</v>
      </c>
      <c r="AC920" s="342">
        <v>5</v>
      </c>
      <c r="AD920" s="342">
        <v>3</v>
      </c>
      <c r="AE920" s="342">
        <v>6</v>
      </c>
      <c r="AF920" s="342">
        <v>5</v>
      </c>
      <c r="AG920" s="342">
        <v>7</v>
      </c>
      <c r="AH920" s="190">
        <f>SUM(AI920:AM920)</f>
        <v>33</v>
      </c>
      <c r="AI920" s="342">
        <v>4</v>
      </c>
      <c r="AJ920" s="342">
        <v>8</v>
      </c>
      <c r="AK920" s="342">
        <v>7</v>
      </c>
      <c r="AL920" s="342">
        <v>7</v>
      </c>
      <c r="AM920" s="342">
        <v>7</v>
      </c>
      <c r="AN920" s="190">
        <f>SUM(AO920:AS920)</f>
        <v>9</v>
      </c>
      <c r="AO920" s="342">
        <v>1</v>
      </c>
      <c r="AP920" s="342">
        <v>1</v>
      </c>
      <c r="AQ920" s="342">
        <v>2</v>
      </c>
      <c r="AR920" s="342">
        <v>3</v>
      </c>
      <c r="AS920" s="342">
        <v>2</v>
      </c>
      <c r="AT920" s="190">
        <f>SUM(AU920:AY920)</f>
        <v>16</v>
      </c>
      <c r="AU920" s="342">
        <v>4</v>
      </c>
      <c r="AV920" s="342">
        <v>3</v>
      </c>
      <c r="AW920" s="342">
        <v>4</v>
      </c>
      <c r="AX920" s="342">
        <v>3</v>
      </c>
      <c r="AY920" s="342">
        <v>2</v>
      </c>
      <c r="AZ920" s="190">
        <f>SUM(BA920:BE920)</f>
        <v>34</v>
      </c>
      <c r="BA920" s="342">
        <v>6</v>
      </c>
      <c r="BB920" s="342">
        <v>6</v>
      </c>
      <c r="BC920" s="342">
        <v>12</v>
      </c>
      <c r="BD920" s="342">
        <v>6</v>
      </c>
      <c r="BE920" s="342">
        <v>4</v>
      </c>
      <c r="BF920" s="190">
        <f>SUM(BG920:BK920)</f>
        <v>35</v>
      </c>
      <c r="BG920" s="342">
        <v>7</v>
      </c>
      <c r="BH920" s="342">
        <v>3</v>
      </c>
      <c r="BI920" s="342">
        <v>4</v>
      </c>
      <c r="BJ920" s="342">
        <v>14</v>
      </c>
      <c r="BK920" s="342">
        <v>7</v>
      </c>
      <c r="BL920" s="190">
        <f>SUM(BM920:BQ920)</f>
        <v>64</v>
      </c>
      <c r="BM920" s="342">
        <v>7</v>
      </c>
      <c r="BN920" s="342">
        <v>14</v>
      </c>
      <c r="BO920" s="342">
        <v>17</v>
      </c>
      <c r="BP920" s="342">
        <v>11</v>
      </c>
      <c r="BQ920" s="342">
        <v>15</v>
      </c>
      <c r="BR920" s="190">
        <f>SUM(BS920:BW920)</f>
        <v>77</v>
      </c>
      <c r="BS920" s="342">
        <v>12</v>
      </c>
      <c r="BT920" s="342">
        <v>20</v>
      </c>
      <c r="BU920" s="342">
        <v>12</v>
      </c>
      <c r="BV920" s="342">
        <v>14</v>
      </c>
      <c r="BW920" s="342">
        <v>19</v>
      </c>
      <c r="BX920" s="190">
        <f>SUM(BY920:CC920)</f>
        <v>118</v>
      </c>
      <c r="BY920" s="342">
        <v>14</v>
      </c>
      <c r="BZ920" s="342">
        <v>29</v>
      </c>
      <c r="CA920" s="342">
        <v>28</v>
      </c>
      <c r="CB920" s="342">
        <v>24</v>
      </c>
      <c r="CC920" s="342">
        <v>23</v>
      </c>
      <c r="CD920" s="190">
        <f>SUM(CE920:CI920)</f>
        <v>101</v>
      </c>
      <c r="CE920" s="342">
        <v>21</v>
      </c>
      <c r="CF920" s="342">
        <v>26</v>
      </c>
      <c r="CG920" s="342">
        <v>18</v>
      </c>
      <c r="CH920" s="342">
        <v>26</v>
      </c>
      <c r="CI920" s="342">
        <v>10</v>
      </c>
      <c r="CJ920" s="190">
        <f>SUM(CK920:CO920)</f>
        <v>72</v>
      </c>
      <c r="CK920" s="342">
        <v>19</v>
      </c>
      <c r="CL920" s="342">
        <v>10</v>
      </c>
      <c r="CM920" s="342">
        <v>11</v>
      </c>
      <c r="CN920" s="342">
        <v>14</v>
      </c>
      <c r="CO920" s="342">
        <v>18</v>
      </c>
      <c r="CP920" s="190">
        <f>SUM(CQ920:CU920)</f>
        <v>48</v>
      </c>
      <c r="CQ920" s="342">
        <v>15</v>
      </c>
      <c r="CR920" s="342">
        <v>9</v>
      </c>
      <c r="CS920" s="342">
        <v>9</v>
      </c>
      <c r="CT920" s="342">
        <v>12</v>
      </c>
      <c r="CU920" s="342">
        <v>3</v>
      </c>
      <c r="CV920" s="190">
        <f>SUM(CW920:DA920)</f>
        <v>53</v>
      </c>
      <c r="CW920" s="342">
        <v>9</v>
      </c>
      <c r="CX920" s="342">
        <v>14</v>
      </c>
      <c r="CY920" s="342">
        <v>8</v>
      </c>
      <c r="CZ920" s="342">
        <v>13</v>
      </c>
      <c r="DA920" s="342">
        <v>9</v>
      </c>
      <c r="DB920" s="190">
        <f>SUM(DC920:DG920)</f>
        <v>33</v>
      </c>
      <c r="DC920" s="342">
        <v>13</v>
      </c>
      <c r="DD920" s="342">
        <v>4</v>
      </c>
      <c r="DE920" s="342">
        <v>7</v>
      </c>
      <c r="DF920" s="342">
        <v>5</v>
      </c>
      <c r="DG920" s="342">
        <v>4</v>
      </c>
      <c r="DH920" s="190">
        <f>SUM(DI920:DM920)</f>
        <v>7</v>
      </c>
      <c r="DI920" s="342">
        <v>3</v>
      </c>
      <c r="DJ920" s="342">
        <v>1</v>
      </c>
      <c r="DK920" s="342">
        <v>2</v>
      </c>
      <c r="DL920" s="342">
        <v>1</v>
      </c>
      <c r="DM920" s="342">
        <v>0</v>
      </c>
      <c r="DN920" s="190">
        <f>SUM(DO920:DS920)</f>
        <v>2</v>
      </c>
      <c r="DO920" s="342">
        <v>1</v>
      </c>
      <c r="DP920" s="342">
        <v>1</v>
      </c>
      <c r="DQ920" s="342">
        <v>0</v>
      </c>
      <c r="DR920" s="342">
        <v>0</v>
      </c>
      <c r="DS920" s="342">
        <v>0</v>
      </c>
      <c r="DT920" s="77">
        <v>0</v>
      </c>
    </row>
    <row r="921" spans="1:124" ht="16.2" customHeight="1" x14ac:dyDescent="0.2">
      <c r="A921" s="561"/>
      <c r="B921" s="59" t="s">
        <v>19</v>
      </c>
      <c r="C921" s="196">
        <f>SUM(D921,J921,P921,V921,AB921,AH921,AN921,AT921,AZ921,BF921,BL921,BR921,BX921,CD921,CJ921,CP921,CV921,DB921,DH921,DN921,DT921)</f>
        <v>763</v>
      </c>
      <c r="D921" s="190">
        <f>SUM(E921:I921)</f>
        <v>1</v>
      </c>
      <c r="E921" s="342">
        <v>0</v>
      </c>
      <c r="F921" s="342">
        <v>0</v>
      </c>
      <c r="G921" s="342">
        <v>0</v>
      </c>
      <c r="H921" s="342">
        <v>0</v>
      </c>
      <c r="I921" s="342">
        <v>1</v>
      </c>
      <c r="J921" s="190">
        <f>SUM(K921:O921)</f>
        <v>7</v>
      </c>
      <c r="K921" s="342">
        <v>0</v>
      </c>
      <c r="L921" s="342">
        <v>0</v>
      </c>
      <c r="M921" s="342">
        <v>5</v>
      </c>
      <c r="N921" s="342">
        <v>1</v>
      </c>
      <c r="O921" s="342">
        <v>1</v>
      </c>
      <c r="P921" s="190">
        <f>SUM(Q921:U921)</f>
        <v>14</v>
      </c>
      <c r="Q921" s="342">
        <v>1</v>
      </c>
      <c r="R921" s="342">
        <v>3</v>
      </c>
      <c r="S921" s="342">
        <v>4</v>
      </c>
      <c r="T921" s="342">
        <v>3</v>
      </c>
      <c r="U921" s="342">
        <v>3</v>
      </c>
      <c r="V921" s="190">
        <f>SUM(W921:AA921)</f>
        <v>12</v>
      </c>
      <c r="W921" s="342">
        <v>0</v>
      </c>
      <c r="X921" s="342">
        <v>5</v>
      </c>
      <c r="Y921" s="342">
        <v>2</v>
      </c>
      <c r="Z921" s="342">
        <v>5</v>
      </c>
      <c r="AA921" s="342">
        <v>0</v>
      </c>
      <c r="AB921" s="190">
        <f>SUM(AC921:AG921)</f>
        <v>13</v>
      </c>
      <c r="AC921" s="342">
        <v>3</v>
      </c>
      <c r="AD921" s="342">
        <v>2</v>
      </c>
      <c r="AE921" s="342">
        <v>3</v>
      </c>
      <c r="AF921" s="342">
        <v>2</v>
      </c>
      <c r="AG921" s="342">
        <v>3</v>
      </c>
      <c r="AH921" s="190">
        <f>SUM(AI921:AM921)</f>
        <v>9</v>
      </c>
      <c r="AI921" s="342">
        <v>1</v>
      </c>
      <c r="AJ921" s="342">
        <v>3</v>
      </c>
      <c r="AK921" s="342">
        <v>1</v>
      </c>
      <c r="AL921" s="342">
        <v>1</v>
      </c>
      <c r="AM921" s="342">
        <v>3</v>
      </c>
      <c r="AN921" s="190">
        <f>SUM(AO921:AS921)</f>
        <v>10</v>
      </c>
      <c r="AO921" s="342">
        <v>2</v>
      </c>
      <c r="AP921" s="342">
        <v>3</v>
      </c>
      <c r="AQ921" s="342">
        <v>1</v>
      </c>
      <c r="AR921" s="342">
        <v>1</v>
      </c>
      <c r="AS921" s="342">
        <v>3</v>
      </c>
      <c r="AT921" s="190">
        <f>SUM(AU921:AY921)</f>
        <v>14</v>
      </c>
      <c r="AU921" s="342">
        <v>3</v>
      </c>
      <c r="AV921" s="342">
        <v>1</v>
      </c>
      <c r="AW921" s="342">
        <v>2</v>
      </c>
      <c r="AX921" s="342">
        <v>2</v>
      </c>
      <c r="AY921" s="342">
        <v>6</v>
      </c>
      <c r="AZ921" s="190">
        <f>SUM(BA921:BE921)</f>
        <v>16</v>
      </c>
      <c r="BA921" s="342">
        <v>3</v>
      </c>
      <c r="BB921" s="342">
        <v>3</v>
      </c>
      <c r="BC921" s="342">
        <v>3</v>
      </c>
      <c r="BD921" s="342">
        <v>3</v>
      </c>
      <c r="BE921" s="342">
        <v>4</v>
      </c>
      <c r="BF921" s="190">
        <f>SUM(BG921:BK921)</f>
        <v>19</v>
      </c>
      <c r="BG921" s="342">
        <v>4</v>
      </c>
      <c r="BH921" s="342">
        <v>4</v>
      </c>
      <c r="BI921" s="342">
        <v>5</v>
      </c>
      <c r="BJ921" s="342">
        <v>1</v>
      </c>
      <c r="BK921" s="342">
        <v>5</v>
      </c>
      <c r="BL921" s="190">
        <f>SUM(BM921:BQ921)</f>
        <v>48</v>
      </c>
      <c r="BM921" s="342">
        <v>1</v>
      </c>
      <c r="BN921" s="342">
        <v>7</v>
      </c>
      <c r="BO921" s="342">
        <v>10</v>
      </c>
      <c r="BP921" s="342">
        <v>11</v>
      </c>
      <c r="BQ921" s="342">
        <v>19</v>
      </c>
      <c r="BR921" s="190">
        <f>SUM(BS921:BW921)</f>
        <v>63</v>
      </c>
      <c r="BS921" s="342">
        <v>13</v>
      </c>
      <c r="BT921" s="342">
        <v>15</v>
      </c>
      <c r="BU921" s="342">
        <v>13</v>
      </c>
      <c r="BV921" s="342">
        <v>12</v>
      </c>
      <c r="BW921" s="342">
        <v>10</v>
      </c>
      <c r="BX921" s="190">
        <f>SUM(BY921:CC921)</f>
        <v>85</v>
      </c>
      <c r="BY921" s="342">
        <v>8</v>
      </c>
      <c r="BZ921" s="342">
        <v>27</v>
      </c>
      <c r="CA921" s="342">
        <v>15</v>
      </c>
      <c r="CB921" s="342">
        <v>21</v>
      </c>
      <c r="CC921" s="342">
        <v>14</v>
      </c>
      <c r="CD921" s="190">
        <f>SUM(CE921:CI921)</f>
        <v>83</v>
      </c>
      <c r="CE921" s="342">
        <v>19</v>
      </c>
      <c r="CF921" s="342">
        <v>16</v>
      </c>
      <c r="CG921" s="342">
        <v>16</v>
      </c>
      <c r="CH921" s="342">
        <v>22</v>
      </c>
      <c r="CI921" s="342">
        <v>10</v>
      </c>
      <c r="CJ921" s="190">
        <f>SUM(CK921:CO921)</f>
        <v>82</v>
      </c>
      <c r="CK921" s="342">
        <v>20</v>
      </c>
      <c r="CL921" s="342">
        <v>16</v>
      </c>
      <c r="CM921" s="342">
        <v>21</v>
      </c>
      <c r="CN921" s="342">
        <v>9</v>
      </c>
      <c r="CO921" s="342">
        <v>16</v>
      </c>
      <c r="CP921" s="190">
        <f>SUM(CQ921:CU921)</f>
        <v>78</v>
      </c>
      <c r="CQ921" s="342">
        <v>17</v>
      </c>
      <c r="CR921" s="342">
        <v>8</v>
      </c>
      <c r="CS921" s="342">
        <v>18</v>
      </c>
      <c r="CT921" s="342">
        <v>12</v>
      </c>
      <c r="CU921" s="342">
        <v>23</v>
      </c>
      <c r="CV921" s="190">
        <f>SUM(CW921:DA921)</f>
        <v>101</v>
      </c>
      <c r="CW921" s="342">
        <v>20</v>
      </c>
      <c r="CX921" s="342">
        <v>24</v>
      </c>
      <c r="CY921" s="342">
        <v>18</v>
      </c>
      <c r="CZ921" s="11">
        <v>21</v>
      </c>
      <c r="DA921" s="342">
        <v>18</v>
      </c>
      <c r="DB921" s="190">
        <f>SUM(DC921:DG921)</f>
        <v>77</v>
      </c>
      <c r="DC921" s="342">
        <v>14</v>
      </c>
      <c r="DD921" s="342">
        <v>18</v>
      </c>
      <c r="DE921" s="342">
        <v>18</v>
      </c>
      <c r="DF921" s="342">
        <v>15</v>
      </c>
      <c r="DG921" s="342">
        <v>12</v>
      </c>
      <c r="DH921" s="190">
        <f>SUM(DI921:DM921)</f>
        <v>26</v>
      </c>
      <c r="DI921" s="342">
        <v>5</v>
      </c>
      <c r="DJ921" s="342">
        <v>5</v>
      </c>
      <c r="DK921" s="342">
        <v>3</v>
      </c>
      <c r="DL921" s="342">
        <v>8</v>
      </c>
      <c r="DM921" s="342">
        <v>5</v>
      </c>
      <c r="DN921" s="190">
        <f>SUM(DO921:DS921)</f>
        <v>5</v>
      </c>
      <c r="DO921" s="342">
        <v>1</v>
      </c>
      <c r="DP921" s="342">
        <v>1</v>
      </c>
      <c r="DQ921" s="342">
        <v>3</v>
      </c>
      <c r="DR921" s="342">
        <v>0</v>
      </c>
      <c r="DS921" s="342">
        <v>0</v>
      </c>
      <c r="DT921" s="77">
        <v>0</v>
      </c>
    </row>
    <row r="922" spans="1:124" ht="16.2" customHeight="1" x14ac:dyDescent="0.2">
      <c r="A922" s="561" t="s">
        <v>266</v>
      </c>
      <c r="B922" s="56" t="s">
        <v>17</v>
      </c>
      <c r="C922" s="196">
        <f>SUM(C923:C924)</f>
        <v>1815</v>
      </c>
      <c r="D922" s="190">
        <f>SUM(D923:D924)</f>
        <v>9</v>
      </c>
      <c r="E922" s="340">
        <v>1</v>
      </c>
      <c r="F922" s="340">
        <v>2</v>
      </c>
      <c r="G922" s="340">
        <v>3</v>
      </c>
      <c r="H922" s="340">
        <v>1</v>
      </c>
      <c r="I922" s="340">
        <v>2</v>
      </c>
      <c r="J922" s="190">
        <f>SUM(J923:J924)</f>
        <v>23</v>
      </c>
      <c r="K922" s="340">
        <v>4</v>
      </c>
      <c r="L922" s="340">
        <v>0</v>
      </c>
      <c r="M922" s="340">
        <v>5</v>
      </c>
      <c r="N922" s="340">
        <v>10</v>
      </c>
      <c r="O922" s="340">
        <v>4</v>
      </c>
      <c r="P922" s="190">
        <f>SUM(P923:P924)</f>
        <v>40</v>
      </c>
      <c r="Q922" s="340">
        <v>9</v>
      </c>
      <c r="R922" s="340">
        <v>10</v>
      </c>
      <c r="S922" s="340">
        <v>6</v>
      </c>
      <c r="T922" s="340">
        <v>7</v>
      </c>
      <c r="U922" s="340">
        <v>8</v>
      </c>
      <c r="V922" s="190">
        <f>SUM(V923:V924)</f>
        <v>39</v>
      </c>
      <c r="W922" s="340">
        <v>9</v>
      </c>
      <c r="X922" s="340">
        <v>6</v>
      </c>
      <c r="Y922" s="340">
        <v>7</v>
      </c>
      <c r="Z922" s="340">
        <v>8</v>
      </c>
      <c r="AA922" s="340">
        <v>9</v>
      </c>
      <c r="AB922" s="190">
        <f>SUM(AB923:AB924)</f>
        <v>60</v>
      </c>
      <c r="AC922" s="340">
        <v>11</v>
      </c>
      <c r="AD922" s="340">
        <v>8</v>
      </c>
      <c r="AE922" s="340">
        <v>12</v>
      </c>
      <c r="AF922" s="340">
        <v>15</v>
      </c>
      <c r="AG922" s="340">
        <v>14</v>
      </c>
      <c r="AH922" s="190">
        <f>SUM(AH923:AH924)</f>
        <v>54</v>
      </c>
      <c r="AI922" s="340">
        <v>18</v>
      </c>
      <c r="AJ922" s="340">
        <v>7</v>
      </c>
      <c r="AK922" s="340">
        <v>10</v>
      </c>
      <c r="AL922" s="340">
        <v>4</v>
      </c>
      <c r="AM922" s="340">
        <v>15</v>
      </c>
      <c r="AN922" s="190">
        <f>SUM(AN923:AN924)</f>
        <v>21</v>
      </c>
      <c r="AO922" s="340">
        <v>5</v>
      </c>
      <c r="AP922" s="340">
        <v>6</v>
      </c>
      <c r="AQ922" s="340">
        <v>5</v>
      </c>
      <c r="AR922" s="340">
        <v>1</v>
      </c>
      <c r="AS922" s="340">
        <v>4</v>
      </c>
      <c r="AT922" s="190">
        <f>SUM(AT923:AT924)</f>
        <v>26</v>
      </c>
      <c r="AU922" s="340">
        <v>5</v>
      </c>
      <c r="AV922" s="340">
        <v>5</v>
      </c>
      <c r="AW922" s="340">
        <v>7</v>
      </c>
      <c r="AX922" s="340">
        <v>3</v>
      </c>
      <c r="AY922" s="340">
        <v>6</v>
      </c>
      <c r="AZ922" s="190">
        <f>SUM(AZ923:AZ924)</f>
        <v>62</v>
      </c>
      <c r="BA922" s="340">
        <v>12</v>
      </c>
      <c r="BB922" s="340">
        <v>13</v>
      </c>
      <c r="BC922" s="340">
        <v>11</v>
      </c>
      <c r="BD922" s="340">
        <v>14</v>
      </c>
      <c r="BE922" s="340">
        <v>12</v>
      </c>
      <c r="BF922" s="190">
        <f>SUM(BF923:BF924)</f>
        <v>66</v>
      </c>
      <c r="BG922" s="340">
        <v>11</v>
      </c>
      <c r="BH922" s="340">
        <v>10</v>
      </c>
      <c r="BI922" s="340">
        <v>9</v>
      </c>
      <c r="BJ922" s="340">
        <v>17</v>
      </c>
      <c r="BK922" s="340">
        <v>19</v>
      </c>
      <c r="BL922" s="190">
        <f>SUM(BL923:BL924)</f>
        <v>155</v>
      </c>
      <c r="BM922" s="340">
        <v>23</v>
      </c>
      <c r="BN922" s="340">
        <v>29</v>
      </c>
      <c r="BO922" s="340">
        <v>30</v>
      </c>
      <c r="BP922" s="340">
        <v>37</v>
      </c>
      <c r="BQ922" s="340">
        <v>36</v>
      </c>
      <c r="BR922" s="190">
        <f>SUM(BR923:BR924)</f>
        <v>169</v>
      </c>
      <c r="BS922" s="340">
        <v>30</v>
      </c>
      <c r="BT922" s="340">
        <v>30</v>
      </c>
      <c r="BU922" s="340">
        <v>40</v>
      </c>
      <c r="BV922" s="340">
        <v>28</v>
      </c>
      <c r="BW922" s="340">
        <v>41</v>
      </c>
      <c r="BX922" s="190">
        <f>SUM(BX923:BX924)</f>
        <v>211</v>
      </c>
      <c r="BY922" s="340">
        <v>31</v>
      </c>
      <c r="BZ922" s="340">
        <v>41</v>
      </c>
      <c r="CA922" s="340">
        <v>51</v>
      </c>
      <c r="CB922" s="340">
        <v>49</v>
      </c>
      <c r="CC922" s="340">
        <v>39</v>
      </c>
      <c r="CD922" s="190">
        <f>SUM(CD923:CD924)</f>
        <v>190</v>
      </c>
      <c r="CE922" s="340">
        <v>33</v>
      </c>
      <c r="CF922" s="340">
        <v>29</v>
      </c>
      <c r="CG922" s="340">
        <v>52</v>
      </c>
      <c r="CH922" s="340">
        <v>50</v>
      </c>
      <c r="CI922" s="340">
        <v>26</v>
      </c>
      <c r="CJ922" s="190">
        <f>SUM(CJ923:CJ924)</f>
        <v>170</v>
      </c>
      <c r="CK922" s="340">
        <v>39</v>
      </c>
      <c r="CL922" s="340">
        <v>32</v>
      </c>
      <c r="CM922" s="340">
        <v>27</v>
      </c>
      <c r="CN922" s="340">
        <v>28</v>
      </c>
      <c r="CO922" s="340">
        <v>44</v>
      </c>
      <c r="CP922" s="190">
        <f>SUM(CP923:CP924)</f>
        <v>170</v>
      </c>
      <c r="CQ922" s="340">
        <v>39</v>
      </c>
      <c r="CR922" s="340">
        <v>30</v>
      </c>
      <c r="CS922" s="340">
        <v>34</v>
      </c>
      <c r="CT922" s="340">
        <v>30</v>
      </c>
      <c r="CU922" s="340">
        <v>37</v>
      </c>
      <c r="CV922" s="190">
        <f>SUM(CV923:CV924)</f>
        <v>184</v>
      </c>
      <c r="CW922" s="340">
        <v>29</v>
      </c>
      <c r="CX922" s="340">
        <v>49</v>
      </c>
      <c r="CY922" s="340">
        <v>35</v>
      </c>
      <c r="CZ922" s="340">
        <v>35</v>
      </c>
      <c r="DA922" s="340">
        <v>36</v>
      </c>
      <c r="DB922" s="190">
        <f>SUM(DB923:DB924)</f>
        <v>118</v>
      </c>
      <c r="DC922" s="340">
        <v>44</v>
      </c>
      <c r="DD922" s="340">
        <v>20</v>
      </c>
      <c r="DE922" s="340">
        <v>15</v>
      </c>
      <c r="DF922" s="340">
        <v>20</v>
      </c>
      <c r="DG922" s="340">
        <v>19</v>
      </c>
      <c r="DH922" s="190">
        <f>SUM(DH923:DH924)</f>
        <v>35</v>
      </c>
      <c r="DI922" s="340">
        <v>11</v>
      </c>
      <c r="DJ922" s="340">
        <v>11</v>
      </c>
      <c r="DK922" s="340">
        <v>7</v>
      </c>
      <c r="DL922" s="340">
        <v>1</v>
      </c>
      <c r="DM922" s="340">
        <v>5</v>
      </c>
      <c r="DN922" s="190">
        <f>SUM(DN923:DN924)</f>
        <v>12</v>
      </c>
      <c r="DO922" s="340">
        <v>4</v>
      </c>
      <c r="DP922" s="340">
        <v>3</v>
      </c>
      <c r="DQ922" s="340">
        <v>3</v>
      </c>
      <c r="DR922" s="340">
        <v>1</v>
      </c>
      <c r="DS922" s="340">
        <v>1</v>
      </c>
      <c r="DT922" s="341">
        <v>1</v>
      </c>
    </row>
    <row r="923" spans="1:124" ht="16.2" customHeight="1" x14ac:dyDescent="0.2">
      <c r="A923" s="561"/>
      <c r="B923" s="59" t="s">
        <v>18</v>
      </c>
      <c r="C923" s="196">
        <f>SUM(D923,J923,P923,V923,AB923,AH923,AN923,AT923,AZ923,BF923,BL923,BR923,BX923,CD923,CJ923,CP923,CV923,DB923,DH923,DN923,DT923)</f>
        <v>903</v>
      </c>
      <c r="D923" s="190">
        <f>SUM(E923:I923)</f>
        <v>6</v>
      </c>
      <c r="E923" s="342">
        <v>0</v>
      </c>
      <c r="F923" s="342">
        <v>1</v>
      </c>
      <c r="G923" s="342">
        <v>3</v>
      </c>
      <c r="H923" s="342">
        <v>1</v>
      </c>
      <c r="I923" s="342">
        <v>1</v>
      </c>
      <c r="J923" s="190">
        <f>SUM(K923:O923)</f>
        <v>9</v>
      </c>
      <c r="K923" s="342">
        <v>0</v>
      </c>
      <c r="L923" s="342">
        <v>0</v>
      </c>
      <c r="M923" s="342">
        <v>1</v>
      </c>
      <c r="N923" s="342">
        <v>5</v>
      </c>
      <c r="O923" s="342">
        <v>3</v>
      </c>
      <c r="P923" s="190">
        <f>SUM(Q923:U923)</f>
        <v>21</v>
      </c>
      <c r="Q923" s="342">
        <v>4</v>
      </c>
      <c r="R923" s="342">
        <v>5</v>
      </c>
      <c r="S923" s="342">
        <v>5</v>
      </c>
      <c r="T923" s="342">
        <v>5</v>
      </c>
      <c r="U923" s="342">
        <v>2</v>
      </c>
      <c r="V923" s="190">
        <f>SUM(W923:AA923)</f>
        <v>28</v>
      </c>
      <c r="W923" s="342">
        <v>7</v>
      </c>
      <c r="X923" s="342">
        <v>5</v>
      </c>
      <c r="Y923" s="342">
        <v>6</v>
      </c>
      <c r="Z923" s="342">
        <v>5</v>
      </c>
      <c r="AA923" s="342">
        <v>5</v>
      </c>
      <c r="AB923" s="190">
        <f>SUM(AC923:AG923)</f>
        <v>38</v>
      </c>
      <c r="AC923" s="342">
        <v>5</v>
      </c>
      <c r="AD923" s="342">
        <v>5</v>
      </c>
      <c r="AE923" s="342">
        <v>6</v>
      </c>
      <c r="AF923" s="342">
        <v>13</v>
      </c>
      <c r="AG923" s="342">
        <v>9</v>
      </c>
      <c r="AH923" s="190">
        <f>SUM(AI923:AM923)</f>
        <v>32</v>
      </c>
      <c r="AI923" s="342">
        <v>8</v>
      </c>
      <c r="AJ923" s="342">
        <v>5</v>
      </c>
      <c r="AK923" s="342">
        <v>6</v>
      </c>
      <c r="AL923" s="342">
        <v>3</v>
      </c>
      <c r="AM923" s="342">
        <v>10</v>
      </c>
      <c r="AN923" s="190">
        <f>SUM(AO923:AS923)</f>
        <v>16</v>
      </c>
      <c r="AO923" s="342">
        <v>5</v>
      </c>
      <c r="AP923" s="342">
        <v>5</v>
      </c>
      <c r="AQ923" s="342">
        <v>4</v>
      </c>
      <c r="AR923" s="342">
        <v>1</v>
      </c>
      <c r="AS923" s="342">
        <v>1</v>
      </c>
      <c r="AT923" s="190">
        <f>SUM(AU923:AY923)</f>
        <v>10</v>
      </c>
      <c r="AU923" s="342">
        <v>2</v>
      </c>
      <c r="AV923" s="342">
        <v>2</v>
      </c>
      <c r="AW923" s="342">
        <v>2</v>
      </c>
      <c r="AX923" s="342">
        <v>1</v>
      </c>
      <c r="AY923" s="342">
        <v>3</v>
      </c>
      <c r="AZ923" s="190">
        <f>SUM(BA923:BE923)</f>
        <v>37</v>
      </c>
      <c r="BA923" s="342">
        <v>8</v>
      </c>
      <c r="BB923" s="342">
        <v>7</v>
      </c>
      <c r="BC923" s="342">
        <v>7</v>
      </c>
      <c r="BD923" s="342">
        <v>10</v>
      </c>
      <c r="BE923" s="342">
        <v>5</v>
      </c>
      <c r="BF923" s="190">
        <f>SUM(BG923:BK923)</f>
        <v>45</v>
      </c>
      <c r="BG923" s="342">
        <v>7</v>
      </c>
      <c r="BH923" s="342">
        <v>8</v>
      </c>
      <c r="BI923" s="342">
        <v>6</v>
      </c>
      <c r="BJ923" s="342">
        <v>13</v>
      </c>
      <c r="BK923" s="342">
        <v>11</v>
      </c>
      <c r="BL923" s="190">
        <f>SUM(BM923:BQ923)</f>
        <v>90</v>
      </c>
      <c r="BM923" s="342">
        <v>13</v>
      </c>
      <c r="BN923" s="342">
        <v>16</v>
      </c>
      <c r="BO923" s="342">
        <v>16</v>
      </c>
      <c r="BP923" s="342">
        <v>22</v>
      </c>
      <c r="BQ923" s="342">
        <v>23</v>
      </c>
      <c r="BR923" s="190">
        <f>SUM(BS923:BW923)</f>
        <v>108</v>
      </c>
      <c r="BS923" s="342">
        <v>16</v>
      </c>
      <c r="BT923" s="342">
        <v>21</v>
      </c>
      <c r="BU923" s="342">
        <v>25</v>
      </c>
      <c r="BV923" s="342">
        <v>21</v>
      </c>
      <c r="BW923" s="342">
        <v>25</v>
      </c>
      <c r="BX923" s="190">
        <f>SUM(BY923:CC923)</f>
        <v>105</v>
      </c>
      <c r="BY923" s="342">
        <v>20</v>
      </c>
      <c r="BZ923" s="342">
        <v>18</v>
      </c>
      <c r="CA923" s="342">
        <v>26</v>
      </c>
      <c r="CB923" s="342">
        <v>21</v>
      </c>
      <c r="CC923" s="342">
        <v>20</v>
      </c>
      <c r="CD923" s="190">
        <f>SUM(CE923:CI923)</f>
        <v>96</v>
      </c>
      <c r="CE923" s="342">
        <v>15</v>
      </c>
      <c r="CF923" s="342">
        <v>17</v>
      </c>
      <c r="CG923" s="342">
        <v>28</v>
      </c>
      <c r="CH923" s="342">
        <v>27</v>
      </c>
      <c r="CI923" s="342">
        <v>9</v>
      </c>
      <c r="CJ923" s="190">
        <f>SUM(CK923:CO923)</f>
        <v>77</v>
      </c>
      <c r="CK923" s="342">
        <v>17</v>
      </c>
      <c r="CL923" s="342">
        <v>16</v>
      </c>
      <c r="CM923" s="342">
        <v>13</v>
      </c>
      <c r="CN923" s="342">
        <v>14</v>
      </c>
      <c r="CO923" s="342">
        <v>17</v>
      </c>
      <c r="CP923" s="190">
        <f>SUM(CQ923:CU923)</f>
        <v>70</v>
      </c>
      <c r="CQ923" s="342">
        <v>19</v>
      </c>
      <c r="CR923" s="342">
        <v>10</v>
      </c>
      <c r="CS923" s="342">
        <v>19</v>
      </c>
      <c r="CT923" s="342">
        <v>9</v>
      </c>
      <c r="CU923" s="342">
        <v>13</v>
      </c>
      <c r="CV923" s="190">
        <f>SUM(CW923:DA923)</f>
        <v>58</v>
      </c>
      <c r="CW923" s="342">
        <v>9</v>
      </c>
      <c r="CX923" s="342">
        <v>18</v>
      </c>
      <c r="CY923" s="342">
        <v>7</v>
      </c>
      <c r="CZ923" s="342">
        <v>12</v>
      </c>
      <c r="DA923" s="342">
        <v>12</v>
      </c>
      <c r="DB923" s="190">
        <f>SUM(DC923:DG923)</f>
        <v>40</v>
      </c>
      <c r="DC923" s="342">
        <v>12</v>
      </c>
      <c r="DD923" s="342">
        <v>7</v>
      </c>
      <c r="DE923" s="342">
        <v>7</v>
      </c>
      <c r="DF923" s="342">
        <v>6</v>
      </c>
      <c r="DG923" s="342">
        <v>8</v>
      </c>
      <c r="DH923" s="190">
        <f>SUM(DI923:DM923)</f>
        <v>15</v>
      </c>
      <c r="DI923" s="342">
        <v>6</v>
      </c>
      <c r="DJ923" s="342">
        <v>6</v>
      </c>
      <c r="DK923" s="342">
        <v>2</v>
      </c>
      <c r="DL923" s="342">
        <v>0</v>
      </c>
      <c r="DM923" s="342">
        <v>1</v>
      </c>
      <c r="DN923" s="190">
        <f>SUM(DO923:DS923)</f>
        <v>2</v>
      </c>
      <c r="DO923" s="342">
        <v>0</v>
      </c>
      <c r="DP923" s="342">
        <v>1</v>
      </c>
      <c r="DQ923" s="342">
        <v>0</v>
      </c>
      <c r="DR923" s="342">
        <v>1</v>
      </c>
      <c r="DS923" s="342">
        <v>0</v>
      </c>
      <c r="DT923" s="195">
        <v>0</v>
      </c>
    </row>
    <row r="924" spans="1:124" ht="16.2" customHeight="1" x14ac:dyDescent="0.2">
      <c r="A924" s="561"/>
      <c r="B924" s="59" t="s">
        <v>19</v>
      </c>
      <c r="C924" s="196">
        <f>SUM(D924,J924,P924,V924,AB924,AH924,AN924,AT924,AZ924,BF924,BL924,BR924,BX924,CD924,CJ924,CP924,CV924,DB924,DH924,DN924,DT924)</f>
        <v>912</v>
      </c>
      <c r="D924" s="190">
        <f>SUM(E924:I924)</f>
        <v>3</v>
      </c>
      <c r="E924" s="342">
        <v>1</v>
      </c>
      <c r="F924" s="342">
        <v>1</v>
      </c>
      <c r="G924" s="342">
        <v>0</v>
      </c>
      <c r="H924" s="342">
        <v>0</v>
      </c>
      <c r="I924" s="342">
        <v>1</v>
      </c>
      <c r="J924" s="190">
        <f>SUM(K924:O924)</f>
        <v>14</v>
      </c>
      <c r="K924" s="342">
        <v>4</v>
      </c>
      <c r="L924" s="342">
        <v>0</v>
      </c>
      <c r="M924" s="342">
        <v>4</v>
      </c>
      <c r="N924" s="342">
        <v>5</v>
      </c>
      <c r="O924" s="342">
        <v>1</v>
      </c>
      <c r="P924" s="190">
        <f>SUM(Q924:U924)</f>
        <v>19</v>
      </c>
      <c r="Q924" s="342">
        <v>5</v>
      </c>
      <c r="R924" s="342">
        <v>5</v>
      </c>
      <c r="S924" s="342">
        <v>1</v>
      </c>
      <c r="T924" s="342">
        <v>2</v>
      </c>
      <c r="U924" s="342">
        <v>6</v>
      </c>
      <c r="V924" s="190">
        <f>SUM(W924:AA924)</f>
        <v>11</v>
      </c>
      <c r="W924" s="342">
        <v>2</v>
      </c>
      <c r="X924" s="342">
        <v>1</v>
      </c>
      <c r="Y924" s="342">
        <v>1</v>
      </c>
      <c r="Z924" s="342">
        <v>3</v>
      </c>
      <c r="AA924" s="342">
        <v>4</v>
      </c>
      <c r="AB924" s="190">
        <f>SUM(AC924:AG924)</f>
        <v>22</v>
      </c>
      <c r="AC924" s="342">
        <v>6</v>
      </c>
      <c r="AD924" s="342">
        <v>3</v>
      </c>
      <c r="AE924" s="342">
        <v>6</v>
      </c>
      <c r="AF924" s="342">
        <v>2</v>
      </c>
      <c r="AG924" s="342">
        <v>5</v>
      </c>
      <c r="AH924" s="190">
        <f>SUM(AI924:AM924)</f>
        <v>22</v>
      </c>
      <c r="AI924" s="342">
        <v>10</v>
      </c>
      <c r="AJ924" s="342">
        <v>2</v>
      </c>
      <c r="AK924" s="342">
        <v>4</v>
      </c>
      <c r="AL924" s="342">
        <v>1</v>
      </c>
      <c r="AM924" s="342">
        <v>5</v>
      </c>
      <c r="AN924" s="190">
        <f>SUM(AO924:AS924)</f>
        <v>5</v>
      </c>
      <c r="AO924" s="342">
        <v>0</v>
      </c>
      <c r="AP924" s="342">
        <v>1</v>
      </c>
      <c r="AQ924" s="342">
        <v>1</v>
      </c>
      <c r="AR924" s="342">
        <v>0</v>
      </c>
      <c r="AS924" s="342">
        <v>3</v>
      </c>
      <c r="AT924" s="190">
        <f>SUM(AU924:AY924)</f>
        <v>16</v>
      </c>
      <c r="AU924" s="342">
        <v>3</v>
      </c>
      <c r="AV924" s="342">
        <v>3</v>
      </c>
      <c r="AW924" s="342">
        <v>5</v>
      </c>
      <c r="AX924" s="342">
        <v>2</v>
      </c>
      <c r="AY924" s="342">
        <v>3</v>
      </c>
      <c r="AZ924" s="190">
        <f>SUM(BA924:BE924)</f>
        <v>25</v>
      </c>
      <c r="BA924" s="342">
        <v>4</v>
      </c>
      <c r="BB924" s="342">
        <v>6</v>
      </c>
      <c r="BC924" s="342">
        <v>4</v>
      </c>
      <c r="BD924" s="342">
        <v>4</v>
      </c>
      <c r="BE924" s="342">
        <v>7</v>
      </c>
      <c r="BF924" s="190">
        <f>SUM(BG924:BK924)</f>
        <v>21</v>
      </c>
      <c r="BG924" s="342">
        <v>4</v>
      </c>
      <c r="BH924" s="342">
        <v>2</v>
      </c>
      <c r="BI924" s="342">
        <v>3</v>
      </c>
      <c r="BJ924" s="342">
        <v>4</v>
      </c>
      <c r="BK924" s="342">
        <v>8</v>
      </c>
      <c r="BL924" s="190">
        <f>SUM(BM924:BQ924)</f>
        <v>65</v>
      </c>
      <c r="BM924" s="342">
        <v>10</v>
      </c>
      <c r="BN924" s="342">
        <v>13</v>
      </c>
      <c r="BO924" s="342">
        <v>14</v>
      </c>
      <c r="BP924" s="342">
        <v>15</v>
      </c>
      <c r="BQ924" s="342">
        <v>13</v>
      </c>
      <c r="BR924" s="190">
        <f>SUM(BS924:BW924)</f>
        <v>61</v>
      </c>
      <c r="BS924" s="342">
        <v>14</v>
      </c>
      <c r="BT924" s="342">
        <v>9</v>
      </c>
      <c r="BU924" s="342">
        <v>15</v>
      </c>
      <c r="BV924" s="342">
        <v>7</v>
      </c>
      <c r="BW924" s="342">
        <v>16</v>
      </c>
      <c r="BX924" s="190">
        <f>SUM(BY924:CC924)</f>
        <v>106</v>
      </c>
      <c r="BY924" s="342">
        <v>11</v>
      </c>
      <c r="BZ924" s="342">
        <v>23</v>
      </c>
      <c r="CA924" s="342">
        <v>25</v>
      </c>
      <c r="CB924" s="342">
        <v>28</v>
      </c>
      <c r="CC924" s="342">
        <v>19</v>
      </c>
      <c r="CD924" s="190">
        <f>SUM(CE924:CI924)</f>
        <v>94</v>
      </c>
      <c r="CE924" s="342">
        <v>18</v>
      </c>
      <c r="CF924" s="342">
        <v>12</v>
      </c>
      <c r="CG924" s="342">
        <v>24</v>
      </c>
      <c r="CH924" s="342">
        <v>23</v>
      </c>
      <c r="CI924" s="342">
        <v>17</v>
      </c>
      <c r="CJ924" s="190">
        <f>SUM(CK924:CO924)</f>
        <v>93</v>
      </c>
      <c r="CK924" s="342">
        <v>22</v>
      </c>
      <c r="CL924" s="342">
        <v>16</v>
      </c>
      <c r="CM924" s="342">
        <v>14</v>
      </c>
      <c r="CN924" s="342">
        <v>14</v>
      </c>
      <c r="CO924" s="342">
        <v>27</v>
      </c>
      <c r="CP924" s="190">
        <f>SUM(CQ924:CU924)</f>
        <v>100</v>
      </c>
      <c r="CQ924" s="342">
        <v>20</v>
      </c>
      <c r="CR924" s="342">
        <v>20</v>
      </c>
      <c r="CS924" s="342">
        <v>15</v>
      </c>
      <c r="CT924" s="342">
        <v>21</v>
      </c>
      <c r="CU924" s="342">
        <v>24</v>
      </c>
      <c r="CV924" s="190">
        <f>SUM(CW924:DA924)</f>
        <v>126</v>
      </c>
      <c r="CW924" s="342">
        <v>20</v>
      </c>
      <c r="CX924" s="342">
        <v>31</v>
      </c>
      <c r="CY924" s="342">
        <v>28</v>
      </c>
      <c r="CZ924" s="342">
        <v>23</v>
      </c>
      <c r="DA924" s="342">
        <v>24</v>
      </c>
      <c r="DB924" s="190">
        <f>SUM(DC924:DG924)</f>
        <v>78</v>
      </c>
      <c r="DC924" s="342">
        <v>32</v>
      </c>
      <c r="DD924" s="342">
        <v>13</v>
      </c>
      <c r="DE924" s="342">
        <v>8</v>
      </c>
      <c r="DF924" s="342">
        <v>14</v>
      </c>
      <c r="DG924" s="342">
        <v>11</v>
      </c>
      <c r="DH924" s="190">
        <f>SUM(DI924:DM924)</f>
        <v>20</v>
      </c>
      <c r="DI924" s="342">
        <v>5</v>
      </c>
      <c r="DJ924" s="342">
        <v>5</v>
      </c>
      <c r="DK924" s="342">
        <v>5</v>
      </c>
      <c r="DL924" s="342">
        <v>1</v>
      </c>
      <c r="DM924" s="342">
        <v>4</v>
      </c>
      <c r="DN924" s="190">
        <f>SUM(DO924:DS924)</f>
        <v>10</v>
      </c>
      <c r="DO924" s="342">
        <v>4</v>
      </c>
      <c r="DP924" s="342">
        <v>2</v>
      </c>
      <c r="DQ924" s="342">
        <v>3</v>
      </c>
      <c r="DR924" s="342">
        <v>0</v>
      </c>
      <c r="DS924" s="342">
        <v>1</v>
      </c>
      <c r="DT924" s="195">
        <v>1</v>
      </c>
    </row>
    <row r="925" spans="1:124" ht="16.2" customHeight="1" x14ac:dyDescent="0.2">
      <c r="A925" s="561" t="s">
        <v>267</v>
      </c>
      <c r="B925" s="56" t="s">
        <v>17</v>
      </c>
      <c r="C925" s="196">
        <f>SUM(C926:C927)</f>
        <v>1389</v>
      </c>
      <c r="D925" s="190">
        <f>SUM(D926:D927)</f>
        <v>7</v>
      </c>
      <c r="E925" s="340">
        <v>2</v>
      </c>
      <c r="F925" s="340">
        <v>0</v>
      </c>
      <c r="G925" s="340">
        <v>0</v>
      </c>
      <c r="H925" s="340">
        <v>2</v>
      </c>
      <c r="I925" s="340">
        <v>3</v>
      </c>
      <c r="J925" s="190">
        <f>SUM(J926:J927)</f>
        <v>9</v>
      </c>
      <c r="K925" s="340">
        <v>1</v>
      </c>
      <c r="L925" s="340">
        <v>1</v>
      </c>
      <c r="M925" s="340">
        <v>1</v>
      </c>
      <c r="N925" s="340">
        <v>3</v>
      </c>
      <c r="O925" s="340">
        <v>3</v>
      </c>
      <c r="P925" s="190">
        <f>SUM(P926:P927)</f>
        <v>21</v>
      </c>
      <c r="Q925" s="340">
        <v>4</v>
      </c>
      <c r="R925" s="340">
        <v>4</v>
      </c>
      <c r="S925" s="340">
        <v>2</v>
      </c>
      <c r="T925" s="340">
        <v>6</v>
      </c>
      <c r="U925" s="340">
        <v>5</v>
      </c>
      <c r="V925" s="190">
        <f>SUM(V926:V927)</f>
        <v>17</v>
      </c>
      <c r="W925" s="340">
        <v>3</v>
      </c>
      <c r="X925" s="340">
        <v>3</v>
      </c>
      <c r="Y925" s="340">
        <v>3</v>
      </c>
      <c r="Z925" s="340">
        <v>5</v>
      </c>
      <c r="AA925" s="340">
        <v>3</v>
      </c>
      <c r="AB925" s="190">
        <f>SUM(AB926:AB927)</f>
        <v>41</v>
      </c>
      <c r="AC925" s="340">
        <v>5</v>
      </c>
      <c r="AD925" s="340">
        <v>8</v>
      </c>
      <c r="AE925" s="340">
        <v>11</v>
      </c>
      <c r="AF925" s="340">
        <v>6</v>
      </c>
      <c r="AG925" s="340">
        <v>11</v>
      </c>
      <c r="AH925" s="190">
        <f>SUM(AH926:AH927)</f>
        <v>29</v>
      </c>
      <c r="AI925" s="340">
        <v>7</v>
      </c>
      <c r="AJ925" s="340">
        <v>5</v>
      </c>
      <c r="AK925" s="340">
        <v>7</v>
      </c>
      <c r="AL925" s="340">
        <v>3</v>
      </c>
      <c r="AM925" s="340">
        <v>7</v>
      </c>
      <c r="AN925" s="190">
        <f>SUM(AN926:AN927)</f>
        <v>24</v>
      </c>
      <c r="AO925" s="340">
        <v>6</v>
      </c>
      <c r="AP925" s="340">
        <v>4</v>
      </c>
      <c r="AQ925" s="340">
        <v>4</v>
      </c>
      <c r="AR925" s="340">
        <v>4</v>
      </c>
      <c r="AS925" s="340">
        <v>6</v>
      </c>
      <c r="AT925" s="190">
        <f>SUM(AT926:AT927)</f>
        <v>27</v>
      </c>
      <c r="AU925" s="340">
        <v>3</v>
      </c>
      <c r="AV925" s="340">
        <v>5</v>
      </c>
      <c r="AW925" s="340">
        <v>5</v>
      </c>
      <c r="AX925" s="340">
        <v>9</v>
      </c>
      <c r="AY925" s="340">
        <v>5</v>
      </c>
      <c r="AZ925" s="190">
        <f>SUM(AZ926:AZ927)</f>
        <v>33</v>
      </c>
      <c r="BA925" s="340">
        <v>5</v>
      </c>
      <c r="BB925" s="340">
        <v>12</v>
      </c>
      <c r="BC925" s="340">
        <v>1</v>
      </c>
      <c r="BD925" s="340">
        <v>8</v>
      </c>
      <c r="BE925" s="340">
        <v>7</v>
      </c>
      <c r="BF925" s="190">
        <f>SUM(BF926:BF927)</f>
        <v>50</v>
      </c>
      <c r="BG925" s="340">
        <v>6</v>
      </c>
      <c r="BH925" s="340">
        <v>14</v>
      </c>
      <c r="BI925" s="340">
        <v>8</v>
      </c>
      <c r="BJ925" s="340">
        <v>12</v>
      </c>
      <c r="BK925" s="340">
        <v>10</v>
      </c>
      <c r="BL925" s="190">
        <f>SUM(BL926:BL927)</f>
        <v>120</v>
      </c>
      <c r="BM925" s="340">
        <v>15</v>
      </c>
      <c r="BN925" s="340">
        <v>18</v>
      </c>
      <c r="BO925" s="340">
        <v>16</v>
      </c>
      <c r="BP925" s="340">
        <v>41</v>
      </c>
      <c r="BQ925" s="340">
        <v>30</v>
      </c>
      <c r="BR925" s="190">
        <f>SUM(BR926:BR927)</f>
        <v>146</v>
      </c>
      <c r="BS925" s="340">
        <v>23</v>
      </c>
      <c r="BT925" s="340">
        <v>25</v>
      </c>
      <c r="BU925" s="340">
        <v>34</v>
      </c>
      <c r="BV925" s="340">
        <v>39</v>
      </c>
      <c r="BW925" s="340">
        <v>25</v>
      </c>
      <c r="BX925" s="190">
        <f>SUM(BX926:BX927)</f>
        <v>213</v>
      </c>
      <c r="BY925" s="340">
        <v>37</v>
      </c>
      <c r="BZ925" s="340">
        <v>44</v>
      </c>
      <c r="CA925" s="340">
        <v>47</v>
      </c>
      <c r="CB925" s="340">
        <v>44</v>
      </c>
      <c r="CC925" s="340">
        <v>41</v>
      </c>
      <c r="CD925" s="190">
        <f>SUM(CD926:CD927)</f>
        <v>169</v>
      </c>
      <c r="CE925" s="340">
        <v>41</v>
      </c>
      <c r="CF925" s="340">
        <v>39</v>
      </c>
      <c r="CG925" s="340">
        <v>37</v>
      </c>
      <c r="CH925" s="340">
        <v>21</v>
      </c>
      <c r="CI925" s="340">
        <v>31</v>
      </c>
      <c r="CJ925" s="190">
        <f>SUM(CJ926:CJ927)</f>
        <v>146</v>
      </c>
      <c r="CK925" s="340">
        <v>41</v>
      </c>
      <c r="CL925" s="340">
        <v>26</v>
      </c>
      <c r="CM925" s="340">
        <v>22</v>
      </c>
      <c r="CN925" s="340">
        <v>37</v>
      </c>
      <c r="CO925" s="340">
        <v>20</v>
      </c>
      <c r="CP925" s="190">
        <f>SUM(CP926:CP927)</f>
        <v>102</v>
      </c>
      <c r="CQ925" s="340">
        <v>27</v>
      </c>
      <c r="CR925" s="340">
        <v>11</v>
      </c>
      <c r="CS925" s="340">
        <v>15</v>
      </c>
      <c r="CT925" s="340">
        <v>17</v>
      </c>
      <c r="CU925" s="340">
        <v>32</v>
      </c>
      <c r="CV925" s="190">
        <f>SUM(CV926:CV927)</f>
        <v>121</v>
      </c>
      <c r="CW925" s="340">
        <v>27</v>
      </c>
      <c r="CX925" s="340">
        <v>25</v>
      </c>
      <c r="CY925" s="340">
        <v>19</v>
      </c>
      <c r="CZ925" s="340">
        <v>33</v>
      </c>
      <c r="DA925" s="340">
        <v>17</v>
      </c>
      <c r="DB925" s="190">
        <f>SUM(DB926:DB927)</f>
        <v>65</v>
      </c>
      <c r="DC925" s="340">
        <v>19</v>
      </c>
      <c r="DD925" s="340">
        <v>17</v>
      </c>
      <c r="DE925" s="340">
        <v>15</v>
      </c>
      <c r="DF925" s="340">
        <v>8</v>
      </c>
      <c r="DG925" s="340">
        <v>6</v>
      </c>
      <c r="DH925" s="190">
        <f>SUM(DH926:DH927)</f>
        <v>39</v>
      </c>
      <c r="DI925" s="340">
        <v>10</v>
      </c>
      <c r="DJ925" s="340">
        <v>11</v>
      </c>
      <c r="DK925" s="340">
        <v>4</v>
      </c>
      <c r="DL925" s="340">
        <v>10</v>
      </c>
      <c r="DM925" s="340">
        <v>4</v>
      </c>
      <c r="DN925" s="190">
        <f>SUM(DN926:DN927)</f>
        <v>9</v>
      </c>
      <c r="DO925" s="340">
        <v>4</v>
      </c>
      <c r="DP925" s="340">
        <v>1</v>
      </c>
      <c r="DQ925" s="340">
        <v>1</v>
      </c>
      <c r="DR925" s="340">
        <v>2</v>
      </c>
      <c r="DS925" s="340">
        <v>1</v>
      </c>
      <c r="DT925" s="341">
        <v>1</v>
      </c>
    </row>
    <row r="926" spans="1:124" ht="16.2" customHeight="1" x14ac:dyDescent="0.2">
      <c r="A926" s="561"/>
      <c r="B926" s="59" t="s">
        <v>18</v>
      </c>
      <c r="C926" s="196">
        <f>SUM(D926,J926,P926,V926,AB926,AH926,AN926,AT926,AZ926,BF926,BL926,BR926,BX926,CD926,CJ926,CP926,CV926,DB926,DH926,DN926,DT926)</f>
        <v>700</v>
      </c>
      <c r="D926" s="190">
        <f>SUM(E926:I926)</f>
        <v>3</v>
      </c>
      <c r="E926" s="342">
        <v>0</v>
      </c>
      <c r="F926" s="342">
        <v>0</v>
      </c>
      <c r="G926" s="342">
        <v>0</v>
      </c>
      <c r="H926" s="342">
        <v>2</v>
      </c>
      <c r="I926" s="342">
        <v>1</v>
      </c>
      <c r="J926" s="190">
        <f>SUM(K926:O926)</f>
        <v>4</v>
      </c>
      <c r="K926" s="342">
        <v>1</v>
      </c>
      <c r="L926" s="342">
        <v>1</v>
      </c>
      <c r="M926" s="342">
        <v>1</v>
      </c>
      <c r="N926" s="342">
        <v>0</v>
      </c>
      <c r="O926" s="342">
        <v>1</v>
      </c>
      <c r="P926" s="190">
        <f>SUM(Q926:U926)</f>
        <v>13</v>
      </c>
      <c r="Q926" s="342">
        <v>3</v>
      </c>
      <c r="R926" s="342">
        <v>2</v>
      </c>
      <c r="S926" s="342">
        <v>0</v>
      </c>
      <c r="T926" s="342">
        <v>5</v>
      </c>
      <c r="U926" s="342">
        <v>3</v>
      </c>
      <c r="V926" s="190">
        <f>SUM(W926:AA926)</f>
        <v>8</v>
      </c>
      <c r="W926" s="342">
        <v>2</v>
      </c>
      <c r="X926" s="342">
        <v>1</v>
      </c>
      <c r="Y926" s="342">
        <v>1</v>
      </c>
      <c r="Z926" s="342">
        <v>3</v>
      </c>
      <c r="AA926" s="342">
        <v>1</v>
      </c>
      <c r="AB926" s="190">
        <f>SUM(AC926:AG926)</f>
        <v>21</v>
      </c>
      <c r="AC926" s="342">
        <v>2</v>
      </c>
      <c r="AD926" s="342">
        <v>3</v>
      </c>
      <c r="AE926" s="342">
        <v>5</v>
      </c>
      <c r="AF926" s="342">
        <v>4</v>
      </c>
      <c r="AG926" s="342">
        <v>7</v>
      </c>
      <c r="AH926" s="190">
        <f>SUM(AI926:AM926)</f>
        <v>19</v>
      </c>
      <c r="AI926" s="342">
        <v>5</v>
      </c>
      <c r="AJ926" s="342">
        <v>4</v>
      </c>
      <c r="AK926" s="342">
        <v>4</v>
      </c>
      <c r="AL926" s="342">
        <v>1</v>
      </c>
      <c r="AM926" s="342">
        <v>5</v>
      </c>
      <c r="AN926" s="190">
        <f>SUM(AO926:AS926)</f>
        <v>15</v>
      </c>
      <c r="AO926" s="342">
        <v>3</v>
      </c>
      <c r="AP926" s="342">
        <v>3</v>
      </c>
      <c r="AQ926" s="342">
        <v>3</v>
      </c>
      <c r="AR926" s="342">
        <v>2</v>
      </c>
      <c r="AS926" s="342">
        <v>4</v>
      </c>
      <c r="AT926" s="190">
        <f>SUM(AU926:AY926)</f>
        <v>20</v>
      </c>
      <c r="AU926" s="342">
        <v>3</v>
      </c>
      <c r="AV926" s="342">
        <v>4</v>
      </c>
      <c r="AW926" s="342">
        <v>3</v>
      </c>
      <c r="AX926" s="342">
        <v>6</v>
      </c>
      <c r="AY926" s="342">
        <v>4</v>
      </c>
      <c r="AZ926" s="190">
        <f>SUM(BA926:BE926)</f>
        <v>20</v>
      </c>
      <c r="BA926" s="342">
        <v>4</v>
      </c>
      <c r="BB926" s="342">
        <v>8</v>
      </c>
      <c r="BC926" s="342">
        <v>0</v>
      </c>
      <c r="BD926" s="342">
        <v>4</v>
      </c>
      <c r="BE926" s="342">
        <v>4</v>
      </c>
      <c r="BF926" s="190">
        <f>SUM(BG926:BK926)</f>
        <v>30</v>
      </c>
      <c r="BG926" s="342">
        <v>5</v>
      </c>
      <c r="BH926" s="342">
        <v>8</v>
      </c>
      <c r="BI926" s="342">
        <v>5</v>
      </c>
      <c r="BJ926" s="342">
        <v>6</v>
      </c>
      <c r="BK926" s="342">
        <v>6</v>
      </c>
      <c r="BL926" s="190">
        <f>SUM(BM926:BQ926)</f>
        <v>65</v>
      </c>
      <c r="BM926" s="342">
        <v>8</v>
      </c>
      <c r="BN926" s="342">
        <v>7</v>
      </c>
      <c r="BO926" s="342">
        <v>7</v>
      </c>
      <c r="BP926" s="342">
        <v>25</v>
      </c>
      <c r="BQ926" s="342">
        <v>18</v>
      </c>
      <c r="BR926" s="190">
        <f>SUM(BS926:BW926)</f>
        <v>83</v>
      </c>
      <c r="BS926" s="342">
        <v>11</v>
      </c>
      <c r="BT926" s="342">
        <v>16</v>
      </c>
      <c r="BU926" s="342">
        <v>18</v>
      </c>
      <c r="BV926" s="342">
        <v>24</v>
      </c>
      <c r="BW926" s="342">
        <v>14</v>
      </c>
      <c r="BX926" s="190">
        <f>SUM(BY926:CC926)</f>
        <v>121</v>
      </c>
      <c r="BY926" s="342">
        <v>28</v>
      </c>
      <c r="BZ926" s="342">
        <v>23</v>
      </c>
      <c r="CA926" s="342">
        <v>23</v>
      </c>
      <c r="CB926" s="342">
        <v>24</v>
      </c>
      <c r="CC926" s="342">
        <v>23</v>
      </c>
      <c r="CD926" s="190">
        <f>SUM(CE926:CI926)</f>
        <v>87</v>
      </c>
      <c r="CE926" s="342">
        <v>23</v>
      </c>
      <c r="CF926" s="342">
        <v>16</v>
      </c>
      <c r="CG926" s="342">
        <v>20</v>
      </c>
      <c r="CH926" s="342">
        <v>9</v>
      </c>
      <c r="CI926" s="342">
        <v>19</v>
      </c>
      <c r="CJ926" s="190">
        <f>SUM(CK926:CO926)</f>
        <v>72</v>
      </c>
      <c r="CK926" s="342">
        <v>20</v>
      </c>
      <c r="CL926" s="342">
        <v>13</v>
      </c>
      <c r="CM926" s="342">
        <v>10</v>
      </c>
      <c r="CN926" s="342">
        <v>20</v>
      </c>
      <c r="CO926" s="342">
        <v>9</v>
      </c>
      <c r="CP926" s="190">
        <f>SUM(CQ926:CU926)</f>
        <v>47</v>
      </c>
      <c r="CQ926" s="342">
        <v>11</v>
      </c>
      <c r="CR926" s="342">
        <v>8</v>
      </c>
      <c r="CS926" s="342">
        <v>8</v>
      </c>
      <c r="CT926" s="342">
        <v>8</v>
      </c>
      <c r="CU926" s="342">
        <v>12</v>
      </c>
      <c r="CV926" s="190">
        <f>SUM(CW926:DA926)</f>
        <v>46</v>
      </c>
      <c r="CW926" s="342">
        <v>10</v>
      </c>
      <c r="CX926" s="342">
        <v>8</v>
      </c>
      <c r="CY926" s="342">
        <v>10</v>
      </c>
      <c r="CZ926" s="342">
        <v>10</v>
      </c>
      <c r="DA926" s="342">
        <v>8</v>
      </c>
      <c r="DB926" s="190">
        <f>SUM(DC926:DG926)</f>
        <v>10</v>
      </c>
      <c r="DC926" s="342">
        <v>2</v>
      </c>
      <c r="DD926" s="342">
        <v>3</v>
      </c>
      <c r="DE926" s="342">
        <v>0</v>
      </c>
      <c r="DF926" s="342">
        <v>3</v>
      </c>
      <c r="DG926" s="342">
        <v>2</v>
      </c>
      <c r="DH926" s="190">
        <f>SUM(DI926:DM926)</f>
        <v>10</v>
      </c>
      <c r="DI926" s="342">
        <v>2</v>
      </c>
      <c r="DJ926" s="342">
        <v>2</v>
      </c>
      <c r="DK926" s="342">
        <v>1</v>
      </c>
      <c r="DL926" s="342">
        <v>4</v>
      </c>
      <c r="DM926" s="342">
        <v>1</v>
      </c>
      <c r="DN926" s="190">
        <f>SUM(DO926:DS926)</f>
        <v>5</v>
      </c>
      <c r="DO926" s="342">
        <v>1</v>
      </c>
      <c r="DP926" s="342">
        <v>0</v>
      </c>
      <c r="DQ926" s="342">
        <v>1</v>
      </c>
      <c r="DR926" s="342">
        <v>2</v>
      </c>
      <c r="DS926" s="342">
        <v>1</v>
      </c>
      <c r="DT926" s="195">
        <v>1</v>
      </c>
    </row>
    <row r="927" spans="1:124" ht="16.2" customHeight="1" x14ac:dyDescent="0.2">
      <c r="A927" s="561"/>
      <c r="B927" s="59" t="s">
        <v>19</v>
      </c>
      <c r="C927" s="196">
        <f>SUM(D927,J927,P927,V927,AB927,AH927,AN927,AT927,AZ927,BF927,BL927,BR927,BX927,CD927,CJ927,CP927,CV927,DB927,DH927,DN927,DT927)</f>
        <v>689</v>
      </c>
      <c r="D927" s="190">
        <f>SUM(E927:I927)</f>
        <v>4</v>
      </c>
      <c r="E927" s="342">
        <v>2</v>
      </c>
      <c r="F927" s="342">
        <v>0</v>
      </c>
      <c r="G927" s="342">
        <v>0</v>
      </c>
      <c r="H927" s="342">
        <v>0</v>
      </c>
      <c r="I927" s="342">
        <v>2</v>
      </c>
      <c r="J927" s="190">
        <f>SUM(K927:O927)</f>
        <v>5</v>
      </c>
      <c r="K927" s="342">
        <v>0</v>
      </c>
      <c r="L927" s="342">
        <v>0</v>
      </c>
      <c r="M927" s="342">
        <v>0</v>
      </c>
      <c r="N927" s="342">
        <v>3</v>
      </c>
      <c r="O927" s="342">
        <v>2</v>
      </c>
      <c r="P927" s="190">
        <f>SUM(Q927:U927)</f>
        <v>8</v>
      </c>
      <c r="Q927" s="342">
        <v>1</v>
      </c>
      <c r="R927" s="342">
        <v>2</v>
      </c>
      <c r="S927" s="342">
        <v>2</v>
      </c>
      <c r="T927" s="342">
        <v>1</v>
      </c>
      <c r="U927" s="342">
        <v>2</v>
      </c>
      <c r="V927" s="190">
        <f>SUM(W927:AA927)</f>
        <v>9</v>
      </c>
      <c r="W927" s="342">
        <v>1</v>
      </c>
      <c r="X927" s="342">
        <v>2</v>
      </c>
      <c r="Y927" s="342">
        <v>2</v>
      </c>
      <c r="Z927" s="342">
        <v>2</v>
      </c>
      <c r="AA927" s="342">
        <v>2</v>
      </c>
      <c r="AB927" s="190">
        <f>SUM(AC927:AG927)</f>
        <v>20</v>
      </c>
      <c r="AC927" s="342">
        <v>3</v>
      </c>
      <c r="AD927" s="342">
        <v>5</v>
      </c>
      <c r="AE927" s="342">
        <v>6</v>
      </c>
      <c r="AF927" s="342">
        <v>2</v>
      </c>
      <c r="AG927" s="342">
        <v>4</v>
      </c>
      <c r="AH927" s="190">
        <f>SUM(AI927:AM927)</f>
        <v>10</v>
      </c>
      <c r="AI927" s="342">
        <v>2</v>
      </c>
      <c r="AJ927" s="342">
        <v>1</v>
      </c>
      <c r="AK927" s="342">
        <v>3</v>
      </c>
      <c r="AL927" s="342">
        <v>2</v>
      </c>
      <c r="AM927" s="342">
        <v>2</v>
      </c>
      <c r="AN927" s="190">
        <f>SUM(AO927:AS927)</f>
        <v>9</v>
      </c>
      <c r="AO927" s="342">
        <v>3</v>
      </c>
      <c r="AP927" s="342">
        <v>1</v>
      </c>
      <c r="AQ927" s="342">
        <v>1</v>
      </c>
      <c r="AR927" s="342">
        <v>2</v>
      </c>
      <c r="AS927" s="342">
        <v>2</v>
      </c>
      <c r="AT927" s="190">
        <f>SUM(AU927:AY927)</f>
        <v>7</v>
      </c>
      <c r="AU927" s="342">
        <v>0</v>
      </c>
      <c r="AV927" s="342">
        <v>1</v>
      </c>
      <c r="AW927" s="342">
        <v>2</v>
      </c>
      <c r="AX927" s="342">
        <v>3</v>
      </c>
      <c r="AY927" s="342">
        <v>1</v>
      </c>
      <c r="AZ927" s="190">
        <f>SUM(BA927:BE927)</f>
        <v>13</v>
      </c>
      <c r="BA927" s="342">
        <v>1</v>
      </c>
      <c r="BB927" s="342">
        <v>4</v>
      </c>
      <c r="BC927" s="342">
        <v>1</v>
      </c>
      <c r="BD927" s="342">
        <v>4</v>
      </c>
      <c r="BE927" s="342">
        <v>3</v>
      </c>
      <c r="BF927" s="190">
        <f>SUM(BG927:BK927)</f>
        <v>20</v>
      </c>
      <c r="BG927" s="342">
        <v>1</v>
      </c>
      <c r="BH927" s="342">
        <v>6</v>
      </c>
      <c r="BI927" s="342">
        <v>3</v>
      </c>
      <c r="BJ927" s="342">
        <v>6</v>
      </c>
      <c r="BK927" s="342">
        <v>4</v>
      </c>
      <c r="BL927" s="190">
        <f>SUM(BM927:BQ927)</f>
        <v>55</v>
      </c>
      <c r="BM927" s="342">
        <v>7</v>
      </c>
      <c r="BN927" s="342">
        <v>11</v>
      </c>
      <c r="BO927" s="342">
        <v>9</v>
      </c>
      <c r="BP927" s="342">
        <v>16</v>
      </c>
      <c r="BQ927" s="342">
        <v>12</v>
      </c>
      <c r="BR927" s="190">
        <f>SUM(BS927:BW927)</f>
        <v>63</v>
      </c>
      <c r="BS927" s="342">
        <v>12</v>
      </c>
      <c r="BT927" s="342">
        <v>9</v>
      </c>
      <c r="BU927" s="342">
        <v>16</v>
      </c>
      <c r="BV927" s="342">
        <v>15</v>
      </c>
      <c r="BW927" s="342">
        <v>11</v>
      </c>
      <c r="BX927" s="190">
        <f>SUM(BY927:CC927)</f>
        <v>92</v>
      </c>
      <c r="BY927" s="342">
        <v>9</v>
      </c>
      <c r="BZ927" s="342">
        <v>21</v>
      </c>
      <c r="CA927" s="342">
        <v>24</v>
      </c>
      <c r="CB927" s="342">
        <v>20</v>
      </c>
      <c r="CC927" s="342">
        <v>18</v>
      </c>
      <c r="CD927" s="190">
        <f>SUM(CE927:CI927)</f>
        <v>82</v>
      </c>
      <c r="CE927" s="342">
        <v>18</v>
      </c>
      <c r="CF927" s="342">
        <v>23</v>
      </c>
      <c r="CG927" s="342">
        <v>17</v>
      </c>
      <c r="CH927" s="342">
        <v>12</v>
      </c>
      <c r="CI927" s="342">
        <v>12</v>
      </c>
      <c r="CJ927" s="190">
        <f>SUM(CK927:CO927)</f>
        <v>74</v>
      </c>
      <c r="CK927" s="342">
        <v>21</v>
      </c>
      <c r="CL927" s="342">
        <v>13</v>
      </c>
      <c r="CM927" s="342">
        <v>12</v>
      </c>
      <c r="CN927" s="342">
        <v>17</v>
      </c>
      <c r="CO927" s="342">
        <v>11</v>
      </c>
      <c r="CP927" s="190">
        <f>SUM(CQ927:CU927)</f>
        <v>55</v>
      </c>
      <c r="CQ927" s="342">
        <v>16</v>
      </c>
      <c r="CR927" s="342">
        <v>3</v>
      </c>
      <c r="CS927" s="342">
        <v>7</v>
      </c>
      <c r="CT927" s="342">
        <v>9</v>
      </c>
      <c r="CU927" s="342">
        <v>20</v>
      </c>
      <c r="CV927" s="190">
        <f>SUM(CW927:DA927)</f>
        <v>75</v>
      </c>
      <c r="CW927" s="342">
        <v>17</v>
      </c>
      <c r="CX927" s="342">
        <v>17</v>
      </c>
      <c r="CY927" s="342">
        <v>9</v>
      </c>
      <c r="CZ927" s="342">
        <v>23</v>
      </c>
      <c r="DA927" s="342">
        <v>9</v>
      </c>
      <c r="DB927" s="190">
        <f>SUM(DC927:DG927)</f>
        <v>55</v>
      </c>
      <c r="DC927" s="342">
        <v>17</v>
      </c>
      <c r="DD927" s="342">
        <v>14</v>
      </c>
      <c r="DE927" s="342">
        <v>15</v>
      </c>
      <c r="DF927" s="342">
        <v>5</v>
      </c>
      <c r="DG927" s="342">
        <v>4</v>
      </c>
      <c r="DH927" s="190">
        <f>SUM(DI927:DM927)</f>
        <v>29</v>
      </c>
      <c r="DI927" s="342">
        <v>8</v>
      </c>
      <c r="DJ927" s="342">
        <v>9</v>
      </c>
      <c r="DK927" s="342">
        <v>3</v>
      </c>
      <c r="DL927" s="342">
        <v>6</v>
      </c>
      <c r="DM927" s="342">
        <v>3</v>
      </c>
      <c r="DN927" s="190">
        <f>SUM(DO927:DS927)</f>
        <v>4</v>
      </c>
      <c r="DO927" s="342">
        <v>3</v>
      </c>
      <c r="DP927" s="342">
        <v>1</v>
      </c>
      <c r="DQ927" s="342">
        <v>0</v>
      </c>
      <c r="DR927" s="342">
        <v>0</v>
      </c>
      <c r="DS927" s="342">
        <v>0</v>
      </c>
      <c r="DT927" s="195">
        <v>0</v>
      </c>
    </row>
    <row r="928" spans="1:124" ht="16.2" customHeight="1" x14ac:dyDescent="0.2">
      <c r="A928" s="561" t="s">
        <v>268</v>
      </c>
      <c r="B928" s="56" t="s">
        <v>17</v>
      </c>
      <c r="C928" s="196">
        <f>SUM(C929:C930)</f>
        <v>1543</v>
      </c>
      <c r="D928" s="190">
        <f>SUM(D929:D930)</f>
        <v>5</v>
      </c>
      <c r="E928" s="340">
        <v>2</v>
      </c>
      <c r="F928" s="340">
        <v>0</v>
      </c>
      <c r="G928" s="340">
        <v>0</v>
      </c>
      <c r="H928" s="340">
        <v>2</v>
      </c>
      <c r="I928" s="340">
        <v>1</v>
      </c>
      <c r="J928" s="190">
        <f>SUM(J929:J930)</f>
        <v>14</v>
      </c>
      <c r="K928" s="340">
        <v>3</v>
      </c>
      <c r="L928" s="340">
        <v>2</v>
      </c>
      <c r="M928" s="340">
        <v>2</v>
      </c>
      <c r="N928" s="340">
        <v>2</v>
      </c>
      <c r="O928" s="340">
        <v>5</v>
      </c>
      <c r="P928" s="190">
        <f>SUM(P929:P930)</f>
        <v>29</v>
      </c>
      <c r="Q928" s="340">
        <v>6</v>
      </c>
      <c r="R928" s="340">
        <v>7</v>
      </c>
      <c r="S928" s="340">
        <v>2</v>
      </c>
      <c r="T928" s="340">
        <v>7</v>
      </c>
      <c r="U928" s="340">
        <v>7</v>
      </c>
      <c r="V928" s="190">
        <f>SUM(V929:V930)</f>
        <v>23</v>
      </c>
      <c r="W928" s="340">
        <v>3</v>
      </c>
      <c r="X928" s="340">
        <v>8</v>
      </c>
      <c r="Y928" s="340">
        <v>5</v>
      </c>
      <c r="Z928" s="340">
        <v>4</v>
      </c>
      <c r="AA928" s="340">
        <v>3</v>
      </c>
      <c r="AB928" s="190">
        <f>SUM(AB929:AB930)</f>
        <v>40</v>
      </c>
      <c r="AC928" s="340">
        <v>8</v>
      </c>
      <c r="AD928" s="340">
        <v>8</v>
      </c>
      <c r="AE928" s="340">
        <v>9</v>
      </c>
      <c r="AF928" s="340">
        <v>5</v>
      </c>
      <c r="AG928" s="340">
        <v>10</v>
      </c>
      <c r="AH928" s="190">
        <f>SUM(AH929:AH930)</f>
        <v>31</v>
      </c>
      <c r="AI928" s="340">
        <v>9</v>
      </c>
      <c r="AJ928" s="340">
        <v>5</v>
      </c>
      <c r="AK928" s="340">
        <v>7</v>
      </c>
      <c r="AL928" s="340">
        <v>6</v>
      </c>
      <c r="AM928" s="340">
        <v>4</v>
      </c>
      <c r="AN928" s="190">
        <f>SUM(AN929:AN930)</f>
        <v>35</v>
      </c>
      <c r="AO928" s="340">
        <v>8</v>
      </c>
      <c r="AP928" s="340">
        <v>5</v>
      </c>
      <c r="AQ928" s="340">
        <v>8</v>
      </c>
      <c r="AR928" s="340">
        <v>6</v>
      </c>
      <c r="AS928" s="340">
        <v>8</v>
      </c>
      <c r="AT928" s="190">
        <f>SUM(AT929:AT930)</f>
        <v>37</v>
      </c>
      <c r="AU928" s="340">
        <v>9</v>
      </c>
      <c r="AV928" s="340">
        <v>11</v>
      </c>
      <c r="AW928" s="340">
        <v>4</v>
      </c>
      <c r="AX928" s="340">
        <v>3</v>
      </c>
      <c r="AY928" s="340">
        <v>10</v>
      </c>
      <c r="AZ928" s="190">
        <f>SUM(AZ929:AZ930)</f>
        <v>30</v>
      </c>
      <c r="BA928" s="340">
        <v>5</v>
      </c>
      <c r="BB928" s="340">
        <v>5</v>
      </c>
      <c r="BC928" s="340">
        <v>4</v>
      </c>
      <c r="BD928" s="340">
        <v>5</v>
      </c>
      <c r="BE928" s="340">
        <v>11</v>
      </c>
      <c r="BF928" s="190">
        <f>SUM(BF929:BF930)</f>
        <v>68</v>
      </c>
      <c r="BG928" s="340">
        <v>10</v>
      </c>
      <c r="BH928" s="340">
        <v>12</v>
      </c>
      <c r="BI928" s="340">
        <v>16</v>
      </c>
      <c r="BJ928" s="340">
        <v>14</v>
      </c>
      <c r="BK928" s="340">
        <v>16</v>
      </c>
      <c r="BL928" s="190">
        <f>SUM(BL929:BL930)</f>
        <v>116</v>
      </c>
      <c r="BM928" s="340">
        <v>18</v>
      </c>
      <c r="BN928" s="340">
        <v>24</v>
      </c>
      <c r="BO928" s="340">
        <v>23</v>
      </c>
      <c r="BP928" s="340">
        <v>28</v>
      </c>
      <c r="BQ928" s="340">
        <v>23</v>
      </c>
      <c r="BR928" s="190">
        <f>SUM(BR929:BR930)</f>
        <v>133</v>
      </c>
      <c r="BS928" s="340">
        <v>24</v>
      </c>
      <c r="BT928" s="340">
        <v>23</v>
      </c>
      <c r="BU928" s="340">
        <v>29</v>
      </c>
      <c r="BV928" s="340">
        <v>39</v>
      </c>
      <c r="BW928" s="340">
        <v>18</v>
      </c>
      <c r="BX928" s="190">
        <f>SUM(BX929:BX930)</f>
        <v>221</v>
      </c>
      <c r="BY928" s="340">
        <v>52</v>
      </c>
      <c r="BZ928" s="340">
        <v>37</v>
      </c>
      <c r="CA928" s="340">
        <v>55</v>
      </c>
      <c r="CB928" s="340">
        <v>35</v>
      </c>
      <c r="CC928" s="340">
        <v>42</v>
      </c>
      <c r="CD928" s="190">
        <f>SUM(CD929:CD930)</f>
        <v>170</v>
      </c>
      <c r="CE928" s="340">
        <v>34</v>
      </c>
      <c r="CF928" s="340">
        <v>38</v>
      </c>
      <c r="CG928" s="340">
        <v>32</v>
      </c>
      <c r="CH928" s="340">
        <v>28</v>
      </c>
      <c r="CI928" s="340">
        <v>38</v>
      </c>
      <c r="CJ928" s="190">
        <f>SUM(CJ929:CJ930)</f>
        <v>140</v>
      </c>
      <c r="CK928" s="340">
        <v>37</v>
      </c>
      <c r="CL928" s="340">
        <v>26</v>
      </c>
      <c r="CM928" s="340">
        <v>25</v>
      </c>
      <c r="CN928" s="340">
        <v>26</v>
      </c>
      <c r="CO928" s="340">
        <v>26</v>
      </c>
      <c r="CP928" s="190">
        <f>SUM(CP929:CP930)</f>
        <v>153</v>
      </c>
      <c r="CQ928" s="340">
        <v>37</v>
      </c>
      <c r="CR928" s="340">
        <v>31</v>
      </c>
      <c r="CS928" s="340">
        <v>22</v>
      </c>
      <c r="CT928" s="340">
        <v>34</v>
      </c>
      <c r="CU928" s="340">
        <v>29</v>
      </c>
      <c r="CV928" s="190">
        <f>SUM(CV929:CV930)</f>
        <v>158</v>
      </c>
      <c r="CW928" s="340">
        <v>28</v>
      </c>
      <c r="CX928" s="340">
        <v>32</v>
      </c>
      <c r="CY928" s="340">
        <v>38</v>
      </c>
      <c r="CZ928" s="340">
        <v>24</v>
      </c>
      <c r="DA928" s="340">
        <v>36</v>
      </c>
      <c r="DB928" s="190">
        <f>SUM(DB929:DB930)</f>
        <v>96</v>
      </c>
      <c r="DC928" s="340">
        <v>26</v>
      </c>
      <c r="DD928" s="340">
        <v>25</v>
      </c>
      <c r="DE928" s="340">
        <v>14</v>
      </c>
      <c r="DF928" s="340">
        <v>17</v>
      </c>
      <c r="DG928" s="340">
        <v>14</v>
      </c>
      <c r="DH928" s="190">
        <f>SUM(DH929:DH930)</f>
        <v>35</v>
      </c>
      <c r="DI928" s="340">
        <v>9</v>
      </c>
      <c r="DJ928" s="340">
        <v>10</v>
      </c>
      <c r="DK928" s="340">
        <v>4</v>
      </c>
      <c r="DL928" s="340">
        <v>6</v>
      </c>
      <c r="DM928" s="340">
        <v>6</v>
      </c>
      <c r="DN928" s="190">
        <f>SUM(DN929:DN930)</f>
        <v>9</v>
      </c>
      <c r="DO928" s="340">
        <v>2</v>
      </c>
      <c r="DP928" s="340">
        <v>0</v>
      </c>
      <c r="DQ928" s="340">
        <v>3</v>
      </c>
      <c r="DR928" s="340">
        <v>1</v>
      </c>
      <c r="DS928" s="340">
        <v>3</v>
      </c>
      <c r="DT928" s="341">
        <v>0</v>
      </c>
    </row>
    <row r="929" spans="1:124" ht="16.2" customHeight="1" x14ac:dyDescent="0.2">
      <c r="A929" s="561"/>
      <c r="B929" s="59" t="s">
        <v>18</v>
      </c>
      <c r="C929" s="196">
        <f>SUM(D929,J929,P929,V929,AB929,AH929,AN929,AT929,AZ929,BF929,BL929,BR929,BX929,CD929,CJ929,CP929,CV929,DB929,DH929,DN929,DT929)</f>
        <v>759</v>
      </c>
      <c r="D929" s="190">
        <f>SUM(E929:I929)</f>
        <v>2</v>
      </c>
      <c r="E929" s="342">
        <v>1</v>
      </c>
      <c r="F929" s="342">
        <v>0</v>
      </c>
      <c r="G929" s="342">
        <v>0</v>
      </c>
      <c r="H929" s="342">
        <v>1</v>
      </c>
      <c r="I929" s="342">
        <v>0</v>
      </c>
      <c r="J929" s="190">
        <f>SUM(K929:O929)</f>
        <v>8</v>
      </c>
      <c r="K929" s="342">
        <v>2</v>
      </c>
      <c r="L929" s="342">
        <v>2</v>
      </c>
      <c r="M929" s="342">
        <v>1</v>
      </c>
      <c r="N929" s="342">
        <v>1</v>
      </c>
      <c r="O929" s="342">
        <v>2</v>
      </c>
      <c r="P929" s="190">
        <f>SUM(Q929:U929)</f>
        <v>19</v>
      </c>
      <c r="Q929" s="342">
        <v>3</v>
      </c>
      <c r="R929" s="342">
        <v>3</v>
      </c>
      <c r="S929" s="342">
        <v>2</v>
      </c>
      <c r="T929" s="342">
        <v>6</v>
      </c>
      <c r="U929" s="342">
        <v>5</v>
      </c>
      <c r="V929" s="190">
        <f>SUM(W929:AA929)</f>
        <v>14</v>
      </c>
      <c r="W929" s="342">
        <v>3</v>
      </c>
      <c r="X929" s="342">
        <v>4</v>
      </c>
      <c r="Y929" s="342">
        <v>2</v>
      </c>
      <c r="Z929" s="342">
        <v>3</v>
      </c>
      <c r="AA929" s="342">
        <v>2</v>
      </c>
      <c r="AB929" s="190">
        <f>SUM(AC929:AG929)</f>
        <v>14</v>
      </c>
      <c r="AC929" s="342">
        <v>2</v>
      </c>
      <c r="AD929" s="342">
        <v>5</v>
      </c>
      <c r="AE929" s="342">
        <v>1</v>
      </c>
      <c r="AF929" s="342">
        <v>2</v>
      </c>
      <c r="AG929" s="342">
        <v>4</v>
      </c>
      <c r="AH929" s="190">
        <f>SUM(AI929:AM929)</f>
        <v>24</v>
      </c>
      <c r="AI929" s="342">
        <v>7</v>
      </c>
      <c r="AJ929" s="342">
        <v>3</v>
      </c>
      <c r="AK929" s="342">
        <v>4</v>
      </c>
      <c r="AL929" s="342">
        <v>6</v>
      </c>
      <c r="AM929" s="342">
        <v>4</v>
      </c>
      <c r="AN929" s="190">
        <f>SUM(AO929:AS929)</f>
        <v>17</v>
      </c>
      <c r="AO929" s="342">
        <v>2</v>
      </c>
      <c r="AP929" s="342">
        <v>2</v>
      </c>
      <c r="AQ929" s="342">
        <v>4</v>
      </c>
      <c r="AR929" s="342">
        <v>5</v>
      </c>
      <c r="AS929" s="342">
        <v>4</v>
      </c>
      <c r="AT929" s="190">
        <f>SUM(AU929:AY929)</f>
        <v>21</v>
      </c>
      <c r="AU929" s="342">
        <v>4</v>
      </c>
      <c r="AV929" s="342">
        <v>8</v>
      </c>
      <c r="AW929" s="342">
        <v>2</v>
      </c>
      <c r="AX929" s="342">
        <v>2</v>
      </c>
      <c r="AY929" s="342">
        <v>5</v>
      </c>
      <c r="AZ929" s="190">
        <f>SUM(BA929:BE929)</f>
        <v>20</v>
      </c>
      <c r="BA929" s="342">
        <v>3</v>
      </c>
      <c r="BB929" s="342">
        <v>3</v>
      </c>
      <c r="BC929" s="342">
        <v>0</v>
      </c>
      <c r="BD929" s="342">
        <v>4</v>
      </c>
      <c r="BE929" s="342">
        <v>10</v>
      </c>
      <c r="BF929" s="190">
        <f>SUM(BG929:BK929)</f>
        <v>44</v>
      </c>
      <c r="BG929" s="342">
        <v>6</v>
      </c>
      <c r="BH929" s="342">
        <v>9</v>
      </c>
      <c r="BI929" s="342">
        <v>8</v>
      </c>
      <c r="BJ929" s="342">
        <v>13</v>
      </c>
      <c r="BK929" s="342">
        <v>8</v>
      </c>
      <c r="BL929" s="190">
        <f>SUM(BM929:BQ929)</f>
        <v>70</v>
      </c>
      <c r="BM929" s="342">
        <v>10</v>
      </c>
      <c r="BN929" s="342">
        <v>16</v>
      </c>
      <c r="BO929" s="342">
        <v>12</v>
      </c>
      <c r="BP929" s="342">
        <v>17</v>
      </c>
      <c r="BQ929" s="342">
        <v>15</v>
      </c>
      <c r="BR929" s="190">
        <f>SUM(BS929:BW929)</f>
        <v>70</v>
      </c>
      <c r="BS929" s="342">
        <v>14</v>
      </c>
      <c r="BT929" s="342">
        <v>14</v>
      </c>
      <c r="BU929" s="342">
        <v>10</v>
      </c>
      <c r="BV929" s="342">
        <v>23</v>
      </c>
      <c r="BW929" s="342">
        <v>9</v>
      </c>
      <c r="BX929" s="190">
        <f>SUM(BY929:CC929)</f>
        <v>119</v>
      </c>
      <c r="BY929" s="342">
        <v>30</v>
      </c>
      <c r="BZ929" s="342">
        <v>18</v>
      </c>
      <c r="CA929" s="342">
        <v>31</v>
      </c>
      <c r="CB929" s="342">
        <v>16</v>
      </c>
      <c r="CC929" s="342">
        <v>24</v>
      </c>
      <c r="CD929" s="190">
        <f>SUM(CE929:CI929)</f>
        <v>93</v>
      </c>
      <c r="CE929" s="342">
        <v>18</v>
      </c>
      <c r="CF929" s="342">
        <v>23</v>
      </c>
      <c r="CG929" s="342">
        <v>22</v>
      </c>
      <c r="CH929" s="342">
        <v>11</v>
      </c>
      <c r="CI929" s="342">
        <v>19</v>
      </c>
      <c r="CJ929" s="190">
        <f>SUM(CK929:CO929)</f>
        <v>67</v>
      </c>
      <c r="CK929" s="342">
        <v>16</v>
      </c>
      <c r="CL929" s="342">
        <v>14</v>
      </c>
      <c r="CM929" s="342">
        <v>12</v>
      </c>
      <c r="CN929" s="342">
        <v>14</v>
      </c>
      <c r="CO929" s="342">
        <v>11</v>
      </c>
      <c r="CP929" s="190">
        <f>SUM(CQ929:CU929)</f>
        <v>69</v>
      </c>
      <c r="CQ929" s="342">
        <v>17</v>
      </c>
      <c r="CR929" s="342">
        <v>13</v>
      </c>
      <c r="CS929" s="342">
        <v>9</v>
      </c>
      <c r="CT929" s="342">
        <v>13</v>
      </c>
      <c r="CU929" s="342">
        <v>17</v>
      </c>
      <c r="CV929" s="190">
        <f>SUM(CW929:DA929)</f>
        <v>54</v>
      </c>
      <c r="CW929" s="342">
        <v>7</v>
      </c>
      <c r="CX929" s="342">
        <v>13</v>
      </c>
      <c r="CY929" s="342">
        <v>17</v>
      </c>
      <c r="CZ929" s="342">
        <v>5</v>
      </c>
      <c r="DA929" s="342">
        <v>12</v>
      </c>
      <c r="DB929" s="190">
        <f>SUM(DC929:DG929)</f>
        <v>24</v>
      </c>
      <c r="DC929" s="342">
        <v>6</v>
      </c>
      <c r="DD929" s="342">
        <v>11</v>
      </c>
      <c r="DE929" s="342">
        <v>2</v>
      </c>
      <c r="DF929" s="342">
        <v>2</v>
      </c>
      <c r="DG929" s="342">
        <v>3</v>
      </c>
      <c r="DH929" s="190">
        <f>SUM(DI929:DM929)</f>
        <v>9</v>
      </c>
      <c r="DI929" s="342">
        <v>2</v>
      </c>
      <c r="DJ929" s="342">
        <v>3</v>
      </c>
      <c r="DK929" s="342">
        <v>2</v>
      </c>
      <c r="DL929" s="342">
        <v>2</v>
      </c>
      <c r="DM929" s="342">
        <v>0</v>
      </c>
      <c r="DN929" s="190">
        <f>SUM(DO929:DS929)</f>
        <v>1</v>
      </c>
      <c r="DO929" s="342">
        <v>0</v>
      </c>
      <c r="DP929" s="342">
        <v>0</v>
      </c>
      <c r="DQ929" s="342">
        <v>0</v>
      </c>
      <c r="DR929" s="342">
        <v>0</v>
      </c>
      <c r="DS929" s="342">
        <v>1</v>
      </c>
      <c r="DT929" s="195">
        <v>0</v>
      </c>
    </row>
    <row r="930" spans="1:124" ht="16.2" customHeight="1" x14ac:dyDescent="0.2">
      <c r="A930" s="561"/>
      <c r="B930" s="59" t="s">
        <v>19</v>
      </c>
      <c r="C930" s="196">
        <f>SUM(D930,J930,P930,V930,AB930,AH930,AN930,AT930,AZ930,BF930,BL930,BR930,BX930,CD930,CJ930,CP930,CV930,DB930,DH930,DN930,DT930)</f>
        <v>784</v>
      </c>
      <c r="D930" s="190">
        <f>SUM(E930:I930)</f>
        <v>3</v>
      </c>
      <c r="E930" s="342">
        <v>1</v>
      </c>
      <c r="F930" s="342">
        <v>0</v>
      </c>
      <c r="G930" s="342">
        <v>0</v>
      </c>
      <c r="H930" s="342">
        <v>1</v>
      </c>
      <c r="I930" s="342">
        <v>1</v>
      </c>
      <c r="J930" s="190">
        <f>SUM(K930:O930)</f>
        <v>6</v>
      </c>
      <c r="K930" s="342">
        <v>1</v>
      </c>
      <c r="L930" s="342">
        <v>0</v>
      </c>
      <c r="M930" s="342">
        <v>1</v>
      </c>
      <c r="N930" s="342">
        <v>1</v>
      </c>
      <c r="O930" s="342">
        <v>3</v>
      </c>
      <c r="P930" s="190">
        <f>SUM(Q930:U930)</f>
        <v>10</v>
      </c>
      <c r="Q930" s="342">
        <v>3</v>
      </c>
      <c r="R930" s="342">
        <v>4</v>
      </c>
      <c r="S930" s="342">
        <v>0</v>
      </c>
      <c r="T930" s="342">
        <v>1</v>
      </c>
      <c r="U930" s="342">
        <v>2</v>
      </c>
      <c r="V930" s="190">
        <f>SUM(W930:AA930)</f>
        <v>9</v>
      </c>
      <c r="W930" s="342">
        <v>0</v>
      </c>
      <c r="X930" s="342">
        <v>4</v>
      </c>
      <c r="Y930" s="342">
        <v>3</v>
      </c>
      <c r="Z930" s="342">
        <v>1</v>
      </c>
      <c r="AA930" s="342">
        <v>1</v>
      </c>
      <c r="AB930" s="190">
        <f>SUM(AC930:AG930)</f>
        <v>26</v>
      </c>
      <c r="AC930" s="342">
        <v>6</v>
      </c>
      <c r="AD930" s="342">
        <v>3</v>
      </c>
      <c r="AE930" s="342">
        <v>8</v>
      </c>
      <c r="AF930" s="342">
        <v>3</v>
      </c>
      <c r="AG930" s="342">
        <v>6</v>
      </c>
      <c r="AH930" s="190">
        <f>SUM(AI930:AM930)</f>
        <v>7</v>
      </c>
      <c r="AI930" s="342">
        <v>2</v>
      </c>
      <c r="AJ930" s="342">
        <v>2</v>
      </c>
      <c r="AK930" s="342">
        <v>3</v>
      </c>
      <c r="AL930" s="342">
        <v>0</v>
      </c>
      <c r="AM930" s="342">
        <v>0</v>
      </c>
      <c r="AN930" s="190">
        <f>SUM(AO930:AS930)</f>
        <v>18</v>
      </c>
      <c r="AO930" s="342">
        <v>6</v>
      </c>
      <c r="AP930" s="342">
        <v>3</v>
      </c>
      <c r="AQ930" s="342">
        <v>4</v>
      </c>
      <c r="AR930" s="342">
        <v>1</v>
      </c>
      <c r="AS930" s="342">
        <v>4</v>
      </c>
      <c r="AT930" s="190">
        <f>SUM(AU930:AY930)</f>
        <v>16</v>
      </c>
      <c r="AU930" s="342">
        <v>5</v>
      </c>
      <c r="AV930" s="342">
        <v>3</v>
      </c>
      <c r="AW930" s="342">
        <v>2</v>
      </c>
      <c r="AX930" s="342">
        <v>1</v>
      </c>
      <c r="AY930" s="342">
        <v>5</v>
      </c>
      <c r="AZ930" s="190">
        <f>SUM(BA930:BE930)</f>
        <v>10</v>
      </c>
      <c r="BA930" s="342">
        <v>2</v>
      </c>
      <c r="BB930" s="342">
        <v>2</v>
      </c>
      <c r="BC930" s="342">
        <v>4</v>
      </c>
      <c r="BD930" s="342">
        <v>1</v>
      </c>
      <c r="BE930" s="342">
        <v>1</v>
      </c>
      <c r="BF930" s="190">
        <f>SUM(BG930:BK930)</f>
        <v>24</v>
      </c>
      <c r="BG930" s="342">
        <v>4</v>
      </c>
      <c r="BH930" s="342">
        <v>3</v>
      </c>
      <c r="BI930" s="342">
        <v>8</v>
      </c>
      <c r="BJ930" s="342">
        <v>1</v>
      </c>
      <c r="BK930" s="342">
        <v>8</v>
      </c>
      <c r="BL930" s="190">
        <f>SUM(BM930:BQ930)</f>
        <v>46</v>
      </c>
      <c r="BM930" s="342">
        <v>8</v>
      </c>
      <c r="BN930" s="342">
        <v>8</v>
      </c>
      <c r="BO930" s="342">
        <v>11</v>
      </c>
      <c r="BP930" s="342">
        <v>11</v>
      </c>
      <c r="BQ930" s="342">
        <v>8</v>
      </c>
      <c r="BR930" s="190">
        <f>SUM(BS930:BW930)</f>
        <v>63</v>
      </c>
      <c r="BS930" s="342">
        <v>10</v>
      </c>
      <c r="BT930" s="342">
        <v>9</v>
      </c>
      <c r="BU930" s="342">
        <v>19</v>
      </c>
      <c r="BV930" s="342">
        <v>16</v>
      </c>
      <c r="BW930" s="342">
        <v>9</v>
      </c>
      <c r="BX930" s="190">
        <f>SUM(BY930:CC930)</f>
        <v>102</v>
      </c>
      <c r="BY930" s="342">
        <v>22</v>
      </c>
      <c r="BZ930" s="342">
        <v>19</v>
      </c>
      <c r="CA930" s="342">
        <v>24</v>
      </c>
      <c r="CB930" s="342">
        <v>19</v>
      </c>
      <c r="CC930" s="342">
        <v>18</v>
      </c>
      <c r="CD930" s="190">
        <f>SUM(CE930:CI930)</f>
        <v>77</v>
      </c>
      <c r="CE930" s="342">
        <v>16</v>
      </c>
      <c r="CF930" s="342">
        <v>15</v>
      </c>
      <c r="CG930" s="342">
        <v>10</v>
      </c>
      <c r="CH930" s="342">
        <v>17</v>
      </c>
      <c r="CI930" s="342">
        <v>19</v>
      </c>
      <c r="CJ930" s="190">
        <f>SUM(CK930:CO930)</f>
        <v>73</v>
      </c>
      <c r="CK930" s="342">
        <v>21</v>
      </c>
      <c r="CL930" s="342">
        <v>12</v>
      </c>
      <c r="CM930" s="342">
        <v>13</v>
      </c>
      <c r="CN930" s="342">
        <v>12</v>
      </c>
      <c r="CO930" s="342">
        <v>15</v>
      </c>
      <c r="CP930" s="190">
        <f>SUM(CQ930:CU930)</f>
        <v>84</v>
      </c>
      <c r="CQ930" s="342">
        <v>20</v>
      </c>
      <c r="CR930" s="342">
        <v>18</v>
      </c>
      <c r="CS930" s="342">
        <v>13</v>
      </c>
      <c r="CT930" s="342">
        <v>21</v>
      </c>
      <c r="CU930" s="342">
        <v>12</v>
      </c>
      <c r="CV930" s="190">
        <f>SUM(CW930:DA930)</f>
        <v>104</v>
      </c>
      <c r="CW930" s="342">
        <v>21</v>
      </c>
      <c r="CX930" s="342">
        <v>19</v>
      </c>
      <c r="CY930" s="342">
        <v>21</v>
      </c>
      <c r="CZ930" s="342">
        <v>19</v>
      </c>
      <c r="DA930" s="342">
        <v>24</v>
      </c>
      <c r="DB930" s="190">
        <f>SUM(DC930:DG930)</f>
        <v>72</v>
      </c>
      <c r="DC930" s="342">
        <v>20</v>
      </c>
      <c r="DD930" s="342">
        <v>14</v>
      </c>
      <c r="DE930" s="342">
        <v>12</v>
      </c>
      <c r="DF930" s="342">
        <v>15</v>
      </c>
      <c r="DG930" s="342">
        <v>11</v>
      </c>
      <c r="DH930" s="190">
        <f>SUM(DI930:DM930)</f>
        <v>26</v>
      </c>
      <c r="DI930" s="342">
        <v>7</v>
      </c>
      <c r="DJ930" s="342">
        <v>7</v>
      </c>
      <c r="DK930" s="342">
        <v>2</v>
      </c>
      <c r="DL930" s="342">
        <v>4</v>
      </c>
      <c r="DM930" s="342">
        <v>6</v>
      </c>
      <c r="DN930" s="190">
        <f>SUM(DO930:DS930)</f>
        <v>8</v>
      </c>
      <c r="DO930" s="342">
        <v>2</v>
      </c>
      <c r="DP930" s="342">
        <v>0</v>
      </c>
      <c r="DQ930" s="342">
        <v>3</v>
      </c>
      <c r="DR930" s="342">
        <v>1</v>
      </c>
      <c r="DS930" s="342">
        <v>2</v>
      </c>
      <c r="DT930" s="195">
        <v>0</v>
      </c>
    </row>
    <row r="931" spans="1:124" ht="16.2" customHeight="1" x14ac:dyDescent="0.2">
      <c r="A931" s="561" t="s">
        <v>269</v>
      </c>
      <c r="B931" s="56" t="s">
        <v>17</v>
      </c>
      <c r="C931" s="196">
        <f>SUM(C932:C933)</f>
        <v>1954</v>
      </c>
      <c r="D931" s="190">
        <f>SUM(D932:D933)</f>
        <v>18</v>
      </c>
      <c r="E931" s="340">
        <v>3</v>
      </c>
      <c r="F931" s="340">
        <v>2</v>
      </c>
      <c r="G931" s="340">
        <v>5</v>
      </c>
      <c r="H931" s="340">
        <v>4</v>
      </c>
      <c r="I931" s="340">
        <v>4</v>
      </c>
      <c r="J931" s="190">
        <f>SUM(J932:J933)</f>
        <v>27</v>
      </c>
      <c r="K931" s="340">
        <v>3</v>
      </c>
      <c r="L931" s="340">
        <v>0</v>
      </c>
      <c r="M931" s="340">
        <v>6</v>
      </c>
      <c r="N931" s="340">
        <v>4</v>
      </c>
      <c r="O931" s="340">
        <v>14</v>
      </c>
      <c r="P931" s="190">
        <f>SUM(P932:P933)</f>
        <v>46</v>
      </c>
      <c r="Q931" s="340">
        <v>6</v>
      </c>
      <c r="R931" s="340">
        <v>9</v>
      </c>
      <c r="S931" s="340">
        <v>9</v>
      </c>
      <c r="T931" s="340">
        <v>10</v>
      </c>
      <c r="U931" s="340">
        <v>12</v>
      </c>
      <c r="V931" s="190">
        <f>SUM(V932:V933)</f>
        <v>106</v>
      </c>
      <c r="W931" s="340">
        <v>11</v>
      </c>
      <c r="X931" s="340">
        <v>31</v>
      </c>
      <c r="Y931" s="340">
        <v>26</v>
      </c>
      <c r="Z931" s="340">
        <v>26</v>
      </c>
      <c r="AA931" s="340">
        <v>12</v>
      </c>
      <c r="AB931" s="190">
        <f>SUM(AB932:AB933)</f>
        <v>56</v>
      </c>
      <c r="AC931" s="340">
        <v>17</v>
      </c>
      <c r="AD931" s="340">
        <v>6</v>
      </c>
      <c r="AE931" s="340">
        <v>12</v>
      </c>
      <c r="AF931" s="340">
        <v>12</v>
      </c>
      <c r="AG931" s="340">
        <v>9</v>
      </c>
      <c r="AH931" s="190">
        <f>SUM(AH932:AH933)</f>
        <v>36</v>
      </c>
      <c r="AI931" s="340">
        <v>10</v>
      </c>
      <c r="AJ931" s="340">
        <v>8</v>
      </c>
      <c r="AK931" s="340">
        <v>9</v>
      </c>
      <c r="AL931" s="340">
        <v>3</v>
      </c>
      <c r="AM931" s="340">
        <v>6</v>
      </c>
      <c r="AN931" s="190">
        <f>SUM(AN932:AN933)</f>
        <v>31</v>
      </c>
      <c r="AO931" s="340">
        <v>10</v>
      </c>
      <c r="AP931" s="340">
        <v>6</v>
      </c>
      <c r="AQ931" s="340">
        <v>9</v>
      </c>
      <c r="AR931" s="340">
        <v>3</v>
      </c>
      <c r="AS931" s="340">
        <v>3</v>
      </c>
      <c r="AT931" s="190">
        <f>SUM(AT932:AT933)</f>
        <v>55</v>
      </c>
      <c r="AU931" s="340">
        <v>12</v>
      </c>
      <c r="AV931" s="340">
        <v>9</v>
      </c>
      <c r="AW931" s="340">
        <v>13</v>
      </c>
      <c r="AX931" s="340">
        <v>3</v>
      </c>
      <c r="AY931" s="340">
        <v>18</v>
      </c>
      <c r="AZ931" s="190">
        <f>SUM(AZ932:AZ933)</f>
        <v>53</v>
      </c>
      <c r="BA931" s="340">
        <v>14</v>
      </c>
      <c r="BB931" s="340">
        <v>10</v>
      </c>
      <c r="BC931" s="340">
        <v>12</v>
      </c>
      <c r="BD931" s="340">
        <v>8</v>
      </c>
      <c r="BE931" s="340">
        <v>9</v>
      </c>
      <c r="BF931" s="190">
        <f>SUM(BF932:BF933)</f>
        <v>87</v>
      </c>
      <c r="BG931" s="340">
        <v>10</v>
      </c>
      <c r="BH931" s="340">
        <v>17</v>
      </c>
      <c r="BI931" s="340">
        <v>12</v>
      </c>
      <c r="BJ931" s="340">
        <v>19</v>
      </c>
      <c r="BK931" s="340">
        <v>29</v>
      </c>
      <c r="BL931" s="190">
        <f>SUM(BL932:BL933)</f>
        <v>130</v>
      </c>
      <c r="BM931" s="340">
        <v>21</v>
      </c>
      <c r="BN931" s="340">
        <v>19</v>
      </c>
      <c r="BO931" s="340">
        <v>29</v>
      </c>
      <c r="BP931" s="340">
        <v>31</v>
      </c>
      <c r="BQ931" s="340">
        <v>30</v>
      </c>
      <c r="BR931" s="190">
        <f>SUM(BR932:BR933)</f>
        <v>175</v>
      </c>
      <c r="BS931" s="340">
        <v>29</v>
      </c>
      <c r="BT931" s="340">
        <v>36</v>
      </c>
      <c r="BU931" s="340">
        <v>47</v>
      </c>
      <c r="BV931" s="340">
        <v>29</v>
      </c>
      <c r="BW931" s="340">
        <v>34</v>
      </c>
      <c r="BX931" s="190">
        <f>SUM(BX932:BX933)</f>
        <v>245</v>
      </c>
      <c r="BY931" s="340">
        <v>40</v>
      </c>
      <c r="BZ931" s="340">
        <v>49</v>
      </c>
      <c r="CA931" s="340">
        <v>62</v>
      </c>
      <c r="CB931" s="340">
        <v>40</v>
      </c>
      <c r="CC931" s="340">
        <v>54</v>
      </c>
      <c r="CD931" s="190">
        <f>SUM(CD932:CD933)</f>
        <v>232</v>
      </c>
      <c r="CE931" s="340">
        <v>55</v>
      </c>
      <c r="CF931" s="340">
        <v>41</v>
      </c>
      <c r="CG931" s="340">
        <v>59</v>
      </c>
      <c r="CH931" s="340">
        <v>36</v>
      </c>
      <c r="CI931" s="340">
        <v>41</v>
      </c>
      <c r="CJ931" s="190">
        <f>SUM(CJ932:CJ933)</f>
        <v>174</v>
      </c>
      <c r="CK931" s="340">
        <v>42</v>
      </c>
      <c r="CL931" s="340">
        <v>28</v>
      </c>
      <c r="CM931" s="340">
        <v>30</v>
      </c>
      <c r="CN931" s="340">
        <v>37</v>
      </c>
      <c r="CO931" s="340">
        <v>37</v>
      </c>
      <c r="CP931" s="190">
        <f>SUM(CP932:CP933)</f>
        <v>146</v>
      </c>
      <c r="CQ931" s="340">
        <v>34</v>
      </c>
      <c r="CR931" s="340">
        <v>29</v>
      </c>
      <c r="CS931" s="340">
        <v>18</v>
      </c>
      <c r="CT931" s="340">
        <v>41</v>
      </c>
      <c r="CU931" s="340">
        <v>24</v>
      </c>
      <c r="CV931" s="190">
        <f>SUM(CV932:CV933)</f>
        <v>176</v>
      </c>
      <c r="CW931" s="340">
        <v>45</v>
      </c>
      <c r="CX931" s="340">
        <v>21</v>
      </c>
      <c r="CY931" s="340">
        <v>37</v>
      </c>
      <c r="CZ931" s="340">
        <v>37</v>
      </c>
      <c r="DA931" s="340">
        <v>36</v>
      </c>
      <c r="DB931" s="190">
        <f>SUM(DB932:DB933)</f>
        <v>105</v>
      </c>
      <c r="DC931" s="340">
        <v>22</v>
      </c>
      <c r="DD931" s="340">
        <v>32</v>
      </c>
      <c r="DE931" s="340">
        <v>16</v>
      </c>
      <c r="DF931" s="340">
        <v>18</v>
      </c>
      <c r="DG931" s="340">
        <v>17</v>
      </c>
      <c r="DH931" s="190">
        <f>SUM(DH932:DH933)</f>
        <v>43</v>
      </c>
      <c r="DI931" s="340">
        <v>10</v>
      </c>
      <c r="DJ931" s="340">
        <v>10</v>
      </c>
      <c r="DK931" s="340">
        <v>12</v>
      </c>
      <c r="DL931" s="340">
        <v>6</v>
      </c>
      <c r="DM931" s="340">
        <v>5</v>
      </c>
      <c r="DN931" s="190">
        <f>SUM(DN932:DN933)</f>
        <v>12</v>
      </c>
      <c r="DO931" s="340">
        <v>5</v>
      </c>
      <c r="DP931" s="340">
        <v>4</v>
      </c>
      <c r="DQ931" s="340">
        <v>2</v>
      </c>
      <c r="DR931" s="340">
        <v>0</v>
      </c>
      <c r="DS931" s="340">
        <v>1</v>
      </c>
      <c r="DT931" s="341">
        <v>1</v>
      </c>
    </row>
    <row r="932" spans="1:124" ht="16.2" customHeight="1" x14ac:dyDescent="0.2">
      <c r="A932" s="561"/>
      <c r="B932" s="59" t="s">
        <v>18</v>
      </c>
      <c r="C932" s="196">
        <f>SUM(D932,J932,P932,V932,AB932,AH932,AN932,AT932,AZ932,BF932,BL932,BR932,BX932,CD932,CJ932,CP932,CV932,DB932,DH932,DN932,DT932)</f>
        <v>937</v>
      </c>
      <c r="D932" s="190">
        <f>SUM(E932:I932)</f>
        <v>11</v>
      </c>
      <c r="E932" s="342">
        <v>1</v>
      </c>
      <c r="F932" s="342">
        <v>2</v>
      </c>
      <c r="G932" s="342">
        <v>3</v>
      </c>
      <c r="H932" s="342">
        <v>3</v>
      </c>
      <c r="I932" s="342">
        <v>2</v>
      </c>
      <c r="J932" s="190">
        <f>SUM(K932:O932)</f>
        <v>15</v>
      </c>
      <c r="K932" s="342">
        <v>3</v>
      </c>
      <c r="L932" s="342">
        <v>0</v>
      </c>
      <c r="M932" s="342">
        <v>3</v>
      </c>
      <c r="N932" s="342">
        <v>2</v>
      </c>
      <c r="O932" s="342">
        <v>7</v>
      </c>
      <c r="P932" s="190">
        <f>SUM(Q932:U932)</f>
        <v>26</v>
      </c>
      <c r="Q932" s="342">
        <v>4</v>
      </c>
      <c r="R932" s="342">
        <v>5</v>
      </c>
      <c r="S932" s="342">
        <v>8</v>
      </c>
      <c r="T932" s="342">
        <v>4</v>
      </c>
      <c r="U932" s="342">
        <v>5</v>
      </c>
      <c r="V932" s="190">
        <f>SUM(W932:AA932)</f>
        <v>51</v>
      </c>
      <c r="W932" s="342">
        <v>7</v>
      </c>
      <c r="X932" s="342">
        <v>13</v>
      </c>
      <c r="Y932" s="342">
        <v>14</v>
      </c>
      <c r="Z932" s="342">
        <v>10</v>
      </c>
      <c r="AA932" s="342">
        <v>7</v>
      </c>
      <c r="AB932" s="190">
        <f>SUM(AC932:AG932)</f>
        <v>34</v>
      </c>
      <c r="AC932" s="342">
        <v>9</v>
      </c>
      <c r="AD932" s="342">
        <v>5</v>
      </c>
      <c r="AE932" s="342">
        <v>6</v>
      </c>
      <c r="AF932" s="342">
        <v>7</v>
      </c>
      <c r="AG932" s="342">
        <v>7</v>
      </c>
      <c r="AH932" s="190">
        <f>SUM(AI932:AM932)</f>
        <v>23</v>
      </c>
      <c r="AI932" s="342">
        <v>7</v>
      </c>
      <c r="AJ932" s="342">
        <v>6</v>
      </c>
      <c r="AK932" s="342">
        <v>7</v>
      </c>
      <c r="AL932" s="342">
        <v>0</v>
      </c>
      <c r="AM932" s="342">
        <v>3</v>
      </c>
      <c r="AN932" s="190">
        <f>SUM(AO932:AS932)</f>
        <v>16</v>
      </c>
      <c r="AO932" s="342">
        <v>4</v>
      </c>
      <c r="AP932" s="342">
        <v>5</v>
      </c>
      <c r="AQ932" s="342">
        <v>4</v>
      </c>
      <c r="AR932" s="342">
        <v>1</v>
      </c>
      <c r="AS932" s="342">
        <v>2</v>
      </c>
      <c r="AT932" s="190">
        <f>SUM(AU932:AY932)</f>
        <v>28</v>
      </c>
      <c r="AU932" s="342">
        <v>7</v>
      </c>
      <c r="AV932" s="342">
        <v>4</v>
      </c>
      <c r="AW932" s="342">
        <v>5</v>
      </c>
      <c r="AX932" s="342">
        <v>2</v>
      </c>
      <c r="AY932" s="342">
        <v>10</v>
      </c>
      <c r="AZ932" s="190">
        <f>SUM(BA932:BE932)</f>
        <v>33</v>
      </c>
      <c r="BA932" s="342">
        <v>6</v>
      </c>
      <c r="BB932" s="342">
        <v>8</v>
      </c>
      <c r="BC932" s="342">
        <v>9</v>
      </c>
      <c r="BD932" s="342">
        <v>5</v>
      </c>
      <c r="BE932" s="342">
        <v>5</v>
      </c>
      <c r="BF932" s="190">
        <f>SUM(BG932:BK932)</f>
        <v>45</v>
      </c>
      <c r="BG932" s="342">
        <v>4</v>
      </c>
      <c r="BH932" s="342">
        <v>11</v>
      </c>
      <c r="BI932" s="342">
        <v>8</v>
      </c>
      <c r="BJ932" s="342">
        <v>7</v>
      </c>
      <c r="BK932" s="342">
        <v>15</v>
      </c>
      <c r="BL932" s="190">
        <f>SUM(BM932:BQ932)</f>
        <v>68</v>
      </c>
      <c r="BM932" s="342">
        <v>14</v>
      </c>
      <c r="BN932" s="342">
        <v>6</v>
      </c>
      <c r="BO932" s="342">
        <v>15</v>
      </c>
      <c r="BP932" s="342">
        <v>17</v>
      </c>
      <c r="BQ932" s="342">
        <v>16</v>
      </c>
      <c r="BR932" s="190">
        <f>SUM(BS932:BW932)</f>
        <v>107</v>
      </c>
      <c r="BS932" s="342">
        <v>15</v>
      </c>
      <c r="BT932" s="342">
        <v>22</v>
      </c>
      <c r="BU932" s="342">
        <v>34</v>
      </c>
      <c r="BV932" s="342">
        <v>18</v>
      </c>
      <c r="BW932" s="342">
        <v>18</v>
      </c>
      <c r="BX932" s="190">
        <f>SUM(BY932:CC932)</f>
        <v>120</v>
      </c>
      <c r="BY932" s="342">
        <v>20</v>
      </c>
      <c r="BZ932" s="342">
        <v>22</v>
      </c>
      <c r="CA932" s="342">
        <v>29</v>
      </c>
      <c r="CB932" s="342">
        <v>16</v>
      </c>
      <c r="CC932" s="342">
        <v>33</v>
      </c>
      <c r="CD932" s="190">
        <f>SUM(CE932:CI932)</f>
        <v>120</v>
      </c>
      <c r="CE932" s="342">
        <v>29</v>
      </c>
      <c r="CF932" s="342">
        <v>20</v>
      </c>
      <c r="CG932" s="342">
        <v>30</v>
      </c>
      <c r="CH932" s="342">
        <v>22</v>
      </c>
      <c r="CI932" s="342">
        <v>19</v>
      </c>
      <c r="CJ932" s="190">
        <f>SUM(CK932:CO932)</f>
        <v>87</v>
      </c>
      <c r="CK932" s="342">
        <v>20</v>
      </c>
      <c r="CL932" s="342">
        <v>13</v>
      </c>
      <c r="CM932" s="342">
        <v>16</v>
      </c>
      <c r="CN932" s="342">
        <v>17</v>
      </c>
      <c r="CO932" s="342">
        <v>21</v>
      </c>
      <c r="CP932" s="190">
        <f>SUM(CQ932:CU932)</f>
        <v>52</v>
      </c>
      <c r="CQ932" s="342">
        <v>15</v>
      </c>
      <c r="CR932" s="342">
        <v>12</v>
      </c>
      <c r="CS932" s="342">
        <v>6</v>
      </c>
      <c r="CT932" s="342">
        <v>12</v>
      </c>
      <c r="CU932" s="342">
        <v>7</v>
      </c>
      <c r="CV932" s="190">
        <f>SUM(CW932:DA932)</f>
        <v>61</v>
      </c>
      <c r="CW932" s="342">
        <v>11</v>
      </c>
      <c r="CX932" s="342">
        <v>8</v>
      </c>
      <c r="CY932" s="342">
        <v>18</v>
      </c>
      <c r="CZ932" s="342">
        <v>13</v>
      </c>
      <c r="DA932" s="342">
        <v>11</v>
      </c>
      <c r="DB932" s="190">
        <f>SUM(DC932:DG932)</f>
        <v>31</v>
      </c>
      <c r="DC932" s="342">
        <v>6</v>
      </c>
      <c r="DD932" s="342">
        <v>9</v>
      </c>
      <c r="DE932" s="342">
        <v>2</v>
      </c>
      <c r="DF932" s="342">
        <v>8</v>
      </c>
      <c r="DG932" s="342">
        <v>6</v>
      </c>
      <c r="DH932" s="190">
        <f>SUM(DI932:DM932)</f>
        <v>6</v>
      </c>
      <c r="DI932" s="342">
        <v>1</v>
      </c>
      <c r="DJ932" s="342">
        <v>1</v>
      </c>
      <c r="DK932" s="342">
        <v>2</v>
      </c>
      <c r="DL932" s="342">
        <v>1</v>
      </c>
      <c r="DM932" s="342">
        <v>1</v>
      </c>
      <c r="DN932" s="190">
        <f>SUM(DO932:DS932)</f>
        <v>3</v>
      </c>
      <c r="DO932" s="342">
        <v>3</v>
      </c>
      <c r="DP932" s="342">
        <v>0</v>
      </c>
      <c r="DQ932" s="342">
        <v>0</v>
      </c>
      <c r="DR932" s="342">
        <v>0</v>
      </c>
      <c r="DS932" s="342">
        <v>0</v>
      </c>
      <c r="DT932" s="195">
        <v>0</v>
      </c>
    </row>
    <row r="933" spans="1:124" ht="16.2" customHeight="1" x14ac:dyDescent="0.2">
      <c r="A933" s="561"/>
      <c r="B933" s="59" t="s">
        <v>19</v>
      </c>
      <c r="C933" s="196">
        <f>SUM(D933,J933,P933,V933,AB933,AH933,AN933,AT933,AZ933,BF933,BL933,BR933,BX933,CD933,CJ933,CP933,CV933,DB933,DH933,DN933,DT933)</f>
        <v>1017</v>
      </c>
      <c r="D933" s="190">
        <f>SUM(E933:I933)</f>
        <v>7</v>
      </c>
      <c r="E933" s="342">
        <v>2</v>
      </c>
      <c r="F933" s="342">
        <v>0</v>
      </c>
      <c r="G933" s="342">
        <v>2</v>
      </c>
      <c r="H933" s="342">
        <v>1</v>
      </c>
      <c r="I933" s="342">
        <v>2</v>
      </c>
      <c r="J933" s="190">
        <f>SUM(K933:O933)</f>
        <v>12</v>
      </c>
      <c r="K933" s="342">
        <v>0</v>
      </c>
      <c r="L933" s="342">
        <v>0</v>
      </c>
      <c r="M933" s="342">
        <v>3</v>
      </c>
      <c r="N933" s="342">
        <v>2</v>
      </c>
      <c r="O933" s="342">
        <v>7</v>
      </c>
      <c r="P933" s="190">
        <f>SUM(Q933:U933)</f>
        <v>20</v>
      </c>
      <c r="Q933" s="342">
        <v>2</v>
      </c>
      <c r="R933" s="342">
        <v>4</v>
      </c>
      <c r="S933" s="342">
        <v>1</v>
      </c>
      <c r="T933" s="342">
        <v>6</v>
      </c>
      <c r="U933" s="342">
        <v>7</v>
      </c>
      <c r="V933" s="190">
        <f>SUM(W933:AA933)</f>
        <v>55</v>
      </c>
      <c r="W933" s="342">
        <v>4</v>
      </c>
      <c r="X933" s="342">
        <v>18</v>
      </c>
      <c r="Y933" s="342">
        <v>12</v>
      </c>
      <c r="Z933" s="342">
        <v>16</v>
      </c>
      <c r="AA933" s="342">
        <v>5</v>
      </c>
      <c r="AB933" s="190">
        <f>SUM(AC933:AG933)</f>
        <v>22</v>
      </c>
      <c r="AC933" s="342">
        <v>8</v>
      </c>
      <c r="AD933" s="342">
        <v>1</v>
      </c>
      <c r="AE933" s="342">
        <v>6</v>
      </c>
      <c r="AF933" s="342">
        <v>5</v>
      </c>
      <c r="AG933" s="342">
        <v>2</v>
      </c>
      <c r="AH933" s="190">
        <f>SUM(AI933:AM933)</f>
        <v>13</v>
      </c>
      <c r="AI933" s="342">
        <v>3</v>
      </c>
      <c r="AJ933" s="342">
        <v>2</v>
      </c>
      <c r="AK933" s="342">
        <v>2</v>
      </c>
      <c r="AL933" s="342">
        <v>3</v>
      </c>
      <c r="AM933" s="342">
        <v>3</v>
      </c>
      <c r="AN933" s="190">
        <f>SUM(AO933:AS933)</f>
        <v>15</v>
      </c>
      <c r="AO933" s="342">
        <v>6</v>
      </c>
      <c r="AP933" s="342">
        <v>1</v>
      </c>
      <c r="AQ933" s="342">
        <v>5</v>
      </c>
      <c r="AR933" s="342">
        <v>2</v>
      </c>
      <c r="AS933" s="342">
        <v>1</v>
      </c>
      <c r="AT933" s="190">
        <f>SUM(AU933:AY933)</f>
        <v>27</v>
      </c>
      <c r="AU933" s="342">
        <v>5</v>
      </c>
      <c r="AV933" s="342">
        <v>5</v>
      </c>
      <c r="AW933" s="342">
        <v>8</v>
      </c>
      <c r="AX933" s="342">
        <v>1</v>
      </c>
      <c r="AY933" s="342">
        <v>8</v>
      </c>
      <c r="AZ933" s="190">
        <f>SUM(BA933:BE933)</f>
        <v>20</v>
      </c>
      <c r="BA933" s="342">
        <v>8</v>
      </c>
      <c r="BB933" s="342">
        <v>2</v>
      </c>
      <c r="BC933" s="342">
        <v>3</v>
      </c>
      <c r="BD933" s="342">
        <v>3</v>
      </c>
      <c r="BE933" s="342">
        <v>4</v>
      </c>
      <c r="BF933" s="190">
        <f>SUM(BG933:BK933)</f>
        <v>42</v>
      </c>
      <c r="BG933" s="342">
        <v>6</v>
      </c>
      <c r="BH933" s="342">
        <v>6</v>
      </c>
      <c r="BI933" s="342">
        <v>4</v>
      </c>
      <c r="BJ933" s="342">
        <v>12</v>
      </c>
      <c r="BK933" s="342">
        <v>14</v>
      </c>
      <c r="BL933" s="190">
        <f>SUM(BM933:BQ933)</f>
        <v>62</v>
      </c>
      <c r="BM933" s="342">
        <v>7</v>
      </c>
      <c r="BN933" s="342">
        <v>13</v>
      </c>
      <c r="BO933" s="342">
        <v>14</v>
      </c>
      <c r="BP933" s="342">
        <v>14</v>
      </c>
      <c r="BQ933" s="342">
        <v>14</v>
      </c>
      <c r="BR933" s="190">
        <f>SUM(BS933:BW933)</f>
        <v>68</v>
      </c>
      <c r="BS933" s="342">
        <v>14</v>
      </c>
      <c r="BT933" s="342">
        <v>14</v>
      </c>
      <c r="BU933" s="342">
        <v>13</v>
      </c>
      <c r="BV933" s="342">
        <v>11</v>
      </c>
      <c r="BW933" s="342">
        <v>16</v>
      </c>
      <c r="BX933" s="190">
        <f>SUM(BY933:CC933)</f>
        <v>125</v>
      </c>
      <c r="BY933" s="342">
        <v>20</v>
      </c>
      <c r="BZ933" s="342">
        <v>27</v>
      </c>
      <c r="CA933" s="342">
        <v>33</v>
      </c>
      <c r="CB933" s="342">
        <v>24</v>
      </c>
      <c r="CC933" s="342">
        <v>21</v>
      </c>
      <c r="CD933" s="190">
        <f>SUM(CE933:CI933)</f>
        <v>112</v>
      </c>
      <c r="CE933" s="342">
        <v>26</v>
      </c>
      <c r="CF933" s="342">
        <v>21</v>
      </c>
      <c r="CG933" s="342">
        <v>29</v>
      </c>
      <c r="CH933" s="342">
        <v>14</v>
      </c>
      <c r="CI933" s="342">
        <v>22</v>
      </c>
      <c r="CJ933" s="190">
        <f>SUM(CK933:CO933)</f>
        <v>87</v>
      </c>
      <c r="CK933" s="342">
        <v>22</v>
      </c>
      <c r="CL933" s="342">
        <v>15</v>
      </c>
      <c r="CM933" s="342">
        <v>14</v>
      </c>
      <c r="CN933" s="342">
        <v>20</v>
      </c>
      <c r="CO933" s="342">
        <v>16</v>
      </c>
      <c r="CP933" s="190">
        <f>SUM(CQ933:CU933)</f>
        <v>94</v>
      </c>
      <c r="CQ933" s="342">
        <v>19</v>
      </c>
      <c r="CR933" s="342">
        <v>17</v>
      </c>
      <c r="CS933" s="342">
        <v>12</v>
      </c>
      <c r="CT933" s="342">
        <v>29</v>
      </c>
      <c r="CU933" s="342">
        <v>17</v>
      </c>
      <c r="CV933" s="190">
        <f>SUM(CW933:DA933)</f>
        <v>115</v>
      </c>
      <c r="CW933" s="342">
        <v>34</v>
      </c>
      <c r="CX933" s="342">
        <v>13</v>
      </c>
      <c r="CY933" s="342">
        <v>19</v>
      </c>
      <c r="CZ933" s="342">
        <v>24</v>
      </c>
      <c r="DA933" s="342">
        <v>25</v>
      </c>
      <c r="DB933" s="190">
        <f>SUM(DC933:DG933)</f>
        <v>74</v>
      </c>
      <c r="DC933" s="342">
        <v>16</v>
      </c>
      <c r="DD933" s="342">
        <v>23</v>
      </c>
      <c r="DE933" s="342">
        <v>14</v>
      </c>
      <c r="DF933" s="342">
        <v>10</v>
      </c>
      <c r="DG933" s="342">
        <v>11</v>
      </c>
      <c r="DH933" s="190">
        <f>SUM(DI933:DM933)</f>
        <v>37</v>
      </c>
      <c r="DI933" s="342">
        <v>9</v>
      </c>
      <c r="DJ933" s="342">
        <v>9</v>
      </c>
      <c r="DK933" s="342">
        <v>10</v>
      </c>
      <c r="DL933" s="342">
        <v>5</v>
      </c>
      <c r="DM933" s="342">
        <v>4</v>
      </c>
      <c r="DN933" s="190">
        <f>SUM(DO933:DS933)</f>
        <v>9</v>
      </c>
      <c r="DO933" s="342">
        <v>2</v>
      </c>
      <c r="DP933" s="342">
        <v>4</v>
      </c>
      <c r="DQ933" s="342">
        <v>2</v>
      </c>
      <c r="DR933" s="342">
        <v>0</v>
      </c>
      <c r="DS933" s="342">
        <v>1</v>
      </c>
      <c r="DT933" s="195">
        <v>1</v>
      </c>
    </row>
    <row r="934" spans="1:124" ht="16.2" customHeight="1" x14ac:dyDescent="0.2">
      <c r="A934" s="561" t="s">
        <v>270</v>
      </c>
      <c r="B934" s="56" t="s">
        <v>17</v>
      </c>
      <c r="C934" s="196">
        <f>SUM(C935:C936)</f>
        <v>1989</v>
      </c>
      <c r="D934" s="190">
        <f>SUM(D935:D936)</f>
        <v>16</v>
      </c>
      <c r="E934" s="340">
        <v>3</v>
      </c>
      <c r="F934" s="340">
        <v>2</v>
      </c>
      <c r="G934" s="340">
        <v>1</v>
      </c>
      <c r="H934" s="340">
        <v>5</v>
      </c>
      <c r="I934" s="340">
        <v>5</v>
      </c>
      <c r="J934" s="190">
        <f>SUM(J935:J936)</f>
        <v>21</v>
      </c>
      <c r="K934" s="340">
        <v>3</v>
      </c>
      <c r="L934" s="340">
        <v>2</v>
      </c>
      <c r="M934" s="340">
        <v>5</v>
      </c>
      <c r="N934" s="340">
        <v>7</v>
      </c>
      <c r="O934" s="340">
        <v>4</v>
      </c>
      <c r="P934" s="190">
        <f>SUM(P935:P936)</f>
        <v>43</v>
      </c>
      <c r="Q934" s="340">
        <v>6</v>
      </c>
      <c r="R934" s="340">
        <v>7</v>
      </c>
      <c r="S934" s="340">
        <v>7</v>
      </c>
      <c r="T934" s="340">
        <v>13</v>
      </c>
      <c r="U934" s="340">
        <v>10</v>
      </c>
      <c r="V934" s="190">
        <f>SUM(V935:V936)</f>
        <v>38</v>
      </c>
      <c r="W934" s="340">
        <v>4</v>
      </c>
      <c r="X934" s="340">
        <v>7</v>
      </c>
      <c r="Y934" s="340">
        <v>12</v>
      </c>
      <c r="Z934" s="340">
        <v>9</v>
      </c>
      <c r="AA934" s="340">
        <v>6</v>
      </c>
      <c r="AB934" s="190">
        <f>SUM(AB935:AB936)</f>
        <v>54</v>
      </c>
      <c r="AC934" s="340">
        <v>12</v>
      </c>
      <c r="AD934" s="340">
        <v>8</v>
      </c>
      <c r="AE934" s="340">
        <v>12</v>
      </c>
      <c r="AF934" s="340">
        <v>10</v>
      </c>
      <c r="AG934" s="340">
        <v>12</v>
      </c>
      <c r="AH934" s="190">
        <f>SUM(AH935:AH936)</f>
        <v>47</v>
      </c>
      <c r="AI934" s="340">
        <v>5</v>
      </c>
      <c r="AJ934" s="340">
        <v>8</v>
      </c>
      <c r="AK934" s="340">
        <v>11</v>
      </c>
      <c r="AL934" s="340">
        <v>16</v>
      </c>
      <c r="AM934" s="340">
        <v>7</v>
      </c>
      <c r="AN934" s="190">
        <f>SUM(AN935:AN936)</f>
        <v>46</v>
      </c>
      <c r="AO934" s="340">
        <v>6</v>
      </c>
      <c r="AP934" s="340">
        <v>7</v>
      </c>
      <c r="AQ934" s="340">
        <v>13</v>
      </c>
      <c r="AR934" s="340">
        <v>11</v>
      </c>
      <c r="AS934" s="340">
        <v>9</v>
      </c>
      <c r="AT934" s="190">
        <f>SUM(AT935:AT936)</f>
        <v>47</v>
      </c>
      <c r="AU934" s="340">
        <v>7</v>
      </c>
      <c r="AV934" s="340">
        <v>5</v>
      </c>
      <c r="AW934" s="340">
        <v>10</v>
      </c>
      <c r="AX934" s="340">
        <v>9</v>
      </c>
      <c r="AY934" s="340">
        <v>16</v>
      </c>
      <c r="AZ934" s="190">
        <f>SUM(AZ935:AZ936)</f>
        <v>56</v>
      </c>
      <c r="BA934" s="340">
        <v>15</v>
      </c>
      <c r="BB934" s="340">
        <v>6</v>
      </c>
      <c r="BC934" s="340">
        <v>13</v>
      </c>
      <c r="BD934" s="340">
        <v>11</v>
      </c>
      <c r="BE934" s="340">
        <v>11</v>
      </c>
      <c r="BF934" s="190">
        <f>SUM(BF935:BF936)</f>
        <v>83</v>
      </c>
      <c r="BG934" s="340">
        <v>11</v>
      </c>
      <c r="BH934" s="340">
        <v>14</v>
      </c>
      <c r="BI934" s="340">
        <v>14</v>
      </c>
      <c r="BJ934" s="340">
        <v>24</v>
      </c>
      <c r="BK934" s="340">
        <v>20</v>
      </c>
      <c r="BL934" s="190">
        <f>SUM(BL935:BL936)</f>
        <v>132</v>
      </c>
      <c r="BM934" s="340">
        <v>19</v>
      </c>
      <c r="BN934" s="340">
        <v>29</v>
      </c>
      <c r="BO934" s="340">
        <v>26</v>
      </c>
      <c r="BP934" s="340">
        <v>23</v>
      </c>
      <c r="BQ934" s="340">
        <v>35</v>
      </c>
      <c r="BR934" s="190">
        <f>SUM(BR935:BR936)</f>
        <v>187</v>
      </c>
      <c r="BS934" s="340">
        <v>31</v>
      </c>
      <c r="BT934" s="340">
        <v>33</v>
      </c>
      <c r="BU934" s="340">
        <v>52</v>
      </c>
      <c r="BV934" s="340">
        <v>27</v>
      </c>
      <c r="BW934" s="340">
        <v>44</v>
      </c>
      <c r="BX934" s="190">
        <f>SUM(BX935:BX936)</f>
        <v>285</v>
      </c>
      <c r="BY934" s="340">
        <v>46</v>
      </c>
      <c r="BZ934" s="340">
        <v>68</v>
      </c>
      <c r="CA934" s="340">
        <v>50</v>
      </c>
      <c r="CB934" s="340">
        <v>75</v>
      </c>
      <c r="CC934" s="340">
        <v>46</v>
      </c>
      <c r="CD934" s="190">
        <f>SUM(CD935:CD936)</f>
        <v>235</v>
      </c>
      <c r="CE934" s="340">
        <v>46</v>
      </c>
      <c r="CF934" s="340">
        <v>48</v>
      </c>
      <c r="CG934" s="340">
        <v>56</v>
      </c>
      <c r="CH934" s="340">
        <v>47</v>
      </c>
      <c r="CI934" s="340">
        <v>38</v>
      </c>
      <c r="CJ934" s="190">
        <f>SUM(CJ935:CJ936)</f>
        <v>184</v>
      </c>
      <c r="CK934" s="340">
        <v>42</v>
      </c>
      <c r="CL934" s="340">
        <v>27</v>
      </c>
      <c r="CM934" s="340">
        <v>42</v>
      </c>
      <c r="CN934" s="340">
        <v>27</v>
      </c>
      <c r="CO934" s="340">
        <v>46</v>
      </c>
      <c r="CP934" s="190">
        <f>SUM(CP935:CP936)</f>
        <v>153</v>
      </c>
      <c r="CQ934" s="340">
        <v>37</v>
      </c>
      <c r="CR934" s="340">
        <v>27</v>
      </c>
      <c r="CS934" s="340">
        <v>30</v>
      </c>
      <c r="CT934" s="340">
        <v>33</v>
      </c>
      <c r="CU934" s="340">
        <v>26</v>
      </c>
      <c r="CV934" s="190">
        <f>SUM(CV935:CV936)</f>
        <v>186</v>
      </c>
      <c r="CW934" s="340">
        <v>43</v>
      </c>
      <c r="CX934" s="340">
        <v>26</v>
      </c>
      <c r="CY934" s="340">
        <v>39</v>
      </c>
      <c r="CZ934" s="340">
        <v>43</v>
      </c>
      <c r="DA934" s="340">
        <v>35</v>
      </c>
      <c r="DB934" s="190">
        <f>SUM(DB935:DB936)</f>
        <v>127</v>
      </c>
      <c r="DC934" s="340">
        <v>28</v>
      </c>
      <c r="DD934" s="340">
        <v>32</v>
      </c>
      <c r="DE934" s="340">
        <v>28</v>
      </c>
      <c r="DF934" s="340">
        <v>18</v>
      </c>
      <c r="DG934" s="340">
        <v>21</v>
      </c>
      <c r="DH934" s="190">
        <f>SUM(DH935:DH936)</f>
        <v>41</v>
      </c>
      <c r="DI934" s="340">
        <v>12</v>
      </c>
      <c r="DJ934" s="340">
        <v>13</v>
      </c>
      <c r="DK934" s="340">
        <v>9</v>
      </c>
      <c r="DL934" s="340">
        <v>6</v>
      </c>
      <c r="DM934" s="340">
        <v>1</v>
      </c>
      <c r="DN934" s="190">
        <f>SUM(DN935:DN936)</f>
        <v>7</v>
      </c>
      <c r="DO934" s="340">
        <v>4</v>
      </c>
      <c r="DP934" s="340">
        <v>3</v>
      </c>
      <c r="DQ934" s="340">
        <v>0</v>
      </c>
      <c r="DR934" s="340">
        <v>0</v>
      </c>
      <c r="DS934" s="340">
        <v>0</v>
      </c>
      <c r="DT934" s="341">
        <v>1</v>
      </c>
    </row>
    <row r="935" spans="1:124" ht="16.2" customHeight="1" x14ac:dyDescent="0.2">
      <c r="A935" s="561"/>
      <c r="B935" s="59" t="s">
        <v>18</v>
      </c>
      <c r="C935" s="196">
        <f>SUM(D935,J935,P935,V935,AB935,AH935,AN935,AT935,AZ935,BF935,BL935,BR935,BX935,CD935,CJ935,CP935,CV935,DB935,DH935,DN935,DT935)</f>
        <v>962</v>
      </c>
      <c r="D935" s="190">
        <f>SUM(E935:I935)</f>
        <v>5</v>
      </c>
      <c r="E935" s="342">
        <v>1</v>
      </c>
      <c r="F935" s="342">
        <v>1</v>
      </c>
      <c r="G935" s="342">
        <v>0</v>
      </c>
      <c r="H935" s="342">
        <v>1</v>
      </c>
      <c r="I935" s="342">
        <v>2</v>
      </c>
      <c r="J935" s="190">
        <f>SUM(K935:O935)</f>
        <v>9</v>
      </c>
      <c r="K935" s="342">
        <v>1</v>
      </c>
      <c r="L935" s="342">
        <v>1</v>
      </c>
      <c r="M935" s="342">
        <v>2</v>
      </c>
      <c r="N935" s="342">
        <v>4</v>
      </c>
      <c r="O935" s="342">
        <v>1</v>
      </c>
      <c r="P935" s="190">
        <f>SUM(Q935:U935)</f>
        <v>22</v>
      </c>
      <c r="Q935" s="342">
        <v>3</v>
      </c>
      <c r="R935" s="342">
        <v>2</v>
      </c>
      <c r="S935" s="342">
        <v>4</v>
      </c>
      <c r="T935" s="342">
        <v>7</v>
      </c>
      <c r="U935" s="342">
        <v>6</v>
      </c>
      <c r="V935" s="190">
        <f>SUM(W935:AA935)</f>
        <v>18</v>
      </c>
      <c r="W935" s="342">
        <v>1</v>
      </c>
      <c r="X935" s="342">
        <v>3</v>
      </c>
      <c r="Y935" s="342">
        <v>6</v>
      </c>
      <c r="Z935" s="342">
        <v>6</v>
      </c>
      <c r="AA935" s="342">
        <v>2</v>
      </c>
      <c r="AB935" s="190">
        <f>SUM(AC935:AG935)</f>
        <v>39</v>
      </c>
      <c r="AC935" s="342">
        <v>9</v>
      </c>
      <c r="AD935" s="342">
        <v>5</v>
      </c>
      <c r="AE935" s="342">
        <v>8</v>
      </c>
      <c r="AF935" s="342">
        <v>9</v>
      </c>
      <c r="AG935" s="342">
        <v>8</v>
      </c>
      <c r="AH935" s="190">
        <f>SUM(AI935:AM935)</f>
        <v>26</v>
      </c>
      <c r="AI935" s="342">
        <v>2</v>
      </c>
      <c r="AJ935" s="342">
        <v>4</v>
      </c>
      <c r="AK935" s="342">
        <v>6</v>
      </c>
      <c r="AL935" s="342">
        <v>11</v>
      </c>
      <c r="AM935" s="342">
        <v>3</v>
      </c>
      <c r="AN935" s="190">
        <f>SUM(AO935:AS935)</f>
        <v>32</v>
      </c>
      <c r="AO935" s="342">
        <v>5</v>
      </c>
      <c r="AP935" s="342">
        <v>4</v>
      </c>
      <c r="AQ935" s="342">
        <v>10</v>
      </c>
      <c r="AR935" s="342">
        <v>5</v>
      </c>
      <c r="AS935" s="342">
        <v>8</v>
      </c>
      <c r="AT935" s="190">
        <f>SUM(AU935:AY935)</f>
        <v>26</v>
      </c>
      <c r="AU935" s="342">
        <v>3</v>
      </c>
      <c r="AV935" s="342">
        <v>3</v>
      </c>
      <c r="AW935" s="342">
        <v>5</v>
      </c>
      <c r="AX935" s="342">
        <v>7</v>
      </c>
      <c r="AY935" s="342">
        <v>8</v>
      </c>
      <c r="AZ935" s="190">
        <f>SUM(BA935:BE935)</f>
        <v>30</v>
      </c>
      <c r="BA935" s="342">
        <v>11</v>
      </c>
      <c r="BB935" s="342">
        <v>2</v>
      </c>
      <c r="BC935" s="342">
        <v>6</v>
      </c>
      <c r="BD935" s="342">
        <v>6</v>
      </c>
      <c r="BE935" s="342">
        <v>5</v>
      </c>
      <c r="BF935" s="190">
        <f>SUM(BG935:BK935)</f>
        <v>51</v>
      </c>
      <c r="BG935" s="342">
        <v>8</v>
      </c>
      <c r="BH935" s="342">
        <v>7</v>
      </c>
      <c r="BI935" s="342">
        <v>8</v>
      </c>
      <c r="BJ935" s="342">
        <v>16</v>
      </c>
      <c r="BK935" s="342">
        <v>12</v>
      </c>
      <c r="BL935" s="190">
        <f>SUM(BM935:BQ935)</f>
        <v>77</v>
      </c>
      <c r="BM935" s="342">
        <v>10</v>
      </c>
      <c r="BN935" s="342">
        <v>18</v>
      </c>
      <c r="BO935" s="342">
        <v>16</v>
      </c>
      <c r="BP935" s="342">
        <v>13</v>
      </c>
      <c r="BQ935" s="342">
        <v>20</v>
      </c>
      <c r="BR935" s="190">
        <f>SUM(BS935:BW935)</f>
        <v>105</v>
      </c>
      <c r="BS935" s="342">
        <v>15</v>
      </c>
      <c r="BT935" s="342">
        <v>16</v>
      </c>
      <c r="BU935" s="342">
        <v>28</v>
      </c>
      <c r="BV935" s="342">
        <v>14</v>
      </c>
      <c r="BW935" s="342">
        <v>32</v>
      </c>
      <c r="BX935" s="190">
        <f>SUM(BY935:CC935)</f>
        <v>160</v>
      </c>
      <c r="BY935" s="342">
        <v>28</v>
      </c>
      <c r="BZ935" s="342">
        <v>36</v>
      </c>
      <c r="CA935" s="342">
        <v>32</v>
      </c>
      <c r="CB935" s="342">
        <v>36</v>
      </c>
      <c r="CC935" s="342">
        <v>28</v>
      </c>
      <c r="CD935" s="190">
        <f>SUM(CE935:CI935)</f>
        <v>124</v>
      </c>
      <c r="CE935" s="342">
        <v>20</v>
      </c>
      <c r="CF935" s="342">
        <v>27</v>
      </c>
      <c r="CG935" s="342">
        <v>29</v>
      </c>
      <c r="CH935" s="342">
        <v>24</v>
      </c>
      <c r="CI935" s="342">
        <v>24</v>
      </c>
      <c r="CJ935" s="190">
        <f>SUM(CK935:CO935)</f>
        <v>87</v>
      </c>
      <c r="CK935" s="342">
        <v>18</v>
      </c>
      <c r="CL935" s="342">
        <v>12</v>
      </c>
      <c r="CM935" s="342">
        <v>22</v>
      </c>
      <c r="CN935" s="342">
        <v>15</v>
      </c>
      <c r="CO935" s="342">
        <v>20</v>
      </c>
      <c r="CP935" s="190">
        <f>SUM(CQ935:CU935)</f>
        <v>54</v>
      </c>
      <c r="CQ935" s="342">
        <v>16</v>
      </c>
      <c r="CR935" s="342">
        <v>10</v>
      </c>
      <c r="CS935" s="342">
        <v>10</v>
      </c>
      <c r="CT935" s="342">
        <v>11</v>
      </c>
      <c r="CU935" s="342">
        <v>7</v>
      </c>
      <c r="CV935" s="190">
        <f>SUM(CW935:DA935)</f>
        <v>53</v>
      </c>
      <c r="CW935" s="342">
        <v>8</v>
      </c>
      <c r="CX935" s="342">
        <v>10</v>
      </c>
      <c r="CY935" s="342">
        <v>15</v>
      </c>
      <c r="CZ935" s="342">
        <v>11</v>
      </c>
      <c r="DA935" s="342">
        <v>9</v>
      </c>
      <c r="DB935" s="190">
        <f>SUM(DC935:DG935)</f>
        <v>37</v>
      </c>
      <c r="DC935" s="342">
        <v>7</v>
      </c>
      <c r="DD935" s="342">
        <v>9</v>
      </c>
      <c r="DE935" s="342">
        <v>10</v>
      </c>
      <c r="DF935" s="342">
        <v>6</v>
      </c>
      <c r="DG935" s="342">
        <v>5</v>
      </c>
      <c r="DH935" s="190">
        <f>SUM(DI935:DM935)</f>
        <v>5</v>
      </c>
      <c r="DI935" s="342">
        <v>1</v>
      </c>
      <c r="DJ935" s="342">
        <v>3</v>
      </c>
      <c r="DK935" s="342">
        <v>1</v>
      </c>
      <c r="DL935" s="342">
        <v>0</v>
      </c>
      <c r="DM935" s="342">
        <v>0</v>
      </c>
      <c r="DN935" s="190">
        <f>SUM(DO935:DS935)</f>
        <v>2</v>
      </c>
      <c r="DO935" s="342">
        <v>1</v>
      </c>
      <c r="DP935" s="342">
        <v>1</v>
      </c>
      <c r="DQ935" s="342">
        <v>0</v>
      </c>
      <c r="DR935" s="342">
        <v>0</v>
      </c>
      <c r="DS935" s="342">
        <v>0</v>
      </c>
      <c r="DT935" s="195">
        <v>0</v>
      </c>
    </row>
    <row r="936" spans="1:124" ht="16.2" customHeight="1" x14ac:dyDescent="0.2">
      <c r="A936" s="561"/>
      <c r="B936" s="59" t="s">
        <v>19</v>
      </c>
      <c r="C936" s="196">
        <f>SUM(D936,J936,P936,V936,AB936,AH936,AN936,AT936,AZ936,BF936,BL936,BR936,BX936,CD936,CJ936,CP936,CV936,DB936,DH936,DN936,DT936)</f>
        <v>1027</v>
      </c>
      <c r="D936" s="190">
        <f>SUM(E936:I936)</f>
        <v>11</v>
      </c>
      <c r="E936" s="342">
        <v>2</v>
      </c>
      <c r="F936" s="342">
        <v>1</v>
      </c>
      <c r="G936" s="342">
        <v>1</v>
      </c>
      <c r="H936" s="342">
        <v>4</v>
      </c>
      <c r="I936" s="342">
        <v>3</v>
      </c>
      <c r="J936" s="190">
        <f>SUM(K936:O936)</f>
        <v>12</v>
      </c>
      <c r="K936" s="342">
        <v>2</v>
      </c>
      <c r="L936" s="342">
        <v>1</v>
      </c>
      <c r="M936" s="342">
        <v>3</v>
      </c>
      <c r="N936" s="342">
        <v>3</v>
      </c>
      <c r="O936" s="342">
        <v>3</v>
      </c>
      <c r="P936" s="190">
        <f>SUM(Q936:U936)</f>
        <v>21</v>
      </c>
      <c r="Q936" s="342">
        <v>3</v>
      </c>
      <c r="R936" s="342">
        <v>5</v>
      </c>
      <c r="S936" s="342">
        <v>3</v>
      </c>
      <c r="T936" s="342">
        <v>6</v>
      </c>
      <c r="U936" s="342">
        <v>4</v>
      </c>
      <c r="V936" s="190">
        <f>SUM(W936:AA936)</f>
        <v>20</v>
      </c>
      <c r="W936" s="342">
        <v>3</v>
      </c>
      <c r="X936" s="342">
        <v>4</v>
      </c>
      <c r="Y936" s="342">
        <v>6</v>
      </c>
      <c r="Z936" s="342">
        <v>3</v>
      </c>
      <c r="AA936" s="342">
        <v>4</v>
      </c>
      <c r="AB936" s="190">
        <f>SUM(AC936:AG936)</f>
        <v>15</v>
      </c>
      <c r="AC936" s="342">
        <v>3</v>
      </c>
      <c r="AD936" s="342">
        <v>3</v>
      </c>
      <c r="AE936" s="342">
        <v>4</v>
      </c>
      <c r="AF936" s="342">
        <v>1</v>
      </c>
      <c r="AG936" s="342">
        <v>4</v>
      </c>
      <c r="AH936" s="190">
        <f>SUM(AI936:AM936)</f>
        <v>21</v>
      </c>
      <c r="AI936" s="342">
        <v>3</v>
      </c>
      <c r="AJ936" s="342">
        <v>4</v>
      </c>
      <c r="AK936" s="342">
        <v>5</v>
      </c>
      <c r="AL936" s="342">
        <v>5</v>
      </c>
      <c r="AM936" s="342">
        <v>4</v>
      </c>
      <c r="AN936" s="190">
        <f>SUM(AO936:AS936)</f>
        <v>14</v>
      </c>
      <c r="AO936" s="342">
        <v>1</v>
      </c>
      <c r="AP936" s="342">
        <v>3</v>
      </c>
      <c r="AQ936" s="342">
        <v>3</v>
      </c>
      <c r="AR936" s="342">
        <v>6</v>
      </c>
      <c r="AS936" s="342">
        <v>1</v>
      </c>
      <c r="AT936" s="190">
        <f>SUM(AU936:AY936)</f>
        <v>21</v>
      </c>
      <c r="AU936" s="342">
        <v>4</v>
      </c>
      <c r="AV936" s="342">
        <v>2</v>
      </c>
      <c r="AW936" s="342">
        <v>5</v>
      </c>
      <c r="AX936" s="342">
        <v>2</v>
      </c>
      <c r="AY936" s="342">
        <v>8</v>
      </c>
      <c r="AZ936" s="190">
        <f>SUM(BA936:BE936)</f>
        <v>26</v>
      </c>
      <c r="BA936" s="342">
        <v>4</v>
      </c>
      <c r="BB936" s="342">
        <v>4</v>
      </c>
      <c r="BC936" s="342">
        <v>7</v>
      </c>
      <c r="BD936" s="342">
        <v>5</v>
      </c>
      <c r="BE936" s="342">
        <v>6</v>
      </c>
      <c r="BF936" s="190">
        <f>SUM(BG936:BK936)</f>
        <v>32</v>
      </c>
      <c r="BG936" s="342">
        <v>3</v>
      </c>
      <c r="BH936" s="342">
        <v>7</v>
      </c>
      <c r="BI936" s="342">
        <v>6</v>
      </c>
      <c r="BJ936" s="342">
        <v>8</v>
      </c>
      <c r="BK936" s="342">
        <v>8</v>
      </c>
      <c r="BL936" s="190">
        <f>SUM(BM936:BQ936)</f>
        <v>55</v>
      </c>
      <c r="BM936" s="342">
        <v>9</v>
      </c>
      <c r="BN936" s="342">
        <v>11</v>
      </c>
      <c r="BO936" s="342">
        <v>10</v>
      </c>
      <c r="BP936" s="342">
        <v>10</v>
      </c>
      <c r="BQ936" s="342">
        <v>15</v>
      </c>
      <c r="BR936" s="190">
        <f>SUM(BS936:BW936)</f>
        <v>82</v>
      </c>
      <c r="BS936" s="342">
        <v>16</v>
      </c>
      <c r="BT936" s="342">
        <v>17</v>
      </c>
      <c r="BU936" s="342">
        <v>24</v>
      </c>
      <c r="BV936" s="342">
        <v>13</v>
      </c>
      <c r="BW936" s="342">
        <v>12</v>
      </c>
      <c r="BX936" s="190">
        <f>SUM(BY936:CC936)</f>
        <v>125</v>
      </c>
      <c r="BY936" s="342">
        <v>18</v>
      </c>
      <c r="BZ936" s="342">
        <v>32</v>
      </c>
      <c r="CA936" s="342">
        <v>18</v>
      </c>
      <c r="CB936" s="342">
        <v>39</v>
      </c>
      <c r="CC936" s="342">
        <v>18</v>
      </c>
      <c r="CD936" s="190">
        <f>SUM(CE936:CI936)</f>
        <v>111</v>
      </c>
      <c r="CE936" s="342">
        <v>26</v>
      </c>
      <c r="CF936" s="342">
        <v>21</v>
      </c>
      <c r="CG936" s="342">
        <v>27</v>
      </c>
      <c r="CH936" s="342">
        <v>23</v>
      </c>
      <c r="CI936" s="342">
        <v>14</v>
      </c>
      <c r="CJ936" s="190">
        <f>SUM(CK936:CO936)</f>
        <v>97</v>
      </c>
      <c r="CK936" s="342">
        <v>24</v>
      </c>
      <c r="CL936" s="342">
        <v>15</v>
      </c>
      <c r="CM936" s="342">
        <v>20</v>
      </c>
      <c r="CN936" s="342">
        <v>12</v>
      </c>
      <c r="CO936" s="342">
        <v>26</v>
      </c>
      <c r="CP936" s="190">
        <f>SUM(CQ936:CU936)</f>
        <v>99</v>
      </c>
      <c r="CQ936" s="342">
        <v>21</v>
      </c>
      <c r="CR936" s="342">
        <v>17</v>
      </c>
      <c r="CS936" s="342">
        <v>20</v>
      </c>
      <c r="CT936" s="342">
        <v>22</v>
      </c>
      <c r="CU936" s="342">
        <v>19</v>
      </c>
      <c r="CV936" s="190">
        <f>SUM(CW936:DA936)</f>
        <v>133</v>
      </c>
      <c r="CW936" s="342">
        <v>35</v>
      </c>
      <c r="CX936" s="342">
        <v>16</v>
      </c>
      <c r="CY936" s="342">
        <v>24</v>
      </c>
      <c r="CZ936" s="342">
        <v>32</v>
      </c>
      <c r="DA936" s="342">
        <v>26</v>
      </c>
      <c r="DB936" s="190">
        <f>SUM(DC936:DG936)</f>
        <v>90</v>
      </c>
      <c r="DC936" s="342">
        <v>21</v>
      </c>
      <c r="DD936" s="342">
        <v>23</v>
      </c>
      <c r="DE936" s="342">
        <v>18</v>
      </c>
      <c r="DF936" s="342">
        <v>12</v>
      </c>
      <c r="DG936" s="342">
        <v>16</v>
      </c>
      <c r="DH936" s="190">
        <f>SUM(DI936:DM936)</f>
        <v>36</v>
      </c>
      <c r="DI936" s="342">
        <v>11</v>
      </c>
      <c r="DJ936" s="342">
        <v>10</v>
      </c>
      <c r="DK936" s="342">
        <v>8</v>
      </c>
      <c r="DL936" s="342">
        <v>6</v>
      </c>
      <c r="DM936" s="342">
        <v>1</v>
      </c>
      <c r="DN936" s="190">
        <f>SUM(DO936:DS936)</f>
        <v>5</v>
      </c>
      <c r="DO936" s="342">
        <v>3</v>
      </c>
      <c r="DP936" s="342">
        <v>2</v>
      </c>
      <c r="DQ936" s="342">
        <v>0</v>
      </c>
      <c r="DR936" s="342">
        <v>0</v>
      </c>
      <c r="DS936" s="342">
        <v>0</v>
      </c>
      <c r="DT936" s="195">
        <v>1</v>
      </c>
    </row>
    <row r="937" spans="1:124" ht="16.2" customHeight="1" x14ac:dyDescent="0.2">
      <c r="A937" s="561" t="s">
        <v>271</v>
      </c>
      <c r="B937" s="56" t="s">
        <v>17</v>
      </c>
      <c r="C937" s="196">
        <f>SUM(C938:C939)</f>
        <v>2311</v>
      </c>
      <c r="D937" s="190">
        <f>SUM(D938:D939)</f>
        <v>21</v>
      </c>
      <c r="E937" s="340">
        <v>1</v>
      </c>
      <c r="F937" s="340">
        <v>6</v>
      </c>
      <c r="G937" s="340">
        <v>5</v>
      </c>
      <c r="H937" s="340">
        <v>6</v>
      </c>
      <c r="I937" s="340">
        <v>3</v>
      </c>
      <c r="J937" s="190">
        <f>SUM(J938:J939)</f>
        <v>26</v>
      </c>
      <c r="K937" s="340">
        <v>4</v>
      </c>
      <c r="L937" s="340">
        <v>5</v>
      </c>
      <c r="M937" s="340">
        <v>5</v>
      </c>
      <c r="N937" s="340">
        <v>7</v>
      </c>
      <c r="O937" s="340">
        <v>5</v>
      </c>
      <c r="P937" s="190">
        <f>SUM(P938:P939)</f>
        <v>33</v>
      </c>
      <c r="Q937" s="340">
        <v>8</v>
      </c>
      <c r="R937" s="340">
        <v>5</v>
      </c>
      <c r="S937" s="340">
        <v>5</v>
      </c>
      <c r="T937" s="340">
        <v>7</v>
      </c>
      <c r="U937" s="340">
        <v>8</v>
      </c>
      <c r="V937" s="190">
        <f>SUM(V938:V939)</f>
        <v>35</v>
      </c>
      <c r="W937" s="340">
        <v>4</v>
      </c>
      <c r="X937" s="340">
        <v>5</v>
      </c>
      <c r="Y937" s="340">
        <v>8</v>
      </c>
      <c r="Z937" s="340">
        <v>5</v>
      </c>
      <c r="AA937" s="340">
        <v>13</v>
      </c>
      <c r="AB937" s="190">
        <f>SUM(AB938:AB939)</f>
        <v>52</v>
      </c>
      <c r="AC937" s="340">
        <v>9</v>
      </c>
      <c r="AD937" s="340">
        <v>8</v>
      </c>
      <c r="AE937" s="340">
        <v>14</v>
      </c>
      <c r="AF937" s="340">
        <v>10</v>
      </c>
      <c r="AG937" s="340">
        <v>11</v>
      </c>
      <c r="AH937" s="190">
        <f>SUM(AH938:AH939)</f>
        <v>71</v>
      </c>
      <c r="AI937" s="340">
        <v>16</v>
      </c>
      <c r="AJ937" s="340">
        <v>8</v>
      </c>
      <c r="AK937" s="340">
        <v>13</v>
      </c>
      <c r="AL937" s="340">
        <v>21</v>
      </c>
      <c r="AM937" s="340">
        <v>13</v>
      </c>
      <c r="AN937" s="190">
        <f>SUM(AN938:AN939)</f>
        <v>47</v>
      </c>
      <c r="AO937" s="340">
        <v>4</v>
      </c>
      <c r="AP937" s="340">
        <v>6</v>
      </c>
      <c r="AQ937" s="340">
        <v>10</v>
      </c>
      <c r="AR937" s="340">
        <v>14</v>
      </c>
      <c r="AS937" s="340">
        <v>13</v>
      </c>
      <c r="AT937" s="190">
        <f>SUM(AT938:AT939)</f>
        <v>65</v>
      </c>
      <c r="AU937" s="340">
        <v>18</v>
      </c>
      <c r="AV937" s="340">
        <v>8</v>
      </c>
      <c r="AW937" s="340">
        <v>14</v>
      </c>
      <c r="AX937" s="340">
        <v>12</v>
      </c>
      <c r="AY937" s="340">
        <v>13</v>
      </c>
      <c r="AZ937" s="190">
        <f>SUM(AZ938:AZ939)</f>
        <v>89</v>
      </c>
      <c r="BA937" s="340">
        <v>21</v>
      </c>
      <c r="BB937" s="340">
        <v>16</v>
      </c>
      <c r="BC937" s="340">
        <v>15</v>
      </c>
      <c r="BD937" s="340">
        <v>21</v>
      </c>
      <c r="BE937" s="340">
        <v>16</v>
      </c>
      <c r="BF937" s="190">
        <f>SUM(BF938:BF939)</f>
        <v>71</v>
      </c>
      <c r="BG937" s="340">
        <v>12</v>
      </c>
      <c r="BH937" s="340">
        <v>10</v>
      </c>
      <c r="BI937" s="340">
        <v>14</v>
      </c>
      <c r="BJ937" s="340">
        <v>16</v>
      </c>
      <c r="BK937" s="340">
        <v>19</v>
      </c>
      <c r="BL937" s="190">
        <f>SUM(BL938:BL939)</f>
        <v>157</v>
      </c>
      <c r="BM937" s="340">
        <v>23</v>
      </c>
      <c r="BN937" s="340">
        <v>35</v>
      </c>
      <c r="BO937" s="340">
        <v>33</v>
      </c>
      <c r="BP937" s="340">
        <v>28</v>
      </c>
      <c r="BQ937" s="340">
        <v>38</v>
      </c>
      <c r="BR937" s="190">
        <f>SUM(BR938:BR939)</f>
        <v>232</v>
      </c>
      <c r="BS937" s="340">
        <v>52</v>
      </c>
      <c r="BT937" s="340">
        <v>39</v>
      </c>
      <c r="BU937" s="340">
        <v>62</v>
      </c>
      <c r="BV937" s="340">
        <v>33</v>
      </c>
      <c r="BW937" s="340">
        <v>46</v>
      </c>
      <c r="BX937" s="190">
        <f>SUM(BX938:BX939)</f>
        <v>311</v>
      </c>
      <c r="BY937" s="340">
        <v>48</v>
      </c>
      <c r="BZ937" s="340">
        <v>73</v>
      </c>
      <c r="CA937" s="340">
        <v>62</v>
      </c>
      <c r="CB937" s="340">
        <v>67</v>
      </c>
      <c r="CC937" s="340">
        <v>61</v>
      </c>
      <c r="CD937" s="190">
        <f>SUM(CD938:CD939)</f>
        <v>249</v>
      </c>
      <c r="CE937" s="340">
        <v>64</v>
      </c>
      <c r="CF937" s="340">
        <v>46</v>
      </c>
      <c r="CG937" s="340">
        <v>58</v>
      </c>
      <c r="CH937" s="340">
        <v>42</v>
      </c>
      <c r="CI937" s="340">
        <v>39</v>
      </c>
      <c r="CJ937" s="190">
        <f>SUM(CJ938:CJ939)</f>
        <v>243</v>
      </c>
      <c r="CK937" s="340">
        <v>59</v>
      </c>
      <c r="CL937" s="340">
        <v>50</v>
      </c>
      <c r="CM937" s="340">
        <v>32</v>
      </c>
      <c r="CN937" s="340">
        <v>43</v>
      </c>
      <c r="CO937" s="340">
        <v>59</v>
      </c>
      <c r="CP937" s="190">
        <f>SUM(CP938:CP939)</f>
        <v>155</v>
      </c>
      <c r="CQ937" s="340">
        <v>35</v>
      </c>
      <c r="CR937" s="340">
        <v>29</v>
      </c>
      <c r="CS937" s="340">
        <v>19</v>
      </c>
      <c r="CT937" s="340">
        <v>35</v>
      </c>
      <c r="CU937" s="340">
        <v>37</v>
      </c>
      <c r="CV937" s="190">
        <f>SUM(CV938:CV939)</f>
        <v>244</v>
      </c>
      <c r="CW937" s="340">
        <v>54</v>
      </c>
      <c r="CX937" s="340">
        <v>53</v>
      </c>
      <c r="CY937" s="340">
        <v>65</v>
      </c>
      <c r="CZ937" s="340">
        <v>30</v>
      </c>
      <c r="DA937" s="340">
        <v>42</v>
      </c>
      <c r="DB937" s="190">
        <f>SUM(DB938:DB939)</f>
        <v>147</v>
      </c>
      <c r="DC937" s="340">
        <v>40</v>
      </c>
      <c r="DD937" s="340">
        <v>30</v>
      </c>
      <c r="DE937" s="340">
        <v>32</v>
      </c>
      <c r="DF937" s="340">
        <v>22</v>
      </c>
      <c r="DG937" s="340">
        <v>23</v>
      </c>
      <c r="DH937" s="190">
        <f>SUM(DH938:DH939)</f>
        <v>48</v>
      </c>
      <c r="DI937" s="340">
        <v>14</v>
      </c>
      <c r="DJ937" s="340">
        <v>9</v>
      </c>
      <c r="DK937" s="340">
        <v>8</v>
      </c>
      <c r="DL937" s="340">
        <v>11</v>
      </c>
      <c r="DM937" s="340">
        <v>6</v>
      </c>
      <c r="DN937" s="190">
        <f>SUM(DN938:DN939)</f>
        <v>13</v>
      </c>
      <c r="DO937" s="340">
        <v>3</v>
      </c>
      <c r="DP937" s="340">
        <v>4</v>
      </c>
      <c r="DQ937" s="340">
        <v>3</v>
      </c>
      <c r="DR937" s="340">
        <v>1</v>
      </c>
      <c r="DS937" s="340">
        <v>2</v>
      </c>
      <c r="DT937" s="341">
        <v>2</v>
      </c>
    </row>
    <row r="938" spans="1:124" ht="16.2" customHeight="1" x14ac:dyDescent="0.2">
      <c r="A938" s="561"/>
      <c r="B938" s="59" t="s">
        <v>18</v>
      </c>
      <c r="C938" s="196">
        <f>SUM(D938,J938,P938,V938,AB938,AH938,AN938,AT938,AZ938,BF938,BL938,BR938,BX938,CD938,CJ938,CP938,CV938,DB938,DH938,DN938,DT938)</f>
        <v>1125</v>
      </c>
      <c r="D938" s="190">
        <f>SUM(E938:I938)</f>
        <v>12</v>
      </c>
      <c r="E938" s="343">
        <v>0</v>
      </c>
      <c r="F938" s="343">
        <v>3</v>
      </c>
      <c r="G938" s="343">
        <v>2</v>
      </c>
      <c r="H938" s="343">
        <v>6</v>
      </c>
      <c r="I938" s="343">
        <v>1</v>
      </c>
      <c r="J938" s="190">
        <f>SUM(K938:O938)</f>
        <v>14</v>
      </c>
      <c r="K938" s="343">
        <v>2</v>
      </c>
      <c r="L938" s="343">
        <v>3</v>
      </c>
      <c r="M938" s="343">
        <v>2</v>
      </c>
      <c r="N938" s="343">
        <v>2</v>
      </c>
      <c r="O938" s="343">
        <v>5</v>
      </c>
      <c r="P938" s="190">
        <f>SUM(Q938:U938)</f>
        <v>13</v>
      </c>
      <c r="Q938" s="343">
        <v>2</v>
      </c>
      <c r="R938" s="343">
        <v>2</v>
      </c>
      <c r="S938" s="343">
        <v>3</v>
      </c>
      <c r="T938" s="343">
        <v>3</v>
      </c>
      <c r="U938" s="343">
        <v>3</v>
      </c>
      <c r="V938" s="190">
        <f>SUM(W938:AA938)</f>
        <v>22</v>
      </c>
      <c r="W938" s="343">
        <v>2</v>
      </c>
      <c r="X938" s="343">
        <v>2</v>
      </c>
      <c r="Y938" s="343">
        <v>4</v>
      </c>
      <c r="Z938" s="343">
        <v>3</v>
      </c>
      <c r="AA938" s="343">
        <v>11</v>
      </c>
      <c r="AB938" s="190">
        <f>SUM(AC938:AG938)</f>
        <v>36</v>
      </c>
      <c r="AC938" s="343">
        <v>6</v>
      </c>
      <c r="AD938" s="343">
        <v>8</v>
      </c>
      <c r="AE938" s="343">
        <v>10</v>
      </c>
      <c r="AF938" s="343">
        <v>5</v>
      </c>
      <c r="AG938" s="343">
        <v>7</v>
      </c>
      <c r="AH938" s="190">
        <f>SUM(AI938:AM938)</f>
        <v>45</v>
      </c>
      <c r="AI938" s="343">
        <v>8</v>
      </c>
      <c r="AJ938" s="343">
        <v>7</v>
      </c>
      <c r="AK938" s="343">
        <v>9</v>
      </c>
      <c r="AL938" s="343">
        <v>12</v>
      </c>
      <c r="AM938" s="343">
        <v>9</v>
      </c>
      <c r="AN938" s="190">
        <f>SUM(AO938:AS938)</f>
        <v>30</v>
      </c>
      <c r="AO938" s="343">
        <v>4</v>
      </c>
      <c r="AP938" s="343">
        <v>3</v>
      </c>
      <c r="AQ938" s="343">
        <v>4</v>
      </c>
      <c r="AR938" s="343">
        <v>9</v>
      </c>
      <c r="AS938" s="343">
        <v>10</v>
      </c>
      <c r="AT938" s="190">
        <f>SUM(AU938:AY938)</f>
        <v>38</v>
      </c>
      <c r="AU938" s="343">
        <v>9</v>
      </c>
      <c r="AV938" s="343">
        <v>7</v>
      </c>
      <c r="AW938" s="343">
        <v>8</v>
      </c>
      <c r="AX938" s="343">
        <v>7</v>
      </c>
      <c r="AY938" s="343">
        <v>7</v>
      </c>
      <c r="AZ938" s="190">
        <f>SUM(BA938:BE938)</f>
        <v>57</v>
      </c>
      <c r="BA938" s="343">
        <v>19</v>
      </c>
      <c r="BB938" s="343">
        <v>14</v>
      </c>
      <c r="BC938" s="343">
        <v>9</v>
      </c>
      <c r="BD938" s="343">
        <v>9</v>
      </c>
      <c r="BE938" s="343">
        <v>6</v>
      </c>
      <c r="BF938" s="190">
        <f>SUM(BG938:BK938)</f>
        <v>44</v>
      </c>
      <c r="BG938" s="343">
        <v>9</v>
      </c>
      <c r="BH938" s="343">
        <v>6</v>
      </c>
      <c r="BI938" s="343">
        <v>9</v>
      </c>
      <c r="BJ938" s="343">
        <v>9</v>
      </c>
      <c r="BK938" s="343">
        <v>11</v>
      </c>
      <c r="BL938" s="190">
        <f>SUM(BM938:BQ938)</f>
        <v>86</v>
      </c>
      <c r="BM938" s="343">
        <v>15</v>
      </c>
      <c r="BN938" s="343">
        <v>19</v>
      </c>
      <c r="BO938" s="343">
        <v>19</v>
      </c>
      <c r="BP938" s="343">
        <v>13</v>
      </c>
      <c r="BQ938" s="343">
        <v>20</v>
      </c>
      <c r="BR938" s="190">
        <f>SUM(BS938:BW938)</f>
        <v>119</v>
      </c>
      <c r="BS938" s="343">
        <v>23</v>
      </c>
      <c r="BT938" s="343">
        <v>25</v>
      </c>
      <c r="BU938" s="343">
        <v>25</v>
      </c>
      <c r="BV938" s="343">
        <v>16</v>
      </c>
      <c r="BW938" s="343">
        <v>30</v>
      </c>
      <c r="BX938" s="190">
        <f>SUM(BY938:CC938)</f>
        <v>159</v>
      </c>
      <c r="BY938" s="343">
        <v>24</v>
      </c>
      <c r="BZ938" s="343">
        <v>35</v>
      </c>
      <c r="CA938" s="343">
        <v>26</v>
      </c>
      <c r="CB938" s="343">
        <v>41</v>
      </c>
      <c r="CC938" s="343">
        <v>33</v>
      </c>
      <c r="CD938" s="190">
        <f>SUM(CE938:CI938)</f>
        <v>141</v>
      </c>
      <c r="CE938" s="343">
        <v>38</v>
      </c>
      <c r="CF938" s="343">
        <v>25</v>
      </c>
      <c r="CG938" s="343">
        <v>36</v>
      </c>
      <c r="CH938" s="343">
        <v>19</v>
      </c>
      <c r="CI938" s="343">
        <v>23</v>
      </c>
      <c r="CJ938" s="190">
        <f>SUM(CK938:CO938)</f>
        <v>121</v>
      </c>
      <c r="CK938" s="343">
        <v>28</v>
      </c>
      <c r="CL938" s="343">
        <v>27</v>
      </c>
      <c r="CM938" s="343">
        <v>14</v>
      </c>
      <c r="CN938" s="343">
        <v>26</v>
      </c>
      <c r="CO938" s="343">
        <v>26</v>
      </c>
      <c r="CP938" s="190">
        <f>SUM(CQ938:CU938)</f>
        <v>70</v>
      </c>
      <c r="CQ938" s="343">
        <v>13</v>
      </c>
      <c r="CR938" s="343">
        <v>14</v>
      </c>
      <c r="CS938" s="343">
        <v>13</v>
      </c>
      <c r="CT938" s="343">
        <v>13</v>
      </c>
      <c r="CU938" s="343">
        <v>17</v>
      </c>
      <c r="CV938" s="190">
        <f>SUM(CW938:DA938)</f>
        <v>78</v>
      </c>
      <c r="CW938" s="343">
        <v>16</v>
      </c>
      <c r="CX938" s="343">
        <v>18</v>
      </c>
      <c r="CY938" s="343">
        <v>20</v>
      </c>
      <c r="CZ938" s="343">
        <v>9</v>
      </c>
      <c r="DA938" s="343">
        <v>15</v>
      </c>
      <c r="DB938" s="190">
        <f>SUM(DC938:DG938)</f>
        <v>31</v>
      </c>
      <c r="DC938" s="343">
        <v>9</v>
      </c>
      <c r="DD938" s="343">
        <v>5</v>
      </c>
      <c r="DE938" s="343">
        <v>5</v>
      </c>
      <c r="DF938" s="343">
        <v>5</v>
      </c>
      <c r="DG938" s="343">
        <v>7</v>
      </c>
      <c r="DH938" s="190">
        <f>SUM(DI938:DM938)</f>
        <v>7</v>
      </c>
      <c r="DI938" s="343">
        <v>2</v>
      </c>
      <c r="DJ938" s="343">
        <v>2</v>
      </c>
      <c r="DK938" s="343">
        <v>0</v>
      </c>
      <c r="DL938" s="343">
        <v>3</v>
      </c>
      <c r="DM938" s="343">
        <v>0</v>
      </c>
      <c r="DN938" s="190">
        <f>SUM(DO938:DS938)</f>
        <v>2</v>
      </c>
      <c r="DO938" s="343">
        <v>0</v>
      </c>
      <c r="DP938" s="343">
        <v>2</v>
      </c>
      <c r="DQ938" s="343">
        <v>0</v>
      </c>
      <c r="DR938" s="342">
        <v>0</v>
      </c>
      <c r="DS938" s="343">
        <v>0</v>
      </c>
      <c r="DT938" s="195">
        <v>0</v>
      </c>
    </row>
    <row r="939" spans="1:124" ht="16.2" customHeight="1" x14ac:dyDescent="0.2">
      <c r="A939" s="561"/>
      <c r="B939" s="59" t="s">
        <v>19</v>
      </c>
      <c r="C939" s="196">
        <f>SUM(D939,J939,P939,V939,AB939,AH939,AN939,AT939,AZ939,BF939,BL939,BR939,BX939,CD939,CJ939,CP939,CV939,DB939,DH939,DN939,DT939)</f>
        <v>1186</v>
      </c>
      <c r="D939" s="190">
        <f>SUM(E939:I939)</f>
        <v>9</v>
      </c>
      <c r="E939" s="343">
        <v>1</v>
      </c>
      <c r="F939" s="343">
        <v>3</v>
      </c>
      <c r="G939" s="343">
        <v>3</v>
      </c>
      <c r="H939" s="343">
        <v>0</v>
      </c>
      <c r="I939" s="343">
        <v>2</v>
      </c>
      <c r="J939" s="190">
        <f>SUM(K939:O939)</f>
        <v>12</v>
      </c>
      <c r="K939" s="343">
        <v>2</v>
      </c>
      <c r="L939" s="343">
        <v>2</v>
      </c>
      <c r="M939" s="343">
        <v>3</v>
      </c>
      <c r="N939" s="343">
        <v>5</v>
      </c>
      <c r="O939" s="343">
        <v>0</v>
      </c>
      <c r="P939" s="190">
        <f>SUM(Q939:U939)</f>
        <v>20</v>
      </c>
      <c r="Q939" s="343">
        <v>6</v>
      </c>
      <c r="R939" s="343">
        <v>3</v>
      </c>
      <c r="S939" s="343">
        <v>2</v>
      </c>
      <c r="T939" s="343">
        <v>4</v>
      </c>
      <c r="U939" s="343">
        <v>5</v>
      </c>
      <c r="V939" s="190">
        <f>SUM(W939:AA939)</f>
        <v>13</v>
      </c>
      <c r="W939" s="343">
        <v>2</v>
      </c>
      <c r="X939" s="343">
        <v>3</v>
      </c>
      <c r="Y939" s="343">
        <v>4</v>
      </c>
      <c r="Z939" s="343">
        <v>2</v>
      </c>
      <c r="AA939" s="343">
        <v>2</v>
      </c>
      <c r="AB939" s="190">
        <f>SUM(AC939:AG939)</f>
        <v>16</v>
      </c>
      <c r="AC939" s="343">
        <v>3</v>
      </c>
      <c r="AD939" s="343">
        <v>0</v>
      </c>
      <c r="AE939" s="343">
        <v>4</v>
      </c>
      <c r="AF939" s="343">
        <v>5</v>
      </c>
      <c r="AG939" s="343">
        <v>4</v>
      </c>
      <c r="AH939" s="190">
        <f>SUM(AI939:AM939)</f>
        <v>26</v>
      </c>
      <c r="AI939" s="343">
        <v>8</v>
      </c>
      <c r="AJ939" s="343">
        <v>1</v>
      </c>
      <c r="AK939" s="343">
        <v>4</v>
      </c>
      <c r="AL939" s="343">
        <v>9</v>
      </c>
      <c r="AM939" s="343">
        <v>4</v>
      </c>
      <c r="AN939" s="190">
        <f>SUM(AO939:AS939)</f>
        <v>17</v>
      </c>
      <c r="AO939" s="343">
        <v>0</v>
      </c>
      <c r="AP939" s="343">
        <v>3</v>
      </c>
      <c r="AQ939" s="343">
        <v>6</v>
      </c>
      <c r="AR939" s="343">
        <v>5</v>
      </c>
      <c r="AS939" s="343">
        <v>3</v>
      </c>
      <c r="AT939" s="190">
        <f>SUM(AU939:AY939)</f>
        <v>27</v>
      </c>
      <c r="AU939" s="343">
        <v>9</v>
      </c>
      <c r="AV939" s="343">
        <v>1</v>
      </c>
      <c r="AW939" s="343">
        <v>6</v>
      </c>
      <c r="AX939" s="343">
        <v>5</v>
      </c>
      <c r="AY939" s="343">
        <v>6</v>
      </c>
      <c r="AZ939" s="190">
        <f>SUM(BA939:BE939)</f>
        <v>32</v>
      </c>
      <c r="BA939" s="343">
        <v>2</v>
      </c>
      <c r="BB939" s="343">
        <v>2</v>
      </c>
      <c r="BC939" s="343">
        <v>6</v>
      </c>
      <c r="BD939" s="343">
        <v>12</v>
      </c>
      <c r="BE939" s="343">
        <v>10</v>
      </c>
      <c r="BF939" s="190">
        <f>SUM(BG939:BK939)</f>
        <v>27</v>
      </c>
      <c r="BG939" s="343">
        <v>3</v>
      </c>
      <c r="BH939" s="343">
        <v>4</v>
      </c>
      <c r="BI939" s="343">
        <v>5</v>
      </c>
      <c r="BJ939" s="343">
        <v>7</v>
      </c>
      <c r="BK939" s="343">
        <v>8</v>
      </c>
      <c r="BL939" s="190">
        <f>SUM(BM939:BQ939)</f>
        <v>71</v>
      </c>
      <c r="BM939" s="343">
        <v>8</v>
      </c>
      <c r="BN939" s="343">
        <v>16</v>
      </c>
      <c r="BO939" s="343">
        <v>14</v>
      </c>
      <c r="BP939" s="343">
        <v>15</v>
      </c>
      <c r="BQ939" s="343">
        <v>18</v>
      </c>
      <c r="BR939" s="190">
        <f>SUM(BS939:BW939)</f>
        <v>113</v>
      </c>
      <c r="BS939" s="343">
        <v>29</v>
      </c>
      <c r="BT939" s="343">
        <v>14</v>
      </c>
      <c r="BU939" s="343">
        <v>37</v>
      </c>
      <c r="BV939" s="343">
        <v>17</v>
      </c>
      <c r="BW939" s="343">
        <v>16</v>
      </c>
      <c r="BX939" s="190">
        <f>SUM(BY939:CC939)</f>
        <v>152</v>
      </c>
      <c r="BY939" s="343">
        <v>24</v>
      </c>
      <c r="BZ939" s="343">
        <v>38</v>
      </c>
      <c r="CA939" s="343">
        <v>36</v>
      </c>
      <c r="CB939" s="343">
        <v>26</v>
      </c>
      <c r="CC939" s="343">
        <v>28</v>
      </c>
      <c r="CD939" s="190">
        <f>SUM(CE939:CI939)</f>
        <v>108</v>
      </c>
      <c r="CE939" s="343">
        <v>26</v>
      </c>
      <c r="CF939" s="343">
        <v>21</v>
      </c>
      <c r="CG939" s="343">
        <v>22</v>
      </c>
      <c r="CH939" s="343">
        <v>23</v>
      </c>
      <c r="CI939" s="343">
        <v>16</v>
      </c>
      <c r="CJ939" s="190">
        <f>SUM(CK939:CO939)</f>
        <v>122</v>
      </c>
      <c r="CK939" s="343">
        <v>31</v>
      </c>
      <c r="CL939" s="343">
        <v>23</v>
      </c>
      <c r="CM939" s="343">
        <v>18</v>
      </c>
      <c r="CN939" s="343">
        <v>17</v>
      </c>
      <c r="CO939" s="343">
        <v>33</v>
      </c>
      <c r="CP939" s="190">
        <f>SUM(CQ939:CU939)</f>
        <v>85</v>
      </c>
      <c r="CQ939" s="343">
        <v>22</v>
      </c>
      <c r="CR939" s="343">
        <v>15</v>
      </c>
      <c r="CS939" s="343">
        <v>6</v>
      </c>
      <c r="CT939" s="343">
        <v>22</v>
      </c>
      <c r="CU939" s="343">
        <v>20</v>
      </c>
      <c r="CV939" s="190">
        <f>SUM(CW939:DA939)</f>
        <v>166</v>
      </c>
      <c r="CW939" s="343">
        <v>38</v>
      </c>
      <c r="CX939" s="343">
        <v>35</v>
      </c>
      <c r="CY939" s="343">
        <v>45</v>
      </c>
      <c r="CZ939" s="343">
        <v>21</v>
      </c>
      <c r="DA939" s="343">
        <v>27</v>
      </c>
      <c r="DB939" s="190">
        <f>SUM(DC939:DG939)</f>
        <v>116</v>
      </c>
      <c r="DC939" s="343">
        <v>31</v>
      </c>
      <c r="DD939" s="343">
        <v>25</v>
      </c>
      <c r="DE939" s="343">
        <v>27</v>
      </c>
      <c r="DF939" s="343">
        <v>17</v>
      </c>
      <c r="DG939" s="343">
        <v>16</v>
      </c>
      <c r="DH939" s="190">
        <f>SUM(DI939:DM939)</f>
        <v>41</v>
      </c>
      <c r="DI939" s="343">
        <v>12</v>
      </c>
      <c r="DJ939" s="343">
        <v>7</v>
      </c>
      <c r="DK939" s="343">
        <v>8</v>
      </c>
      <c r="DL939" s="343">
        <v>8</v>
      </c>
      <c r="DM939" s="343">
        <v>6</v>
      </c>
      <c r="DN939" s="190">
        <f>SUM(DO939:DS939)</f>
        <v>11</v>
      </c>
      <c r="DO939" s="343">
        <v>3</v>
      </c>
      <c r="DP939" s="343">
        <v>2</v>
      </c>
      <c r="DQ939" s="343">
        <v>3</v>
      </c>
      <c r="DR939" s="342">
        <v>1</v>
      </c>
      <c r="DS939" s="343">
        <v>2</v>
      </c>
      <c r="DT939" s="195">
        <v>2</v>
      </c>
    </row>
    <row r="940" spans="1:124" ht="16.2" customHeight="1" x14ac:dyDescent="0.2">
      <c r="A940" s="561" t="s">
        <v>272</v>
      </c>
      <c r="B940" s="56" t="s">
        <v>17</v>
      </c>
      <c r="C940" s="196">
        <f>SUM(C941:C942)</f>
        <v>1421</v>
      </c>
      <c r="D940" s="190">
        <f>SUM(D941:D942)</f>
        <v>12</v>
      </c>
      <c r="E940" s="340">
        <v>2</v>
      </c>
      <c r="F940" s="340">
        <v>0</v>
      </c>
      <c r="G940" s="340">
        <v>2</v>
      </c>
      <c r="H940" s="340">
        <v>2</v>
      </c>
      <c r="I940" s="340">
        <v>6</v>
      </c>
      <c r="J940" s="190">
        <f>SUM(J941:J942)</f>
        <v>17</v>
      </c>
      <c r="K940" s="340">
        <v>1</v>
      </c>
      <c r="L940" s="340">
        <v>3</v>
      </c>
      <c r="M940" s="340">
        <v>3</v>
      </c>
      <c r="N940" s="340">
        <v>4</v>
      </c>
      <c r="O940" s="340">
        <v>6</v>
      </c>
      <c r="P940" s="190">
        <f>SUM(P941:P942)</f>
        <v>23</v>
      </c>
      <c r="Q940" s="340">
        <v>3</v>
      </c>
      <c r="R940" s="340">
        <v>7</v>
      </c>
      <c r="S940" s="340">
        <v>4</v>
      </c>
      <c r="T940" s="340">
        <v>3</v>
      </c>
      <c r="U940" s="340">
        <v>6</v>
      </c>
      <c r="V940" s="190">
        <f>SUM(V941:V942)</f>
        <v>18</v>
      </c>
      <c r="W940" s="340">
        <v>1</v>
      </c>
      <c r="X940" s="340">
        <v>6</v>
      </c>
      <c r="Y940" s="340">
        <v>4</v>
      </c>
      <c r="Z940" s="340">
        <v>3</v>
      </c>
      <c r="AA940" s="340">
        <v>4</v>
      </c>
      <c r="AB940" s="190">
        <f>SUM(AB941:AB942)</f>
        <v>28</v>
      </c>
      <c r="AC940" s="340">
        <v>8</v>
      </c>
      <c r="AD940" s="340">
        <v>3</v>
      </c>
      <c r="AE940" s="340">
        <v>6</v>
      </c>
      <c r="AF940" s="340">
        <v>3</v>
      </c>
      <c r="AG940" s="340">
        <v>8</v>
      </c>
      <c r="AH940" s="190">
        <f>SUM(AH941:AH942)</f>
        <v>30</v>
      </c>
      <c r="AI940" s="340">
        <v>11</v>
      </c>
      <c r="AJ940" s="340">
        <v>7</v>
      </c>
      <c r="AK940" s="340">
        <v>4</v>
      </c>
      <c r="AL940" s="340">
        <v>2</v>
      </c>
      <c r="AM940" s="340">
        <v>6</v>
      </c>
      <c r="AN940" s="190">
        <f>SUM(AN941:AN942)</f>
        <v>29</v>
      </c>
      <c r="AO940" s="340">
        <v>7</v>
      </c>
      <c r="AP940" s="340">
        <v>6</v>
      </c>
      <c r="AQ940" s="340">
        <v>1</v>
      </c>
      <c r="AR940" s="340">
        <v>9</v>
      </c>
      <c r="AS940" s="340">
        <v>6</v>
      </c>
      <c r="AT940" s="190">
        <f>SUM(AT941:AT942)</f>
        <v>27</v>
      </c>
      <c r="AU940" s="340">
        <v>8</v>
      </c>
      <c r="AV940" s="340">
        <v>8</v>
      </c>
      <c r="AW940" s="340">
        <v>2</v>
      </c>
      <c r="AX940" s="340">
        <v>4</v>
      </c>
      <c r="AY940" s="340">
        <v>5</v>
      </c>
      <c r="AZ940" s="190">
        <f>SUM(AZ941:AZ942)</f>
        <v>38</v>
      </c>
      <c r="BA940" s="340">
        <v>6</v>
      </c>
      <c r="BB940" s="340">
        <v>8</v>
      </c>
      <c r="BC940" s="340">
        <v>11</v>
      </c>
      <c r="BD940" s="340">
        <v>6</v>
      </c>
      <c r="BE940" s="340">
        <v>7</v>
      </c>
      <c r="BF940" s="190">
        <f>SUM(BF941:BF942)</f>
        <v>58</v>
      </c>
      <c r="BG940" s="340">
        <v>12</v>
      </c>
      <c r="BH940" s="340">
        <v>13</v>
      </c>
      <c r="BI940" s="340">
        <v>9</v>
      </c>
      <c r="BJ940" s="340">
        <v>8</v>
      </c>
      <c r="BK940" s="340">
        <v>16</v>
      </c>
      <c r="BL940" s="190">
        <f>SUM(BL941:BL942)</f>
        <v>95</v>
      </c>
      <c r="BM940" s="340">
        <v>14</v>
      </c>
      <c r="BN940" s="340">
        <v>14</v>
      </c>
      <c r="BO940" s="340">
        <v>19</v>
      </c>
      <c r="BP940" s="340">
        <v>27</v>
      </c>
      <c r="BQ940" s="340">
        <v>21</v>
      </c>
      <c r="BR940" s="190">
        <f>SUM(BR941:BR942)</f>
        <v>104</v>
      </c>
      <c r="BS940" s="340">
        <v>12</v>
      </c>
      <c r="BT940" s="340">
        <v>22</v>
      </c>
      <c r="BU940" s="340">
        <v>27</v>
      </c>
      <c r="BV940" s="340">
        <v>23</v>
      </c>
      <c r="BW940" s="340">
        <v>20</v>
      </c>
      <c r="BX940" s="190">
        <f>SUM(BX941:BX942)</f>
        <v>205</v>
      </c>
      <c r="BY940" s="340">
        <v>40</v>
      </c>
      <c r="BZ940" s="340">
        <v>41</v>
      </c>
      <c r="CA940" s="340">
        <v>39</v>
      </c>
      <c r="CB940" s="340">
        <v>42</v>
      </c>
      <c r="CC940" s="340">
        <v>43</v>
      </c>
      <c r="CD940" s="190">
        <f>SUM(CD941:CD942)</f>
        <v>173</v>
      </c>
      <c r="CE940" s="340">
        <v>33</v>
      </c>
      <c r="CF940" s="340">
        <v>30</v>
      </c>
      <c r="CG940" s="340">
        <v>36</v>
      </c>
      <c r="CH940" s="340">
        <v>25</v>
      </c>
      <c r="CI940" s="340">
        <v>49</v>
      </c>
      <c r="CJ940" s="190">
        <f>SUM(CJ941:CJ942)</f>
        <v>146</v>
      </c>
      <c r="CK940" s="340">
        <v>45</v>
      </c>
      <c r="CL940" s="340">
        <v>22</v>
      </c>
      <c r="CM940" s="340">
        <v>22</v>
      </c>
      <c r="CN940" s="340">
        <v>27</v>
      </c>
      <c r="CO940" s="340">
        <v>30</v>
      </c>
      <c r="CP940" s="190">
        <f>SUM(CP941:CP942)</f>
        <v>118</v>
      </c>
      <c r="CQ940" s="340">
        <v>30</v>
      </c>
      <c r="CR940" s="340">
        <v>15</v>
      </c>
      <c r="CS940" s="340">
        <v>17</v>
      </c>
      <c r="CT940" s="340">
        <v>29</v>
      </c>
      <c r="CU940" s="340">
        <v>27</v>
      </c>
      <c r="CV940" s="190">
        <f>SUM(CV941:CV942)</f>
        <v>153</v>
      </c>
      <c r="CW940" s="340">
        <v>40</v>
      </c>
      <c r="CX940" s="340">
        <v>22</v>
      </c>
      <c r="CY940" s="340">
        <v>27</v>
      </c>
      <c r="CZ940" s="340">
        <v>36</v>
      </c>
      <c r="DA940" s="340">
        <v>28</v>
      </c>
      <c r="DB940" s="190">
        <f>SUM(DB941:DB942)</f>
        <v>106</v>
      </c>
      <c r="DC940" s="340">
        <v>19</v>
      </c>
      <c r="DD940" s="340">
        <v>29</v>
      </c>
      <c r="DE940" s="340">
        <v>24</v>
      </c>
      <c r="DF940" s="340">
        <v>19</v>
      </c>
      <c r="DG940" s="340">
        <v>15</v>
      </c>
      <c r="DH940" s="190">
        <f>SUM(DH941:DH942)</f>
        <v>33</v>
      </c>
      <c r="DI940" s="340">
        <v>13</v>
      </c>
      <c r="DJ940" s="340">
        <v>7</v>
      </c>
      <c r="DK940" s="340">
        <v>2</v>
      </c>
      <c r="DL940" s="340">
        <v>6</v>
      </c>
      <c r="DM940" s="340">
        <v>5</v>
      </c>
      <c r="DN940" s="190">
        <f>SUM(DN941:DN942)</f>
        <v>7</v>
      </c>
      <c r="DO940" s="340">
        <v>4</v>
      </c>
      <c r="DP940" s="340">
        <v>1</v>
      </c>
      <c r="DQ940" s="340">
        <v>1</v>
      </c>
      <c r="DR940" s="340">
        <v>0</v>
      </c>
      <c r="DS940" s="340">
        <v>1</v>
      </c>
      <c r="DT940" s="341">
        <v>1</v>
      </c>
    </row>
    <row r="941" spans="1:124" ht="16.2" customHeight="1" x14ac:dyDescent="0.2">
      <c r="A941" s="561"/>
      <c r="B941" s="59" t="s">
        <v>18</v>
      </c>
      <c r="C941" s="196">
        <f>SUM(D941,J941,P941,V941,AB941,AH941,AN941,AT941,AZ941,BF941,BL941,BR941,BX941,CD941,CJ941,CP941,CV941,DB941,DH941,DN941,DT941)</f>
        <v>677</v>
      </c>
      <c r="D941" s="190">
        <f>SUM(E941:I941)</f>
        <v>9</v>
      </c>
      <c r="E941" s="343">
        <v>1</v>
      </c>
      <c r="F941" s="343">
        <v>0</v>
      </c>
      <c r="G941" s="343">
        <v>1</v>
      </c>
      <c r="H941" s="343">
        <v>2</v>
      </c>
      <c r="I941" s="343">
        <v>5</v>
      </c>
      <c r="J941" s="190">
        <f>SUM(K941:O941)</f>
        <v>10</v>
      </c>
      <c r="K941" s="343">
        <v>1</v>
      </c>
      <c r="L941" s="343">
        <v>2</v>
      </c>
      <c r="M941" s="343">
        <v>2</v>
      </c>
      <c r="N941" s="343">
        <v>3</v>
      </c>
      <c r="O941" s="343">
        <v>2</v>
      </c>
      <c r="P941" s="190">
        <f>SUM(Q941:U941)</f>
        <v>16</v>
      </c>
      <c r="Q941" s="343">
        <v>1</v>
      </c>
      <c r="R941" s="343">
        <v>5</v>
      </c>
      <c r="S941" s="343">
        <v>3</v>
      </c>
      <c r="T941" s="343">
        <v>2</v>
      </c>
      <c r="U941" s="343">
        <v>5</v>
      </c>
      <c r="V941" s="190">
        <f>SUM(W941:AA941)</f>
        <v>7</v>
      </c>
      <c r="W941" s="343">
        <v>0</v>
      </c>
      <c r="X941" s="343">
        <v>4</v>
      </c>
      <c r="Y941" s="343">
        <v>1</v>
      </c>
      <c r="Z941" s="343">
        <v>1</v>
      </c>
      <c r="AA941" s="343">
        <v>1</v>
      </c>
      <c r="AB941" s="190">
        <f>SUM(AC941:AG941)</f>
        <v>15</v>
      </c>
      <c r="AC941" s="343">
        <v>3</v>
      </c>
      <c r="AD941" s="343">
        <v>3</v>
      </c>
      <c r="AE941" s="343">
        <v>3</v>
      </c>
      <c r="AF941" s="343">
        <v>2</v>
      </c>
      <c r="AG941" s="343">
        <v>4</v>
      </c>
      <c r="AH941" s="190">
        <f>SUM(AI941:AM941)</f>
        <v>17</v>
      </c>
      <c r="AI941" s="343">
        <v>7</v>
      </c>
      <c r="AJ941" s="343">
        <v>4</v>
      </c>
      <c r="AK941" s="343">
        <v>2</v>
      </c>
      <c r="AL941" s="343">
        <v>2</v>
      </c>
      <c r="AM941" s="343">
        <v>2</v>
      </c>
      <c r="AN941" s="190">
        <f>SUM(AO941:AS941)</f>
        <v>14</v>
      </c>
      <c r="AO941" s="343">
        <v>5</v>
      </c>
      <c r="AP941" s="343">
        <v>1</v>
      </c>
      <c r="AQ941" s="343">
        <v>1</v>
      </c>
      <c r="AR941" s="343">
        <v>5</v>
      </c>
      <c r="AS941" s="343">
        <v>2</v>
      </c>
      <c r="AT941" s="190">
        <f>SUM(AU941:AY941)</f>
        <v>20</v>
      </c>
      <c r="AU941" s="343">
        <v>5</v>
      </c>
      <c r="AV941" s="343">
        <v>5</v>
      </c>
      <c r="AW941" s="343">
        <v>2</v>
      </c>
      <c r="AX941" s="343">
        <v>4</v>
      </c>
      <c r="AY941" s="343">
        <v>4</v>
      </c>
      <c r="AZ941" s="190">
        <f>SUM(BA941:BE941)</f>
        <v>19</v>
      </c>
      <c r="BA941" s="343">
        <v>3</v>
      </c>
      <c r="BB941" s="343">
        <v>4</v>
      </c>
      <c r="BC941" s="343">
        <v>5</v>
      </c>
      <c r="BD941" s="343">
        <v>1</v>
      </c>
      <c r="BE941" s="343">
        <v>6</v>
      </c>
      <c r="BF941" s="190">
        <f>SUM(BG941:BK941)</f>
        <v>38</v>
      </c>
      <c r="BG941" s="343">
        <v>8</v>
      </c>
      <c r="BH941" s="343">
        <v>10</v>
      </c>
      <c r="BI941" s="343">
        <v>6</v>
      </c>
      <c r="BJ941" s="343">
        <v>5</v>
      </c>
      <c r="BK941" s="343">
        <v>9</v>
      </c>
      <c r="BL941" s="190">
        <f>SUM(BM941:BQ941)</f>
        <v>54</v>
      </c>
      <c r="BM941" s="343">
        <v>8</v>
      </c>
      <c r="BN941" s="343">
        <v>8</v>
      </c>
      <c r="BO941" s="343">
        <v>13</v>
      </c>
      <c r="BP941" s="343">
        <v>14</v>
      </c>
      <c r="BQ941" s="343">
        <v>11</v>
      </c>
      <c r="BR941" s="190">
        <f>SUM(BS941:BW941)</f>
        <v>55</v>
      </c>
      <c r="BS941" s="343">
        <v>7</v>
      </c>
      <c r="BT941" s="343">
        <v>10</v>
      </c>
      <c r="BU941" s="343">
        <v>14</v>
      </c>
      <c r="BV941" s="343">
        <v>13</v>
      </c>
      <c r="BW941" s="343">
        <v>11</v>
      </c>
      <c r="BX941" s="190">
        <f>SUM(BY941:CC941)</f>
        <v>107</v>
      </c>
      <c r="BY941" s="343">
        <v>21</v>
      </c>
      <c r="BZ941" s="343">
        <v>26</v>
      </c>
      <c r="CA941" s="343">
        <v>24</v>
      </c>
      <c r="CB941" s="343">
        <v>18</v>
      </c>
      <c r="CC941" s="343">
        <v>18</v>
      </c>
      <c r="CD941" s="190">
        <f>SUM(CE941:CI941)</f>
        <v>97</v>
      </c>
      <c r="CE941" s="343">
        <v>20</v>
      </c>
      <c r="CF941" s="343">
        <v>11</v>
      </c>
      <c r="CG941" s="343">
        <v>23</v>
      </c>
      <c r="CH941" s="343">
        <v>12</v>
      </c>
      <c r="CI941" s="343">
        <v>31</v>
      </c>
      <c r="CJ941" s="190">
        <f>SUM(CK941:CO941)</f>
        <v>74</v>
      </c>
      <c r="CK941" s="343">
        <v>24</v>
      </c>
      <c r="CL941" s="343">
        <v>10</v>
      </c>
      <c r="CM941" s="343">
        <v>13</v>
      </c>
      <c r="CN941" s="343">
        <v>16</v>
      </c>
      <c r="CO941" s="343">
        <v>11</v>
      </c>
      <c r="CP941" s="190">
        <f>SUM(CQ941:CU941)</f>
        <v>48</v>
      </c>
      <c r="CQ941" s="343">
        <v>11</v>
      </c>
      <c r="CR941" s="343">
        <v>7</v>
      </c>
      <c r="CS941" s="343">
        <v>11</v>
      </c>
      <c r="CT941" s="343">
        <v>7</v>
      </c>
      <c r="CU941" s="343">
        <v>12</v>
      </c>
      <c r="CV941" s="190">
        <f>SUM(CW941:DA941)</f>
        <v>47</v>
      </c>
      <c r="CW941" s="343">
        <v>14</v>
      </c>
      <c r="CX941" s="343">
        <v>7</v>
      </c>
      <c r="CY941" s="343">
        <v>11</v>
      </c>
      <c r="CZ941" s="343">
        <v>12</v>
      </c>
      <c r="DA941" s="343">
        <v>3</v>
      </c>
      <c r="DB941" s="190">
        <f>SUM(DC941:DG941)</f>
        <v>23</v>
      </c>
      <c r="DC941" s="343">
        <v>7</v>
      </c>
      <c r="DD941" s="343">
        <v>8</v>
      </c>
      <c r="DE941" s="343">
        <v>3</v>
      </c>
      <c r="DF941" s="343">
        <v>3</v>
      </c>
      <c r="DG941" s="343">
        <v>2</v>
      </c>
      <c r="DH941" s="190">
        <f>SUM(DI941:DM941)</f>
        <v>7</v>
      </c>
      <c r="DI941" s="343">
        <v>3</v>
      </c>
      <c r="DJ941" s="343">
        <v>2</v>
      </c>
      <c r="DK941" s="343">
        <v>0</v>
      </c>
      <c r="DL941" s="343">
        <v>1</v>
      </c>
      <c r="DM941" s="343">
        <v>1</v>
      </c>
      <c r="DN941" s="190">
        <f>SUM(DO941:DS941)</f>
        <v>0</v>
      </c>
      <c r="DO941" s="343">
        <v>0</v>
      </c>
      <c r="DP941" s="343">
        <v>0</v>
      </c>
      <c r="DQ941" s="343">
        <v>0</v>
      </c>
      <c r="DR941" s="342">
        <v>0</v>
      </c>
      <c r="DS941" s="343">
        <v>0</v>
      </c>
      <c r="DT941" s="195">
        <v>0</v>
      </c>
    </row>
    <row r="942" spans="1:124" ht="16.2" customHeight="1" x14ac:dyDescent="0.2">
      <c r="A942" s="561"/>
      <c r="B942" s="59" t="s">
        <v>19</v>
      </c>
      <c r="C942" s="196">
        <f>SUM(D942,J942,P942,V942,AB942,AH942,AN942,AT942,AZ942,BF942,BL942,BR942,BX942,CD942,CJ942,CP942,CV942,DB942,DH942,DN942,DT942)</f>
        <v>744</v>
      </c>
      <c r="D942" s="190">
        <f>SUM(E942:I942)</f>
        <v>3</v>
      </c>
      <c r="E942" s="343">
        <v>1</v>
      </c>
      <c r="F942" s="343">
        <v>0</v>
      </c>
      <c r="G942" s="343">
        <v>1</v>
      </c>
      <c r="H942" s="343">
        <v>0</v>
      </c>
      <c r="I942" s="343">
        <v>1</v>
      </c>
      <c r="J942" s="190">
        <f>SUM(K942:O942)</f>
        <v>7</v>
      </c>
      <c r="K942" s="343">
        <v>0</v>
      </c>
      <c r="L942" s="343">
        <v>1</v>
      </c>
      <c r="M942" s="343">
        <v>1</v>
      </c>
      <c r="N942" s="343">
        <v>1</v>
      </c>
      <c r="O942" s="343">
        <v>4</v>
      </c>
      <c r="P942" s="190">
        <f>SUM(Q942:U942)</f>
        <v>7</v>
      </c>
      <c r="Q942" s="343">
        <v>2</v>
      </c>
      <c r="R942" s="343">
        <v>2</v>
      </c>
      <c r="S942" s="343">
        <v>1</v>
      </c>
      <c r="T942" s="343">
        <v>1</v>
      </c>
      <c r="U942" s="343">
        <v>1</v>
      </c>
      <c r="V942" s="190">
        <f>SUM(W942:AA942)</f>
        <v>11</v>
      </c>
      <c r="W942" s="343">
        <v>1</v>
      </c>
      <c r="X942" s="343">
        <v>2</v>
      </c>
      <c r="Y942" s="343">
        <v>3</v>
      </c>
      <c r="Z942" s="343">
        <v>2</v>
      </c>
      <c r="AA942" s="343">
        <v>3</v>
      </c>
      <c r="AB942" s="190">
        <f>SUM(AC942:AG942)</f>
        <v>13</v>
      </c>
      <c r="AC942" s="343">
        <v>5</v>
      </c>
      <c r="AD942" s="343">
        <v>0</v>
      </c>
      <c r="AE942" s="343">
        <v>3</v>
      </c>
      <c r="AF942" s="343">
        <v>1</v>
      </c>
      <c r="AG942" s="343">
        <v>4</v>
      </c>
      <c r="AH942" s="190">
        <f>SUM(AI942:AM942)</f>
        <v>13</v>
      </c>
      <c r="AI942" s="343">
        <v>4</v>
      </c>
      <c r="AJ942" s="343">
        <v>3</v>
      </c>
      <c r="AK942" s="343">
        <v>2</v>
      </c>
      <c r="AL942" s="343">
        <v>0</v>
      </c>
      <c r="AM942" s="343">
        <v>4</v>
      </c>
      <c r="AN942" s="190">
        <f>SUM(AO942:AS942)</f>
        <v>15</v>
      </c>
      <c r="AO942" s="343">
        <v>2</v>
      </c>
      <c r="AP942" s="343">
        <v>5</v>
      </c>
      <c r="AQ942" s="343">
        <v>0</v>
      </c>
      <c r="AR942" s="343">
        <v>4</v>
      </c>
      <c r="AS942" s="343">
        <v>4</v>
      </c>
      <c r="AT942" s="190">
        <f>SUM(AU942:AY942)</f>
        <v>7</v>
      </c>
      <c r="AU942" s="343">
        <v>3</v>
      </c>
      <c r="AV942" s="343">
        <v>3</v>
      </c>
      <c r="AW942" s="343">
        <v>0</v>
      </c>
      <c r="AX942" s="343">
        <v>0</v>
      </c>
      <c r="AY942" s="343">
        <v>1</v>
      </c>
      <c r="AZ942" s="190">
        <f>SUM(BA942:BE942)</f>
        <v>19</v>
      </c>
      <c r="BA942" s="343">
        <v>3</v>
      </c>
      <c r="BB942" s="343">
        <v>4</v>
      </c>
      <c r="BC942" s="343">
        <v>6</v>
      </c>
      <c r="BD942" s="343">
        <v>5</v>
      </c>
      <c r="BE942" s="343">
        <v>1</v>
      </c>
      <c r="BF942" s="190">
        <f>SUM(BG942:BK942)</f>
        <v>20</v>
      </c>
      <c r="BG942" s="343">
        <v>4</v>
      </c>
      <c r="BH942" s="343">
        <v>3</v>
      </c>
      <c r="BI942" s="343">
        <v>3</v>
      </c>
      <c r="BJ942" s="343">
        <v>3</v>
      </c>
      <c r="BK942" s="343">
        <v>7</v>
      </c>
      <c r="BL942" s="190">
        <f>SUM(BM942:BQ942)</f>
        <v>41</v>
      </c>
      <c r="BM942" s="343">
        <v>6</v>
      </c>
      <c r="BN942" s="343">
        <v>6</v>
      </c>
      <c r="BO942" s="343">
        <v>6</v>
      </c>
      <c r="BP942" s="343">
        <v>13</v>
      </c>
      <c r="BQ942" s="343">
        <v>10</v>
      </c>
      <c r="BR942" s="190">
        <f>SUM(BS942:BW942)</f>
        <v>49</v>
      </c>
      <c r="BS942" s="343">
        <v>5</v>
      </c>
      <c r="BT942" s="343">
        <v>12</v>
      </c>
      <c r="BU942" s="343">
        <v>13</v>
      </c>
      <c r="BV942" s="343">
        <v>10</v>
      </c>
      <c r="BW942" s="343">
        <v>9</v>
      </c>
      <c r="BX942" s="190">
        <f>SUM(BY942:CC942)</f>
        <v>98</v>
      </c>
      <c r="BY942" s="343">
        <v>19</v>
      </c>
      <c r="BZ942" s="343">
        <v>15</v>
      </c>
      <c r="CA942" s="343">
        <v>15</v>
      </c>
      <c r="CB942" s="343">
        <v>24</v>
      </c>
      <c r="CC942" s="343">
        <v>25</v>
      </c>
      <c r="CD942" s="190">
        <f>SUM(CE942:CI942)</f>
        <v>76</v>
      </c>
      <c r="CE942" s="343">
        <v>13</v>
      </c>
      <c r="CF942" s="343">
        <v>19</v>
      </c>
      <c r="CG942" s="343">
        <v>13</v>
      </c>
      <c r="CH942" s="343">
        <v>13</v>
      </c>
      <c r="CI942" s="343">
        <v>18</v>
      </c>
      <c r="CJ942" s="190">
        <f>SUM(CK942:CO942)</f>
        <v>72</v>
      </c>
      <c r="CK942" s="343">
        <v>21</v>
      </c>
      <c r="CL942" s="343">
        <v>12</v>
      </c>
      <c r="CM942" s="343">
        <v>9</v>
      </c>
      <c r="CN942" s="343">
        <v>11</v>
      </c>
      <c r="CO942" s="343">
        <v>19</v>
      </c>
      <c r="CP942" s="190">
        <f>SUM(CQ942:CU942)</f>
        <v>70</v>
      </c>
      <c r="CQ942" s="343">
        <v>19</v>
      </c>
      <c r="CR942" s="343">
        <v>8</v>
      </c>
      <c r="CS942" s="343">
        <v>6</v>
      </c>
      <c r="CT942" s="343">
        <v>22</v>
      </c>
      <c r="CU942" s="343">
        <v>15</v>
      </c>
      <c r="CV942" s="190">
        <f>SUM(CW942:DA942)</f>
        <v>106</v>
      </c>
      <c r="CW942" s="343">
        <v>26</v>
      </c>
      <c r="CX942" s="343">
        <v>15</v>
      </c>
      <c r="CY942" s="343">
        <v>16</v>
      </c>
      <c r="CZ942" s="343">
        <v>24</v>
      </c>
      <c r="DA942" s="343">
        <v>25</v>
      </c>
      <c r="DB942" s="190">
        <f>SUM(DC942:DG942)</f>
        <v>83</v>
      </c>
      <c r="DC942" s="343">
        <v>12</v>
      </c>
      <c r="DD942" s="343">
        <v>21</v>
      </c>
      <c r="DE942" s="343">
        <v>21</v>
      </c>
      <c r="DF942" s="343">
        <v>16</v>
      </c>
      <c r="DG942" s="343">
        <v>13</v>
      </c>
      <c r="DH942" s="190">
        <f>SUM(DI942:DM942)</f>
        <v>26</v>
      </c>
      <c r="DI942" s="343">
        <v>10</v>
      </c>
      <c r="DJ942" s="343">
        <v>5</v>
      </c>
      <c r="DK942" s="343">
        <v>2</v>
      </c>
      <c r="DL942" s="343">
        <v>5</v>
      </c>
      <c r="DM942" s="343">
        <v>4</v>
      </c>
      <c r="DN942" s="190">
        <f>SUM(DO942:DS942)</f>
        <v>7</v>
      </c>
      <c r="DO942" s="343">
        <v>4</v>
      </c>
      <c r="DP942" s="343">
        <v>1</v>
      </c>
      <c r="DQ942" s="343">
        <v>1</v>
      </c>
      <c r="DR942" s="342">
        <v>0</v>
      </c>
      <c r="DS942" s="343">
        <v>1</v>
      </c>
      <c r="DT942" s="195">
        <v>1</v>
      </c>
    </row>
    <row r="943" spans="1:124" ht="16.2" customHeight="1" x14ac:dyDescent="0.2">
      <c r="A943" s="561" t="s">
        <v>273</v>
      </c>
      <c r="B943" s="56" t="s">
        <v>17</v>
      </c>
      <c r="C943" s="196">
        <f>SUM(C944:C945)</f>
        <v>1538</v>
      </c>
      <c r="D943" s="190">
        <f>SUM(D944:D945)</f>
        <v>12</v>
      </c>
      <c r="E943" s="340">
        <v>0</v>
      </c>
      <c r="F943" s="340">
        <v>1</v>
      </c>
      <c r="G943" s="340">
        <v>2</v>
      </c>
      <c r="H943" s="340">
        <v>7</v>
      </c>
      <c r="I943" s="340">
        <v>2</v>
      </c>
      <c r="J943" s="190">
        <f>SUM(J944:J945)</f>
        <v>30</v>
      </c>
      <c r="K943" s="340">
        <v>5</v>
      </c>
      <c r="L943" s="340">
        <v>5</v>
      </c>
      <c r="M943" s="340">
        <v>3</v>
      </c>
      <c r="N943" s="340">
        <v>6</v>
      </c>
      <c r="O943" s="340">
        <v>11</v>
      </c>
      <c r="P943" s="190">
        <f>SUM(P944:P945)</f>
        <v>22</v>
      </c>
      <c r="Q943" s="340">
        <v>4</v>
      </c>
      <c r="R943" s="340">
        <v>6</v>
      </c>
      <c r="S943" s="340">
        <v>6</v>
      </c>
      <c r="T943" s="340">
        <v>3</v>
      </c>
      <c r="U943" s="340">
        <v>3</v>
      </c>
      <c r="V943" s="190">
        <f>SUM(V944:V945)</f>
        <v>13</v>
      </c>
      <c r="W943" s="340">
        <v>5</v>
      </c>
      <c r="X943" s="340">
        <v>1</v>
      </c>
      <c r="Y943" s="340">
        <v>3</v>
      </c>
      <c r="Z943" s="340">
        <v>3</v>
      </c>
      <c r="AA943" s="340">
        <v>1</v>
      </c>
      <c r="AB943" s="190">
        <f>SUM(AB944:AB945)</f>
        <v>29</v>
      </c>
      <c r="AC943" s="340">
        <v>7</v>
      </c>
      <c r="AD943" s="340">
        <v>9</v>
      </c>
      <c r="AE943" s="340">
        <v>6</v>
      </c>
      <c r="AF943" s="340">
        <v>3</v>
      </c>
      <c r="AG943" s="340">
        <v>4</v>
      </c>
      <c r="AH943" s="190">
        <f>SUM(AH944:AH945)</f>
        <v>20</v>
      </c>
      <c r="AI943" s="340">
        <v>3</v>
      </c>
      <c r="AJ943" s="340">
        <v>7</v>
      </c>
      <c r="AK943" s="340">
        <v>4</v>
      </c>
      <c r="AL943" s="340">
        <v>4</v>
      </c>
      <c r="AM943" s="340">
        <v>2</v>
      </c>
      <c r="AN943" s="190">
        <f>SUM(AN944:AN945)</f>
        <v>24</v>
      </c>
      <c r="AO943" s="340">
        <v>4</v>
      </c>
      <c r="AP943" s="340">
        <v>6</v>
      </c>
      <c r="AQ943" s="340">
        <v>4</v>
      </c>
      <c r="AR943" s="340">
        <v>5</v>
      </c>
      <c r="AS943" s="340">
        <v>5</v>
      </c>
      <c r="AT943" s="190">
        <f>SUM(AT944:AT945)</f>
        <v>27</v>
      </c>
      <c r="AU943" s="340">
        <v>3</v>
      </c>
      <c r="AV943" s="340">
        <v>5</v>
      </c>
      <c r="AW943" s="340">
        <v>4</v>
      </c>
      <c r="AX943" s="340">
        <v>5</v>
      </c>
      <c r="AY943" s="340">
        <v>10</v>
      </c>
      <c r="AZ943" s="190">
        <f>SUM(AZ944:AZ945)</f>
        <v>35</v>
      </c>
      <c r="BA943" s="340">
        <v>3</v>
      </c>
      <c r="BB943" s="340">
        <v>7</v>
      </c>
      <c r="BC943" s="340">
        <v>4</v>
      </c>
      <c r="BD943" s="340">
        <v>11</v>
      </c>
      <c r="BE943" s="340">
        <v>10</v>
      </c>
      <c r="BF943" s="190">
        <f>SUM(BF944:BF945)</f>
        <v>57</v>
      </c>
      <c r="BG943" s="340">
        <v>11</v>
      </c>
      <c r="BH943" s="340">
        <v>11</v>
      </c>
      <c r="BI943" s="340">
        <v>11</v>
      </c>
      <c r="BJ943" s="340">
        <v>14</v>
      </c>
      <c r="BK943" s="340">
        <v>10</v>
      </c>
      <c r="BL943" s="190">
        <f>SUM(BL944:BL945)</f>
        <v>95</v>
      </c>
      <c r="BM943" s="340">
        <v>13</v>
      </c>
      <c r="BN943" s="340">
        <v>12</v>
      </c>
      <c r="BO943" s="340">
        <v>19</v>
      </c>
      <c r="BP943" s="340">
        <v>24</v>
      </c>
      <c r="BQ943" s="340">
        <v>27</v>
      </c>
      <c r="BR943" s="190">
        <f>SUM(BR944:BR945)</f>
        <v>126</v>
      </c>
      <c r="BS943" s="340">
        <v>24</v>
      </c>
      <c r="BT943" s="340">
        <v>30</v>
      </c>
      <c r="BU943" s="340">
        <v>30</v>
      </c>
      <c r="BV943" s="340">
        <v>20</v>
      </c>
      <c r="BW943" s="340">
        <v>22</v>
      </c>
      <c r="BX943" s="190">
        <f>SUM(BX944:BX945)</f>
        <v>188</v>
      </c>
      <c r="BY943" s="340">
        <v>33</v>
      </c>
      <c r="BZ943" s="340">
        <v>42</v>
      </c>
      <c r="CA943" s="340">
        <v>37</v>
      </c>
      <c r="CB943" s="340">
        <v>38</v>
      </c>
      <c r="CC943" s="340">
        <v>38</v>
      </c>
      <c r="CD943" s="190">
        <f>SUM(CD944:CD945)</f>
        <v>208</v>
      </c>
      <c r="CE943" s="340">
        <v>49</v>
      </c>
      <c r="CF943" s="340">
        <v>36</v>
      </c>
      <c r="CG943" s="340">
        <v>47</v>
      </c>
      <c r="CH943" s="340">
        <v>33</v>
      </c>
      <c r="CI943" s="340">
        <v>43</v>
      </c>
      <c r="CJ943" s="190">
        <f>SUM(CJ944:CJ945)</f>
        <v>182</v>
      </c>
      <c r="CK943" s="340">
        <v>38</v>
      </c>
      <c r="CL943" s="340">
        <v>31</v>
      </c>
      <c r="CM943" s="340">
        <v>33</v>
      </c>
      <c r="CN943" s="340">
        <v>51</v>
      </c>
      <c r="CO943" s="340">
        <v>29</v>
      </c>
      <c r="CP943" s="190">
        <f>SUM(CP944:CP945)</f>
        <v>155</v>
      </c>
      <c r="CQ943" s="340">
        <v>31</v>
      </c>
      <c r="CR943" s="340">
        <v>35</v>
      </c>
      <c r="CS943" s="340">
        <v>26</v>
      </c>
      <c r="CT943" s="340">
        <v>31</v>
      </c>
      <c r="CU943" s="340">
        <v>32</v>
      </c>
      <c r="CV943" s="190">
        <f>SUM(CV944:CV945)</f>
        <v>189</v>
      </c>
      <c r="CW943" s="340">
        <v>55</v>
      </c>
      <c r="CX943" s="340">
        <v>43</v>
      </c>
      <c r="CY943" s="340">
        <v>32</v>
      </c>
      <c r="CZ943" s="340">
        <v>27</v>
      </c>
      <c r="DA943" s="340">
        <v>32</v>
      </c>
      <c r="DB943" s="190">
        <f>SUM(DB944:DB945)</f>
        <v>80</v>
      </c>
      <c r="DC943" s="340">
        <v>21</v>
      </c>
      <c r="DD943" s="340">
        <v>18</v>
      </c>
      <c r="DE943" s="340">
        <v>14</v>
      </c>
      <c r="DF943" s="340">
        <v>13</v>
      </c>
      <c r="DG943" s="340">
        <v>14</v>
      </c>
      <c r="DH943" s="190">
        <f>SUM(DH944:DH945)</f>
        <v>39</v>
      </c>
      <c r="DI943" s="340">
        <v>12</v>
      </c>
      <c r="DJ943" s="340">
        <v>7</v>
      </c>
      <c r="DK943" s="340">
        <v>8</v>
      </c>
      <c r="DL943" s="340">
        <v>8</v>
      </c>
      <c r="DM943" s="340">
        <v>4</v>
      </c>
      <c r="DN943" s="190">
        <f>SUM(DN944:DN945)</f>
        <v>7</v>
      </c>
      <c r="DO943" s="340">
        <v>1</v>
      </c>
      <c r="DP943" s="340">
        <v>3</v>
      </c>
      <c r="DQ943" s="340">
        <v>1</v>
      </c>
      <c r="DR943" s="340">
        <v>2</v>
      </c>
      <c r="DS943" s="340">
        <v>0</v>
      </c>
      <c r="DT943" s="341">
        <v>0</v>
      </c>
    </row>
    <row r="944" spans="1:124" ht="16.2" customHeight="1" x14ac:dyDescent="0.2">
      <c r="A944" s="561"/>
      <c r="B944" s="59" t="s">
        <v>18</v>
      </c>
      <c r="C944" s="196">
        <f>SUM(D944,J944,P944,V944,AB944,AH944,AN944,AT944,AZ944,BF944,BL944,BR944,BX944,CD944,CJ944,CP944,CV944,DB944,DH944,DN944,DT944)</f>
        <v>740</v>
      </c>
      <c r="D944" s="190">
        <f>SUM(E944:I944)</f>
        <v>6</v>
      </c>
      <c r="E944" s="343">
        <v>0</v>
      </c>
      <c r="F944" s="343">
        <v>1</v>
      </c>
      <c r="G944" s="343">
        <v>0</v>
      </c>
      <c r="H944" s="343">
        <v>4</v>
      </c>
      <c r="I944" s="343">
        <v>1</v>
      </c>
      <c r="J944" s="190">
        <f>SUM(K944:O944)</f>
        <v>15</v>
      </c>
      <c r="K944" s="343">
        <v>2</v>
      </c>
      <c r="L944" s="343">
        <v>5</v>
      </c>
      <c r="M944" s="343">
        <v>1</v>
      </c>
      <c r="N944" s="343">
        <v>2</v>
      </c>
      <c r="O944" s="343">
        <v>5</v>
      </c>
      <c r="P944" s="190">
        <f>SUM(Q944:U944)</f>
        <v>14</v>
      </c>
      <c r="Q944" s="343">
        <v>2</v>
      </c>
      <c r="R944" s="343">
        <v>4</v>
      </c>
      <c r="S944" s="343">
        <v>5</v>
      </c>
      <c r="T944" s="343">
        <v>1</v>
      </c>
      <c r="U944" s="343">
        <v>2</v>
      </c>
      <c r="V944" s="190">
        <f>SUM(W944:AA944)</f>
        <v>5</v>
      </c>
      <c r="W944" s="343">
        <v>2</v>
      </c>
      <c r="X944" s="343">
        <v>0</v>
      </c>
      <c r="Y944" s="343">
        <v>1</v>
      </c>
      <c r="Z944" s="343">
        <v>2</v>
      </c>
      <c r="AA944" s="343">
        <v>0</v>
      </c>
      <c r="AB944" s="190">
        <f>SUM(AC944:AG944)</f>
        <v>24</v>
      </c>
      <c r="AC944" s="343">
        <v>5</v>
      </c>
      <c r="AD944" s="343">
        <v>8</v>
      </c>
      <c r="AE944" s="343">
        <v>4</v>
      </c>
      <c r="AF944" s="343">
        <v>3</v>
      </c>
      <c r="AG944" s="343">
        <v>4</v>
      </c>
      <c r="AH944" s="190">
        <f>SUM(AI944:AM944)</f>
        <v>14</v>
      </c>
      <c r="AI944" s="343">
        <v>3</v>
      </c>
      <c r="AJ944" s="343">
        <v>4</v>
      </c>
      <c r="AK944" s="343">
        <v>3</v>
      </c>
      <c r="AL944" s="343">
        <v>2</v>
      </c>
      <c r="AM944" s="343">
        <v>2</v>
      </c>
      <c r="AN944" s="190">
        <f>SUM(AO944:AS944)</f>
        <v>14</v>
      </c>
      <c r="AO944" s="343">
        <v>2</v>
      </c>
      <c r="AP944" s="343">
        <v>3</v>
      </c>
      <c r="AQ944" s="343">
        <v>2</v>
      </c>
      <c r="AR944" s="343">
        <v>3</v>
      </c>
      <c r="AS944" s="343">
        <v>4</v>
      </c>
      <c r="AT944" s="190">
        <f>SUM(AU944:AY944)</f>
        <v>10</v>
      </c>
      <c r="AU944" s="343">
        <v>1</v>
      </c>
      <c r="AV944" s="343">
        <v>2</v>
      </c>
      <c r="AW944" s="343">
        <v>1</v>
      </c>
      <c r="AX944" s="343">
        <v>3</v>
      </c>
      <c r="AY944" s="343">
        <v>3</v>
      </c>
      <c r="AZ944" s="190">
        <f>SUM(BA944:BE944)</f>
        <v>26</v>
      </c>
      <c r="BA944" s="343">
        <v>2</v>
      </c>
      <c r="BB944" s="343">
        <v>6</v>
      </c>
      <c r="BC944" s="343">
        <v>4</v>
      </c>
      <c r="BD944" s="343">
        <v>6</v>
      </c>
      <c r="BE944" s="343">
        <v>8</v>
      </c>
      <c r="BF944" s="190">
        <f>SUM(BG944:BK944)</f>
        <v>35</v>
      </c>
      <c r="BG944" s="343">
        <v>7</v>
      </c>
      <c r="BH944" s="343">
        <v>6</v>
      </c>
      <c r="BI944" s="343">
        <v>8</v>
      </c>
      <c r="BJ944" s="343">
        <v>10</v>
      </c>
      <c r="BK944" s="343">
        <v>4</v>
      </c>
      <c r="BL944" s="190">
        <f>SUM(BM944:BQ944)</f>
        <v>54</v>
      </c>
      <c r="BM944" s="343">
        <v>11</v>
      </c>
      <c r="BN944" s="343">
        <v>4</v>
      </c>
      <c r="BO944" s="343">
        <v>9</v>
      </c>
      <c r="BP944" s="343">
        <v>15</v>
      </c>
      <c r="BQ944" s="343">
        <v>15</v>
      </c>
      <c r="BR944" s="190">
        <f>SUM(BS944:BW944)</f>
        <v>71</v>
      </c>
      <c r="BS944" s="343">
        <v>13</v>
      </c>
      <c r="BT944" s="343">
        <v>19</v>
      </c>
      <c r="BU944" s="343">
        <v>15</v>
      </c>
      <c r="BV944" s="343">
        <v>10</v>
      </c>
      <c r="BW944" s="343">
        <v>14</v>
      </c>
      <c r="BX944" s="190">
        <f>SUM(BY944:CC944)</f>
        <v>100</v>
      </c>
      <c r="BY944" s="343">
        <v>20</v>
      </c>
      <c r="BZ944" s="343">
        <v>22</v>
      </c>
      <c r="CA944" s="343">
        <v>19</v>
      </c>
      <c r="CB944" s="343">
        <v>20</v>
      </c>
      <c r="CC944" s="343">
        <v>19</v>
      </c>
      <c r="CD944" s="190">
        <f>SUM(CE944:CI944)</f>
        <v>102</v>
      </c>
      <c r="CE944" s="343">
        <v>27</v>
      </c>
      <c r="CF944" s="343">
        <v>18</v>
      </c>
      <c r="CG944" s="343">
        <v>23</v>
      </c>
      <c r="CH944" s="343">
        <v>11</v>
      </c>
      <c r="CI944" s="343">
        <v>23</v>
      </c>
      <c r="CJ944" s="190">
        <f>SUM(CK944:CO944)</f>
        <v>85</v>
      </c>
      <c r="CK944" s="343">
        <v>17</v>
      </c>
      <c r="CL944" s="343">
        <v>12</v>
      </c>
      <c r="CM944" s="343">
        <v>18</v>
      </c>
      <c r="CN944" s="343">
        <v>26</v>
      </c>
      <c r="CO944" s="343">
        <v>12</v>
      </c>
      <c r="CP944" s="190">
        <f>SUM(CQ944:CU944)</f>
        <v>70</v>
      </c>
      <c r="CQ944" s="343">
        <v>21</v>
      </c>
      <c r="CR944" s="343">
        <v>18</v>
      </c>
      <c r="CS944" s="343">
        <v>10</v>
      </c>
      <c r="CT944" s="343">
        <v>12</v>
      </c>
      <c r="CU944" s="343">
        <v>9</v>
      </c>
      <c r="CV944" s="190">
        <f>SUM(CW944:DA944)</f>
        <v>73</v>
      </c>
      <c r="CW944" s="343">
        <v>20</v>
      </c>
      <c r="CX944" s="343">
        <v>22</v>
      </c>
      <c r="CY944" s="343">
        <v>12</v>
      </c>
      <c r="CZ944" s="343">
        <v>10</v>
      </c>
      <c r="DA944" s="343">
        <v>9</v>
      </c>
      <c r="DB944" s="190">
        <f>SUM(DC944:DG944)</f>
        <v>13</v>
      </c>
      <c r="DC944" s="343">
        <v>6</v>
      </c>
      <c r="DD944" s="343">
        <v>2</v>
      </c>
      <c r="DE944" s="343">
        <v>1</v>
      </c>
      <c r="DF944" s="343">
        <v>3</v>
      </c>
      <c r="DG944" s="343">
        <v>1</v>
      </c>
      <c r="DH944" s="190">
        <f>SUM(DI944:DM944)</f>
        <v>7</v>
      </c>
      <c r="DI944" s="343">
        <v>2</v>
      </c>
      <c r="DJ944" s="343">
        <v>1</v>
      </c>
      <c r="DK944" s="343">
        <v>1</v>
      </c>
      <c r="DL944" s="343">
        <v>2</v>
      </c>
      <c r="DM944" s="343">
        <v>1</v>
      </c>
      <c r="DN944" s="190">
        <f>SUM(DO944:DS944)</f>
        <v>2</v>
      </c>
      <c r="DO944" s="343">
        <v>0</v>
      </c>
      <c r="DP944" s="343">
        <v>1</v>
      </c>
      <c r="DQ944" s="343">
        <v>0</v>
      </c>
      <c r="DR944" s="343">
        <v>1</v>
      </c>
      <c r="DS944" s="343">
        <v>0</v>
      </c>
      <c r="DT944" s="195">
        <v>0</v>
      </c>
    </row>
    <row r="945" spans="1:124" ht="16.2" customHeight="1" x14ac:dyDescent="0.2">
      <c r="A945" s="561"/>
      <c r="B945" s="59" t="s">
        <v>19</v>
      </c>
      <c r="C945" s="196">
        <f>SUM(D945,J945,P945,V945,AB945,AH945,AN945,AT945,AZ945,BF945,BL945,BR945,BX945,CD945,CJ945,CP945,CV945,DB945,DH945,DN945,DT945)</f>
        <v>798</v>
      </c>
      <c r="D945" s="190">
        <f>SUM(E945:I945)</f>
        <v>6</v>
      </c>
      <c r="E945" s="343">
        <v>0</v>
      </c>
      <c r="F945" s="343">
        <v>0</v>
      </c>
      <c r="G945" s="343">
        <v>2</v>
      </c>
      <c r="H945" s="343">
        <v>3</v>
      </c>
      <c r="I945" s="343">
        <v>1</v>
      </c>
      <c r="J945" s="190">
        <f>SUM(K945:O945)</f>
        <v>15</v>
      </c>
      <c r="K945" s="343">
        <v>3</v>
      </c>
      <c r="L945" s="343">
        <v>0</v>
      </c>
      <c r="M945" s="343">
        <v>2</v>
      </c>
      <c r="N945" s="343">
        <v>4</v>
      </c>
      <c r="O945" s="343">
        <v>6</v>
      </c>
      <c r="P945" s="190">
        <f>SUM(Q945:U945)</f>
        <v>8</v>
      </c>
      <c r="Q945" s="343">
        <v>2</v>
      </c>
      <c r="R945" s="343">
        <v>2</v>
      </c>
      <c r="S945" s="343">
        <v>1</v>
      </c>
      <c r="T945" s="343">
        <v>2</v>
      </c>
      <c r="U945" s="343">
        <v>1</v>
      </c>
      <c r="V945" s="190">
        <f>SUM(W945:AA945)</f>
        <v>8</v>
      </c>
      <c r="W945" s="343">
        <v>3</v>
      </c>
      <c r="X945" s="343">
        <v>1</v>
      </c>
      <c r="Y945" s="343">
        <v>2</v>
      </c>
      <c r="Z945" s="343">
        <v>1</v>
      </c>
      <c r="AA945" s="343">
        <v>1</v>
      </c>
      <c r="AB945" s="190">
        <f>SUM(AC945:AG945)</f>
        <v>5</v>
      </c>
      <c r="AC945" s="343">
        <v>2</v>
      </c>
      <c r="AD945" s="343">
        <v>1</v>
      </c>
      <c r="AE945" s="343">
        <v>2</v>
      </c>
      <c r="AF945" s="343">
        <v>0</v>
      </c>
      <c r="AG945" s="343">
        <v>0</v>
      </c>
      <c r="AH945" s="190">
        <f>SUM(AI945:AM945)</f>
        <v>6</v>
      </c>
      <c r="AI945" s="343">
        <v>0</v>
      </c>
      <c r="AJ945" s="343">
        <v>3</v>
      </c>
      <c r="AK945" s="343">
        <v>1</v>
      </c>
      <c r="AL945" s="343">
        <v>2</v>
      </c>
      <c r="AM945" s="343">
        <v>0</v>
      </c>
      <c r="AN945" s="190">
        <f>SUM(AO945:AS945)</f>
        <v>10</v>
      </c>
      <c r="AO945" s="343">
        <v>2</v>
      </c>
      <c r="AP945" s="343">
        <v>3</v>
      </c>
      <c r="AQ945" s="343">
        <v>2</v>
      </c>
      <c r="AR945" s="343">
        <v>2</v>
      </c>
      <c r="AS945" s="343">
        <v>1</v>
      </c>
      <c r="AT945" s="190">
        <f>SUM(AU945:AY945)</f>
        <v>17</v>
      </c>
      <c r="AU945" s="343">
        <v>2</v>
      </c>
      <c r="AV945" s="343">
        <v>3</v>
      </c>
      <c r="AW945" s="343">
        <v>3</v>
      </c>
      <c r="AX945" s="343">
        <v>2</v>
      </c>
      <c r="AY945" s="343">
        <v>7</v>
      </c>
      <c r="AZ945" s="190">
        <f>SUM(BA945:BE945)</f>
        <v>9</v>
      </c>
      <c r="BA945" s="343">
        <v>1</v>
      </c>
      <c r="BB945" s="343">
        <v>1</v>
      </c>
      <c r="BC945" s="343">
        <v>0</v>
      </c>
      <c r="BD945" s="343">
        <v>5</v>
      </c>
      <c r="BE945" s="343">
        <v>2</v>
      </c>
      <c r="BF945" s="190">
        <f>SUM(BG945:BK945)</f>
        <v>22</v>
      </c>
      <c r="BG945" s="343">
        <v>4</v>
      </c>
      <c r="BH945" s="343">
        <v>5</v>
      </c>
      <c r="BI945" s="343">
        <v>3</v>
      </c>
      <c r="BJ945" s="343">
        <v>4</v>
      </c>
      <c r="BK945" s="343">
        <v>6</v>
      </c>
      <c r="BL945" s="190">
        <f>SUM(BM945:BQ945)</f>
        <v>41</v>
      </c>
      <c r="BM945" s="343">
        <v>2</v>
      </c>
      <c r="BN945" s="343">
        <v>8</v>
      </c>
      <c r="BO945" s="343">
        <v>10</v>
      </c>
      <c r="BP945" s="343">
        <v>9</v>
      </c>
      <c r="BQ945" s="343">
        <v>12</v>
      </c>
      <c r="BR945" s="190">
        <f>SUM(BS945:BW945)</f>
        <v>55</v>
      </c>
      <c r="BS945" s="343">
        <v>11</v>
      </c>
      <c r="BT945" s="343">
        <v>11</v>
      </c>
      <c r="BU945" s="343">
        <v>15</v>
      </c>
      <c r="BV945" s="343">
        <v>10</v>
      </c>
      <c r="BW945" s="343">
        <v>8</v>
      </c>
      <c r="BX945" s="190">
        <f>SUM(BY945:CC945)</f>
        <v>88</v>
      </c>
      <c r="BY945" s="343">
        <v>13</v>
      </c>
      <c r="BZ945" s="343">
        <v>20</v>
      </c>
      <c r="CA945" s="343">
        <v>18</v>
      </c>
      <c r="CB945" s="343">
        <v>18</v>
      </c>
      <c r="CC945" s="343">
        <v>19</v>
      </c>
      <c r="CD945" s="190">
        <f>SUM(CE945:CI945)</f>
        <v>106</v>
      </c>
      <c r="CE945" s="343">
        <v>22</v>
      </c>
      <c r="CF945" s="343">
        <v>18</v>
      </c>
      <c r="CG945" s="343">
        <v>24</v>
      </c>
      <c r="CH945" s="343">
        <v>22</v>
      </c>
      <c r="CI945" s="343">
        <v>20</v>
      </c>
      <c r="CJ945" s="190">
        <f>SUM(CK945:CO945)</f>
        <v>97</v>
      </c>
      <c r="CK945" s="343">
        <v>21</v>
      </c>
      <c r="CL945" s="343">
        <v>19</v>
      </c>
      <c r="CM945" s="343">
        <v>15</v>
      </c>
      <c r="CN945" s="343">
        <v>25</v>
      </c>
      <c r="CO945" s="343">
        <v>17</v>
      </c>
      <c r="CP945" s="190">
        <f>SUM(CQ945:CU945)</f>
        <v>85</v>
      </c>
      <c r="CQ945" s="343">
        <v>10</v>
      </c>
      <c r="CR945" s="343">
        <v>17</v>
      </c>
      <c r="CS945" s="343">
        <v>16</v>
      </c>
      <c r="CT945" s="343">
        <v>19</v>
      </c>
      <c r="CU945" s="343">
        <v>23</v>
      </c>
      <c r="CV945" s="190">
        <f>SUM(CW945:DA945)</f>
        <v>116</v>
      </c>
      <c r="CW945" s="343">
        <v>35</v>
      </c>
      <c r="CX945" s="343">
        <v>21</v>
      </c>
      <c r="CY945" s="343">
        <v>20</v>
      </c>
      <c r="CZ945" s="343">
        <v>17</v>
      </c>
      <c r="DA945" s="343">
        <v>23</v>
      </c>
      <c r="DB945" s="190">
        <f>SUM(DC945:DG945)</f>
        <v>67</v>
      </c>
      <c r="DC945" s="343">
        <v>15</v>
      </c>
      <c r="DD945" s="343">
        <v>16</v>
      </c>
      <c r="DE945" s="343">
        <v>13</v>
      </c>
      <c r="DF945" s="343">
        <v>10</v>
      </c>
      <c r="DG945" s="343">
        <v>13</v>
      </c>
      <c r="DH945" s="190">
        <f>SUM(DI945:DM945)</f>
        <v>32</v>
      </c>
      <c r="DI945" s="343">
        <v>10</v>
      </c>
      <c r="DJ945" s="343">
        <v>6</v>
      </c>
      <c r="DK945" s="343">
        <v>7</v>
      </c>
      <c r="DL945" s="343">
        <v>6</v>
      </c>
      <c r="DM945" s="343">
        <v>3</v>
      </c>
      <c r="DN945" s="190">
        <f>SUM(DO945:DS945)</f>
        <v>5</v>
      </c>
      <c r="DO945" s="343">
        <v>1</v>
      </c>
      <c r="DP945" s="343">
        <v>2</v>
      </c>
      <c r="DQ945" s="343">
        <v>1</v>
      </c>
      <c r="DR945" s="343">
        <v>1</v>
      </c>
      <c r="DS945" s="343">
        <v>0</v>
      </c>
      <c r="DT945" s="195">
        <v>0</v>
      </c>
    </row>
    <row r="946" spans="1:124" ht="15.75" customHeight="1" x14ac:dyDescent="0.2">
      <c r="A946" s="561" t="s">
        <v>274</v>
      </c>
      <c r="B946" s="56" t="s">
        <v>17</v>
      </c>
      <c r="C946" s="196">
        <f>SUM(C947:C948)</f>
        <v>3594</v>
      </c>
      <c r="D946" s="190">
        <f>SUM(D947:D948)</f>
        <v>31</v>
      </c>
      <c r="E946" s="340">
        <v>2</v>
      </c>
      <c r="F946" s="340">
        <v>7</v>
      </c>
      <c r="G946" s="340">
        <v>4</v>
      </c>
      <c r="H946" s="340">
        <v>6</v>
      </c>
      <c r="I946" s="340">
        <v>12</v>
      </c>
      <c r="J946" s="190">
        <f>SUM(J947:J948)</f>
        <v>52</v>
      </c>
      <c r="K946" s="340">
        <v>10</v>
      </c>
      <c r="L946" s="340">
        <v>9</v>
      </c>
      <c r="M946" s="340">
        <v>14</v>
      </c>
      <c r="N946" s="340">
        <v>11</v>
      </c>
      <c r="O946" s="340">
        <v>8</v>
      </c>
      <c r="P946" s="190">
        <f>SUM(P947:P948)</f>
        <v>62</v>
      </c>
      <c r="Q946" s="340">
        <v>11</v>
      </c>
      <c r="R946" s="340">
        <v>10</v>
      </c>
      <c r="S946" s="340">
        <v>15</v>
      </c>
      <c r="T946" s="340">
        <v>12</v>
      </c>
      <c r="U946" s="340">
        <v>14</v>
      </c>
      <c r="V946" s="190">
        <f>SUM(V947:V948)</f>
        <v>97</v>
      </c>
      <c r="W946" s="340">
        <v>22</v>
      </c>
      <c r="X946" s="340">
        <v>19</v>
      </c>
      <c r="Y946" s="340">
        <v>17</v>
      </c>
      <c r="Z946" s="340">
        <v>23</v>
      </c>
      <c r="AA946" s="340">
        <v>16</v>
      </c>
      <c r="AB946" s="190">
        <f>SUM(AB947:AB948)</f>
        <v>97</v>
      </c>
      <c r="AC946" s="340">
        <v>17</v>
      </c>
      <c r="AD946" s="340">
        <v>24</v>
      </c>
      <c r="AE946" s="340">
        <v>24</v>
      </c>
      <c r="AF946" s="340">
        <v>20</v>
      </c>
      <c r="AG946" s="340">
        <v>12</v>
      </c>
      <c r="AH946" s="190">
        <f>SUM(AH947:AH948)</f>
        <v>95</v>
      </c>
      <c r="AI946" s="340">
        <v>14</v>
      </c>
      <c r="AJ946" s="340">
        <v>26</v>
      </c>
      <c r="AK946" s="340">
        <v>21</v>
      </c>
      <c r="AL946" s="340">
        <v>17</v>
      </c>
      <c r="AM946" s="340">
        <v>17</v>
      </c>
      <c r="AN946" s="190">
        <f>SUM(AN947:AN948)</f>
        <v>82</v>
      </c>
      <c r="AO946" s="340">
        <v>17</v>
      </c>
      <c r="AP946" s="340">
        <v>18</v>
      </c>
      <c r="AQ946" s="340">
        <v>17</v>
      </c>
      <c r="AR946" s="340">
        <v>17</v>
      </c>
      <c r="AS946" s="340">
        <v>13</v>
      </c>
      <c r="AT946" s="190">
        <f>SUM(AT947:AT948)</f>
        <v>90</v>
      </c>
      <c r="AU946" s="340">
        <v>16</v>
      </c>
      <c r="AV946" s="340">
        <v>11</v>
      </c>
      <c r="AW946" s="340">
        <v>12</v>
      </c>
      <c r="AX946" s="340">
        <v>19</v>
      </c>
      <c r="AY946" s="340">
        <v>32</v>
      </c>
      <c r="AZ946" s="190">
        <f>SUM(AZ947:AZ948)</f>
        <v>133</v>
      </c>
      <c r="BA946" s="340">
        <v>22</v>
      </c>
      <c r="BB946" s="340">
        <v>29</v>
      </c>
      <c r="BC946" s="340">
        <v>16</v>
      </c>
      <c r="BD946" s="340">
        <v>39</v>
      </c>
      <c r="BE946" s="340">
        <v>27</v>
      </c>
      <c r="BF946" s="190">
        <f>SUM(BF947:BF948)</f>
        <v>125</v>
      </c>
      <c r="BG946" s="340">
        <v>23</v>
      </c>
      <c r="BH946" s="340">
        <v>18</v>
      </c>
      <c r="BI946" s="340">
        <v>26</v>
      </c>
      <c r="BJ946" s="340">
        <v>26</v>
      </c>
      <c r="BK946" s="340">
        <v>32</v>
      </c>
      <c r="BL946" s="190">
        <f>SUM(BL947:BL948)</f>
        <v>278</v>
      </c>
      <c r="BM946" s="340">
        <v>41</v>
      </c>
      <c r="BN946" s="340">
        <v>50</v>
      </c>
      <c r="BO946" s="340">
        <v>50</v>
      </c>
      <c r="BP946" s="340">
        <v>63</v>
      </c>
      <c r="BQ946" s="340">
        <v>74</v>
      </c>
      <c r="BR946" s="190">
        <f>SUM(BR947:BR948)</f>
        <v>300</v>
      </c>
      <c r="BS946" s="340">
        <v>69</v>
      </c>
      <c r="BT946" s="340">
        <v>55</v>
      </c>
      <c r="BU946" s="340">
        <v>68</v>
      </c>
      <c r="BV946" s="340">
        <v>62</v>
      </c>
      <c r="BW946" s="340">
        <v>46</v>
      </c>
      <c r="BX946" s="190">
        <f>SUM(BX947:BX948)</f>
        <v>484</v>
      </c>
      <c r="BY946" s="340">
        <v>98</v>
      </c>
      <c r="BZ946" s="340">
        <v>109</v>
      </c>
      <c r="CA946" s="340">
        <v>101</v>
      </c>
      <c r="CB946" s="340">
        <v>93</v>
      </c>
      <c r="CC946" s="340">
        <v>83</v>
      </c>
      <c r="CD946" s="190">
        <f>SUM(CD947:CD948)</f>
        <v>415</v>
      </c>
      <c r="CE946" s="340">
        <v>92</v>
      </c>
      <c r="CF946" s="340">
        <v>81</v>
      </c>
      <c r="CG946" s="340">
        <v>89</v>
      </c>
      <c r="CH946" s="340">
        <v>81</v>
      </c>
      <c r="CI946" s="340">
        <v>72</v>
      </c>
      <c r="CJ946" s="190">
        <f>SUM(CJ947:CJ948)</f>
        <v>339</v>
      </c>
      <c r="CK946" s="340">
        <v>77</v>
      </c>
      <c r="CL946" s="340">
        <v>61</v>
      </c>
      <c r="CM946" s="340">
        <v>71</v>
      </c>
      <c r="CN946" s="340">
        <v>62</v>
      </c>
      <c r="CO946" s="340">
        <v>68</v>
      </c>
      <c r="CP946" s="190">
        <f>SUM(CP947:CP948)</f>
        <v>288</v>
      </c>
      <c r="CQ946" s="340">
        <v>67</v>
      </c>
      <c r="CR946" s="340">
        <v>59</v>
      </c>
      <c r="CS946" s="340">
        <v>49</v>
      </c>
      <c r="CT946" s="340">
        <v>51</v>
      </c>
      <c r="CU946" s="340">
        <v>62</v>
      </c>
      <c r="CV946" s="190">
        <f>SUM(CV947:CV948)</f>
        <v>326</v>
      </c>
      <c r="CW946" s="340">
        <v>83</v>
      </c>
      <c r="CX946" s="340">
        <v>52</v>
      </c>
      <c r="CY946" s="340">
        <v>54</v>
      </c>
      <c r="CZ946" s="340">
        <v>77</v>
      </c>
      <c r="DA946" s="340">
        <v>60</v>
      </c>
      <c r="DB946" s="190">
        <f>SUM(DB947:DB948)</f>
        <v>213</v>
      </c>
      <c r="DC946" s="340">
        <v>50</v>
      </c>
      <c r="DD946" s="340">
        <v>68</v>
      </c>
      <c r="DE946" s="340">
        <v>42</v>
      </c>
      <c r="DF946" s="340">
        <v>29</v>
      </c>
      <c r="DG946" s="340">
        <v>24</v>
      </c>
      <c r="DH946" s="190">
        <f>SUM(DH947:DH948)</f>
        <v>72</v>
      </c>
      <c r="DI946" s="340">
        <v>23</v>
      </c>
      <c r="DJ946" s="340">
        <v>19</v>
      </c>
      <c r="DK946" s="340">
        <v>16</v>
      </c>
      <c r="DL946" s="340">
        <v>10</v>
      </c>
      <c r="DM946" s="340">
        <v>4</v>
      </c>
      <c r="DN946" s="190">
        <f>SUM(DN947:DN948)</f>
        <v>12</v>
      </c>
      <c r="DO946" s="340">
        <v>3</v>
      </c>
      <c r="DP946" s="340">
        <v>3</v>
      </c>
      <c r="DQ946" s="340">
        <v>5</v>
      </c>
      <c r="DR946" s="340">
        <v>0</v>
      </c>
      <c r="DS946" s="340">
        <v>1</v>
      </c>
      <c r="DT946" s="341">
        <v>3</v>
      </c>
    </row>
    <row r="947" spans="1:124" ht="15.75" customHeight="1" x14ac:dyDescent="0.2">
      <c r="A947" s="561"/>
      <c r="B947" s="59" t="s">
        <v>18</v>
      </c>
      <c r="C947" s="196">
        <f>SUM(D947,J947,P947,V947,AB947,AH947,AN947,AT947,AZ947,BF947,BL947,BR947,BX947,CD947,CJ947,CP947,CV947,DB947,DH947,DN947,DT947)</f>
        <v>1748</v>
      </c>
      <c r="D947" s="190">
        <f>SUM(E947:I947)</f>
        <v>20</v>
      </c>
      <c r="E947" s="343">
        <v>0</v>
      </c>
      <c r="F947" s="343">
        <v>6</v>
      </c>
      <c r="G947" s="343">
        <v>2</v>
      </c>
      <c r="H947" s="343">
        <v>3</v>
      </c>
      <c r="I947" s="343">
        <v>9</v>
      </c>
      <c r="J947" s="190">
        <f>SUM(K947:O947)</f>
        <v>27</v>
      </c>
      <c r="K947" s="343">
        <v>6</v>
      </c>
      <c r="L947" s="343">
        <v>5</v>
      </c>
      <c r="M947" s="343">
        <v>8</v>
      </c>
      <c r="N947" s="343">
        <v>4</v>
      </c>
      <c r="O947" s="343">
        <v>4</v>
      </c>
      <c r="P947" s="190">
        <f>SUM(Q947:U947)</f>
        <v>28</v>
      </c>
      <c r="Q947" s="343">
        <v>4</v>
      </c>
      <c r="R947" s="343">
        <v>4</v>
      </c>
      <c r="S947" s="343">
        <v>7</v>
      </c>
      <c r="T947" s="343">
        <v>6</v>
      </c>
      <c r="U947" s="343">
        <v>7</v>
      </c>
      <c r="V947" s="190">
        <f>SUM(W947:AA947)</f>
        <v>60</v>
      </c>
      <c r="W947" s="343">
        <v>12</v>
      </c>
      <c r="X947" s="343">
        <v>14</v>
      </c>
      <c r="Y947" s="343">
        <v>10</v>
      </c>
      <c r="Z947" s="343">
        <v>16</v>
      </c>
      <c r="AA947" s="343">
        <v>8</v>
      </c>
      <c r="AB947" s="190">
        <f>SUM(AC947:AG947)</f>
        <v>49</v>
      </c>
      <c r="AC947" s="343">
        <v>10</v>
      </c>
      <c r="AD947" s="343">
        <v>11</v>
      </c>
      <c r="AE947" s="343">
        <v>9</v>
      </c>
      <c r="AF947" s="343">
        <v>11</v>
      </c>
      <c r="AG947" s="343">
        <v>8</v>
      </c>
      <c r="AH947" s="190">
        <f>SUM(AI947:AM947)</f>
        <v>64</v>
      </c>
      <c r="AI947" s="343">
        <v>8</v>
      </c>
      <c r="AJ947" s="343">
        <v>16</v>
      </c>
      <c r="AK947" s="343">
        <v>15</v>
      </c>
      <c r="AL947" s="343">
        <v>11</v>
      </c>
      <c r="AM947" s="343">
        <v>14</v>
      </c>
      <c r="AN947" s="190">
        <f>SUM(AO947:AS947)</f>
        <v>57</v>
      </c>
      <c r="AO947" s="343">
        <v>11</v>
      </c>
      <c r="AP947" s="343">
        <v>14</v>
      </c>
      <c r="AQ947" s="343">
        <v>11</v>
      </c>
      <c r="AR947" s="343">
        <v>11</v>
      </c>
      <c r="AS947" s="343">
        <v>10</v>
      </c>
      <c r="AT947" s="190">
        <f>SUM(AU947:AY947)</f>
        <v>51</v>
      </c>
      <c r="AU947" s="343">
        <v>11</v>
      </c>
      <c r="AV947" s="343">
        <v>4</v>
      </c>
      <c r="AW947" s="343">
        <v>6</v>
      </c>
      <c r="AX947" s="343">
        <v>12</v>
      </c>
      <c r="AY947" s="343">
        <v>18</v>
      </c>
      <c r="AZ947" s="190">
        <f>SUM(BA947:BE947)</f>
        <v>69</v>
      </c>
      <c r="BA947" s="343">
        <v>8</v>
      </c>
      <c r="BB947" s="343">
        <v>18</v>
      </c>
      <c r="BC947" s="343">
        <v>6</v>
      </c>
      <c r="BD947" s="343">
        <v>23</v>
      </c>
      <c r="BE947" s="343">
        <v>14</v>
      </c>
      <c r="BF947" s="190">
        <f>SUM(BG947:BK947)</f>
        <v>82</v>
      </c>
      <c r="BG947" s="343">
        <v>17</v>
      </c>
      <c r="BH947" s="343">
        <v>10</v>
      </c>
      <c r="BI947" s="343">
        <v>14</v>
      </c>
      <c r="BJ947" s="343">
        <v>17</v>
      </c>
      <c r="BK947" s="343">
        <v>24</v>
      </c>
      <c r="BL947" s="190">
        <f>SUM(BM947:BQ947)</f>
        <v>157</v>
      </c>
      <c r="BM947" s="343">
        <v>24</v>
      </c>
      <c r="BN947" s="343">
        <v>33</v>
      </c>
      <c r="BO947" s="343">
        <v>29</v>
      </c>
      <c r="BP947" s="343">
        <v>32</v>
      </c>
      <c r="BQ947" s="343">
        <v>39</v>
      </c>
      <c r="BR947" s="190">
        <f>SUM(BS947:BW947)</f>
        <v>158</v>
      </c>
      <c r="BS947" s="343">
        <v>40</v>
      </c>
      <c r="BT947" s="343">
        <v>34</v>
      </c>
      <c r="BU947" s="343">
        <v>31</v>
      </c>
      <c r="BV947" s="343">
        <v>27</v>
      </c>
      <c r="BW947" s="343">
        <v>26</v>
      </c>
      <c r="BX947" s="190">
        <f>SUM(BY947:CC947)</f>
        <v>250</v>
      </c>
      <c r="BY947" s="343">
        <v>51</v>
      </c>
      <c r="BZ947" s="343">
        <v>53</v>
      </c>
      <c r="CA947" s="343">
        <v>54</v>
      </c>
      <c r="CB947" s="343">
        <v>50</v>
      </c>
      <c r="CC947" s="343">
        <v>42</v>
      </c>
      <c r="CD947" s="190">
        <f>SUM(CE947:CI947)</f>
        <v>215</v>
      </c>
      <c r="CE947" s="343">
        <v>47</v>
      </c>
      <c r="CF947" s="343">
        <v>50</v>
      </c>
      <c r="CG947" s="343">
        <v>45</v>
      </c>
      <c r="CH947" s="343">
        <v>38</v>
      </c>
      <c r="CI947" s="343">
        <v>35</v>
      </c>
      <c r="CJ947" s="190">
        <f>SUM(CK947:CO947)</f>
        <v>164</v>
      </c>
      <c r="CK947" s="343">
        <v>40</v>
      </c>
      <c r="CL947" s="343">
        <v>29</v>
      </c>
      <c r="CM947" s="343">
        <v>37</v>
      </c>
      <c r="CN947" s="343">
        <v>31</v>
      </c>
      <c r="CO947" s="343">
        <v>27</v>
      </c>
      <c r="CP947" s="190">
        <f>SUM(CQ947:CU947)</f>
        <v>113</v>
      </c>
      <c r="CQ947" s="343">
        <v>22</v>
      </c>
      <c r="CR947" s="343">
        <v>29</v>
      </c>
      <c r="CS947" s="343">
        <v>19</v>
      </c>
      <c r="CT947" s="343">
        <v>17</v>
      </c>
      <c r="CU947" s="343">
        <v>26</v>
      </c>
      <c r="CV947" s="190">
        <f>SUM(CW947:DA947)</f>
        <v>107</v>
      </c>
      <c r="CW947" s="343">
        <v>29</v>
      </c>
      <c r="CX947" s="343">
        <v>19</v>
      </c>
      <c r="CY947" s="343">
        <v>11</v>
      </c>
      <c r="CZ947" s="343">
        <v>22</v>
      </c>
      <c r="DA947" s="343">
        <v>26</v>
      </c>
      <c r="DB947" s="190">
        <f>SUM(DC947:DG947)</f>
        <v>58</v>
      </c>
      <c r="DC947" s="343">
        <v>16</v>
      </c>
      <c r="DD947" s="343">
        <v>17</v>
      </c>
      <c r="DE947" s="343">
        <v>10</v>
      </c>
      <c r="DF947" s="343">
        <v>8</v>
      </c>
      <c r="DG947" s="343">
        <v>7</v>
      </c>
      <c r="DH947" s="190">
        <f>SUM(DI947:DM947)</f>
        <v>17</v>
      </c>
      <c r="DI947" s="343">
        <v>5</v>
      </c>
      <c r="DJ947" s="343">
        <v>5</v>
      </c>
      <c r="DK947" s="343">
        <v>3</v>
      </c>
      <c r="DL947" s="343">
        <v>4</v>
      </c>
      <c r="DM947" s="343">
        <v>0</v>
      </c>
      <c r="DN947" s="190">
        <f>SUM(DO947:DS947)</f>
        <v>2</v>
      </c>
      <c r="DO947" s="343">
        <v>0</v>
      </c>
      <c r="DP947" s="343">
        <v>1</v>
      </c>
      <c r="DQ947" s="343">
        <v>1</v>
      </c>
      <c r="DR947" s="343">
        <v>0</v>
      </c>
      <c r="DS947" s="343">
        <v>0</v>
      </c>
      <c r="DT947" s="195">
        <v>0</v>
      </c>
    </row>
    <row r="948" spans="1:124" ht="15.75" customHeight="1" x14ac:dyDescent="0.2">
      <c r="A948" s="561"/>
      <c r="B948" s="59" t="s">
        <v>19</v>
      </c>
      <c r="C948" s="196">
        <f>SUM(D948,J948,P948,V948,AB948,AH948,AN948,AT948,AZ948,BF948,BL948,BR948,BX948,CD948,CJ948,CP948,CV948,DB948,DH948,DN948,DT948)</f>
        <v>1846</v>
      </c>
      <c r="D948" s="190">
        <f>SUM(E948:I948)</f>
        <v>11</v>
      </c>
      <c r="E948" s="343">
        <v>2</v>
      </c>
      <c r="F948" s="343">
        <v>1</v>
      </c>
      <c r="G948" s="343">
        <v>2</v>
      </c>
      <c r="H948" s="343">
        <v>3</v>
      </c>
      <c r="I948" s="343">
        <v>3</v>
      </c>
      <c r="J948" s="190">
        <f>SUM(K948:O948)</f>
        <v>25</v>
      </c>
      <c r="K948" s="343">
        <v>4</v>
      </c>
      <c r="L948" s="343">
        <v>4</v>
      </c>
      <c r="M948" s="343">
        <v>6</v>
      </c>
      <c r="N948" s="343">
        <v>7</v>
      </c>
      <c r="O948" s="343">
        <v>4</v>
      </c>
      <c r="P948" s="190">
        <f>SUM(Q948:U948)</f>
        <v>34</v>
      </c>
      <c r="Q948" s="343">
        <v>7</v>
      </c>
      <c r="R948" s="343">
        <v>6</v>
      </c>
      <c r="S948" s="343">
        <v>8</v>
      </c>
      <c r="T948" s="343">
        <v>6</v>
      </c>
      <c r="U948" s="343">
        <v>7</v>
      </c>
      <c r="V948" s="190">
        <f>SUM(W948:AA948)</f>
        <v>37</v>
      </c>
      <c r="W948" s="343">
        <v>10</v>
      </c>
      <c r="X948" s="343">
        <v>5</v>
      </c>
      <c r="Y948" s="343">
        <v>7</v>
      </c>
      <c r="Z948" s="343">
        <v>7</v>
      </c>
      <c r="AA948" s="343">
        <v>8</v>
      </c>
      <c r="AB948" s="190">
        <f>SUM(AC948:AG948)</f>
        <v>48</v>
      </c>
      <c r="AC948" s="343">
        <v>7</v>
      </c>
      <c r="AD948" s="343">
        <v>13</v>
      </c>
      <c r="AE948" s="343">
        <v>15</v>
      </c>
      <c r="AF948" s="343">
        <v>9</v>
      </c>
      <c r="AG948" s="343">
        <v>4</v>
      </c>
      <c r="AH948" s="190">
        <f>SUM(AI948:AM948)</f>
        <v>31</v>
      </c>
      <c r="AI948" s="343">
        <v>6</v>
      </c>
      <c r="AJ948" s="343">
        <v>10</v>
      </c>
      <c r="AK948" s="343">
        <v>6</v>
      </c>
      <c r="AL948" s="343">
        <v>6</v>
      </c>
      <c r="AM948" s="343">
        <v>3</v>
      </c>
      <c r="AN948" s="190">
        <f>SUM(AO948:AS948)</f>
        <v>25</v>
      </c>
      <c r="AO948" s="343">
        <v>6</v>
      </c>
      <c r="AP948" s="343">
        <v>4</v>
      </c>
      <c r="AQ948" s="343">
        <v>6</v>
      </c>
      <c r="AR948" s="343">
        <v>6</v>
      </c>
      <c r="AS948" s="343">
        <v>3</v>
      </c>
      <c r="AT948" s="190">
        <f>SUM(AU948:AY948)</f>
        <v>39</v>
      </c>
      <c r="AU948" s="343">
        <v>5</v>
      </c>
      <c r="AV948" s="343">
        <v>7</v>
      </c>
      <c r="AW948" s="343">
        <v>6</v>
      </c>
      <c r="AX948" s="343">
        <v>7</v>
      </c>
      <c r="AY948" s="343">
        <v>14</v>
      </c>
      <c r="AZ948" s="190">
        <f>SUM(BA948:BE948)</f>
        <v>64</v>
      </c>
      <c r="BA948" s="343">
        <v>14</v>
      </c>
      <c r="BB948" s="343">
        <v>11</v>
      </c>
      <c r="BC948" s="343">
        <v>10</v>
      </c>
      <c r="BD948" s="343">
        <v>16</v>
      </c>
      <c r="BE948" s="343">
        <v>13</v>
      </c>
      <c r="BF948" s="190">
        <f>SUM(BG948:BK948)</f>
        <v>43</v>
      </c>
      <c r="BG948" s="343">
        <v>6</v>
      </c>
      <c r="BH948" s="343">
        <v>8</v>
      </c>
      <c r="BI948" s="343">
        <v>12</v>
      </c>
      <c r="BJ948" s="343">
        <v>9</v>
      </c>
      <c r="BK948" s="343">
        <v>8</v>
      </c>
      <c r="BL948" s="190">
        <f>SUM(BM948:BQ948)</f>
        <v>121</v>
      </c>
      <c r="BM948" s="343">
        <v>17</v>
      </c>
      <c r="BN948" s="343">
        <v>17</v>
      </c>
      <c r="BO948" s="343">
        <v>21</v>
      </c>
      <c r="BP948" s="343">
        <v>31</v>
      </c>
      <c r="BQ948" s="343">
        <v>35</v>
      </c>
      <c r="BR948" s="190">
        <f>SUM(BS948:BW948)</f>
        <v>142</v>
      </c>
      <c r="BS948" s="343">
        <v>29</v>
      </c>
      <c r="BT948" s="343">
        <v>21</v>
      </c>
      <c r="BU948" s="343">
        <v>37</v>
      </c>
      <c r="BV948" s="343">
        <v>35</v>
      </c>
      <c r="BW948" s="343">
        <v>20</v>
      </c>
      <c r="BX948" s="190">
        <f>SUM(BY948:CC948)</f>
        <v>234</v>
      </c>
      <c r="BY948" s="343">
        <v>47</v>
      </c>
      <c r="BZ948" s="343">
        <v>56</v>
      </c>
      <c r="CA948" s="343">
        <v>47</v>
      </c>
      <c r="CB948" s="343">
        <v>43</v>
      </c>
      <c r="CC948" s="343">
        <v>41</v>
      </c>
      <c r="CD948" s="190">
        <f>SUM(CE948:CI948)</f>
        <v>200</v>
      </c>
      <c r="CE948" s="343">
        <v>45</v>
      </c>
      <c r="CF948" s="343">
        <v>31</v>
      </c>
      <c r="CG948" s="343">
        <v>44</v>
      </c>
      <c r="CH948" s="343">
        <v>43</v>
      </c>
      <c r="CI948" s="343">
        <v>37</v>
      </c>
      <c r="CJ948" s="190">
        <f>SUM(CK948:CO948)</f>
        <v>175</v>
      </c>
      <c r="CK948" s="343">
        <v>37</v>
      </c>
      <c r="CL948" s="343">
        <v>32</v>
      </c>
      <c r="CM948" s="343">
        <v>34</v>
      </c>
      <c r="CN948" s="343">
        <v>31</v>
      </c>
      <c r="CO948" s="343">
        <v>41</v>
      </c>
      <c r="CP948" s="190">
        <f>SUM(CQ948:CU948)</f>
        <v>175</v>
      </c>
      <c r="CQ948" s="343">
        <v>45</v>
      </c>
      <c r="CR948" s="343">
        <v>30</v>
      </c>
      <c r="CS948" s="343">
        <v>30</v>
      </c>
      <c r="CT948" s="343">
        <v>34</v>
      </c>
      <c r="CU948" s="343">
        <v>36</v>
      </c>
      <c r="CV948" s="190">
        <f>SUM(CW948:DA948)</f>
        <v>219</v>
      </c>
      <c r="CW948" s="343">
        <v>54</v>
      </c>
      <c r="CX948" s="343">
        <v>33</v>
      </c>
      <c r="CY948" s="343">
        <v>43</v>
      </c>
      <c r="CZ948" s="343">
        <v>55</v>
      </c>
      <c r="DA948" s="343">
        <v>34</v>
      </c>
      <c r="DB948" s="190">
        <f>SUM(DC948:DG948)</f>
        <v>155</v>
      </c>
      <c r="DC948" s="343">
        <v>34</v>
      </c>
      <c r="DD948" s="343">
        <v>51</v>
      </c>
      <c r="DE948" s="343">
        <v>32</v>
      </c>
      <c r="DF948" s="343">
        <v>21</v>
      </c>
      <c r="DG948" s="343">
        <v>17</v>
      </c>
      <c r="DH948" s="190">
        <f>SUM(DI948:DM948)</f>
        <v>55</v>
      </c>
      <c r="DI948" s="343">
        <v>18</v>
      </c>
      <c r="DJ948" s="343">
        <v>14</v>
      </c>
      <c r="DK948" s="343">
        <v>13</v>
      </c>
      <c r="DL948" s="343">
        <v>6</v>
      </c>
      <c r="DM948" s="343">
        <v>4</v>
      </c>
      <c r="DN948" s="190">
        <f>SUM(DO948:DS948)</f>
        <v>10</v>
      </c>
      <c r="DO948" s="343">
        <v>3</v>
      </c>
      <c r="DP948" s="343">
        <v>2</v>
      </c>
      <c r="DQ948" s="343">
        <v>4</v>
      </c>
      <c r="DR948" s="343">
        <v>0</v>
      </c>
      <c r="DS948" s="343">
        <v>1</v>
      </c>
      <c r="DT948" s="195">
        <v>3</v>
      </c>
    </row>
    <row r="949" spans="1:124" ht="15.75" customHeight="1" x14ac:dyDescent="0.2">
      <c r="A949" s="561" t="s">
        <v>275</v>
      </c>
      <c r="B949" s="56" t="s">
        <v>17</v>
      </c>
      <c r="C949" s="196">
        <f>SUM(C950:C951)</f>
        <v>1363</v>
      </c>
      <c r="D949" s="190">
        <f>SUM(D950:D951)</f>
        <v>7</v>
      </c>
      <c r="E949" s="340">
        <v>0</v>
      </c>
      <c r="F949" s="340">
        <v>1</v>
      </c>
      <c r="G949" s="340">
        <v>2</v>
      </c>
      <c r="H949" s="340">
        <v>1</v>
      </c>
      <c r="I949" s="340">
        <v>3</v>
      </c>
      <c r="J949" s="190">
        <f>SUM(J950:J951)</f>
        <v>18</v>
      </c>
      <c r="K949" s="340">
        <v>5</v>
      </c>
      <c r="L949" s="340">
        <v>4</v>
      </c>
      <c r="M949" s="340">
        <v>3</v>
      </c>
      <c r="N949" s="340">
        <v>2</v>
      </c>
      <c r="O949" s="340">
        <v>4</v>
      </c>
      <c r="P949" s="190">
        <f>SUM(P950:P951)</f>
        <v>19</v>
      </c>
      <c r="Q949" s="340">
        <v>4</v>
      </c>
      <c r="R949" s="340">
        <v>3</v>
      </c>
      <c r="S949" s="340">
        <v>2</v>
      </c>
      <c r="T949" s="340">
        <v>5</v>
      </c>
      <c r="U949" s="340">
        <v>5</v>
      </c>
      <c r="V949" s="190">
        <f>SUM(V950:V951)</f>
        <v>18</v>
      </c>
      <c r="W949" s="340">
        <v>3</v>
      </c>
      <c r="X949" s="340">
        <v>4</v>
      </c>
      <c r="Y949" s="340">
        <v>2</v>
      </c>
      <c r="Z949" s="340">
        <v>7</v>
      </c>
      <c r="AA949" s="340">
        <v>2</v>
      </c>
      <c r="AB949" s="190">
        <f>SUM(AB950:AB951)</f>
        <v>24</v>
      </c>
      <c r="AC949" s="340">
        <v>6</v>
      </c>
      <c r="AD949" s="340">
        <v>5</v>
      </c>
      <c r="AE949" s="340">
        <v>4</v>
      </c>
      <c r="AF949" s="340">
        <v>6</v>
      </c>
      <c r="AG949" s="340">
        <v>3</v>
      </c>
      <c r="AH949" s="190">
        <f>SUM(AH950:AH951)</f>
        <v>16</v>
      </c>
      <c r="AI949" s="340">
        <v>3</v>
      </c>
      <c r="AJ949" s="340">
        <v>2</v>
      </c>
      <c r="AK949" s="340">
        <v>4</v>
      </c>
      <c r="AL949" s="340">
        <v>2</v>
      </c>
      <c r="AM949" s="340">
        <v>5</v>
      </c>
      <c r="AN949" s="190">
        <f>SUM(AN950:AN951)</f>
        <v>18</v>
      </c>
      <c r="AO949" s="340">
        <v>5</v>
      </c>
      <c r="AP949" s="340">
        <v>4</v>
      </c>
      <c r="AQ949" s="340">
        <v>2</v>
      </c>
      <c r="AR949" s="340">
        <v>2</v>
      </c>
      <c r="AS949" s="340">
        <v>5</v>
      </c>
      <c r="AT949" s="190">
        <f>SUM(AT950:AT951)</f>
        <v>21</v>
      </c>
      <c r="AU949" s="340">
        <v>6</v>
      </c>
      <c r="AV949" s="340">
        <v>3</v>
      </c>
      <c r="AW949" s="340">
        <v>2</v>
      </c>
      <c r="AX949" s="340">
        <v>4</v>
      </c>
      <c r="AY949" s="340">
        <v>6</v>
      </c>
      <c r="AZ949" s="190">
        <f>SUM(AZ950:AZ951)</f>
        <v>30</v>
      </c>
      <c r="BA949" s="340">
        <v>4</v>
      </c>
      <c r="BB949" s="340">
        <v>7</v>
      </c>
      <c r="BC949" s="340">
        <v>6</v>
      </c>
      <c r="BD949" s="340">
        <v>6</v>
      </c>
      <c r="BE949" s="340">
        <v>7</v>
      </c>
      <c r="BF949" s="190">
        <f>SUM(BF950:BF951)</f>
        <v>58</v>
      </c>
      <c r="BG949" s="340">
        <v>10</v>
      </c>
      <c r="BH949" s="340">
        <v>11</v>
      </c>
      <c r="BI949" s="340">
        <v>12</v>
      </c>
      <c r="BJ949" s="340">
        <v>9</v>
      </c>
      <c r="BK949" s="340">
        <v>16</v>
      </c>
      <c r="BL949" s="190">
        <f>SUM(BL950:BL951)</f>
        <v>93</v>
      </c>
      <c r="BM949" s="340">
        <v>16</v>
      </c>
      <c r="BN949" s="340">
        <v>14</v>
      </c>
      <c r="BO949" s="340">
        <v>17</v>
      </c>
      <c r="BP949" s="340">
        <v>18</v>
      </c>
      <c r="BQ949" s="340">
        <v>28</v>
      </c>
      <c r="BR949" s="190">
        <f>SUM(BR950:BR951)</f>
        <v>129</v>
      </c>
      <c r="BS949" s="340">
        <v>30</v>
      </c>
      <c r="BT949" s="340">
        <v>26</v>
      </c>
      <c r="BU949" s="340">
        <v>29</v>
      </c>
      <c r="BV949" s="340">
        <v>25</v>
      </c>
      <c r="BW949" s="340">
        <v>19</v>
      </c>
      <c r="BX949" s="190">
        <f>SUM(BX950:BX951)</f>
        <v>201</v>
      </c>
      <c r="BY949" s="340">
        <v>27</v>
      </c>
      <c r="BZ949" s="340">
        <v>51</v>
      </c>
      <c r="CA949" s="340">
        <v>43</v>
      </c>
      <c r="CB949" s="340">
        <v>26</v>
      </c>
      <c r="CC949" s="340">
        <v>34</v>
      </c>
      <c r="CD949" s="190">
        <f>SUM(CD950:CD951)</f>
        <v>184</v>
      </c>
      <c r="CE949" s="340">
        <v>39</v>
      </c>
      <c r="CF949" s="340">
        <v>34</v>
      </c>
      <c r="CG949" s="340">
        <v>42</v>
      </c>
      <c r="CH949" s="340">
        <v>32</v>
      </c>
      <c r="CI949" s="340">
        <v>37</v>
      </c>
      <c r="CJ949" s="190">
        <f>SUM(CJ950:CJ951)</f>
        <v>137</v>
      </c>
      <c r="CK949" s="340">
        <v>30</v>
      </c>
      <c r="CL949" s="340">
        <v>25</v>
      </c>
      <c r="CM949" s="340">
        <v>26</v>
      </c>
      <c r="CN949" s="340">
        <v>25</v>
      </c>
      <c r="CO949" s="340">
        <v>31</v>
      </c>
      <c r="CP949" s="190">
        <f>SUM(CP950:CP951)</f>
        <v>98</v>
      </c>
      <c r="CQ949" s="340">
        <v>27</v>
      </c>
      <c r="CR949" s="340">
        <v>19</v>
      </c>
      <c r="CS949" s="340">
        <v>14</v>
      </c>
      <c r="CT949" s="340">
        <v>24</v>
      </c>
      <c r="CU949" s="340">
        <v>14</v>
      </c>
      <c r="CV949" s="190">
        <f>SUM(CV950:CV951)</f>
        <v>146</v>
      </c>
      <c r="CW949" s="340">
        <v>41</v>
      </c>
      <c r="CX949" s="340">
        <v>22</v>
      </c>
      <c r="CY949" s="340">
        <v>27</v>
      </c>
      <c r="CZ949" s="340">
        <v>30</v>
      </c>
      <c r="DA949" s="340">
        <v>26</v>
      </c>
      <c r="DB949" s="190">
        <f>SUM(DB950:DB951)</f>
        <v>99</v>
      </c>
      <c r="DC949" s="340">
        <v>22</v>
      </c>
      <c r="DD949" s="340">
        <v>31</v>
      </c>
      <c r="DE949" s="340">
        <v>25</v>
      </c>
      <c r="DF949" s="340">
        <v>11</v>
      </c>
      <c r="DG949" s="340">
        <v>10</v>
      </c>
      <c r="DH949" s="190">
        <f>SUM(DH950:DH951)</f>
        <v>38</v>
      </c>
      <c r="DI949" s="340">
        <v>17</v>
      </c>
      <c r="DJ949" s="340">
        <v>8</v>
      </c>
      <c r="DK949" s="340">
        <v>6</v>
      </c>
      <c r="DL949" s="340">
        <v>5</v>
      </c>
      <c r="DM949" s="340">
        <v>2</v>
      </c>
      <c r="DN949" s="190">
        <f>SUM(DN950:DN951)</f>
        <v>9</v>
      </c>
      <c r="DO949" s="340">
        <v>3</v>
      </c>
      <c r="DP949" s="340">
        <v>3</v>
      </c>
      <c r="DQ949" s="340">
        <v>2</v>
      </c>
      <c r="DR949" s="340">
        <v>1</v>
      </c>
      <c r="DS949" s="340">
        <v>0</v>
      </c>
      <c r="DT949" s="341">
        <v>0</v>
      </c>
    </row>
    <row r="950" spans="1:124" ht="15.75" customHeight="1" x14ac:dyDescent="0.2">
      <c r="A950" s="561"/>
      <c r="B950" s="59" t="s">
        <v>18</v>
      </c>
      <c r="C950" s="196">
        <f>SUM(D950,J950,P950,V950,AB950,AH950,AN950,AT950,AZ950,BF950,BL950,BR950,BX950,CD950,CJ950,CP950,CV950,DB950,DH950,DN950,DT950)</f>
        <v>664</v>
      </c>
      <c r="D950" s="190">
        <f>SUM(E950:I950)</f>
        <v>6</v>
      </c>
      <c r="E950" s="343">
        <v>0</v>
      </c>
      <c r="F950" s="343">
        <v>1</v>
      </c>
      <c r="G950" s="343">
        <v>2</v>
      </c>
      <c r="H950" s="343">
        <v>1</v>
      </c>
      <c r="I950" s="343">
        <v>2</v>
      </c>
      <c r="J950" s="190">
        <f>SUM(K950:O950)</f>
        <v>7</v>
      </c>
      <c r="K950" s="343">
        <v>3</v>
      </c>
      <c r="L950" s="343">
        <v>2</v>
      </c>
      <c r="M950" s="343">
        <v>1</v>
      </c>
      <c r="N950" s="343">
        <v>0</v>
      </c>
      <c r="O950" s="343">
        <v>1</v>
      </c>
      <c r="P950" s="190">
        <f>SUM(Q950:U950)</f>
        <v>9</v>
      </c>
      <c r="Q950" s="343">
        <v>3</v>
      </c>
      <c r="R950" s="343">
        <v>2</v>
      </c>
      <c r="S950" s="343">
        <v>1</v>
      </c>
      <c r="T950" s="343">
        <v>1</v>
      </c>
      <c r="U950" s="343">
        <v>2</v>
      </c>
      <c r="V950" s="190">
        <f>SUM(W950:AA950)</f>
        <v>9</v>
      </c>
      <c r="W950" s="343">
        <v>1</v>
      </c>
      <c r="X950" s="343">
        <v>2</v>
      </c>
      <c r="Y950" s="343">
        <v>0</v>
      </c>
      <c r="Z950" s="343">
        <v>5</v>
      </c>
      <c r="AA950" s="343">
        <v>1</v>
      </c>
      <c r="AB950" s="190">
        <f>SUM(AC950:AG950)</f>
        <v>17</v>
      </c>
      <c r="AC950" s="343">
        <v>4</v>
      </c>
      <c r="AD950" s="343">
        <v>4</v>
      </c>
      <c r="AE950" s="343">
        <v>2</v>
      </c>
      <c r="AF950" s="343">
        <v>5</v>
      </c>
      <c r="AG950" s="343">
        <v>2</v>
      </c>
      <c r="AH950" s="190">
        <f>SUM(AI950:AM950)</f>
        <v>11</v>
      </c>
      <c r="AI950" s="343">
        <v>2</v>
      </c>
      <c r="AJ950" s="343">
        <v>1</v>
      </c>
      <c r="AK950" s="343">
        <v>3</v>
      </c>
      <c r="AL950" s="343">
        <v>1</v>
      </c>
      <c r="AM950" s="343">
        <v>4</v>
      </c>
      <c r="AN950" s="190">
        <f>SUM(AO950:AS950)</f>
        <v>15</v>
      </c>
      <c r="AO950" s="343">
        <v>4</v>
      </c>
      <c r="AP950" s="343">
        <v>4</v>
      </c>
      <c r="AQ950" s="343">
        <v>2</v>
      </c>
      <c r="AR950" s="343">
        <v>1</v>
      </c>
      <c r="AS950" s="343">
        <v>4</v>
      </c>
      <c r="AT950" s="190">
        <f>SUM(AU950:AY950)</f>
        <v>15</v>
      </c>
      <c r="AU950" s="343">
        <v>3</v>
      </c>
      <c r="AV950" s="343">
        <v>2</v>
      </c>
      <c r="AW950" s="343">
        <v>2</v>
      </c>
      <c r="AX950" s="343">
        <v>3</v>
      </c>
      <c r="AY950" s="343">
        <v>5</v>
      </c>
      <c r="AZ950" s="190">
        <f>SUM(BA950:BE950)</f>
        <v>15</v>
      </c>
      <c r="BA950" s="343">
        <v>4</v>
      </c>
      <c r="BB950" s="343">
        <v>3</v>
      </c>
      <c r="BC950" s="343">
        <v>3</v>
      </c>
      <c r="BD950" s="343">
        <v>2</v>
      </c>
      <c r="BE950" s="343">
        <v>3</v>
      </c>
      <c r="BF950" s="190">
        <f>SUM(BG950:BK950)</f>
        <v>32</v>
      </c>
      <c r="BG950" s="343">
        <v>7</v>
      </c>
      <c r="BH950" s="343">
        <v>7</v>
      </c>
      <c r="BI950" s="343">
        <v>5</v>
      </c>
      <c r="BJ950" s="343">
        <v>6</v>
      </c>
      <c r="BK950" s="343">
        <v>7</v>
      </c>
      <c r="BL950" s="190">
        <f>SUM(BM950:BQ950)</f>
        <v>53</v>
      </c>
      <c r="BM950" s="343">
        <v>11</v>
      </c>
      <c r="BN950" s="343">
        <v>8</v>
      </c>
      <c r="BO950" s="343">
        <v>11</v>
      </c>
      <c r="BP950" s="343">
        <v>10</v>
      </c>
      <c r="BQ950" s="343">
        <v>13</v>
      </c>
      <c r="BR950" s="190">
        <f>SUM(BS950:BW950)</f>
        <v>74</v>
      </c>
      <c r="BS950" s="343">
        <v>18</v>
      </c>
      <c r="BT950" s="343">
        <v>16</v>
      </c>
      <c r="BU950" s="343">
        <v>18</v>
      </c>
      <c r="BV950" s="343">
        <v>13</v>
      </c>
      <c r="BW950" s="343">
        <v>9</v>
      </c>
      <c r="BX950" s="190">
        <f>SUM(BY950:CC950)</f>
        <v>116</v>
      </c>
      <c r="BY950" s="343">
        <v>15</v>
      </c>
      <c r="BZ950" s="343">
        <v>29</v>
      </c>
      <c r="CA950" s="343">
        <v>30</v>
      </c>
      <c r="CB950" s="343">
        <v>24</v>
      </c>
      <c r="CC950" s="343">
        <v>18</v>
      </c>
      <c r="CD950" s="190">
        <f>SUM(CE950:CI950)</f>
        <v>91</v>
      </c>
      <c r="CE950" s="343">
        <v>19</v>
      </c>
      <c r="CF950" s="343">
        <v>18</v>
      </c>
      <c r="CG950" s="343">
        <v>19</v>
      </c>
      <c r="CH950" s="343">
        <v>14</v>
      </c>
      <c r="CI950" s="343">
        <v>21</v>
      </c>
      <c r="CJ950" s="190">
        <f>SUM(CK950:CO950)</f>
        <v>70</v>
      </c>
      <c r="CK950" s="343">
        <v>12</v>
      </c>
      <c r="CL950" s="343">
        <v>17</v>
      </c>
      <c r="CM950" s="343">
        <v>12</v>
      </c>
      <c r="CN950" s="343">
        <v>12</v>
      </c>
      <c r="CO950" s="343">
        <v>17</v>
      </c>
      <c r="CP950" s="190">
        <f>SUM(CQ950:CU950)</f>
        <v>34</v>
      </c>
      <c r="CQ950" s="343">
        <v>11</v>
      </c>
      <c r="CR950" s="343">
        <v>4</v>
      </c>
      <c r="CS950" s="343">
        <v>5</v>
      </c>
      <c r="CT950" s="343">
        <v>9</v>
      </c>
      <c r="CU950" s="343">
        <v>5</v>
      </c>
      <c r="CV950" s="190">
        <f>SUM(CW950:DA950)</f>
        <v>44</v>
      </c>
      <c r="CW950" s="343">
        <v>11</v>
      </c>
      <c r="CX950" s="343">
        <v>8</v>
      </c>
      <c r="CY950" s="343">
        <v>14</v>
      </c>
      <c r="CZ950" s="343">
        <v>4</v>
      </c>
      <c r="DA950" s="343">
        <v>7</v>
      </c>
      <c r="DB950" s="190">
        <f>SUM(DC950:DG950)</f>
        <v>35</v>
      </c>
      <c r="DC950" s="343">
        <v>5</v>
      </c>
      <c r="DD950" s="343">
        <v>12</v>
      </c>
      <c r="DE950" s="343">
        <v>12</v>
      </c>
      <c r="DF950" s="343">
        <v>3</v>
      </c>
      <c r="DG950" s="343">
        <v>3</v>
      </c>
      <c r="DH950" s="190">
        <f>SUM(DI950:DM950)</f>
        <v>9</v>
      </c>
      <c r="DI950" s="343">
        <v>5</v>
      </c>
      <c r="DJ950" s="315">
        <v>2</v>
      </c>
      <c r="DK950" s="343">
        <v>2</v>
      </c>
      <c r="DL950" s="343">
        <v>0</v>
      </c>
      <c r="DM950" s="343">
        <v>0</v>
      </c>
      <c r="DN950" s="190">
        <f>SUM(DO950:DS950)</f>
        <v>2</v>
      </c>
      <c r="DO950" s="343">
        <v>1</v>
      </c>
      <c r="DP950" s="343">
        <v>0</v>
      </c>
      <c r="DQ950" s="343">
        <v>1</v>
      </c>
      <c r="DR950" s="343">
        <v>0</v>
      </c>
      <c r="DS950" s="343">
        <v>0</v>
      </c>
      <c r="DT950" s="195">
        <v>0</v>
      </c>
    </row>
    <row r="951" spans="1:124" ht="14.4" customHeight="1" x14ac:dyDescent="0.2">
      <c r="A951" s="561"/>
      <c r="B951" s="59" t="s">
        <v>19</v>
      </c>
      <c r="C951" s="196">
        <f>SUM(D951,J951,P951,V951,AB951,AH951,AN951,AT951,AZ951,BF951,BL951,BR951,BX951,CD951,CJ951,CP951,CV951,DB951,DH951,DN951,DT951)</f>
        <v>699</v>
      </c>
      <c r="D951" s="190">
        <f>SUM(E951:I951)</f>
        <v>1</v>
      </c>
      <c r="E951" s="343">
        <v>0</v>
      </c>
      <c r="F951" s="343">
        <v>0</v>
      </c>
      <c r="G951" s="343">
        <v>0</v>
      </c>
      <c r="H951" s="343">
        <v>0</v>
      </c>
      <c r="I951" s="343">
        <v>1</v>
      </c>
      <c r="J951" s="190">
        <f>SUM(K951:O951)</f>
        <v>11</v>
      </c>
      <c r="K951" s="343">
        <v>2</v>
      </c>
      <c r="L951" s="343">
        <v>2</v>
      </c>
      <c r="M951" s="343">
        <v>2</v>
      </c>
      <c r="N951" s="343">
        <v>2</v>
      </c>
      <c r="O951" s="343">
        <v>3</v>
      </c>
      <c r="P951" s="190">
        <f>SUM(Q951:U951)</f>
        <v>10</v>
      </c>
      <c r="Q951" s="343">
        <v>1</v>
      </c>
      <c r="R951" s="343">
        <v>1</v>
      </c>
      <c r="S951" s="343">
        <v>1</v>
      </c>
      <c r="T951" s="343">
        <v>4</v>
      </c>
      <c r="U951" s="343">
        <v>3</v>
      </c>
      <c r="V951" s="190">
        <f>SUM(W951:AA951)</f>
        <v>9</v>
      </c>
      <c r="W951" s="343">
        <v>2</v>
      </c>
      <c r="X951" s="343">
        <v>2</v>
      </c>
      <c r="Y951" s="343">
        <v>2</v>
      </c>
      <c r="Z951" s="343">
        <v>2</v>
      </c>
      <c r="AA951" s="343">
        <v>1</v>
      </c>
      <c r="AB951" s="190">
        <f>SUM(AC951:AG951)</f>
        <v>7</v>
      </c>
      <c r="AC951" s="343">
        <v>2</v>
      </c>
      <c r="AD951" s="343">
        <v>1</v>
      </c>
      <c r="AE951" s="343">
        <v>2</v>
      </c>
      <c r="AF951" s="343">
        <v>1</v>
      </c>
      <c r="AG951" s="343">
        <v>1</v>
      </c>
      <c r="AH951" s="190">
        <f>SUM(AI951:AM951)</f>
        <v>5</v>
      </c>
      <c r="AI951" s="343">
        <v>1</v>
      </c>
      <c r="AJ951" s="343">
        <v>1</v>
      </c>
      <c r="AK951" s="343">
        <v>1</v>
      </c>
      <c r="AL951" s="343">
        <v>1</v>
      </c>
      <c r="AM951" s="343">
        <v>1</v>
      </c>
      <c r="AN951" s="190">
        <f>SUM(AO951:AS951)</f>
        <v>3</v>
      </c>
      <c r="AO951" s="343">
        <v>1</v>
      </c>
      <c r="AP951" s="343">
        <v>0</v>
      </c>
      <c r="AQ951" s="343">
        <v>0</v>
      </c>
      <c r="AR951" s="343">
        <v>1</v>
      </c>
      <c r="AS951" s="343">
        <v>1</v>
      </c>
      <c r="AT951" s="190">
        <f>SUM(AU951:AY951)</f>
        <v>6</v>
      </c>
      <c r="AU951" s="343">
        <v>3</v>
      </c>
      <c r="AV951" s="343">
        <v>1</v>
      </c>
      <c r="AW951" s="343">
        <v>0</v>
      </c>
      <c r="AX951" s="343">
        <v>1</v>
      </c>
      <c r="AY951" s="343">
        <v>1</v>
      </c>
      <c r="AZ951" s="190">
        <f>SUM(BA951:BE951)</f>
        <v>15</v>
      </c>
      <c r="BA951" s="343">
        <v>0</v>
      </c>
      <c r="BB951" s="343">
        <v>4</v>
      </c>
      <c r="BC951" s="343">
        <v>3</v>
      </c>
      <c r="BD951" s="343">
        <v>4</v>
      </c>
      <c r="BE951" s="343">
        <v>4</v>
      </c>
      <c r="BF951" s="190">
        <f>SUM(BG951:BK951)</f>
        <v>26</v>
      </c>
      <c r="BG951" s="343">
        <v>3</v>
      </c>
      <c r="BH951" s="343">
        <v>4</v>
      </c>
      <c r="BI951" s="343">
        <v>7</v>
      </c>
      <c r="BJ951" s="343">
        <v>3</v>
      </c>
      <c r="BK951" s="343">
        <v>9</v>
      </c>
      <c r="BL951" s="190">
        <f>SUM(BM951:BQ951)</f>
        <v>40</v>
      </c>
      <c r="BM951" s="343">
        <v>5</v>
      </c>
      <c r="BN951" s="343">
        <v>6</v>
      </c>
      <c r="BO951" s="343">
        <v>6</v>
      </c>
      <c r="BP951" s="343">
        <v>8</v>
      </c>
      <c r="BQ951" s="343">
        <v>15</v>
      </c>
      <c r="BR951" s="190">
        <f>SUM(BS951:BW951)</f>
        <v>55</v>
      </c>
      <c r="BS951" s="343">
        <v>12</v>
      </c>
      <c r="BT951" s="343">
        <v>10</v>
      </c>
      <c r="BU951" s="343">
        <v>11</v>
      </c>
      <c r="BV951" s="343">
        <v>12</v>
      </c>
      <c r="BW951" s="343">
        <v>10</v>
      </c>
      <c r="BX951" s="190">
        <f>SUM(BY951:CC951)</f>
        <v>85</v>
      </c>
      <c r="BY951" s="343">
        <v>12</v>
      </c>
      <c r="BZ951" s="343">
        <v>22</v>
      </c>
      <c r="CA951" s="343">
        <v>13</v>
      </c>
      <c r="CB951" s="343">
        <v>22</v>
      </c>
      <c r="CC951" s="343">
        <v>16</v>
      </c>
      <c r="CD951" s="190">
        <f>SUM(CE951:CI951)</f>
        <v>93</v>
      </c>
      <c r="CE951" s="343">
        <v>20</v>
      </c>
      <c r="CF951" s="343">
        <v>16</v>
      </c>
      <c r="CG951" s="343">
        <v>23</v>
      </c>
      <c r="CH951" s="343">
        <v>18</v>
      </c>
      <c r="CI951" s="343">
        <v>16</v>
      </c>
      <c r="CJ951" s="190">
        <f>SUM(CK951:CO951)</f>
        <v>67</v>
      </c>
      <c r="CK951" s="343">
        <v>18</v>
      </c>
      <c r="CL951" s="343">
        <v>8</v>
      </c>
      <c r="CM951" s="343">
        <v>14</v>
      </c>
      <c r="CN951" s="343">
        <v>13</v>
      </c>
      <c r="CO951" s="343">
        <v>14</v>
      </c>
      <c r="CP951" s="190">
        <f>SUM(CQ951:CU951)</f>
        <v>64</v>
      </c>
      <c r="CQ951" s="343">
        <v>16</v>
      </c>
      <c r="CR951" s="343">
        <v>15</v>
      </c>
      <c r="CS951" s="343">
        <v>9</v>
      </c>
      <c r="CT951" s="343">
        <v>15</v>
      </c>
      <c r="CU951" s="343">
        <v>9</v>
      </c>
      <c r="CV951" s="190">
        <f>SUM(CW951:DA951)</f>
        <v>102</v>
      </c>
      <c r="CW951" s="343">
        <v>30</v>
      </c>
      <c r="CX951" s="343">
        <v>14</v>
      </c>
      <c r="CY951" s="343">
        <v>13</v>
      </c>
      <c r="CZ951" s="343">
        <v>26</v>
      </c>
      <c r="DA951" s="343">
        <v>19</v>
      </c>
      <c r="DB951" s="190">
        <f>SUM(DC951:DG951)</f>
        <v>64</v>
      </c>
      <c r="DC951" s="343">
        <v>17</v>
      </c>
      <c r="DD951" s="343">
        <v>19</v>
      </c>
      <c r="DE951" s="343">
        <v>13</v>
      </c>
      <c r="DF951" s="343">
        <v>8</v>
      </c>
      <c r="DG951" s="343">
        <v>7</v>
      </c>
      <c r="DH951" s="190">
        <f>SUM(DI951:DM951)</f>
        <v>29</v>
      </c>
      <c r="DI951" s="343">
        <v>12</v>
      </c>
      <c r="DJ951" s="343">
        <v>6</v>
      </c>
      <c r="DK951" s="343">
        <v>4</v>
      </c>
      <c r="DL951" s="343">
        <v>5</v>
      </c>
      <c r="DM951" s="343">
        <v>2</v>
      </c>
      <c r="DN951" s="190">
        <f>SUM(DO951:DS951)</f>
        <v>7</v>
      </c>
      <c r="DO951" s="343">
        <v>2</v>
      </c>
      <c r="DP951" s="343">
        <v>3</v>
      </c>
      <c r="DQ951" s="343">
        <v>1</v>
      </c>
      <c r="DR951" s="343">
        <v>1</v>
      </c>
      <c r="DS951" s="343">
        <v>0</v>
      </c>
      <c r="DT951" s="195">
        <v>0</v>
      </c>
    </row>
    <row r="952" spans="1:124" ht="16.2" customHeight="1" x14ac:dyDescent="0.2">
      <c r="A952" s="563" t="s">
        <v>588</v>
      </c>
      <c r="B952" s="53" t="s">
        <v>17</v>
      </c>
      <c r="C952" s="256">
        <f>SUM(C953:C954)</f>
        <v>42142</v>
      </c>
      <c r="D952" s="257">
        <f>SUM(D953:D954)</f>
        <v>554</v>
      </c>
      <c r="E952" s="257">
        <f t="shared" ref="E952:BP952" si="604">SUM(E953:E954)</f>
        <v>97</v>
      </c>
      <c r="F952" s="257">
        <f t="shared" si="604"/>
        <v>92</v>
      </c>
      <c r="G952" s="257">
        <f t="shared" si="604"/>
        <v>113</v>
      </c>
      <c r="H952" s="257">
        <f t="shared" si="604"/>
        <v>130</v>
      </c>
      <c r="I952" s="257">
        <f t="shared" si="604"/>
        <v>122</v>
      </c>
      <c r="J952" s="257">
        <f t="shared" si="604"/>
        <v>775</v>
      </c>
      <c r="K952" s="257">
        <f t="shared" si="604"/>
        <v>110</v>
      </c>
      <c r="L952" s="257">
        <f t="shared" si="604"/>
        <v>157</v>
      </c>
      <c r="M952" s="257">
        <f t="shared" si="604"/>
        <v>135</v>
      </c>
      <c r="N952" s="257">
        <f t="shared" si="604"/>
        <v>174</v>
      </c>
      <c r="O952" s="257">
        <f t="shared" si="604"/>
        <v>199</v>
      </c>
      <c r="P952" s="257">
        <f t="shared" si="604"/>
        <v>1063</v>
      </c>
      <c r="Q952" s="257">
        <f t="shared" si="604"/>
        <v>201</v>
      </c>
      <c r="R952" s="257">
        <f t="shared" si="604"/>
        <v>226</v>
      </c>
      <c r="S952" s="257">
        <f t="shared" si="604"/>
        <v>171</v>
      </c>
      <c r="T952" s="257">
        <f t="shared" si="604"/>
        <v>216</v>
      </c>
      <c r="U952" s="257">
        <f t="shared" si="604"/>
        <v>249</v>
      </c>
      <c r="V952" s="257">
        <f t="shared" si="604"/>
        <v>1142</v>
      </c>
      <c r="W952" s="257">
        <f t="shared" si="604"/>
        <v>280</v>
      </c>
      <c r="X952" s="257">
        <f t="shared" si="604"/>
        <v>199</v>
      </c>
      <c r="Y952" s="257">
        <f t="shared" si="604"/>
        <v>200</v>
      </c>
      <c r="Z952" s="257">
        <f t="shared" si="604"/>
        <v>230</v>
      </c>
      <c r="AA952" s="257">
        <f t="shared" si="604"/>
        <v>233</v>
      </c>
      <c r="AB952" s="257">
        <f t="shared" si="604"/>
        <v>1310</v>
      </c>
      <c r="AC952" s="257">
        <f t="shared" si="604"/>
        <v>243</v>
      </c>
      <c r="AD952" s="257">
        <f t="shared" si="604"/>
        <v>272</v>
      </c>
      <c r="AE952" s="257">
        <f t="shared" si="604"/>
        <v>255</v>
      </c>
      <c r="AF952" s="257">
        <f t="shared" si="604"/>
        <v>275</v>
      </c>
      <c r="AG952" s="257">
        <f t="shared" si="604"/>
        <v>265</v>
      </c>
      <c r="AH952" s="257">
        <f t="shared" si="604"/>
        <v>1254</v>
      </c>
      <c r="AI952" s="257">
        <f t="shared" si="604"/>
        <v>250</v>
      </c>
      <c r="AJ952" s="257">
        <f t="shared" si="604"/>
        <v>275</v>
      </c>
      <c r="AK952" s="257">
        <f t="shared" si="604"/>
        <v>250</v>
      </c>
      <c r="AL952" s="257">
        <f t="shared" si="604"/>
        <v>235</v>
      </c>
      <c r="AM952" s="257">
        <f t="shared" si="604"/>
        <v>244</v>
      </c>
      <c r="AN952" s="257">
        <f t="shared" si="604"/>
        <v>994</v>
      </c>
      <c r="AO952" s="257">
        <f t="shared" si="604"/>
        <v>229</v>
      </c>
      <c r="AP952" s="257">
        <f t="shared" si="604"/>
        <v>206</v>
      </c>
      <c r="AQ952" s="257">
        <f t="shared" si="604"/>
        <v>174</v>
      </c>
      <c r="AR952" s="257">
        <f t="shared" si="604"/>
        <v>191</v>
      </c>
      <c r="AS952" s="257">
        <f t="shared" si="604"/>
        <v>194</v>
      </c>
      <c r="AT952" s="257">
        <f t="shared" si="604"/>
        <v>1184</v>
      </c>
      <c r="AU952" s="257">
        <f t="shared" si="604"/>
        <v>189</v>
      </c>
      <c r="AV952" s="257">
        <f t="shared" si="604"/>
        <v>218</v>
      </c>
      <c r="AW952" s="257">
        <f t="shared" si="604"/>
        <v>232</v>
      </c>
      <c r="AX952" s="257">
        <f t="shared" si="604"/>
        <v>257</v>
      </c>
      <c r="AY952" s="257">
        <f t="shared" si="604"/>
        <v>288</v>
      </c>
      <c r="AZ952" s="257">
        <f t="shared" si="604"/>
        <v>1730</v>
      </c>
      <c r="BA952" s="257">
        <f t="shared" si="604"/>
        <v>347</v>
      </c>
      <c r="BB952" s="257">
        <f t="shared" si="604"/>
        <v>318</v>
      </c>
      <c r="BC952" s="257">
        <f t="shared" si="604"/>
        <v>367</v>
      </c>
      <c r="BD952" s="257">
        <f t="shared" si="604"/>
        <v>373</v>
      </c>
      <c r="BE952" s="257">
        <f t="shared" si="604"/>
        <v>325</v>
      </c>
      <c r="BF952" s="257">
        <f t="shared" si="604"/>
        <v>2063</v>
      </c>
      <c r="BG952" s="257">
        <f t="shared" si="604"/>
        <v>360</v>
      </c>
      <c r="BH952" s="257">
        <f t="shared" si="604"/>
        <v>360</v>
      </c>
      <c r="BI952" s="257">
        <f t="shared" si="604"/>
        <v>387</v>
      </c>
      <c r="BJ952" s="257">
        <f t="shared" si="604"/>
        <v>428</v>
      </c>
      <c r="BK952" s="257">
        <f t="shared" si="604"/>
        <v>528</v>
      </c>
      <c r="BL952" s="257">
        <f t="shared" si="604"/>
        <v>3206</v>
      </c>
      <c r="BM952" s="257">
        <f t="shared" si="604"/>
        <v>558</v>
      </c>
      <c r="BN952" s="257">
        <f t="shared" si="604"/>
        <v>599</v>
      </c>
      <c r="BO952" s="257">
        <f t="shared" si="604"/>
        <v>605</v>
      </c>
      <c r="BP952" s="257">
        <f t="shared" si="604"/>
        <v>711</v>
      </c>
      <c r="BQ952" s="257">
        <f t="shared" ref="BQ952:DS952" si="605">SUM(BQ953:BQ954)</f>
        <v>733</v>
      </c>
      <c r="BR952" s="257">
        <f t="shared" si="605"/>
        <v>3761</v>
      </c>
      <c r="BS952" s="257">
        <f t="shared" si="605"/>
        <v>729</v>
      </c>
      <c r="BT952" s="257">
        <f t="shared" si="605"/>
        <v>733</v>
      </c>
      <c r="BU952" s="257">
        <f t="shared" si="605"/>
        <v>770</v>
      </c>
      <c r="BV952" s="257">
        <f t="shared" si="605"/>
        <v>799</v>
      </c>
      <c r="BW952" s="257">
        <f t="shared" si="605"/>
        <v>730</v>
      </c>
      <c r="BX952" s="257">
        <f t="shared" si="605"/>
        <v>5349</v>
      </c>
      <c r="BY952" s="257">
        <f t="shared" si="605"/>
        <v>898</v>
      </c>
      <c r="BZ952" s="257">
        <f t="shared" si="605"/>
        <v>1223</v>
      </c>
      <c r="CA952" s="257">
        <f t="shared" si="605"/>
        <v>1155</v>
      </c>
      <c r="CB952" s="257">
        <f t="shared" si="605"/>
        <v>1082</v>
      </c>
      <c r="CC952" s="257">
        <f t="shared" si="605"/>
        <v>991</v>
      </c>
      <c r="CD952" s="257">
        <f t="shared" si="605"/>
        <v>4414</v>
      </c>
      <c r="CE952" s="257">
        <f t="shared" si="605"/>
        <v>951</v>
      </c>
      <c r="CF952" s="257">
        <f t="shared" si="605"/>
        <v>937</v>
      </c>
      <c r="CG952" s="257">
        <f t="shared" si="605"/>
        <v>939</v>
      </c>
      <c r="CH952" s="257">
        <f t="shared" si="605"/>
        <v>855</v>
      </c>
      <c r="CI952" s="257">
        <f t="shared" si="605"/>
        <v>732</v>
      </c>
      <c r="CJ952" s="257">
        <f t="shared" si="605"/>
        <v>3822</v>
      </c>
      <c r="CK952" s="257">
        <f t="shared" si="605"/>
        <v>878</v>
      </c>
      <c r="CL952" s="257">
        <f t="shared" si="605"/>
        <v>752</v>
      </c>
      <c r="CM952" s="257">
        <f t="shared" si="605"/>
        <v>710</v>
      </c>
      <c r="CN952" s="257">
        <f t="shared" si="605"/>
        <v>748</v>
      </c>
      <c r="CO952" s="257">
        <f t="shared" si="605"/>
        <v>734</v>
      </c>
      <c r="CP952" s="257">
        <f t="shared" si="605"/>
        <v>3072</v>
      </c>
      <c r="CQ952" s="257">
        <f t="shared" si="605"/>
        <v>722</v>
      </c>
      <c r="CR952" s="257">
        <f t="shared" si="605"/>
        <v>555</v>
      </c>
      <c r="CS952" s="257">
        <f t="shared" si="605"/>
        <v>510</v>
      </c>
      <c r="CT952" s="257">
        <f t="shared" si="605"/>
        <v>647</v>
      </c>
      <c r="CU952" s="257">
        <f t="shared" si="605"/>
        <v>638</v>
      </c>
      <c r="CV952" s="257">
        <f t="shared" si="605"/>
        <v>3510</v>
      </c>
      <c r="CW952" s="257">
        <f t="shared" si="605"/>
        <v>830</v>
      </c>
      <c r="CX952" s="257">
        <f t="shared" si="605"/>
        <v>730</v>
      </c>
      <c r="CY952" s="257">
        <f t="shared" si="605"/>
        <v>677</v>
      </c>
      <c r="CZ952" s="257">
        <f t="shared" si="605"/>
        <v>697</v>
      </c>
      <c r="DA952" s="257">
        <f t="shared" si="605"/>
        <v>576</v>
      </c>
      <c r="DB952" s="257">
        <f t="shared" si="605"/>
        <v>2121</v>
      </c>
      <c r="DC952" s="257">
        <f t="shared" si="605"/>
        <v>522</v>
      </c>
      <c r="DD952" s="257">
        <f t="shared" si="605"/>
        <v>505</v>
      </c>
      <c r="DE952" s="257">
        <f t="shared" si="605"/>
        <v>401</v>
      </c>
      <c r="DF952" s="257">
        <f t="shared" si="605"/>
        <v>385</v>
      </c>
      <c r="DG952" s="257">
        <f t="shared" si="605"/>
        <v>308</v>
      </c>
      <c r="DH952" s="257">
        <f t="shared" si="605"/>
        <v>671</v>
      </c>
      <c r="DI952" s="257">
        <f t="shared" si="605"/>
        <v>226</v>
      </c>
      <c r="DJ952" s="257">
        <f t="shared" si="605"/>
        <v>149</v>
      </c>
      <c r="DK952" s="257">
        <f t="shared" si="605"/>
        <v>131</v>
      </c>
      <c r="DL952" s="257">
        <f t="shared" si="605"/>
        <v>99</v>
      </c>
      <c r="DM952" s="257">
        <f t="shared" si="605"/>
        <v>66</v>
      </c>
      <c r="DN952" s="257">
        <f t="shared" si="605"/>
        <v>127</v>
      </c>
      <c r="DO952" s="257">
        <f t="shared" si="605"/>
        <v>46</v>
      </c>
      <c r="DP952" s="257">
        <f t="shared" si="605"/>
        <v>37</v>
      </c>
      <c r="DQ952" s="257">
        <f t="shared" si="605"/>
        <v>17</v>
      </c>
      <c r="DR952" s="257">
        <f t="shared" si="605"/>
        <v>11</v>
      </c>
      <c r="DS952" s="257">
        <f t="shared" si="605"/>
        <v>16</v>
      </c>
      <c r="DT952" s="271">
        <f>SUM(DT953:DT954)</f>
        <v>20</v>
      </c>
    </row>
    <row r="953" spans="1:124" ht="16.2" customHeight="1" x14ac:dyDescent="0.2">
      <c r="A953" s="563"/>
      <c r="B953" s="53" t="s">
        <v>18</v>
      </c>
      <c r="C953" s="312">
        <f>C956+C959+C962+C965+C968+C971+C974+C977+C980+C983+C986+C989+C992+C995+C998+C1001+C1004</f>
        <v>20487</v>
      </c>
      <c r="D953" s="313">
        <f>SUM(E953:I953)</f>
        <v>288</v>
      </c>
      <c r="E953" s="312">
        <v>56</v>
      </c>
      <c r="F953" s="312">
        <v>54</v>
      </c>
      <c r="G953" s="312">
        <v>61</v>
      </c>
      <c r="H953" s="312">
        <v>54</v>
      </c>
      <c r="I953" s="312">
        <v>63</v>
      </c>
      <c r="J953" s="313">
        <f>SUM(K953:O953)</f>
        <v>397</v>
      </c>
      <c r="K953" s="312">
        <v>55</v>
      </c>
      <c r="L953" s="312">
        <v>96</v>
      </c>
      <c r="M953" s="312">
        <v>70</v>
      </c>
      <c r="N953" s="312">
        <v>82</v>
      </c>
      <c r="O953" s="312">
        <v>94</v>
      </c>
      <c r="P953" s="313">
        <f>SUM(Q953:U953)</f>
        <v>557</v>
      </c>
      <c r="Q953" s="312">
        <v>110</v>
      </c>
      <c r="R953" s="312">
        <v>118</v>
      </c>
      <c r="S953" s="312">
        <v>88</v>
      </c>
      <c r="T953" s="312">
        <v>106</v>
      </c>
      <c r="U953" s="312">
        <v>135</v>
      </c>
      <c r="V953" s="313">
        <f>SUM(W953:AA953)</f>
        <v>602</v>
      </c>
      <c r="W953" s="312">
        <v>155</v>
      </c>
      <c r="X953" s="312">
        <v>106</v>
      </c>
      <c r="Y953" s="312">
        <v>103</v>
      </c>
      <c r="Z953" s="312">
        <v>109</v>
      </c>
      <c r="AA953" s="312">
        <v>129</v>
      </c>
      <c r="AB953" s="313">
        <f>SUM(AC953:AG953)</f>
        <v>749</v>
      </c>
      <c r="AC953" s="312">
        <v>145</v>
      </c>
      <c r="AD953" s="312">
        <v>158</v>
      </c>
      <c r="AE953" s="312">
        <v>148</v>
      </c>
      <c r="AF953" s="312">
        <v>152</v>
      </c>
      <c r="AG953" s="312">
        <v>146</v>
      </c>
      <c r="AH953" s="313">
        <f>SUM(AI953:AM953)</f>
        <v>734</v>
      </c>
      <c r="AI953" s="312">
        <v>137</v>
      </c>
      <c r="AJ953" s="312">
        <v>161</v>
      </c>
      <c r="AK953" s="312">
        <v>149</v>
      </c>
      <c r="AL953" s="312">
        <v>145</v>
      </c>
      <c r="AM953" s="312">
        <v>142</v>
      </c>
      <c r="AN953" s="313">
        <f>SUM(AO953:AS953)</f>
        <v>582</v>
      </c>
      <c r="AO953" s="312">
        <v>138</v>
      </c>
      <c r="AP953" s="312">
        <v>118</v>
      </c>
      <c r="AQ953" s="312">
        <v>95</v>
      </c>
      <c r="AR953" s="312">
        <v>116</v>
      </c>
      <c r="AS953" s="312">
        <v>115</v>
      </c>
      <c r="AT953" s="313">
        <f>SUM(AU953:AY953)</f>
        <v>641</v>
      </c>
      <c r="AU953" s="312">
        <v>92</v>
      </c>
      <c r="AV953" s="312">
        <v>127</v>
      </c>
      <c r="AW953" s="312">
        <v>128</v>
      </c>
      <c r="AX953" s="312">
        <v>140</v>
      </c>
      <c r="AY953" s="312">
        <v>154</v>
      </c>
      <c r="AZ953" s="313">
        <f>SUM(BA953:BE953)</f>
        <v>948</v>
      </c>
      <c r="BA953" s="312">
        <v>189</v>
      </c>
      <c r="BB953" s="312">
        <v>170</v>
      </c>
      <c r="BC953" s="312">
        <v>206</v>
      </c>
      <c r="BD953" s="312">
        <v>214</v>
      </c>
      <c r="BE953" s="312">
        <v>169</v>
      </c>
      <c r="BF953" s="313">
        <f>SUM(BG953:BK953)</f>
        <v>1161</v>
      </c>
      <c r="BG953" s="312">
        <v>214</v>
      </c>
      <c r="BH953" s="312">
        <v>185</v>
      </c>
      <c r="BI953" s="312">
        <v>215</v>
      </c>
      <c r="BJ953" s="312">
        <v>256</v>
      </c>
      <c r="BK953" s="312">
        <v>291</v>
      </c>
      <c r="BL953" s="313">
        <f>SUM(BM953:BQ953)</f>
        <v>1823</v>
      </c>
      <c r="BM953" s="312">
        <v>336</v>
      </c>
      <c r="BN953" s="312">
        <v>345</v>
      </c>
      <c r="BO953" s="312">
        <v>330</v>
      </c>
      <c r="BP953" s="312">
        <v>400</v>
      </c>
      <c r="BQ953" s="312">
        <v>412</v>
      </c>
      <c r="BR953" s="313">
        <f>SUM(BS953:BW953)</f>
        <v>2086</v>
      </c>
      <c r="BS953" s="312">
        <v>403</v>
      </c>
      <c r="BT953" s="312">
        <v>407</v>
      </c>
      <c r="BU953" s="312">
        <v>423</v>
      </c>
      <c r="BV953" s="312">
        <v>460</v>
      </c>
      <c r="BW953" s="312">
        <v>393</v>
      </c>
      <c r="BX953" s="313">
        <f>SUM(BY953:CC953)</f>
        <v>2804</v>
      </c>
      <c r="BY953" s="312">
        <v>507</v>
      </c>
      <c r="BZ953" s="312">
        <v>628</v>
      </c>
      <c r="CA953" s="312">
        <v>590</v>
      </c>
      <c r="CB953" s="312">
        <v>542</v>
      </c>
      <c r="CC953" s="312">
        <v>537</v>
      </c>
      <c r="CD953" s="313">
        <f>SUM(CE953:CI953)</f>
        <v>2266</v>
      </c>
      <c r="CE953" s="312">
        <v>510</v>
      </c>
      <c r="CF953" s="312">
        <v>500</v>
      </c>
      <c r="CG953" s="312">
        <v>458</v>
      </c>
      <c r="CH953" s="312">
        <v>426</v>
      </c>
      <c r="CI953" s="312">
        <v>372</v>
      </c>
      <c r="CJ953" s="313">
        <f>SUM(CK953:CO953)</f>
        <v>1825</v>
      </c>
      <c r="CK953" s="312">
        <v>440</v>
      </c>
      <c r="CL953" s="312">
        <v>364</v>
      </c>
      <c r="CM953" s="312">
        <v>351</v>
      </c>
      <c r="CN953" s="312">
        <v>347</v>
      </c>
      <c r="CO953" s="312">
        <v>323</v>
      </c>
      <c r="CP953" s="313">
        <f>SUM(CQ953:CU953)</f>
        <v>1189</v>
      </c>
      <c r="CQ953" s="312">
        <v>302</v>
      </c>
      <c r="CR953" s="312">
        <v>223</v>
      </c>
      <c r="CS953" s="312">
        <v>206</v>
      </c>
      <c r="CT953" s="312">
        <v>244</v>
      </c>
      <c r="CU953" s="312">
        <v>214</v>
      </c>
      <c r="CV953" s="313">
        <f>SUM(CW953:DA953)</f>
        <v>1119</v>
      </c>
      <c r="CW953" s="312">
        <v>285</v>
      </c>
      <c r="CX953" s="312">
        <v>241</v>
      </c>
      <c r="CY953" s="312">
        <v>216</v>
      </c>
      <c r="CZ953" s="312">
        <v>210</v>
      </c>
      <c r="DA953" s="312">
        <v>167</v>
      </c>
      <c r="DB953" s="313">
        <f>SUM(DC953:DG953)</f>
        <v>557</v>
      </c>
      <c r="DC953" s="312">
        <v>166</v>
      </c>
      <c r="DD953" s="312">
        <v>137</v>
      </c>
      <c r="DE953" s="312">
        <v>108</v>
      </c>
      <c r="DF953" s="312">
        <v>86</v>
      </c>
      <c r="DG953" s="312">
        <v>60</v>
      </c>
      <c r="DH953" s="313">
        <f>SUM(DI953:DM953)</f>
        <v>135</v>
      </c>
      <c r="DI953" s="312">
        <v>49</v>
      </c>
      <c r="DJ953" s="312">
        <v>31</v>
      </c>
      <c r="DK953" s="312">
        <v>19</v>
      </c>
      <c r="DL953" s="312">
        <v>26</v>
      </c>
      <c r="DM953" s="312">
        <v>10</v>
      </c>
      <c r="DN953" s="313">
        <f>SUM(DO953:DS953)</f>
        <v>22</v>
      </c>
      <c r="DO953" s="312">
        <v>9</v>
      </c>
      <c r="DP953" s="312">
        <v>6</v>
      </c>
      <c r="DQ953" s="312">
        <v>3</v>
      </c>
      <c r="DR953" s="312">
        <v>1</v>
      </c>
      <c r="DS953" s="312">
        <v>3</v>
      </c>
      <c r="DT953" s="258">
        <v>2</v>
      </c>
    </row>
    <row r="954" spans="1:124" ht="16.2" customHeight="1" x14ac:dyDescent="0.2">
      <c r="A954" s="563"/>
      <c r="B954" s="69" t="s">
        <v>19</v>
      </c>
      <c r="C954" s="256">
        <f>C957+C960+C963+C966+C969+C972+C975+C978+C981+C984+C987+C990+C993+C996+C999+C1002+C1005</f>
        <v>21655</v>
      </c>
      <c r="D954" s="257">
        <f>SUM(E954:I954)</f>
        <v>266</v>
      </c>
      <c r="E954" s="256">
        <v>41</v>
      </c>
      <c r="F954" s="256">
        <v>38</v>
      </c>
      <c r="G954" s="256">
        <v>52</v>
      </c>
      <c r="H954" s="256">
        <v>76</v>
      </c>
      <c r="I954" s="256">
        <v>59</v>
      </c>
      <c r="J954" s="257">
        <f>SUM(K954:O954)</f>
        <v>378</v>
      </c>
      <c r="K954" s="256">
        <v>55</v>
      </c>
      <c r="L954" s="256">
        <v>61</v>
      </c>
      <c r="M954" s="256">
        <v>65</v>
      </c>
      <c r="N954" s="256">
        <v>92</v>
      </c>
      <c r="O954" s="256">
        <v>105</v>
      </c>
      <c r="P954" s="257">
        <f>SUM(Q954:U954)</f>
        <v>506</v>
      </c>
      <c r="Q954" s="256">
        <v>91</v>
      </c>
      <c r="R954" s="256">
        <v>108</v>
      </c>
      <c r="S954" s="256">
        <v>83</v>
      </c>
      <c r="T954" s="256">
        <v>110</v>
      </c>
      <c r="U954" s="256">
        <v>114</v>
      </c>
      <c r="V954" s="257">
        <f>SUM(W954:AA954)</f>
        <v>540</v>
      </c>
      <c r="W954" s="256">
        <v>125</v>
      </c>
      <c r="X954" s="256">
        <v>93</v>
      </c>
      <c r="Y954" s="256">
        <v>97</v>
      </c>
      <c r="Z954" s="256">
        <v>121</v>
      </c>
      <c r="AA954" s="256">
        <v>104</v>
      </c>
      <c r="AB954" s="257">
        <f>SUM(AC954:AG954)</f>
        <v>561</v>
      </c>
      <c r="AC954" s="256">
        <v>98</v>
      </c>
      <c r="AD954" s="256">
        <v>114</v>
      </c>
      <c r="AE954" s="256">
        <v>107</v>
      </c>
      <c r="AF954" s="256">
        <v>123</v>
      </c>
      <c r="AG954" s="256">
        <v>119</v>
      </c>
      <c r="AH954" s="257">
        <f>SUM(AI954:AM954)</f>
        <v>520</v>
      </c>
      <c r="AI954" s="256">
        <v>113</v>
      </c>
      <c r="AJ954" s="256">
        <v>114</v>
      </c>
      <c r="AK954" s="256">
        <v>101</v>
      </c>
      <c r="AL954" s="256">
        <v>90</v>
      </c>
      <c r="AM954" s="256">
        <v>102</v>
      </c>
      <c r="AN954" s="257">
        <f>SUM(AO954:AS954)</f>
        <v>412</v>
      </c>
      <c r="AO954" s="256">
        <v>91</v>
      </c>
      <c r="AP954" s="256">
        <v>88</v>
      </c>
      <c r="AQ954" s="256">
        <v>79</v>
      </c>
      <c r="AR954" s="256">
        <v>75</v>
      </c>
      <c r="AS954" s="256">
        <v>79</v>
      </c>
      <c r="AT954" s="257">
        <f>SUM(AU954:AY954)</f>
        <v>543</v>
      </c>
      <c r="AU954" s="256">
        <v>97</v>
      </c>
      <c r="AV954" s="256">
        <v>91</v>
      </c>
      <c r="AW954" s="256">
        <v>104</v>
      </c>
      <c r="AX954" s="256">
        <v>117</v>
      </c>
      <c r="AY954" s="256">
        <v>134</v>
      </c>
      <c r="AZ954" s="257">
        <f>SUM(BA954:BE954)</f>
        <v>782</v>
      </c>
      <c r="BA954" s="256">
        <v>158</v>
      </c>
      <c r="BB954" s="256">
        <v>148</v>
      </c>
      <c r="BC954" s="256">
        <v>161</v>
      </c>
      <c r="BD954" s="256">
        <v>159</v>
      </c>
      <c r="BE954" s="256">
        <v>156</v>
      </c>
      <c r="BF954" s="257">
        <f>SUM(BG954:BK954)</f>
        <v>902</v>
      </c>
      <c r="BG954" s="256">
        <v>146</v>
      </c>
      <c r="BH954" s="256">
        <v>175</v>
      </c>
      <c r="BI954" s="256">
        <v>172</v>
      </c>
      <c r="BJ954" s="256">
        <v>172</v>
      </c>
      <c r="BK954" s="256">
        <v>237</v>
      </c>
      <c r="BL954" s="257">
        <f>SUM(BM954:BQ954)</f>
        <v>1383</v>
      </c>
      <c r="BM954" s="256">
        <v>222</v>
      </c>
      <c r="BN954" s="256">
        <v>254</v>
      </c>
      <c r="BO954" s="256">
        <v>275</v>
      </c>
      <c r="BP954" s="256">
        <v>311</v>
      </c>
      <c r="BQ954" s="256">
        <v>321</v>
      </c>
      <c r="BR954" s="257">
        <f>SUM(BS954:BW954)</f>
        <v>1675</v>
      </c>
      <c r="BS954" s="256">
        <v>326</v>
      </c>
      <c r="BT954" s="256">
        <v>326</v>
      </c>
      <c r="BU954" s="256">
        <v>347</v>
      </c>
      <c r="BV954" s="256">
        <v>339</v>
      </c>
      <c r="BW954" s="256">
        <v>337</v>
      </c>
      <c r="BX954" s="257">
        <f>SUM(BY954:CC954)</f>
        <v>2545</v>
      </c>
      <c r="BY954" s="256">
        <v>391</v>
      </c>
      <c r="BZ954" s="256">
        <v>595</v>
      </c>
      <c r="CA954" s="256">
        <v>565</v>
      </c>
      <c r="CB954" s="256">
        <v>540</v>
      </c>
      <c r="CC954" s="256">
        <v>454</v>
      </c>
      <c r="CD954" s="257">
        <f>SUM(CE954:CI954)</f>
        <v>2148</v>
      </c>
      <c r="CE954" s="256">
        <v>441</v>
      </c>
      <c r="CF954" s="256">
        <v>437</v>
      </c>
      <c r="CG954" s="256">
        <v>481</v>
      </c>
      <c r="CH954" s="256">
        <v>429</v>
      </c>
      <c r="CI954" s="256">
        <v>360</v>
      </c>
      <c r="CJ954" s="257">
        <f>SUM(CK954:CO954)</f>
        <v>1997</v>
      </c>
      <c r="CK954" s="256">
        <v>438</v>
      </c>
      <c r="CL954" s="256">
        <v>388</v>
      </c>
      <c r="CM954" s="256">
        <v>359</v>
      </c>
      <c r="CN954" s="256">
        <v>401</v>
      </c>
      <c r="CO954" s="256">
        <v>411</v>
      </c>
      <c r="CP954" s="257">
        <f>SUM(CQ954:CU954)</f>
        <v>1883</v>
      </c>
      <c r="CQ954" s="256">
        <v>420</v>
      </c>
      <c r="CR954" s="256">
        <v>332</v>
      </c>
      <c r="CS954" s="256">
        <v>304</v>
      </c>
      <c r="CT954" s="256">
        <v>403</v>
      </c>
      <c r="CU954" s="256">
        <v>424</v>
      </c>
      <c r="CV954" s="257">
        <f>SUM(CW954:DA954)</f>
        <v>2391</v>
      </c>
      <c r="CW954" s="256">
        <v>545</v>
      </c>
      <c r="CX954" s="256">
        <v>489</v>
      </c>
      <c r="CY954" s="256">
        <v>461</v>
      </c>
      <c r="CZ954" s="256">
        <v>487</v>
      </c>
      <c r="DA954" s="256">
        <v>409</v>
      </c>
      <c r="DB954" s="257">
        <f>SUM(DC954:DG954)</f>
        <v>1564</v>
      </c>
      <c r="DC954" s="256">
        <v>356</v>
      </c>
      <c r="DD954" s="256">
        <v>368</v>
      </c>
      <c r="DE954" s="256">
        <v>293</v>
      </c>
      <c r="DF954" s="256">
        <v>299</v>
      </c>
      <c r="DG954" s="256">
        <v>248</v>
      </c>
      <c r="DH954" s="257">
        <f>SUM(DI954:DM954)</f>
        <v>536</v>
      </c>
      <c r="DI954" s="256">
        <v>177</v>
      </c>
      <c r="DJ954" s="256">
        <v>118</v>
      </c>
      <c r="DK954" s="256">
        <v>112</v>
      </c>
      <c r="DL954" s="256">
        <v>73</v>
      </c>
      <c r="DM954" s="256">
        <v>56</v>
      </c>
      <c r="DN954" s="257">
        <f>SUM(DO954:DS954)</f>
        <v>105</v>
      </c>
      <c r="DO954" s="256">
        <v>37</v>
      </c>
      <c r="DP954" s="256">
        <v>31</v>
      </c>
      <c r="DQ954" s="256">
        <v>14</v>
      </c>
      <c r="DR954" s="256">
        <v>10</v>
      </c>
      <c r="DS954" s="256">
        <v>13</v>
      </c>
      <c r="DT954" s="258">
        <v>18</v>
      </c>
    </row>
    <row r="955" spans="1:124" s="298" customFormat="1" ht="16.2" customHeight="1" x14ac:dyDescent="0.2">
      <c r="A955" s="564" t="s">
        <v>719</v>
      </c>
      <c r="B955" s="56" t="s">
        <v>17</v>
      </c>
      <c r="C955" s="196">
        <f>SUM(C956:C957)</f>
        <v>11005</v>
      </c>
      <c r="D955" s="190">
        <f>SUM(D956:D957)</f>
        <v>275</v>
      </c>
      <c r="E955" s="190">
        <f t="shared" ref="E955:BP955" si="606">SUM(E956:E957)</f>
        <v>50</v>
      </c>
      <c r="F955" s="190">
        <f t="shared" si="606"/>
        <v>46</v>
      </c>
      <c r="G955" s="190">
        <f t="shared" si="606"/>
        <v>55</v>
      </c>
      <c r="H955" s="190">
        <f t="shared" si="606"/>
        <v>61</v>
      </c>
      <c r="I955" s="190">
        <f t="shared" si="606"/>
        <v>63</v>
      </c>
      <c r="J955" s="190">
        <f t="shared" si="606"/>
        <v>421</v>
      </c>
      <c r="K955" s="190">
        <f t="shared" si="606"/>
        <v>59</v>
      </c>
      <c r="L955" s="190">
        <f t="shared" si="606"/>
        <v>87</v>
      </c>
      <c r="M955" s="190">
        <f t="shared" si="606"/>
        <v>77</v>
      </c>
      <c r="N955" s="190">
        <f t="shared" si="606"/>
        <v>91</v>
      </c>
      <c r="O955" s="190">
        <f t="shared" si="606"/>
        <v>107</v>
      </c>
      <c r="P955" s="190">
        <f t="shared" si="606"/>
        <v>531</v>
      </c>
      <c r="Q955" s="190">
        <f t="shared" si="606"/>
        <v>105</v>
      </c>
      <c r="R955" s="190">
        <f t="shared" si="606"/>
        <v>115</v>
      </c>
      <c r="S955" s="190">
        <f t="shared" si="606"/>
        <v>81</v>
      </c>
      <c r="T955" s="190">
        <f t="shared" si="606"/>
        <v>100</v>
      </c>
      <c r="U955" s="190">
        <f t="shared" si="606"/>
        <v>130</v>
      </c>
      <c r="V955" s="190">
        <f t="shared" si="606"/>
        <v>554</v>
      </c>
      <c r="W955" s="190">
        <f t="shared" si="606"/>
        <v>141</v>
      </c>
      <c r="X955" s="190">
        <f t="shared" si="606"/>
        <v>93</v>
      </c>
      <c r="Y955" s="190">
        <f t="shared" si="606"/>
        <v>104</v>
      </c>
      <c r="Z955" s="190">
        <f t="shared" si="606"/>
        <v>99</v>
      </c>
      <c r="AA955" s="190">
        <f t="shared" si="606"/>
        <v>117</v>
      </c>
      <c r="AB955" s="190">
        <f t="shared" si="606"/>
        <v>550</v>
      </c>
      <c r="AC955" s="190">
        <f t="shared" si="606"/>
        <v>105</v>
      </c>
      <c r="AD955" s="190">
        <f t="shared" si="606"/>
        <v>108</v>
      </c>
      <c r="AE955" s="190">
        <f t="shared" si="606"/>
        <v>109</v>
      </c>
      <c r="AF955" s="190">
        <f t="shared" si="606"/>
        <v>114</v>
      </c>
      <c r="AG955" s="190">
        <f t="shared" si="606"/>
        <v>114</v>
      </c>
      <c r="AH955" s="190">
        <f t="shared" si="606"/>
        <v>549</v>
      </c>
      <c r="AI955" s="190">
        <f t="shared" si="606"/>
        <v>105</v>
      </c>
      <c r="AJ955" s="190">
        <f t="shared" si="606"/>
        <v>112</v>
      </c>
      <c r="AK955" s="190">
        <f t="shared" si="606"/>
        <v>118</v>
      </c>
      <c r="AL955" s="190">
        <f t="shared" si="606"/>
        <v>105</v>
      </c>
      <c r="AM955" s="190">
        <f t="shared" si="606"/>
        <v>109</v>
      </c>
      <c r="AN955" s="190">
        <f t="shared" si="606"/>
        <v>418</v>
      </c>
      <c r="AO955" s="190">
        <f t="shared" si="606"/>
        <v>108</v>
      </c>
      <c r="AP955" s="190">
        <f t="shared" si="606"/>
        <v>87</v>
      </c>
      <c r="AQ955" s="190">
        <f t="shared" si="606"/>
        <v>64</v>
      </c>
      <c r="AR955" s="190">
        <f t="shared" si="606"/>
        <v>82</v>
      </c>
      <c r="AS955" s="190">
        <f t="shared" si="606"/>
        <v>77</v>
      </c>
      <c r="AT955" s="190">
        <f t="shared" si="606"/>
        <v>492</v>
      </c>
      <c r="AU955" s="190">
        <f t="shared" si="606"/>
        <v>83</v>
      </c>
      <c r="AV955" s="190">
        <f t="shared" si="606"/>
        <v>101</v>
      </c>
      <c r="AW955" s="190">
        <f t="shared" si="606"/>
        <v>99</v>
      </c>
      <c r="AX955" s="190">
        <f t="shared" si="606"/>
        <v>94</v>
      </c>
      <c r="AY955" s="190">
        <f t="shared" si="606"/>
        <v>115</v>
      </c>
      <c r="AZ955" s="190">
        <f t="shared" si="606"/>
        <v>727</v>
      </c>
      <c r="BA955" s="190">
        <f t="shared" si="606"/>
        <v>137</v>
      </c>
      <c r="BB955" s="190">
        <f t="shared" si="606"/>
        <v>150</v>
      </c>
      <c r="BC955" s="190">
        <f t="shared" si="606"/>
        <v>155</v>
      </c>
      <c r="BD955" s="190">
        <f t="shared" si="606"/>
        <v>154</v>
      </c>
      <c r="BE955" s="190">
        <f t="shared" si="606"/>
        <v>131</v>
      </c>
      <c r="BF955" s="190">
        <f t="shared" si="606"/>
        <v>802</v>
      </c>
      <c r="BG955" s="190">
        <f t="shared" si="606"/>
        <v>152</v>
      </c>
      <c r="BH955" s="190">
        <f t="shared" si="606"/>
        <v>148</v>
      </c>
      <c r="BI955" s="190">
        <f t="shared" si="606"/>
        <v>136</v>
      </c>
      <c r="BJ955" s="190">
        <f t="shared" si="606"/>
        <v>166</v>
      </c>
      <c r="BK955" s="190">
        <f t="shared" si="606"/>
        <v>200</v>
      </c>
      <c r="BL955" s="190">
        <f t="shared" si="606"/>
        <v>1019</v>
      </c>
      <c r="BM955" s="190">
        <f t="shared" si="606"/>
        <v>210</v>
      </c>
      <c r="BN955" s="190">
        <f t="shared" si="606"/>
        <v>199</v>
      </c>
      <c r="BO955" s="190">
        <f t="shared" si="606"/>
        <v>197</v>
      </c>
      <c r="BP955" s="190">
        <f t="shared" si="606"/>
        <v>210</v>
      </c>
      <c r="BQ955" s="190">
        <f t="shared" ref="BQ955:DT955" si="607">SUM(BQ956:BQ957)</f>
        <v>203</v>
      </c>
      <c r="BR955" s="190">
        <f t="shared" si="607"/>
        <v>948</v>
      </c>
      <c r="BS955" s="190">
        <f t="shared" si="607"/>
        <v>205</v>
      </c>
      <c r="BT955" s="190">
        <f t="shared" si="607"/>
        <v>201</v>
      </c>
      <c r="BU955" s="190">
        <f t="shared" si="607"/>
        <v>190</v>
      </c>
      <c r="BV955" s="190">
        <f t="shared" si="607"/>
        <v>174</v>
      </c>
      <c r="BW955" s="190">
        <f t="shared" si="607"/>
        <v>178</v>
      </c>
      <c r="BX955" s="190">
        <f t="shared" si="607"/>
        <v>1062</v>
      </c>
      <c r="BY955" s="190">
        <f t="shared" si="607"/>
        <v>193</v>
      </c>
      <c r="BZ955" s="190">
        <f t="shared" si="607"/>
        <v>251</v>
      </c>
      <c r="CA955" s="190">
        <f t="shared" si="607"/>
        <v>219</v>
      </c>
      <c r="CB955" s="190">
        <f t="shared" si="607"/>
        <v>212</v>
      </c>
      <c r="CC955" s="190">
        <f t="shared" si="607"/>
        <v>187</v>
      </c>
      <c r="CD955" s="190">
        <f t="shared" si="607"/>
        <v>763</v>
      </c>
      <c r="CE955" s="190">
        <f t="shared" si="607"/>
        <v>168</v>
      </c>
      <c r="CF955" s="190">
        <f t="shared" si="607"/>
        <v>175</v>
      </c>
      <c r="CG955" s="190">
        <f t="shared" si="607"/>
        <v>159</v>
      </c>
      <c r="CH955" s="190">
        <f t="shared" si="607"/>
        <v>132</v>
      </c>
      <c r="CI955" s="190">
        <f t="shared" si="607"/>
        <v>129</v>
      </c>
      <c r="CJ955" s="190">
        <f t="shared" si="607"/>
        <v>631</v>
      </c>
      <c r="CK955" s="190">
        <f t="shared" si="607"/>
        <v>144</v>
      </c>
      <c r="CL955" s="190">
        <f t="shared" si="607"/>
        <v>115</v>
      </c>
      <c r="CM955" s="190">
        <f t="shared" si="607"/>
        <v>120</v>
      </c>
      <c r="CN955" s="190">
        <f t="shared" si="607"/>
        <v>142</v>
      </c>
      <c r="CO955" s="190">
        <f t="shared" si="607"/>
        <v>110</v>
      </c>
      <c r="CP955" s="190">
        <f t="shared" si="607"/>
        <v>433</v>
      </c>
      <c r="CQ955" s="190">
        <f t="shared" si="607"/>
        <v>109</v>
      </c>
      <c r="CR955" s="190">
        <f t="shared" si="607"/>
        <v>88</v>
      </c>
      <c r="CS955" s="190">
        <f t="shared" si="607"/>
        <v>71</v>
      </c>
      <c r="CT955" s="190">
        <f t="shared" si="607"/>
        <v>69</v>
      </c>
      <c r="CU955" s="190">
        <f t="shared" si="607"/>
        <v>96</v>
      </c>
      <c r="CV955" s="190">
        <f t="shared" si="607"/>
        <v>480</v>
      </c>
      <c r="CW955" s="190">
        <f t="shared" si="607"/>
        <v>128</v>
      </c>
      <c r="CX955" s="190">
        <f t="shared" si="607"/>
        <v>102</v>
      </c>
      <c r="CY955" s="190">
        <f t="shared" si="607"/>
        <v>93</v>
      </c>
      <c r="CZ955" s="190">
        <f t="shared" si="607"/>
        <v>82</v>
      </c>
      <c r="DA955" s="190">
        <f t="shared" si="607"/>
        <v>75</v>
      </c>
      <c r="DB955" s="190">
        <f t="shared" si="607"/>
        <v>265</v>
      </c>
      <c r="DC955" s="190">
        <f t="shared" si="607"/>
        <v>71</v>
      </c>
      <c r="DD955" s="190">
        <f t="shared" si="607"/>
        <v>71</v>
      </c>
      <c r="DE955" s="190">
        <f t="shared" si="607"/>
        <v>38</v>
      </c>
      <c r="DF955" s="190">
        <f t="shared" si="607"/>
        <v>45</v>
      </c>
      <c r="DG955" s="190">
        <f t="shared" si="607"/>
        <v>40</v>
      </c>
      <c r="DH955" s="190">
        <f t="shared" si="607"/>
        <v>72</v>
      </c>
      <c r="DI955" s="190">
        <f t="shared" si="607"/>
        <v>21</v>
      </c>
      <c r="DJ955" s="190">
        <f t="shared" si="607"/>
        <v>15</v>
      </c>
      <c r="DK955" s="190">
        <f t="shared" si="607"/>
        <v>13</v>
      </c>
      <c r="DL955" s="190">
        <f t="shared" si="607"/>
        <v>13</v>
      </c>
      <c r="DM955" s="190">
        <f t="shared" si="607"/>
        <v>10</v>
      </c>
      <c r="DN955" s="190">
        <f t="shared" si="607"/>
        <v>9</v>
      </c>
      <c r="DO955" s="190">
        <f t="shared" si="607"/>
        <v>1</v>
      </c>
      <c r="DP955" s="190">
        <f t="shared" si="607"/>
        <v>3</v>
      </c>
      <c r="DQ955" s="190">
        <f t="shared" si="607"/>
        <v>1</v>
      </c>
      <c r="DR955" s="190">
        <f t="shared" si="607"/>
        <v>4</v>
      </c>
      <c r="DS955" s="190">
        <f t="shared" si="607"/>
        <v>0</v>
      </c>
      <c r="DT955" s="190">
        <f t="shared" si="607"/>
        <v>4</v>
      </c>
    </row>
    <row r="956" spans="1:124" s="298" customFormat="1" ht="16.2" customHeight="1" x14ac:dyDescent="0.2">
      <c r="A956" s="564"/>
      <c r="B956" s="59" t="s">
        <v>18</v>
      </c>
      <c r="C956" s="196">
        <f>SUM(D956,J956,P956,V956,AB956,AH956,AN956,AT956,AZ956,BF956,BL956,BR956,BX956,CD956,CJ956,CP956,CV956,DB956,DH956,DN956,DT956)</f>
        <v>5375</v>
      </c>
      <c r="D956" s="190">
        <f>SUM(E956:I956)</f>
        <v>133</v>
      </c>
      <c r="E956" s="314">
        <v>29</v>
      </c>
      <c r="F956" s="314">
        <v>25</v>
      </c>
      <c r="G956" s="314">
        <v>30</v>
      </c>
      <c r="H956" s="314">
        <v>19</v>
      </c>
      <c r="I956" s="314">
        <v>30</v>
      </c>
      <c r="J956" s="190">
        <f>SUM(K956:O956)</f>
        <v>235</v>
      </c>
      <c r="K956" s="315">
        <v>26</v>
      </c>
      <c r="L956" s="315">
        <v>56</v>
      </c>
      <c r="M956" s="315">
        <v>43</v>
      </c>
      <c r="N956" s="315">
        <v>50</v>
      </c>
      <c r="O956" s="315">
        <v>60</v>
      </c>
      <c r="P956" s="190">
        <f>SUM(Q956:U956)</f>
        <v>267</v>
      </c>
      <c r="Q956" s="315">
        <v>54</v>
      </c>
      <c r="R956" s="315">
        <v>58</v>
      </c>
      <c r="S956" s="315">
        <v>43</v>
      </c>
      <c r="T956" s="315">
        <v>45</v>
      </c>
      <c r="U956" s="315">
        <v>67</v>
      </c>
      <c r="V956" s="190">
        <f>SUM(W956:AA956)</f>
        <v>291</v>
      </c>
      <c r="W956" s="315">
        <v>76</v>
      </c>
      <c r="X956" s="315">
        <v>50</v>
      </c>
      <c r="Y956" s="315">
        <v>49</v>
      </c>
      <c r="Z956" s="315">
        <v>51</v>
      </c>
      <c r="AA956" s="315">
        <v>65</v>
      </c>
      <c r="AB956" s="190">
        <f>SUM(AC956:AG956)</f>
        <v>309</v>
      </c>
      <c r="AC956" s="315">
        <v>55</v>
      </c>
      <c r="AD956" s="315">
        <v>66</v>
      </c>
      <c r="AE956" s="315">
        <v>66</v>
      </c>
      <c r="AF956" s="315">
        <v>60</v>
      </c>
      <c r="AG956" s="315">
        <v>62</v>
      </c>
      <c r="AH956" s="190">
        <f>SUM(AI956:AM956)</f>
        <v>284</v>
      </c>
      <c r="AI956" s="315">
        <v>55</v>
      </c>
      <c r="AJ956" s="315">
        <v>54</v>
      </c>
      <c r="AK956" s="315">
        <v>59</v>
      </c>
      <c r="AL956" s="315">
        <v>58</v>
      </c>
      <c r="AM956" s="315">
        <v>58</v>
      </c>
      <c r="AN956" s="190">
        <f>SUM(AO956:AS956)</f>
        <v>221</v>
      </c>
      <c r="AO956" s="315">
        <v>61</v>
      </c>
      <c r="AP956" s="315">
        <v>46</v>
      </c>
      <c r="AQ956" s="315">
        <v>33</v>
      </c>
      <c r="AR956" s="315">
        <v>43</v>
      </c>
      <c r="AS956" s="315">
        <v>38</v>
      </c>
      <c r="AT956" s="190">
        <f>SUM(AU956:AY956)</f>
        <v>248</v>
      </c>
      <c r="AU956" s="315">
        <v>34</v>
      </c>
      <c r="AV956" s="315">
        <v>56</v>
      </c>
      <c r="AW956" s="315">
        <v>51</v>
      </c>
      <c r="AX956" s="315">
        <v>50</v>
      </c>
      <c r="AY956" s="315">
        <v>57</v>
      </c>
      <c r="AZ956" s="190">
        <f>SUM(BA956:BE956)</f>
        <v>350</v>
      </c>
      <c r="BA956" s="315">
        <v>57</v>
      </c>
      <c r="BB956" s="315">
        <v>73</v>
      </c>
      <c r="BC956" s="315">
        <v>74</v>
      </c>
      <c r="BD956" s="315">
        <v>80</v>
      </c>
      <c r="BE956" s="315">
        <v>66</v>
      </c>
      <c r="BF956" s="190">
        <f>SUM(BG956:BK956)</f>
        <v>400</v>
      </c>
      <c r="BG956" s="315">
        <v>79</v>
      </c>
      <c r="BH956" s="315">
        <v>64</v>
      </c>
      <c r="BI956" s="315">
        <v>72</v>
      </c>
      <c r="BJ956" s="315">
        <v>86</v>
      </c>
      <c r="BK956" s="315">
        <v>99</v>
      </c>
      <c r="BL956" s="190">
        <f>SUM(BM956:BQ956)</f>
        <v>522</v>
      </c>
      <c r="BM956" s="315">
        <v>111</v>
      </c>
      <c r="BN956" s="315">
        <v>106</v>
      </c>
      <c r="BO956" s="315">
        <v>102</v>
      </c>
      <c r="BP956" s="315">
        <v>100</v>
      </c>
      <c r="BQ956" s="315">
        <v>103</v>
      </c>
      <c r="BR956" s="190">
        <f>SUM(BS956:BW956)</f>
        <v>494</v>
      </c>
      <c r="BS956" s="315">
        <v>108</v>
      </c>
      <c r="BT956" s="315">
        <v>111</v>
      </c>
      <c r="BU956" s="315">
        <v>101</v>
      </c>
      <c r="BV956" s="315">
        <v>90</v>
      </c>
      <c r="BW956" s="315">
        <v>84</v>
      </c>
      <c r="BX956" s="190">
        <f>SUM(BY956:CC956)</f>
        <v>525</v>
      </c>
      <c r="BY956" s="315">
        <v>99</v>
      </c>
      <c r="BZ956" s="315">
        <v>115</v>
      </c>
      <c r="CA956" s="315">
        <v>105</v>
      </c>
      <c r="CB956" s="315">
        <v>100</v>
      </c>
      <c r="CC956" s="315">
        <v>106</v>
      </c>
      <c r="CD956" s="190">
        <f>SUM(CE956:CI956)</f>
        <v>379</v>
      </c>
      <c r="CE956" s="315">
        <v>76</v>
      </c>
      <c r="CF956" s="315">
        <v>103</v>
      </c>
      <c r="CG956" s="315">
        <v>77</v>
      </c>
      <c r="CH956" s="315">
        <v>69</v>
      </c>
      <c r="CI956" s="315">
        <v>54</v>
      </c>
      <c r="CJ956" s="190">
        <f>SUM(CK956:CO956)</f>
        <v>268</v>
      </c>
      <c r="CK956" s="315">
        <v>58</v>
      </c>
      <c r="CL956" s="315">
        <v>48</v>
      </c>
      <c r="CM956" s="315">
        <v>47</v>
      </c>
      <c r="CN956" s="315">
        <v>67</v>
      </c>
      <c r="CO956" s="315">
        <v>48</v>
      </c>
      <c r="CP956" s="190">
        <f>SUM(CQ956:CU956)</f>
        <v>184</v>
      </c>
      <c r="CQ956" s="315">
        <v>46</v>
      </c>
      <c r="CR956" s="315">
        <v>41</v>
      </c>
      <c r="CS956" s="315">
        <v>36</v>
      </c>
      <c r="CT956" s="315">
        <v>31</v>
      </c>
      <c r="CU956" s="315">
        <v>30</v>
      </c>
      <c r="CV956" s="190">
        <f>SUM(CW956:DA956)</f>
        <v>168</v>
      </c>
      <c r="CW956" s="315">
        <v>42</v>
      </c>
      <c r="CX956" s="315">
        <v>37</v>
      </c>
      <c r="CY956" s="315">
        <v>36</v>
      </c>
      <c r="CZ956" s="315">
        <v>24</v>
      </c>
      <c r="DA956" s="315">
        <v>29</v>
      </c>
      <c r="DB956" s="190">
        <f>SUM(DC956:DG956)</f>
        <v>81</v>
      </c>
      <c r="DC956" s="315">
        <v>26</v>
      </c>
      <c r="DD956" s="315">
        <v>18</v>
      </c>
      <c r="DE956" s="315">
        <v>13</v>
      </c>
      <c r="DF956" s="315">
        <v>13</v>
      </c>
      <c r="DG956" s="315">
        <v>11</v>
      </c>
      <c r="DH956" s="190">
        <f>SUM(DI956:DM956)</f>
        <v>15</v>
      </c>
      <c r="DI956" s="315">
        <v>4</v>
      </c>
      <c r="DJ956" s="315">
        <v>4</v>
      </c>
      <c r="DK956" s="315">
        <v>2</v>
      </c>
      <c r="DL956" s="315">
        <v>4</v>
      </c>
      <c r="DM956" s="315">
        <v>1</v>
      </c>
      <c r="DN956" s="190">
        <f>SUM(DO956:DS956)</f>
        <v>0</v>
      </c>
      <c r="DO956" s="315">
        <v>0</v>
      </c>
      <c r="DP956" s="315">
        <v>0</v>
      </c>
      <c r="DQ956" s="315">
        <v>0</v>
      </c>
      <c r="DR956" s="315">
        <v>0</v>
      </c>
      <c r="DS956" s="315">
        <v>0</v>
      </c>
      <c r="DT956" s="215">
        <v>1</v>
      </c>
    </row>
    <row r="957" spans="1:124" s="298" customFormat="1" ht="16.2" customHeight="1" x14ac:dyDescent="0.2">
      <c r="A957" s="564"/>
      <c r="B957" s="59" t="s">
        <v>19</v>
      </c>
      <c r="C957" s="196">
        <f>SUM(D957,J957,P957,V957,AB957,AH957,AN957,AT957,AZ957,BF957,BL957,BR957,BX957,CD957,CJ957,CP957,CV957,DB957,DH957,DN957,DT957)</f>
        <v>5630</v>
      </c>
      <c r="D957" s="190">
        <f>SUM(E957:I957)</f>
        <v>142</v>
      </c>
      <c r="E957" s="316">
        <v>21</v>
      </c>
      <c r="F957" s="316">
        <v>21</v>
      </c>
      <c r="G957" s="316">
        <v>25</v>
      </c>
      <c r="H957" s="316">
        <v>42</v>
      </c>
      <c r="I957" s="316">
        <v>33</v>
      </c>
      <c r="J957" s="190">
        <f>SUM(K957:O957)</f>
        <v>186</v>
      </c>
      <c r="K957" s="315">
        <v>33</v>
      </c>
      <c r="L957" s="315">
        <v>31</v>
      </c>
      <c r="M957" s="315">
        <v>34</v>
      </c>
      <c r="N957" s="315">
        <v>41</v>
      </c>
      <c r="O957" s="315">
        <v>47</v>
      </c>
      <c r="P957" s="190">
        <f>SUM(Q957:U957)</f>
        <v>264</v>
      </c>
      <c r="Q957" s="315">
        <v>51</v>
      </c>
      <c r="R957" s="315">
        <v>57</v>
      </c>
      <c r="S957" s="315">
        <v>38</v>
      </c>
      <c r="T957" s="315">
        <v>55</v>
      </c>
      <c r="U957" s="315">
        <v>63</v>
      </c>
      <c r="V957" s="190">
        <f>SUM(W957:AA957)</f>
        <v>263</v>
      </c>
      <c r="W957" s="315">
        <v>65</v>
      </c>
      <c r="X957" s="315">
        <v>43</v>
      </c>
      <c r="Y957" s="315">
        <v>55</v>
      </c>
      <c r="Z957" s="315">
        <v>48</v>
      </c>
      <c r="AA957" s="315">
        <v>52</v>
      </c>
      <c r="AB957" s="190">
        <f>SUM(AC957:AG957)</f>
        <v>241</v>
      </c>
      <c r="AC957" s="315">
        <v>50</v>
      </c>
      <c r="AD957" s="315">
        <v>42</v>
      </c>
      <c r="AE957" s="315">
        <v>43</v>
      </c>
      <c r="AF957" s="315">
        <v>54</v>
      </c>
      <c r="AG957" s="315">
        <v>52</v>
      </c>
      <c r="AH957" s="190">
        <f>SUM(AI957:AM957)</f>
        <v>265</v>
      </c>
      <c r="AI957" s="315">
        <v>50</v>
      </c>
      <c r="AJ957" s="315">
        <v>58</v>
      </c>
      <c r="AK957" s="315">
        <v>59</v>
      </c>
      <c r="AL957" s="315">
        <v>47</v>
      </c>
      <c r="AM957" s="315">
        <v>51</v>
      </c>
      <c r="AN957" s="190">
        <f>SUM(AO957:AS957)</f>
        <v>197</v>
      </c>
      <c r="AO957" s="315">
        <v>47</v>
      </c>
      <c r="AP957" s="315">
        <v>41</v>
      </c>
      <c r="AQ957" s="315">
        <v>31</v>
      </c>
      <c r="AR957" s="315">
        <v>39</v>
      </c>
      <c r="AS957" s="315">
        <v>39</v>
      </c>
      <c r="AT957" s="190">
        <f>SUM(AU957:AY957)</f>
        <v>244</v>
      </c>
      <c r="AU957" s="315">
        <v>49</v>
      </c>
      <c r="AV957" s="315">
        <v>45</v>
      </c>
      <c r="AW957" s="315">
        <v>48</v>
      </c>
      <c r="AX957" s="315">
        <v>44</v>
      </c>
      <c r="AY957" s="315">
        <v>58</v>
      </c>
      <c r="AZ957" s="190">
        <f>SUM(BA957:BE957)</f>
        <v>377</v>
      </c>
      <c r="BA957" s="315">
        <v>80</v>
      </c>
      <c r="BB957" s="315">
        <v>77</v>
      </c>
      <c r="BC957" s="315">
        <v>81</v>
      </c>
      <c r="BD957" s="315">
        <v>74</v>
      </c>
      <c r="BE957" s="315">
        <v>65</v>
      </c>
      <c r="BF957" s="190">
        <f>SUM(BG957:BK957)</f>
        <v>402</v>
      </c>
      <c r="BG957" s="315">
        <v>73</v>
      </c>
      <c r="BH957" s="315">
        <v>84</v>
      </c>
      <c r="BI957" s="315">
        <v>64</v>
      </c>
      <c r="BJ957" s="315">
        <v>80</v>
      </c>
      <c r="BK957" s="315">
        <v>101</v>
      </c>
      <c r="BL957" s="190">
        <f>SUM(BM957:BQ957)</f>
        <v>497</v>
      </c>
      <c r="BM957" s="315">
        <v>99</v>
      </c>
      <c r="BN957" s="315">
        <v>93</v>
      </c>
      <c r="BO957" s="315">
        <v>95</v>
      </c>
      <c r="BP957" s="315">
        <v>110</v>
      </c>
      <c r="BQ957" s="315">
        <v>100</v>
      </c>
      <c r="BR957" s="190">
        <f>SUM(BS957:BW957)</f>
        <v>454</v>
      </c>
      <c r="BS957" s="315">
        <v>97</v>
      </c>
      <c r="BT957" s="315">
        <v>90</v>
      </c>
      <c r="BU957" s="315">
        <v>89</v>
      </c>
      <c r="BV957" s="315">
        <v>84</v>
      </c>
      <c r="BW957" s="315">
        <v>94</v>
      </c>
      <c r="BX957" s="190">
        <f>SUM(BY957:CC957)</f>
        <v>537</v>
      </c>
      <c r="BY957" s="315">
        <v>94</v>
      </c>
      <c r="BZ957" s="315">
        <v>136</v>
      </c>
      <c r="CA957" s="315">
        <v>114</v>
      </c>
      <c r="CB957" s="315">
        <v>112</v>
      </c>
      <c r="CC957" s="315">
        <v>81</v>
      </c>
      <c r="CD957" s="190">
        <f>SUM(CE957:CI957)</f>
        <v>384</v>
      </c>
      <c r="CE957" s="315">
        <v>92</v>
      </c>
      <c r="CF957" s="315">
        <v>72</v>
      </c>
      <c r="CG957" s="315">
        <v>82</v>
      </c>
      <c r="CH957" s="315">
        <v>63</v>
      </c>
      <c r="CI957" s="315">
        <v>75</v>
      </c>
      <c r="CJ957" s="190">
        <f>SUM(CK957:CO957)</f>
        <v>363</v>
      </c>
      <c r="CK957" s="315">
        <v>86</v>
      </c>
      <c r="CL957" s="315">
        <v>67</v>
      </c>
      <c r="CM957" s="315">
        <v>73</v>
      </c>
      <c r="CN957" s="315">
        <v>75</v>
      </c>
      <c r="CO957" s="315">
        <v>62</v>
      </c>
      <c r="CP957" s="190">
        <f>SUM(CQ957:CU957)</f>
        <v>249</v>
      </c>
      <c r="CQ957" s="315">
        <v>63</v>
      </c>
      <c r="CR957" s="315">
        <v>47</v>
      </c>
      <c r="CS957" s="315">
        <v>35</v>
      </c>
      <c r="CT957" s="315">
        <v>38</v>
      </c>
      <c r="CU957" s="315">
        <v>66</v>
      </c>
      <c r="CV957" s="190">
        <f>SUM(CW957:DA957)</f>
        <v>312</v>
      </c>
      <c r="CW957" s="315">
        <v>86</v>
      </c>
      <c r="CX957" s="315">
        <v>65</v>
      </c>
      <c r="CY957" s="315">
        <v>57</v>
      </c>
      <c r="CZ957" s="315">
        <v>58</v>
      </c>
      <c r="DA957" s="315">
        <v>46</v>
      </c>
      <c r="DB957" s="190">
        <f>SUM(DC957:DG957)</f>
        <v>184</v>
      </c>
      <c r="DC957" s="315">
        <v>45</v>
      </c>
      <c r="DD957" s="315">
        <v>53</v>
      </c>
      <c r="DE957" s="315">
        <v>25</v>
      </c>
      <c r="DF957" s="315">
        <v>32</v>
      </c>
      <c r="DG957" s="315">
        <v>29</v>
      </c>
      <c r="DH957" s="190">
        <f>SUM(DI957:DM957)</f>
        <v>57</v>
      </c>
      <c r="DI957" s="315">
        <v>17</v>
      </c>
      <c r="DJ957" s="315">
        <v>11</v>
      </c>
      <c r="DK957" s="315">
        <v>11</v>
      </c>
      <c r="DL957" s="315">
        <v>9</v>
      </c>
      <c r="DM957" s="315">
        <v>9</v>
      </c>
      <c r="DN957" s="190">
        <f>SUM(DO957:DS957)</f>
        <v>9</v>
      </c>
      <c r="DO957" s="315">
        <v>1</v>
      </c>
      <c r="DP957" s="315">
        <v>3</v>
      </c>
      <c r="DQ957" s="315">
        <v>1</v>
      </c>
      <c r="DR957" s="315">
        <v>4</v>
      </c>
      <c r="DS957" s="315">
        <v>0</v>
      </c>
      <c r="DT957" s="215">
        <v>3</v>
      </c>
    </row>
    <row r="958" spans="1:124" s="298" customFormat="1" ht="16.2" customHeight="1" x14ac:dyDescent="0.2">
      <c r="A958" s="561" t="s">
        <v>720</v>
      </c>
      <c r="B958" s="56" t="s">
        <v>17</v>
      </c>
      <c r="C958" s="196">
        <f>SUM(C959:C960)</f>
        <v>1396</v>
      </c>
      <c r="D958" s="190">
        <f>SUM(D959:D960)</f>
        <v>8</v>
      </c>
      <c r="E958" s="190">
        <f t="shared" ref="E958:BP958" si="608">SUM(E959:E960)</f>
        <v>1</v>
      </c>
      <c r="F958" s="190">
        <f t="shared" si="608"/>
        <v>2</v>
      </c>
      <c r="G958" s="190">
        <f t="shared" si="608"/>
        <v>3</v>
      </c>
      <c r="H958" s="190">
        <f t="shared" si="608"/>
        <v>1</v>
      </c>
      <c r="I958" s="190">
        <f t="shared" si="608"/>
        <v>1</v>
      </c>
      <c r="J958" s="190">
        <f t="shared" si="608"/>
        <v>9</v>
      </c>
      <c r="K958" s="190">
        <f t="shared" si="608"/>
        <v>0</v>
      </c>
      <c r="L958" s="190">
        <f t="shared" si="608"/>
        <v>1</v>
      </c>
      <c r="M958" s="190">
        <f t="shared" si="608"/>
        <v>0</v>
      </c>
      <c r="N958" s="190">
        <f t="shared" si="608"/>
        <v>5</v>
      </c>
      <c r="O958" s="190">
        <f t="shared" si="608"/>
        <v>3</v>
      </c>
      <c r="P958" s="190">
        <f t="shared" si="608"/>
        <v>16</v>
      </c>
      <c r="Q958" s="190">
        <f t="shared" si="608"/>
        <v>0</v>
      </c>
      <c r="R958" s="190">
        <f t="shared" si="608"/>
        <v>4</v>
      </c>
      <c r="S958" s="190">
        <f t="shared" si="608"/>
        <v>1</v>
      </c>
      <c r="T958" s="190">
        <f t="shared" si="608"/>
        <v>6</v>
      </c>
      <c r="U958" s="190">
        <f t="shared" si="608"/>
        <v>5</v>
      </c>
      <c r="V958" s="190">
        <f t="shared" si="608"/>
        <v>23</v>
      </c>
      <c r="W958" s="190">
        <f t="shared" si="608"/>
        <v>2</v>
      </c>
      <c r="X958" s="190">
        <f t="shared" si="608"/>
        <v>7</v>
      </c>
      <c r="Y958" s="190">
        <f t="shared" si="608"/>
        <v>4</v>
      </c>
      <c r="Z958" s="190">
        <f t="shared" si="608"/>
        <v>5</v>
      </c>
      <c r="AA958" s="190">
        <f t="shared" si="608"/>
        <v>5</v>
      </c>
      <c r="AB958" s="190">
        <f t="shared" si="608"/>
        <v>19</v>
      </c>
      <c r="AC958" s="190">
        <f t="shared" si="608"/>
        <v>3</v>
      </c>
      <c r="AD958" s="190">
        <f t="shared" si="608"/>
        <v>4</v>
      </c>
      <c r="AE958" s="190">
        <f t="shared" si="608"/>
        <v>2</v>
      </c>
      <c r="AF958" s="190">
        <f t="shared" si="608"/>
        <v>1</v>
      </c>
      <c r="AG958" s="190">
        <f t="shared" si="608"/>
        <v>9</v>
      </c>
      <c r="AH958" s="190">
        <f t="shared" si="608"/>
        <v>26</v>
      </c>
      <c r="AI958" s="190">
        <f t="shared" si="608"/>
        <v>6</v>
      </c>
      <c r="AJ958" s="190">
        <f t="shared" si="608"/>
        <v>8</v>
      </c>
      <c r="AK958" s="190">
        <f t="shared" si="608"/>
        <v>4</v>
      </c>
      <c r="AL958" s="190">
        <f t="shared" si="608"/>
        <v>6</v>
      </c>
      <c r="AM958" s="190">
        <f t="shared" si="608"/>
        <v>2</v>
      </c>
      <c r="AN958" s="190">
        <f t="shared" si="608"/>
        <v>30</v>
      </c>
      <c r="AO958" s="190">
        <f t="shared" si="608"/>
        <v>6</v>
      </c>
      <c r="AP958" s="190">
        <f t="shared" si="608"/>
        <v>8</v>
      </c>
      <c r="AQ958" s="190">
        <f t="shared" si="608"/>
        <v>3</v>
      </c>
      <c r="AR958" s="190">
        <f t="shared" si="608"/>
        <v>4</v>
      </c>
      <c r="AS958" s="190">
        <f t="shared" si="608"/>
        <v>9</v>
      </c>
      <c r="AT958" s="190">
        <f t="shared" si="608"/>
        <v>17</v>
      </c>
      <c r="AU958" s="190">
        <f t="shared" si="608"/>
        <v>3</v>
      </c>
      <c r="AV958" s="190">
        <f t="shared" si="608"/>
        <v>3</v>
      </c>
      <c r="AW958" s="190">
        <f t="shared" si="608"/>
        <v>2</v>
      </c>
      <c r="AX958" s="190">
        <f t="shared" si="608"/>
        <v>3</v>
      </c>
      <c r="AY958" s="190">
        <f t="shared" si="608"/>
        <v>6</v>
      </c>
      <c r="AZ958" s="190">
        <f t="shared" si="608"/>
        <v>39</v>
      </c>
      <c r="BA958" s="190">
        <f t="shared" si="608"/>
        <v>6</v>
      </c>
      <c r="BB958" s="190">
        <f t="shared" si="608"/>
        <v>4</v>
      </c>
      <c r="BC958" s="190">
        <f t="shared" si="608"/>
        <v>8</v>
      </c>
      <c r="BD958" s="190">
        <f t="shared" si="608"/>
        <v>9</v>
      </c>
      <c r="BE958" s="190">
        <f t="shared" si="608"/>
        <v>12</v>
      </c>
      <c r="BF958" s="190">
        <f t="shared" si="608"/>
        <v>45</v>
      </c>
      <c r="BG958" s="190">
        <f t="shared" si="608"/>
        <v>7</v>
      </c>
      <c r="BH958" s="190">
        <f t="shared" si="608"/>
        <v>6</v>
      </c>
      <c r="BI958" s="190">
        <f t="shared" si="608"/>
        <v>6</v>
      </c>
      <c r="BJ958" s="190">
        <f t="shared" si="608"/>
        <v>11</v>
      </c>
      <c r="BK958" s="190">
        <f t="shared" si="608"/>
        <v>15</v>
      </c>
      <c r="BL958" s="190">
        <f t="shared" si="608"/>
        <v>89</v>
      </c>
      <c r="BM958" s="190">
        <f t="shared" si="608"/>
        <v>14</v>
      </c>
      <c r="BN958" s="190">
        <f t="shared" si="608"/>
        <v>19</v>
      </c>
      <c r="BO958" s="190">
        <f t="shared" si="608"/>
        <v>15</v>
      </c>
      <c r="BP958" s="190">
        <f t="shared" si="608"/>
        <v>22</v>
      </c>
      <c r="BQ958" s="190">
        <f t="shared" ref="BQ958:DT958" si="609">SUM(BQ959:BQ960)</f>
        <v>19</v>
      </c>
      <c r="BR958" s="190">
        <f t="shared" si="609"/>
        <v>132</v>
      </c>
      <c r="BS958" s="190">
        <f t="shared" si="609"/>
        <v>23</v>
      </c>
      <c r="BT958" s="190">
        <f t="shared" si="609"/>
        <v>25</v>
      </c>
      <c r="BU958" s="190">
        <f t="shared" si="609"/>
        <v>31</v>
      </c>
      <c r="BV958" s="190">
        <f t="shared" si="609"/>
        <v>24</v>
      </c>
      <c r="BW958" s="190">
        <f t="shared" si="609"/>
        <v>29</v>
      </c>
      <c r="BX958" s="190">
        <f t="shared" si="609"/>
        <v>235</v>
      </c>
      <c r="BY958" s="190">
        <f t="shared" si="609"/>
        <v>31</v>
      </c>
      <c r="BZ958" s="190">
        <f t="shared" si="609"/>
        <v>56</v>
      </c>
      <c r="CA958" s="190">
        <f t="shared" si="609"/>
        <v>57</v>
      </c>
      <c r="CB958" s="190">
        <f t="shared" si="609"/>
        <v>48</v>
      </c>
      <c r="CC958" s="190">
        <f t="shared" si="609"/>
        <v>43</v>
      </c>
      <c r="CD958" s="190">
        <f t="shared" si="609"/>
        <v>176</v>
      </c>
      <c r="CE958" s="190">
        <f t="shared" si="609"/>
        <v>41</v>
      </c>
      <c r="CF958" s="190">
        <f t="shared" si="609"/>
        <v>37</v>
      </c>
      <c r="CG958" s="190">
        <f t="shared" si="609"/>
        <v>42</v>
      </c>
      <c r="CH958" s="190">
        <f t="shared" si="609"/>
        <v>36</v>
      </c>
      <c r="CI958" s="190">
        <f t="shared" si="609"/>
        <v>20</v>
      </c>
      <c r="CJ958" s="190">
        <f t="shared" si="609"/>
        <v>150</v>
      </c>
      <c r="CK958" s="190">
        <f t="shared" si="609"/>
        <v>43</v>
      </c>
      <c r="CL958" s="190">
        <f t="shared" si="609"/>
        <v>33</v>
      </c>
      <c r="CM958" s="190">
        <f t="shared" si="609"/>
        <v>26</v>
      </c>
      <c r="CN958" s="190">
        <f t="shared" si="609"/>
        <v>24</v>
      </c>
      <c r="CO958" s="190">
        <f t="shared" si="609"/>
        <v>24</v>
      </c>
      <c r="CP958" s="190">
        <f t="shared" si="609"/>
        <v>106</v>
      </c>
      <c r="CQ958" s="190">
        <f t="shared" si="609"/>
        <v>29</v>
      </c>
      <c r="CR958" s="190">
        <f t="shared" si="609"/>
        <v>13</v>
      </c>
      <c r="CS958" s="190">
        <f t="shared" si="609"/>
        <v>22</v>
      </c>
      <c r="CT958" s="190">
        <f t="shared" si="609"/>
        <v>23</v>
      </c>
      <c r="CU958" s="190">
        <f t="shared" si="609"/>
        <v>19</v>
      </c>
      <c r="CV958" s="190">
        <f t="shared" si="609"/>
        <v>152</v>
      </c>
      <c r="CW958" s="190">
        <f t="shared" si="609"/>
        <v>33</v>
      </c>
      <c r="CX958" s="190">
        <f t="shared" si="609"/>
        <v>43</v>
      </c>
      <c r="CY958" s="190">
        <f t="shared" si="609"/>
        <v>29</v>
      </c>
      <c r="CZ958" s="190">
        <f t="shared" si="609"/>
        <v>30</v>
      </c>
      <c r="DA958" s="190">
        <f t="shared" si="609"/>
        <v>17</v>
      </c>
      <c r="DB958" s="190">
        <f t="shared" si="609"/>
        <v>94</v>
      </c>
      <c r="DC958" s="190">
        <f t="shared" si="609"/>
        <v>16</v>
      </c>
      <c r="DD958" s="190">
        <f t="shared" si="609"/>
        <v>26</v>
      </c>
      <c r="DE958" s="190">
        <f t="shared" si="609"/>
        <v>25</v>
      </c>
      <c r="DF958" s="190">
        <f t="shared" si="609"/>
        <v>19</v>
      </c>
      <c r="DG958" s="190">
        <f t="shared" si="609"/>
        <v>8</v>
      </c>
      <c r="DH958" s="190">
        <f t="shared" si="609"/>
        <v>23</v>
      </c>
      <c r="DI958" s="190">
        <f t="shared" si="609"/>
        <v>7</v>
      </c>
      <c r="DJ958" s="190">
        <f t="shared" si="609"/>
        <v>5</v>
      </c>
      <c r="DK958" s="190">
        <f t="shared" si="609"/>
        <v>5</v>
      </c>
      <c r="DL958" s="190">
        <f t="shared" si="609"/>
        <v>5</v>
      </c>
      <c r="DM958" s="190">
        <f t="shared" si="609"/>
        <v>1</v>
      </c>
      <c r="DN958" s="190">
        <f t="shared" si="609"/>
        <v>5</v>
      </c>
      <c r="DO958" s="190">
        <f t="shared" si="609"/>
        <v>0</v>
      </c>
      <c r="DP958" s="190">
        <f t="shared" si="609"/>
        <v>2</v>
      </c>
      <c r="DQ958" s="190">
        <f t="shared" si="609"/>
        <v>3</v>
      </c>
      <c r="DR958" s="190">
        <f t="shared" si="609"/>
        <v>0</v>
      </c>
      <c r="DS958" s="190">
        <f t="shared" si="609"/>
        <v>0</v>
      </c>
      <c r="DT958" s="190">
        <f t="shared" si="609"/>
        <v>2</v>
      </c>
    </row>
    <row r="959" spans="1:124" s="298" customFormat="1" ht="16.2" customHeight="1" x14ac:dyDescent="0.2">
      <c r="A959" s="561"/>
      <c r="B959" s="59" t="s">
        <v>18</v>
      </c>
      <c r="C959" s="196">
        <f>SUM(D959,J959,P959,V959,AB959,AH959,AN959,AT959,AZ959,BF959,BL959,BR959,BX959,CD959,CJ959,CP959,CV959,DB959,DH959,DN959,DT959)</f>
        <v>707</v>
      </c>
      <c r="D959" s="190">
        <f>SUM(E959:I959)</f>
        <v>6</v>
      </c>
      <c r="E959" s="315">
        <v>1</v>
      </c>
      <c r="F959" s="315">
        <v>2</v>
      </c>
      <c r="G959" s="315">
        <v>2</v>
      </c>
      <c r="H959" s="315">
        <v>0</v>
      </c>
      <c r="I959" s="315">
        <v>1</v>
      </c>
      <c r="J959" s="190">
        <f>SUM(K959:O959)</f>
        <v>4</v>
      </c>
      <c r="K959" s="315">
        <v>0</v>
      </c>
      <c r="L959" s="315">
        <v>0</v>
      </c>
      <c r="M959" s="315">
        <v>0</v>
      </c>
      <c r="N959" s="315">
        <v>2</v>
      </c>
      <c r="O959" s="315">
        <v>2</v>
      </c>
      <c r="P959" s="190">
        <f>SUM(Q959:U959)</f>
        <v>6</v>
      </c>
      <c r="Q959" s="315">
        <v>0</v>
      </c>
      <c r="R959" s="315">
        <v>1</v>
      </c>
      <c r="S959" s="315">
        <v>0</v>
      </c>
      <c r="T959" s="315">
        <v>3</v>
      </c>
      <c r="U959" s="315">
        <v>2</v>
      </c>
      <c r="V959" s="190">
        <f>SUM(W959:AA959)</f>
        <v>17</v>
      </c>
      <c r="W959" s="315">
        <v>2</v>
      </c>
      <c r="X959" s="315">
        <v>4</v>
      </c>
      <c r="Y959" s="315">
        <v>3</v>
      </c>
      <c r="Z959" s="315">
        <v>4</v>
      </c>
      <c r="AA959" s="315">
        <v>4</v>
      </c>
      <c r="AB959" s="190">
        <f>SUM(AC959:AG959)</f>
        <v>8</v>
      </c>
      <c r="AC959" s="315">
        <v>1</v>
      </c>
      <c r="AD959" s="315">
        <v>2</v>
      </c>
      <c r="AE959" s="315">
        <v>1</v>
      </c>
      <c r="AF959" s="315">
        <v>0</v>
      </c>
      <c r="AG959" s="315">
        <v>4</v>
      </c>
      <c r="AH959" s="190">
        <f>SUM(AI959:AM959)</f>
        <v>14</v>
      </c>
      <c r="AI959" s="315">
        <v>3</v>
      </c>
      <c r="AJ959" s="315">
        <v>3</v>
      </c>
      <c r="AK959" s="315">
        <v>3</v>
      </c>
      <c r="AL959" s="315">
        <v>4</v>
      </c>
      <c r="AM959" s="315">
        <v>1</v>
      </c>
      <c r="AN959" s="190">
        <f>SUM(AO959:AS959)</f>
        <v>20</v>
      </c>
      <c r="AO959" s="315">
        <v>6</v>
      </c>
      <c r="AP959" s="315">
        <v>4</v>
      </c>
      <c r="AQ959" s="315">
        <v>0</v>
      </c>
      <c r="AR959" s="315">
        <v>3</v>
      </c>
      <c r="AS959" s="315">
        <v>7</v>
      </c>
      <c r="AT959" s="190">
        <f>SUM(AU959:AY959)</f>
        <v>11</v>
      </c>
      <c r="AU959" s="315">
        <v>2</v>
      </c>
      <c r="AV959" s="315">
        <v>1</v>
      </c>
      <c r="AW959" s="315">
        <v>1</v>
      </c>
      <c r="AX959" s="315">
        <v>2</v>
      </c>
      <c r="AY959" s="315">
        <v>5</v>
      </c>
      <c r="AZ959" s="190">
        <f>SUM(BA959:BE959)</f>
        <v>24</v>
      </c>
      <c r="BA959" s="315">
        <v>3</v>
      </c>
      <c r="BB959" s="315">
        <v>3</v>
      </c>
      <c r="BC959" s="315">
        <v>6</v>
      </c>
      <c r="BD959" s="315">
        <v>5</v>
      </c>
      <c r="BE959" s="315">
        <v>7</v>
      </c>
      <c r="BF959" s="190">
        <f>SUM(BG959:BK959)</f>
        <v>25</v>
      </c>
      <c r="BG959" s="315">
        <v>4</v>
      </c>
      <c r="BH959" s="315">
        <v>4</v>
      </c>
      <c r="BI959" s="315">
        <v>3</v>
      </c>
      <c r="BJ959" s="315">
        <v>6</v>
      </c>
      <c r="BK959" s="315">
        <v>8</v>
      </c>
      <c r="BL959" s="190">
        <f>SUM(BM959:BQ959)</f>
        <v>53</v>
      </c>
      <c r="BM959" s="315">
        <v>9</v>
      </c>
      <c r="BN959" s="315">
        <v>12</v>
      </c>
      <c r="BO959" s="315">
        <v>9</v>
      </c>
      <c r="BP959" s="315">
        <v>13</v>
      </c>
      <c r="BQ959" s="315">
        <v>10</v>
      </c>
      <c r="BR959" s="190">
        <f>SUM(BS959:BW959)</f>
        <v>68</v>
      </c>
      <c r="BS959" s="315">
        <v>10</v>
      </c>
      <c r="BT959" s="315">
        <v>15</v>
      </c>
      <c r="BU959" s="315">
        <v>18</v>
      </c>
      <c r="BV959" s="315">
        <v>6</v>
      </c>
      <c r="BW959" s="315">
        <v>19</v>
      </c>
      <c r="BX959" s="190">
        <f>SUM(BY959:CC959)</f>
        <v>141</v>
      </c>
      <c r="BY959" s="315">
        <v>17</v>
      </c>
      <c r="BZ959" s="315">
        <v>32</v>
      </c>
      <c r="CA959" s="315">
        <v>40</v>
      </c>
      <c r="CB959" s="315">
        <v>29</v>
      </c>
      <c r="CC959" s="315">
        <v>23</v>
      </c>
      <c r="CD959" s="190">
        <f>SUM(CE959:CI959)</f>
        <v>95</v>
      </c>
      <c r="CE959" s="315">
        <v>17</v>
      </c>
      <c r="CF959" s="315">
        <v>19</v>
      </c>
      <c r="CG959" s="315">
        <v>24</v>
      </c>
      <c r="CH959" s="315">
        <v>23</v>
      </c>
      <c r="CI959" s="315">
        <v>12</v>
      </c>
      <c r="CJ959" s="190">
        <f>SUM(CK959:CO959)</f>
        <v>80</v>
      </c>
      <c r="CK959" s="315">
        <v>25</v>
      </c>
      <c r="CL959" s="315">
        <v>16</v>
      </c>
      <c r="CM959" s="315">
        <v>18</v>
      </c>
      <c r="CN959" s="315">
        <v>10</v>
      </c>
      <c r="CO959" s="315">
        <v>11</v>
      </c>
      <c r="CP959" s="190">
        <f>SUM(CQ959:CU959)</f>
        <v>45</v>
      </c>
      <c r="CQ959" s="315">
        <v>15</v>
      </c>
      <c r="CR959" s="315">
        <v>7</v>
      </c>
      <c r="CS959" s="315">
        <v>8</v>
      </c>
      <c r="CT959" s="315">
        <v>7</v>
      </c>
      <c r="CU959" s="315">
        <v>8</v>
      </c>
      <c r="CV959" s="190">
        <f>SUM(CW959:DA959)</f>
        <v>53</v>
      </c>
      <c r="CW959" s="315">
        <v>13</v>
      </c>
      <c r="CX959" s="315">
        <v>15</v>
      </c>
      <c r="CY959" s="315">
        <v>9</v>
      </c>
      <c r="CZ959" s="315">
        <v>9</v>
      </c>
      <c r="DA959" s="315">
        <v>7</v>
      </c>
      <c r="DB959" s="190">
        <f>SUM(DC959:DG959)</f>
        <v>28</v>
      </c>
      <c r="DC959" s="315">
        <v>3</v>
      </c>
      <c r="DD959" s="315">
        <v>8</v>
      </c>
      <c r="DE959" s="315">
        <v>4</v>
      </c>
      <c r="DF959" s="315">
        <v>10</v>
      </c>
      <c r="DG959" s="315">
        <v>3</v>
      </c>
      <c r="DH959" s="190">
        <f>SUM(DI959:DM959)</f>
        <v>7</v>
      </c>
      <c r="DI959" s="315">
        <v>1</v>
      </c>
      <c r="DJ959" s="315">
        <v>2</v>
      </c>
      <c r="DK959" s="315">
        <v>1</v>
      </c>
      <c r="DL959" s="315">
        <v>3</v>
      </c>
      <c r="DM959" s="315">
        <v>0</v>
      </c>
      <c r="DN959" s="190">
        <f>SUM(DO959:DS959)</f>
        <v>2</v>
      </c>
      <c r="DO959" s="315">
        <v>0</v>
      </c>
      <c r="DP959" s="315">
        <v>1</v>
      </c>
      <c r="DQ959" s="315">
        <v>1</v>
      </c>
      <c r="DR959" s="315">
        <v>0</v>
      </c>
      <c r="DS959" s="315">
        <v>0</v>
      </c>
      <c r="DT959" s="215">
        <v>0</v>
      </c>
    </row>
    <row r="960" spans="1:124" s="298" customFormat="1" ht="16.2" customHeight="1" x14ac:dyDescent="0.2">
      <c r="A960" s="561"/>
      <c r="B960" s="59" t="s">
        <v>19</v>
      </c>
      <c r="C960" s="196">
        <f>SUM(D960,J960,P960,V960,AB960,AH960,AN960,AT960,AZ960,BF960,BL960,BR960,BX960,CD960,CJ960,CP960,CV960,DB960,DH960,DN960,DT960)</f>
        <v>689</v>
      </c>
      <c r="D960" s="190">
        <f>SUM(E960:I960)</f>
        <v>2</v>
      </c>
      <c r="E960" s="315">
        <v>0</v>
      </c>
      <c r="F960" s="315">
        <v>0</v>
      </c>
      <c r="G960" s="315">
        <v>1</v>
      </c>
      <c r="H960" s="315">
        <v>1</v>
      </c>
      <c r="I960" s="315">
        <v>0</v>
      </c>
      <c r="J960" s="190">
        <f>SUM(K960:O960)</f>
        <v>5</v>
      </c>
      <c r="K960" s="315">
        <v>0</v>
      </c>
      <c r="L960" s="315">
        <v>1</v>
      </c>
      <c r="M960" s="315">
        <v>0</v>
      </c>
      <c r="N960" s="315">
        <v>3</v>
      </c>
      <c r="O960" s="315">
        <v>1</v>
      </c>
      <c r="P960" s="190">
        <f>SUM(Q960:U960)</f>
        <v>10</v>
      </c>
      <c r="Q960" s="315">
        <v>0</v>
      </c>
      <c r="R960" s="315">
        <v>3</v>
      </c>
      <c r="S960" s="315">
        <v>1</v>
      </c>
      <c r="T960" s="315">
        <v>3</v>
      </c>
      <c r="U960" s="315">
        <v>3</v>
      </c>
      <c r="V960" s="190">
        <f>SUM(W960:AA960)</f>
        <v>6</v>
      </c>
      <c r="W960" s="315">
        <v>0</v>
      </c>
      <c r="X960" s="315">
        <v>3</v>
      </c>
      <c r="Y960" s="315">
        <v>1</v>
      </c>
      <c r="Z960" s="315">
        <v>1</v>
      </c>
      <c r="AA960" s="315">
        <v>1</v>
      </c>
      <c r="AB960" s="190">
        <f>SUM(AC960:AG960)</f>
        <v>11</v>
      </c>
      <c r="AC960" s="315">
        <v>2</v>
      </c>
      <c r="AD960" s="315">
        <v>2</v>
      </c>
      <c r="AE960" s="315">
        <v>1</v>
      </c>
      <c r="AF960" s="315">
        <v>1</v>
      </c>
      <c r="AG960" s="315">
        <v>5</v>
      </c>
      <c r="AH960" s="190">
        <f>SUM(AI960:AM960)</f>
        <v>12</v>
      </c>
      <c r="AI960" s="315">
        <v>3</v>
      </c>
      <c r="AJ960" s="315">
        <v>5</v>
      </c>
      <c r="AK960" s="315">
        <v>1</v>
      </c>
      <c r="AL960" s="315">
        <v>2</v>
      </c>
      <c r="AM960" s="315">
        <v>1</v>
      </c>
      <c r="AN960" s="190">
        <f>SUM(AO960:AS960)</f>
        <v>10</v>
      </c>
      <c r="AO960" s="315">
        <v>0</v>
      </c>
      <c r="AP960" s="315">
        <v>4</v>
      </c>
      <c r="AQ960" s="315">
        <v>3</v>
      </c>
      <c r="AR960" s="315">
        <v>1</v>
      </c>
      <c r="AS960" s="315">
        <v>2</v>
      </c>
      <c r="AT960" s="190">
        <f>SUM(AU960:AY960)</f>
        <v>6</v>
      </c>
      <c r="AU960" s="315">
        <v>1</v>
      </c>
      <c r="AV960" s="315">
        <v>2</v>
      </c>
      <c r="AW960" s="315">
        <v>1</v>
      </c>
      <c r="AX960" s="315">
        <v>1</v>
      </c>
      <c r="AY960" s="315">
        <v>1</v>
      </c>
      <c r="AZ960" s="190">
        <f>SUM(BA960:BE960)</f>
        <v>15</v>
      </c>
      <c r="BA960" s="315">
        <v>3</v>
      </c>
      <c r="BB960" s="315">
        <v>1</v>
      </c>
      <c r="BC960" s="315">
        <v>2</v>
      </c>
      <c r="BD960" s="315">
        <v>4</v>
      </c>
      <c r="BE960" s="315">
        <v>5</v>
      </c>
      <c r="BF960" s="190">
        <f>SUM(BG960:BK960)</f>
        <v>20</v>
      </c>
      <c r="BG960" s="315">
        <v>3</v>
      </c>
      <c r="BH960" s="315">
        <v>2</v>
      </c>
      <c r="BI960" s="315">
        <v>3</v>
      </c>
      <c r="BJ960" s="315">
        <v>5</v>
      </c>
      <c r="BK960" s="315">
        <v>7</v>
      </c>
      <c r="BL960" s="190">
        <f>SUM(BM960:BQ960)</f>
        <v>36</v>
      </c>
      <c r="BM960" s="315">
        <v>5</v>
      </c>
      <c r="BN960" s="315">
        <v>7</v>
      </c>
      <c r="BO960" s="315">
        <v>6</v>
      </c>
      <c r="BP960" s="315">
        <v>9</v>
      </c>
      <c r="BQ960" s="315">
        <v>9</v>
      </c>
      <c r="BR960" s="190">
        <f>SUM(BS960:BW960)</f>
        <v>64</v>
      </c>
      <c r="BS960" s="315">
        <v>13</v>
      </c>
      <c r="BT960" s="315">
        <v>10</v>
      </c>
      <c r="BU960" s="315">
        <v>13</v>
      </c>
      <c r="BV960" s="315">
        <v>18</v>
      </c>
      <c r="BW960" s="315">
        <v>10</v>
      </c>
      <c r="BX960" s="190">
        <f>SUM(BY960:CC960)</f>
        <v>94</v>
      </c>
      <c r="BY960" s="315">
        <v>14</v>
      </c>
      <c r="BZ960" s="315">
        <v>24</v>
      </c>
      <c r="CA960" s="315">
        <v>17</v>
      </c>
      <c r="CB960" s="315">
        <v>19</v>
      </c>
      <c r="CC960" s="315">
        <v>20</v>
      </c>
      <c r="CD960" s="190">
        <f>SUM(CE960:CI960)</f>
        <v>81</v>
      </c>
      <c r="CE960" s="315">
        <v>24</v>
      </c>
      <c r="CF960" s="315">
        <v>18</v>
      </c>
      <c r="CG960" s="315">
        <v>18</v>
      </c>
      <c r="CH960" s="315">
        <v>13</v>
      </c>
      <c r="CI960" s="315">
        <v>8</v>
      </c>
      <c r="CJ960" s="190">
        <f>SUM(CK960:CO960)</f>
        <v>70</v>
      </c>
      <c r="CK960" s="315">
        <v>18</v>
      </c>
      <c r="CL960" s="315">
        <v>17</v>
      </c>
      <c r="CM960" s="315">
        <v>8</v>
      </c>
      <c r="CN960" s="315">
        <v>14</v>
      </c>
      <c r="CO960" s="315">
        <v>13</v>
      </c>
      <c r="CP960" s="190">
        <f>SUM(CQ960:CU960)</f>
        <v>61</v>
      </c>
      <c r="CQ960" s="315">
        <v>14</v>
      </c>
      <c r="CR960" s="315">
        <v>6</v>
      </c>
      <c r="CS960" s="315">
        <v>14</v>
      </c>
      <c r="CT960" s="315">
        <v>16</v>
      </c>
      <c r="CU960" s="315">
        <v>11</v>
      </c>
      <c r="CV960" s="190">
        <f>SUM(CW960:DA960)</f>
        <v>99</v>
      </c>
      <c r="CW960" s="315">
        <v>20</v>
      </c>
      <c r="CX960" s="315">
        <v>28</v>
      </c>
      <c r="CY960" s="315">
        <v>20</v>
      </c>
      <c r="CZ960" s="315">
        <v>21</v>
      </c>
      <c r="DA960" s="315">
        <v>10</v>
      </c>
      <c r="DB960" s="190">
        <f>SUM(DC960:DG960)</f>
        <v>66</v>
      </c>
      <c r="DC960" s="315">
        <v>13</v>
      </c>
      <c r="DD960" s="315">
        <v>18</v>
      </c>
      <c r="DE960" s="315">
        <v>21</v>
      </c>
      <c r="DF960" s="315">
        <v>9</v>
      </c>
      <c r="DG960" s="315">
        <v>5</v>
      </c>
      <c r="DH960" s="190">
        <f>SUM(DI960:DM960)</f>
        <v>16</v>
      </c>
      <c r="DI960" s="315">
        <v>6</v>
      </c>
      <c r="DJ960" s="315">
        <v>3</v>
      </c>
      <c r="DK960" s="315">
        <v>4</v>
      </c>
      <c r="DL960" s="315">
        <v>2</v>
      </c>
      <c r="DM960" s="315">
        <v>1</v>
      </c>
      <c r="DN960" s="190">
        <f>SUM(DO960:DS960)</f>
        <v>3</v>
      </c>
      <c r="DO960" s="315">
        <v>0</v>
      </c>
      <c r="DP960" s="315">
        <v>1</v>
      </c>
      <c r="DQ960" s="315">
        <v>2</v>
      </c>
      <c r="DR960" s="315">
        <v>0</v>
      </c>
      <c r="DS960" s="315">
        <v>0</v>
      </c>
      <c r="DT960" s="215">
        <v>2</v>
      </c>
    </row>
    <row r="961" spans="1:124" s="298" customFormat="1" ht="16.2" customHeight="1" x14ac:dyDescent="0.2">
      <c r="A961" s="561" t="s">
        <v>721</v>
      </c>
      <c r="B961" s="56" t="s">
        <v>17</v>
      </c>
      <c r="C961" s="196">
        <f>SUM(C962:C963)</f>
        <v>1508</v>
      </c>
      <c r="D961" s="190">
        <f>SUM(D962:D963)</f>
        <v>7</v>
      </c>
      <c r="E961" s="190">
        <f t="shared" ref="E961:BP961" si="610">SUM(E962:E963)</f>
        <v>0</v>
      </c>
      <c r="F961" s="190">
        <f t="shared" si="610"/>
        <v>2</v>
      </c>
      <c r="G961" s="190">
        <f t="shared" si="610"/>
        <v>1</v>
      </c>
      <c r="H961" s="190">
        <f t="shared" si="610"/>
        <v>1</v>
      </c>
      <c r="I961" s="190">
        <f t="shared" si="610"/>
        <v>3</v>
      </c>
      <c r="J961" s="190">
        <f t="shared" si="610"/>
        <v>8</v>
      </c>
      <c r="K961" s="190">
        <f t="shared" si="610"/>
        <v>0</v>
      </c>
      <c r="L961" s="190">
        <f t="shared" si="610"/>
        <v>3</v>
      </c>
      <c r="M961" s="190">
        <f t="shared" si="610"/>
        <v>0</v>
      </c>
      <c r="N961" s="190">
        <f t="shared" si="610"/>
        <v>4</v>
      </c>
      <c r="O961" s="190">
        <f t="shared" si="610"/>
        <v>1</v>
      </c>
      <c r="P961" s="190">
        <f t="shared" si="610"/>
        <v>16</v>
      </c>
      <c r="Q961" s="190">
        <f t="shared" si="610"/>
        <v>2</v>
      </c>
      <c r="R961" s="190">
        <f t="shared" si="610"/>
        <v>3</v>
      </c>
      <c r="S961" s="190">
        <f t="shared" si="610"/>
        <v>2</v>
      </c>
      <c r="T961" s="190">
        <f t="shared" si="610"/>
        <v>3</v>
      </c>
      <c r="U961" s="190">
        <f t="shared" si="610"/>
        <v>6</v>
      </c>
      <c r="V961" s="190">
        <f t="shared" si="610"/>
        <v>27</v>
      </c>
      <c r="W961" s="190">
        <f t="shared" si="610"/>
        <v>4</v>
      </c>
      <c r="X961" s="190">
        <f t="shared" si="610"/>
        <v>1</v>
      </c>
      <c r="Y961" s="190">
        <f t="shared" si="610"/>
        <v>7</v>
      </c>
      <c r="Z961" s="190">
        <f t="shared" si="610"/>
        <v>7</v>
      </c>
      <c r="AA961" s="190">
        <f t="shared" si="610"/>
        <v>8</v>
      </c>
      <c r="AB961" s="190">
        <f t="shared" si="610"/>
        <v>33</v>
      </c>
      <c r="AC961" s="190">
        <f t="shared" si="610"/>
        <v>5</v>
      </c>
      <c r="AD961" s="190">
        <f t="shared" si="610"/>
        <v>10</v>
      </c>
      <c r="AE961" s="190">
        <f t="shared" si="610"/>
        <v>7</v>
      </c>
      <c r="AF961" s="190">
        <f t="shared" si="610"/>
        <v>5</v>
      </c>
      <c r="AG961" s="190">
        <f t="shared" si="610"/>
        <v>6</v>
      </c>
      <c r="AH961" s="190">
        <f t="shared" si="610"/>
        <v>19</v>
      </c>
      <c r="AI961" s="190">
        <f t="shared" si="610"/>
        <v>4</v>
      </c>
      <c r="AJ961" s="190">
        <f t="shared" si="610"/>
        <v>6</v>
      </c>
      <c r="AK961" s="190">
        <f t="shared" si="610"/>
        <v>4</v>
      </c>
      <c r="AL961" s="190">
        <f t="shared" si="610"/>
        <v>4</v>
      </c>
      <c r="AM961" s="190">
        <f t="shared" si="610"/>
        <v>1</v>
      </c>
      <c r="AN961" s="190">
        <f t="shared" si="610"/>
        <v>25</v>
      </c>
      <c r="AO961" s="190">
        <f t="shared" si="610"/>
        <v>3</v>
      </c>
      <c r="AP961" s="190">
        <f t="shared" si="610"/>
        <v>3</v>
      </c>
      <c r="AQ961" s="190">
        <f t="shared" si="610"/>
        <v>10</v>
      </c>
      <c r="AR961" s="190">
        <f t="shared" si="610"/>
        <v>6</v>
      </c>
      <c r="AS961" s="190">
        <f t="shared" si="610"/>
        <v>3</v>
      </c>
      <c r="AT961" s="190">
        <f t="shared" si="610"/>
        <v>41</v>
      </c>
      <c r="AU961" s="190">
        <f t="shared" si="610"/>
        <v>5</v>
      </c>
      <c r="AV961" s="190">
        <f t="shared" si="610"/>
        <v>7</v>
      </c>
      <c r="AW961" s="190">
        <f t="shared" si="610"/>
        <v>7</v>
      </c>
      <c r="AX961" s="190">
        <f t="shared" si="610"/>
        <v>13</v>
      </c>
      <c r="AY961" s="190">
        <f t="shared" si="610"/>
        <v>9</v>
      </c>
      <c r="AZ961" s="190">
        <f t="shared" si="610"/>
        <v>33</v>
      </c>
      <c r="BA961" s="190">
        <f t="shared" si="610"/>
        <v>9</v>
      </c>
      <c r="BB961" s="190">
        <f t="shared" si="610"/>
        <v>4</v>
      </c>
      <c r="BC961" s="190">
        <f t="shared" si="610"/>
        <v>5</v>
      </c>
      <c r="BD961" s="190">
        <f t="shared" si="610"/>
        <v>9</v>
      </c>
      <c r="BE961" s="190">
        <f t="shared" si="610"/>
        <v>6</v>
      </c>
      <c r="BF961" s="190">
        <f t="shared" si="610"/>
        <v>42</v>
      </c>
      <c r="BG961" s="190">
        <f t="shared" si="610"/>
        <v>8</v>
      </c>
      <c r="BH961" s="190">
        <f t="shared" si="610"/>
        <v>9</v>
      </c>
      <c r="BI961" s="190">
        <f t="shared" si="610"/>
        <v>3</v>
      </c>
      <c r="BJ961" s="190">
        <f t="shared" si="610"/>
        <v>12</v>
      </c>
      <c r="BK961" s="190">
        <f t="shared" si="610"/>
        <v>10</v>
      </c>
      <c r="BL961" s="190">
        <f t="shared" si="610"/>
        <v>92</v>
      </c>
      <c r="BM961" s="190">
        <f t="shared" si="610"/>
        <v>24</v>
      </c>
      <c r="BN961" s="190">
        <f t="shared" si="610"/>
        <v>18</v>
      </c>
      <c r="BO961" s="190">
        <f t="shared" si="610"/>
        <v>7</v>
      </c>
      <c r="BP961" s="190">
        <f t="shared" si="610"/>
        <v>25</v>
      </c>
      <c r="BQ961" s="190">
        <f t="shared" ref="BQ961:DT961" si="611">SUM(BQ962:BQ963)</f>
        <v>18</v>
      </c>
      <c r="BR961" s="190">
        <f t="shared" si="611"/>
        <v>131</v>
      </c>
      <c r="BS961" s="190">
        <f t="shared" si="611"/>
        <v>26</v>
      </c>
      <c r="BT961" s="190">
        <f t="shared" si="611"/>
        <v>21</v>
      </c>
      <c r="BU961" s="190">
        <f t="shared" si="611"/>
        <v>29</v>
      </c>
      <c r="BV961" s="190">
        <f t="shared" si="611"/>
        <v>34</v>
      </c>
      <c r="BW961" s="190">
        <f t="shared" si="611"/>
        <v>21</v>
      </c>
      <c r="BX961" s="190">
        <f t="shared" si="611"/>
        <v>236</v>
      </c>
      <c r="BY961" s="190">
        <f t="shared" si="611"/>
        <v>41</v>
      </c>
      <c r="BZ961" s="190">
        <f t="shared" si="611"/>
        <v>59</v>
      </c>
      <c r="CA961" s="190">
        <f t="shared" si="611"/>
        <v>62</v>
      </c>
      <c r="CB961" s="190">
        <f t="shared" si="611"/>
        <v>35</v>
      </c>
      <c r="CC961" s="190">
        <f t="shared" si="611"/>
        <v>39</v>
      </c>
      <c r="CD961" s="190">
        <f t="shared" si="611"/>
        <v>169</v>
      </c>
      <c r="CE961" s="190">
        <f t="shared" si="611"/>
        <v>33</v>
      </c>
      <c r="CF961" s="190">
        <f t="shared" si="611"/>
        <v>38</v>
      </c>
      <c r="CG961" s="190">
        <f t="shared" si="611"/>
        <v>30</v>
      </c>
      <c r="CH961" s="190">
        <f t="shared" si="611"/>
        <v>41</v>
      </c>
      <c r="CI961" s="190">
        <f t="shared" si="611"/>
        <v>27</v>
      </c>
      <c r="CJ961" s="190">
        <f t="shared" si="611"/>
        <v>174</v>
      </c>
      <c r="CK961" s="190">
        <f t="shared" si="611"/>
        <v>40</v>
      </c>
      <c r="CL961" s="190">
        <f t="shared" si="611"/>
        <v>36</v>
      </c>
      <c r="CM961" s="190">
        <f t="shared" si="611"/>
        <v>37</v>
      </c>
      <c r="CN961" s="190">
        <f t="shared" si="611"/>
        <v>28</v>
      </c>
      <c r="CO961" s="190">
        <f t="shared" si="611"/>
        <v>33</v>
      </c>
      <c r="CP961" s="190">
        <f t="shared" si="611"/>
        <v>139</v>
      </c>
      <c r="CQ961" s="190">
        <f t="shared" si="611"/>
        <v>38</v>
      </c>
      <c r="CR961" s="190">
        <f t="shared" si="611"/>
        <v>24</v>
      </c>
      <c r="CS961" s="190">
        <f t="shared" si="611"/>
        <v>16</v>
      </c>
      <c r="CT961" s="190">
        <f t="shared" si="611"/>
        <v>32</v>
      </c>
      <c r="CU961" s="190">
        <f t="shared" si="611"/>
        <v>29</v>
      </c>
      <c r="CV961" s="190">
        <f t="shared" si="611"/>
        <v>166</v>
      </c>
      <c r="CW961" s="190">
        <f t="shared" si="611"/>
        <v>28</v>
      </c>
      <c r="CX961" s="190">
        <f t="shared" si="611"/>
        <v>33</v>
      </c>
      <c r="CY961" s="190">
        <f t="shared" si="611"/>
        <v>38</v>
      </c>
      <c r="CZ961" s="190">
        <f t="shared" si="611"/>
        <v>37</v>
      </c>
      <c r="DA961" s="190">
        <f t="shared" si="611"/>
        <v>30</v>
      </c>
      <c r="DB961" s="190">
        <f t="shared" si="611"/>
        <v>103</v>
      </c>
      <c r="DC961" s="190">
        <f t="shared" si="611"/>
        <v>33</v>
      </c>
      <c r="DD961" s="190">
        <f t="shared" si="611"/>
        <v>23</v>
      </c>
      <c r="DE961" s="190">
        <f t="shared" si="611"/>
        <v>20</v>
      </c>
      <c r="DF961" s="190">
        <f t="shared" si="611"/>
        <v>17</v>
      </c>
      <c r="DG961" s="190">
        <f t="shared" si="611"/>
        <v>10</v>
      </c>
      <c r="DH961" s="190">
        <f t="shared" si="611"/>
        <v>42</v>
      </c>
      <c r="DI961" s="190">
        <f t="shared" si="611"/>
        <v>11</v>
      </c>
      <c r="DJ961" s="190">
        <f t="shared" si="611"/>
        <v>15</v>
      </c>
      <c r="DK961" s="190">
        <f t="shared" si="611"/>
        <v>7</v>
      </c>
      <c r="DL961" s="190">
        <f t="shared" si="611"/>
        <v>6</v>
      </c>
      <c r="DM961" s="190">
        <f t="shared" si="611"/>
        <v>3</v>
      </c>
      <c r="DN961" s="190">
        <f t="shared" si="611"/>
        <v>5</v>
      </c>
      <c r="DO961" s="190">
        <f t="shared" si="611"/>
        <v>2</v>
      </c>
      <c r="DP961" s="190">
        <f t="shared" si="611"/>
        <v>2</v>
      </c>
      <c r="DQ961" s="190">
        <f t="shared" si="611"/>
        <v>1</v>
      </c>
      <c r="DR961" s="190">
        <f t="shared" si="611"/>
        <v>0</v>
      </c>
      <c r="DS961" s="190">
        <f t="shared" si="611"/>
        <v>0</v>
      </c>
      <c r="DT961" s="190">
        <f t="shared" si="611"/>
        <v>0</v>
      </c>
    </row>
    <row r="962" spans="1:124" s="298" customFormat="1" ht="16.2" customHeight="1" x14ac:dyDescent="0.2">
      <c r="A962" s="561"/>
      <c r="B962" s="59" t="s">
        <v>18</v>
      </c>
      <c r="C962" s="196">
        <f>SUM(D962,J962,P962,V962,AB962,AH962,AN962,AT962,AZ962,BF962,BL962,BR962,BX962,CD962,CJ962,CP962,CV962,DB962,DH962,DN962,DT962)</f>
        <v>738</v>
      </c>
      <c r="D962" s="190">
        <f>SUM(E962:I962)</f>
        <v>3</v>
      </c>
      <c r="E962" s="315">
        <v>0</v>
      </c>
      <c r="F962" s="315">
        <v>1</v>
      </c>
      <c r="G962" s="315">
        <v>0</v>
      </c>
      <c r="H962" s="315">
        <v>1</v>
      </c>
      <c r="I962" s="315">
        <v>1</v>
      </c>
      <c r="J962" s="190">
        <f>SUM(K962:O962)</f>
        <v>4</v>
      </c>
      <c r="K962" s="315">
        <v>0</v>
      </c>
      <c r="L962" s="315">
        <v>2</v>
      </c>
      <c r="M962" s="315">
        <v>0</v>
      </c>
      <c r="N962" s="315">
        <v>2</v>
      </c>
      <c r="O962" s="315">
        <v>0</v>
      </c>
      <c r="P962" s="190">
        <f>SUM(Q962:U962)</f>
        <v>9</v>
      </c>
      <c r="Q962" s="315">
        <v>2</v>
      </c>
      <c r="R962" s="315">
        <v>1</v>
      </c>
      <c r="S962" s="315">
        <v>1</v>
      </c>
      <c r="T962" s="315">
        <v>0</v>
      </c>
      <c r="U962" s="315">
        <v>5</v>
      </c>
      <c r="V962" s="190">
        <f>SUM(W962:AA962)</f>
        <v>13</v>
      </c>
      <c r="W962" s="315">
        <v>4</v>
      </c>
      <c r="X962" s="315">
        <v>0</v>
      </c>
      <c r="Y962" s="315">
        <v>4</v>
      </c>
      <c r="Z962" s="315">
        <v>1</v>
      </c>
      <c r="AA962" s="315">
        <v>4</v>
      </c>
      <c r="AB962" s="190">
        <f>SUM(AC962:AG962)</f>
        <v>21</v>
      </c>
      <c r="AC962" s="315">
        <v>4</v>
      </c>
      <c r="AD962" s="315">
        <v>7</v>
      </c>
      <c r="AE962" s="315">
        <v>3</v>
      </c>
      <c r="AF962" s="315">
        <v>4</v>
      </c>
      <c r="AG962" s="315">
        <v>3</v>
      </c>
      <c r="AH962" s="190">
        <f>SUM(AI962:AM962)</f>
        <v>9</v>
      </c>
      <c r="AI962" s="315">
        <v>2</v>
      </c>
      <c r="AJ962" s="315">
        <v>1</v>
      </c>
      <c r="AK962" s="315">
        <v>2</v>
      </c>
      <c r="AL962" s="315">
        <v>4</v>
      </c>
      <c r="AM962" s="315">
        <v>0</v>
      </c>
      <c r="AN962" s="190">
        <f>SUM(AO962:AS962)</f>
        <v>17</v>
      </c>
      <c r="AO962" s="315">
        <v>2</v>
      </c>
      <c r="AP962" s="315">
        <v>2</v>
      </c>
      <c r="AQ962" s="315">
        <v>6</v>
      </c>
      <c r="AR962" s="315">
        <v>4</v>
      </c>
      <c r="AS962" s="315">
        <v>3</v>
      </c>
      <c r="AT962" s="190">
        <f>SUM(AU962:AY962)</f>
        <v>26</v>
      </c>
      <c r="AU962" s="315">
        <v>3</v>
      </c>
      <c r="AV962" s="315">
        <v>2</v>
      </c>
      <c r="AW962" s="315">
        <v>4</v>
      </c>
      <c r="AX962" s="315">
        <v>10</v>
      </c>
      <c r="AY962" s="315">
        <v>7</v>
      </c>
      <c r="AZ962" s="190">
        <f>SUM(BA962:BE962)</f>
        <v>17</v>
      </c>
      <c r="BA962" s="315">
        <v>4</v>
      </c>
      <c r="BB962" s="315">
        <v>4</v>
      </c>
      <c r="BC962" s="315">
        <v>3</v>
      </c>
      <c r="BD962" s="315">
        <v>3</v>
      </c>
      <c r="BE962" s="315">
        <v>3</v>
      </c>
      <c r="BF962" s="190">
        <f>SUM(BG962:BK962)</f>
        <v>23</v>
      </c>
      <c r="BG962" s="315">
        <v>3</v>
      </c>
      <c r="BH962" s="315">
        <v>4</v>
      </c>
      <c r="BI962" s="315">
        <v>2</v>
      </c>
      <c r="BJ962" s="315">
        <v>6</v>
      </c>
      <c r="BK962" s="315">
        <v>8</v>
      </c>
      <c r="BL962" s="190">
        <f>SUM(BM962:BQ962)</f>
        <v>64</v>
      </c>
      <c r="BM962" s="315">
        <v>18</v>
      </c>
      <c r="BN962" s="315">
        <v>10</v>
      </c>
      <c r="BO962" s="315">
        <v>4</v>
      </c>
      <c r="BP962" s="315">
        <v>18</v>
      </c>
      <c r="BQ962" s="315">
        <v>14</v>
      </c>
      <c r="BR962" s="190">
        <f>SUM(BS962:BW962)</f>
        <v>73</v>
      </c>
      <c r="BS962" s="315">
        <v>13</v>
      </c>
      <c r="BT962" s="315">
        <v>11</v>
      </c>
      <c r="BU962" s="315">
        <v>16</v>
      </c>
      <c r="BV962" s="315">
        <v>24</v>
      </c>
      <c r="BW962" s="315">
        <v>9</v>
      </c>
      <c r="BX962" s="190">
        <f>SUM(BY962:CC962)</f>
        <v>127</v>
      </c>
      <c r="BY962" s="315">
        <v>23</v>
      </c>
      <c r="BZ962" s="315">
        <v>28</v>
      </c>
      <c r="CA962" s="315">
        <v>40</v>
      </c>
      <c r="CB962" s="315">
        <v>14</v>
      </c>
      <c r="CC962" s="315">
        <v>22</v>
      </c>
      <c r="CD962" s="190">
        <f>SUM(CE962:CI962)</f>
        <v>104</v>
      </c>
      <c r="CE962" s="315">
        <v>22</v>
      </c>
      <c r="CF962" s="315">
        <v>22</v>
      </c>
      <c r="CG962" s="315">
        <v>10</v>
      </c>
      <c r="CH962" s="315">
        <v>29</v>
      </c>
      <c r="CI962" s="315">
        <v>21</v>
      </c>
      <c r="CJ962" s="190">
        <f>SUM(CK962:CO962)</f>
        <v>85</v>
      </c>
      <c r="CK962" s="315">
        <v>18</v>
      </c>
      <c r="CL962" s="315">
        <v>19</v>
      </c>
      <c r="CM962" s="315">
        <v>17</v>
      </c>
      <c r="CN962" s="315">
        <v>16</v>
      </c>
      <c r="CO962" s="315">
        <v>15</v>
      </c>
      <c r="CP962" s="190">
        <f>SUM(CQ962:CU962)</f>
        <v>47</v>
      </c>
      <c r="CQ962" s="315">
        <v>12</v>
      </c>
      <c r="CR962" s="315">
        <v>4</v>
      </c>
      <c r="CS962" s="315">
        <v>8</v>
      </c>
      <c r="CT962" s="315">
        <v>10</v>
      </c>
      <c r="CU962" s="315">
        <v>13</v>
      </c>
      <c r="CV962" s="190">
        <f>SUM(CW962:DA962)</f>
        <v>56</v>
      </c>
      <c r="CW962" s="315">
        <v>10</v>
      </c>
      <c r="CX962" s="315">
        <v>9</v>
      </c>
      <c r="CY962" s="315">
        <v>15</v>
      </c>
      <c r="CZ962" s="315">
        <v>10</v>
      </c>
      <c r="DA962" s="315">
        <v>12</v>
      </c>
      <c r="DB962" s="190">
        <f>SUM(DC962:DG962)</f>
        <v>31</v>
      </c>
      <c r="DC962" s="315">
        <v>8</v>
      </c>
      <c r="DD962" s="315">
        <v>9</v>
      </c>
      <c r="DE962" s="315">
        <v>7</v>
      </c>
      <c r="DF962" s="315">
        <v>5</v>
      </c>
      <c r="DG962" s="315">
        <v>2</v>
      </c>
      <c r="DH962" s="190">
        <f>SUM(DI962:DM962)</f>
        <v>7</v>
      </c>
      <c r="DI962" s="315">
        <v>5</v>
      </c>
      <c r="DJ962" s="315">
        <v>2</v>
      </c>
      <c r="DK962" s="315">
        <v>0</v>
      </c>
      <c r="DL962" s="315">
        <v>0</v>
      </c>
      <c r="DM962" s="315">
        <v>0</v>
      </c>
      <c r="DN962" s="190">
        <f>SUM(DO962:DS962)</f>
        <v>2</v>
      </c>
      <c r="DO962" s="315">
        <v>1</v>
      </c>
      <c r="DP962" s="315">
        <v>0</v>
      </c>
      <c r="DQ962" s="315">
        <v>1</v>
      </c>
      <c r="DR962" s="315">
        <v>0</v>
      </c>
      <c r="DS962" s="315">
        <v>0</v>
      </c>
      <c r="DT962" s="215">
        <v>0</v>
      </c>
    </row>
    <row r="963" spans="1:124" s="298" customFormat="1" ht="16.2" customHeight="1" x14ac:dyDescent="0.2">
      <c r="A963" s="561"/>
      <c r="B963" s="59" t="s">
        <v>19</v>
      </c>
      <c r="C963" s="196">
        <f>SUM(D963,J963,P963,V963,AB963,AH963,AN963,AT963,AZ963,BF963,BL963,BR963,BX963,CD963,CJ963,CP963,CV963,DB963,DH963,DN963,DT963)</f>
        <v>770</v>
      </c>
      <c r="D963" s="190">
        <f>SUM(E963:I963)</f>
        <v>4</v>
      </c>
      <c r="E963" s="315">
        <v>0</v>
      </c>
      <c r="F963" s="315">
        <v>1</v>
      </c>
      <c r="G963" s="315">
        <v>1</v>
      </c>
      <c r="H963" s="315">
        <v>0</v>
      </c>
      <c r="I963" s="315">
        <v>2</v>
      </c>
      <c r="J963" s="190">
        <f>SUM(K963:O963)</f>
        <v>4</v>
      </c>
      <c r="K963" s="315">
        <v>0</v>
      </c>
      <c r="L963" s="315">
        <v>1</v>
      </c>
      <c r="M963" s="315">
        <v>0</v>
      </c>
      <c r="N963" s="315">
        <v>2</v>
      </c>
      <c r="O963" s="315">
        <v>1</v>
      </c>
      <c r="P963" s="190">
        <f>SUM(Q963:U963)</f>
        <v>7</v>
      </c>
      <c r="Q963" s="315">
        <v>0</v>
      </c>
      <c r="R963" s="315">
        <v>2</v>
      </c>
      <c r="S963" s="315">
        <v>1</v>
      </c>
      <c r="T963" s="315">
        <v>3</v>
      </c>
      <c r="U963" s="315">
        <v>1</v>
      </c>
      <c r="V963" s="190">
        <f>SUM(W963:AA963)</f>
        <v>14</v>
      </c>
      <c r="W963" s="315">
        <v>0</v>
      </c>
      <c r="X963" s="315">
        <v>1</v>
      </c>
      <c r="Y963" s="315">
        <v>3</v>
      </c>
      <c r="Z963" s="315">
        <v>6</v>
      </c>
      <c r="AA963" s="315">
        <v>4</v>
      </c>
      <c r="AB963" s="190">
        <f>SUM(AC963:AG963)</f>
        <v>12</v>
      </c>
      <c r="AC963" s="315">
        <v>1</v>
      </c>
      <c r="AD963" s="315">
        <v>3</v>
      </c>
      <c r="AE963" s="315">
        <v>4</v>
      </c>
      <c r="AF963" s="315">
        <v>1</v>
      </c>
      <c r="AG963" s="315">
        <v>3</v>
      </c>
      <c r="AH963" s="190">
        <f>SUM(AI963:AM963)</f>
        <v>10</v>
      </c>
      <c r="AI963" s="315">
        <v>2</v>
      </c>
      <c r="AJ963" s="315">
        <v>5</v>
      </c>
      <c r="AK963" s="315">
        <v>2</v>
      </c>
      <c r="AL963" s="315">
        <v>0</v>
      </c>
      <c r="AM963" s="315">
        <v>1</v>
      </c>
      <c r="AN963" s="190">
        <f>SUM(AO963:AS963)</f>
        <v>8</v>
      </c>
      <c r="AO963" s="315">
        <v>1</v>
      </c>
      <c r="AP963" s="315">
        <v>1</v>
      </c>
      <c r="AQ963" s="315">
        <v>4</v>
      </c>
      <c r="AR963" s="315">
        <v>2</v>
      </c>
      <c r="AS963" s="315">
        <v>0</v>
      </c>
      <c r="AT963" s="190">
        <f>SUM(AU963:AY963)</f>
        <v>15</v>
      </c>
      <c r="AU963" s="315">
        <v>2</v>
      </c>
      <c r="AV963" s="315">
        <v>5</v>
      </c>
      <c r="AW963" s="315">
        <v>3</v>
      </c>
      <c r="AX963" s="315">
        <v>3</v>
      </c>
      <c r="AY963" s="315">
        <v>2</v>
      </c>
      <c r="AZ963" s="190">
        <f>SUM(BA963:BE963)</f>
        <v>16</v>
      </c>
      <c r="BA963" s="315">
        <v>5</v>
      </c>
      <c r="BB963" s="315">
        <v>0</v>
      </c>
      <c r="BC963" s="315">
        <v>2</v>
      </c>
      <c r="BD963" s="315">
        <v>6</v>
      </c>
      <c r="BE963" s="315">
        <v>3</v>
      </c>
      <c r="BF963" s="190">
        <f>SUM(BG963:BK963)</f>
        <v>19</v>
      </c>
      <c r="BG963" s="315">
        <v>5</v>
      </c>
      <c r="BH963" s="315">
        <v>5</v>
      </c>
      <c r="BI963" s="315">
        <v>1</v>
      </c>
      <c r="BJ963" s="315">
        <v>6</v>
      </c>
      <c r="BK963" s="315">
        <v>2</v>
      </c>
      <c r="BL963" s="190">
        <f>SUM(BM963:BQ963)</f>
        <v>28</v>
      </c>
      <c r="BM963" s="315">
        <v>6</v>
      </c>
      <c r="BN963" s="315">
        <v>8</v>
      </c>
      <c r="BO963" s="315">
        <v>3</v>
      </c>
      <c r="BP963" s="315">
        <v>7</v>
      </c>
      <c r="BQ963" s="315">
        <v>4</v>
      </c>
      <c r="BR963" s="190">
        <f>SUM(BS963:BW963)</f>
        <v>58</v>
      </c>
      <c r="BS963" s="315">
        <v>13</v>
      </c>
      <c r="BT963" s="315">
        <v>10</v>
      </c>
      <c r="BU963" s="315">
        <v>13</v>
      </c>
      <c r="BV963" s="315">
        <v>10</v>
      </c>
      <c r="BW963" s="315">
        <v>12</v>
      </c>
      <c r="BX963" s="190">
        <f>SUM(BY963:CC963)</f>
        <v>109</v>
      </c>
      <c r="BY963" s="315">
        <v>18</v>
      </c>
      <c r="BZ963" s="315">
        <v>31</v>
      </c>
      <c r="CA963" s="315">
        <v>22</v>
      </c>
      <c r="CB963" s="315">
        <v>21</v>
      </c>
      <c r="CC963" s="315">
        <v>17</v>
      </c>
      <c r="CD963" s="190">
        <f>SUM(CE963:CI963)</f>
        <v>65</v>
      </c>
      <c r="CE963" s="315">
        <v>11</v>
      </c>
      <c r="CF963" s="315">
        <v>16</v>
      </c>
      <c r="CG963" s="315">
        <v>20</v>
      </c>
      <c r="CH963" s="315">
        <v>12</v>
      </c>
      <c r="CI963" s="315">
        <v>6</v>
      </c>
      <c r="CJ963" s="190">
        <f>SUM(CK963:CO963)</f>
        <v>89</v>
      </c>
      <c r="CK963" s="315">
        <v>22</v>
      </c>
      <c r="CL963" s="315">
        <v>17</v>
      </c>
      <c r="CM963" s="315">
        <v>20</v>
      </c>
      <c r="CN963" s="315">
        <v>12</v>
      </c>
      <c r="CO963" s="315">
        <v>18</v>
      </c>
      <c r="CP963" s="190">
        <f>SUM(CQ963:CU963)</f>
        <v>92</v>
      </c>
      <c r="CQ963" s="315">
        <v>26</v>
      </c>
      <c r="CR963" s="315">
        <v>20</v>
      </c>
      <c r="CS963" s="315">
        <v>8</v>
      </c>
      <c r="CT963" s="315">
        <v>22</v>
      </c>
      <c r="CU963" s="315">
        <v>16</v>
      </c>
      <c r="CV963" s="190">
        <f>SUM(CW963:DA963)</f>
        <v>110</v>
      </c>
      <c r="CW963" s="315">
        <v>18</v>
      </c>
      <c r="CX963" s="315">
        <v>24</v>
      </c>
      <c r="CY963" s="315">
        <v>23</v>
      </c>
      <c r="CZ963" s="315">
        <v>27</v>
      </c>
      <c r="DA963" s="315">
        <v>18</v>
      </c>
      <c r="DB963" s="190">
        <f>SUM(DC963:DG963)</f>
        <v>72</v>
      </c>
      <c r="DC963" s="315">
        <v>25</v>
      </c>
      <c r="DD963" s="315">
        <v>14</v>
      </c>
      <c r="DE963" s="315">
        <v>13</v>
      </c>
      <c r="DF963" s="315">
        <v>12</v>
      </c>
      <c r="DG963" s="315">
        <v>8</v>
      </c>
      <c r="DH963" s="190">
        <f>SUM(DI963:DM963)</f>
        <v>35</v>
      </c>
      <c r="DI963" s="315">
        <v>6</v>
      </c>
      <c r="DJ963" s="315">
        <v>13</v>
      </c>
      <c r="DK963" s="315">
        <v>7</v>
      </c>
      <c r="DL963" s="315">
        <v>6</v>
      </c>
      <c r="DM963" s="315">
        <v>3</v>
      </c>
      <c r="DN963" s="190">
        <f>SUM(DO963:DS963)</f>
        <v>3</v>
      </c>
      <c r="DO963" s="315">
        <v>1</v>
      </c>
      <c r="DP963" s="315">
        <v>2</v>
      </c>
      <c r="DQ963" s="315">
        <v>0</v>
      </c>
      <c r="DR963" s="315">
        <v>0</v>
      </c>
      <c r="DS963" s="315">
        <v>0</v>
      </c>
      <c r="DT963" s="215">
        <v>0</v>
      </c>
    </row>
    <row r="964" spans="1:124" s="298" customFormat="1" ht="16.2" customHeight="1" x14ac:dyDescent="0.2">
      <c r="A964" s="561" t="s">
        <v>722</v>
      </c>
      <c r="B964" s="56" t="s">
        <v>17</v>
      </c>
      <c r="C964" s="196">
        <f>SUM(C965:C966)</f>
        <v>4077</v>
      </c>
      <c r="D964" s="190">
        <f>SUM(D965:D966)</f>
        <v>30</v>
      </c>
      <c r="E964" s="190">
        <f t="shared" ref="E964:BP964" si="612">SUM(E965:E966)</f>
        <v>6</v>
      </c>
      <c r="F964" s="190">
        <f t="shared" si="612"/>
        <v>3</v>
      </c>
      <c r="G964" s="190">
        <f t="shared" si="612"/>
        <v>8</v>
      </c>
      <c r="H964" s="190">
        <f t="shared" si="612"/>
        <v>6</v>
      </c>
      <c r="I964" s="190">
        <f t="shared" si="612"/>
        <v>7</v>
      </c>
      <c r="J964" s="190">
        <f t="shared" si="612"/>
        <v>55</v>
      </c>
      <c r="K964" s="190">
        <f t="shared" si="612"/>
        <v>9</v>
      </c>
      <c r="L964" s="190">
        <f t="shared" si="612"/>
        <v>11</v>
      </c>
      <c r="M964" s="190">
        <f t="shared" si="612"/>
        <v>8</v>
      </c>
      <c r="N964" s="190">
        <f t="shared" si="612"/>
        <v>13</v>
      </c>
      <c r="O964" s="190">
        <f t="shared" si="612"/>
        <v>14</v>
      </c>
      <c r="P964" s="190">
        <f t="shared" si="612"/>
        <v>89</v>
      </c>
      <c r="Q964" s="190">
        <f t="shared" si="612"/>
        <v>10</v>
      </c>
      <c r="R964" s="190">
        <f t="shared" si="612"/>
        <v>19</v>
      </c>
      <c r="S964" s="190">
        <f t="shared" si="612"/>
        <v>20</v>
      </c>
      <c r="T964" s="190">
        <f t="shared" si="612"/>
        <v>22</v>
      </c>
      <c r="U964" s="190">
        <f t="shared" si="612"/>
        <v>18</v>
      </c>
      <c r="V964" s="190">
        <f t="shared" si="612"/>
        <v>90</v>
      </c>
      <c r="W964" s="190">
        <f t="shared" si="612"/>
        <v>24</v>
      </c>
      <c r="X964" s="190">
        <f t="shared" si="612"/>
        <v>17</v>
      </c>
      <c r="Y964" s="190">
        <f t="shared" si="612"/>
        <v>14</v>
      </c>
      <c r="Z964" s="190">
        <f t="shared" si="612"/>
        <v>19</v>
      </c>
      <c r="AA964" s="190">
        <f t="shared" si="612"/>
        <v>16</v>
      </c>
      <c r="AB964" s="190">
        <f t="shared" si="612"/>
        <v>112</v>
      </c>
      <c r="AC964" s="190">
        <f t="shared" si="612"/>
        <v>29</v>
      </c>
      <c r="AD964" s="190">
        <f t="shared" si="612"/>
        <v>13</v>
      </c>
      <c r="AE964" s="190">
        <f t="shared" si="612"/>
        <v>19</v>
      </c>
      <c r="AF964" s="190">
        <f t="shared" si="612"/>
        <v>30</v>
      </c>
      <c r="AG964" s="190">
        <f t="shared" si="612"/>
        <v>21</v>
      </c>
      <c r="AH964" s="190">
        <f t="shared" si="612"/>
        <v>101</v>
      </c>
      <c r="AI964" s="190">
        <f t="shared" si="612"/>
        <v>21</v>
      </c>
      <c r="AJ964" s="190">
        <f t="shared" si="612"/>
        <v>21</v>
      </c>
      <c r="AK964" s="190">
        <f t="shared" si="612"/>
        <v>19</v>
      </c>
      <c r="AL964" s="190">
        <f t="shared" si="612"/>
        <v>18</v>
      </c>
      <c r="AM964" s="190">
        <f t="shared" si="612"/>
        <v>22</v>
      </c>
      <c r="AN964" s="190">
        <f t="shared" si="612"/>
        <v>81</v>
      </c>
      <c r="AO964" s="190">
        <f t="shared" si="612"/>
        <v>17</v>
      </c>
      <c r="AP964" s="190">
        <f t="shared" si="612"/>
        <v>18</v>
      </c>
      <c r="AQ964" s="190">
        <f t="shared" si="612"/>
        <v>19</v>
      </c>
      <c r="AR964" s="190">
        <f t="shared" si="612"/>
        <v>9</v>
      </c>
      <c r="AS964" s="190">
        <f t="shared" si="612"/>
        <v>18</v>
      </c>
      <c r="AT964" s="190">
        <f t="shared" si="612"/>
        <v>99</v>
      </c>
      <c r="AU964" s="190">
        <f t="shared" si="612"/>
        <v>12</v>
      </c>
      <c r="AV964" s="190">
        <f t="shared" si="612"/>
        <v>23</v>
      </c>
      <c r="AW964" s="190">
        <f t="shared" si="612"/>
        <v>16</v>
      </c>
      <c r="AX964" s="190">
        <f t="shared" si="612"/>
        <v>22</v>
      </c>
      <c r="AY964" s="190">
        <f t="shared" si="612"/>
        <v>26</v>
      </c>
      <c r="AZ964" s="190">
        <f t="shared" si="612"/>
        <v>140</v>
      </c>
      <c r="BA964" s="190">
        <f t="shared" si="612"/>
        <v>31</v>
      </c>
      <c r="BB964" s="190">
        <f t="shared" si="612"/>
        <v>19</v>
      </c>
      <c r="BC964" s="190">
        <f t="shared" si="612"/>
        <v>28</v>
      </c>
      <c r="BD964" s="190">
        <f t="shared" si="612"/>
        <v>39</v>
      </c>
      <c r="BE964" s="190">
        <f t="shared" si="612"/>
        <v>23</v>
      </c>
      <c r="BF964" s="190">
        <f t="shared" si="612"/>
        <v>188</v>
      </c>
      <c r="BG964" s="190">
        <f t="shared" si="612"/>
        <v>28</v>
      </c>
      <c r="BH964" s="190">
        <f t="shared" si="612"/>
        <v>35</v>
      </c>
      <c r="BI964" s="190">
        <f t="shared" si="612"/>
        <v>38</v>
      </c>
      <c r="BJ964" s="190">
        <f t="shared" si="612"/>
        <v>39</v>
      </c>
      <c r="BK964" s="190">
        <f t="shared" si="612"/>
        <v>48</v>
      </c>
      <c r="BL964" s="190">
        <f t="shared" si="612"/>
        <v>349</v>
      </c>
      <c r="BM964" s="190">
        <f t="shared" si="612"/>
        <v>52</v>
      </c>
      <c r="BN964" s="190">
        <f t="shared" si="612"/>
        <v>65</v>
      </c>
      <c r="BO964" s="190">
        <f t="shared" si="612"/>
        <v>73</v>
      </c>
      <c r="BP964" s="190">
        <f t="shared" si="612"/>
        <v>67</v>
      </c>
      <c r="BQ964" s="190">
        <f t="shared" ref="BQ964:DT964" si="613">SUM(BQ965:BQ966)</f>
        <v>92</v>
      </c>
      <c r="BR964" s="190">
        <f t="shared" si="613"/>
        <v>419</v>
      </c>
      <c r="BS964" s="190">
        <f t="shared" si="613"/>
        <v>79</v>
      </c>
      <c r="BT964" s="190">
        <f t="shared" si="613"/>
        <v>90</v>
      </c>
      <c r="BU964" s="190">
        <f t="shared" si="613"/>
        <v>87</v>
      </c>
      <c r="BV964" s="190">
        <f t="shared" si="613"/>
        <v>94</v>
      </c>
      <c r="BW964" s="190">
        <f t="shared" si="613"/>
        <v>69</v>
      </c>
      <c r="BX964" s="190">
        <f t="shared" si="613"/>
        <v>549</v>
      </c>
      <c r="BY964" s="190">
        <f t="shared" si="613"/>
        <v>92</v>
      </c>
      <c r="BZ964" s="190">
        <f t="shared" si="613"/>
        <v>123</v>
      </c>
      <c r="CA964" s="190">
        <f t="shared" si="613"/>
        <v>118</v>
      </c>
      <c r="CB964" s="190">
        <f t="shared" si="613"/>
        <v>106</v>
      </c>
      <c r="CC964" s="190">
        <f t="shared" si="613"/>
        <v>110</v>
      </c>
      <c r="CD964" s="190">
        <f t="shared" si="613"/>
        <v>455</v>
      </c>
      <c r="CE964" s="190">
        <f t="shared" si="613"/>
        <v>89</v>
      </c>
      <c r="CF964" s="190">
        <f t="shared" si="613"/>
        <v>94</v>
      </c>
      <c r="CG964" s="190">
        <f t="shared" si="613"/>
        <v>96</v>
      </c>
      <c r="CH964" s="190">
        <f t="shared" si="613"/>
        <v>93</v>
      </c>
      <c r="CI964" s="190">
        <f t="shared" si="613"/>
        <v>83</v>
      </c>
      <c r="CJ964" s="190">
        <f t="shared" si="613"/>
        <v>415</v>
      </c>
      <c r="CK964" s="190">
        <f t="shared" si="613"/>
        <v>97</v>
      </c>
      <c r="CL964" s="190">
        <f t="shared" si="613"/>
        <v>79</v>
      </c>
      <c r="CM964" s="190">
        <f t="shared" si="613"/>
        <v>83</v>
      </c>
      <c r="CN964" s="190">
        <f t="shared" si="613"/>
        <v>77</v>
      </c>
      <c r="CO964" s="190">
        <f t="shared" si="613"/>
        <v>79</v>
      </c>
      <c r="CP964" s="190">
        <f t="shared" si="613"/>
        <v>313</v>
      </c>
      <c r="CQ964" s="190">
        <f t="shared" si="613"/>
        <v>82</v>
      </c>
      <c r="CR964" s="190">
        <f t="shared" si="613"/>
        <v>63</v>
      </c>
      <c r="CS964" s="190">
        <f t="shared" si="613"/>
        <v>36</v>
      </c>
      <c r="CT964" s="190">
        <f t="shared" si="613"/>
        <v>73</v>
      </c>
      <c r="CU964" s="190">
        <f t="shared" si="613"/>
        <v>59</v>
      </c>
      <c r="CV964" s="190">
        <f t="shared" si="613"/>
        <v>346</v>
      </c>
      <c r="CW964" s="190">
        <f t="shared" si="613"/>
        <v>82</v>
      </c>
      <c r="CX964" s="190">
        <f t="shared" si="613"/>
        <v>75</v>
      </c>
      <c r="CY964" s="190">
        <f t="shared" si="613"/>
        <v>68</v>
      </c>
      <c r="CZ964" s="190">
        <f t="shared" si="613"/>
        <v>65</v>
      </c>
      <c r="DA964" s="190">
        <f t="shared" si="613"/>
        <v>56</v>
      </c>
      <c r="DB964" s="190">
        <f t="shared" si="613"/>
        <v>179</v>
      </c>
      <c r="DC964" s="190">
        <f t="shared" si="613"/>
        <v>43</v>
      </c>
      <c r="DD964" s="190">
        <f t="shared" si="613"/>
        <v>33</v>
      </c>
      <c r="DE964" s="190">
        <f t="shared" si="613"/>
        <v>37</v>
      </c>
      <c r="DF964" s="190">
        <f t="shared" si="613"/>
        <v>31</v>
      </c>
      <c r="DG964" s="190">
        <f t="shared" si="613"/>
        <v>35</v>
      </c>
      <c r="DH964" s="190">
        <f t="shared" si="613"/>
        <v>57</v>
      </c>
      <c r="DI964" s="190">
        <f t="shared" si="613"/>
        <v>14</v>
      </c>
      <c r="DJ964" s="190">
        <f t="shared" si="613"/>
        <v>15</v>
      </c>
      <c r="DK964" s="190">
        <f t="shared" si="613"/>
        <v>14</v>
      </c>
      <c r="DL964" s="190">
        <f t="shared" si="613"/>
        <v>9</v>
      </c>
      <c r="DM964" s="190">
        <f t="shared" si="613"/>
        <v>5</v>
      </c>
      <c r="DN964" s="190">
        <f t="shared" si="613"/>
        <v>9</v>
      </c>
      <c r="DO964" s="190">
        <f t="shared" si="613"/>
        <v>2</v>
      </c>
      <c r="DP964" s="190">
        <f t="shared" si="613"/>
        <v>4</v>
      </c>
      <c r="DQ964" s="190">
        <f t="shared" si="613"/>
        <v>2</v>
      </c>
      <c r="DR964" s="190">
        <f t="shared" si="613"/>
        <v>0</v>
      </c>
      <c r="DS964" s="190">
        <f t="shared" si="613"/>
        <v>1</v>
      </c>
      <c r="DT964" s="190">
        <f t="shared" si="613"/>
        <v>1</v>
      </c>
    </row>
    <row r="965" spans="1:124" s="298" customFormat="1" ht="16.2" customHeight="1" x14ac:dyDescent="0.2">
      <c r="A965" s="561"/>
      <c r="B965" s="59" t="s">
        <v>18</v>
      </c>
      <c r="C965" s="196">
        <f>SUM(D965,J965,P965,V965,AB965,AH965,AN965,AT965,AZ965,BF965,BL965,BR965,BX965,CD965,CJ965,CP965,CV965,DB965,DH965,DN965,DT965)</f>
        <v>1989</v>
      </c>
      <c r="D965" s="190">
        <f>SUM(E965:I965)</f>
        <v>14</v>
      </c>
      <c r="E965" s="315">
        <v>3</v>
      </c>
      <c r="F965" s="315">
        <v>2</v>
      </c>
      <c r="G965" s="315">
        <v>3</v>
      </c>
      <c r="H965" s="315">
        <v>2</v>
      </c>
      <c r="I965" s="315">
        <v>4</v>
      </c>
      <c r="J965" s="190">
        <f>SUM(K965:O965)</f>
        <v>28</v>
      </c>
      <c r="K965" s="315">
        <v>4</v>
      </c>
      <c r="L965" s="315">
        <v>8</v>
      </c>
      <c r="M965" s="315">
        <v>4</v>
      </c>
      <c r="N965" s="315">
        <v>7</v>
      </c>
      <c r="O965" s="315">
        <v>5</v>
      </c>
      <c r="P965" s="190">
        <f>SUM(Q965:U965)</f>
        <v>44</v>
      </c>
      <c r="Q965" s="315">
        <v>4</v>
      </c>
      <c r="R965" s="315">
        <v>10</v>
      </c>
      <c r="S965" s="315">
        <v>7</v>
      </c>
      <c r="T965" s="315">
        <v>12</v>
      </c>
      <c r="U965" s="315">
        <v>11</v>
      </c>
      <c r="V965" s="190">
        <f>SUM(W965:AA965)</f>
        <v>52</v>
      </c>
      <c r="W965" s="315">
        <v>15</v>
      </c>
      <c r="X965" s="315">
        <v>9</v>
      </c>
      <c r="Y965" s="315">
        <v>8</v>
      </c>
      <c r="Z965" s="315">
        <v>10</v>
      </c>
      <c r="AA965" s="315">
        <v>10</v>
      </c>
      <c r="AB965" s="190">
        <f>SUM(AC965:AG965)</f>
        <v>63</v>
      </c>
      <c r="AC965" s="315">
        <v>18</v>
      </c>
      <c r="AD965" s="315">
        <v>9</v>
      </c>
      <c r="AE965" s="315">
        <v>11</v>
      </c>
      <c r="AF965" s="315">
        <v>14</v>
      </c>
      <c r="AG965" s="315">
        <v>11</v>
      </c>
      <c r="AH965" s="190">
        <f>SUM(AI965:AM965)</f>
        <v>64</v>
      </c>
      <c r="AI965" s="315">
        <v>11</v>
      </c>
      <c r="AJ965" s="315">
        <v>15</v>
      </c>
      <c r="AK965" s="315">
        <v>15</v>
      </c>
      <c r="AL965" s="315">
        <v>12</v>
      </c>
      <c r="AM965" s="315">
        <v>11</v>
      </c>
      <c r="AN965" s="190">
        <f>SUM(AO965:AS965)</f>
        <v>51</v>
      </c>
      <c r="AO965" s="315">
        <v>12</v>
      </c>
      <c r="AP965" s="315">
        <v>7</v>
      </c>
      <c r="AQ965" s="315">
        <v>11</v>
      </c>
      <c r="AR965" s="315">
        <v>7</v>
      </c>
      <c r="AS965" s="315">
        <v>14</v>
      </c>
      <c r="AT965" s="190">
        <f>SUM(AU965:AY965)</f>
        <v>49</v>
      </c>
      <c r="AU965" s="315">
        <v>6</v>
      </c>
      <c r="AV965" s="315">
        <v>14</v>
      </c>
      <c r="AW965" s="315">
        <v>8</v>
      </c>
      <c r="AX965" s="315">
        <v>9</v>
      </c>
      <c r="AY965" s="315">
        <v>12</v>
      </c>
      <c r="AZ965" s="190">
        <f>SUM(BA965:BE965)</f>
        <v>85</v>
      </c>
      <c r="BA965" s="315">
        <v>20</v>
      </c>
      <c r="BB965" s="315">
        <v>9</v>
      </c>
      <c r="BC965" s="315">
        <v>18</v>
      </c>
      <c r="BD965" s="315">
        <v>26</v>
      </c>
      <c r="BE965" s="315">
        <v>12</v>
      </c>
      <c r="BF965" s="190">
        <f>SUM(BG965:BK965)</f>
        <v>103</v>
      </c>
      <c r="BG965" s="315">
        <v>17</v>
      </c>
      <c r="BH965" s="315">
        <v>19</v>
      </c>
      <c r="BI965" s="315">
        <v>20</v>
      </c>
      <c r="BJ965" s="315">
        <v>19</v>
      </c>
      <c r="BK965" s="315">
        <v>28</v>
      </c>
      <c r="BL965" s="190">
        <f>SUM(BM965:BQ965)</f>
        <v>203</v>
      </c>
      <c r="BM965" s="315">
        <v>31</v>
      </c>
      <c r="BN965" s="315">
        <v>39</v>
      </c>
      <c r="BO965" s="315">
        <v>40</v>
      </c>
      <c r="BP965" s="315">
        <v>39</v>
      </c>
      <c r="BQ965" s="315">
        <v>54</v>
      </c>
      <c r="BR965" s="190">
        <f>SUM(BS965:BW965)</f>
        <v>242</v>
      </c>
      <c r="BS965" s="315">
        <v>49</v>
      </c>
      <c r="BT965" s="315">
        <v>50</v>
      </c>
      <c r="BU965" s="315">
        <v>43</v>
      </c>
      <c r="BV965" s="315">
        <v>57</v>
      </c>
      <c r="BW965" s="315">
        <v>43</v>
      </c>
      <c r="BX965" s="190">
        <f>SUM(BY965:CC965)</f>
        <v>283</v>
      </c>
      <c r="BY965" s="315">
        <v>48</v>
      </c>
      <c r="BZ965" s="315">
        <v>67</v>
      </c>
      <c r="CA965" s="315">
        <v>64</v>
      </c>
      <c r="CB965" s="315">
        <v>48</v>
      </c>
      <c r="CC965" s="315">
        <v>56</v>
      </c>
      <c r="CD965" s="190">
        <f>SUM(CE965:CI965)</f>
        <v>223</v>
      </c>
      <c r="CE965" s="315">
        <v>43</v>
      </c>
      <c r="CF965" s="315">
        <v>52</v>
      </c>
      <c r="CG965" s="315">
        <v>44</v>
      </c>
      <c r="CH965" s="315">
        <v>41</v>
      </c>
      <c r="CI965" s="315">
        <v>43</v>
      </c>
      <c r="CJ965" s="190">
        <f>SUM(CK965:CO965)</f>
        <v>193</v>
      </c>
      <c r="CK965" s="315">
        <v>48</v>
      </c>
      <c r="CL965" s="315">
        <v>37</v>
      </c>
      <c r="CM965" s="315">
        <v>48</v>
      </c>
      <c r="CN965" s="315">
        <v>32</v>
      </c>
      <c r="CO965" s="315">
        <v>28</v>
      </c>
      <c r="CP965" s="190">
        <f>SUM(CQ965:CU965)</f>
        <v>135</v>
      </c>
      <c r="CQ965" s="315">
        <v>37</v>
      </c>
      <c r="CR965" s="315">
        <v>23</v>
      </c>
      <c r="CS965" s="315">
        <v>13</v>
      </c>
      <c r="CT965" s="315">
        <v>39</v>
      </c>
      <c r="CU965" s="315">
        <v>23</v>
      </c>
      <c r="CV965" s="190">
        <f>SUM(CW965:DA965)</f>
        <v>103</v>
      </c>
      <c r="CW965" s="315">
        <v>31</v>
      </c>
      <c r="CX965" s="315">
        <v>24</v>
      </c>
      <c r="CY965" s="315">
        <v>17</v>
      </c>
      <c r="CZ965" s="315">
        <v>21</v>
      </c>
      <c r="DA965" s="315">
        <v>10</v>
      </c>
      <c r="DB965" s="190">
        <f>SUM(DC965:DG965)</f>
        <v>41</v>
      </c>
      <c r="DC965" s="315">
        <v>14</v>
      </c>
      <c r="DD965" s="315">
        <v>8</v>
      </c>
      <c r="DE965" s="315">
        <v>8</v>
      </c>
      <c r="DF965" s="315">
        <v>3</v>
      </c>
      <c r="DG965" s="315">
        <v>8</v>
      </c>
      <c r="DH965" s="190">
        <f>SUM(DI965:DM965)</f>
        <v>12</v>
      </c>
      <c r="DI965" s="315">
        <v>2</v>
      </c>
      <c r="DJ965" s="315">
        <v>3</v>
      </c>
      <c r="DK965" s="315">
        <v>4</v>
      </c>
      <c r="DL965" s="315">
        <v>1</v>
      </c>
      <c r="DM965" s="315">
        <v>2</v>
      </c>
      <c r="DN965" s="190">
        <f>SUM(DO965:DS965)</f>
        <v>1</v>
      </c>
      <c r="DO965" s="315">
        <v>0</v>
      </c>
      <c r="DP965" s="315">
        <v>1</v>
      </c>
      <c r="DQ965" s="315">
        <v>0</v>
      </c>
      <c r="DR965" s="315">
        <v>0</v>
      </c>
      <c r="DS965" s="315">
        <v>0</v>
      </c>
      <c r="DT965" s="215">
        <v>0</v>
      </c>
    </row>
    <row r="966" spans="1:124" s="298" customFormat="1" ht="16.2" customHeight="1" x14ac:dyDescent="0.2">
      <c r="A966" s="561"/>
      <c r="B966" s="59" t="s">
        <v>19</v>
      </c>
      <c r="C966" s="196">
        <f>SUM(D966,J966,P966,V966,AB966,AH966,AN966,AT966,AZ966,BF966,BL966,BR966,BX966,CD966,CJ966,CP966,CV966,DB966,DH966,DN966,DT966)</f>
        <v>2088</v>
      </c>
      <c r="D966" s="190">
        <f>SUM(E966:I966)</f>
        <v>16</v>
      </c>
      <c r="E966" s="315">
        <v>3</v>
      </c>
      <c r="F966" s="315">
        <v>1</v>
      </c>
      <c r="G966" s="315">
        <v>5</v>
      </c>
      <c r="H966" s="315">
        <v>4</v>
      </c>
      <c r="I966" s="315">
        <v>3</v>
      </c>
      <c r="J966" s="190">
        <f>SUM(K966:O966)</f>
        <v>27</v>
      </c>
      <c r="K966" s="315">
        <v>5</v>
      </c>
      <c r="L966" s="315">
        <v>3</v>
      </c>
      <c r="M966" s="315">
        <v>4</v>
      </c>
      <c r="N966" s="315">
        <v>6</v>
      </c>
      <c r="O966" s="315">
        <v>9</v>
      </c>
      <c r="P966" s="190">
        <f>SUM(Q966:U966)</f>
        <v>45</v>
      </c>
      <c r="Q966" s="315">
        <v>6</v>
      </c>
      <c r="R966" s="315">
        <v>9</v>
      </c>
      <c r="S966" s="315">
        <v>13</v>
      </c>
      <c r="T966" s="315">
        <v>10</v>
      </c>
      <c r="U966" s="315">
        <v>7</v>
      </c>
      <c r="V966" s="190">
        <f>SUM(W966:AA966)</f>
        <v>38</v>
      </c>
      <c r="W966" s="315">
        <v>9</v>
      </c>
      <c r="X966" s="315">
        <v>8</v>
      </c>
      <c r="Y966" s="315">
        <v>6</v>
      </c>
      <c r="Z966" s="315">
        <v>9</v>
      </c>
      <c r="AA966" s="315">
        <v>6</v>
      </c>
      <c r="AB966" s="190">
        <f>SUM(AC966:AG966)</f>
        <v>49</v>
      </c>
      <c r="AC966" s="315">
        <v>11</v>
      </c>
      <c r="AD966" s="315">
        <v>4</v>
      </c>
      <c r="AE966" s="315">
        <v>8</v>
      </c>
      <c r="AF966" s="315">
        <v>16</v>
      </c>
      <c r="AG966" s="315">
        <v>10</v>
      </c>
      <c r="AH966" s="190">
        <f>SUM(AI966:AM966)</f>
        <v>37</v>
      </c>
      <c r="AI966" s="315">
        <v>10</v>
      </c>
      <c r="AJ966" s="315">
        <v>6</v>
      </c>
      <c r="AK966" s="315">
        <v>4</v>
      </c>
      <c r="AL966" s="315">
        <v>6</v>
      </c>
      <c r="AM966" s="315">
        <v>11</v>
      </c>
      <c r="AN966" s="190">
        <f>SUM(AO966:AS966)</f>
        <v>30</v>
      </c>
      <c r="AO966" s="315">
        <v>5</v>
      </c>
      <c r="AP966" s="315">
        <v>11</v>
      </c>
      <c r="AQ966" s="315">
        <v>8</v>
      </c>
      <c r="AR966" s="315">
        <v>2</v>
      </c>
      <c r="AS966" s="315">
        <v>4</v>
      </c>
      <c r="AT966" s="190">
        <f>SUM(AU966:AY966)</f>
        <v>50</v>
      </c>
      <c r="AU966" s="315">
        <v>6</v>
      </c>
      <c r="AV966" s="315">
        <v>9</v>
      </c>
      <c r="AW966" s="315">
        <v>8</v>
      </c>
      <c r="AX966" s="315">
        <v>13</v>
      </c>
      <c r="AY966" s="315">
        <v>14</v>
      </c>
      <c r="AZ966" s="190">
        <f>SUM(BA966:BE966)</f>
        <v>55</v>
      </c>
      <c r="BA966" s="315">
        <v>11</v>
      </c>
      <c r="BB966" s="315">
        <v>10</v>
      </c>
      <c r="BC966" s="315">
        <v>10</v>
      </c>
      <c r="BD966" s="315">
        <v>13</v>
      </c>
      <c r="BE966" s="315">
        <v>11</v>
      </c>
      <c r="BF966" s="190">
        <f>SUM(BG966:BK966)</f>
        <v>85</v>
      </c>
      <c r="BG966" s="315">
        <v>11</v>
      </c>
      <c r="BH966" s="315">
        <v>16</v>
      </c>
      <c r="BI966" s="315">
        <v>18</v>
      </c>
      <c r="BJ966" s="315">
        <v>20</v>
      </c>
      <c r="BK966" s="315">
        <v>20</v>
      </c>
      <c r="BL966" s="190">
        <f>SUM(BM966:BQ966)</f>
        <v>146</v>
      </c>
      <c r="BM966" s="315">
        <v>21</v>
      </c>
      <c r="BN966" s="315">
        <v>26</v>
      </c>
      <c r="BO966" s="315">
        <v>33</v>
      </c>
      <c r="BP966" s="315">
        <v>28</v>
      </c>
      <c r="BQ966" s="315">
        <v>38</v>
      </c>
      <c r="BR966" s="190">
        <f>SUM(BS966:BW966)</f>
        <v>177</v>
      </c>
      <c r="BS966" s="315">
        <v>30</v>
      </c>
      <c r="BT966" s="315">
        <v>40</v>
      </c>
      <c r="BU966" s="315">
        <v>44</v>
      </c>
      <c r="BV966" s="315">
        <v>37</v>
      </c>
      <c r="BW966" s="315">
        <v>26</v>
      </c>
      <c r="BX966" s="190">
        <f>SUM(BY966:CC966)</f>
        <v>266</v>
      </c>
      <c r="BY966" s="315">
        <v>44</v>
      </c>
      <c r="BZ966" s="315">
        <v>56</v>
      </c>
      <c r="CA966" s="315">
        <v>54</v>
      </c>
      <c r="CB966" s="315">
        <v>58</v>
      </c>
      <c r="CC966" s="315">
        <v>54</v>
      </c>
      <c r="CD966" s="190">
        <f>SUM(CE966:CI966)</f>
        <v>232</v>
      </c>
      <c r="CE966" s="315">
        <v>46</v>
      </c>
      <c r="CF966" s="315">
        <v>42</v>
      </c>
      <c r="CG966" s="315">
        <v>52</v>
      </c>
      <c r="CH966" s="315">
        <v>52</v>
      </c>
      <c r="CI966" s="315">
        <v>40</v>
      </c>
      <c r="CJ966" s="190">
        <f>SUM(CK966:CO966)</f>
        <v>222</v>
      </c>
      <c r="CK966" s="315">
        <v>49</v>
      </c>
      <c r="CL966" s="315">
        <v>42</v>
      </c>
      <c r="CM966" s="315">
        <v>35</v>
      </c>
      <c r="CN966" s="315">
        <v>45</v>
      </c>
      <c r="CO966" s="315">
        <v>51</v>
      </c>
      <c r="CP966" s="190">
        <f>SUM(CQ966:CU966)</f>
        <v>178</v>
      </c>
      <c r="CQ966" s="315">
        <v>45</v>
      </c>
      <c r="CR966" s="315">
        <v>40</v>
      </c>
      <c r="CS966" s="315">
        <v>23</v>
      </c>
      <c r="CT966" s="315">
        <v>34</v>
      </c>
      <c r="CU966" s="315">
        <v>36</v>
      </c>
      <c r="CV966" s="190">
        <f>SUM(CW966:DA966)</f>
        <v>243</v>
      </c>
      <c r="CW966" s="315">
        <v>51</v>
      </c>
      <c r="CX966" s="315">
        <v>51</v>
      </c>
      <c r="CY966" s="315">
        <v>51</v>
      </c>
      <c r="CZ966" s="315">
        <v>44</v>
      </c>
      <c r="DA966" s="315">
        <v>46</v>
      </c>
      <c r="DB966" s="190">
        <f>SUM(DC966:DG966)</f>
        <v>138</v>
      </c>
      <c r="DC966" s="315">
        <v>29</v>
      </c>
      <c r="DD966" s="315">
        <v>25</v>
      </c>
      <c r="DE966" s="315">
        <v>29</v>
      </c>
      <c r="DF966" s="315">
        <v>28</v>
      </c>
      <c r="DG966" s="315">
        <v>27</v>
      </c>
      <c r="DH966" s="190">
        <f>SUM(DI966:DM966)</f>
        <v>45</v>
      </c>
      <c r="DI966" s="315">
        <v>12</v>
      </c>
      <c r="DJ966" s="315">
        <v>12</v>
      </c>
      <c r="DK966" s="315">
        <v>10</v>
      </c>
      <c r="DL966" s="315">
        <v>8</v>
      </c>
      <c r="DM966" s="315">
        <v>3</v>
      </c>
      <c r="DN966" s="190">
        <f>SUM(DO966:DS966)</f>
        <v>8</v>
      </c>
      <c r="DO966" s="315">
        <v>2</v>
      </c>
      <c r="DP966" s="315">
        <v>3</v>
      </c>
      <c r="DQ966" s="315">
        <v>2</v>
      </c>
      <c r="DR966" s="315">
        <v>0</v>
      </c>
      <c r="DS966" s="315">
        <v>1</v>
      </c>
      <c r="DT966" s="215">
        <v>1</v>
      </c>
    </row>
    <row r="967" spans="1:124" s="298" customFormat="1" ht="16.2" customHeight="1" x14ac:dyDescent="0.2">
      <c r="A967" s="561" t="s">
        <v>723</v>
      </c>
      <c r="B967" s="56" t="s">
        <v>17</v>
      </c>
      <c r="C967" s="196">
        <f>SUM(C968:C969)</f>
        <v>2322</v>
      </c>
      <c r="D967" s="190">
        <f>SUM(D968:D969)</f>
        <v>29</v>
      </c>
      <c r="E967" s="190">
        <f t="shared" ref="E967:BP967" si="614">SUM(E968:E969)</f>
        <v>4</v>
      </c>
      <c r="F967" s="190">
        <f t="shared" si="614"/>
        <v>4</v>
      </c>
      <c r="G967" s="190">
        <f t="shared" si="614"/>
        <v>7</v>
      </c>
      <c r="H967" s="190">
        <f t="shared" si="614"/>
        <v>4</v>
      </c>
      <c r="I967" s="190">
        <f t="shared" si="614"/>
        <v>10</v>
      </c>
      <c r="J967" s="190">
        <f t="shared" si="614"/>
        <v>38</v>
      </c>
      <c r="K967" s="190">
        <f t="shared" si="614"/>
        <v>5</v>
      </c>
      <c r="L967" s="190">
        <f t="shared" si="614"/>
        <v>6</v>
      </c>
      <c r="M967" s="190">
        <f t="shared" si="614"/>
        <v>11</v>
      </c>
      <c r="N967" s="190">
        <f t="shared" si="614"/>
        <v>9</v>
      </c>
      <c r="O967" s="190">
        <f t="shared" si="614"/>
        <v>7</v>
      </c>
      <c r="P967" s="190">
        <f t="shared" si="614"/>
        <v>43</v>
      </c>
      <c r="Q967" s="190">
        <f t="shared" si="614"/>
        <v>10</v>
      </c>
      <c r="R967" s="190">
        <f t="shared" si="614"/>
        <v>6</v>
      </c>
      <c r="S967" s="190">
        <f t="shared" si="614"/>
        <v>9</v>
      </c>
      <c r="T967" s="190">
        <f t="shared" si="614"/>
        <v>7</v>
      </c>
      <c r="U967" s="190">
        <f t="shared" si="614"/>
        <v>11</v>
      </c>
      <c r="V967" s="190">
        <f t="shared" si="614"/>
        <v>65</v>
      </c>
      <c r="W967" s="190">
        <f t="shared" si="614"/>
        <v>20</v>
      </c>
      <c r="X967" s="190">
        <f t="shared" si="614"/>
        <v>4</v>
      </c>
      <c r="Y967" s="190">
        <f t="shared" si="614"/>
        <v>16</v>
      </c>
      <c r="Z967" s="190">
        <f t="shared" si="614"/>
        <v>18</v>
      </c>
      <c r="AA967" s="190">
        <f t="shared" si="614"/>
        <v>7</v>
      </c>
      <c r="AB967" s="190">
        <f t="shared" si="614"/>
        <v>65</v>
      </c>
      <c r="AC967" s="190">
        <f t="shared" si="614"/>
        <v>17</v>
      </c>
      <c r="AD967" s="190">
        <f t="shared" si="614"/>
        <v>11</v>
      </c>
      <c r="AE967" s="190">
        <f t="shared" si="614"/>
        <v>10</v>
      </c>
      <c r="AF967" s="190">
        <f t="shared" si="614"/>
        <v>11</v>
      </c>
      <c r="AG967" s="190">
        <f t="shared" si="614"/>
        <v>16</v>
      </c>
      <c r="AH967" s="190">
        <f t="shared" si="614"/>
        <v>53</v>
      </c>
      <c r="AI967" s="190">
        <f t="shared" si="614"/>
        <v>15</v>
      </c>
      <c r="AJ967" s="190">
        <f t="shared" si="614"/>
        <v>13</v>
      </c>
      <c r="AK967" s="190">
        <f t="shared" si="614"/>
        <v>9</v>
      </c>
      <c r="AL967" s="190">
        <f t="shared" si="614"/>
        <v>10</v>
      </c>
      <c r="AM967" s="190">
        <f t="shared" si="614"/>
        <v>6</v>
      </c>
      <c r="AN967" s="190">
        <f t="shared" si="614"/>
        <v>35</v>
      </c>
      <c r="AO967" s="190">
        <f t="shared" si="614"/>
        <v>10</v>
      </c>
      <c r="AP967" s="190">
        <f t="shared" si="614"/>
        <v>3</v>
      </c>
      <c r="AQ967" s="190">
        <f t="shared" si="614"/>
        <v>10</v>
      </c>
      <c r="AR967" s="190">
        <f t="shared" si="614"/>
        <v>4</v>
      </c>
      <c r="AS967" s="190">
        <f t="shared" si="614"/>
        <v>8</v>
      </c>
      <c r="AT967" s="190">
        <f t="shared" si="614"/>
        <v>67</v>
      </c>
      <c r="AU967" s="190">
        <f t="shared" si="614"/>
        <v>6</v>
      </c>
      <c r="AV967" s="190">
        <f t="shared" si="614"/>
        <v>12</v>
      </c>
      <c r="AW967" s="190">
        <f t="shared" si="614"/>
        <v>15</v>
      </c>
      <c r="AX967" s="190">
        <f t="shared" si="614"/>
        <v>20</v>
      </c>
      <c r="AY967" s="190">
        <f t="shared" si="614"/>
        <v>14</v>
      </c>
      <c r="AZ967" s="190">
        <f t="shared" si="614"/>
        <v>97</v>
      </c>
      <c r="BA967" s="190">
        <f t="shared" si="614"/>
        <v>34</v>
      </c>
      <c r="BB967" s="190">
        <f t="shared" si="614"/>
        <v>15</v>
      </c>
      <c r="BC967" s="190">
        <f t="shared" si="614"/>
        <v>13</v>
      </c>
      <c r="BD967" s="190">
        <f t="shared" si="614"/>
        <v>16</v>
      </c>
      <c r="BE967" s="190">
        <f t="shared" si="614"/>
        <v>19</v>
      </c>
      <c r="BF967" s="190">
        <f t="shared" si="614"/>
        <v>113</v>
      </c>
      <c r="BG967" s="190">
        <f t="shared" si="614"/>
        <v>20</v>
      </c>
      <c r="BH967" s="190">
        <f t="shared" si="614"/>
        <v>15</v>
      </c>
      <c r="BI967" s="190">
        <f t="shared" si="614"/>
        <v>23</v>
      </c>
      <c r="BJ967" s="190">
        <f t="shared" si="614"/>
        <v>28</v>
      </c>
      <c r="BK967" s="190">
        <f t="shared" si="614"/>
        <v>27</v>
      </c>
      <c r="BL967" s="190">
        <f t="shared" si="614"/>
        <v>156</v>
      </c>
      <c r="BM967" s="190">
        <f t="shared" si="614"/>
        <v>29</v>
      </c>
      <c r="BN967" s="190">
        <f t="shared" si="614"/>
        <v>25</v>
      </c>
      <c r="BO967" s="190">
        <f t="shared" si="614"/>
        <v>29</v>
      </c>
      <c r="BP967" s="190">
        <f t="shared" si="614"/>
        <v>33</v>
      </c>
      <c r="BQ967" s="190">
        <f t="shared" ref="BQ967:DS967" si="615">SUM(BQ968:BQ969)</f>
        <v>40</v>
      </c>
      <c r="BR967" s="190">
        <f t="shared" si="615"/>
        <v>197</v>
      </c>
      <c r="BS967" s="190">
        <f t="shared" si="615"/>
        <v>29</v>
      </c>
      <c r="BT967" s="190">
        <f t="shared" si="615"/>
        <v>35</v>
      </c>
      <c r="BU967" s="190">
        <f t="shared" si="615"/>
        <v>40</v>
      </c>
      <c r="BV967" s="190">
        <f t="shared" si="615"/>
        <v>50</v>
      </c>
      <c r="BW967" s="190">
        <f t="shared" si="615"/>
        <v>43</v>
      </c>
      <c r="BX967" s="190">
        <f t="shared" si="615"/>
        <v>319</v>
      </c>
      <c r="BY967" s="190">
        <f t="shared" si="615"/>
        <v>51</v>
      </c>
      <c r="BZ967" s="190">
        <f t="shared" si="615"/>
        <v>67</v>
      </c>
      <c r="CA967" s="190">
        <f t="shared" si="615"/>
        <v>69</v>
      </c>
      <c r="CB967" s="190">
        <f t="shared" si="615"/>
        <v>68</v>
      </c>
      <c r="CC967" s="190">
        <f t="shared" si="615"/>
        <v>64</v>
      </c>
      <c r="CD967" s="190">
        <f t="shared" si="615"/>
        <v>282</v>
      </c>
      <c r="CE967" s="190">
        <f t="shared" si="615"/>
        <v>66</v>
      </c>
      <c r="CF967" s="190">
        <f t="shared" si="615"/>
        <v>39</v>
      </c>
      <c r="CG967" s="190">
        <f t="shared" si="615"/>
        <v>77</v>
      </c>
      <c r="CH967" s="190">
        <f t="shared" si="615"/>
        <v>46</v>
      </c>
      <c r="CI967" s="190">
        <f t="shared" si="615"/>
        <v>54</v>
      </c>
      <c r="CJ967" s="190">
        <f t="shared" si="615"/>
        <v>210</v>
      </c>
      <c r="CK967" s="190">
        <f t="shared" si="615"/>
        <v>46</v>
      </c>
      <c r="CL967" s="190">
        <f t="shared" si="615"/>
        <v>50</v>
      </c>
      <c r="CM967" s="190">
        <f t="shared" si="615"/>
        <v>32</v>
      </c>
      <c r="CN967" s="190">
        <f t="shared" si="615"/>
        <v>38</v>
      </c>
      <c r="CO967" s="190">
        <f t="shared" si="615"/>
        <v>44</v>
      </c>
      <c r="CP967" s="190">
        <f t="shared" si="615"/>
        <v>171</v>
      </c>
      <c r="CQ967" s="190">
        <f t="shared" si="615"/>
        <v>34</v>
      </c>
      <c r="CR967" s="190">
        <f t="shared" si="615"/>
        <v>38</v>
      </c>
      <c r="CS967" s="190">
        <f t="shared" si="615"/>
        <v>24</v>
      </c>
      <c r="CT967" s="190">
        <f t="shared" si="615"/>
        <v>25</v>
      </c>
      <c r="CU967" s="190">
        <f t="shared" si="615"/>
        <v>50</v>
      </c>
      <c r="CV967" s="190">
        <f t="shared" si="615"/>
        <v>183</v>
      </c>
      <c r="CW967" s="190">
        <f t="shared" si="615"/>
        <v>31</v>
      </c>
      <c r="CX967" s="190">
        <f t="shared" si="615"/>
        <v>42</v>
      </c>
      <c r="CY967" s="190">
        <f t="shared" si="615"/>
        <v>43</v>
      </c>
      <c r="CZ967" s="190">
        <f t="shared" si="615"/>
        <v>41</v>
      </c>
      <c r="DA967" s="190">
        <f t="shared" si="615"/>
        <v>26</v>
      </c>
      <c r="DB967" s="190">
        <f t="shared" si="615"/>
        <v>136</v>
      </c>
      <c r="DC967" s="190">
        <f t="shared" si="615"/>
        <v>32</v>
      </c>
      <c r="DD967" s="190">
        <f t="shared" si="615"/>
        <v>35</v>
      </c>
      <c r="DE967" s="190">
        <f t="shared" si="615"/>
        <v>26</v>
      </c>
      <c r="DF967" s="190">
        <f t="shared" si="615"/>
        <v>29</v>
      </c>
      <c r="DG967" s="190">
        <f t="shared" si="615"/>
        <v>14</v>
      </c>
      <c r="DH967" s="190">
        <f t="shared" si="615"/>
        <v>47</v>
      </c>
      <c r="DI967" s="190">
        <f t="shared" si="615"/>
        <v>17</v>
      </c>
      <c r="DJ967" s="190">
        <f t="shared" si="615"/>
        <v>8</v>
      </c>
      <c r="DK967" s="190">
        <f t="shared" si="615"/>
        <v>14</v>
      </c>
      <c r="DL967" s="190">
        <f t="shared" si="615"/>
        <v>6</v>
      </c>
      <c r="DM967" s="190">
        <f t="shared" si="615"/>
        <v>2</v>
      </c>
      <c r="DN967" s="190">
        <f t="shared" si="615"/>
        <v>13</v>
      </c>
      <c r="DO967" s="190">
        <f t="shared" si="615"/>
        <v>2</v>
      </c>
      <c r="DP967" s="190">
        <f t="shared" si="615"/>
        <v>6</v>
      </c>
      <c r="DQ967" s="190">
        <f t="shared" si="615"/>
        <v>4</v>
      </c>
      <c r="DR967" s="190">
        <f t="shared" si="615"/>
        <v>0</v>
      </c>
      <c r="DS967" s="190">
        <f t="shared" si="615"/>
        <v>1</v>
      </c>
      <c r="DT967" s="190">
        <f>SUM(DT968:DT969)</f>
        <v>3</v>
      </c>
    </row>
    <row r="968" spans="1:124" s="298" customFormat="1" ht="16.2" customHeight="1" x14ac:dyDescent="0.2">
      <c r="A968" s="561"/>
      <c r="B968" s="59" t="s">
        <v>18</v>
      </c>
      <c r="C968" s="196">
        <f>SUM(D968,J968,P968,V968,AB968,AH968,AN968,AT968,AZ968,BF968,BL968,BR968,BX968,CD968,CJ968,CP968,CV968,DB968,DH968,DN968,DT968)</f>
        <v>1102</v>
      </c>
      <c r="D968" s="190">
        <f>SUM(E968:I968)</f>
        <v>16</v>
      </c>
      <c r="E968" s="315">
        <v>3</v>
      </c>
      <c r="F968" s="315">
        <v>2</v>
      </c>
      <c r="G968" s="315">
        <v>3</v>
      </c>
      <c r="H968" s="315">
        <v>3</v>
      </c>
      <c r="I968" s="315">
        <v>5</v>
      </c>
      <c r="J968" s="190">
        <f>SUM(K968:O968)</f>
        <v>15</v>
      </c>
      <c r="K968" s="315">
        <v>2</v>
      </c>
      <c r="L968" s="315">
        <v>2</v>
      </c>
      <c r="M968" s="315">
        <v>6</v>
      </c>
      <c r="N968" s="315">
        <v>2</v>
      </c>
      <c r="O968" s="315">
        <v>3</v>
      </c>
      <c r="P968" s="190">
        <f>SUM(Q968:U968)</f>
        <v>23</v>
      </c>
      <c r="Q968" s="315">
        <v>5</v>
      </c>
      <c r="R968" s="315">
        <v>2</v>
      </c>
      <c r="S968" s="315">
        <v>3</v>
      </c>
      <c r="T968" s="315">
        <v>4</v>
      </c>
      <c r="U968" s="315">
        <v>9</v>
      </c>
      <c r="V968" s="190">
        <f>SUM(W968:AA968)</f>
        <v>35</v>
      </c>
      <c r="W968" s="315">
        <v>11</v>
      </c>
      <c r="X968" s="315">
        <v>3</v>
      </c>
      <c r="Y968" s="315">
        <v>10</v>
      </c>
      <c r="Z968" s="315">
        <v>7</v>
      </c>
      <c r="AA968" s="315">
        <v>4</v>
      </c>
      <c r="AB968" s="190">
        <f>SUM(AC968:AG968)</f>
        <v>39</v>
      </c>
      <c r="AC968" s="315">
        <v>10</v>
      </c>
      <c r="AD968" s="315">
        <v>7</v>
      </c>
      <c r="AE968" s="315">
        <v>4</v>
      </c>
      <c r="AF968" s="315">
        <v>7</v>
      </c>
      <c r="AG968" s="315">
        <v>11</v>
      </c>
      <c r="AH968" s="190">
        <f>SUM(AI968:AM968)</f>
        <v>34</v>
      </c>
      <c r="AI968" s="315">
        <v>10</v>
      </c>
      <c r="AJ968" s="315">
        <v>9</v>
      </c>
      <c r="AK968" s="315">
        <v>7</v>
      </c>
      <c r="AL968" s="315">
        <v>6</v>
      </c>
      <c r="AM968" s="315">
        <v>2</v>
      </c>
      <c r="AN968" s="190">
        <f>SUM(AO968:AS968)</f>
        <v>23</v>
      </c>
      <c r="AO968" s="315">
        <v>4</v>
      </c>
      <c r="AP968" s="315">
        <v>3</v>
      </c>
      <c r="AQ968" s="315">
        <v>6</v>
      </c>
      <c r="AR968" s="315">
        <v>3</v>
      </c>
      <c r="AS968" s="315">
        <v>7</v>
      </c>
      <c r="AT968" s="190">
        <f>SUM(AU968:AY968)</f>
        <v>38</v>
      </c>
      <c r="AU968" s="315">
        <v>4</v>
      </c>
      <c r="AV968" s="315">
        <v>10</v>
      </c>
      <c r="AW968" s="315">
        <v>9</v>
      </c>
      <c r="AX968" s="315">
        <v>9</v>
      </c>
      <c r="AY968" s="315">
        <v>6</v>
      </c>
      <c r="AZ968" s="190">
        <f>SUM(BA968:BE968)</f>
        <v>56</v>
      </c>
      <c r="BA968" s="315">
        <v>23</v>
      </c>
      <c r="BB968" s="315">
        <v>6</v>
      </c>
      <c r="BC968" s="315">
        <v>7</v>
      </c>
      <c r="BD968" s="315">
        <v>7</v>
      </c>
      <c r="BE968" s="315">
        <v>13</v>
      </c>
      <c r="BF968" s="190">
        <f>SUM(BG968:BK968)</f>
        <v>66</v>
      </c>
      <c r="BG968" s="315">
        <v>11</v>
      </c>
      <c r="BH968" s="315">
        <v>9</v>
      </c>
      <c r="BI968" s="315">
        <v>15</v>
      </c>
      <c r="BJ968" s="315">
        <v>17</v>
      </c>
      <c r="BK968" s="315">
        <v>14</v>
      </c>
      <c r="BL968" s="190">
        <f>SUM(BM968:BQ968)</f>
        <v>91</v>
      </c>
      <c r="BM968" s="315">
        <v>16</v>
      </c>
      <c r="BN968" s="315">
        <v>16</v>
      </c>
      <c r="BO968" s="315">
        <v>17</v>
      </c>
      <c r="BP968" s="315">
        <v>21</v>
      </c>
      <c r="BQ968" s="315">
        <v>21</v>
      </c>
      <c r="BR968" s="190">
        <f>SUM(BS968:BW968)</f>
        <v>101</v>
      </c>
      <c r="BS968" s="315">
        <v>10</v>
      </c>
      <c r="BT968" s="315">
        <v>20</v>
      </c>
      <c r="BU968" s="315">
        <v>18</v>
      </c>
      <c r="BV968" s="315">
        <v>31</v>
      </c>
      <c r="BW968" s="315">
        <v>22</v>
      </c>
      <c r="BX968" s="190">
        <f>SUM(BY968:CC968)</f>
        <v>151</v>
      </c>
      <c r="BY968" s="315">
        <v>30</v>
      </c>
      <c r="BZ968" s="315">
        <v>26</v>
      </c>
      <c r="CA968" s="315">
        <v>28</v>
      </c>
      <c r="CB968" s="315">
        <v>29</v>
      </c>
      <c r="CC968" s="315">
        <v>38</v>
      </c>
      <c r="CD968" s="190">
        <f>SUM(CE968:CI968)</f>
        <v>151</v>
      </c>
      <c r="CE968" s="315">
        <v>40</v>
      </c>
      <c r="CF968" s="315">
        <v>22</v>
      </c>
      <c r="CG968" s="315">
        <v>36</v>
      </c>
      <c r="CH968" s="315">
        <v>22</v>
      </c>
      <c r="CI968" s="315">
        <v>31</v>
      </c>
      <c r="CJ968" s="190">
        <f>SUM(CK968:CO968)</f>
        <v>98</v>
      </c>
      <c r="CK968" s="315">
        <v>29</v>
      </c>
      <c r="CL968" s="315">
        <v>21</v>
      </c>
      <c r="CM968" s="315">
        <v>11</v>
      </c>
      <c r="CN968" s="315">
        <v>16</v>
      </c>
      <c r="CO968" s="315">
        <v>21</v>
      </c>
      <c r="CP968" s="190">
        <f>SUM(CQ968:CU968)</f>
        <v>69</v>
      </c>
      <c r="CQ968" s="315">
        <v>14</v>
      </c>
      <c r="CR968" s="315">
        <v>19</v>
      </c>
      <c r="CS968" s="315">
        <v>11</v>
      </c>
      <c r="CT968" s="315">
        <v>10</v>
      </c>
      <c r="CU968" s="315">
        <v>15</v>
      </c>
      <c r="CV968" s="190">
        <f>SUM(CW968:DA968)</f>
        <v>51</v>
      </c>
      <c r="CW968" s="315">
        <v>14</v>
      </c>
      <c r="CX968" s="315">
        <v>9</v>
      </c>
      <c r="CY968" s="315">
        <v>11</v>
      </c>
      <c r="CZ968" s="315">
        <v>9</v>
      </c>
      <c r="DA968" s="315">
        <v>8</v>
      </c>
      <c r="DB968" s="190">
        <f>SUM(DC968:DG968)</f>
        <v>34</v>
      </c>
      <c r="DC968" s="315">
        <v>7</v>
      </c>
      <c r="DD968" s="315">
        <v>10</v>
      </c>
      <c r="DE968" s="315">
        <v>7</v>
      </c>
      <c r="DF968" s="315">
        <v>9</v>
      </c>
      <c r="DG968" s="315">
        <v>1</v>
      </c>
      <c r="DH968" s="190">
        <f>SUM(DI968:DM968)</f>
        <v>10</v>
      </c>
      <c r="DI968" s="315">
        <v>3</v>
      </c>
      <c r="DJ968" s="315">
        <v>4</v>
      </c>
      <c r="DK968" s="315">
        <v>2</v>
      </c>
      <c r="DL968" s="315">
        <v>1</v>
      </c>
      <c r="DM968" s="315">
        <v>0</v>
      </c>
      <c r="DN968" s="190">
        <f>SUM(DO968:DS968)</f>
        <v>1</v>
      </c>
      <c r="DO968" s="315">
        <v>1</v>
      </c>
      <c r="DP968" s="315">
        <v>0</v>
      </c>
      <c r="DQ968" s="315">
        <v>0</v>
      </c>
      <c r="DR968" s="315">
        <v>0</v>
      </c>
      <c r="DS968" s="315">
        <v>0</v>
      </c>
      <c r="DT968" s="216">
        <v>0</v>
      </c>
    </row>
    <row r="969" spans="1:124" s="298" customFormat="1" ht="16.2" customHeight="1" x14ac:dyDescent="0.2">
      <c r="A969" s="561"/>
      <c r="B969" s="59" t="s">
        <v>19</v>
      </c>
      <c r="C969" s="196">
        <f>SUM(D969,J969,P969,V969,AB969,AH969,AN969,AT969,AZ969,BF969,BL969,BR969,BX969,CD969,CJ969,CP969,CV969,DB969,DH969,DN969,DT969)</f>
        <v>1220</v>
      </c>
      <c r="D969" s="190">
        <f>SUM(E969:I969)</f>
        <v>13</v>
      </c>
      <c r="E969" s="315">
        <v>1</v>
      </c>
      <c r="F969" s="315">
        <v>2</v>
      </c>
      <c r="G969" s="315">
        <v>4</v>
      </c>
      <c r="H969" s="315">
        <v>1</v>
      </c>
      <c r="I969" s="315">
        <v>5</v>
      </c>
      <c r="J969" s="190">
        <f>SUM(K969:O969)</f>
        <v>23</v>
      </c>
      <c r="K969" s="315">
        <v>3</v>
      </c>
      <c r="L969" s="315">
        <v>4</v>
      </c>
      <c r="M969" s="315">
        <v>5</v>
      </c>
      <c r="N969" s="315">
        <v>7</v>
      </c>
      <c r="O969" s="315">
        <v>4</v>
      </c>
      <c r="P969" s="190">
        <f>SUM(Q969:U969)</f>
        <v>20</v>
      </c>
      <c r="Q969" s="315">
        <v>5</v>
      </c>
      <c r="R969" s="315">
        <v>4</v>
      </c>
      <c r="S969" s="315">
        <v>6</v>
      </c>
      <c r="T969" s="315">
        <v>3</v>
      </c>
      <c r="U969" s="315">
        <v>2</v>
      </c>
      <c r="V969" s="190">
        <f>SUM(W969:AA969)</f>
        <v>30</v>
      </c>
      <c r="W969" s="315">
        <v>9</v>
      </c>
      <c r="X969" s="315">
        <v>1</v>
      </c>
      <c r="Y969" s="315">
        <v>6</v>
      </c>
      <c r="Z969" s="315">
        <v>11</v>
      </c>
      <c r="AA969" s="315">
        <v>3</v>
      </c>
      <c r="AB969" s="190">
        <f>SUM(AC969:AG969)</f>
        <v>26</v>
      </c>
      <c r="AC969" s="315">
        <v>7</v>
      </c>
      <c r="AD969" s="315">
        <v>4</v>
      </c>
      <c r="AE969" s="315">
        <v>6</v>
      </c>
      <c r="AF969" s="315">
        <v>4</v>
      </c>
      <c r="AG969" s="315">
        <v>5</v>
      </c>
      <c r="AH969" s="190">
        <f>SUM(AI969:AM969)</f>
        <v>19</v>
      </c>
      <c r="AI969" s="315">
        <v>5</v>
      </c>
      <c r="AJ969" s="315">
        <v>4</v>
      </c>
      <c r="AK969" s="315">
        <v>2</v>
      </c>
      <c r="AL969" s="315">
        <v>4</v>
      </c>
      <c r="AM969" s="315">
        <v>4</v>
      </c>
      <c r="AN969" s="190">
        <f>SUM(AO969:AS969)</f>
        <v>12</v>
      </c>
      <c r="AO969" s="315">
        <v>6</v>
      </c>
      <c r="AP969" s="315">
        <v>0</v>
      </c>
      <c r="AQ969" s="315">
        <v>4</v>
      </c>
      <c r="AR969" s="315">
        <v>1</v>
      </c>
      <c r="AS969" s="315">
        <v>1</v>
      </c>
      <c r="AT969" s="190">
        <f>SUM(AU969:AY969)</f>
        <v>29</v>
      </c>
      <c r="AU969" s="315">
        <v>2</v>
      </c>
      <c r="AV969" s="315">
        <v>2</v>
      </c>
      <c r="AW969" s="315">
        <v>6</v>
      </c>
      <c r="AX969" s="315">
        <v>11</v>
      </c>
      <c r="AY969" s="315">
        <v>8</v>
      </c>
      <c r="AZ969" s="190">
        <f>SUM(BA969:BE969)</f>
        <v>41</v>
      </c>
      <c r="BA969" s="315">
        <v>11</v>
      </c>
      <c r="BB969" s="315">
        <v>9</v>
      </c>
      <c r="BC969" s="315">
        <v>6</v>
      </c>
      <c r="BD969" s="315">
        <v>9</v>
      </c>
      <c r="BE969" s="315">
        <v>6</v>
      </c>
      <c r="BF969" s="190">
        <f>SUM(BG969:BK969)</f>
        <v>47</v>
      </c>
      <c r="BG969" s="315">
        <v>9</v>
      </c>
      <c r="BH969" s="315">
        <v>6</v>
      </c>
      <c r="BI969" s="315">
        <v>8</v>
      </c>
      <c r="BJ969" s="315">
        <v>11</v>
      </c>
      <c r="BK969" s="315">
        <v>13</v>
      </c>
      <c r="BL969" s="190">
        <f>SUM(BM969:BQ969)</f>
        <v>65</v>
      </c>
      <c r="BM969" s="315">
        <v>13</v>
      </c>
      <c r="BN969" s="315">
        <v>9</v>
      </c>
      <c r="BO969" s="315">
        <v>12</v>
      </c>
      <c r="BP969" s="315">
        <v>12</v>
      </c>
      <c r="BQ969" s="315">
        <v>19</v>
      </c>
      <c r="BR969" s="190">
        <f>SUM(BS969:BW969)</f>
        <v>96</v>
      </c>
      <c r="BS969" s="315">
        <v>19</v>
      </c>
      <c r="BT969" s="315">
        <v>15</v>
      </c>
      <c r="BU969" s="315">
        <v>22</v>
      </c>
      <c r="BV969" s="315">
        <v>19</v>
      </c>
      <c r="BW969" s="315">
        <v>21</v>
      </c>
      <c r="BX969" s="190">
        <f>SUM(BY969:CC969)</f>
        <v>168</v>
      </c>
      <c r="BY969" s="315">
        <v>21</v>
      </c>
      <c r="BZ969" s="315">
        <v>41</v>
      </c>
      <c r="CA969" s="315">
        <v>41</v>
      </c>
      <c r="CB969" s="315">
        <v>39</v>
      </c>
      <c r="CC969" s="315">
        <v>26</v>
      </c>
      <c r="CD969" s="190">
        <f>SUM(CE969:CI969)</f>
        <v>131</v>
      </c>
      <c r="CE969" s="315">
        <v>26</v>
      </c>
      <c r="CF969" s="315">
        <v>17</v>
      </c>
      <c r="CG969" s="315">
        <v>41</v>
      </c>
      <c r="CH969" s="315">
        <v>24</v>
      </c>
      <c r="CI969" s="315">
        <v>23</v>
      </c>
      <c r="CJ969" s="190">
        <f>SUM(CK969:CO969)</f>
        <v>112</v>
      </c>
      <c r="CK969" s="315">
        <v>17</v>
      </c>
      <c r="CL969" s="315">
        <v>29</v>
      </c>
      <c r="CM969" s="315">
        <v>21</v>
      </c>
      <c r="CN969" s="315">
        <v>22</v>
      </c>
      <c r="CO969" s="315">
        <v>23</v>
      </c>
      <c r="CP969" s="190">
        <f>SUM(CQ969:CU969)</f>
        <v>102</v>
      </c>
      <c r="CQ969" s="315">
        <v>20</v>
      </c>
      <c r="CR969" s="315">
        <v>19</v>
      </c>
      <c r="CS969" s="315">
        <v>13</v>
      </c>
      <c r="CT969" s="315">
        <v>15</v>
      </c>
      <c r="CU969" s="315">
        <v>35</v>
      </c>
      <c r="CV969" s="190">
        <f>SUM(CW969:DA969)</f>
        <v>132</v>
      </c>
      <c r="CW969" s="315">
        <v>17</v>
      </c>
      <c r="CX969" s="315">
        <v>33</v>
      </c>
      <c r="CY969" s="315">
        <v>32</v>
      </c>
      <c r="CZ969" s="315">
        <v>32</v>
      </c>
      <c r="DA969" s="315">
        <v>18</v>
      </c>
      <c r="DB969" s="190">
        <f>SUM(DC969:DG969)</f>
        <v>102</v>
      </c>
      <c r="DC969" s="315">
        <v>25</v>
      </c>
      <c r="DD969" s="315">
        <v>25</v>
      </c>
      <c r="DE969" s="315">
        <v>19</v>
      </c>
      <c r="DF969" s="315">
        <v>20</v>
      </c>
      <c r="DG969" s="315">
        <v>13</v>
      </c>
      <c r="DH969" s="190">
        <f>SUM(DI969:DM969)</f>
        <v>37</v>
      </c>
      <c r="DI969" s="315">
        <v>14</v>
      </c>
      <c r="DJ969" s="315">
        <v>4</v>
      </c>
      <c r="DK969" s="315">
        <v>12</v>
      </c>
      <c r="DL969" s="315">
        <v>5</v>
      </c>
      <c r="DM969" s="315">
        <v>2</v>
      </c>
      <c r="DN969" s="190">
        <f>SUM(DO969:DS969)</f>
        <v>12</v>
      </c>
      <c r="DO969" s="315">
        <v>1</v>
      </c>
      <c r="DP969" s="315">
        <v>6</v>
      </c>
      <c r="DQ969" s="315">
        <v>4</v>
      </c>
      <c r="DR969" s="315">
        <v>0</v>
      </c>
      <c r="DS969" s="315">
        <v>1</v>
      </c>
      <c r="DT969" s="215">
        <v>3</v>
      </c>
    </row>
    <row r="970" spans="1:124" s="298" customFormat="1" ht="16.2" customHeight="1" x14ac:dyDescent="0.2">
      <c r="A970" s="561" t="s">
        <v>724</v>
      </c>
      <c r="B970" s="56" t="s">
        <v>17</v>
      </c>
      <c r="C970" s="196">
        <f>SUM(C971:C972)</f>
        <v>2180</v>
      </c>
      <c r="D970" s="190">
        <f>SUM(D971:D972)</f>
        <v>17</v>
      </c>
      <c r="E970" s="190">
        <f t="shared" ref="E970:BP970" si="616">SUM(E971:E972)</f>
        <v>2</v>
      </c>
      <c r="F970" s="190">
        <f t="shared" si="616"/>
        <v>8</v>
      </c>
      <c r="G970" s="190">
        <f t="shared" si="616"/>
        <v>1</v>
      </c>
      <c r="H970" s="190">
        <f t="shared" si="616"/>
        <v>3</v>
      </c>
      <c r="I970" s="190">
        <f t="shared" si="616"/>
        <v>3</v>
      </c>
      <c r="J970" s="190">
        <f t="shared" si="616"/>
        <v>20</v>
      </c>
      <c r="K970" s="190">
        <f t="shared" si="616"/>
        <v>3</v>
      </c>
      <c r="L970" s="190">
        <f t="shared" si="616"/>
        <v>3</v>
      </c>
      <c r="M970" s="190">
        <f t="shared" si="616"/>
        <v>2</v>
      </c>
      <c r="N970" s="190">
        <f t="shared" si="616"/>
        <v>6</v>
      </c>
      <c r="O970" s="190">
        <f t="shared" si="616"/>
        <v>6</v>
      </c>
      <c r="P970" s="190">
        <f t="shared" si="616"/>
        <v>25</v>
      </c>
      <c r="Q970" s="190">
        <f t="shared" si="616"/>
        <v>7</v>
      </c>
      <c r="R970" s="190">
        <f t="shared" si="616"/>
        <v>7</v>
      </c>
      <c r="S970" s="190">
        <f t="shared" si="616"/>
        <v>2</v>
      </c>
      <c r="T970" s="190">
        <f t="shared" si="616"/>
        <v>5</v>
      </c>
      <c r="U970" s="190">
        <f t="shared" si="616"/>
        <v>4</v>
      </c>
      <c r="V970" s="190">
        <f t="shared" si="616"/>
        <v>29</v>
      </c>
      <c r="W970" s="190">
        <f t="shared" si="616"/>
        <v>3</v>
      </c>
      <c r="X970" s="190">
        <f t="shared" si="616"/>
        <v>6</v>
      </c>
      <c r="Y970" s="190">
        <f t="shared" si="616"/>
        <v>3</v>
      </c>
      <c r="Z970" s="190">
        <f t="shared" si="616"/>
        <v>10</v>
      </c>
      <c r="AA970" s="190">
        <f t="shared" si="616"/>
        <v>7</v>
      </c>
      <c r="AB970" s="190">
        <f t="shared" si="616"/>
        <v>58</v>
      </c>
      <c r="AC970" s="190">
        <f t="shared" si="616"/>
        <v>11</v>
      </c>
      <c r="AD970" s="190">
        <f t="shared" si="616"/>
        <v>13</v>
      </c>
      <c r="AE970" s="190">
        <f t="shared" si="616"/>
        <v>16</v>
      </c>
      <c r="AF970" s="190">
        <f t="shared" si="616"/>
        <v>9</v>
      </c>
      <c r="AG970" s="190">
        <f t="shared" si="616"/>
        <v>9</v>
      </c>
      <c r="AH970" s="190">
        <f t="shared" si="616"/>
        <v>76</v>
      </c>
      <c r="AI970" s="190">
        <f t="shared" si="616"/>
        <v>19</v>
      </c>
      <c r="AJ970" s="190">
        <f t="shared" si="616"/>
        <v>14</v>
      </c>
      <c r="AK970" s="190">
        <f t="shared" si="616"/>
        <v>11</v>
      </c>
      <c r="AL970" s="190">
        <f t="shared" si="616"/>
        <v>16</v>
      </c>
      <c r="AM970" s="190">
        <f t="shared" si="616"/>
        <v>16</v>
      </c>
      <c r="AN970" s="190">
        <f t="shared" si="616"/>
        <v>37</v>
      </c>
      <c r="AO970" s="190">
        <f t="shared" si="616"/>
        <v>12</v>
      </c>
      <c r="AP970" s="190">
        <f t="shared" si="616"/>
        <v>5</v>
      </c>
      <c r="AQ970" s="190">
        <f t="shared" si="616"/>
        <v>4</v>
      </c>
      <c r="AR970" s="190">
        <f t="shared" si="616"/>
        <v>8</v>
      </c>
      <c r="AS970" s="190">
        <f t="shared" si="616"/>
        <v>8</v>
      </c>
      <c r="AT970" s="190">
        <f t="shared" si="616"/>
        <v>45</v>
      </c>
      <c r="AU970" s="190">
        <f t="shared" si="616"/>
        <v>6</v>
      </c>
      <c r="AV970" s="190">
        <f t="shared" si="616"/>
        <v>7</v>
      </c>
      <c r="AW970" s="190">
        <f t="shared" si="616"/>
        <v>9</v>
      </c>
      <c r="AX970" s="190">
        <f t="shared" si="616"/>
        <v>9</v>
      </c>
      <c r="AY970" s="190">
        <f t="shared" si="616"/>
        <v>14</v>
      </c>
      <c r="AZ970" s="190">
        <f t="shared" si="616"/>
        <v>71</v>
      </c>
      <c r="BA970" s="190">
        <f t="shared" si="616"/>
        <v>10</v>
      </c>
      <c r="BB970" s="190">
        <f t="shared" si="616"/>
        <v>15</v>
      </c>
      <c r="BC970" s="190">
        <f t="shared" si="616"/>
        <v>13</v>
      </c>
      <c r="BD970" s="190">
        <f t="shared" si="616"/>
        <v>21</v>
      </c>
      <c r="BE970" s="190">
        <f t="shared" si="616"/>
        <v>12</v>
      </c>
      <c r="BF970" s="190">
        <f t="shared" si="616"/>
        <v>79</v>
      </c>
      <c r="BG970" s="190">
        <f t="shared" si="616"/>
        <v>13</v>
      </c>
      <c r="BH970" s="190">
        <f t="shared" si="616"/>
        <v>9</v>
      </c>
      <c r="BI970" s="190">
        <f t="shared" si="616"/>
        <v>17</v>
      </c>
      <c r="BJ970" s="190">
        <f t="shared" si="616"/>
        <v>21</v>
      </c>
      <c r="BK970" s="190">
        <f t="shared" si="616"/>
        <v>19</v>
      </c>
      <c r="BL970" s="190">
        <f t="shared" si="616"/>
        <v>158</v>
      </c>
      <c r="BM970" s="190">
        <f t="shared" si="616"/>
        <v>21</v>
      </c>
      <c r="BN970" s="190">
        <f t="shared" si="616"/>
        <v>36</v>
      </c>
      <c r="BO970" s="190">
        <f t="shared" si="616"/>
        <v>33</v>
      </c>
      <c r="BP970" s="190">
        <f t="shared" si="616"/>
        <v>34</v>
      </c>
      <c r="BQ970" s="190">
        <f t="shared" ref="BQ970:DT970" si="617">SUM(BQ971:BQ972)</f>
        <v>34</v>
      </c>
      <c r="BR970" s="190">
        <f t="shared" si="617"/>
        <v>181</v>
      </c>
      <c r="BS970" s="190">
        <f t="shared" si="617"/>
        <v>37</v>
      </c>
      <c r="BT970" s="190">
        <f t="shared" si="617"/>
        <v>23</v>
      </c>
      <c r="BU970" s="190">
        <f t="shared" si="617"/>
        <v>38</v>
      </c>
      <c r="BV970" s="190">
        <f t="shared" si="617"/>
        <v>39</v>
      </c>
      <c r="BW970" s="190">
        <f t="shared" si="617"/>
        <v>44</v>
      </c>
      <c r="BX970" s="190">
        <f t="shared" si="617"/>
        <v>321</v>
      </c>
      <c r="BY970" s="190">
        <f t="shared" si="617"/>
        <v>52</v>
      </c>
      <c r="BZ970" s="190">
        <f t="shared" si="617"/>
        <v>80</v>
      </c>
      <c r="CA970" s="190">
        <f t="shared" si="617"/>
        <v>64</v>
      </c>
      <c r="CB970" s="190">
        <f t="shared" si="617"/>
        <v>66</v>
      </c>
      <c r="CC970" s="190">
        <f t="shared" si="617"/>
        <v>59</v>
      </c>
      <c r="CD970" s="190">
        <f t="shared" si="617"/>
        <v>259</v>
      </c>
      <c r="CE970" s="190">
        <f t="shared" si="617"/>
        <v>54</v>
      </c>
      <c r="CF970" s="190">
        <f t="shared" si="617"/>
        <v>57</v>
      </c>
      <c r="CG970" s="190">
        <f t="shared" si="617"/>
        <v>49</v>
      </c>
      <c r="CH970" s="190">
        <f t="shared" si="617"/>
        <v>57</v>
      </c>
      <c r="CI970" s="190">
        <f t="shared" si="617"/>
        <v>42</v>
      </c>
      <c r="CJ970" s="190">
        <f t="shared" si="617"/>
        <v>235</v>
      </c>
      <c r="CK970" s="190">
        <f t="shared" si="617"/>
        <v>58</v>
      </c>
      <c r="CL970" s="190">
        <f t="shared" si="617"/>
        <v>42</v>
      </c>
      <c r="CM970" s="190">
        <f t="shared" si="617"/>
        <v>40</v>
      </c>
      <c r="CN970" s="190">
        <f t="shared" si="617"/>
        <v>44</v>
      </c>
      <c r="CO970" s="190">
        <f t="shared" si="617"/>
        <v>51</v>
      </c>
      <c r="CP970" s="190">
        <f t="shared" si="617"/>
        <v>198</v>
      </c>
      <c r="CQ970" s="190">
        <f t="shared" si="617"/>
        <v>39</v>
      </c>
      <c r="CR970" s="190">
        <f t="shared" si="617"/>
        <v>31</v>
      </c>
      <c r="CS970" s="190">
        <f t="shared" si="617"/>
        <v>31</v>
      </c>
      <c r="CT970" s="190">
        <f t="shared" si="617"/>
        <v>50</v>
      </c>
      <c r="CU970" s="190">
        <f t="shared" si="617"/>
        <v>47</v>
      </c>
      <c r="CV970" s="190">
        <f t="shared" si="617"/>
        <v>188</v>
      </c>
      <c r="CW970" s="190">
        <f t="shared" si="617"/>
        <v>50</v>
      </c>
      <c r="CX970" s="190">
        <f t="shared" si="617"/>
        <v>33</v>
      </c>
      <c r="CY970" s="190">
        <f t="shared" si="617"/>
        <v>35</v>
      </c>
      <c r="CZ970" s="190">
        <f t="shared" si="617"/>
        <v>40</v>
      </c>
      <c r="DA970" s="190">
        <f t="shared" si="617"/>
        <v>30</v>
      </c>
      <c r="DB970" s="190">
        <f t="shared" si="617"/>
        <v>131</v>
      </c>
      <c r="DC970" s="190">
        <f t="shared" si="617"/>
        <v>33</v>
      </c>
      <c r="DD970" s="190">
        <f t="shared" si="617"/>
        <v>34</v>
      </c>
      <c r="DE970" s="190">
        <f t="shared" si="617"/>
        <v>25</v>
      </c>
      <c r="DF970" s="190">
        <f t="shared" si="617"/>
        <v>23</v>
      </c>
      <c r="DG970" s="190">
        <f t="shared" si="617"/>
        <v>16</v>
      </c>
      <c r="DH970" s="190">
        <f t="shared" si="617"/>
        <v>44</v>
      </c>
      <c r="DI970" s="190">
        <f t="shared" si="617"/>
        <v>15</v>
      </c>
      <c r="DJ970" s="190">
        <f t="shared" si="617"/>
        <v>6</v>
      </c>
      <c r="DK970" s="190">
        <f t="shared" si="617"/>
        <v>7</v>
      </c>
      <c r="DL970" s="190">
        <f t="shared" si="617"/>
        <v>11</v>
      </c>
      <c r="DM970" s="190">
        <f t="shared" si="617"/>
        <v>5</v>
      </c>
      <c r="DN970" s="190">
        <f t="shared" si="617"/>
        <v>6</v>
      </c>
      <c r="DO970" s="190">
        <f t="shared" si="617"/>
        <v>0</v>
      </c>
      <c r="DP970" s="190">
        <f t="shared" si="617"/>
        <v>2</v>
      </c>
      <c r="DQ970" s="190">
        <f t="shared" si="617"/>
        <v>1</v>
      </c>
      <c r="DR970" s="190">
        <f t="shared" si="617"/>
        <v>0</v>
      </c>
      <c r="DS970" s="190">
        <f t="shared" si="617"/>
        <v>3</v>
      </c>
      <c r="DT970" s="190">
        <f t="shared" si="617"/>
        <v>2</v>
      </c>
    </row>
    <row r="971" spans="1:124" s="298" customFormat="1" ht="16.2" customHeight="1" x14ac:dyDescent="0.2">
      <c r="A971" s="561"/>
      <c r="B971" s="59" t="s">
        <v>18</v>
      </c>
      <c r="C971" s="196">
        <f>SUM(D971,J971,P971,V971,AB971,AH971,AN971,AT971,AZ971,BF971,BL971,BR971,BX971,CD971,CJ971,CP971,CV971,DB971,DH971,DN971,DT971)</f>
        <v>1108</v>
      </c>
      <c r="D971" s="190">
        <f>SUM(E971:I971)</f>
        <v>10</v>
      </c>
      <c r="E971" s="315">
        <v>1</v>
      </c>
      <c r="F971" s="315">
        <v>5</v>
      </c>
      <c r="G971" s="315">
        <v>1</v>
      </c>
      <c r="H971" s="315">
        <v>1</v>
      </c>
      <c r="I971" s="315">
        <v>2</v>
      </c>
      <c r="J971" s="190">
        <f>SUM(K971:O971)</f>
        <v>7</v>
      </c>
      <c r="K971" s="315">
        <v>2</v>
      </c>
      <c r="L971" s="315">
        <v>1</v>
      </c>
      <c r="M971" s="315">
        <v>0</v>
      </c>
      <c r="N971" s="315">
        <v>3</v>
      </c>
      <c r="O971" s="315">
        <v>1</v>
      </c>
      <c r="P971" s="190">
        <f>SUM(Q971:U971)</f>
        <v>12</v>
      </c>
      <c r="Q971" s="315">
        <v>4</v>
      </c>
      <c r="R971" s="315">
        <v>4</v>
      </c>
      <c r="S971" s="315">
        <v>1</v>
      </c>
      <c r="T971" s="315">
        <v>0</v>
      </c>
      <c r="U971" s="315">
        <v>3</v>
      </c>
      <c r="V971" s="190">
        <f>SUM(W971:AA971)</f>
        <v>16</v>
      </c>
      <c r="W971" s="315">
        <v>0</v>
      </c>
      <c r="X971" s="315">
        <v>3</v>
      </c>
      <c r="Y971" s="315">
        <v>1</v>
      </c>
      <c r="Z971" s="315">
        <v>6</v>
      </c>
      <c r="AA971" s="315">
        <v>6</v>
      </c>
      <c r="AB971" s="190">
        <f>SUM(AC971:AG971)</f>
        <v>31</v>
      </c>
      <c r="AC971" s="315">
        <v>7</v>
      </c>
      <c r="AD971" s="315">
        <v>4</v>
      </c>
      <c r="AE971" s="315">
        <v>8</v>
      </c>
      <c r="AF971" s="315">
        <v>7</v>
      </c>
      <c r="AG971" s="315">
        <v>5</v>
      </c>
      <c r="AH971" s="190">
        <f>SUM(AI971:AM971)</f>
        <v>55</v>
      </c>
      <c r="AI971" s="315">
        <v>12</v>
      </c>
      <c r="AJ971" s="315">
        <v>11</v>
      </c>
      <c r="AK971" s="315">
        <v>9</v>
      </c>
      <c r="AL971" s="315">
        <v>14</v>
      </c>
      <c r="AM971" s="315">
        <v>9</v>
      </c>
      <c r="AN971" s="190">
        <f>SUM(AO971:AS971)</f>
        <v>25</v>
      </c>
      <c r="AO971" s="315">
        <v>9</v>
      </c>
      <c r="AP971" s="315">
        <v>2</v>
      </c>
      <c r="AQ971" s="315">
        <v>4</v>
      </c>
      <c r="AR971" s="315">
        <v>5</v>
      </c>
      <c r="AS971" s="315">
        <v>5</v>
      </c>
      <c r="AT971" s="190">
        <f>SUM(AU971:AY971)</f>
        <v>30</v>
      </c>
      <c r="AU971" s="315">
        <v>4</v>
      </c>
      <c r="AV971" s="315">
        <v>4</v>
      </c>
      <c r="AW971" s="315">
        <v>7</v>
      </c>
      <c r="AX971" s="315">
        <v>6</v>
      </c>
      <c r="AY971" s="315">
        <v>9</v>
      </c>
      <c r="AZ971" s="190">
        <f>SUM(BA971:BE971)</f>
        <v>42</v>
      </c>
      <c r="BA971" s="315">
        <v>7</v>
      </c>
      <c r="BB971" s="315">
        <v>8</v>
      </c>
      <c r="BC971" s="315">
        <v>7</v>
      </c>
      <c r="BD971" s="315">
        <v>15</v>
      </c>
      <c r="BE971" s="315">
        <v>5</v>
      </c>
      <c r="BF971" s="190">
        <f>SUM(BG971:BK971)</f>
        <v>51</v>
      </c>
      <c r="BG971" s="315">
        <v>8</v>
      </c>
      <c r="BH971" s="315">
        <v>6</v>
      </c>
      <c r="BI971" s="315">
        <v>12</v>
      </c>
      <c r="BJ971" s="315">
        <v>15</v>
      </c>
      <c r="BK971" s="315">
        <v>10</v>
      </c>
      <c r="BL971" s="190">
        <f>SUM(BM971:BQ971)</f>
        <v>96</v>
      </c>
      <c r="BM971" s="315">
        <v>15</v>
      </c>
      <c r="BN971" s="315">
        <v>21</v>
      </c>
      <c r="BO971" s="315">
        <v>20</v>
      </c>
      <c r="BP971" s="315">
        <v>20</v>
      </c>
      <c r="BQ971" s="315">
        <v>20</v>
      </c>
      <c r="BR971" s="190">
        <f>SUM(BS971:BW971)</f>
        <v>116</v>
      </c>
      <c r="BS971" s="315">
        <v>27</v>
      </c>
      <c r="BT971" s="315">
        <v>13</v>
      </c>
      <c r="BU971" s="315">
        <v>26</v>
      </c>
      <c r="BV971" s="315">
        <v>25</v>
      </c>
      <c r="BW971" s="315">
        <v>25</v>
      </c>
      <c r="BX971" s="190">
        <f>SUM(BY971:CC971)</f>
        <v>177</v>
      </c>
      <c r="BY971" s="315">
        <v>31</v>
      </c>
      <c r="BZ971" s="315">
        <v>44</v>
      </c>
      <c r="CA971" s="315">
        <v>37</v>
      </c>
      <c r="CB971" s="315">
        <v>31</v>
      </c>
      <c r="CC971" s="315">
        <v>34</v>
      </c>
      <c r="CD971" s="190">
        <f>SUM(CE971:CI971)</f>
        <v>142</v>
      </c>
      <c r="CE971" s="315">
        <v>29</v>
      </c>
      <c r="CF971" s="315">
        <v>32</v>
      </c>
      <c r="CG971" s="315">
        <v>23</v>
      </c>
      <c r="CH971" s="315">
        <v>37</v>
      </c>
      <c r="CI971" s="315">
        <v>21</v>
      </c>
      <c r="CJ971" s="190">
        <f>SUM(CK971:CO971)</f>
        <v>108</v>
      </c>
      <c r="CK971" s="315">
        <v>27</v>
      </c>
      <c r="CL971" s="315">
        <v>23</v>
      </c>
      <c r="CM971" s="315">
        <v>21</v>
      </c>
      <c r="CN971" s="315">
        <v>14</v>
      </c>
      <c r="CO971" s="315">
        <v>23</v>
      </c>
      <c r="CP971" s="190">
        <f>SUM(CQ971:CU971)</f>
        <v>77</v>
      </c>
      <c r="CQ971" s="315">
        <v>22</v>
      </c>
      <c r="CR971" s="315">
        <v>13</v>
      </c>
      <c r="CS971" s="315">
        <v>11</v>
      </c>
      <c r="CT971" s="315">
        <v>16</v>
      </c>
      <c r="CU971" s="315">
        <v>15</v>
      </c>
      <c r="CV971" s="190">
        <f>SUM(CW971:DA971)</f>
        <v>65</v>
      </c>
      <c r="CW971" s="315">
        <v>14</v>
      </c>
      <c r="CX971" s="315">
        <v>17</v>
      </c>
      <c r="CY971" s="315">
        <v>9</v>
      </c>
      <c r="CZ971" s="315">
        <v>17</v>
      </c>
      <c r="DA971" s="315">
        <v>8</v>
      </c>
      <c r="DB971" s="190">
        <f>SUM(DC971:DG971)</f>
        <v>41</v>
      </c>
      <c r="DC971" s="315">
        <v>13</v>
      </c>
      <c r="DD971" s="315">
        <v>14</v>
      </c>
      <c r="DE971" s="315">
        <v>6</v>
      </c>
      <c r="DF971" s="315">
        <v>6</v>
      </c>
      <c r="DG971" s="315">
        <v>2</v>
      </c>
      <c r="DH971" s="190">
        <f>SUM(DI971:DM971)</f>
        <v>7</v>
      </c>
      <c r="DI971" s="315">
        <v>4</v>
      </c>
      <c r="DJ971" s="315">
        <v>0</v>
      </c>
      <c r="DK971" s="315">
        <v>2</v>
      </c>
      <c r="DL971" s="315">
        <v>1</v>
      </c>
      <c r="DM971" s="315">
        <v>0</v>
      </c>
      <c r="DN971" s="190">
        <f>SUM(DO971:DS971)</f>
        <v>0</v>
      </c>
      <c r="DO971" s="315">
        <v>0</v>
      </c>
      <c r="DP971" s="315">
        <v>0</v>
      </c>
      <c r="DQ971" s="315">
        <v>0</v>
      </c>
      <c r="DR971" s="315">
        <v>0</v>
      </c>
      <c r="DS971" s="315">
        <v>0</v>
      </c>
      <c r="DT971" s="215">
        <v>0</v>
      </c>
    </row>
    <row r="972" spans="1:124" s="298" customFormat="1" ht="16.2" customHeight="1" x14ac:dyDescent="0.2">
      <c r="A972" s="561"/>
      <c r="B972" s="59" t="s">
        <v>19</v>
      </c>
      <c r="C972" s="196">
        <f>SUM(D972,J972,P972,V972,AB972,AH972,AN972,AT972,AZ972,BF972,BL972,BR972,BX972,CD972,CJ972,CP972,CV972,DB972,DH972,DN972,DT972)</f>
        <v>1072</v>
      </c>
      <c r="D972" s="190">
        <f>SUM(E972:I972)</f>
        <v>7</v>
      </c>
      <c r="E972" s="315">
        <v>1</v>
      </c>
      <c r="F972" s="315">
        <v>3</v>
      </c>
      <c r="G972" s="315">
        <v>0</v>
      </c>
      <c r="H972" s="315">
        <v>2</v>
      </c>
      <c r="I972" s="315">
        <v>1</v>
      </c>
      <c r="J972" s="190">
        <f>SUM(K972:O972)</f>
        <v>13</v>
      </c>
      <c r="K972" s="315">
        <v>1</v>
      </c>
      <c r="L972" s="315">
        <v>2</v>
      </c>
      <c r="M972" s="315">
        <v>2</v>
      </c>
      <c r="N972" s="315">
        <v>3</v>
      </c>
      <c r="O972" s="315">
        <v>5</v>
      </c>
      <c r="P972" s="190">
        <f>SUM(Q972:U972)</f>
        <v>13</v>
      </c>
      <c r="Q972" s="315">
        <v>3</v>
      </c>
      <c r="R972" s="315">
        <v>3</v>
      </c>
      <c r="S972" s="315">
        <v>1</v>
      </c>
      <c r="T972" s="315">
        <v>5</v>
      </c>
      <c r="U972" s="315">
        <v>1</v>
      </c>
      <c r="V972" s="190">
        <f>SUM(W972:AA972)</f>
        <v>13</v>
      </c>
      <c r="W972" s="315">
        <v>3</v>
      </c>
      <c r="X972" s="315">
        <v>3</v>
      </c>
      <c r="Y972" s="315">
        <v>2</v>
      </c>
      <c r="Z972" s="315">
        <v>4</v>
      </c>
      <c r="AA972" s="315">
        <v>1</v>
      </c>
      <c r="AB972" s="190">
        <f>SUM(AC972:AG972)</f>
        <v>27</v>
      </c>
      <c r="AC972" s="315">
        <v>4</v>
      </c>
      <c r="AD972" s="315">
        <v>9</v>
      </c>
      <c r="AE972" s="315">
        <v>8</v>
      </c>
      <c r="AF972" s="315">
        <v>2</v>
      </c>
      <c r="AG972" s="315">
        <v>4</v>
      </c>
      <c r="AH972" s="190">
        <f>SUM(AI972:AM972)</f>
        <v>21</v>
      </c>
      <c r="AI972" s="315">
        <v>7</v>
      </c>
      <c r="AJ972" s="315">
        <v>3</v>
      </c>
      <c r="AK972" s="315">
        <v>2</v>
      </c>
      <c r="AL972" s="315">
        <v>2</v>
      </c>
      <c r="AM972" s="315">
        <v>7</v>
      </c>
      <c r="AN972" s="190">
        <f>SUM(AO972:AS972)</f>
        <v>12</v>
      </c>
      <c r="AO972" s="315">
        <v>3</v>
      </c>
      <c r="AP972" s="315">
        <v>3</v>
      </c>
      <c r="AQ972" s="315">
        <v>0</v>
      </c>
      <c r="AR972" s="315">
        <v>3</v>
      </c>
      <c r="AS972" s="315">
        <v>3</v>
      </c>
      <c r="AT972" s="190">
        <f>SUM(AU972:AY972)</f>
        <v>15</v>
      </c>
      <c r="AU972" s="315">
        <v>2</v>
      </c>
      <c r="AV972" s="315">
        <v>3</v>
      </c>
      <c r="AW972" s="315">
        <v>2</v>
      </c>
      <c r="AX972" s="315">
        <v>3</v>
      </c>
      <c r="AY972" s="315">
        <v>5</v>
      </c>
      <c r="AZ972" s="190">
        <f>SUM(BA972:BE972)</f>
        <v>29</v>
      </c>
      <c r="BA972" s="315">
        <v>3</v>
      </c>
      <c r="BB972" s="315">
        <v>7</v>
      </c>
      <c r="BC972" s="315">
        <v>6</v>
      </c>
      <c r="BD972" s="315">
        <v>6</v>
      </c>
      <c r="BE972" s="315">
        <v>7</v>
      </c>
      <c r="BF972" s="190">
        <f>SUM(BG972:BK972)</f>
        <v>28</v>
      </c>
      <c r="BG972" s="315">
        <v>5</v>
      </c>
      <c r="BH972" s="315">
        <v>3</v>
      </c>
      <c r="BI972" s="315">
        <v>5</v>
      </c>
      <c r="BJ972" s="315">
        <v>6</v>
      </c>
      <c r="BK972" s="315">
        <v>9</v>
      </c>
      <c r="BL972" s="190">
        <f>SUM(BM972:BQ972)</f>
        <v>62</v>
      </c>
      <c r="BM972" s="315">
        <v>6</v>
      </c>
      <c r="BN972" s="315">
        <v>15</v>
      </c>
      <c r="BO972" s="315">
        <v>13</v>
      </c>
      <c r="BP972" s="315">
        <v>14</v>
      </c>
      <c r="BQ972" s="315">
        <v>14</v>
      </c>
      <c r="BR972" s="190">
        <f>SUM(BS972:BW972)</f>
        <v>65</v>
      </c>
      <c r="BS972" s="315">
        <v>10</v>
      </c>
      <c r="BT972" s="315">
        <v>10</v>
      </c>
      <c r="BU972" s="315">
        <v>12</v>
      </c>
      <c r="BV972" s="315">
        <v>14</v>
      </c>
      <c r="BW972" s="315">
        <v>19</v>
      </c>
      <c r="BX972" s="190">
        <f>SUM(BY972:CC972)</f>
        <v>144</v>
      </c>
      <c r="BY972" s="315">
        <v>21</v>
      </c>
      <c r="BZ972" s="315">
        <v>36</v>
      </c>
      <c r="CA972" s="315">
        <v>27</v>
      </c>
      <c r="CB972" s="315">
        <v>35</v>
      </c>
      <c r="CC972" s="315">
        <v>25</v>
      </c>
      <c r="CD972" s="190">
        <f>SUM(CE972:CI972)</f>
        <v>117</v>
      </c>
      <c r="CE972" s="315">
        <v>25</v>
      </c>
      <c r="CF972" s="315">
        <v>25</v>
      </c>
      <c r="CG972" s="315">
        <v>26</v>
      </c>
      <c r="CH972" s="315">
        <v>20</v>
      </c>
      <c r="CI972" s="315">
        <v>21</v>
      </c>
      <c r="CJ972" s="190">
        <f>SUM(CK972:CO972)</f>
        <v>127</v>
      </c>
      <c r="CK972" s="315">
        <v>31</v>
      </c>
      <c r="CL972" s="315">
        <v>19</v>
      </c>
      <c r="CM972" s="315">
        <v>19</v>
      </c>
      <c r="CN972" s="315">
        <v>30</v>
      </c>
      <c r="CO972" s="315">
        <v>28</v>
      </c>
      <c r="CP972" s="190">
        <f>SUM(CQ972:CU972)</f>
        <v>121</v>
      </c>
      <c r="CQ972" s="315">
        <v>17</v>
      </c>
      <c r="CR972" s="315">
        <v>18</v>
      </c>
      <c r="CS972" s="315">
        <v>20</v>
      </c>
      <c r="CT972" s="315">
        <v>34</v>
      </c>
      <c r="CU972" s="315">
        <v>32</v>
      </c>
      <c r="CV972" s="190">
        <f>SUM(CW972:DA972)</f>
        <v>123</v>
      </c>
      <c r="CW972" s="315">
        <v>36</v>
      </c>
      <c r="CX972" s="315">
        <v>16</v>
      </c>
      <c r="CY972" s="315">
        <v>26</v>
      </c>
      <c r="CZ972" s="315">
        <v>23</v>
      </c>
      <c r="DA972" s="315">
        <v>22</v>
      </c>
      <c r="DB972" s="190">
        <f>SUM(DC972:DG972)</f>
        <v>90</v>
      </c>
      <c r="DC972" s="315">
        <v>20</v>
      </c>
      <c r="DD972" s="315">
        <v>20</v>
      </c>
      <c r="DE972" s="315">
        <v>19</v>
      </c>
      <c r="DF972" s="315">
        <v>17</v>
      </c>
      <c r="DG972" s="315">
        <v>14</v>
      </c>
      <c r="DH972" s="190">
        <f>SUM(DI972:DM972)</f>
        <v>37</v>
      </c>
      <c r="DI972" s="315">
        <v>11</v>
      </c>
      <c r="DJ972" s="315">
        <v>6</v>
      </c>
      <c r="DK972" s="315">
        <v>5</v>
      </c>
      <c r="DL972" s="315">
        <v>10</v>
      </c>
      <c r="DM972" s="315">
        <v>5</v>
      </c>
      <c r="DN972" s="190">
        <f>SUM(DO972:DS972)</f>
        <v>6</v>
      </c>
      <c r="DO972" s="315">
        <v>0</v>
      </c>
      <c r="DP972" s="315">
        <v>2</v>
      </c>
      <c r="DQ972" s="315">
        <v>1</v>
      </c>
      <c r="DR972" s="315">
        <v>0</v>
      </c>
      <c r="DS972" s="315">
        <v>3</v>
      </c>
      <c r="DT972" s="215">
        <v>2</v>
      </c>
    </row>
    <row r="973" spans="1:124" s="298" customFormat="1" ht="16.2" customHeight="1" x14ac:dyDescent="0.2">
      <c r="A973" s="561" t="s">
        <v>725</v>
      </c>
      <c r="B973" s="56" t="s">
        <v>17</v>
      </c>
      <c r="C973" s="196">
        <f>SUM(C974:C975)</f>
        <v>2303</v>
      </c>
      <c r="D973" s="190">
        <f>SUM(D974:D975)</f>
        <v>22</v>
      </c>
      <c r="E973" s="190">
        <f t="shared" ref="E973:BP973" si="618">SUM(E974:E975)</f>
        <v>1</v>
      </c>
      <c r="F973" s="190">
        <f t="shared" si="618"/>
        <v>4</v>
      </c>
      <c r="G973" s="190">
        <f t="shared" si="618"/>
        <v>5</v>
      </c>
      <c r="H973" s="190">
        <f t="shared" si="618"/>
        <v>6</v>
      </c>
      <c r="I973" s="190">
        <f t="shared" si="618"/>
        <v>6</v>
      </c>
      <c r="J973" s="190">
        <f t="shared" si="618"/>
        <v>29</v>
      </c>
      <c r="K973" s="190">
        <f t="shared" si="618"/>
        <v>2</v>
      </c>
      <c r="L973" s="190">
        <f t="shared" si="618"/>
        <v>6</v>
      </c>
      <c r="M973" s="190">
        <f t="shared" si="618"/>
        <v>7</v>
      </c>
      <c r="N973" s="190">
        <f t="shared" si="618"/>
        <v>8</v>
      </c>
      <c r="O973" s="190">
        <f t="shared" si="618"/>
        <v>6</v>
      </c>
      <c r="P973" s="190">
        <f t="shared" si="618"/>
        <v>57</v>
      </c>
      <c r="Q973" s="190">
        <f t="shared" si="618"/>
        <v>11</v>
      </c>
      <c r="R973" s="190">
        <f t="shared" si="618"/>
        <v>14</v>
      </c>
      <c r="S973" s="190">
        <f t="shared" si="618"/>
        <v>6</v>
      </c>
      <c r="T973" s="190">
        <f t="shared" si="618"/>
        <v>14</v>
      </c>
      <c r="U973" s="190">
        <f t="shared" si="618"/>
        <v>12</v>
      </c>
      <c r="V973" s="190">
        <f t="shared" si="618"/>
        <v>57</v>
      </c>
      <c r="W973" s="190">
        <f t="shared" si="618"/>
        <v>12</v>
      </c>
      <c r="X973" s="190">
        <f t="shared" si="618"/>
        <v>13</v>
      </c>
      <c r="Y973" s="190">
        <f t="shared" si="618"/>
        <v>10</v>
      </c>
      <c r="Z973" s="190">
        <f t="shared" si="618"/>
        <v>9</v>
      </c>
      <c r="AA973" s="190">
        <f t="shared" si="618"/>
        <v>13</v>
      </c>
      <c r="AB973" s="190">
        <f t="shared" si="618"/>
        <v>81</v>
      </c>
      <c r="AC973" s="190">
        <f t="shared" si="618"/>
        <v>15</v>
      </c>
      <c r="AD973" s="190">
        <f t="shared" si="618"/>
        <v>17</v>
      </c>
      <c r="AE973" s="190">
        <f t="shared" si="618"/>
        <v>14</v>
      </c>
      <c r="AF973" s="190">
        <f t="shared" si="618"/>
        <v>19</v>
      </c>
      <c r="AG973" s="190">
        <f t="shared" si="618"/>
        <v>16</v>
      </c>
      <c r="AH973" s="190">
        <f t="shared" si="618"/>
        <v>68</v>
      </c>
      <c r="AI973" s="190">
        <f t="shared" si="618"/>
        <v>10</v>
      </c>
      <c r="AJ973" s="190">
        <f t="shared" si="618"/>
        <v>24</v>
      </c>
      <c r="AK973" s="190">
        <f t="shared" si="618"/>
        <v>10</v>
      </c>
      <c r="AL973" s="190">
        <f t="shared" si="618"/>
        <v>9</v>
      </c>
      <c r="AM973" s="190">
        <f t="shared" si="618"/>
        <v>15</v>
      </c>
      <c r="AN973" s="190">
        <f t="shared" si="618"/>
        <v>50</v>
      </c>
      <c r="AO973" s="190">
        <f t="shared" si="618"/>
        <v>11</v>
      </c>
      <c r="AP973" s="190">
        <f t="shared" si="618"/>
        <v>7</v>
      </c>
      <c r="AQ973" s="190">
        <f t="shared" si="618"/>
        <v>9</v>
      </c>
      <c r="AR973" s="190">
        <f t="shared" si="618"/>
        <v>16</v>
      </c>
      <c r="AS973" s="190">
        <f t="shared" si="618"/>
        <v>7</v>
      </c>
      <c r="AT973" s="190">
        <f t="shared" si="618"/>
        <v>61</v>
      </c>
      <c r="AU973" s="190">
        <f t="shared" si="618"/>
        <v>8</v>
      </c>
      <c r="AV973" s="190">
        <f t="shared" si="618"/>
        <v>10</v>
      </c>
      <c r="AW973" s="190">
        <f t="shared" si="618"/>
        <v>6</v>
      </c>
      <c r="AX973" s="190">
        <f t="shared" si="618"/>
        <v>18</v>
      </c>
      <c r="AY973" s="190">
        <f t="shared" si="618"/>
        <v>19</v>
      </c>
      <c r="AZ973" s="190">
        <f t="shared" si="618"/>
        <v>83</v>
      </c>
      <c r="BA973" s="190">
        <f t="shared" si="618"/>
        <v>21</v>
      </c>
      <c r="BB973" s="190">
        <f t="shared" si="618"/>
        <v>11</v>
      </c>
      <c r="BC973" s="190">
        <f t="shared" si="618"/>
        <v>18</v>
      </c>
      <c r="BD973" s="190">
        <f t="shared" si="618"/>
        <v>13</v>
      </c>
      <c r="BE973" s="190">
        <f t="shared" si="618"/>
        <v>20</v>
      </c>
      <c r="BF973" s="190">
        <f t="shared" si="618"/>
        <v>123</v>
      </c>
      <c r="BG973" s="190">
        <f t="shared" si="618"/>
        <v>21</v>
      </c>
      <c r="BH973" s="190">
        <f t="shared" si="618"/>
        <v>21</v>
      </c>
      <c r="BI973" s="190">
        <f t="shared" si="618"/>
        <v>27</v>
      </c>
      <c r="BJ973" s="190">
        <f t="shared" si="618"/>
        <v>21</v>
      </c>
      <c r="BK973" s="190">
        <f t="shared" si="618"/>
        <v>33</v>
      </c>
      <c r="BL973" s="190">
        <f t="shared" si="618"/>
        <v>163</v>
      </c>
      <c r="BM973" s="190">
        <f t="shared" si="618"/>
        <v>29</v>
      </c>
      <c r="BN973" s="190">
        <f t="shared" si="618"/>
        <v>28</v>
      </c>
      <c r="BO973" s="190">
        <f t="shared" si="618"/>
        <v>28</v>
      </c>
      <c r="BP973" s="190">
        <f t="shared" si="618"/>
        <v>38</v>
      </c>
      <c r="BQ973" s="190">
        <f t="shared" ref="BQ973:DT973" si="619">SUM(BQ974:BQ975)</f>
        <v>40</v>
      </c>
      <c r="BR973" s="190">
        <f t="shared" si="619"/>
        <v>211</v>
      </c>
      <c r="BS973" s="190">
        <f t="shared" si="619"/>
        <v>47</v>
      </c>
      <c r="BT973" s="190">
        <f t="shared" si="619"/>
        <v>36</v>
      </c>
      <c r="BU973" s="190">
        <f t="shared" si="619"/>
        <v>35</v>
      </c>
      <c r="BV973" s="190">
        <f t="shared" si="619"/>
        <v>53</v>
      </c>
      <c r="BW973" s="190">
        <f t="shared" si="619"/>
        <v>40</v>
      </c>
      <c r="BX973" s="190">
        <f t="shared" si="619"/>
        <v>289</v>
      </c>
      <c r="BY973" s="190">
        <f t="shared" si="619"/>
        <v>29</v>
      </c>
      <c r="BZ973" s="190">
        <f t="shared" si="619"/>
        <v>64</v>
      </c>
      <c r="CA973" s="190">
        <f t="shared" si="619"/>
        <v>67</v>
      </c>
      <c r="CB973" s="190">
        <f t="shared" si="619"/>
        <v>70</v>
      </c>
      <c r="CC973" s="190">
        <f t="shared" si="619"/>
        <v>59</v>
      </c>
      <c r="CD973" s="190">
        <f t="shared" si="619"/>
        <v>250</v>
      </c>
      <c r="CE973" s="190">
        <f t="shared" si="619"/>
        <v>50</v>
      </c>
      <c r="CF973" s="190">
        <f t="shared" si="619"/>
        <v>52</v>
      </c>
      <c r="CG973" s="190">
        <f t="shared" si="619"/>
        <v>51</v>
      </c>
      <c r="CH973" s="190">
        <f t="shared" si="619"/>
        <v>54</v>
      </c>
      <c r="CI973" s="190">
        <f t="shared" si="619"/>
        <v>43</v>
      </c>
      <c r="CJ973" s="190">
        <f t="shared" si="619"/>
        <v>240</v>
      </c>
      <c r="CK973" s="190">
        <f t="shared" si="619"/>
        <v>57</v>
      </c>
      <c r="CL973" s="190">
        <f t="shared" si="619"/>
        <v>50</v>
      </c>
      <c r="CM973" s="190">
        <f t="shared" si="619"/>
        <v>43</v>
      </c>
      <c r="CN973" s="190">
        <f t="shared" si="619"/>
        <v>49</v>
      </c>
      <c r="CO973" s="190">
        <f t="shared" si="619"/>
        <v>41</v>
      </c>
      <c r="CP973" s="190">
        <f t="shared" si="619"/>
        <v>169</v>
      </c>
      <c r="CQ973" s="190">
        <f t="shared" si="619"/>
        <v>45</v>
      </c>
      <c r="CR973" s="190">
        <f t="shared" si="619"/>
        <v>30</v>
      </c>
      <c r="CS973" s="190">
        <f t="shared" si="619"/>
        <v>26</v>
      </c>
      <c r="CT973" s="190">
        <f t="shared" si="619"/>
        <v>34</v>
      </c>
      <c r="CU973" s="190">
        <f t="shared" si="619"/>
        <v>34</v>
      </c>
      <c r="CV973" s="190">
        <f t="shared" si="619"/>
        <v>196</v>
      </c>
      <c r="CW973" s="190">
        <f t="shared" si="619"/>
        <v>47</v>
      </c>
      <c r="CX973" s="190">
        <f t="shared" si="619"/>
        <v>44</v>
      </c>
      <c r="CY973" s="190">
        <f t="shared" si="619"/>
        <v>39</v>
      </c>
      <c r="CZ973" s="190">
        <f t="shared" si="619"/>
        <v>40</v>
      </c>
      <c r="DA973" s="190">
        <f t="shared" si="619"/>
        <v>26</v>
      </c>
      <c r="DB973" s="190">
        <f t="shared" si="619"/>
        <v>112</v>
      </c>
      <c r="DC973" s="190">
        <f t="shared" si="619"/>
        <v>35</v>
      </c>
      <c r="DD973" s="190">
        <f t="shared" si="619"/>
        <v>24</v>
      </c>
      <c r="DE973" s="190">
        <f t="shared" si="619"/>
        <v>15</v>
      </c>
      <c r="DF973" s="190">
        <f t="shared" si="619"/>
        <v>16</v>
      </c>
      <c r="DG973" s="190">
        <f t="shared" si="619"/>
        <v>22</v>
      </c>
      <c r="DH973" s="190">
        <f t="shared" si="619"/>
        <v>35</v>
      </c>
      <c r="DI973" s="190">
        <f t="shared" si="619"/>
        <v>13</v>
      </c>
      <c r="DJ973" s="190">
        <f t="shared" si="619"/>
        <v>9</v>
      </c>
      <c r="DK973" s="190">
        <f t="shared" si="619"/>
        <v>6</v>
      </c>
      <c r="DL973" s="190">
        <f t="shared" si="619"/>
        <v>2</v>
      </c>
      <c r="DM973" s="190">
        <f t="shared" si="619"/>
        <v>5</v>
      </c>
      <c r="DN973" s="190">
        <f t="shared" si="619"/>
        <v>7</v>
      </c>
      <c r="DO973" s="190">
        <f t="shared" si="619"/>
        <v>3</v>
      </c>
      <c r="DP973" s="190">
        <f t="shared" si="619"/>
        <v>2</v>
      </c>
      <c r="DQ973" s="190">
        <f t="shared" si="619"/>
        <v>0</v>
      </c>
      <c r="DR973" s="190">
        <f t="shared" si="619"/>
        <v>1</v>
      </c>
      <c r="DS973" s="190">
        <f t="shared" si="619"/>
        <v>1</v>
      </c>
      <c r="DT973" s="190">
        <f t="shared" si="619"/>
        <v>0</v>
      </c>
    </row>
    <row r="974" spans="1:124" s="298" customFormat="1" ht="16.2" customHeight="1" x14ac:dyDescent="0.2">
      <c r="A974" s="561"/>
      <c r="B974" s="59" t="s">
        <v>18</v>
      </c>
      <c r="C974" s="196">
        <f>SUM(D974,J974,P974,V974,AB974,AH974,AN974,AT974,AZ974,BF974,BL974,BR974,BX974,CD974,CJ974,CP974,CV974,DB974,DH974,DN974,DT974)</f>
        <v>1104</v>
      </c>
      <c r="D974" s="190">
        <f>SUM(E974:I974)</f>
        <v>12</v>
      </c>
      <c r="E974" s="315">
        <v>1</v>
      </c>
      <c r="F974" s="315">
        <v>3</v>
      </c>
      <c r="G974" s="315">
        <v>2</v>
      </c>
      <c r="H974" s="315">
        <v>3</v>
      </c>
      <c r="I974" s="315">
        <v>3</v>
      </c>
      <c r="J974" s="190">
        <f>SUM(K974:O974)</f>
        <v>14</v>
      </c>
      <c r="K974" s="315">
        <v>1</v>
      </c>
      <c r="L974" s="315">
        <v>2</v>
      </c>
      <c r="M974" s="315">
        <v>4</v>
      </c>
      <c r="N974" s="315">
        <v>3</v>
      </c>
      <c r="O974" s="315">
        <v>4</v>
      </c>
      <c r="P974" s="190">
        <f>SUM(Q974:U974)</f>
        <v>30</v>
      </c>
      <c r="Q974" s="315">
        <v>6</v>
      </c>
      <c r="R974" s="315">
        <v>6</v>
      </c>
      <c r="S974" s="315">
        <v>4</v>
      </c>
      <c r="T974" s="315">
        <v>8</v>
      </c>
      <c r="U974" s="315">
        <v>6</v>
      </c>
      <c r="V974" s="190">
        <f>SUM(W974:AA974)</f>
        <v>32</v>
      </c>
      <c r="W974" s="315">
        <v>7</v>
      </c>
      <c r="X974" s="315">
        <v>9</v>
      </c>
      <c r="Y974" s="315">
        <v>5</v>
      </c>
      <c r="Z974" s="315">
        <v>4</v>
      </c>
      <c r="AA974" s="315">
        <v>7</v>
      </c>
      <c r="AB974" s="190">
        <f>SUM(AC974:AG974)</f>
        <v>47</v>
      </c>
      <c r="AC974" s="315">
        <v>11</v>
      </c>
      <c r="AD974" s="315">
        <v>10</v>
      </c>
      <c r="AE974" s="315">
        <v>5</v>
      </c>
      <c r="AF974" s="315">
        <v>12</v>
      </c>
      <c r="AG974" s="315">
        <v>9</v>
      </c>
      <c r="AH974" s="190">
        <f>SUM(AI974:AM974)</f>
        <v>43</v>
      </c>
      <c r="AI974" s="315">
        <v>4</v>
      </c>
      <c r="AJ974" s="315">
        <v>16</v>
      </c>
      <c r="AK974" s="315">
        <v>5</v>
      </c>
      <c r="AL974" s="315">
        <v>7</v>
      </c>
      <c r="AM974" s="315">
        <v>11</v>
      </c>
      <c r="AN974" s="190">
        <f>SUM(AO974:AS974)</f>
        <v>37</v>
      </c>
      <c r="AO974" s="315">
        <v>8</v>
      </c>
      <c r="AP974" s="315">
        <v>7</v>
      </c>
      <c r="AQ974" s="315">
        <v>6</v>
      </c>
      <c r="AR974" s="315">
        <v>13</v>
      </c>
      <c r="AS974" s="315">
        <v>3</v>
      </c>
      <c r="AT974" s="190">
        <f>SUM(AU974:AY974)</f>
        <v>37</v>
      </c>
      <c r="AU974" s="315">
        <v>3</v>
      </c>
      <c r="AV974" s="315">
        <v>8</v>
      </c>
      <c r="AW974" s="315">
        <v>4</v>
      </c>
      <c r="AX974" s="315">
        <v>10</v>
      </c>
      <c r="AY974" s="315">
        <v>12</v>
      </c>
      <c r="AZ974" s="190">
        <f>SUM(BA974:BE974)</f>
        <v>46</v>
      </c>
      <c r="BA974" s="315">
        <v>10</v>
      </c>
      <c r="BB974" s="315">
        <v>6</v>
      </c>
      <c r="BC974" s="315">
        <v>12</v>
      </c>
      <c r="BD974" s="315">
        <v>6</v>
      </c>
      <c r="BE974" s="315">
        <v>12</v>
      </c>
      <c r="BF974" s="190">
        <f>SUM(BG974:BK974)</f>
        <v>73</v>
      </c>
      <c r="BG974" s="315">
        <v>13</v>
      </c>
      <c r="BH974" s="315">
        <v>15</v>
      </c>
      <c r="BI974" s="315">
        <v>15</v>
      </c>
      <c r="BJ974" s="315">
        <v>12</v>
      </c>
      <c r="BK974" s="315">
        <v>18</v>
      </c>
      <c r="BL974" s="190">
        <f>SUM(BM974:BQ974)</f>
        <v>80</v>
      </c>
      <c r="BM974" s="315">
        <v>15</v>
      </c>
      <c r="BN974" s="315">
        <v>12</v>
      </c>
      <c r="BO974" s="315">
        <v>15</v>
      </c>
      <c r="BP974" s="315">
        <v>21</v>
      </c>
      <c r="BQ974" s="315">
        <v>17</v>
      </c>
      <c r="BR974" s="190">
        <f>SUM(BS974:BW974)</f>
        <v>108</v>
      </c>
      <c r="BS974" s="315">
        <v>28</v>
      </c>
      <c r="BT974" s="315">
        <v>17</v>
      </c>
      <c r="BU974" s="315">
        <v>16</v>
      </c>
      <c r="BV974" s="315">
        <v>30</v>
      </c>
      <c r="BW974" s="315">
        <v>17</v>
      </c>
      <c r="BX974" s="190">
        <f>SUM(BY974:CC974)</f>
        <v>149</v>
      </c>
      <c r="BY974" s="315">
        <v>13</v>
      </c>
      <c r="BZ974" s="315">
        <v>40</v>
      </c>
      <c r="CA974" s="315">
        <v>30</v>
      </c>
      <c r="CB974" s="315">
        <v>36</v>
      </c>
      <c r="CC974" s="315">
        <v>30</v>
      </c>
      <c r="CD974" s="190">
        <f>SUM(CE974:CI974)</f>
        <v>110</v>
      </c>
      <c r="CE974" s="315">
        <v>26</v>
      </c>
      <c r="CF974" s="315">
        <v>22</v>
      </c>
      <c r="CG974" s="315">
        <v>20</v>
      </c>
      <c r="CH974" s="315">
        <v>24</v>
      </c>
      <c r="CI974" s="315">
        <v>18</v>
      </c>
      <c r="CJ974" s="190">
        <f>SUM(CK974:CO974)</f>
        <v>113</v>
      </c>
      <c r="CK974" s="315">
        <v>29</v>
      </c>
      <c r="CL974" s="315">
        <v>22</v>
      </c>
      <c r="CM974" s="315">
        <v>19</v>
      </c>
      <c r="CN974" s="315">
        <v>24</v>
      </c>
      <c r="CO974" s="315">
        <v>19</v>
      </c>
      <c r="CP974" s="190">
        <f>SUM(CQ974:CU974)</f>
        <v>69</v>
      </c>
      <c r="CQ974" s="315">
        <v>21</v>
      </c>
      <c r="CR974" s="315">
        <v>12</v>
      </c>
      <c r="CS974" s="315">
        <v>10</v>
      </c>
      <c r="CT974" s="315">
        <v>14</v>
      </c>
      <c r="CU974" s="315">
        <v>12</v>
      </c>
      <c r="CV974" s="190">
        <f>SUM(CW974:DA974)</f>
        <v>62</v>
      </c>
      <c r="CW974" s="315">
        <v>16</v>
      </c>
      <c r="CX974" s="315">
        <v>15</v>
      </c>
      <c r="CY974" s="315">
        <v>10</v>
      </c>
      <c r="CZ974" s="315">
        <v>12</v>
      </c>
      <c r="DA974" s="315">
        <v>9</v>
      </c>
      <c r="DB974" s="190">
        <f>SUM(DC974:DG974)</f>
        <v>31</v>
      </c>
      <c r="DC974" s="315">
        <v>13</v>
      </c>
      <c r="DD974" s="315">
        <v>9</v>
      </c>
      <c r="DE974" s="315">
        <v>3</v>
      </c>
      <c r="DF974" s="315">
        <v>3</v>
      </c>
      <c r="DG974" s="315">
        <v>3</v>
      </c>
      <c r="DH974" s="190">
        <f>SUM(DI974:DM974)</f>
        <v>10</v>
      </c>
      <c r="DI974" s="315">
        <v>2</v>
      </c>
      <c r="DJ974" s="315">
        <v>5</v>
      </c>
      <c r="DK974" s="315">
        <v>1</v>
      </c>
      <c r="DL974" s="315">
        <v>1</v>
      </c>
      <c r="DM974" s="315">
        <v>1</v>
      </c>
      <c r="DN974" s="190">
        <f>SUM(DO974:DS974)</f>
        <v>1</v>
      </c>
      <c r="DO974" s="315">
        <v>1</v>
      </c>
      <c r="DP974" s="315">
        <v>0</v>
      </c>
      <c r="DQ974" s="315">
        <v>0</v>
      </c>
      <c r="DR974" s="315">
        <v>0</v>
      </c>
      <c r="DS974" s="315">
        <v>0</v>
      </c>
      <c r="DT974" s="215">
        <v>0</v>
      </c>
    </row>
    <row r="975" spans="1:124" s="298" customFormat="1" ht="16.2" customHeight="1" x14ac:dyDescent="0.2">
      <c r="A975" s="561"/>
      <c r="B975" s="59" t="s">
        <v>19</v>
      </c>
      <c r="C975" s="196">
        <f>SUM(D975,J975,P975,V975,AB975,AH975,AN975,AT975,AZ975,BF975,BL975,BR975,BX975,CD975,CJ975,CP975,CV975,DB975,DH975,DN975,DT975)</f>
        <v>1199</v>
      </c>
      <c r="D975" s="190">
        <f>SUM(E975:I975)</f>
        <v>10</v>
      </c>
      <c r="E975" s="315">
        <v>0</v>
      </c>
      <c r="F975" s="315">
        <v>1</v>
      </c>
      <c r="G975" s="315">
        <v>3</v>
      </c>
      <c r="H975" s="315">
        <v>3</v>
      </c>
      <c r="I975" s="315">
        <v>3</v>
      </c>
      <c r="J975" s="190">
        <f>SUM(K975:O975)</f>
        <v>15</v>
      </c>
      <c r="K975" s="315">
        <v>1</v>
      </c>
      <c r="L975" s="315">
        <v>4</v>
      </c>
      <c r="M975" s="315">
        <v>3</v>
      </c>
      <c r="N975" s="315">
        <v>5</v>
      </c>
      <c r="O975" s="315">
        <v>2</v>
      </c>
      <c r="P975" s="190">
        <f>SUM(Q975:U975)</f>
        <v>27</v>
      </c>
      <c r="Q975" s="315">
        <v>5</v>
      </c>
      <c r="R975" s="315">
        <v>8</v>
      </c>
      <c r="S975" s="315">
        <v>2</v>
      </c>
      <c r="T975" s="315">
        <v>6</v>
      </c>
      <c r="U975" s="315">
        <v>6</v>
      </c>
      <c r="V975" s="190">
        <f>SUM(W975:AA975)</f>
        <v>25</v>
      </c>
      <c r="W975" s="315">
        <v>5</v>
      </c>
      <c r="X975" s="315">
        <v>4</v>
      </c>
      <c r="Y975" s="315">
        <v>5</v>
      </c>
      <c r="Z975" s="315">
        <v>5</v>
      </c>
      <c r="AA975" s="315">
        <v>6</v>
      </c>
      <c r="AB975" s="190">
        <f>SUM(AC975:AG975)</f>
        <v>34</v>
      </c>
      <c r="AC975" s="315">
        <v>4</v>
      </c>
      <c r="AD975" s="315">
        <v>7</v>
      </c>
      <c r="AE975" s="315">
        <v>9</v>
      </c>
      <c r="AF975" s="315">
        <v>7</v>
      </c>
      <c r="AG975" s="315">
        <v>7</v>
      </c>
      <c r="AH975" s="190">
        <f>SUM(AI975:AM975)</f>
        <v>25</v>
      </c>
      <c r="AI975" s="315">
        <v>6</v>
      </c>
      <c r="AJ975" s="315">
        <v>8</v>
      </c>
      <c r="AK975" s="315">
        <v>5</v>
      </c>
      <c r="AL975" s="315">
        <v>2</v>
      </c>
      <c r="AM975" s="315">
        <v>4</v>
      </c>
      <c r="AN975" s="190">
        <f>SUM(AO975:AS975)</f>
        <v>13</v>
      </c>
      <c r="AO975" s="315">
        <v>3</v>
      </c>
      <c r="AP975" s="315">
        <v>0</v>
      </c>
      <c r="AQ975" s="315">
        <v>3</v>
      </c>
      <c r="AR975" s="315">
        <v>3</v>
      </c>
      <c r="AS975" s="315">
        <v>4</v>
      </c>
      <c r="AT975" s="190">
        <f>SUM(AU975:AY975)</f>
        <v>24</v>
      </c>
      <c r="AU975" s="315">
        <v>5</v>
      </c>
      <c r="AV975" s="315">
        <v>2</v>
      </c>
      <c r="AW975" s="315">
        <v>2</v>
      </c>
      <c r="AX975" s="315">
        <v>8</v>
      </c>
      <c r="AY975" s="315">
        <v>7</v>
      </c>
      <c r="AZ975" s="190">
        <f>SUM(BA975:BE975)</f>
        <v>37</v>
      </c>
      <c r="BA975" s="315">
        <v>11</v>
      </c>
      <c r="BB975" s="315">
        <v>5</v>
      </c>
      <c r="BC975" s="315">
        <v>6</v>
      </c>
      <c r="BD975" s="315">
        <v>7</v>
      </c>
      <c r="BE975" s="315">
        <v>8</v>
      </c>
      <c r="BF975" s="190">
        <f>SUM(BG975:BK975)</f>
        <v>50</v>
      </c>
      <c r="BG975" s="315">
        <v>8</v>
      </c>
      <c r="BH975" s="315">
        <v>6</v>
      </c>
      <c r="BI975" s="315">
        <v>12</v>
      </c>
      <c r="BJ975" s="315">
        <v>9</v>
      </c>
      <c r="BK975" s="315">
        <v>15</v>
      </c>
      <c r="BL975" s="190">
        <f>SUM(BM975:BQ975)</f>
        <v>83</v>
      </c>
      <c r="BM975" s="315">
        <v>14</v>
      </c>
      <c r="BN975" s="315">
        <v>16</v>
      </c>
      <c r="BO975" s="315">
        <v>13</v>
      </c>
      <c r="BP975" s="315">
        <v>17</v>
      </c>
      <c r="BQ975" s="315">
        <v>23</v>
      </c>
      <c r="BR975" s="190">
        <f>SUM(BS975:BW975)</f>
        <v>103</v>
      </c>
      <c r="BS975" s="315">
        <v>19</v>
      </c>
      <c r="BT975" s="315">
        <v>19</v>
      </c>
      <c r="BU975" s="315">
        <v>19</v>
      </c>
      <c r="BV975" s="315">
        <v>23</v>
      </c>
      <c r="BW975" s="315">
        <v>23</v>
      </c>
      <c r="BX975" s="190">
        <f>SUM(BY975:CC975)</f>
        <v>140</v>
      </c>
      <c r="BY975" s="315">
        <v>16</v>
      </c>
      <c r="BZ975" s="315">
        <v>24</v>
      </c>
      <c r="CA975" s="315">
        <v>37</v>
      </c>
      <c r="CB975" s="315">
        <v>34</v>
      </c>
      <c r="CC975" s="315">
        <v>29</v>
      </c>
      <c r="CD975" s="190">
        <f>SUM(CE975:CI975)</f>
        <v>140</v>
      </c>
      <c r="CE975" s="315">
        <v>24</v>
      </c>
      <c r="CF975" s="315">
        <v>30</v>
      </c>
      <c r="CG975" s="315">
        <v>31</v>
      </c>
      <c r="CH975" s="315">
        <v>30</v>
      </c>
      <c r="CI975" s="315">
        <v>25</v>
      </c>
      <c r="CJ975" s="190">
        <f>SUM(CK975:CO975)</f>
        <v>127</v>
      </c>
      <c r="CK975" s="315">
        <v>28</v>
      </c>
      <c r="CL975" s="315">
        <v>28</v>
      </c>
      <c r="CM975" s="315">
        <v>24</v>
      </c>
      <c r="CN975" s="315">
        <v>25</v>
      </c>
      <c r="CO975" s="315">
        <v>22</v>
      </c>
      <c r="CP975" s="190">
        <f>SUM(CQ975:CU975)</f>
        <v>100</v>
      </c>
      <c r="CQ975" s="315">
        <v>24</v>
      </c>
      <c r="CR975" s="315">
        <v>18</v>
      </c>
      <c r="CS975" s="315">
        <v>16</v>
      </c>
      <c r="CT975" s="315">
        <v>20</v>
      </c>
      <c r="CU975" s="315">
        <v>22</v>
      </c>
      <c r="CV975" s="190">
        <f>SUM(CW975:DA975)</f>
        <v>134</v>
      </c>
      <c r="CW975" s="315">
        <v>31</v>
      </c>
      <c r="CX975" s="315">
        <v>29</v>
      </c>
      <c r="CY975" s="315">
        <v>29</v>
      </c>
      <c r="CZ975" s="315">
        <v>28</v>
      </c>
      <c r="DA975" s="315">
        <v>17</v>
      </c>
      <c r="DB975" s="190">
        <f>SUM(DC975:DG975)</f>
        <v>81</v>
      </c>
      <c r="DC975" s="315">
        <v>22</v>
      </c>
      <c r="DD975" s="315">
        <v>15</v>
      </c>
      <c r="DE975" s="315">
        <v>12</v>
      </c>
      <c r="DF975" s="315">
        <v>13</v>
      </c>
      <c r="DG975" s="315">
        <v>19</v>
      </c>
      <c r="DH975" s="190">
        <f>SUM(DI975:DM975)</f>
        <v>25</v>
      </c>
      <c r="DI975" s="315">
        <v>11</v>
      </c>
      <c r="DJ975" s="315">
        <v>4</v>
      </c>
      <c r="DK975" s="315">
        <v>5</v>
      </c>
      <c r="DL975" s="315">
        <v>1</v>
      </c>
      <c r="DM975" s="315">
        <v>4</v>
      </c>
      <c r="DN975" s="190">
        <f>SUM(DO975:DS975)</f>
        <v>6</v>
      </c>
      <c r="DO975" s="315">
        <v>2</v>
      </c>
      <c r="DP975" s="315">
        <v>2</v>
      </c>
      <c r="DQ975" s="315">
        <v>0</v>
      </c>
      <c r="DR975" s="315">
        <v>1</v>
      </c>
      <c r="DS975" s="315">
        <v>1</v>
      </c>
      <c r="DT975" s="215">
        <v>0</v>
      </c>
    </row>
    <row r="976" spans="1:124" s="298" customFormat="1" ht="16.2" customHeight="1" x14ac:dyDescent="0.2">
      <c r="A976" s="561" t="s">
        <v>726</v>
      </c>
      <c r="B976" s="56" t="s">
        <v>17</v>
      </c>
      <c r="C976" s="196">
        <f>SUM(C977:C978)</f>
        <v>1216</v>
      </c>
      <c r="D976" s="190">
        <f>SUM(D977:D978)</f>
        <v>10</v>
      </c>
      <c r="E976" s="190">
        <f t="shared" ref="E976:BP976" si="620">SUM(E977:E978)</f>
        <v>3</v>
      </c>
      <c r="F976" s="190">
        <f t="shared" si="620"/>
        <v>1</v>
      </c>
      <c r="G976" s="190">
        <f t="shared" si="620"/>
        <v>2</v>
      </c>
      <c r="H976" s="190">
        <f t="shared" si="620"/>
        <v>3</v>
      </c>
      <c r="I976" s="190">
        <f t="shared" si="620"/>
        <v>1</v>
      </c>
      <c r="J976" s="190">
        <f t="shared" si="620"/>
        <v>10</v>
      </c>
      <c r="K976" s="190">
        <f t="shared" si="620"/>
        <v>1</v>
      </c>
      <c r="L976" s="190">
        <f t="shared" si="620"/>
        <v>3</v>
      </c>
      <c r="M976" s="190">
        <f t="shared" si="620"/>
        <v>1</v>
      </c>
      <c r="N976" s="190">
        <f t="shared" si="620"/>
        <v>2</v>
      </c>
      <c r="O976" s="190">
        <f t="shared" si="620"/>
        <v>3</v>
      </c>
      <c r="P976" s="190">
        <f t="shared" si="620"/>
        <v>11</v>
      </c>
      <c r="Q976" s="190">
        <f t="shared" si="620"/>
        <v>2</v>
      </c>
      <c r="R976" s="190">
        <f t="shared" si="620"/>
        <v>1</v>
      </c>
      <c r="S976" s="190">
        <f t="shared" si="620"/>
        <v>2</v>
      </c>
      <c r="T976" s="190">
        <f t="shared" si="620"/>
        <v>5</v>
      </c>
      <c r="U976" s="190">
        <f t="shared" si="620"/>
        <v>1</v>
      </c>
      <c r="V976" s="190">
        <f t="shared" si="620"/>
        <v>13</v>
      </c>
      <c r="W976" s="190">
        <f t="shared" si="620"/>
        <v>3</v>
      </c>
      <c r="X976" s="190">
        <f t="shared" si="620"/>
        <v>5</v>
      </c>
      <c r="Y976" s="190">
        <f t="shared" si="620"/>
        <v>1</v>
      </c>
      <c r="Z976" s="190">
        <f t="shared" si="620"/>
        <v>2</v>
      </c>
      <c r="AA976" s="190">
        <f t="shared" si="620"/>
        <v>2</v>
      </c>
      <c r="AB976" s="190">
        <f t="shared" si="620"/>
        <v>5</v>
      </c>
      <c r="AC976" s="190">
        <f t="shared" si="620"/>
        <v>1</v>
      </c>
      <c r="AD976" s="190">
        <f t="shared" si="620"/>
        <v>1</v>
      </c>
      <c r="AE976" s="190">
        <f t="shared" si="620"/>
        <v>1</v>
      </c>
      <c r="AF976" s="190">
        <f t="shared" si="620"/>
        <v>2</v>
      </c>
      <c r="AG976" s="190">
        <f t="shared" si="620"/>
        <v>0</v>
      </c>
      <c r="AH976" s="190">
        <f t="shared" si="620"/>
        <v>23</v>
      </c>
      <c r="AI976" s="190">
        <f t="shared" si="620"/>
        <v>1</v>
      </c>
      <c r="AJ976" s="190">
        <f t="shared" si="620"/>
        <v>3</v>
      </c>
      <c r="AK976" s="190">
        <f t="shared" si="620"/>
        <v>6</v>
      </c>
      <c r="AL976" s="190">
        <f t="shared" si="620"/>
        <v>2</v>
      </c>
      <c r="AM976" s="190">
        <f t="shared" si="620"/>
        <v>11</v>
      </c>
      <c r="AN976" s="190">
        <f t="shared" si="620"/>
        <v>18</v>
      </c>
      <c r="AO976" s="190">
        <f t="shared" si="620"/>
        <v>4</v>
      </c>
      <c r="AP976" s="190">
        <f t="shared" si="620"/>
        <v>4</v>
      </c>
      <c r="AQ976" s="190">
        <f t="shared" si="620"/>
        <v>4</v>
      </c>
      <c r="AR976" s="190">
        <f t="shared" si="620"/>
        <v>4</v>
      </c>
      <c r="AS976" s="190">
        <f t="shared" si="620"/>
        <v>2</v>
      </c>
      <c r="AT976" s="190">
        <f t="shared" si="620"/>
        <v>22</v>
      </c>
      <c r="AU976" s="190">
        <f t="shared" si="620"/>
        <v>2</v>
      </c>
      <c r="AV976" s="190">
        <f t="shared" si="620"/>
        <v>4</v>
      </c>
      <c r="AW976" s="190">
        <f t="shared" si="620"/>
        <v>4</v>
      </c>
      <c r="AX976" s="190">
        <f t="shared" si="620"/>
        <v>10</v>
      </c>
      <c r="AY976" s="190">
        <f t="shared" si="620"/>
        <v>2</v>
      </c>
      <c r="AZ976" s="190">
        <f t="shared" si="620"/>
        <v>39</v>
      </c>
      <c r="BA976" s="190">
        <f t="shared" si="620"/>
        <v>5</v>
      </c>
      <c r="BB976" s="190">
        <f t="shared" si="620"/>
        <v>9</v>
      </c>
      <c r="BC976" s="190">
        <f t="shared" si="620"/>
        <v>12</v>
      </c>
      <c r="BD976" s="190">
        <f t="shared" si="620"/>
        <v>5</v>
      </c>
      <c r="BE976" s="190">
        <f t="shared" si="620"/>
        <v>8</v>
      </c>
      <c r="BF976" s="190">
        <f t="shared" si="620"/>
        <v>31</v>
      </c>
      <c r="BG976" s="190">
        <f t="shared" si="620"/>
        <v>8</v>
      </c>
      <c r="BH976" s="190">
        <f t="shared" si="620"/>
        <v>5</v>
      </c>
      <c r="BI976" s="190">
        <f t="shared" si="620"/>
        <v>1</v>
      </c>
      <c r="BJ976" s="190">
        <f t="shared" si="620"/>
        <v>7</v>
      </c>
      <c r="BK976" s="190">
        <f t="shared" si="620"/>
        <v>10</v>
      </c>
      <c r="BL976" s="190">
        <f t="shared" si="620"/>
        <v>63</v>
      </c>
      <c r="BM976" s="190">
        <f t="shared" si="620"/>
        <v>7</v>
      </c>
      <c r="BN976" s="190">
        <f t="shared" si="620"/>
        <v>6</v>
      </c>
      <c r="BO976" s="190">
        <f t="shared" si="620"/>
        <v>20</v>
      </c>
      <c r="BP976" s="190">
        <f t="shared" si="620"/>
        <v>15</v>
      </c>
      <c r="BQ976" s="190">
        <f t="shared" ref="BQ976:DT976" si="621">SUM(BQ977:BQ978)</f>
        <v>15</v>
      </c>
      <c r="BR976" s="190">
        <f t="shared" si="621"/>
        <v>108</v>
      </c>
      <c r="BS976" s="190">
        <f t="shared" si="621"/>
        <v>12</v>
      </c>
      <c r="BT976" s="190">
        <f t="shared" si="621"/>
        <v>21</v>
      </c>
      <c r="BU976" s="190">
        <f t="shared" si="621"/>
        <v>25</v>
      </c>
      <c r="BV976" s="190">
        <f t="shared" si="621"/>
        <v>23</v>
      </c>
      <c r="BW976" s="190">
        <f t="shared" si="621"/>
        <v>27</v>
      </c>
      <c r="BX976" s="190">
        <f t="shared" si="621"/>
        <v>188</v>
      </c>
      <c r="BY976" s="190">
        <f t="shared" si="621"/>
        <v>24</v>
      </c>
      <c r="BZ976" s="190">
        <f t="shared" si="621"/>
        <v>43</v>
      </c>
      <c r="CA976" s="190">
        <f t="shared" si="621"/>
        <v>41</v>
      </c>
      <c r="CB976" s="190">
        <f t="shared" si="621"/>
        <v>48</v>
      </c>
      <c r="CC976" s="190">
        <f t="shared" si="621"/>
        <v>32</v>
      </c>
      <c r="CD976" s="190">
        <f t="shared" si="621"/>
        <v>172</v>
      </c>
      <c r="CE976" s="190">
        <f t="shared" si="621"/>
        <v>42</v>
      </c>
      <c r="CF976" s="190">
        <f t="shared" si="621"/>
        <v>38</v>
      </c>
      <c r="CG976" s="190">
        <f t="shared" si="621"/>
        <v>36</v>
      </c>
      <c r="CH976" s="190">
        <f t="shared" si="621"/>
        <v>30</v>
      </c>
      <c r="CI976" s="190">
        <f t="shared" si="621"/>
        <v>26</v>
      </c>
      <c r="CJ976" s="190">
        <f t="shared" si="621"/>
        <v>145</v>
      </c>
      <c r="CK976" s="190">
        <f t="shared" si="621"/>
        <v>37</v>
      </c>
      <c r="CL976" s="190">
        <f t="shared" si="621"/>
        <v>34</v>
      </c>
      <c r="CM976" s="190">
        <f t="shared" si="621"/>
        <v>31</v>
      </c>
      <c r="CN976" s="190">
        <f t="shared" si="621"/>
        <v>19</v>
      </c>
      <c r="CO976" s="190">
        <f t="shared" si="621"/>
        <v>24</v>
      </c>
      <c r="CP976" s="190">
        <f t="shared" si="621"/>
        <v>112</v>
      </c>
      <c r="CQ976" s="190">
        <f t="shared" si="621"/>
        <v>34</v>
      </c>
      <c r="CR976" s="190">
        <f t="shared" si="621"/>
        <v>15</v>
      </c>
      <c r="CS976" s="190">
        <f t="shared" si="621"/>
        <v>22</v>
      </c>
      <c r="CT976" s="190">
        <f t="shared" si="621"/>
        <v>24</v>
      </c>
      <c r="CU976" s="190">
        <f t="shared" si="621"/>
        <v>17</v>
      </c>
      <c r="CV976" s="190">
        <f t="shared" si="621"/>
        <v>130</v>
      </c>
      <c r="CW976" s="190">
        <f t="shared" si="621"/>
        <v>32</v>
      </c>
      <c r="CX976" s="190">
        <f t="shared" si="621"/>
        <v>29</v>
      </c>
      <c r="CY976" s="190">
        <f t="shared" si="621"/>
        <v>18</v>
      </c>
      <c r="CZ976" s="190">
        <f t="shared" si="621"/>
        <v>34</v>
      </c>
      <c r="DA976" s="190">
        <f t="shared" si="621"/>
        <v>17</v>
      </c>
      <c r="DB976" s="190">
        <f t="shared" si="621"/>
        <v>90</v>
      </c>
      <c r="DC976" s="190">
        <f t="shared" si="621"/>
        <v>17</v>
      </c>
      <c r="DD976" s="190">
        <f t="shared" si="621"/>
        <v>24</v>
      </c>
      <c r="DE976" s="190">
        <f t="shared" si="621"/>
        <v>23</v>
      </c>
      <c r="DF976" s="190">
        <f t="shared" si="621"/>
        <v>13</v>
      </c>
      <c r="DG976" s="190">
        <f t="shared" si="621"/>
        <v>13</v>
      </c>
      <c r="DH976" s="190">
        <f t="shared" si="621"/>
        <v>23</v>
      </c>
      <c r="DI976" s="190">
        <f t="shared" si="621"/>
        <v>9</v>
      </c>
      <c r="DJ976" s="190">
        <f t="shared" si="621"/>
        <v>5</v>
      </c>
      <c r="DK976" s="190">
        <f t="shared" si="621"/>
        <v>4</v>
      </c>
      <c r="DL976" s="190">
        <f t="shared" si="621"/>
        <v>4</v>
      </c>
      <c r="DM976" s="190">
        <f t="shared" si="621"/>
        <v>1</v>
      </c>
      <c r="DN976" s="190">
        <f t="shared" si="621"/>
        <v>3</v>
      </c>
      <c r="DO976" s="190">
        <f t="shared" si="621"/>
        <v>2</v>
      </c>
      <c r="DP976" s="190">
        <f t="shared" si="621"/>
        <v>0</v>
      </c>
      <c r="DQ976" s="190">
        <f t="shared" si="621"/>
        <v>0</v>
      </c>
      <c r="DR976" s="190">
        <f t="shared" si="621"/>
        <v>0</v>
      </c>
      <c r="DS976" s="190">
        <f t="shared" si="621"/>
        <v>1</v>
      </c>
      <c r="DT976" s="190">
        <f t="shared" si="621"/>
        <v>0</v>
      </c>
    </row>
    <row r="977" spans="1:124" s="298" customFormat="1" ht="16.2" customHeight="1" x14ac:dyDescent="0.2">
      <c r="A977" s="561"/>
      <c r="B977" s="59" t="s">
        <v>18</v>
      </c>
      <c r="C977" s="196">
        <f>SUM(D977,J977,P977,V977,AB977,AH977,AN977,AT977,AZ977,BF977,BL977,BR977,BX977,CD977,CJ977,CP977,CV977,DB977,DH977,DN977,DT977)</f>
        <v>594</v>
      </c>
      <c r="D977" s="190">
        <f>SUM(E977:I977)</f>
        <v>5</v>
      </c>
      <c r="E977" s="315">
        <v>1</v>
      </c>
      <c r="F977" s="315">
        <v>1</v>
      </c>
      <c r="G977" s="315">
        <v>1</v>
      </c>
      <c r="H977" s="315">
        <v>2</v>
      </c>
      <c r="I977" s="315">
        <v>0</v>
      </c>
      <c r="J977" s="190">
        <f>SUM(K977:O977)</f>
        <v>5</v>
      </c>
      <c r="K977" s="315">
        <v>1</v>
      </c>
      <c r="L977" s="315">
        <v>2</v>
      </c>
      <c r="M977" s="315">
        <v>1</v>
      </c>
      <c r="N977" s="315">
        <v>1</v>
      </c>
      <c r="O977" s="315">
        <v>0</v>
      </c>
      <c r="P977" s="190">
        <f>SUM(Q977:U977)</f>
        <v>4</v>
      </c>
      <c r="Q977" s="315">
        <v>1</v>
      </c>
      <c r="R977" s="315">
        <v>1</v>
      </c>
      <c r="S977" s="315">
        <v>1</v>
      </c>
      <c r="T977" s="315">
        <v>0</v>
      </c>
      <c r="U977" s="315">
        <v>1</v>
      </c>
      <c r="V977" s="190">
        <f>SUM(W977:AA977)</f>
        <v>3</v>
      </c>
      <c r="W977" s="315">
        <v>0</v>
      </c>
      <c r="X977" s="315">
        <v>2</v>
      </c>
      <c r="Y977" s="315">
        <v>0</v>
      </c>
      <c r="Z977" s="315">
        <v>0</v>
      </c>
      <c r="AA977" s="315">
        <v>1</v>
      </c>
      <c r="AB977" s="190">
        <f>SUM(AC977:AG977)</f>
        <v>3</v>
      </c>
      <c r="AC977" s="315">
        <v>1</v>
      </c>
      <c r="AD977" s="315">
        <v>0</v>
      </c>
      <c r="AE977" s="315">
        <v>1</v>
      </c>
      <c r="AF977" s="315">
        <v>1</v>
      </c>
      <c r="AG977" s="315">
        <v>0</v>
      </c>
      <c r="AH977" s="190">
        <f>SUM(AI977:AM977)</f>
        <v>18</v>
      </c>
      <c r="AI977" s="315">
        <v>0</v>
      </c>
      <c r="AJ977" s="315">
        <v>2</v>
      </c>
      <c r="AK977" s="315">
        <v>6</v>
      </c>
      <c r="AL977" s="315">
        <v>2</v>
      </c>
      <c r="AM977" s="315">
        <v>8</v>
      </c>
      <c r="AN977" s="190">
        <f>SUM(AO977:AS977)</f>
        <v>11</v>
      </c>
      <c r="AO977" s="315">
        <v>2</v>
      </c>
      <c r="AP977" s="315">
        <v>3</v>
      </c>
      <c r="AQ977" s="315">
        <v>1</v>
      </c>
      <c r="AR977" s="315">
        <v>3</v>
      </c>
      <c r="AS977" s="315">
        <v>2</v>
      </c>
      <c r="AT977" s="190">
        <f>SUM(AU977:AY977)</f>
        <v>14</v>
      </c>
      <c r="AU977" s="315">
        <v>2</v>
      </c>
      <c r="AV977" s="315">
        <v>4</v>
      </c>
      <c r="AW977" s="315">
        <v>1</v>
      </c>
      <c r="AX977" s="315">
        <v>6</v>
      </c>
      <c r="AY977" s="315">
        <v>1</v>
      </c>
      <c r="AZ977" s="190">
        <f>SUM(BA977:BE977)</f>
        <v>31</v>
      </c>
      <c r="BA977" s="315">
        <v>5</v>
      </c>
      <c r="BB977" s="315">
        <v>7</v>
      </c>
      <c r="BC977" s="315">
        <v>12</v>
      </c>
      <c r="BD977" s="315">
        <v>2</v>
      </c>
      <c r="BE977" s="315">
        <v>5</v>
      </c>
      <c r="BF977" s="190">
        <f>SUM(BG977:BK977)</f>
        <v>24</v>
      </c>
      <c r="BG977" s="315">
        <v>8</v>
      </c>
      <c r="BH977" s="315">
        <v>2</v>
      </c>
      <c r="BI977" s="315">
        <v>1</v>
      </c>
      <c r="BJ977" s="315">
        <v>7</v>
      </c>
      <c r="BK977" s="315">
        <v>6</v>
      </c>
      <c r="BL977" s="190">
        <f>SUM(BM977:BQ977)</f>
        <v>34</v>
      </c>
      <c r="BM977" s="315">
        <v>6</v>
      </c>
      <c r="BN977" s="315">
        <v>4</v>
      </c>
      <c r="BO977" s="315">
        <v>9</v>
      </c>
      <c r="BP977" s="315">
        <v>7</v>
      </c>
      <c r="BQ977" s="315">
        <v>8</v>
      </c>
      <c r="BR977" s="190">
        <f>SUM(BS977:BW977)</f>
        <v>58</v>
      </c>
      <c r="BS977" s="315">
        <v>5</v>
      </c>
      <c r="BT977" s="315">
        <v>14</v>
      </c>
      <c r="BU977" s="315">
        <v>15</v>
      </c>
      <c r="BV977" s="315">
        <v>13</v>
      </c>
      <c r="BW977" s="315">
        <v>11</v>
      </c>
      <c r="BX977" s="190">
        <f>SUM(BY977:CC977)</f>
        <v>113</v>
      </c>
      <c r="BY977" s="315">
        <v>14</v>
      </c>
      <c r="BZ977" s="315">
        <v>27</v>
      </c>
      <c r="CA977" s="315">
        <v>22</v>
      </c>
      <c r="CB977" s="315">
        <v>32</v>
      </c>
      <c r="CC977" s="315">
        <v>18</v>
      </c>
      <c r="CD977" s="190">
        <f>SUM(CE977:CI977)</f>
        <v>79</v>
      </c>
      <c r="CE977" s="315">
        <v>22</v>
      </c>
      <c r="CF977" s="315">
        <v>15</v>
      </c>
      <c r="CG977" s="315">
        <v>17</v>
      </c>
      <c r="CH977" s="315">
        <v>11</v>
      </c>
      <c r="CI977" s="315">
        <v>14</v>
      </c>
      <c r="CJ977" s="190">
        <f>SUM(CK977:CO977)</f>
        <v>76</v>
      </c>
      <c r="CK977" s="315">
        <v>22</v>
      </c>
      <c r="CL977" s="315">
        <v>15</v>
      </c>
      <c r="CM977" s="315">
        <v>14</v>
      </c>
      <c r="CN977" s="315">
        <v>11</v>
      </c>
      <c r="CO977" s="315">
        <v>14</v>
      </c>
      <c r="CP977" s="190">
        <f>SUM(CQ977:CU977)</f>
        <v>43</v>
      </c>
      <c r="CQ977" s="315">
        <v>17</v>
      </c>
      <c r="CR977" s="315">
        <v>4</v>
      </c>
      <c r="CS977" s="315">
        <v>7</v>
      </c>
      <c r="CT977" s="315">
        <v>8</v>
      </c>
      <c r="CU977" s="315">
        <v>7</v>
      </c>
      <c r="CV977" s="190">
        <f>SUM(CW977:DA977)</f>
        <v>48</v>
      </c>
      <c r="CW977" s="315">
        <v>15</v>
      </c>
      <c r="CX977" s="315">
        <v>12</v>
      </c>
      <c r="CY977" s="315">
        <v>7</v>
      </c>
      <c r="CZ977" s="315">
        <v>11</v>
      </c>
      <c r="DA977" s="315">
        <v>3</v>
      </c>
      <c r="DB977" s="190">
        <f>SUM(DC977:DG977)</f>
        <v>18</v>
      </c>
      <c r="DC977" s="315">
        <v>4</v>
      </c>
      <c r="DD977" s="315">
        <v>6</v>
      </c>
      <c r="DE977" s="315">
        <v>6</v>
      </c>
      <c r="DF977" s="315">
        <v>2</v>
      </c>
      <c r="DG977" s="315">
        <v>0</v>
      </c>
      <c r="DH977" s="190">
        <f>SUM(DI977:DM977)</f>
        <v>7</v>
      </c>
      <c r="DI977" s="315">
        <v>3</v>
      </c>
      <c r="DJ977" s="315">
        <v>1</v>
      </c>
      <c r="DK977" s="315">
        <v>0</v>
      </c>
      <c r="DL977" s="315">
        <v>2</v>
      </c>
      <c r="DM977" s="315">
        <v>1</v>
      </c>
      <c r="DN977" s="190">
        <f>SUM(DO977:DS977)</f>
        <v>0</v>
      </c>
      <c r="DO977" s="315">
        <v>0</v>
      </c>
      <c r="DP977" s="315">
        <v>0</v>
      </c>
      <c r="DQ977" s="315">
        <v>0</v>
      </c>
      <c r="DR977" s="315">
        <v>0</v>
      </c>
      <c r="DS977" s="315">
        <v>0</v>
      </c>
      <c r="DT977" s="215">
        <v>0</v>
      </c>
    </row>
    <row r="978" spans="1:124" s="298" customFormat="1" ht="16.2" customHeight="1" x14ac:dyDescent="0.2">
      <c r="A978" s="561"/>
      <c r="B978" s="59" t="s">
        <v>19</v>
      </c>
      <c r="C978" s="196">
        <f>SUM(D978,J978,P978,V978,AB978,AH978,AN978,AT978,AZ978,BF978,BL978,BR978,BX978,CD978,CJ978,CP978,CV978,DB978,DH978,DN978,DT978)</f>
        <v>622</v>
      </c>
      <c r="D978" s="190">
        <f>SUM(E978:I978)</f>
        <v>5</v>
      </c>
      <c r="E978" s="315">
        <v>2</v>
      </c>
      <c r="F978" s="315">
        <v>0</v>
      </c>
      <c r="G978" s="315">
        <v>1</v>
      </c>
      <c r="H978" s="315">
        <v>1</v>
      </c>
      <c r="I978" s="315">
        <v>1</v>
      </c>
      <c r="J978" s="190">
        <f>SUM(K978:O978)</f>
        <v>5</v>
      </c>
      <c r="K978" s="315">
        <v>0</v>
      </c>
      <c r="L978" s="315">
        <v>1</v>
      </c>
      <c r="M978" s="315">
        <v>0</v>
      </c>
      <c r="N978" s="315">
        <v>1</v>
      </c>
      <c r="O978" s="315">
        <v>3</v>
      </c>
      <c r="P978" s="190">
        <f>SUM(Q978:U978)</f>
        <v>7</v>
      </c>
      <c r="Q978" s="315">
        <v>1</v>
      </c>
      <c r="R978" s="315">
        <v>0</v>
      </c>
      <c r="S978" s="315">
        <v>1</v>
      </c>
      <c r="T978" s="315">
        <v>5</v>
      </c>
      <c r="U978" s="315">
        <v>0</v>
      </c>
      <c r="V978" s="190">
        <f>SUM(W978:AA978)</f>
        <v>10</v>
      </c>
      <c r="W978" s="315">
        <v>3</v>
      </c>
      <c r="X978" s="315">
        <v>3</v>
      </c>
      <c r="Y978" s="315">
        <v>1</v>
      </c>
      <c r="Z978" s="315">
        <v>2</v>
      </c>
      <c r="AA978" s="315">
        <v>1</v>
      </c>
      <c r="AB978" s="190">
        <f>SUM(AC978:AG978)</f>
        <v>2</v>
      </c>
      <c r="AC978" s="315">
        <v>0</v>
      </c>
      <c r="AD978" s="315">
        <v>1</v>
      </c>
      <c r="AE978" s="315">
        <v>0</v>
      </c>
      <c r="AF978" s="315">
        <v>1</v>
      </c>
      <c r="AG978" s="315">
        <v>0</v>
      </c>
      <c r="AH978" s="190">
        <f>SUM(AI978:AM978)</f>
        <v>5</v>
      </c>
      <c r="AI978" s="315">
        <v>1</v>
      </c>
      <c r="AJ978" s="315">
        <v>1</v>
      </c>
      <c r="AK978" s="315">
        <v>0</v>
      </c>
      <c r="AL978" s="315">
        <v>0</v>
      </c>
      <c r="AM978" s="315">
        <v>3</v>
      </c>
      <c r="AN978" s="190">
        <f>SUM(AO978:AS978)</f>
        <v>7</v>
      </c>
      <c r="AO978" s="315">
        <v>2</v>
      </c>
      <c r="AP978" s="315">
        <v>1</v>
      </c>
      <c r="AQ978" s="315">
        <v>3</v>
      </c>
      <c r="AR978" s="315">
        <v>1</v>
      </c>
      <c r="AS978" s="315">
        <v>0</v>
      </c>
      <c r="AT978" s="190">
        <f>SUM(AU978:AY978)</f>
        <v>8</v>
      </c>
      <c r="AU978" s="315">
        <v>0</v>
      </c>
      <c r="AV978" s="315">
        <v>0</v>
      </c>
      <c r="AW978" s="315">
        <v>3</v>
      </c>
      <c r="AX978" s="315">
        <v>4</v>
      </c>
      <c r="AY978" s="315">
        <v>1</v>
      </c>
      <c r="AZ978" s="190">
        <f>SUM(BA978:BE978)</f>
        <v>8</v>
      </c>
      <c r="BA978" s="315">
        <v>0</v>
      </c>
      <c r="BB978" s="315">
        <v>2</v>
      </c>
      <c r="BC978" s="315">
        <v>0</v>
      </c>
      <c r="BD978" s="315">
        <v>3</v>
      </c>
      <c r="BE978" s="315">
        <v>3</v>
      </c>
      <c r="BF978" s="190">
        <f>SUM(BG978:BK978)</f>
        <v>7</v>
      </c>
      <c r="BG978" s="315">
        <v>0</v>
      </c>
      <c r="BH978" s="315">
        <v>3</v>
      </c>
      <c r="BI978" s="315">
        <v>0</v>
      </c>
      <c r="BJ978" s="315">
        <v>0</v>
      </c>
      <c r="BK978" s="315">
        <v>4</v>
      </c>
      <c r="BL978" s="190">
        <f>SUM(BM978:BQ978)</f>
        <v>29</v>
      </c>
      <c r="BM978" s="315">
        <v>1</v>
      </c>
      <c r="BN978" s="315">
        <v>2</v>
      </c>
      <c r="BO978" s="315">
        <v>11</v>
      </c>
      <c r="BP978" s="315">
        <v>8</v>
      </c>
      <c r="BQ978" s="315">
        <v>7</v>
      </c>
      <c r="BR978" s="190">
        <f>SUM(BS978:BW978)</f>
        <v>50</v>
      </c>
      <c r="BS978" s="315">
        <v>7</v>
      </c>
      <c r="BT978" s="315">
        <v>7</v>
      </c>
      <c r="BU978" s="315">
        <v>10</v>
      </c>
      <c r="BV978" s="315">
        <v>10</v>
      </c>
      <c r="BW978" s="315">
        <v>16</v>
      </c>
      <c r="BX978" s="190">
        <f>SUM(BY978:CC978)</f>
        <v>75</v>
      </c>
      <c r="BY978" s="315">
        <v>10</v>
      </c>
      <c r="BZ978" s="315">
        <v>16</v>
      </c>
      <c r="CA978" s="315">
        <v>19</v>
      </c>
      <c r="CB978" s="315">
        <v>16</v>
      </c>
      <c r="CC978" s="315">
        <v>14</v>
      </c>
      <c r="CD978" s="190">
        <f>SUM(CE978:CI978)</f>
        <v>93</v>
      </c>
      <c r="CE978" s="315">
        <v>20</v>
      </c>
      <c r="CF978" s="315">
        <v>23</v>
      </c>
      <c r="CG978" s="315">
        <v>19</v>
      </c>
      <c r="CH978" s="315">
        <v>19</v>
      </c>
      <c r="CI978" s="315">
        <v>12</v>
      </c>
      <c r="CJ978" s="190">
        <f>SUM(CK978:CO978)</f>
        <v>69</v>
      </c>
      <c r="CK978" s="315">
        <v>15</v>
      </c>
      <c r="CL978" s="315">
        <v>19</v>
      </c>
      <c r="CM978" s="315">
        <v>17</v>
      </c>
      <c r="CN978" s="315">
        <v>8</v>
      </c>
      <c r="CO978" s="315">
        <v>10</v>
      </c>
      <c r="CP978" s="190">
        <f>SUM(CQ978:CU978)</f>
        <v>69</v>
      </c>
      <c r="CQ978" s="315">
        <v>17</v>
      </c>
      <c r="CR978" s="315">
        <v>11</v>
      </c>
      <c r="CS978" s="315">
        <v>15</v>
      </c>
      <c r="CT978" s="315">
        <v>16</v>
      </c>
      <c r="CU978" s="315">
        <v>10</v>
      </c>
      <c r="CV978" s="190">
        <f>SUM(CW978:DA978)</f>
        <v>82</v>
      </c>
      <c r="CW978" s="315">
        <v>17</v>
      </c>
      <c r="CX978" s="315">
        <v>17</v>
      </c>
      <c r="CY978" s="315">
        <v>11</v>
      </c>
      <c r="CZ978" s="315">
        <v>23</v>
      </c>
      <c r="DA978" s="315">
        <v>14</v>
      </c>
      <c r="DB978" s="190">
        <f>SUM(DC978:DG978)</f>
        <v>72</v>
      </c>
      <c r="DC978" s="315">
        <v>13</v>
      </c>
      <c r="DD978" s="315">
        <v>18</v>
      </c>
      <c r="DE978" s="315">
        <v>17</v>
      </c>
      <c r="DF978" s="315">
        <v>11</v>
      </c>
      <c r="DG978" s="315">
        <v>13</v>
      </c>
      <c r="DH978" s="190">
        <f>SUM(DI978:DM978)</f>
        <v>16</v>
      </c>
      <c r="DI978" s="315">
        <v>6</v>
      </c>
      <c r="DJ978" s="315">
        <v>4</v>
      </c>
      <c r="DK978" s="315">
        <v>4</v>
      </c>
      <c r="DL978" s="315">
        <v>2</v>
      </c>
      <c r="DM978" s="315">
        <v>0</v>
      </c>
      <c r="DN978" s="190">
        <f>SUM(DO978:DS978)</f>
        <v>3</v>
      </c>
      <c r="DO978" s="315">
        <v>2</v>
      </c>
      <c r="DP978" s="315">
        <v>0</v>
      </c>
      <c r="DQ978" s="315">
        <v>0</v>
      </c>
      <c r="DR978" s="315">
        <v>0</v>
      </c>
      <c r="DS978" s="315">
        <v>1</v>
      </c>
      <c r="DT978" s="215">
        <v>0</v>
      </c>
    </row>
    <row r="979" spans="1:124" s="298" customFormat="1" ht="16.2" customHeight="1" x14ac:dyDescent="0.2">
      <c r="A979" s="561" t="s">
        <v>727</v>
      </c>
      <c r="B979" s="56" t="s">
        <v>17</v>
      </c>
      <c r="C979" s="196">
        <f>SUM(C980:C981)</f>
        <v>828</v>
      </c>
      <c r="D979" s="190">
        <f>SUM(D980:D981)</f>
        <v>5</v>
      </c>
      <c r="E979" s="190">
        <f t="shared" ref="E979:BP979" si="622">SUM(E980:E981)</f>
        <v>0</v>
      </c>
      <c r="F979" s="190">
        <f t="shared" si="622"/>
        <v>0</v>
      </c>
      <c r="G979" s="190">
        <f t="shared" si="622"/>
        <v>2</v>
      </c>
      <c r="H979" s="190">
        <f t="shared" si="622"/>
        <v>0</v>
      </c>
      <c r="I979" s="190">
        <f t="shared" si="622"/>
        <v>3</v>
      </c>
      <c r="J979" s="190">
        <f t="shared" si="622"/>
        <v>5</v>
      </c>
      <c r="K979" s="190">
        <f t="shared" si="622"/>
        <v>1</v>
      </c>
      <c r="L979" s="190">
        <f t="shared" si="622"/>
        <v>0</v>
      </c>
      <c r="M979" s="190">
        <f t="shared" si="622"/>
        <v>1</v>
      </c>
      <c r="N979" s="190">
        <f t="shared" si="622"/>
        <v>1</v>
      </c>
      <c r="O979" s="190">
        <f t="shared" si="622"/>
        <v>2</v>
      </c>
      <c r="P979" s="190">
        <f t="shared" si="622"/>
        <v>8</v>
      </c>
      <c r="Q979" s="190">
        <f t="shared" si="622"/>
        <v>3</v>
      </c>
      <c r="R979" s="190">
        <f t="shared" si="622"/>
        <v>0</v>
      </c>
      <c r="S979" s="190">
        <f t="shared" si="622"/>
        <v>2</v>
      </c>
      <c r="T979" s="190">
        <f t="shared" si="622"/>
        <v>3</v>
      </c>
      <c r="U979" s="190">
        <f t="shared" si="622"/>
        <v>0</v>
      </c>
      <c r="V979" s="190">
        <f t="shared" si="622"/>
        <v>14</v>
      </c>
      <c r="W979" s="190">
        <f t="shared" si="622"/>
        <v>3</v>
      </c>
      <c r="X979" s="190">
        <f t="shared" si="622"/>
        <v>2</v>
      </c>
      <c r="Y979" s="190">
        <f t="shared" si="622"/>
        <v>2</v>
      </c>
      <c r="Z979" s="190">
        <f t="shared" si="622"/>
        <v>3</v>
      </c>
      <c r="AA979" s="190">
        <f t="shared" si="622"/>
        <v>4</v>
      </c>
      <c r="AB979" s="190">
        <f t="shared" si="622"/>
        <v>20</v>
      </c>
      <c r="AC979" s="190">
        <f t="shared" si="622"/>
        <v>3</v>
      </c>
      <c r="AD979" s="190">
        <f t="shared" si="622"/>
        <v>5</v>
      </c>
      <c r="AE979" s="190">
        <f t="shared" si="622"/>
        <v>2</v>
      </c>
      <c r="AF979" s="190">
        <f t="shared" si="622"/>
        <v>5</v>
      </c>
      <c r="AG979" s="190">
        <f t="shared" si="622"/>
        <v>5</v>
      </c>
      <c r="AH979" s="190">
        <f t="shared" si="622"/>
        <v>16</v>
      </c>
      <c r="AI979" s="190">
        <f t="shared" si="622"/>
        <v>2</v>
      </c>
      <c r="AJ979" s="190">
        <f t="shared" si="622"/>
        <v>4</v>
      </c>
      <c r="AK979" s="190">
        <f t="shared" si="622"/>
        <v>3</v>
      </c>
      <c r="AL979" s="190">
        <f t="shared" si="622"/>
        <v>2</v>
      </c>
      <c r="AM979" s="190">
        <f t="shared" si="622"/>
        <v>5</v>
      </c>
      <c r="AN979" s="190">
        <f t="shared" si="622"/>
        <v>9</v>
      </c>
      <c r="AO979" s="190">
        <f t="shared" si="622"/>
        <v>3</v>
      </c>
      <c r="AP979" s="190">
        <f t="shared" si="622"/>
        <v>2</v>
      </c>
      <c r="AQ979" s="190">
        <f t="shared" si="622"/>
        <v>3</v>
      </c>
      <c r="AR979" s="190">
        <f t="shared" si="622"/>
        <v>0</v>
      </c>
      <c r="AS979" s="190">
        <f t="shared" si="622"/>
        <v>1</v>
      </c>
      <c r="AT979" s="190">
        <f t="shared" si="622"/>
        <v>11</v>
      </c>
      <c r="AU979" s="190">
        <f t="shared" si="622"/>
        <v>2</v>
      </c>
      <c r="AV979" s="190">
        <f t="shared" si="622"/>
        <v>2</v>
      </c>
      <c r="AW979" s="190">
        <f t="shared" si="622"/>
        <v>3</v>
      </c>
      <c r="AX979" s="190">
        <f t="shared" si="622"/>
        <v>2</v>
      </c>
      <c r="AY979" s="190">
        <f t="shared" si="622"/>
        <v>2</v>
      </c>
      <c r="AZ979" s="190">
        <f t="shared" si="622"/>
        <v>18</v>
      </c>
      <c r="BA979" s="190">
        <f t="shared" si="622"/>
        <v>3</v>
      </c>
      <c r="BB979" s="190">
        <f t="shared" si="622"/>
        <v>4</v>
      </c>
      <c r="BC979" s="190">
        <f t="shared" si="622"/>
        <v>7</v>
      </c>
      <c r="BD979" s="190">
        <f t="shared" si="622"/>
        <v>2</v>
      </c>
      <c r="BE979" s="190">
        <f t="shared" si="622"/>
        <v>2</v>
      </c>
      <c r="BF979" s="190">
        <f t="shared" si="622"/>
        <v>30</v>
      </c>
      <c r="BG979" s="190">
        <f t="shared" si="622"/>
        <v>2</v>
      </c>
      <c r="BH979" s="190">
        <f t="shared" si="622"/>
        <v>7</v>
      </c>
      <c r="BI979" s="190">
        <f t="shared" si="622"/>
        <v>8</v>
      </c>
      <c r="BJ979" s="190">
        <f t="shared" si="622"/>
        <v>8</v>
      </c>
      <c r="BK979" s="190">
        <f t="shared" si="622"/>
        <v>5</v>
      </c>
      <c r="BL979" s="190">
        <f t="shared" si="622"/>
        <v>63</v>
      </c>
      <c r="BM979" s="190">
        <f t="shared" si="622"/>
        <v>14</v>
      </c>
      <c r="BN979" s="190">
        <f t="shared" si="622"/>
        <v>11</v>
      </c>
      <c r="BO979" s="190">
        <f t="shared" si="622"/>
        <v>8</v>
      </c>
      <c r="BP979" s="190">
        <f t="shared" si="622"/>
        <v>15</v>
      </c>
      <c r="BQ979" s="190">
        <f t="shared" ref="BQ979:DT979" si="623">SUM(BQ980:BQ981)</f>
        <v>15</v>
      </c>
      <c r="BR979" s="190">
        <f t="shared" si="623"/>
        <v>76</v>
      </c>
      <c r="BS979" s="190">
        <f t="shared" si="623"/>
        <v>19</v>
      </c>
      <c r="BT979" s="190">
        <f t="shared" si="623"/>
        <v>9</v>
      </c>
      <c r="BU979" s="190">
        <f t="shared" si="623"/>
        <v>18</v>
      </c>
      <c r="BV979" s="190">
        <f t="shared" si="623"/>
        <v>18</v>
      </c>
      <c r="BW979" s="190">
        <f t="shared" si="623"/>
        <v>12</v>
      </c>
      <c r="BX979" s="190">
        <f t="shared" si="623"/>
        <v>111</v>
      </c>
      <c r="BY979" s="190">
        <f t="shared" si="623"/>
        <v>19</v>
      </c>
      <c r="BZ979" s="190">
        <f t="shared" si="623"/>
        <v>22</v>
      </c>
      <c r="CA979" s="190">
        <f t="shared" si="623"/>
        <v>23</v>
      </c>
      <c r="CB979" s="190">
        <f t="shared" si="623"/>
        <v>33</v>
      </c>
      <c r="CC979" s="190">
        <f t="shared" si="623"/>
        <v>14</v>
      </c>
      <c r="CD979" s="190">
        <f t="shared" si="623"/>
        <v>103</v>
      </c>
      <c r="CE979" s="190">
        <f t="shared" si="623"/>
        <v>22</v>
      </c>
      <c r="CF979" s="190">
        <f t="shared" si="623"/>
        <v>22</v>
      </c>
      <c r="CG979" s="190">
        <f t="shared" si="623"/>
        <v>23</v>
      </c>
      <c r="CH979" s="190">
        <f t="shared" si="623"/>
        <v>19</v>
      </c>
      <c r="CI979" s="190">
        <f t="shared" si="623"/>
        <v>17</v>
      </c>
      <c r="CJ979" s="190">
        <f t="shared" si="623"/>
        <v>95</v>
      </c>
      <c r="CK979" s="190">
        <f t="shared" si="623"/>
        <v>18</v>
      </c>
      <c r="CL979" s="190">
        <f t="shared" si="623"/>
        <v>19</v>
      </c>
      <c r="CM979" s="190">
        <f t="shared" si="623"/>
        <v>20</v>
      </c>
      <c r="CN979" s="190">
        <f t="shared" si="623"/>
        <v>20</v>
      </c>
      <c r="CO979" s="190">
        <f t="shared" si="623"/>
        <v>18</v>
      </c>
      <c r="CP979" s="190">
        <f t="shared" si="623"/>
        <v>64</v>
      </c>
      <c r="CQ979" s="190">
        <f t="shared" si="623"/>
        <v>20</v>
      </c>
      <c r="CR979" s="190">
        <f t="shared" si="623"/>
        <v>8</v>
      </c>
      <c r="CS979" s="190">
        <f t="shared" si="623"/>
        <v>11</v>
      </c>
      <c r="CT979" s="190">
        <f t="shared" si="623"/>
        <v>13</v>
      </c>
      <c r="CU979" s="190">
        <f t="shared" si="623"/>
        <v>12</v>
      </c>
      <c r="CV979" s="190">
        <f t="shared" si="623"/>
        <v>95</v>
      </c>
      <c r="CW979" s="190">
        <f t="shared" si="623"/>
        <v>21</v>
      </c>
      <c r="CX979" s="190">
        <f t="shared" si="623"/>
        <v>23</v>
      </c>
      <c r="CY979" s="190">
        <f t="shared" si="623"/>
        <v>13</v>
      </c>
      <c r="CZ979" s="190">
        <f t="shared" si="623"/>
        <v>17</v>
      </c>
      <c r="DA979" s="190">
        <f t="shared" si="623"/>
        <v>21</v>
      </c>
      <c r="DB979" s="190">
        <f t="shared" si="623"/>
        <v>64</v>
      </c>
      <c r="DC979" s="190">
        <f t="shared" si="623"/>
        <v>25</v>
      </c>
      <c r="DD979" s="190">
        <f t="shared" si="623"/>
        <v>11</v>
      </c>
      <c r="DE979" s="190">
        <f t="shared" si="623"/>
        <v>11</v>
      </c>
      <c r="DF979" s="190">
        <f t="shared" si="623"/>
        <v>12</v>
      </c>
      <c r="DG979" s="190">
        <f t="shared" si="623"/>
        <v>5</v>
      </c>
      <c r="DH979" s="190">
        <f t="shared" si="623"/>
        <v>18</v>
      </c>
      <c r="DI979" s="190">
        <f t="shared" si="623"/>
        <v>7</v>
      </c>
      <c r="DJ979" s="190">
        <f t="shared" si="623"/>
        <v>5</v>
      </c>
      <c r="DK979" s="190">
        <f t="shared" si="623"/>
        <v>2</v>
      </c>
      <c r="DL979" s="190">
        <f t="shared" si="623"/>
        <v>1</v>
      </c>
      <c r="DM979" s="190">
        <f t="shared" si="623"/>
        <v>3</v>
      </c>
      <c r="DN979" s="190">
        <f t="shared" si="623"/>
        <v>2</v>
      </c>
      <c r="DO979" s="190">
        <f t="shared" si="623"/>
        <v>1</v>
      </c>
      <c r="DP979" s="190">
        <f t="shared" si="623"/>
        <v>0</v>
      </c>
      <c r="DQ979" s="190">
        <f t="shared" si="623"/>
        <v>0</v>
      </c>
      <c r="DR979" s="190">
        <f t="shared" si="623"/>
        <v>1</v>
      </c>
      <c r="DS979" s="190">
        <f t="shared" si="623"/>
        <v>0</v>
      </c>
      <c r="DT979" s="190">
        <f t="shared" si="623"/>
        <v>1</v>
      </c>
    </row>
    <row r="980" spans="1:124" s="298" customFormat="1" ht="16.2" customHeight="1" x14ac:dyDescent="0.2">
      <c r="A980" s="561"/>
      <c r="B980" s="59" t="s">
        <v>18</v>
      </c>
      <c r="C980" s="196">
        <f>SUM(D980,J980,P980,V980,AB980,AH980,AN980,AT980,AZ980,BF980,BL980,BR980,BX980,CD980,CJ980,CP980,CV980,DB980,DH980,DN980,DT980)</f>
        <v>415</v>
      </c>
      <c r="D980" s="190">
        <f>SUM(E980:I980)</f>
        <v>4</v>
      </c>
      <c r="E980" s="315">
        <v>0</v>
      </c>
      <c r="F980" s="315">
        <v>0</v>
      </c>
      <c r="G980" s="315">
        <v>2</v>
      </c>
      <c r="H980" s="315">
        <v>0</v>
      </c>
      <c r="I980" s="315">
        <v>2</v>
      </c>
      <c r="J980" s="190">
        <f>SUM(K980:O980)</f>
        <v>2</v>
      </c>
      <c r="K980" s="315">
        <v>1</v>
      </c>
      <c r="L980" s="315">
        <v>0</v>
      </c>
      <c r="M980" s="315">
        <v>0</v>
      </c>
      <c r="N980" s="315">
        <v>0</v>
      </c>
      <c r="O980" s="315">
        <v>1</v>
      </c>
      <c r="P980" s="190">
        <f>SUM(Q980:U980)</f>
        <v>6</v>
      </c>
      <c r="Q980" s="315">
        <v>2</v>
      </c>
      <c r="R980" s="315">
        <v>0</v>
      </c>
      <c r="S980" s="315">
        <v>2</v>
      </c>
      <c r="T980" s="315">
        <v>2</v>
      </c>
      <c r="U980" s="315">
        <v>0</v>
      </c>
      <c r="V980" s="190">
        <f>SUM(W980:AA980)</f>
        <v>5</v>
      </c>
      <c r="W980" s="315">
        <v>1</v>
      </c>
      <c r="X980" s="315">
        <v>0</v>
      </c>
      <c r="Y980" s="315">
        <v>2</v>
      </c>
      <c r="Z980" s="315">
        <v>1</v>
      </c>
      <c r="AA980" s="315">
        <v>1</v>
      </c>
      <c r="AB980" s="190">
        <f>SUM(AC980:AG980)</f>
        <v>6</v>
      </c>
      <c r="AC980" s="315">
        <v>1</v>
      </c>
      <c r="AD980" s="315">
        <v>2</v>
      </c>
      <c r="AE980" s="315">
        <v>0</v>
      </c>
      <c r="AF980" s="315">
        <v>2</v>
      </c>
      <c r="AG980" s="315">
        <v>1</v>
      </c>
      <c r="AH980" s="190">
        <f>SUM(AI980:AM980)</f>
        <v>14</v>
      </c>
      <c r="AI980" s="315">
        <v>2</v>
      </c>
      <c r="AJ980" s="315">
        <v>3</v>
      </c>
      <c r="AK980" s="315">
        <v>3</v>
      </c>
      <c r="AL980" s="315">
        <v>2</v>
      </c>
      <c r="AM980" s="315">
        <v>4</v>
      </c>
      <c r="AN980" s="190">
        <f>SUM(AO980:AS980)</f>
        <v>6</v>
      </c>
      <c r="AO980" s="315">
        <v>2</v>
      </c>
      <c r="AP980" s="315">
        <v>2</v>
      </c>
      <c r="AQ980" s="315">
        <v>1</v>
      </c>
      <c r="AR980" s="315">
        <v>0</v>
      </c>
      <c r="AS980" s="315">
        <v>1</v>
      </c>
      <c r="AT980" s="190">
        <f>SUM(AU980:AY980)</f>
        <v>6</v>
      </c>
      <c r="AU980" s="315">
        <v>1</v>
      </c>
      <c r="AV980" s="315">
        <v>0</v>
      </c>
      <c r="AW980" s="315">
        <v>2</v>
      </c>
      <c r="AX980" s="315">
        <v>2</v>
      </c>
      <c r="AY980" s="315">
        <v>1</v>
      </c>
      <c r="AZ980" s="190">
        <f>SUM(BA980:BE980)</f>
        <v>13</v>
      </c>
      <c r="BA980" s="315">
        <v>1</v>
      </c>
      <c r="BB980" s="315">
        <v>3</v>
      </c>
      <c r="BC980" s="315">
        <v>5</v>
      </c>
      <c r="BD980" s="315">
        <v>2</v>
      </c>
      <c r="BE980" s="315">
        <v>2</v>
      </c>
      <c r="BF980" s="190">
        <f>SUM(BG980:BK980)</f>
        <v>20</v>
      </c>
      <c r="BG980" s="315">
        <v>2</v>
      </c>
      <c r="BH980" s="315">
        <v>3</v>
      </c>
      <c r="BI980" s="315">
        <v>5</v>
      </c>
      <c r="BJ980" s="315">
        <v>6</v>
      </c>
      <c r="BK980" s="315">
        <v>4</v>
      </c>
      <c r="BL980" s="190">
        <f>SUM(BM980:BQ980)</f>
        <v>41</v>
      </c>
      <c r="BM980" s="315">
        <v>9</v>
      </c>
      <c r="BN980" s="315">
        <v>6</v>
      </c>
      <c r="BO980" s="315">
        <v>5</v>
      </c>
      <c r="BP980" s="315">
        <v>11</v>
      </c>
      <c r="BQ980" s="315">
        <v>10</v>
      </c>
      <c r="BR980" s="190">
        <f>SUM(BS980:BW980)</f>
        <v>51</v>
      </c>
      <c r="BS980" s="315">
        <v>13</v>
      </c>
      <c r="BT980" s="315">
        <v>6</v>
      </c>
      <c r="BU980" s="315">
        <v>11</v>
      </c>
      <c r="BV980" s="315">
        <v>12</v>
      </c>
      <c r="BW980" s="315">
        <v>9</v>
      </c>
      <c r="BX980" s="190">
        <f>SUM(BY980:CC980)</f>
        <v>57</v>
      </c>
      <c r="BY980" s="315">
        <v>10</v>
      </c>
      <c r="BZ980" s="315">
        <v>12</v>
      </c>
      <c r="CA980" s="315">
        <v>14</v>
      </c>
      <c r="CB980" s="315">
        <v>13</v>
      </c>
      <c r="CC980" s="315">
        <v>8</v>
      </c>
      <c r="CD980" s="190">
        <f>SUM(CE980:CI980)</f>
        <v>53</v>
      </c>
      <c r="CE980" s="315">
        <v>11</v>
      </c>
      <c r="CF980" s="315">
        <v>14</v>
      </c>
      <c r="CG980" s="315">
        <v>12</v>
      </c>
      <c r="CH980" s="315">
        <v>10</v>
      </c>
      <c r="CI980" s="315">
        <v>6</v>
      </c>
      <c r="CJ980" s="190">
        <f>SUM(CK980:CO980)</f>
        <v>44</v>
      </c>
      <c r="CK980" s="315">
        <v>8</v>
      </c>
      <c r="CL980" s="315">
        <v>9</v>
      </c>
      <c r="CM980" s="315">
        <v>9</v>
      </c>
      <c r="CN980" s="315">
        <v>10</v>
      </c>
      <c r="CO980" s="315">
        <v>8</v>
      </c>
      <c r="CP980" s="190">
        <f>SUM(CQ980:CU980)</f>
        <v>28</v>
      </c>
      <c r="CQ980" s="315">
        <v>7</v>
      </c>
      <c r="CR980" s="315">
        <v>5</v>
      </c>
      <c r="CS980" s="315">
        <v>5</v>
      </c>
      <c r="CT980" s="315">
        <v>7</v>
      </c>
      <c r="CU980" s="315">
        <v>4</v>
      </c>
      <c r="CV980" s="190">
        <f>SUM(CW980:DA980)</f>
        <v>33</v>
      </c>
      <c r="CW980" s="315">
        <v>7</v>
      </c>
      <c r="CX980" s="315">
        <v>7</v>
      </c>
      <c r="CY980" s="315">
        <v>6</v>
      </c>
      <c r="CZ980" s="315">
        <v>5</v>
      </c>
      <c r="DA980" s="315">
        <v>8</v>
      </c>
      <c r="DB980" s="190">
        <f>SUM(DC980:DG980)</f>
        <v>21</v>
      </c>
      <c r="DC980" s="315">
        <v>7</v>
      </c>
      <c r="DD980" s="315">
        <v>5</v>
      </c>
      <c r="DE980" s="315">
        <v>4</v>
      </c>
      <c r="DF980" s="315">
        <v>3</v>
      </c>
      <c r="DG980" s="315">
        <v>2</v>
      </c>
      <c r="DH980" s="190">
        <f>SUM(DI980:DM980)</f>
        <v>5</v>
      </c>
      <c r="DI980" s="315">
        <v>2</v>
      </c>
      <c r="DJ980" s="315">
        <v>1</v>
      </c>
      <c r="DK980" s="315">
        <v>2</v>
      </c>
      <c r="DL980" s="315">
        <v>0</v>
      </c>
      <c r="DM980" s="315">
        <v>0</v>
      </c>
      <c r="DN980" s="190">
        <f>SUM(DO980:DS980)</f>
        <v>0</v>
      </c>
      <c r="DO980" s="315">
        <v>0</v>
      </c>
      <c r="DP980" s="315">
        <v>0</v>
      </c>
      <c r="DQ980" s="315">
        <v>0</v>
      </c>
      <c r="DR980" s="315">
        <v>0</v>
      </c>
      <c r="DS980" s="315">
        <v>0</v>
      </c>
      <c r="DT980" s="215">
        <v>0</v>
      </c>
    </row>
    <row r="981" spans="1:124" s="298" customFormat="1" ht="16.2" customHeight="1" x14ac:dyDescent="0.2">
      <c r="A981" s="561"/>
      <c r="B981" s="59" t="s">
        <v>19</v>
      </c>
      <c r="C981" s="196">
        <f>SUM(D981,J981,P981,V981,AB981,AH981,AN981,AT981,AZ981,BF981,BL981,BR981,BX981,CD981,CJ981,CP981,CV981,DB981,DH981,DN981,DT981)</f>
        <v>413</v>
      </c>
      <c r="D981" s="190">
        <f>SUM(E981:I981)</f>
        <v>1</v>
      </c>
      <c r="E981" s="315">
        <v>0</v>
      </c>
      <c r="F981" s="315">
        <v>0</v>
      </c>
      <c r="G981" s="315">
        <v>0</v>
      </c>
      <c r="H981" s="315">
        <v>0</v>
      </c>
      <c r="I981" s="315">
        <v>1</v>
      </c>
      <c r="J981" s="190">
        <f>SUM(K981:O981)</f>
        <v>3</v>
      </c>
      <c r="K981" s="315">
        <v>0</v>
      </c>
      <c r="L981" s="315">
        <v>0</v>
      </c>
      <c r="M981" s="315">
        <v>1</v>
      </c>
      <c r="N981" s="315">
        <v>1</v>
      </c>
      <c r="O981" s="315">
        <v>1</v>
      </c>
      <c r="P981" s="190">
        <f>SUM(Q981:U981)</f>
        <v>2</v>
      </c>
      <c r="Q981" s="315">
        <v>1</v>
      </c>
      <c r="R981" s="315">
        <v>0</v>
      </c>
      <c r="S981" s="315">
        <v>0</v>
      </c>
      <c r="T981" s="315">
        <v>1</v>
      </c>
      <c r="U981" s="315">
        <v>0</v>
      </c>
      <c r="V981" s="190">
        <f>SUM(W981:AA981)</f>
        <v>9</v>
      </c>
      <c r="W981" s="315">
        <v>2</v>
      </c>
      <c r="X981" s="315">
        <v>2</v>
      </c>
      <c r="Y981" s="315">
        <v>0</v>
      </c>
      <c r="Z981" s="315">
        <v>2</v>
      </c>
      <c r="AA981" s="315">
        <v>3</v>
      </c>
      <c r="AB981" s="190">
        <f>SUM(AC981:AG981)</f>
        <v>14</v>
      </c>
      <c r="AC981" s="315">
        <v>2</v>
      </c>
      <c r="AD981" s="315">
        <v>3</v>
      </c>
      <c r="AE981" s="315">
        <v>2</v>
      </c>
      <c r="AF981" s="315">
        <v>3</v>
      </c>
      <c r="AG981" s="315">
        <v>4</v>
      </c>
      <c r="AH981" s="190">
        <f>SUM(AI981:AM981)</f>
        <v>2</v>
      </c>
      <c r="AI981" s="315">
        <v>0</v>
      </c>
      <c r="AJ981" s="315">
        <v>1</v>
      </c>
      <c r="AK981" s="315">
        <v>0</v>
      </c>
      <c r="AL981" s="315">
        <v>0</v>
      </c>
      <c r="AM981" s="315">
        <v>1</v>
      </c>
      <c r="AN981" s="190">
        <f>SUM(AO981:AS981)</f>
        <v>3</v>
      </c>
      <c r="AO981" s="315">
        <v>1</v>
      </c>
      <c r="AP981" s="315">
        <v>0</v>
      </c>
      <c r="AQ981" s="315">
        <v>2</v>
      </c>
      <c r="AR981" s="315">
        <v>0</v>
      </c>
      <c r="AS981" s="315">
        <v>0</v>
      </c>
      <c r="AT981" s="190">
        <f>SUM(AU981:AY981)</f>
        <v>5</v>
      </c>
      <c r="AU981" s="315">
        <v>1</v>
      </c>
      <c r="AV981" s="315">
        <v>2</v>
      </c>
      <c r="AW981" s="315">
        <v>1</v>
      </c>
      <c r="AX981" s="315">
        <v>0</v>
      </c>
      <c r="AY981" s="315">
        <v>1</v>
      </c>
      <c r="AZ981" s="190">
        <f>SUM(BA981:BE981)</f>
        <v>5</v>
      </c>
      <c r="BA981" s="315">
        <v>2</v>
      </c>
      <c r="BB981" s="315">
        <v>1</v>
      </c>
      <c r="BC981" s="315">
        <v>2</v>
      </c>
      <c r="BD981" s="315">
        <v>0</v>
      </c>
      <c r="BE981" s="315">
        <v>0</v>
      </c>
      <c r="BF981" s="190">
        <f>SUM(BG981:BK981)</f>
        <v>10</v>
      </c>
      <c r="BG981" s="315">
        <v>0</v>
      </c>
      <c r="BH981" s="315">
        <v>4</v>
      </c>
      <c r="BI981" s="315">
        <v>3</v>
      </c>
      <c r="BJ981" s="315">
        <v>2</v>
      </c>
      <c r="BK981" s="315">
        <v>1</v>
      </c>
      <c r="BL981" s="190">
        <f>SUM(BM981:BQ981)</f>
        <v>22</v>
      </c>
      <c r="BM981" s="315">
        <v>5</v>
      </c>
      <c r="BN981" s="315">
        <v>5</v>
      </c>
      <c r="BO981" s="315">
        <v>3</v>
      </c>
      <c r="BP981" s="315">
        <v>4</v>
      </c>
      <c r="BQ981" s="315">
        <v>5</v>
      </c>
      <c r="BR981" s="190">
        <f>SUM(BS981:BW981)</f>
        <v>25</v>
      </c>
      <c r="BS981" s="315">
        <v>6</v>
      </c>
      <c r="BT981" s="315">
        <v>3</v>
      </c>
      <c r="BU981" s="315">
        <v>7</v>
      </c>
      <c r="BV981" s="315">
        <v>6</v>
      </c>
      <c r="BW981" s="315">
        <v>3</v>
      </c>
      <c r="BX981" s="190">
        <f>SUM(BY981:CC981)</f>
        <v>54</v>
      </c>
      <c r="BY981" s="315">
        <v>9</v>
      </c>
      <c r="BZ981" s="315">
        <v>10</v>
      </c>
      <c r="CA981" s="315">
        <v>9</v>
      </c>
      <c r="CB981" s="315">
        <v>20</v>
      </c>
      <c r="CC981" s="315">
        <v>6</v>
      </c>
      <c r="CD981" s="190">
        <f>SUM(CE981:CI981)</f>
        <v>50</v>
      </c>
      <c r="CE981" s="315">
        <v>11</v>
      </c>
      <c r="CF981" s="315">
        <v>8</v>
      </c>
      <c r="CG981" s="315">
        <v>11</v>
      </c>
      <c r="CH981" s="315">
        <v>9</v>
      </c>
      <c r="CI981" s="315">
        <v>11</v>
      </c>
      <c r="CJ981" s="190">
        <f>SUM(CK981:CO981)</f>
        <v>51</v>
      </c>
      <c r="CK981" s="315">
        <v>10</v>
      </c>
      <c r="CL981" s="315">
        <v>10</v>
      </c>
      <c r="CM981" s="315">
        <v>11</v>
      </c>
      <c r="CN981" s="315">
        <v>10</v>
      </c>
      <c r="CO981" s="315">
        <v>10</v>
      </c>
      <c r="CP981" s="190">
        <f>SUM(CQ981:CU981)</f>
        <v>36</v>
      </c>
      <c r="CQ981" s="315">
        <v>13</v>
      </c>
      <c r="CR981" s="315">
        <v>3</v>
      </c>
      <c r="CS981" s="315">
        <v>6</v>
      </c>
      <c r="CT981" s="315">
        <v>6</v>
      </c>
      <c r="CU981" s="315">
        <v>8</v>
      </c>
      <c r="CV981" s="190">
        <f>SUM(CW981:DA981)</f>
        <v>62</v>
      </c>
      <c r="CW981" s="315">
        <v>14</v>
      </c>
      <c r="CX981" s="315">
        <v>16</v>
      </c>
      <c r="CY981" s="315">
        <v>7</v>
      </c>
      <c r="CZ981" s="315">
        <v>12</v>
      </c>
      <c r="DA981" s="315">
        <v>13</v>
      </c>
      <c r="DB981" s="190">
        <f>SUM(DC981:DG981)</f>
        <v>43</v>
      </c>
      <c r="DC981" s="315">
        <v>18</v>
      </c>
      <c r="DD981" s="315">
        <v>6</v>
      </c>
      <c r="DE981" s="315">
        <v>7</v>
      </c>
      <c r="DF981" s="315">
        <v>9</v>
      </c>
      <c r="DG981" s="315">
        <v>3</v>
      </c>
      <c r="DH981" s="190">
        <f>SUM(DI981:DM981)</f>
        <v>13</v>
      </c>
      <c r="DI981" s="315">
        <v>5</v>
      </c>
      <c r="DJ981" s="315">
        <v>4</v>
      </c>
      <c r="DK981" s="315">
        <v>0</v>
      </c>
      <c r="DL981" s="315">
        <v>1</v>
      </c>
      <c r="DM981" s="315">
        <v>3</v>
      </c>
      <c r="DN981" s="190">
        <f>SUM(DO981:DS981)</f>
        <v>2</v>
      </c>
      <c r="DO981" s="315">
        <v>1</v>
      </c>
      <c r="DP981" s="315">
        <v>0</v>
      </c>
      <c r="DQ981" s="315">
        <v>0</v>
      </c>
      <c r="DR981" s="315">
        <v>1</v>
      </c>
      <c r="DS981" s="315">
        <v>0</v>
      </c>
      <c r="DT981" s="215">
        <v>1</v>
      </c>
    </row>
    <row r="982" spans="1:124" s="298" customFormat="1" ht="16.2" customHeight="1" x14ac:dyDescent="0.2">
      <c r="A982" s="561" t="s">
        <v>728</v>
      </c>
      <c r="B982" s="56" t="s">
        <v>17</v>
      </c>
      <c r="C982" s="196">
        <f>SUM(C983:C984)</f>
        <v>1570</v>
      </c>
      <c r="D982" s="190">
        <f>SUM(D983:D984)</f>
        <v>11</v>
      </c>
      <c r="E982" s="190">
        <f t="shared" ref="E982:BP982" si="624">SUM(E983:E984)</f>
        <v>5</v>
      </c>
      <c r="F982" s="190">
        <f t="shared" si="624"/>
        <v>3</v>
      </c>
      <c r="G982" s="190">
        <f t="shared" si="624"/>
        <v>1</v>
      </c>
      <c r="H982" s="190">
        <f t="shared" si="624"/>
        <v>1</v>
      </c>
      <c r="I982" s="190">
        <f t="shared" si="624"/>
        <v>1</v>
      </c>
      <c r="J982" s="190">
        <f t="shared" si="624"/>
        <v>10</v>
      </c>
      <c r="K982" s="190">
        <f t="shared" si="624"/>
        <v>1</v>
      </c>
      <c r="L982" s="190">
        <f t="shared" si="624"/>
        <v>4</v>
      </c>
      <c r="M982" s="190">
        <f t="shared" si="624"/>
        <v>1</v>
      </c>
      <c r="N982" s="190">
        <f t="shared" si="624"/>
        <v>2</v>
      </c>
      <c r="O982" s="190">
        <f t="shared" si="624"/>
        <v>2</v>
      </c>
      <c r="P982" s="190">
        <f t="shared" si="624"/>
        <v>23</v>
      </c>
      <c r="Q982" s="190">
        <f t="shared" si="624"/>
        <v>8</v>
      </c>
      <c r="R982" s="190">
        <f t="shared" si="624"/>
        <v>5</v>
      </c>
      <c r="S982" s="190">
        <f t="shared" si="624"/>
        <v>2</v>
      </c>
      <c r="T982" s="190">
        <f t="shared" si="624"/>
        <v>2</v>
      </c>
      <c r="U982" s="190">
        <f t="shared" si="624"/>
        <v>6</v>
      </c>
      <c r="V982" s="190">
        <f t="shared" si="624"/>
        <v>10</v>
      </c>
      <c r="W982" s="190">
        <f t="shared" si="624"/>
        <v>2</v>
      </c>
      <c r="X982" s="190">
        <f t="shared" si="624"/>
        <v>0</v>
      </c>
      <c r="Y982" s="190">
        <f t="shared" si="624"/>
        <v>3</v>
      </c>
      <c r="Z982" s="190">
        <f t="shared" si="624"/>
        <v>4</v>
      </c>
      <c r="AA982" s="190">
        <f t="shared" si="624"/>
        <v>1</v>
      </c>
      <c r="AB982" s="190">
        <f t="shared" si="624"/>
        <v>35</v>
      </c>
      <c r="AC982" s="190">
        <f t="shared" si="624"/>
        <v>5</v>
      </c>
      <c r="AD982" s="190">
        <f t="shared" si="624"/>
        <v>8</v>
      </c>
      <c r="AE982" s="190">
        <f t="shared" si="624"/>
        <v>10</v>
      </c>
      <c r="AF982" s="190">
        <f t="shared" si="624"/>
        <v>5</v>
      </c>
      <c r="AG982" s="190">
        <f t="shared" si="624"/>
        <v>7</v>
      </c>
      <c r="AH982" s="190">
        <f t="shared" si="624"/>
        <v>22</v>
      </c>
      <c r="AI982" s="190">
        <f t="shared" si="624"/>
        <v>7</v>
      </c>
      <c r="AJ982" s="190">
        <f t="shared" si="624"/>
        <v>4</v>
      </c>
      <c r="AK982" s="190">
        <f t="shared" si="624"/>
        <v>5</v>
      </c>
      <c r="AL982" s="190">
        <f t="shared" si="624"/>
        <v>4</v>
      </c>
      <c r="AM982" s="190">
        <f t="shared" si="624"/>
        <v>2</v>
      </c>
      <c r="AN982" s="190">
        <f t="shared" si="624"/>
        <v>34</v>
      </c>
      <c r="AO982" s="190">
        <f t="shared" si="624"/>
        <v>8</v>
      </c>
      <c r="AP982" s="190">
        <f t="shared" si="624"/>
        <v>8</v>
      </c>
      <c r="AQ982" s="190">
        <f t="shared" si="624"/>
        <v>5</v>
      </c>
      <c r="AR982" s="190">
        <f t="shared" si="624"/>
        <v>6</v>
      </c>
      <c r="AS982" s="190">
        <f t="shared" si="624"/>
        <v>7</v>
      </c>
      <c r="AT982" s="190">
        <f t="shared" si="624"/>
        <v>38</v>
      </c>
      <c r="AU982" s="190">
        <f t="shared" si="624"/>
        <v>9</v>
      </c>
      <c r="AV982" s="190">
        <f t="shared" si="624"/>
        <v>5</v>
      </c>
      <c r="AW982" s="190">
        <f t="shared" si="624"/>
        <v>9</v>
      </c>
      <c r="AX982" s="190">
        <f t="shared" si="624"/>
        <v>5</v>
      </c>
      <c r="AY982" s="190">
        <f t="shared" si="624"/>
        <v>10</v>
      </c>
      <c r="AZ982" s="190">
        <f t="shared" si="624"/>
        <v>50</v>
      </c>
      <c r="BA982" s="190">
        <f t="shared" si="624"/>
        <v>10</v>
      </c>
      <c r="BB982" s="190">
        <f t="shared" si="624"/>
        <v>12</v>
      </c>
      <c r="BC982" s="190">
        <f t="shared" si="624"/>
        <v>10</v>
      </c>
      <c r="BD982" s="190">
        <f t="shared" si="624"/>
        <v>9</v>
      </c>
      <c r="BE982" s="190">
        <f t="shared" si="624"/>
        <v>9</v>
      </c>
      <c r="BF982" s="190">
        <f t="shared" si="624"/>
        <v>58</v>
      </c>
      <c r="BG982" s="190">
        <f t="shared" si="624"/>
        <v>11</v>
      </c>
      <c r="BH982" s="190">
        <f t="shared" si="624"/>
        <v>6</v>
      </c>
      <c r="BI982" s="190">
        <f t="shared" si="624"/>
        <v>14</v>
      </c>
      <c r="BJ982" s="190">
        <f t="shared" si="624"/>
        <v>12</v>
      </c>
      <c r="BK982" s="190">
        <f t="shared" si="624"/>
        <v>15</v>
      </c>
      <c r="BL982" s="190">
        <f t="shared" si="624"/>
        <v>102</v>
      </c>
      <c r="BM982" s="190">
        <f t="shared" si="624"/>
        <v>9</v>
      </c>
      <c r="BN982" s="190">
        <f t="shared" si="624"/>
        <v>21</v>
      </c>
      <c r="BO982" s="190">
        <f t="shared" si="624"/>
        <v>20</v>
      </c>
      <c r="BP982" s="190">
        <f t="shared" si="624"/>
        <v>25</v>
      </c>
      <c r="BQ982" s="190">
        <f t="shared" ref="BQ982:DS982" si="625">SUM(BQ983:BQ984)</f>
        <v>27</v>
      </c>
      <c r="BR982" s="190">
        <f t="shared" si="625"/>
        <v>130</v>
      </c>
      <c r="BS982" s="190">
        <f t="shared" si="625"/>
        <v>32</v>
      </c>
      <c r="BT982" s="190">
        <f t="shared" si="625"/>
        <v>25</v>
      </c>
      <c r="BU982" s="190">
        <f t="shared" si="625"/>
        <v>19</v>
      </c>
      <c r="BV982" s="190">
        <f t="shared" si="625"/>
        <v>31</v>
      </c>
      <c r="BW982" s="190">
        <f t="shared" si="625"/>
        <v>23</v>
      </c>
      <c r="BX982" s="190">
        <f t="shared" si="625"/>
        <v>228</v>
      </c>
      <c r="BY982" s="190">
        <f t="shared" si="625"/>
        <v>35</v>
      </c>
      <c r="BZ982" s="190">
        <f t="shared" si="625"/>
        <v>44</v>
      </c>
      <c r="CA982" s="190">
        <f t="shared" si="625"/>
        <v>54</v>
      </c>
      <c r="CB982" s="190">
        <f t="shared" si="625"/>
        <v>50</v>
      </c>
      <c r="CC982" s="190">
        <f t="shared" si="625"/>
        <v>45</v>
      </c>
      <c r="CD982" s="190">
        <f t="shared" si="625"/>
        <v>194</v>
      </c>
      <c r="CE982" s="190">
        <f t="shared" si="625"/>
        <v>44</v>
      </c>
      <c r="CF982" s="190">
        <f t="shared" si="625"/>
        <v>37</v>
      </c>
      <c r="CG982" s="190">
        <f t="shared" si="625"/>
        <v>44</v>
      </c>
      <c r="CH982" s="190">
        <f t="shared" si="625"/>
        <v>34</v>
      </c>
      <c r="CI982" s="190">
        <f t="shared" si="625"/>
        <v>35</v>
      </c>
      <c r="CJ982" s="190">
        <f t="shared" si="625"/>
        <v>157</v>
      </c>
      <c r="CK982" s="190">
        <f t="shared" si="625"/>
        <v>33</v>
      </c>
      <c r="CL982" s="190">
        <f t="shared" si="625"/>
        <v>31</v>
      </c>
      <c r="CM982" s="190">
        <f t="shared" si="625"/>
        <v>30</v>
      </c>
      <c r="CN982" s="190">
        <f t="shared" si="625"/>
        <v>36</v>
      </c>
      <c r="CO982" s="190">
        <f t="shared" si="625"/>
        <v>27</v>
      </c>
      <c r="CP982" s="190">
        <f t="shared" si="625"/>
        <v>137</v>
      </c>
      <c r="CQ982" s="190">
        <f t="shared" si="625"/>
        <v>29</v>
      </c>
      <c r="CR982" s="190">
        <f t="shared" si="625"/>
        <v>19</v>
      </c>
      <c r="CS982" s="190">
        <f t="shared" si="625"/>
        <v>32</v>
      </c>
      <c r="CT982" s="190">
        <f t="shared" si="625"/>
        <v>35</v>
      </c>
      <c r="CU982" s="190">
        <f t="shared" si="625"/>
        <v>22</v>
      </c>
      <c r="CV982" s="190">
        <f t="shared" si="625"/>
        <v>178</v>
      </c>
      <c r="CW982" s="190">
        <f t="shared" si="625"/>
        <v>46</v>
      </c>
      <c r="CX982" s="190">
        <f t="shared" si="625"/>
        <v>42</v>
      </c>
      <c r="CY982" s="190">
        <f t="shared" si="625"/>
        <v>30</v>
      </c>
      <c r="CZ982" s="190">
        <f t="shared" si="625"/>
        <v>35</v>
      </c>
      <c r="DA982" s="190">
        <f t="shared" si="625"/>
        <v>25</v>
      </c>
      <c r="DB982" s="190">
        <f t="shared" si="625"/>
        <v>103</v>
      </c>
      <c r="DC982" s="190">
        <f t="shared" si="625"/>
        <v>23</v>
      </c>
      <c r="DD982" s="190">
        <f t="shared" si="625"/>
        <v>30</v>
      </c>
      <c r="DE982" s="190">
        <f t="shared" si="625"/>
        <v>17</v>
      </c>
      <c r="DF982" s="190">
        <f t="shared" si="625"/>
        <v>17</v>
      </c>
      <c r="DG982" s="190">
        <f t="shared" si="625"/>
        <v>16</v>
      </c>
      <c r="DH982" s="190">
        <f t="shared" si="625"/>
        <v>42</v>
      </c>
      <c r="DI982" s="190">
        <f t="shared" si="625"/>
        <v>8</v>
      </c>
      <c r="DJ982" s="190">
        <f t="shared" si="625"/>
        <v>6</v>
      </c>
      <c r="DK982" s="190">
        <f t="shared" si="625"/>
        <v>16</v>
      </c>
      <c r="DL982" s="190">
        <f t="shared" si="625"/>
        <v>7</v>
      </c>
      <c r="DM982" s="190">
        <f t="shared" si="625"/>
        <v>5</v>
      </c>
      <c r="DN982" s="190">
        <f t="shared" si="625"/>
        <v>7</v>
      </c>
      <c r="DO982" s="190">
        <f t="shared" si="625"/>
        <v>3</v>
      </c>
      <c r="DP982" s="190">
        <f t="shared" si="625"/>
        <v>2</v>
      </c>
      <c r="DQ982" s="190">
        <f t="shared" si="625"/>
        <v>1</v>
      </c>
      <c r="DR982" s="190">
        <f t="shared" si="625"/>
        <v>1</v>
      </c>
      <c r="DS982" s="190">
        <f t="shared" si="625"/>
        <v>0</v>
      </c>
      <c r="DT982" s="190">
        <f>SUM(DT983:DT984)</f>
        <v>1</v>
      </c>
    </row>
    <row r="983" spans="1:124" s="298" customFormat="1" ht="16.2" customHeight="1" x14ac:dyDescent="0.2">
      <c r="A983" s="561"/>
      <c r="B983" s="59" t="s">
        <v>18</v>
      </c>
      <c r="C983" s="196">
        <f>SUM(D983,J983,P983,V983,AB983,AH983,AN983,AT983,AZ983,BF983,BL983,BR983,BX983,CD983,CJ983,CP983,CV983,DB983,DH983,DN983,DT983)</f>
        <v>760</v>
      </c>
      <c r="D983" s="190">
        <f>SUM(E983:I983)</f>
        <v>6</v>
      </c>
      <c r="E983" s="211">
        <v>3</v>
      </c>
      <c r="F983" s="211">
        <v>1</v>
      </c>
      <c r="G983" s="211">
        <v>0</v>
      </c>
      <c r="H983" s="211">
        <v>1</v>
      </c>
      <c r="I983" s="211">
        <v>1</v>
      </c>
      <c r="J983" s="190">
        <f>SUM(K983:O983)</f>
        <v>6</v>
      </c>
      <c r="K983" s="197">
        <v>1</v>
      </c>
      <c r="L983" s="197">
        <v>3</v>
      </c>
      <c r="M983" s="197">
        <v>1</v>
      </c>
      <c r="N983" s="197">
        <v>0</v>
      </c>
      <c r="O983" s="197">
        <v>1</v>
      </c>
      <c r="P983" s="208">
        <f>SUM(Q983:U983)</f>
        <v>11</v>
      </c>
      <c r="Q983" s="197">
        <v>6</v>
      </c>
      <c r="R983" s="197">
        <v>3</v>
      </c>
      <c r="S983" s="197">
        <v>1</v>
      </c>
      <c r="T983" s="197">
        <v>1</v>
      </c>
      <c r="U983" s="197">
        <v>0</v>
      </c>
      <c r="V983" s="208">
        <f>SUM(W983:AA983)</f>
        <v>6</v>
      </c>
      <c r="W983" s="317">
        <v>1</v>
      </c>
      <c r="X983" s="317">
        <v>0</v>
      </c>
      <c r="Y983" s="317">
        <v>3</v>
      </c>
      <c r="Z983" s="317">
        <v>2</v>
      </c>
      <c r="AA983" s="317">
        <v>0</v>
      </c>
      <c r="AB983" s="190">
        <f>SUM(AC983:AG983)</f>
        <v>21</v>
      </c>
      <c r="AC983" s="315">
        <v>3</v>
      </c>
      <c r="AD983" s="315">
        <v>6</v>
      </c>
      <c r="AE983" s="315">
        <v>4</v>
      </c>
      <c r="AF983" s="315">
        <v>3</v>
      </c>
      <c r="AG983" s="315">
        <v>5</v>
      </c>
      <c r="AH983" s="190">
        <f>SUM(AI983:AM983)</f>
        <v>11</v>
      </c>
      <c r="AI983" s="315">
        <v>3</v>
      </c>
      <c r="AJ983" s="315">
        <v>3</v>
      </c>
      <c r="AK983" s="315">
        <v>3</v>
      </c>
      <c r="AL983" s="315">
        <v>1</v>
      </c>
      <c r="AM983" s="315">
        <v>1</v>
      </c>
      <c r="AN983" s="190">
        <f>SUM(AO983:AS983)</f>
        <v>25</v>
      </c>
      <c r="AO983" s="315">
        <v>6</v>
      </c>
      <c r="AP983" s="315">
        <v>6</v>
      </c>
      <c r="AQ983" s="315">
        <v>4</v>
      </c>
      <c r="AR983" s="315">
        <v>4</v>
      </c>
      <c r="AS983" s="315">
        <v>5</v>
      </c>
      <c r="AT983" s="190">
        <f>SUM(AU983:AY983)</f>
        <v>22</v>
      </c>
      <c r="AU983" s="315">
        <v>5</v>
      </c>
      <c r="AV983" s="315">
        <v>3</v>
      </c>
      <c r="AW983" s="315">
        <v>4</v>
      </c>
      <c r="AX983" s="315">
        <v>3</v>
      </c>
      <c r="AY983" s="315">
        <v>7</v>
      </c>
      <c r="AZ983" s="190">
        <f>SUM(BA983:BE983)</f>
        <v>30</v>
      </c>
      <c r="BA983" s="315">
        <v>5</v>
      </c>
      <c r="BB983" s="315">
        <v>6</v>
      </c>
      <c r="BC983" s="315">
        <v>8</v>
      </c>
      <c r="BD983" s="315">
        <v>6</v>
      </c>
      <c r="BE983" s="315">
        <v>5</v>
      </c>
      <c r="BF983" s="190">
        <f>SUM(BG983:BK983)</f>
        <v>38</v>
      </c>
      <c r="BG983" s="315">
        <v>6</v>
      </c>
      <c r="BH983" s="315">
        <v>5</v>
      </c>
      <c r="BI983" s="315">
        <v>10</v>
      </c>
      <c r="BJ983" s="315">
        <v>6</v>
      </c>
      <c r="BK983" s="315">
        <v>11</v>
      </c>
      <c r="BL983" s="190">
        <f>SUM(BM983:BQ983)</f>
        <v>62</v>
      </c>
      <c r="BM983" s="315">
        <v>8</v>
      </c>
      <c r="BN983" s="315">
        <v>13</v>
      </c>
      <c r="BO983" s="315">
        <v>10</v>
      </c>
      <c r="BP983" s="315">
        <v>18</v>
      </c>
      <c r="BQ983" s="315">
        <v>13</v>
      </c>
      <c r="BR983" s="190">
        <f>SUM(BS983:BW983)</f>
        <v>85</v>
      </c>
      <c r="BS983" s="315">
        <v>22</v>
      </c>
      <c r="BT983" s="315">
        <v>15</v>
      </c>
      <c r="BU983" s="315">
        <v>10</v>
      </c>
      <c r="BV983" s="315">
        <v>22</v>
      </c>
      <c r="BW983" s="315">
        <v>16</v>
      </c>
      <c r="BX983" s="190">
        <f>SUM(BY983:CC983)</f>
        <v>113</v>
      </c>
      <c r="BY983" s="315">
        <v>17</v>
      </c>
      <c r="BZ983" s="315">
        <v>22</v>
      </c>
      <c r="CA983" s="315">
        <v>21</v>
      </c>
      <c r="CB983" s="315">
        <v>26</v>
      </c>
      <c r="CC983" s="315">
        <v>27</v>
      </c>
      <c r="CD983" s="190">
        <f>SUM(CE983:CI983)</f>
        <v>107</v>
      </c>
      <c r="CE983" s="315">
        <v>25</v>
      </c>
      <c r="CF983" s="315">
        <v>20</v>
      </c>
      <c r="CG983" s="315">
        <v>28</v>
      </c>
      <c r="CH983" s="315">
        <v>17</v>
      </c>
      <c r="CI983" s="315">
        <v>17</v>
      </c>
      <c r="CJ983" s="190">
        <f>SUM(CK983:CO983)</f>
        <v>82</v>
      </c>
      <c r="CK983" s="315">
        <v>20</v>
      </c>
      <c r="CL983" s="315">
        <v>20</v>
      </c>
      <c r="CM983" s="315">
        <v>14</v>
      </c>
      <c r="CN983" s="315">
        <v>21</v>
      </c>
      <c r="CO983" s="315">
        <v>7</v>
      </c>
      <c r="CP983" s="190">
        <f>SUM(CQ983:CU983)</f>
        <v>44</v>
      </c>
      <c r="CQ983" s="315">
        <v>11</v>
      </c>
      <c r="CR983" s="315">
        <v>8</v>
      </c>
      <c r="CS983" s="315">
        <v>9</v>
      </c>
      <c r="CT983" s="315">
        <v>9</v>
      </c>
      <c r="CU983" s="315">
        <v>7</v>
      </c>
      <c r="CV983" s="190">
        <f>SUM(CW983:DA983)</f>
        <v>55</v>
      </c>
      <c r="CW983" s="315">
        <v>12</v>
      </c>
      <c r="CX983" s="315">
        <v>17</v>
      </c>
      <c r="CY983" s="315">
        <v>8</v>
      </c>
      <c r="CZ983" s="315">
        <v>11</v>
      </c>
      <c r="DA983" s="315">
        <v>7</v>
      </c>
      <c r="DB983" s="190">
        <f>SUM(DC983:DG983)</f>
        <v>31</v>
      </c>
      <c r="DC983" s="315">
        <v>8</v>
      </c>
      <c r="DD983" s="315">
        <v>12</v>
      </c>
      <c r="DE983" s="315">
        <v>2</v>
      </c>
      <c r="DF983" s="315">
        <v>4</v>
      </c>
      <c r="DG983" s="315">
        <v>5</v>
      </c>
      <c r="DH983" s="190">
        <f>SUM(DI983:DM983)</f>
        <v>5</v>
      </c>
      <c r="DI983" s="315">
        <v>1</v>
      </c>
      <c r="DJ983" s="315">
        <v>2</v>
      </c>
      <c r="DK983" s="315">
        <v>2</v>
      </c>
      <c r="DL983" s="315">
        <v>0</v>
      </c>
      <c r="DM983" s="315">
        <v>0</v>
      </c>
      <c r="DN983" s="190">
        <f>SUM(DO983:DS983)</f>
        <v>0</v>
      </c>
      <c r="DO983" s="315">
        <v>0</v>
      </c>
      <c r="DP983" s="315">
        <v>0</v>
      </c>
      <c r="DQ983" s="315">
        <v>0</v>
      </c>
      <c r="DR983" s="315">
        <v>0</v>
      </c>
      <c r="DS983" s="315">
        <v>0</v>
      </c>
      <c r="DT983" s="215">
        <v>0</v>
      </c>
    </row>
    <row r="984" spans="1:124" s="298" customFormat="1" ht="16.2" customHeight="1" x14ac:dyDescent="0.2">
      <c r="A984" s="561"/>
      <c r="B984" s="59" t="s">
        <v>19</v>
      </c>
      <c r="C984" s="196">
        <f>SUM(D984,J984,P984,V984,AB984,AH984,AN984,AT984,AZ984,BF984,BL984,BR984,BX984,CD984,CJ984,CP984,CV984,DB984,DH984,DN984,DT984)</f>
        <v>810</v>
      </c>
      <c r="D984" s="190">
        <f>SUM(E984:I984)</f>
        <v>5</v>
      </c>
      <c r="E984" s="315">
        <v>2</v>
      </c>
      <c r="F984" s="315">
        <v>2</v>
      </c>
      <c r="G984" s="315">
        <v>1</v>
      </c>
      <c r="H984" s="315">
        <v>0</v>
      </c>
      <c r="I984" s="315">
        <v>0</v>
      </c>
      <c r="J984" s="190">
        <f>SUM(K984:O984)</f>
        <v>4</v>
      </c>
      <c r="K984" s="315">
        <v>0</v>
      </c>
      <c r="L984" s="315">
        <v>1</v>
      </c>
      <c r="M984" s="315">
        <v>0</v>
      </c>
      <c r="N984" s="315">
        <v>2</v>
      </c>
      <c r="O984" s="315">
        <v>1</v>
      </c>
      <c r="P984" s="190">
        <f>SUM(Q984:U984)</f>
        <v>12</v>
      </c>
      <c r="Q984" s="315">
        <v>2</v>
      </c>
      <c r="R984" s="315">
        <v>2</v>
      </c>
      <c r="S984" s="315">
        <v>1</v>
      </c>
      <c r="T984" s="315">
        <v>1</v>
      </c>
      <c r="U984" s="315">
        <v>6</v>
      </c>
      <c r="V984" s="190">
        <f>SUM(W984:AA984)</f>
        <v>4</v>
      </c>
      <c r="W984" s="315">
        <v>1</v>
      </c>
      <c r="X984" s="315">
        <v>0</v>
      </c>
      <c r="Y984" s="315">
        <v>0</v>
      </c>
      <c r="Z984" s="315">
        <v>2</v>
      </c>
      <c r="AA984" s="315">
        <v>1</v>
      </c>
      <c r="AB984" s="190">
        <f>SUM(AC984:AG984)</f>
        <v>14</v>
      </c>
      <c r="AC984" s="315">
        <v>2</v>
      </c>
      <c r="AD984" s="315">
        <v>2</v>
      </c>
      <c r="AE984" s="315">
        <v>6</v>
      </c>
      <c r="AF984" s="315">
        <v>2</v>
      </c>
      <c r="AG984" s="315">
        <v>2</v>
      </c>
      <c r="AH984" s="190">
        <f>SUM(AI984:AM984)</f>
        <v>11</v>
      </c>
      <c r="AI984" s="315">
        <v>4</v>
      </c>
      <c r="AJ984" s="315">
        <v>1</v>
      </c>
      <c r="AK984" s="315">
        <v>2</v>
      </c>
      <c r="AL984" s="315">
        <v>3</v>
      </c>
      <c r="AM984" s="315">
        <v>1</v>
      </c>
      <c r="AN984" s="190">
        <f>SUM(AO984:AS984)</f>
        <v>9</v>
      </c>
      <c r="AO984" s="315">
        <v>2</v>
      </c>
      <c r="AP984" s="315">
        <v>2</v>
      </c>
      <c r="AQ984" s="315">
        <v>1</v>
      </c>
      <c r="AR984" s="315">
        <v>2</v>
      </c>
      <c r="AS984" s="315">
        <v>2</v>
      </c>
      <c r="AT984" s="190">
        <f>SUM(AU984:AY984)</f>
        <v>16</v>
      </c>
      <c r="AU984" s="315">
        <v>4</v>
      </c>
      <c r="AV984" s="315">
        <v>2</v>
      </c>
      <c r="AW984" s="315">
        <v>5</v>
      </c>
      <c r="AX984" s="315">
        <v>2</v>
      </c>
      <c r="AY984" s="315">
        <v>3</v>
      </c>
      <c r="AZ984" s="190">
        <f>SUM(BA984:BE984)</f>
        <v>20</v>
      </c>
      <c r="BA984" s="315">
        <v>5</v>
      </c>
      <c r="BB984" s="315">
        <v>6</v>
      </c>
      <c r="BC984" s="315">
        <v>2</v>
      </c>
      <c r="BD984" s="315">
        <v>3</v>
      </c>
      <c r="BE984" s="315">
        <v>4</v>
      </c>
      <c r="BF984" s="190">
        <f>SUM(BG984:BK984)</f>
        <v>20</v>
      </c>
      <c r="BG984" s="315">
        <v>5</v>
      </c>
      <c r="BH984" s="315">
        <v>1</v>
      </c>
      <c r="BI984" s="315">
        <v>4</v>
      </c>
      <c r="BJ984" s="315">
        <v>6</v>
      </c>
      <c r="BK984" s="315">
        <v>4</v>
      </c>
      <c r="BL984" s="190">
        <f>SUM(BM984:BQ984)</f>
        <v>40</v>
      </c>
      <c r="BM984" s="315">
        <v>1</v>
      </c>
      <c r="BN984" s="315">
        <v>8</v>
      </c>
      <c r="BO984" s="315">
        <v>10</v>
      </c>
      <c r="BP984" s="315">
        <v>7</v>
      </c>
      <c r="BQ984" s="315">
        <v>14</v>
      </c>
      <c r="BR984" s="190">
        <f>SUM(BS984:BW984)</f>
        <v>45</v>
      </c>
      <c r="BS984" s="315">
        <v>10</v>
      </c>
      <c r="BT984" s="315">
        <v>10</v>
      </c>
      <c r="BU984" s="315">
        <v>9</v>
      </c>
      <c r="BV984" s="315">
        <v>9</v>
      </c>
      <c r="BW984" s="315">
        <v>7</v>
      </c>
      <c r="BX984" s="190">
        <f>SUM(BY984:CC984)</f>
        <v>115</v>
      </c>
      <c r="BY984" s="315">
        <v>18</v>
      </c>
      <c r="BZ984" s="315">
        <v>22</v>
      </c>
      <c r="CA984" s="315">
        <v>33</v>
      </c>
      <c r="CB984" s="315">
        <v>24</v>
      </c>
      <c r="CC984" s="315">
        <v>18</v>
      </c>
      <c r="CD984" s="190">
        <f>SUM(CE984:CI984)</f>
        <v>87</v>
      </c>
      <c r="CE984" s="315">
        <v>19</v>
      </c>
      <c r="CF984" s="315">
        <v>17</v>
      </c>
      <c r="CG984" s="315">
        <v>16</v>
      </c>
      <c r="CH984" s="315">
        <v>17</v>
      </c>
      <c r="CI984" s="315">
        <v>18</v>
      </c>
      <c r="CJ984" s="190">
        <f>SUM(CK984:CO984)</f>
        <v>75</v>
      </c>
      <c r="CK984" s="315">
        <v>13</v>
      </c>
      <c r="CL984" s="315">
        <v>11</v>
      </c>
      <c r="CM984" s="315">
        <v>16</v>
      </c>
      <c r="CN984" s="315">
        <v>15</v>
      </c>
      <c r="CO984" s="315">
        <v>20</v>
      </c>
      <c r="CP984" s="190">
        <f>SUM(CQ984:CU984)</f>
        <v>93</v>
      </c>
      <c r="CQ984" s="315">
        <v>18</v>
      </c>
      <c r="CR984" s="315">
        <v>11</v>
      </c>
      <c r="CS984" s="315">
        <v>23</v>
      </c>
      <c r="CT984" s="315">
        <v>26</v>
      </c>
      <c r="CU984" s="315">
        <v>15</v>
      </c>
      <c r="CV984" s="190">
        <f>SUM(CW984:DA984)</f>
        <v>123</v>
      </c>
      <c r="CW984" s="315">
        <v>34</v>
      </c>
      <c r="CX984" s="315">
        <v>25</v>
      </c>
      <c r="CY984" s="315">
        <v>22</v>
      </c>
      <c r="CZ984" s="315">
        <v>24</v>
      </c>
      <c r="DA984" s="315">
        <v>18</v>
      </c>
      <c r="DB984" s="190">
        <f>SUM(DC984:DG984)</f>
        <v>72</v>
      </c>
      <c r="DC984" s="315">
        <v>15</v>
      </c>
      <c r="DD984" s="315">
        <v>18</v>
      </c>
      <c r="DE984" s="315">
        <v>15</v>
      </c>
      <c r="DF984" s="315">
        <v>13</v>
      </c>
      <c r="DG984" s="315">
        <v>11</v>
      </c>
      <c r="DH984" s="190">
        <f>SUM(DI984:DM984)</f>
        <v>37</v>
      </c>
      <c r="DI984" s="315">
        <v>7</v>
      </c>
      <c r="DJ984" s="315">
        <v>4</v>
      </c>
      <c r="DK984" s="315">
        <v>14</v>
      </c>
      <c r="DL984" s="315">
        <v>7</v>
      </c>
      <c r="DM984" s="315">
        <v>5</v>
      </c>
      <c r="DN984" s="190">
        <f>SUM(DO984:DS984)</f>
        <v>7</v>
      </c>
      <c r="DO984" s="315">
        <v>3</v>
      </c>
      <c r="DP984" s="315">
        <v>2</v>
      </c>
      <c r="DQ984" s="315">
        <v>1</v>
      </c>
      <c r="DR984" s="315">
        <v>1</v>
      </c>
      <c r="DS984" s="315">
        <v>0</v>
      </c>
      <c r="DT984" s="215">
        <v>1</v>
      </c>
    </row>
    <row r="985" spans="1:124" s="298" customFormat="1" ht="16.2" customHeight="1" x14ac:dyDescent="0.2">
      <c r="A985" s="561" t="s">
        <v>729</v>
      </c>
      <c r="B985" s="56" t="s">
        <v>17</v>
      </c>
      <c r="C985" s="196">
        <f>SUM(C986:C987)</f>
        <v>1339</v>
      </c>
      <c r="D985" s="190">
        <f>SUM(D986:D987)</f>
        <v>12</v>
      </c>
      <c r="E985" s="190">
        <f t="shared" ref="E985:BP985" si="626">SUM(E986:E987)</f>
        <v>0</v>
      </c>
      <c r="F985" s="190">
        <f t="shared" si="626"/>
        <v>1</v>
      </c>
      <c r="G985" s="190">
        <f t="shared" si="626"/>
        <v>3</v>
      </c>
      <c r="H985" s="190">
        <f t="shared" si="626"/>
        <v>5</v>
      </c>
      <c r="I985" s="190">
        <f t="shared" si="626"/>
        <v>3</v>
      </c>
      <c r="J985" s="190">
        <f t="shared" si="626"/>
        <v>13</v>
      </c>
      <c r="K985" s="190">
        <f t="shared" si="626"/>
        <v>2</v>
      </c>
      <c r="L985" s="190">
        <f t="shared" si="626"/>
        <v>3</v>
      </c>
      <c r="M985" s="190">
        <f t="shared" si="626"/>
        <v>2</v>
      </c>
      <c r="N985" s="190">
        <f t="shared" si="626"/>
        <v>3</v>
      </c>
      <c r="O985" s="190">
        <f t="shared" si="626"/>
        <v>3</v>
      </c>
      <c r="P985" s="190">
        <f t="shared" si="626"/>
        <v>19</v>
      </c>
      <c r="Q985" s="190">
        <f t="shared" si="626"/>
        <v>3</v>
      </c>
      <c r="R985" s="190">
        <f t="shared" si="626"/>
        <v>3</v>
      </c>
      <c r="S985" s="190">
        <f t="shared" si="626"/>
        <v>4</v>
      </c>
      <c r="T985" s="190">
        <f t="shared" si="626"/>
        <v>3</v>
      </c>
      <c r="U985" s="190">
        <f t="shared" si="626"/>
        <v>6</v>
      </c>
      <c r="V985" s="190">
        <f t="shared" si="626"/>
        <v>24</v>
      </c>
      <c r="W985" s="190">
        <f t="shared" si="626"/>
        <v>4</v>
      </c>
      <c r="X985" s="190">
        <f t="shared" si="626"/>
        <v>5</v>
      </c>
      <c r="Y985" s="190">
        <f t="shared" si="626"/>
        <v>3</v>
      </c>
      <c r="Z985" s="190">
        <f t="shared" si="626"/>
        <v>4</v>
      </c>
      <c r="AA985" s="190">
        <f t="shared" si="626"/>
        <v>8</v>
      </c>
      <c r="AB985" s="190">
        <f t="shared" si="626"/>
        <v>39</v>
      </c>
      <c r="AC985" s="190">
        <f t="shared" si="626"/>
        <v>3</v>
      </c>
      <c r="AD985" s="190">
        <f t="shared" si="626"/>
        <v>8</v>
      </c>
      <c r="AE985" s="190">
        <f t="shared" si="626"/>
        <v>7</v>
      </c>
      <c r="AF985" s="190">
        <f t="shared" si="626"/>
        <v>11</v>
      </c>
      <c r="AG985" s="190">
        <f t="shared" si="626"/>
        <v>10</v>
      </c>
      <c r="AH985" s="190">
        <f t="shared" si="626"/>
        <v>27</v>
      </c>
      <c r="AI985" s="190">
        <f t="shared" si="626"/>
        <v>4</v>
      </c>
      <c r="AJ985" s="190">
        <f t="shared" si="626"/>
        <v>4</v>
      </c>
      <c r="AK985" s="190">
        <f t="shared" si="626"/>
        <v>4</v>
      </c>
      <c r="AL985" s="190">
        <f t="shared" si="626"/>
        <v>11</v>
      </c>
      <c r="AM985" s="190">
        <f t="shared" si="626"/>
        <v>4</v>
      </c>
      <c r="AN985" s="190">
        <f t="shared" si="626"/>
        <v>22</v>
      </c>
      <c r="AO985" s="190">
        <f t="shared" si="626"/>
        <v>2</v>
      </c>
      <c r="AP985" s="190">
        <f t="shared" si="626"/>
        <v>9</v>
      </c>
      <c r="AQ985" s="190">
        <f t="shared" si="626"/>
        <v>2</v>
      </c>
      <c r="AR985" s="190">
        <f t="shared" si="626"/>
        <v>4</v>
      </c>
      <c r="AS985" s="190">
        <f t="shared" si="626"/>
        <v>5</v>
      </c>
      <c r="AT985" s="190">
        <f t="shared" si="626"/>
        <v>32</v>
      </c>
      <c r="AU985" s="190">
        <f t="shared" si="626"/>
        <v>3</v>
      </c>
      <c r="AV985" s="190">
        <f t="shared" si="626"/>
        <v>7</v>
      </c>
      <c r="AW985" s="190">
        <f t="shared" si="626"/>
        <v>7</v>
      </c>
      <c r="AX985" s="190">
        <f t="shared" si="626"/>
        <v>8</v>
      </c>
      <c r="AY985" s="190">
        <f t="shared" si="626"/>
        <v>7</v>
      </c>
      <c r="AZ985" s="190">
        <f t="shared" si="626"/>
        <v>40</v>
      </c>
      <c r="BA985" s="190">
        <f t="shared" si="626"/>
        <v>4</v>
      </c>
      <c r="BB985" s="190">
        <f t="shared" si="626"/>
        <v>4</v>
      </c>
      <c r="BC985" s="190">
        <f t="shared" si="626"/>
        <v>11</v>
      </c>
      <c r="BD985" s="190">
        <f t="shared" si="626"/>
        <v>9</v>
      </c>
      <c r="BE985" s="190">
        <f t="shared" si="626"/>
        <v>12</v>
      </c>
      <c r="BF985" s="190">
        <f t="shared" si="626"/>
        <v>35</v>
      </c>
      <c r="BG985" s="190">
        <f t="shared" si="626"/>
        <v>6</v>
      </c>
      <c r="BH985" s="190">
        <f t="shared" si="626"/>
        <v>5</v>
      </c>
      <c r="BI985" s="190">
        <f t="shared" si="626"/>
        <v>9</v>
      </c>
      <c r="BJ985" s="190">
        <f t="shared" si="626"/>
        <v>4</v>
      </c>
      <c r="BK985" s="190">
        <f t="shared" si="626"/>
        <v>11</v>
      </c>
      <c r="BL985" s="190">
        <f t="shared" si="626"/>
        <v>84</v>
      </c>
      <c r="BM985" s="190">
        <f t="shared" si="626"/>
        <v>9</v>
      </c>
      <c r="BN985" s="190">
        <f t="shared" si="626"/>
        <v>15</v>
      </c>
      <c r="BO985" s="190">
        <f t="shared" si="626"/>
        <v>18</v>
      </c>
      <c r="BP985" s="190">
        <f t="shared" si="626"/>
        <v>22</v>
      </c>
      <c r="BQ985" s="190">
        <f t="shared" ref="BQ985:DT985" si="627">SUM(BQ986:BQ987)</f>
        <v>20</v>
      </c>
      <c r="BR985" s="190">
        <f t="shared" si="627"/>
        <v>108</v>
      </c>
      <c r="BS985" s="190">
        <f t="shared" si="627"/>
        <v>21</v>
      </c>
      <c r="BT985" s="190">
        <f t="shared" si="627"/>
        <v>17</v>
      </c>
      <c r="BU985" s="190">
        <f t="shared" si="627"/>
        <v>32</v>
      </c>
      <c r="BV985" s="190">
        <f t="shared" si="627"/>
        <v>21</v>
      </c>
      <c r="BW985" s="190">
        <f t="shared" si="627"/>
        <v>17</v>
      </c>
      <c r="BX985" s="190">
        <f t="shared" si="627"/>
        <v>179</v>
      </c>
      <c r="BY985" s="190">
        <f t="shared" si="627"/>
        <v>33</v>
      </c>
      <c r="BZ985" s="190">
        <f t="shared" si="627"/>
        <v>50</v>
      </c>
      <c r="CA985" s="190">
        <f t="shared" si="627"/>
        <v>38</v>
      </c>
      <c r="CB985" s="190">
        <f t="shared" si="627"/>
        <v>25</v>
      </c>
      <c r="CC985" s="190">
        <f t="shared" si="627"/>
        <v>33</v>
      </c>
      <c r="CD985" s="190">
        <f t="shared" si="627"/>
        <v>144</v>
      </c>
      <c r="CE985" s="190">
        <f t="shared" si="627"/>
        <v>27</v>
      </c>
      <c r="CF985" s="190">
        <f t="shared" si="627"/>
        <v>36</v>
      </c>
      <c r="CG985" s="190">
        <f t="shared" si="627"/>
        <v>32</v>
      </c>
      <c r="CH985" s="190">
        <f t="shared" si="627"/>
        <v>23</v>
      </c>
      <c r="CI985" s="190">
        <f t="shared" si="627"/>
        <v>26</v>
      </c>
      <c r="CJ985" s="190">
        <f t="shared" si="627"/>
        <v>146</v>
      </c>
      <c r="CK985" s="190">
        <f t="shared" si="627"/>
        <v>31</v>
      </c>
      <c r="CL985" s="190">
        <f t="shared" si="627"/>
        <v>28</v>
      </c>
      <c r="CM985" s="190">
        <f t="shared" si="627"/>
        <v>27</v>
      </c>
      <c r="CN985" s="190">
        <f t="shared" si="627"/>
        <v>36</v>
      </c>
      <c r="CO985" s="190">
        <f t="shared" si="627"/>
        <v>24</v>
      </c>
      <c r="CP985" s="190">
        <f t="shared" si="627"/>
        <v>139</v>
      </c>
      <c r="CQ985" s="190">
        <f t="shared" si="627"/>
        <v>32</v>
      </c>
      <c r="CR985" s="190">
        <f t="shared" si="627"/>
        <v>21</v>
      </c>
      <c r="CS985" s="190">
        <f t="shared" si="627"/>
        <v>16</v>
      </c>
      <c r="CT985" s="190">
        <f t="shared" si="627"/>
        <v>36</v>
      </c>
      <c r="CU985" s="190">
        <f t="shared" si="627"/>
        <v>34</v>
      </c>
      <c r="CV985" s="190">
        <f t="shared" si="627"/>
        <v>153</v>
      </c>
      <c r="CW985" s="190">
        <f t="shared" si="627"/>
        <v>41</v>
      </c>
      <c r="CX985" s="190">
        <f t="shared" si="627"/>
        <v>24</v>
      </c>
      <c r="CY985" s="190">
        <f t="shared" si="627"/>
        <v>29</v>
      </c>
      <c r="CZ985" s="190">
        <f t="shared" si="627"/>
        <v>30</v>
      </c>
      <c r="DA985" s="190">
        <f t="shared" si="627"/>
        <v>29</v>
      </c>
      <c r="DB985" s="190">
        <f t="shared" si="627"/>
        <v>95</v>
      </c>
      <c r="DC985" s="190">
        <f t="shared" si="627"/>
        <v>28</v>
      </c>
      <c r="DD985" s="190">
        <f t="shared" si="627"/>
        <v>27</v>
      </c>
      <c r="DE985" s="190">
        <f t="shared" si="627"/>
        <v>14</v>
      </c>
      <c r="DF985" s="190">
        <f t="shared" si="627"/>
        <v>15</v>
      </c>
      <c r="DG985" s="190">
        <f t="shared" si="627"/>
        <v>11</v>
      </c>
      <c r="DH985" s="190">
        <f t="shared" si="627"/>
        <v>19</v>
      </c>
      <c r="DI985" s="190">
        <f t="shared" si="627"/>
        <v>6</v>
      </c>
      <c r="DJ985" s="190">
        <f t="shared" si="627"/>
        <v>5</v>
      </c>
      <c r="DK985" s="190">
        <f t="shared" si="627"/>
        <v>4</v>
      </c>
      <c r="DL985" s="190">
        <f t="shared" si="627"/>
        <v>2</v>
      </c>
      <c r="DM985" s="190">
        <f t="shared" si="627"/>
        <v>2</v>
      </c>
      <c r="DN985" s="190">
        <f t="shared" si="627"/>
        <v>9</v>
      </c>
      <c r="DO985" s="190">
        <f t="shared" si="627"/>
        <v>5</v>
      </c>
      <c r="DP985" s="190">
        <f t="shared" si="627"/>
        <v>2</v>
      </c>
      <c r="DQ985" s="190">
        <f t="shared" si="627"/>
        <v>1</v>
      </c>
      <c r="DR985" s="190">
        <f t="shared" si="627"/>
        <v>1</v>
      </c>
      <c r="DS985" s="190">
        <f t="shared" si="627"/>
        <v>0</v>
      </c>
      <c r="DT985" s="190">
        <f t="shared" si="627"/>
        <v>0</v>
      </c>
    </row>
    <row r="986" spans="1:124" s="298" customFormat="1" ht="16.2" customHeight="1" x14ac:dyDescent="0.2">
      <c r="A986" s="561"/>
      <c r="B986" s="59" t="s">
        <v>18</v>
      </c>
      <c r="C986" s="196">
        <f>SUM(D986,J986,P986,V986,AB986,AH986,AN986,AT986,AZ986,BF986,BL986,BR986,BX986,CD986,CJ986,CP986,CV986,DB986,DH986,DN986,DT986)</f>
        <v>626</v>
      </c>
      <c r="D986" s="190">
        <f>SUM(E986:I986)</f>
        <v>7</v>
      </c>
      <c r="E986" s="315">
        <v>0</v>
      </c>
      <c r="F986" s="315">
        <v>1</v>
      </c>
      <c r="G986" s="315">
        <v>1</v>
      </c>
      <c r="H986" s="315">
        <v>3</v>
      </c>
      <c r="I986" s="315">
        <v>2</v>
      </c>
      <c r="J986" s="190">
        <f>SUM(K986:O986)</f>
        <v>4</v>
      </c>
      <c r="K986" s="315">
        <v>1</v>
      </c>
      <c r="L986" s="315">
        <v>1</v>
      </c>
      <c r="M986" s="315">
        <v>0</v>
      </c>
      <c r="N986" s="315">
        <v>1</v>
      </c>
      <c r="O986" s="315">
        <v>1</v>
      </c>
      <c r="P986" s="190">
        <f>SUM(Q986:U986)</f>
        <v>12</v>
      </c>
      <c r="Q986" s="315">
        <v>1</v>
      </c>
      <c r="R986" s="315">
        <v>1</v>
      </c>
      <c r="S986" s="315">
        <v>3</v>
      </c>
      <c r="T986" s="315">
        <v>2</v>
      </c>
      <c r="U986" s="315">
        <v>5</v>
      </c>
      <c r="V986" s="190">
        <f>SUM(W986:AA986)</f>
        <v>9</v>
      </c>
      <c r="W986" s="315">
        <v>1</v>
      </c>
      <c r="X986" s="315">
        <v>4</v>
      </c>
      <c r="Y986" s="315">
        <v>0</v>
      </c>
      <c r="Z986" s="315">
        <v>1</v>
      </c>
      <c r="AA986" s="315">
        <v>3</v>
      </c>
      <c r="AB986" s="190">
        <f>SUM(AC986:AG986)</f>
        <v>25</v>
      </c>
      <c r="AC986" s="315">
        <v>2</v>
      </c>
      <c r="AD986" s="315">
        <v>4</v>
      </c>
      <c r="AE986" s="315">
        <v>5</v>
      </c>
      <c r="AF986" s="315">
        <v>8</v>
      </c>
      <c r="AG986" s="315">
        <v>6</v>
      </c>
      <c r="AH986" s="190">
        <f>SUM(AI986:AM986)</f>
        <v>16</v>
      </c>
      <c r="AI986" s="315">
        <v>2</v>
      </c>
      <c r="AJ986" s="315">
        <v>4</v>
      </c>
      <c r="AK986" s="315">
        <v>2</v>
      </c>
      <c r="AL986" s="315">
        <v>6</v>
      </c>
      <c r="AM986" s="315">
        <v>2</v>
      </c>
      <c r="AN986" s="190">
        <f>SUM(AO986:AS986)</f>
        <v>12</v>
      </c>
      <c r="AO986" s="315">
        <v>1</v>
      </c>
      <c r="AP986" s="315">
        <v>5</v>
      </c>
      <c r="AQ986" s="315">
        <v>1</v>
      </c>
      <c r="AR986" s="315">
        <v>2</v>
      </c>
      <c r="AS986" s="315">
        <v>3</v>
      </c>
      <c r="AT986" s="190">
        <f>SUM(AU986:AY986)</f>
        <v>19</v>
      </c>
      <c r="AU986" s="315">
        <v>1</v>
      </c>
      <c r="AV986" s="315">
        <v>3</v>
      </c>
      <c r="AW986" s="315">
        <v>5</v>
      </c>
      <c r="AX986" s="315">
        <v>5</v>
      </c>
      <c r="AY986" s="315">
        <v>5</v>
      </c>
      <c r="AZ986" s="190">
        <f>SUM(BA986:BE986)</f>
        <v>28</v>
      </c>
      <c r="BA986" s="315">
        <v>2</v>
      </c>
      <c r="BB986" s="315">
        <v>3</v>
      </c>
      <c r="BC986" s="315">
        <v>8</v>
      </c>
      <c r="BD986" s="315">
        <v>8</v>
      </c>
      <c r="BE986" s="315">
        <v>7</v>
      </c>
      <c r="BF986" s="190">
        <f>SUM(BG986:BK986)</f>
        <v>23</v>
      </c>
      <c r="BG986" s="315">
        <v>5</v>
      </c>
      <c r="BH986" s="315">
        <v>3</v>
      </c>
      <c r="BI986" s="315">
        <v>5</v>
      </c>
      <c r="BJ986" s="315">
        <v>3</v>
      </c>
      <c r="BK986" s="315">
        <v>7</v>
      </c>
      <c r="BL986" s="190">
        <f>SUM(BM986:BQ986)</f>
        <v>51</v>
      </c>
      <c r="BM986" s="315">
        <v>6</v>
      </c>
      <c r="BN986" s="315">
        <v>11</v>
      </c>
      <c r="BO986" s="315">
        <v>9</v>
      </c>
      <c r="BP986" s="315">
        <v>13</v>
      </c>
      <c r="BQ986" s="315">
        <v>12</v>
      </c>
      <c r="BR986" s="190">
        <f>SUM(BS986:BW986)</f>
        <v>54</v>
      </c>
      <c r="BS986" s="315">
        <v>6</v>
      </c>
      <c r="BT986" s="315">
        <v>11</v>
      </c>
      <c r="BU986" s="315">
        <v>16</v>
      </c>
      <c r="BV986" s="315">
        <v>11</v>
      </c>
      <c r="BW986" s="315">
        <v>10</v>
      </c>
      <c r="BX986" s="190">
        <f>SUM(BY986:CC986)</f>
        <v>94</v>
      </c>
      <c r="BY986" s="315">
        <v>19</v>
      </c>
      <c r="BZ986" s="315">
        <v>21</v>
      </c>
      <c r="CA986" s="315">
        <v>21</v>
      </c>
      <c r="CB986" s="315">
        <v>14</v>
      </c>
      <c r="CC986" s="315">
        <v>19</v>
      </c>
      <c r="CD986" s="190">
        <f>SUM(CE986:CI986)</f>
        <v>76</v>
      </c>
      <c r="CE986" s="315">
        <v>16</v>
      </c>
      <c r="CF986" s="315">
        <v>16</v>
      </c>
      <c r="CG986" s="315">
        <v>16</v>
      </c>
      <c r="CH986" s="315">
        <v>10</v>
      </c>
      <c r="CI986" s="315">
        <v>18</v>
      </c>
      <c r="CJ986" s="190">
        <f>SUM(CK986:CO986)</f>
        <v>64</v>
      </c>
      <c r="CK986" s="315">
        <v>11</v>
      </c>
      <c r="CL986" s="315">
        <v>11</v>
      </c>
      <c r="CM986" s="315">
        <v>10</v>
      </c>
      <c r="CN986" s="315">
        <v>19</v>
      </c>
      <c r="CO986" s="315">
        <v>13</v>
      </c>
      <c r="CP986" s="190">
        <f>SUM(CQ986:CU986)</f>
        <v>56</v>
      </c>
      <c r="CQ986" s="315">
        <v>14</v>
      </c>
      <c r="CR986" s="315">
        <v>9</v>
      </c>
      <c r="CS986" s="315">
        <v>9</v>
      </c>
      <c r="CT986" s="315">
        <v>11</v>
      </c>
      <c r="CU986" s="315">
        <v>13</v>
      </c>
      <c r="CV986" s="190">
        <f>SUM(CW986:DA986)</f>
        <v>41</v>
      </c>
      <c r="CW986" s="315">
        <v>11</v>
      </c>
      <c r="CX986" s="315">
        <v>5</v>
      </c>
      <c r="CY986" s="315">
        <v>7</v>
      </c>
      <c r="CZ986" s="315">
        <v>10</v>
      </c>
      <c r="DA986" s="315">
        <v>8</v>
      </c>
      <c r="DB986" s="190">
        <f>SUM(DC986:DG986)</f>
        <v>31</v>
      </c>
      <c r="DC986" s="315">
        <v>10</v>
      </c>
      <c r="DD986" s="315">
        <v>9</v>
      </c>
      <c r="DE986" s="315">
        <v>6</v>
      </c>
      <c r="DF986" s="315">
        <v>3</v>
      </c>
      <c r="DG986" s="315">
        <v>3</v>
      </c>
      <c r="DH986" s="190">
        <f>SUM(DI986:DM986)</f>
        <v>3</v>
      </c>
      <c r="DI986" s="315">
        <v>1</v>
      </c>
      <c r="DJ986" s="315">
        <v>1</v>
      </c>
      <c r="DK986" s="315">
        <v>0</v>
      </c>
      <c r="DL986" s="315">
        <v>0</v>
      </c>
      <c r="DM986" s="315">
        <v>1</v>
      </c>
      <c r="DN986" s="190">
        <f>SUM(DO986:DS986)</f>
        <v>1</v>
      </c>
      <c r="DO986" s="315">
        <v>0</v>
      </c>
      <c r="DP986" s="315">
        <v>0</v>
      </c>
      <c r="DQ986" s="315">
        <v>1</v>
      </c>
      <c r="DR986" s="315">
        <v>0</v>
      </c>
      <c r="DS986" s="315">
        <v>0</v>
      </c>
      <c r="DT986" s="215">
        <v>0</v>
      </c>
    </row>
    <row r="987" spans="1:124" s="298" customFormat="1" ht="16.2" customHeight="1" x14ac:dyDescent="0.2">
      <c r="A987" s="561"/>
      <c r="B987" s="59" t="s">
        <v>19</v>
      </c>
      <c r="C987" s="196">
        <f>SUM(D987,J987,P987,V987,AB987,AH987,AN987,AT987,AZ987,BF987,BL987,BR987,BX987,CD987,CJ987,CP987,CV987,DB987,DH987,DN987,DT987)</f>
        <v>713</v>
      </c>
      <c r="D987" s="190">
        <f>SUM(E987:I987)</f>
        <v>5</v>
      </c>
      <c r="E987" s="315">
        <v>0</v>
      </c>
      <c r="F987" s="315">
        <v>0</v>
      </c>
      <c r="G987" s="315">
        <v>2</v>
      </c>
      <c r="H987" s="315">
        <v>2</v>
      </c>
      <c r="I987" s="315">
        <v>1</v>
      </c>
      <c r="J987" s="190">
        <f>SUM(K987:O987)</f>
        <v>9</v>
      </c>
      <c r="K987" s="315">
        <v>1</v>
      </c>
      <c r="L987" s="315">
        <v>2</v>
      </c>
      <c r="M987" s="315">
        <v>2</v>
      </c>
      <c r="N987" s="315">
        <v>2</v>
      </c>
      <c r="O987" s="315">
        <v>2</v>
      </c>
      <c r="P987" s="190">
        <f>SUM(Q987:U987)</f>
        <v>7</v>
      </c>
      <c r="Q987" s="315">
        <v>2</v>
      </c>
      <c r="R987" s="315">
        <v>2</v>
      </c>
      <c r="S987" s="315">
        <v>1</v>
      </c>
      <c r="T987" s="315">
        <v>1</v>
      </c>
      <c r="U987" s="315">
        <v>1</v>
      </c>
      <c r="V987" s="190">
        <f>SUM(W987:AA987)</f>
        <v>15</v>
      </c>
      <c r="W987" s="315">
        <v>3</v>
      </c>
      <c r="X987" s="315">
        <v>1</v>
      </c>
      <c r="Y987" s="315">
        <v>3</v>
      </c>
      <c r="Z987" s="315">
        <v>3</v>
      </c>
      <c r="AA987" s="315">
        <v>5</v>
      </c>
      <c r="AB987" s="190">
        <f>SUM(AC987:AG987)</f>
        <v>14</v>
      </c>
      <c r="AC987" s="315">
        <v>1</v>
      </c>
      <c r="AD987" s="315">
        <v>4</v>
      </c>
      <c r="AE987" s="315">
        <v>2</v>
      </c>
      <c r="AF987" s="315">
        <v>3</v>
      </c>
      <c r="AG987" s="315">
        <v>4</v>
      </c>
      <c r="AH987" s="190">
        <f>SUM(AI987:AM987)</f>
        <v>11</v>
      </c>
      <c r="AI987" s="315">
        <v>2</v>
      </c>
      <c r="AJ987" s="315">
        <v>0</v>
      </c>
      <c r="AK987" s="315">
        <v>2</v>
      </c>
      <c r="AL987" s="315">
        <v>5</v>
      </c>
      <c r="AM987" s="315">
        <v>2</v>
      </c>
      <c r="AN987" s="190">
        <f>SUM(AO987:AS987)</f>
        <v>10</v>
      </c>
      <c r="AO987" s="315">
        <v>1</v>
      </c>
      <c r="AP987" s="315">
        <v>4</v>
      </c>
      <c r="AQ987" s="315">
        <v>1</v>
      </c>
      <c r="AR987" s="315">
        <v>2</v>
      </c>
      <c r="AS987" s="315">
        <v>2</v>
      </c>
      <c r="AT987" s="190">
        <f>SUM(AU987:AY987)</f>
        <v>13</v>
      </c>
      <c r="AU987" s="315">
        <v>2</v>
      </c>
      <c r="AV987" s="315">
        <v>4</v>
      </c>
      <c r="AW987" s="315">
        <v>2</v>
      </c>
      <c r="AX987" s="315">
        <v>3</v>
      </c>
      <c r="AY987" s="315">
        <v>2</v>
      </c>
      <c r="AZ987" s="190">
        <f>SUM(BA987:BE987)</f>
        <v>12</v>
      </c>
      <c r="BA987" s="315">
        <v>2</v>
      </c>
      <c r="BB987" s="315">
        <v>1</v>
      </c>
      <c r="BC987" s="315">
        <v>3</v>
      </c>
      <c r="BD987" s="315">
        <v>1</v>
      </c>
      <c r="BE987" s="315">
        <v>5</v>
      </c>
      <c r="BF987" s="190">
        <f>SUM(BG987:BK987)</f>
        <v>12</v>
      </c>
      <c r="BG987" s="315">
        <v>1</v>
      </c>
      <c r="BH987" s="315">
        <v>2</v>
      </c>
      <c r="BI987" s="315">
        <v>4</v>
      </c>
      <c r="BJ987" s="315">
        <v>1</v>
      </c>
      <c r="BK987" s="315">
        <v>4</v>
      </c>
      <c r="BL987" s="190">
        <f>SUM(BM987:BQ987)</f>
        <v>33</v>
      </c>
      <c r="BM987" s="315">
        <v>3</v>
      </c>
      <c r="BN987" s="315">
        <v>4</v>
      </c>
      <c r="BO987" s="315">
        <v>9</v>
      </c>
      <c r="BP987" s="315">
        <v>9</v>
      </c>
      <c r="BQ987" s="315">
        <v>8</v>
      </c>
      <c r="BR987" s="190">
        <f>SUM(BS987:BW987)</f>
        <v>54</v>
      </c>
      <c r="BS987" s="315">
        <v>15</v>
      </c>
      <c r="BT987" s="315">
        <v>6</v>
      </c>
      <c r="BU987" s="315">
        <v>16</v>
      </c>
      <c r="BV987" s="315">
        <v>10</v>
      </c>
      <c r="BW987" s="315">
        <v>7</v>
      </c>
      <c r="BX987" s="190">
        <f>SUM(BY987:CC987)</f>
        <v>85</v>
      </c>
      <c r="BY987" s="315">
        <v>14</v>
      </c>
      <c r="BZ987" s="315">
        <v>29</v>
      </c>
      <c r="CA987" s="315">
        <v>17</v>
      </c>
      <c r="CB987" s="315">
        <v>11</v>
      </c>
      <c r="CC987" s="315">
        <v>14</v>
      </c>
      <c r="CD987" s="190">
        <f>SUM(CE987:CI987)</f>
        <v>68</v>
      </c>
      <c r="CE987" s="315">
        <v>11</v>
      </c>
      <c r="CF987" s="315">
        <v>20</v>
      </c>
      <c r="CG987" s="315">
        <v>16</v>
      </c>
      <c r="CH987" s="315">
        <v>13</v>
      </c>
      <c r="CI987" s="315">
        <v>8</v>
      </c>
      <c r="CJ987" s="190">
        <f>SUM(CK987:CO987)</f>
        <v>82</v>
      </c>
      <c r="CK987" s="315">
        <v>20</v>
      </c>
      <c r="CL987" s="315">
        <v>17</v>
      </c>
      <c r="CM987" s="315">
        <v>17</v>
      </c>
      <c r="CN987" s="315">
        <v>17</v>
      </c>
      <c r="CO987" s="315">
        <v>11</v>
      </c>
      <c r="CP987" s="190">
        <f>SUM(CQ987:CU987)</f>
        <v>83</v>
      </c>
      <c r="CQ987" s="315">
        <v>18</v>
      </c>
      <c r="CR987" s="315">
        <v>12</v>
      </c>
      <c r="CS987" s="315">
        <v>7</v>
      </c>
      <c r="CT987" s="315">
        <v>25</v>
      </c>
      <c r="CU987" s="315">
        <v>21</v>
      </c>
      <c r="CV987" s="190">
        <f>SUM(CW987:DA987)</f>
        <v>112</v>
      </c>
      <c r="CW987" s="315">
        <v>30</v>
      </c>
      <c r="CX987" s="315">
        <v>19</v>
      </c>
      <c r="CY987" s="315">
        <v>22</v>
      </c>
      <c r="CZ987" s="315">
        <v>20</v>
      </c>
      <c r="DA987" s="315">
        <v>21</v>
      </c>
      <c r="DB987" s="190">
        <f>SUM(DC987:DG987)</f>
        <v>64</v>
      </c>
      <c r="DC987" s="315">
        <v>18</v>
      </c>
      <c r="DD987" s="315">
        <v>18</v>
      </c>
      <c r="DE987" s="315">
        <v>8</v>
      </c>
      <c r="DF987" s="315">
        <v>12</v>
      </c>
      <c r="DG987" s="315">
        <v>8</v>
      </c>
      <c r="DH987" s="190">
        <f>SUM(DI987:DM987)</f>
        <v>16</v>
      </c>
      <c r="DI987" s="315">
        <v>5</v>
      </c>
      <c r="DJ987" s="315">
        <v>4</v>
      </c>
      <c r="DK987" s="315">
        <v>4</v>
      </c>
      <c r="DL987" s="315">
        <v>2</v>
      </c>
      <c r="DM987" s="315">
        <v>1</v>
      </c>
      <c r="DN987" s="190">
        <f>SUM(DO987:DS987)</f>
        <v>8</v>
      </c>
      <c r="DO987" s="315">
        <v>5</v>
      </c>
      <c r="DP987" s="315">
        <v>2</v>
      </c>
      <c r="DQ987" s="315">
        <v>0</v>
      </c>
      <c r="DR987" s="315">
        <v>1</v>
      </c>
      <c r="DS987" s="315">
        <v>0</v>
      </c>
      <c r="DT987" s="215">
        <v>0</v>
      </c>
    </row>
    <row r="988" spans="1:124" s="298" customFormat="1" ht="16.2" customHeight="1" x14ac:dyDescent="0.2">
      <c r="A988" s="561" t="s">
        <v>730</v>
      </c>
      <c r="B988" s="56" t="s">
        <v>17</v>
      </c>
      <c r="C988" s="196">
        <f>SUM(C989:C990)</f>
        <v>1770</v>
      </c>
      <c r="D988" s="190">
        <f>SUM(D989:D990)</f>
        <v>58</v>
      </c>
      <c r="E988" s="190">
        <f t="shared" ref="E988:BP988" si="628">SUM(E989:E990)</f>
        <v>12</v>
      </c>
      <c r="F988" s="190">
        <f t="shared" si="628"/>
        <v>7</v>
      </c>
      <c r="G988" s="190">
        <f t="shared" si="628"/>
        <v>9</v>
      </c>
      <c r="H988" s="190">
        <f t="shared" si="628"/>
        <v>21</v>
      </c>
      <c r="I988" s="190">
        <f t="shared" si="628"/>
        <v>9</v>
      </c>
      <c r="J988" s="190">
        <f t="shared" si="628"/>
        <v>53</v>
      </c>
      <c r="K988" s="190">
        <f t="shared" si="628"/>
        <v>5</v>
      </c>
      <c r="L988" s="190">
        <f t="shared" si="628"/>
        <v>9</v>
      </c>
      <c r="M988" s="190">
        <f t="shared" si="628"/>
        <v>11</v>
      </c>
      <c r="N988" s="190">
        <f t="shared" si="628"/>
        <v>10</v>
      </c>
      <c r="O988" s="190">
        <f t="shared" si="628"/>
        <v>18</v>
      </c>
      <c r="P988" s="190">
        <f t="shared" si="628"/>
        <v>48</v>
      </c>
      <c r="Q988" s="190">
        <f t="shared" si="628"/>
        <v>12</v>
      </c>
      <c r="R988" s="190">
        <f t="shared" si="628"/>
        <v>12</v>
      </c>
      <c r="S988" s="190">
        <f t="shared" si="628"/>
        <v>7</v>
      </c>
      <c r="T988" s="190">
        <f t="shared" si="628"/>
        <v>8</v>
      </c>
      <c r="U988" s="190">
        <f t="shared" si="628"/>
        <v>9</v>
      </c>
      <c r="V988" s="190">
        <f t="shared" si="628"/>
        <v>38</v>
      </c>
      <c r="W988" s="190">
        <f t="shared" si="628"/>
        <v>10</v>
      </c>
      <c r="X988" s="190">
        <f t="shared" si="628"/>
        <v>9</v>
      </c>
      <c r="Y988" s="190">
        <f t="shared" si="628"/>
        <v>8</v>
      </c>
      <c r="Z988" s="190">
        <f t="shared" si="628"/>
        <v>5</v>
      </c>
      <c r="AA988" s="190">
        <f t="shared" si="628"/>
        <v>6</v>
      </c>
      <c r="AB988" s="190">
        <f t="shared" si="628"/>
        <v>44</v>
      </c>
      <c r="AC988" s="190">
        <f t="shared" si="628"/>
        <v>7</v>
      </c>
      <c r="AD988" s="190">
        <f t="shared" si="628"/>
        <v>9</v>
      </c>
      <c r="AE988" s="190">
        <f t="shared" si="628"/>
        <v>9</v>
      </c>
      <c r="AF988" s="190">
        <f t="shared" si="628"/>
        <v>9</v>
      </c>
      <c r="AG988" s="190">
        <f t="shared" si="628"/>
        <v>10</v>
      </c>
      <c r="AH988" s="190">
        <f t="shared" si="628"/>
        <v>55</v>
      </c>
      <c r="AI988" s="190">
        <f t="shared" si="628"/>
        <v>13</v>
      </c>
      <c r="AJ988" s="190">
        <f t="shared" si="628"/>
        <v>11</v>
      </c>
      <c r="AK988" s="190">
        <f t="shared" si="628"/>
        <v>12</v>
      </c>
      <c r="AL988" s="190">
        <f t="shared" si="628"/>
        <v>11</v>
      </c>
      <c r="AM988" s="190">
        <f t="shared" si="628"/>
        <v>8</v>
      </c>
      <c r="AN988" s="190">
        <f t="shared" si="628"/>
        <v>62</v>
      </c>
      <c r="AO988" s="190">
        <f t="shared" si="628"/>
        <v>13</v>
      </c>
      <c r="AP988" s="190">
        <f t="shared" si="628"/>
        <v>13</v>
      </c>
      <c r="AQ988" s="190">
        <f t="shared" si="628"/>
        <v>7</v>
      </c>
      <c r="AR988" s="190">
        <f t="shared" si="628"/>
        <v>15</v>
      </c>
      <c r="AS988" s="190">
        <f t="shared" si="628"/>
        <v>14</v>
      </c>
      <c r="AT988" s="190">
        <f t="shared" si="628"/>
        <v>78</v>
      </c>
      <c r="AU988" s="190">
        <f t="shared" si="628"/>
        <v>15</v>
      </c>
      <c r="AV988" s="190">
        <f t="shared" si="628"/>
        <v>14</v>
      </c>
      <c r="AW988" s="190">
        <f t="shared" si="628"/>
        <v>16</v>
      </c>
      <c r="AX988" s="190">
        <f t="shared" si="628"/>
        <v>14</v>
      </c>
      <c r="AY988" s="190">
        <f t="shared" si="628"/>
        <v>19</v>
      </c>
      <c r="AZ988" s="190">
        <f t="shared" si="628"/>
        <v>85</v>
      </c>
      <c r="BA988" s="190">
        <f t="shared" si="628"/>
        <v>18</v>
      </c>
      <c r="BB988" s="190">
        <f t="shared" si="628"/>
        <v>13</v>
      </c>
      <c r="BC988" s="190">
        <f t="shared" si="628"/>
        <v>19</v>
      </c>
      <c r="BD988" s="190">
        <f t="shared" si="628"/>
        <v>18</v>
      </c>
      <c r="BE988" s="190">
        <f t="shared" si="628"/>
        <v>17</v>
      </c>
      <c r="BF988" s="190">
        <f t="shared" si="628"/>
        <v>92</v>
      </c>
      <c r="BG988" s="190">
        <f t="shared" si="628"/>
        <v>22</v>
      </c>
      <c r="BH988" s="190">
        <f t="shared" si="628"/>
        <v>17</v>
      </c>
      <c r="BI988" s="190">
        <f t="shared" si="628"/>
        <v>20</v>
      </c>
      <c r="BJ988" s="190">
        <f t="shared" si="628"/>
        <v>17</v>
      </c>
      <c r="BK988" s="190">
        <f t="shared" si="628"/>
        <v>16</v>
      </c>
      <c r="BL988" s="190">
        <f t="shared" si="628"/>
        <v>124</v>
      </c>
      <c r="BM988" s="190">
        <f t="shared" si="628"/>
        <v>23</v>
      </c>
      <c r="BN988" s="190">
        <f t="shared" si="628"/>
        <v>11</v>
      </c>
      <c r="BO988" s="190">
        <f t="shared" si="628"/>
        <v>28</v>
      </c>
      <c r="BP988" s="190">
        <f t="shared" si="628"/>
        <v>35</v>
      </c>
      <c r="BQ988" s="190">
        <f t="shared" ref="BQ988:DT988" si="629">SUM(BQ989:BQ990)</f>
        <v>27</v>
      </c>
      <c r="BR988" s="190">
        <f t="shared" si="629"/>
        <v>143</v>
      </c>
      <c r="BS988" s="190">
        <f t="shared" si="629"/>
        <v>34</v>
      </c>
      <c r="BT988" s="190">
        <f t="shared" si="629"/>
        <v>34</v>
      </c>
      <c r="BU988" s="190">
        <f t="shared" si="629"/>
        <v>20</v>
      </c>
      <c r="BV988" s="190">
        <f t="shared" si="629"/>
        <v>31</v>
      </c>
      <c r="BW988" s="190">
        <f t="shared" si="629"/>
        <v>24</v>
      </c>
      <c r="BX988" s="190">
        <f t="shared" si="629"/>
        <v>194</v>
      </c>
      <c r="BY988" s="190">
        <f t="shared" si="629"/>
        <v>23</v>
      </c>
      <c r="BZ988" s="190">
        <f t="shared" si="629"/>
        <v>48</v>
      </c>
      <c r="CA988" s="190">
        <f t="shared" si="629"/>
        <v>41</v>
      </c>
      <c r="CB988" s="190">
        <f t="shared" si="629"/>
        <v>43</v>
      </c>
      <c r="CC988" s="190">
        <f t="shared" si="629"/>
        <v>39</v>
      </c>
      <c r="CD988" s="190">
        <f t="shared" si="629"/>
        <v>157</v>
      </c>
      <c r="CE988" s="190">
        <f t="shared" si="629"/>
        <v>27</v>
      </c>
      <c r="CF988" s="190">
        <f t="shared" si="629"/>
        <v>26</v>
      </c>
      <c r="CG988" s="190">
        <f t="shared" si="629"/>
        <v>37</v>
      </c>
      <c r="CH988" s="190">
        <f t="shared" si="629"/>
        <v>43</v>
      </c>
      <c r="CI988" s="190">
        <f t="shared" si="629"/>
        <v>24</v>
      </c>
      <c r="CJ988" s="190">
        <f t="shared" si="629"/>
        <v>137</v>
      </c>
      <c r="CK988" s="190">
        <f t="shared" si="629"/>
        <v>31</v>
      </c>
      <c r="CL988" s="190">
        <f t="shared" si="629"/>
        <v>22</v>
      </c>
      <c r="CM988" s="190">
        <f t="shared" si="629"/>
        <v>25</v>
      </c>
      <c r="CN988" s="190">
        <f t="shared" si="629"/>
        <v>33</v>
      </c>
      <c r="CO988" s="190">
        <f t="shared" si="629"/>
        <v>26</v>
      </c>
      <c r="CP988" s="190">
        <f t="shared" si="629"/>
        <v>129</v>
      </c>
      <c r="CQ988" s="190">
        <f t="shared" si="629"/>
        <v>40</v>
      </c>
      <c r="CR988" s="190">
        <f t="shared" si="629"/>
        <v>20</v>
      </c>
      <c r="CS988" s="190">
        <f t="shared" si="629"/>
        <v>30</v>
      </c>
      <c r="CT988" s="190">
        <f t="shared" si="629"/>
        <v>19</v>
      </c>
      <c r="CU988" s="190">
        <f t="shared" si="629"/>
        <v>20</v>
      </c>
      <c r="CV988" s="190">
        <f t="shared" si="629"/>
        <v>133</v>
      </c>
      <c r="CW988" s="190">
        <f t="shared" si="629"/>
        <v>29</v>
      </c>
      <c r="CX988" s="190">
        <f t="shared" si="629"/>
        <v>20</v>
      </c>
      <c r="CY988" s="190">
        <f t="shared" si="629"/>
        <v>32</v>
      </c>
      <c r="CZ988" s="190">
        <f t="shared" si="629"/>
        <v>32</v>
      </c>
      <c r="DA988" s="190">
        <f t="shared" si="629"/>
        <v>20</v>
      </c>
      <c r="DB988" s="190">
        <f t="shared" si="629"/>
        <v>100</v>
      </c>
      <c r="DC988" s="190">
        <f t="shared" si="629"/>
        <v>26</v>
      </c>
      <c r="DD988" s="190">
        <f t="shared" si="629"/>
        <v>29</v>
      </c>
      <c r="DE988" s="190">
        <f t="shared" si="629"/>
        <v>11</v>
      </c>
      <c r="DF988" s="190">
        <f t="shared" si="629"/>
        <v>17</v>
      </c>
      <c r="DG988" s="190">
        <f t="shared" si="629"/>
        <v>17</v>
      </c>
      <c r="DH988" s="190">
        <f t="shared" si="629"/>
        <v>32</v>
      </c>
      <c r="DI988" s="190">
        <f t="shared" si="629"/>
        <v>12</v>
      </c>
      <c r="DJ988" s="190">
        <f t="shared" si="629"/>
        <v>10</v>
      </c>
      <c r="DK988" s="190">
        <f t="shared" si="629"/>
        <v>6</v>
      </c>
      <c r="DL988" s="190">
        <f t="shared" si="629"/>
        <v>2</v>
      </c>
      <c r="DM988" s="190">
        <f t="shared" si="629"/>
        <v>2</v>
      </c>
      <c r="DN988" s="190">
        <f t="shared" si="629"/>
        <v>7</v>
      </c>
      <c r="DO988" s="190">
        <f t="shared" si="629"/>
        <v>2</v>
      </c>
      <c r="DP988" s="190">
        <f t="shared" si="629"/>
        <v>1</v>
      </c>
      <c r="DQ988" s="190">
        <f t="shared" si="629"/>
        <v>1</v>
      </c>
      <c r="DR988" s="190">
        <f t="shared" si="629"/>
        <v>1</v>
      </c>
      <c r="DS988" s="190">
        <f t="shared" si="629"/>
        <v>2</v>
      </c>
      <c r="DT988" s="190">
        <f t="shared" si="629"/>
        <v>1</v>
      </c>
    </row>
    <row r="989" spans="1:124" s="298" customFormat="1" ht="16.2" customHeight="1" x14ac:dyDescent="0.2">
      <c r="A989" s="561"/>
      <c r="B989" s="59" t="s">
        <v>18</v>
      </c>
      <c r="C989" s="196">
        <f>SUM(D989,J989,P989,V989,AB989,AH989,AN989,AT989,AZ989,BF989,BL989,BR989,BX989,CD989,CJ989,CP989,CV989,DB989,DH989,DN989,DT989)</f>
        <v>886</v>
      </c>
      <c r="D989" s="190">
        <f>SUM(E989:I989)</f>
        <v>30</v>
      </c>
      <c r="E989" s="315">
        <v>8</v>
      </c>
      <c r="F989" s="315">
        <v>3</v>
      </c>
      <c r="G989" s="315">
        <v>7</v>
      </c>
      <c r="H989" s="315">
        <v>9</v>
      </c>
      <c r="I989" s="315">
        <v>3</v>
      </c>
      <c r="J989" s="190">
        <f>SUM(K989:O989)</f>
        <v>26</v>
      </c>
      <c r="K989" s="315">
        <v>2</v>
      </c>
      <c r="L989" s="315">
        <v>5</v>
      </c>
      <c r="M989" s="315">
        <v>6</v>
      </c>
      <c r="N989" s="315">
        <v>5</v>
      </c>
      <c r="O989" s="315">
        <v>8</v>
      </c>
      <c r="P989" s="190">
        <f>SUM(Q989:U989)</f>
        <v>30</v>
      </c>
      <c r="Q989" s="315">
        <v>7</v>
      </c>
      <c r="R989" s="315">
        <v>9</v>
      </c>
      <c r="S989" s="315">
        <v>3</v>
      </c>
      <c r="T989" s="315">
        <v>6</v>
      </c>
      <c r="U989" s="315">
        <v>5</v>
      </c>
      <c r="V989" s="190">
        <f>SUM(W989:AA989)</f>
        <v>22</v>
      </c>
      <c r="W989" s="315">
        <v>6</v>
      </c>
      <c r="X989" s="315">
        <v>7</v>
      </c>
      <c r="Y989" s="315">
        <v>3</v>
      </c>
      <c r="Z989" s="315">
        <v>2</v>
      </c>
      <c r="AA989" s="315">
        <v>4</v>
      </c>
      <c r="AB989" s="190">
        <f>SUM(AC989:AG989)</f>
        <v>30</v>
      </c>
      <c r="AC989" s="315">
        <v>4</v>
      </c>
      <c r="AD989" s="315">
        <v>5</v>
      </c>
      <c r="AE989" s="315">
        <v>8</v>
      </c>
      <c r="AF989" s="315">
        <v>7</v>
      </c>
      <c r="AG989" s="315">
        <v>6</v>
      </c>
      <c r="AH989" s="190">
        <f>SUM(AI989:AM989)</f>
        <v>29</v>
      </c>
      <c r="AI989" s="315">
        <v>8</v>
      </c>
      <c r="AJ989" s="315">
        <v>6</v>
      </c>
      <c r="AK989" s="315">
        <v>6</v>
      </c>
      <c r="AL989" s="315">
        <v>6</v>
      </c>
      <c r="AM989" s="315">
        <v>3</v>
      </c>
      <c r="AN989" s="190">
        <f>SUM(AO989:AS989)</f>
        <v>29</v>
      </c>
      <c r="AO989" s="315">
        <v>4</v>
      </c>
      <c r="AP989" s="315">
        <v>7</v>
      </c>
      <c r="AQ989" s="315">
        <v>5</v>
      </c>
      <c r="AR989" s="315">
        <v>7</v>
      </c>
      <c r="AS989" s="315">
        <v>6</v>
      </c>
      <c r="AT989" s="190">
        <f>SUM(AU989:AY989)</f>
        <v>45</v>
      </c>
      <c r="AU989" s="315">
        <v>11</v>
      </c>
      <c r="AV989" s="315">
        <v>9</v>
      </c>
      <c r="AW989" s="315">
        <v>8</v>
      </c>
      <c r="AX989" s="315">
        <v>8</v>
      </c>
      <c r="AY989" s="315">
        <v>9</v>
      </c>
      <c r="AZ989" s="190">
        <f>SUM(BA989:BE989)</f>
        <v>49</v>
      </c>
      <c r="BA989" s="315">
        <v>10</v>
      </c>
      <c r="BB989" s="315">
        <v>9</v>
      </c>
      <c r="BC989" s="315">
        <v>8</v>
      </c>
      <c r="BD989" s="315">
        <v>12</v>
      </c>
      <c r="BE989" s="315">
        <v>10</v>
      </c>
      <c r="BF989" s="190">
        <f>SUM(BG989:BK989)</f>
        <v>55</v>
      </c>
      <c r="BG989" s="315">
        <v>16</v>
      </c>
      <c r="BH989" s="315">
        <v>11</v>
      </c>
      <c r="BI989" s="315">
        <v>10</v>
      </c>
      <c r="BJ989" s="315">
        <v>12</v>
      </c>
      <c r="BK989" s="315">
        <v>6</v>
      </c>
      <c r="BL989" s="190">
        <f>SUM(BM989:BQ989)</f>
        <v>77</v>
      </c>
      <c r="BM989" s="315">
        <v>16</v>
      </c>
      <c r="BN989" s="315">
        <v>8</v>
      </c>
      <c r="BO989" s="315">
        <v>18</v>
      </c>
      <c r="BP989" s="315">
        <v>20</v>
      </c>
      <c r="BQ989" s="315">
        <v>15</v>
      </c>
      <c r="BR989" s="190">
        <f>SUM(BS989:BW989)</f>
        <v>81</v>
      </c>
      <c r="BS989" s="315">
        <v>19</v>
      </c>
      <c r="BT989" s="315">
        <v>22</v>
      </c>
      <c r="BU989" s="315">
        <v>10</v>
      </c>
      <c r="BV989" s="315">
        <v>16</v>
      </c>
      <c r="BW989" s="315">
        <v>14</v>
      </c>
      <c r="BX989" s="190">
        <f>SUM(BY989:CC989)</f>
        <v>116</v>
      </c>
      <c r="BY989" s="315">
        <v>16</v>
      </c>
      <c r="BZ989" s="315">
        <v>35</v>
      </c>
      <c r="CA989" s="315">
        <v>24</v>
      </c>
      <c r="CB989" s="315">
        <v>24</v>
      </c>
      <c r="CC989" s="315">
        <v>17</v>
      </c>
      <c r="CD989" s="190">
        <f>SUM(CE989:CI989)</f>
        <v>80</v>
      </c>
      <c r="CE989" s="315">
        <v>18</v>
      </c>
      <c r="CF989" s="315">
        <v>13</v>
      </c>
      <c r="CG989" s="315">
        <v>16</v>
      </c>
      <c r="CH989" s="315">
        <v>22</v>
      </c>
      <c r="CI989" s="315">
        <v>11</v>
      </c>
      <c r="CJ989" s="190">
        <f>SUM(CK989:CO989)</f>
        <v>72</v>
      </c>
      <c r="CK989" s="315">
        <v>21</v>
      </c>
      <c r="CL989" s="315">
        <v>12</v>
      </c>
      <c r="CM989" s="315">
        <v>14</v>
      </c>
      <c r="CN989" s="315">
        <v>13</v>
      </c>
      <c r="CO989" s="315">
        <v>12</v>
      </c>
      <c r="CP989" s="190">
        <f>SUM(CQ989:CU989)</f>
        <v>43</v>
      </c>
      <c r="CQ989" s="315">
        <v>11</v>
      </c>
      <c r="CR989" s="315">
        <v>7</v>
      </c>
      <c r="CS989" s="315">
        <v>13</v>
      </c>
      <c r="CT989" s="315">
        <v>5</v>
      </c>
      <c r="CU989" s="315">
        <v>7</v>
      </c>
      <c r="CV989" s="190">
        <f>SUM(CW989:DA989)</f>
        <v>38</v>
      </c>
      <c r="CW989" s="315">
        <v>8</v>
      </c>
      <c r="CX989" s="315">
        <v>5</v>
      </c>
      <c r="CY989" s="315">
        <v>12</v>
      </c>
      <c r="CZ989" s="315">
        <v>9</v>
      </c>
      <c r="DA989" s="315">
        <v>4</v>
      </c>
      <c r="DB989" s="190">
        <f>SUM(DC989:DG989)</f>
        <v>29</v>
      </c>
      <c r="DC989" s="315">
        <v>10</v>
      </c>
      <c r="DD989" s="315">
        <v>8</v>
      </c>
      <c r="DE989" s="315">
        <v>5</v>
      </c>
      <c r="DF989" s="315">
        <v>3</v>
      </c>
      <c r="DG989" s="315">
        <v>3</v>
      </c>
      <c r="DH989" s="190">
        <f>SUM(DI989:DM989)</f>
        <v>4</v>
      </c>
      <c r="DI989" s="315">
        <v>1</v>
      </c>
      <c r="DJ989" s="315">
        <v>0</v>
      </c>
      <c r="DK989" s="315">
        <v>2</v>
      </c>
      <c r="DL989" s="315">
        <v>1</v>
      </c>
      <c r="DM989" s="315">
        <v>0</v>
      </c>
      <c r="DN989" s="190">
        <f>SUM(DO989:DS989)</f>
        <v>1</v>
      </c>
      <c r="DO989" s="315">
        <v>0</v>
      </c>
      <c r="DP989" s="315">
        <v>1</v>
      </c>
      <c r="DQ989" s="315">
        <v>0</v>
      </c>
      <c r="DR989" s="315">
        <v>0</v>
      </c>
      <c r="DS989" s="315">
        <v>0</v>
      </c>
      <c r="DT989" s="215">
        <v>0</v>
      </c>
    </row>
    <row r="990" spans="1:124" s="298" customFormat="1" ht="16.2" customHeight="1" x14ac:dyDescent="0.2">
      <c r="A990" s="561"/>
      <c r="B990" s="59" t="s">
        <v>19</v>
      </c>
      <c r="C990" s="196">
        <f>SUM(D990,J990,P990,V990,AB990,AH990,AN990,AT990,AZ990,BF990,BL990,BR990,BX990,CD990,CJ990,CP990,CV990,DB990,DH990,DN990,DT990)</f>
        <v>884</v>
      </c>
      <c r="D990" s="190">
        <f>SUM(E990:I990)</f>
        <v>28</v>
      </c>
      <c r="E990" s="315">
        <v>4</v>
      </c>
      <c r="F990" s="315">
        <v>4</v>
      </c>
      <c r="G990" s="315">
        <v>2</v>
      </c>
      <c r="H990" s="315">
        <v>12</v>
      </c>
      <c r="I990" s="315">
        <v>6</v>
      </c>
      <c r="J990" s="190">
        <f>SUM(K990:O990)</f>
        <v>27</v>
      </c>
      <c r="K990" s="315">
        <v>3</v>
      </c>
      <c r="L990" s="315">
        <v>4</v>
      </c>
      <c r="M990" s="315">
        <v>5</v>
      </c>
      <c r="N990" s="315">
        <v>5</v>
      </c>
      <c r="O990" s="315">
        <v>10</v>
      </c>
      <c r="P990" s="190">
        <f>SUM(Q990:U990)</f>
        <v>18</v>
      </c>
      <c r="Q990" s="315">
        <v>5</v>
      </c>
      <c r="R990" s="315">
        <v>3</v>
      </c>
      <c r="S990" s="315">
        <v>4</v>
      </c>
      <c r="T990" s="315">
        <v>2</v>
      </c>
      <c r="U990" s="315">
        <v>4</v>
      </c>
      <c r="V990" s="190">
        <f>SUM(W990:AA990)</f>
        <v>16</v>
      </c>
      <c r="W990" s="315">
        <v>4</v>
      </c>
      <c r="X990" s="315">
        <v>2</v>
      </c>
      <c r="Y990" s="315">
        <v>5</v>
      </c>
      <c r="Z990" s="315">
        <v>3</v>
      </c>
      <c r="AA990" s="315">
        <v>2</v>
      </c>
      <c r="AB990" s="190">
        <f>SUM(AC990:AG990)</f>
        <v>14</v>
      </c>
      <c r="AC990" s="315">
        <v>3</v>
      </c>
      <c r="AD990" s="315">
        <v>4</v>
      </c>
      <c r="AE990" s="315">
        <v>1</v>
      </c>
      <c r="AF990" s="315">
        <v>2</v>
      </c>
      <c r="AG990" s="315">
        <v>4</v>
      </c>
      <c r="AH990" s="190">
        <f>SUM(AI990:AM990)</f>
        <v>26</v>
      </c>
      <c r="AI990" s="315">
        <v>5</v>
      </c>
      <c r="AJ990" s="315">
        <v>5</v>
      </c>
      <c r="AK990" s="315">
        <v>6</v>
      </c>
      <c r="AL990" s="315">
        <v>5</v>
      </c>
      <c r="AM990" s="315">
        <v>5</v>
      </c>
      <c r="AN990" s="190">
        <f>SUM(AO990:AS990)</f>
        <v>33</v>
      </c>
      <c r="AO990" s="315">
        <v>9</v>
      </c>
      <c r="AP990" s="315">
        <v>6</v>
      </c>
      <c r="AQ990" s="315">
        <v>2</v>
      </c>
      <c r="AR990" s="315">
        <v>8</v>
      </c>
      <c r="AS990" s="315">
        <v>8</v>
      </c>
      <c r="AT990" s="190">
        <f>SUM(AU990:AY990)</f>
        <v>33</v>
      </c>
      <c r="AU990" s="315">
        <v>4</v>
      </c>
      <c r="AV990" s="315">
        <v>5</v>
      </c>
      <c r="AW990" s="315">
        <v>8</v>
      </c>
      <c r="AX990" s="315">
        <v>6</v>
      </c>
      <c r="AY990" s="315">
        <v>10</v>
      </c>
      <c r="AZ990" s="190">
        <f>SUM(BA990:BE990)</f>
        <v>36</v>
      </c>
      <c r="BA990" s="315">
        <v>8</v>
      </c>
      <c r="BB990" s="315">
        <v>4</v>
      </c>
      <c r="BC990" s="315">
        <v>11</v>
      </c>
      <c r="BD990" s="315">
        <v>6</v>
      </c>
      <c r="BE990" s="315">
        <v>7</v>
      </c>
      <c r="BF990" s="190">
        <f>SUM(BG990:BK990)</f>
        <v>37</v>
      </c>
      <c r="BG990" s="315">
        <v>6</v>
      </c>
      <c r="BH990" s="315">
        <v>6</v>
      </c>
      <c r="BI990" s="315">
        <v>10</v>
      </c>
      <c r="BJ990" s="315">
        <v>5</v>
      </c>
      <c r="BK990" s="315">
        <v>10</v>
      </c>
      <c r="BL990" s="190">
        <f>SUM(BM990:BQ990)</f>
        <v>47</v>
      </c>
      <c r="BM990" s="315">
        <v>7</v>
      </c>
      <c r="BN990" s="315">
        <v>3</v>
      </c>
      <c r="BO990" s="315">
        <v>10</v>
      </c>
      <c r="BP990" s="315">
        <v>15</v>
      </c>
      <c r="BQ990" s="315">
        <v>12</v>
      </c>
      <c r="BR990" s="190">
        <f>SUM(BS990:BW990)</f>
        <v>62</v>
      </c>
      <c r="BS990" s="315">
        <v>15</v>
      </c>
      <c r="BT990" s="315">
        <v>12</v>
      </c>
      <c r="BU990" s="315">
        <v>10</v>
      </c>
      <c r="BV990" s="315">
        <v>15</v>
      </c>
      <c r="BW990" s="315">
        <v>10</v>
      </c>
      <c r="BX990" s="190">
        <f>SUM(BY990:CC990)</f>
        <v>78</v>
      </c>
      <c r="BY990" s="315">
        <v>7</v>
      </c>
      <c r="BZ990" s="315">
        <v>13</v>
      </c>
      <c r="CA990" s="315">
        <v>17</v>
      </c>
      <c r="CB990" s="315">
        <v>19</v>
      </c>
      <c r="CC990" s="315">
        <v>22</v>
      </c>
      <c r="CD990" s="190">
        <f>SUM(CE990:CI990)</f>
        <v>77</v>
      </c>
      <c r="CE990" s="315">
        <v>9</v>
      </c>
      <c r="CF990" s="315">
        <v>13</v>
      </c>
      <c r="CG990" s="315">
        <v>21</v>
      </c>
      <c r="CH990" s="315">
        <v>21</v>
      </c>
      <c r="CI990" s="315">
        <v>13</v>
      </c>
      <c r="CJ990" s="190">
        <f>SUM(CK990:CO990)</f>
        <v>65</v>
      </c>
      <c r="CK990" s="315">
        <v>10</v>
      </c>
      <c r="CL990" s="315">
        <v>10</v>
      </c>
      <c r="CM990" s="315">
        <v>11</v>
      </c>
      <c r="CN990" s="315">
        <v>20</v>
      </c>
      <c r="CO990" s="315">
        <v>14</v>
      </c>
      <c r="CP990" s="190">
        <f>SUM(CQ990:CU990)</f>
        <v>86</v>
      </c>
      <c r="CQ990" s="315">
        <v>29</v>
      </c>
      <c r="CR990" s="315">
        <v>13</v>
      </c>
      <c r="CS990" s="315">
        <v>17</v>
      </c>
      <c r="CT990" s="315">
        <v>14</v>
      </c>
      <c r="CU990" s="315">
        <v>13</v>
      </c>
      <c r="CV990" s="190">
        <f>SUM(CW990:DA990)</f>
        <v>95</v>
      </c>
      <c r="CW990" s="315">
        <v>21</v>
      </c>
      <c r="CX990" s="315">
        <v>15</v>
      </c>
      <c r="CY990" s="315">
        <v>20</v>
      </c>
      <c r="CZ990" s="315">
        <v>23</v>
      </c>
      <c r="DA990" s="315">
        <v>16</v>
      </c>
      <c r="DB990" s="190">
        <f>SUM(DC990:DG990)</f>
        <v>71</v>
      </c>
      <c r="DC990" s="315">
        <v>16</v>
      </c>
      <c r="DD990" s="315">
        <v>21</v>
      </c>
      <c r="DE990" s="315">
        <v>6</v>
      </c>
      <c r="DF990" s="315">
        <v>14</v>
      </c>
      <c r="DG990" s="315">
        <v>14</v>
      </c>
      <c r="DH990" s="190">
        <f>SUM(DI990:DM990)</f>
        <v>28</v>
      </c>
      <c r="DI990" s="315">
        <v>11</v>
      </c>
      <c r="DJ990" s="315">
        <v>10</v>
      </c>
      <c r="DK990" s="315">
        <v>4</v>
      </c>
      <c r="DL990" s="315">
        <v>1</v>
      </c>
      <c r="DM990" s="315">
        <v>2</v>
      </c>
      <c r="DN990" s="190">
        <f>SUM(DO990:DS990)</f>
        <v>6</v>
      </c>
      <c r="DO990" s="315">
        <v>2</v>
      </c>
      <c r="DP990" s="315">
        <v>0</v>
      </c>
      <c r="DQ990" s="315">
        <v>1</v>
      </c>
      <c r="DR990" s="315">
        <v>1</v>
      </c>
      <c r="DS990" s="315">
        <v>2</v>
      </c>
      <c r="DT990" s="215">
        <v>1</v>
      </c>
    </row>
    <row r="991" spans="1:124" s="298" customFormat="1" ht="16.2" customHeight="1" x14ac:dyDescent="0.2">
      <c r="A991" s="561" t="s">
        <v>731</v>
      </c>
      <c r="B991" s="56" t="s">
        <v>17</v>
      </c>
      <c r="C991" s="196">
        <f>SUM(C992:C993)</f>
        <v>1714</v>
      </c>
      <c r="D991" s="190">
        <f>SUM(D992:D993)</f>
        <v>11</v>
      </c>
      <c r="E991" s="190">
        <f t="shared" ref="E991:BP991" si="630">SUM(E992:E993)</f>
        <v>1</v>
      </c>
      <c r="F991" s="190">
        <f t="shared" si="630"/>
        <v>2</v>
      </c>
      <c r="G991" s="190">
        <f t="shared" si="630"/>
        <v>3</v>
      </c>
      <c r="H991" s="190">
        <f t="shared" si="630"/>
        <v>3</v>
      </c>
      <c r="I991" s="190">
        <f t="shared" si="630"/>
        <v>2</v>
      </c>
      <c r="J991" s="190">
        <f t="shared" si="630"/>
        <v>21</v>
      </c>
      <c r="K991" s="190">
        <f t="shared" si="630"/>
        <v>5</v>
      </c>
      <c r="L991" s="190">
        <f t="shared" si="630"/>
        <v>6</v>
      </c>
      <c r="M991" s="190">
        <f t="shared" si="630"/>
        <v>0</v>
      </c>
      <c r="N991" s="190">
        <f t="shared" si="630"/>
        <v>4</v>
      </c>
      <c r="O991" s="190">
        <f t="shared" si="630"/>
        <v>6</v>
      </c>
      <c r="P991" s="190">
        <f t="shared" si="630"/>
        <v>34</v>
      </c>
      <c r="Q991" s="190">
        <f t="shared" si="630"/>
        <v>4</v>
      </c>
      <c r="R991" s="190">
        <f t="shared" si="630"/>
        <v>5</v>
      </c>
      <c r="S991" s="190">
        <f t="shared" si="630"/>
        <v>9</v>
      </c>
      <c r="T991" s="190">
        <f t="shared" si="630"/>
        <v>5</v>
      </c>
      <c r="U991" s="190">
        <f t="shared" si="630"/>
        <v>11</v>
      </c>
      <c r="V991" s="190">
        <f t="shared" si="630"/>
        <v>17</v>
      </c>
      <c r="W991" s="190">
        <f t="shared" si="630"/>
        <v>4</v>
      </c>
      <c r="X991" s="190">
        <f t="shared" si="630"/>
        <v>5</v>
      </c>
      <c r="Y991" s="190">
        <f t="shared" si="630"/>
        <v>2</v>
      </c>
      <c r="Z991" s="190">
        <f t="shared" si="630"/>
        <v>4</v>
      </c>
      <c r="AA991" s="190">
        <f t="shared" si="630"/>
        <v>2</v>
      </c>
      <c r="AB991" s="190">
        <f t="shared" si="630"/>
        <v>31</v>
      </c>
      <c r="AC991" s="190">
        <f t="shared" si="630"/>
        <v>2</v>
      </c>
      <c r="AD991" s="190">
        <f t="shared" si="630"/>
        <v>6</v>
      </c>
      <c r="AE991" s="190">
        <f t="shared" si="630"/>
        <v>11</v>
      </c>
      <c r="AF991" s="190">
        <f t="shared" si="630"/>
        <v>8</v>
      </c>
      <c r="AG991" s="190">
        <f t="shared" si="630"/>
        <v>4</v>
      </c>
      <c r="AH991" s="190">
        <f t="shared" si="630"/>
        <v>30</v>
      </c>
      <c r="AI991" s="190">
        <f t="shared" si="630"/>
        <v>6</v>
      </c>
      <c r="AJ991" s="190">
        <f t="shared" si="630"/>
        <v>10</v>
      </c>
      <c r="AK991" s="190">
        <f t="shared" si="630"/>
        <v>5</v>
      </c>
      <c r="AL991" s="190">
        <f t="shared" si="630"/>
        <v>6</v>
      </c>
      <c r="AM991" s="190">
        <f t="shared" si="630"/>
        <v>3</v>
      </c>
      <c r="AN991" s="190">
        <f t="shared" si="630"/>
        <v>15</v>
      </c>
      <c r="AO991" s="190">
        <f t="shared" si="630"/>
        <v>4</v>
      </c>
      <c r="AP991" s="190">
        <f t="shared" si="630"/>
        <v>5</v>
      </c>
      <c r="AQ991" s="190">
        <f t="shared" si="630"/>
        <v>2</v>
      </c>
      <c r="AR991" s="190">
        <f t="shared" si="630"/>
        <v>2</v>
      </c>
      <c r="AS991" s="190">
        <f t="shared" si="630"/>
        <v>2</v>
      </c>
      <c r="AT991" s="190">
        <f t="shared" si="630"/>
        <v>27</v>
      </c>
      <c r="AU991" s="190">
        <f t="shared" si="630"/>
        <v>4</v>
      </c>
      <c r="AV991" s="190">
        <f t="shared" si="630"/>
        <v>6</v>
      </c>
      <c r="AW991" s="190">
        <f t="shared" si="630"/>
        <v>6</v>
      </c>
      <c r="AX991" s="190">
        <f t="shared" si="630"/>
        <v>5</v>
      </c>
      <c r="AY991" s="190">
        <f t="shared" si="630"/>
        <v>6</v>
      </c>
      <c r="AZ991" s="190">
        <f t="shared" si="630"/>
        <v>50</v>
      </c>
      <c r="BA991" s="190">
        <f t="shared" si="630"/>
        <v>14</v>
      </c>
      <c r="BB991" s="190">
        <f t="shared" si="630"/>
        <v>11</v>
      </c>
      <c r="BC991" s="190">
        <f t="shared" si="630"/>
        <v>9</v>
      </c>
      <c r="BD991" s="190">
        <f t="shared" si="630"/>
        <v>10</v>
      </c>
      <c r="BE991" s="190">
        <f t="shared" si="630"/>
        <v>6</v>
      </c>
      <c r="BF991" s="190">
        <f t="shared" si="630"/>
        <v>40</v>
      </c>
      <c r="BG991" s="190">
        <f t="shared" si="630"/>
        <v>4</v>
      </c>
      <c r="BH991" s="190">
        <f t="shared" si="630"/>
        <v>5</v>
      </c>
      <c r="BI991" s="190">
        <f t="shared" si="630"/>
        <v>8</v>
      </c>
      <c r="BJ991" s="190">
        <f t="shared" si="630"/>
        <v>10</v>
      </c>
      <c r="BK991" s="190">
        <f t="shared" si="630"/>
        <v>13</v>
      </c>
      <c r="BL991" s="190">
        <f t="shared" si="630"/>
        <v>116</v>
      </c>
      <c r="BM991" s="190">
        <f t="shared" si="630"/>
        <v>18</v>
      </c>
      <c r="BN991" s="190">
        <f t="shared" si="630"/>
        <v>27</v>
      </c>
      <c r="BO991" s="190">
        <f t="shared" si="630"/>
        <v>23</v>
      </c>
      <c r="BP991" s="190">
        <f t="shared" si="630"/>
        <v>20</v>
      </c>
      <c r="BQ991" s="190">
        <f t="shared" ref="BQ991:DT991" si="631">SUM(BQ992:BQ993)</f>
        <v>28</v>
      </c>
      <c r="BR991" s="190">
        <f t="shared" si="631"/>
        <v>142</v>
      </c>
      <c r="BS991" s="190">
        <f t="shared" si="631"/>
        <v>29</v>
      </c>
      <c r="BT991" s="190">
        <f t="shared" si="631"/>
        <v>25</v>
      </c>
      <c r="BU991" s="190">
        <f t="shared" si="631"/>
        <v>27</v>
      </c>
      <c r="BV991" s="190">
        <f t="shared" si="631"/>
        <v>35</v>
      </c>
      <c r="BW991" s="190">
        <f t="shared" si="631"/>
        <v>26</v>
      </c>
      <c r="BX991" s="190">
        <f t="shared" si="631"/>
        <v>233</v>
      </c>
      <c r="BY991" s="190">
        <f t="shared" si="631"/>
        <v>40</v>
      </c>
      <c r="BZ991" s="190">
        <f t="shared" si="631"/>
        <v>61</v>
      </c>
      <c r="CA991" s="190">
        <f t="shared" si="631"/>
        <v>41</v>
      </c>
      <c r="CB991" s="190">
        <f t="shared" si="631"/>
        <v>51</v>
      </c>
      <c r="CC991" s="190">
        <f t="shared" si="631"/>
        <v>40</v>
      </c>
      <c r="CD991" s="190">
        <f t="shared" si="631"/>
        <v>215</v>
      </c>
      <c r="CE991" s="190">
        <f t="shared" si="631"/>
        <v>37</v>
      </c>
      <c r="CF991" s="190">
        <f t="shared" si="631"/>
        <v>52</v>
      </c>
      <c r="CG991" s="190">
        <f t="shared" si="631"/>
        <v>43</v>
      </c>
      <c r="CH991" s="190">
        <f t="shared" si="631"/>
        <v>49</v>
      </c>
      <c r="CI991" s="190">
        <f t="shared" si="631"/>
        <v>34</v>
      </c>
      <c r="CJ991" s="190">
        <f t="shared" si="631"/>
        <v>167</v>
      </c>
      <c r="CK991" s="190">
        <f t="shared" si="631"/>
        <v>41</v>
      </c>
      <c r="CL991" s="190">
        <f t="shared" si="631"/>
        <v>33</v>
      </c>
      <c r="CM991" s="190">
        <f t="shared" si="631"/>
        <v>33</v>
      </c>
      <c r="CN991" s="190">
        <f t="shared" si="631"/>
        <v>33</v>
      </c>
      <c r="CO991" s="190">
        <f t="shared" si="631"/>
        <v>27</v>
      </c>
      <c r="CP991" s="190">
        <f t="shared" si="631"/>
        <v>175</v>
      </c>
      <c r="CQ991" s="190">
        <f t="shared" si="631"/>
        <v>32</v>
      </c>
      <c r="CR991" s="190">
        <f t="shared" si="631"/>
        <v>37</v>
      </c>
      <c r="CS991" s="190">
        <f t="shared" si="631"/>
        <v>29</v>
      </c>
      <c r="CT991" s="190">
        <f t="shared" si="631"/>
        <v>48</v>
      </c>
      <c r="CU991" s="190">
        <f t="shared" si="631"/>
        <v>29</v>
      </c>
      <c r="CV991" s="190">
        <f t="shared" si="631"/>
        <v>207</v>
      </c>
      <c r="CW991" s="190">
        <f t="shared" si="631"/>
        <v>51</v>
      </c>
      <c r="CX991" s="190">
        <f t="shared" si="631"/>
        <v>39</v>
      </c>
      <c r="CY991" s="190">
        <f t="shared" si="631"/>
        <v>43</v>
      </c>
      <c r="CZ991" s="190">
        <f t="shared" si="631"/>
        <v>37</v>
      </c>
      <c r="DA991" s="190">
        <f t="shared" si="631"/>
        <v>37</v>
      </c>
      <c r="DB991" s="190">
        <f t="shared" si="631"/>
        <v>133</v>
      </c>
      <c r="DC991" s="190">
        <f t="shared" si="631"/>
        <v>34</v>
      </c>
      <c r="DD991" s="190">
        <f t="shared" si="631"/>
        <v>26</v>
      </c>
      <c r="DE991" s="190">
        <f t="shared" si="631"/>
        <v>28</v>
      </c>
      <c r="DF991" s="190">
        <f t="shared" si="631"/>
        <v>20</v>
      </c>
      <c r="DG991" s="190">
        <f t="shared" si="631"/>
        <v>25</v>
      </c>
      <c r="DH991" s="190">
        <f t="shared" si="631"/>
        <v>42</v>
      </c>
      <c r="DI991" s="190">
        <f t="shared" si="631"/>
        <v>24</v>
      </c>
      <c r="DJ991" s="190">
        <f t="shared" si="631"/>
        <v>5</v>
      </c>
      <c r="DK991" s="190">
        <f t="shared" si="631"/>
        <v>6</v>
      </c>
      <c r="DL991" s="190">
        <f t="shared" si="631"/>
        <v>4</v>
      </c>
      <c r="DM991" s="190">
        <f t="shared" si="631"/>
        <v>3</v>
      </c>
      <c r="DN991" s="190">
        <f t="shared" si="631"/>
        <v>7</v>
      </c>
      <c r="DO991" s="190">
        <f t="shared" si="631"/>
        <v>3</v>
      </c>
      <c r="DP991" s="190">
        <f t="shared" si="631"/>
        <v>3</v>
      </c>
      <c r="DQ991" s="190">
        <f t="shared" si="631"/>
        <v>0</v>
      </c>
      <c r="DR991" s="190">
        <f t="shared" si="631"/>
        <v>0</v>
      </c>
      <c r="DS991" s="190">
        <f t="shared" si="631"/>
        <v>1</v>
      </c>
      <c r="DT991" s="190">
        <f t="shared" si="631"/>
        <v>1</v>
      </c>
    </row>
    <row r="992" spans="1:124" s="298" customFormat="1" ht="16.2" customHeight="1" x14ac:dyDescent="0.2">
      <c r="A992" s="561"/>
      <c r="B992" s="59" t="s">
        <v>18</v>
      </c>
      <c r="C992" s="196">
        <f>SUM(D992,J992,P992,V992,AB992,AH992,AN992,AT992,AZ992,BF992,BL992,BR992,BX992,CD992,CJ992,CP992,CV992,DB992,DH992,DN992,DT992)</f>
        <v>824</v>
      </c>
      <c r="D992" s="190">
        <f>SUM(E992:I992)</f>
        <v>9</v>
      </c>
      <c r="E992" s="315">
        <v>1</v>
      </c>
      <c r="F992" s="315">
        <v>1</v>
      </c>
      <c r="G992" s="315">
        <v>3</v>
      </c>
      <c r="H992" s="315">
        <v>3</v>
      </c>
      <c r="I992" s="315">
        <v>1</v>
      </c>
      <c r="J992" s="190">
        <f>SUM(K992:O992)</f>
        <v>13</v>
      </c>
      <c r="K992" s="315">
        <v>3</v>
      </c>
      <c r="L992" s="315">
        <v>5</v>
      </c>
      <c r="M992" s="315">
        <v>0</v>
      </c>
      <c r="N992" s="315">
        <v>2</v>
      </c>
      <c r="O992" s="315">
        <v>3</v>
      </c>
      <c r="P992" s="190">
        <f>SUM(Q992:U992)</f>
        <v>14</v>
      </c>
      <c r="Q992" s="315">
        <v>2</v>
      </c>
      <c r="R992" s="315">
        <v>4</v>
      </c>
      <c r="S992" s="315">
        <v>2</v>
      </c>
      <c r="T992" s="315">
        <v>3</v>
      </c>
      <c r="U992" s="315">
        <v>3</v>
      </c>
      <c r="V992" s="190">
        <f>SUM(W992:AA992)</f>
        <v>9</v>
      </c>
      <c r="W992" s="315">
        <v>3</v>
      </c>
      <c r="X992" s="318">
        <v>3</v>
      </c>
      <c r="Y992" s="315">
        <v>0</v>
      </c>
      <c r="Z992" s="315">
        <v>3</v>
      </c>
      <c r="AA992" s="315">
        <v>0</v>
      </c>
      <c r="AB992" s="190">
        <f>SUM(AC992:AG992)</f>
        <v>20</v>
      </c>
      <c r="AC992" s="315">
        <v>2</v>
      </c>
      <c r="AD992" s="315">
        <v>5</v>
      </c>
      <c r="AE992" s="315">
        <v>6</v>
      </c>
      <c r="AF992" s="315">
        <v>5</v>
      </c>
      <c r="AG992" s="315">
        <v>2</v>
      </c>
      <c r="AH992" s="190">
        <f>SUM(AI992:AM992)</f>
        <v>20</v>
      </c>
      <c r="AI992" s="315">
        <v>3</v>
      </c>
      <c r="AJ992" s="315">
        <v>6</v>
      </c>
      <c r="AK992" s="315">
        <v>4</v>
      </c>
      <c r="AL992" s="315">
        <v>4</v>
      </c>
      <c r="AM992" s="315">
        <v>3</v>
      </c>
      <c r="AN992" s="190">
        <f>SUM(AO992:AS992)</f>
        <v>9</v>
      </c>
      <c r="AO992" s="315">
        <v>2</v>
      </c>
      <c r="AP992" s="315">
        <v>4</v>
      </c>
      <c r="AQ992" s="315">
        <v>1</v>
      </c>
      <c r="AR992" s="315">
        <v>1</v>
      </c>
      <c r="AS992" s="315">
        <v>1</v>
      </c>
      <c r="AT992" s="190">
        <f>SUM(AU992:AY992)</f>
        <v>16</v>
      </c>
      <c r="AU992" s="315">
        <v>2</v>
      </c>
      <c r="AV992" s="315">
        <v>3</v>
      </c>
      <c r="AW992" s="315">
        <v>6</v>
      </c>
      <c r="AX992" s="315">
        <v>3</v>
      </c>
      <c r="AY992" s="315">
        <v>2</v>
      </c>
      <c r="AZ992" s="190">
        <f>SUM(BA992:BE992)</f>
        <v>35</v>
      </c>
      <c r="BA992" s="315">
        <v>11</v>
      </c>
      <c r="BB992" s="315">
        <v>8</v>
      </c>
      <c r="BC992" s="315">
        <v>7</v>
      </c>
      <c r="BD992" s="315">
        <v>6</v>
      </c>
      <c r="BE992" s="315">
        <v>3</v>
      </c>
      <c r="BF992" s="190">
        <f>SUM(BG992:BK992)</f>
        <v>30</v>
      </c>
      <c r="BG992" s="315">
        <v>3</v>
      </c>
      <c r="BH992" s="315">
        <v>4</v>
      </c>
      <c r="BI992" s="315">
        <v>6</v>
      </c>
      <c r="BJ992" s="315">
        <v>8</v>
      </c>
      <c r="BK992" s="315">
        <v>9</v>
      </c>
      <c r="BL992" s="190">
        <f>SUM(BM992:BQ992)</f>
        <v>79</v>
      </c>
      <c r="BM992" s="315">
        <v>13</v>
      </c>
      <c r="BN992" s="315">
        <v>17</v>
      </c>
      <c r="BO992" s="315">
        <v>17</v>
      </c>
      <c r="BP992" s="315">
        <v>12</v>
      </c>
      <c r="BQ992" s="315">
        <v>20</v>
      </c>
      <c r="BR992" s="190">
        <f>SUM(BS992:BW992)</f>
        <v>86</v>
      </c>
      <c r="BS992" s="315">
        <v>18</v>
      </c>
      <c r="BT992" s="315">
        <v>15</v>
      </c>
      <c r="BU992" s="315">
        <v>15</v>
      </c>
      <c r="BV992" s="315">
        <v>24</v>
      </c>
      <c r="BW992" s="315">
        <v>14</v>
      </c>
      <c r="BX992" s="190">
        <f>SUM(BY992:CC992)</f>
        <v>128</v>
      </c>
      <c r="BY992" s="315">
        <v>25</v>
      </c>
      <c r="BZ992" s="315">
        <v>25</v>
      </c>
      <c r="CA992" s="315">
        <v>23</v>
      </c>
      <c r="CB992" s="315">
        <v>34</v>
      </c>
      <c r="CC992" s="315">
        <v>21</v>
      </c>
      <c r="CD992" s="190">
        <f>SUM(CE992:CI992)</f>
        <v>123</v>
      </c>
      <c r="CE992" s="315">
        <v>22</v>
      </c>
      <c r="CF992" s="315">
        <v>33</v>
      </c>
      <c r="CG992" s="315">
        <v>28</v>
      </c>
      <c r="CH992" s="315">
        <v>22</v>
      </c>
      <c r="CI992" s="315">
        <v>18</v>
      </c>
      <c r="CJ992" s="190">
        <f>SUM(CK992:CO992)</f>
        <v>74</v>
      </c>
      <c r="CK992" s="315">
        <v>19</v>
      </c>
      <c r="CL992" s="315">
        <v>12</v>
      </c>
      <c r="CM992" s="315">
        <v>13</v>
      </c>
      <c r="CN992" s="315">
        <v>17</v>
      </c>
      <c r="CO992" s="315">
        <v>13</v>
      </c>
      <c r="CP992" s="190">
        <f>SUM(CQ992:CU992)</f>
        <v>57</v>
      </c>
      <c r="CQ992" s="315">
        <v>9</v>
      </c>
      <c r="CR992" s="315">
        <v>12</v>
      </c>
      <c r="CS992" s="315">
        <v>13</v>
      </c>
      <c r="CT992" s="315">
        <v>14</v>
      </c>
      <c r="CU992" s="315">
        <v>9</v>
      </c>
      <c r="CV992" s="190">
        <f>SUM(CW992:DA992)</f>
        <v>63</v>
      </c>
      <c r="CW992" s="315">
        <v>17</v>
      </c>
      <c r="CX992" s="315">
        <v>13</v>
      </c>
      <c r="CY992" s="315">
        <v>14</v>
      </c>
      <c r="CZ992" s="315">
        <v>13</v>
      </c>
      <c r="DA992" s="315">
        <v>6</v>
      </c>
      <c r="DB992" s="190">
        <f>SUM(DC992:DG992)</f>
        <v>28</v>
      </c>
      <c r="DC992" s="315">
        <v>6</v>
      </c>
      <c r="DD992" s="315">
        <v>3</v>
      </c>
      <c r="DE992" s="315">
        <v>10</v>
      </c>
      <c r="DF992" s="315">
        <v>4</v>
      </c>
      <c r="DG992" s="315">
        <v>5</v>
      </c>
      <c r="DH992" s="190">
        <f>SUM(DI992:DM992)</f>
        <v>10</v>
      </c>
      <c r="DI992" s="315">
        <v>8</v>
      </c>
      <c r="DJ992" s="315">
        <v>1</v>
      </c>
      <c r="DK992" s="315">
        <v>0</v>
      </c>
      <c r="DL992" s="315">
        <v>1</v>
      </c>
      <c r="DM992" s="315">
        <v>0</v>
      </c>
      <c r="DN992" s="190">
        <f>SUM(DO992:DS992)</f>
        <v>1</v>
      </c>
      <c r="DO992" s="315">
        <v>1</v>
      </c>
      <c r="DP992" s="315">
        <v>0</v>
      </c>
      <c r="DQ992" s="315">
        <v>0</v>
      </c>
      <c r="DR992" s="315">
        <v>0</v>
      </c>
      <c r="DS992" s="315">
        <v>0</v>
      </c>
      <c r="DT992" s="215">
        <v>0</v>
      </c>
    </row>
    <row r="993" spans="1:124" s="298" customFormat="1" ht="16.2" customHeight="1" x14ac:dyDescent="0.2">
      <c r="A993" s="561"/>
      <c r="B993" s="59" t="s">
        <v>19</v>
      </c>
      <c r="C993" s="196">
        <f>SUM(D993,J993,P993,V993,AB993,AH993,AN993,AT993,AZ993,BF993,BL993,BR993,BX993,CD993,CJ993,CP993,CV993,DB993,DH993,DN993,DT993)</f>
        <v>890</v>
      </c>
      <c r="D993" s="190">
        <f>SUM(E993:I993)</f>
        <v>2</v>
      </c>
      <c r="E993" s="315">
        <v>0</v>
      </c>
      <c r="F993" s="315">
        <v>1</v>
      </c>
      <c r="G993" s="315">
        <v>0</v>
      </c>
      <c r="H993" s="315">
        <v>0</v>
      </c>
      <c r="I993" s="315">
        <v>1</v>
      </c>
      <c r="J993" s="190">
        <f>SUM(K993:O993)</f>
        <v>8</v>
      </c>
      <c r="K993" s="315">
        <v>2</v>
      </c>
      <c r="L993" s="315">
        <v>1</v>
      </c>
      <c r="M993" s="315">
        <v>0</v>
      </c>
      <c r="N993" s="315">
        <v>2</v>
      </c>
      <c r="O993" s="315">
        <v>3</v>
      </c>
      <c r="P993" s="190">
        <f>SUM(Q993:U993)</f>
        <v>20</v>
      </c>
      <c r="Q993" s="315">
        <v>2</v>
      </c>
      <c r="R993" s="315">
        <v>1</v>
      </c>
      <c r="S993" s="315">
        <v>7</v>
      </c>
      <c r="T993" s="315">
        <v>2</v>
      </c>
      <c r="U993" s="315">
        <v>8</v>
      </c>
      <c r="V993" s="190">
        <f>SUM(W993:AA993)</f>
        <v>8</v>
      </c>
      <c r="W993" s="315">
        <v>1</v>
      </c>
      <c r="X993" s="315">
        <v>2</v>
      </c>
      <c r="Y993" s="315">
        <v>2</v>
      </c>
      <c r="Z993" s="315">
        <v>1</v>
      </c>
      <c r="AA993" s="315">
        <v>2</v>
      </c>
      <c r="AB993" s="190">
        <f>SUM(AC993:AG993)</f>
        <v>11</v>
      </c>
      <c r="AC993" s="315">
        <v>0</v>
      </c>
      <c r="AD993" s="315">
        <v>1</v>
      </c>
      <c r="AE993" s="315">
        <v>5</v>
      </c>
      <c r="AF993" s="315">
        <v>3</v>
      </c>
      <c r="AG993" s="315">
        <v>2</v>
      </c>
      <c r="AH993" s="190">
        <f>SUM(AI993:AM993)</f>
        <v>10</v>
      </c>
      <c r="AI993" s="315">
        <v>3</v>
      </c>
      <c r="AJ993" s="315">
        <v>4</v>
      </c>
      <c r="AK993" s="315">
        <v>1</v>
      </c>
      <c r="AL993" s="315">
        <v>2</v>
      </c>
      <c r="AM993" s="315">
        <v>0</v>
      </c>
      <c r="AN993" s="190">
        <f>SUM(AO993:AS993)</f>
        <v>6</v>
      </c>
      <c r="AO993" s="315">
        <v>2</v>
      </c>
      <c r="AP993" s="315">
        <v>1</v>
      </c>
      <c r="AQ993" s="315">
        <v>1</v>
      </c>
      <c r="AR993" s="315">
        <v>1</v>
      </c>
      <c r="AS993" s="315">
        <v>1</v>
      </c>
      <c r="AT993" s="190">
        <f>SUM(AU993:AY993)</f>
        <v>11</v>
      </c>
      <c r="AU993" s="315">
        <v>2</v>
      </c>
      <c r="AV993" s="315">
        <v>3</v>
      </c>
      <c r="AW993" s="315">
        <v>0</v>
      </c>
      <c r="AX993" s="315">
        <v>2</v>
      </c>
      <c r="AY993" s="315">
        <v>4</v>
      </c>
      <c r="AZ993" s="190">
        <f>SUM(BA993:BE993)</f>
        <v>15</v>
      </c>
      <c r="BA993" s="315">
        <v>3</v>
      </c>
      <c r="BB993" s="315">
        <v>3</v>
      </c>
      <c r="BC993" s="315">
        <v>2</v>
      </c>
      <c r="BD993" s="315">
        <v>4</v>
      </c>
      <c r="BE993" s="315">
        <v>3</v>
      </c>
      <c r="BF993" s="190">
        <f>SUM(BG993:BK993)</f>
        <v>10</v>
      </c>
      <c r="BG993" s="315">
        <v>1</v>
      </c>
      <c r="BH993" s="315">
        <v>1</v>
      </c>
      <c r="BI993" s="315">
        <v>2</v>
      </c>
      <c r="BJ993" s="315">
        <v>2</v>
      </c>
      <c r="BK993" s="315">
        <v>4</v>
      </c>
      <c r="BL993" s="190">
        <f>SUM(BM993:BQ993)</f>
        <v>37</v>
      </c>
      <c r="BM993" s="315">
        <v>5</v>
      </c>
      <c r="BN993" s="315">
        <v>10</v>
      </c>
      <c r="BO993" s="315">
        <v>6</v>
      </c>
      <c r="BP993" s="315">
        <v>8</v>
      </c>
      <c r="BQ993" s="315">
        <v>8</v>
      </c>
      <c r="BR993" s="190">
        <f>SUM(BS993:BW993)</f>
        <v>56</v>
      </c>
      <c r="BS993" s="315">
        <v>11</v>
      </c>
      <c r="BT993" s="315">
        <v>10</v>
      </c>
      <c r="BU993" s="315">
        <v>12</v>
      </c>
      <c r="BV993" s="315">
        <v>11</v>
      </c>
      <c r="BW993" s="315">
        <v>12</v>
      </c>
      <c r="BX993" s="190">
        <f>SUM(BY993:CC993)</f>
        <v>105</v>
      </c>
      <c r="BY993" s="315">
        <v>15</v>
      </c>
      <c r="BZ993" s="315">
        <v>36</v>
      </c>
      <c r="CA993" s="315">
        <v>18</v>
      </c>
      <c r="CB993" s="315">
        <v>17</v>
      </c>
      <c r="CC993" s="315">
        <v>19</v>
      </c>
      <c r="CD993" s="190">
        <f>SUM(CE993:CI993)</f>
        <v>92</v>
      </c>
      <c r="CE993" s="315">
        <v>15</v>
      </c>
      <c r="CF993" s="315">
        <v>19</v>
      </c>
      <c r="CG993" s="315">
        <v>15</v>
      </c>
      <c r="CH993" s="315">
        <v>27</v>
      </c>
      <c r="CI993" s="315">
        <v>16</v>
      </c>
      <c r="CJ993" s="190">
        <f>SUM(CK993:CO993)</f>
        <v>93</v>
      </c>
      <c r="CK993" s="315">
        <v>22</v>
      </c>
      <c r="CL993" s="315">
        <v>21</v>
      </c>
      <c r="CM993" s="315">
        <v>20</v>
      </c>
      <c r="CN993" s="315">
        <v>16</v>
      </c>
      <c r="CO993" s="315">
        <v>14</v>
      </c>
      <c r="CP993" s="190">
        <f>SUM(CQ993:CU993)</f>
        <v>118</v>
      </c>
      <c r="CQ993" s="315">
        <v>23</v>
      </c>
      <c r="CR993" s="315">
        <v>25</v>
      </c>
      <c r="CS993" s="315">
        <v>16</v>
      </c>
      <c r="CT993" s="315">
        <v>34</v>
      </c>
      <c r="CU993" s="315">
        <v>20</v>
      </c>
      <c r="CV993" s="190">
        <f>SUM(CW993:DA993)</f>
        <v>144</v>
      </c>
      <c r="CW993" s="315">
        <v>34</v>
      </c>
      <c r="CX993" s="315">
        <v>26</v>
      </c>
      <c r="CY993" s="315">
        <v>29</v>
      </c>
      <c r="CZ993" s="315">
        <v>24</v>
      </c>
      <c r="DA993" s="315">
        <v>31</v>
      </c>
      <c r="DB993" s="190">
        <f>SUM(DC993:DG993)</f>
        <v>105</v>
      </c>
      <c r="DC993" s="315">
        <v>28</v>
      </c>
      <c r="DD993" s="315">
        <v>23</v>
      </c>
      <c r="DE993" s="315">
        <v>18</v>
      </c>
      <c r="DF993" s="315">
        <v>16</v>
      </c>
      <c r="DG993" s="315">
        <v>20</v>
      </c>
      <c r="DH993" s="190">
        <f>SUM(DI993:DM993)</f>
        <v>32</v>
      </c>
      <c r="DI993" s="315">
        <v>16</v>
      </c>
      <c r="DJ993" s="315">
        <v>4</v>
      </c>
      <c r="DK993" s="315">
        <v>6</v>
      </c>
      <c r="DL993" s="315">
        <v>3</v>
      </c>
      <c r="DM993" s="315">
        <v>3</v>
      </c>
      <c r="DN993" s="190">
        <f>SUM(DO993:DS993)</f>
        <v>6</v>
      </c>
      <c r="DO993" s="315">
        <v>2</v>
      </c>
      <c r="DP993" s="315">
        <v>3</v>
      </c>
      <c r="DQ993" s="315">
        <v>0</v>
      </c>
      <c r="DR993" s="315">
        <v>0</v>
      </c>
      <c r="DS993" s="315">
        <v>1</v>
      </c>
      <c r="DT993" s="215">
        <v>1</v>
      </c>
    </row>
    <row r="994" spans="1:124" s="298" customFormat="1" ht="16.2" customHeight="1" x14ac:dyDescent="0.2">
      <c r="A994" s="561" t="s">
        <v>732</v>
      </c>
      <c r="B994" s="56" t="s">
        <v>17</v>
      </c>
      <c r="C994" s="196">
        <f>SUM(C995:C996)</f>
        <v>3090</v>
      </c>
      <c r="D994" s="190">
        <f>SUM(D995:D996)</f>
        <v>30</v>
      </c>
      <c r="E994" s="190">
        <f t="shared" ref="E994:BP994" si="632">SUM(E995:E996)</f>
        <v>4</v>
      </c>
      <c r="F994" s="190">
        <f t="shared" si="632"/>
        <v>7</v>
      </c>
      <c r="G994" s="190">
        <f t="shared" si="632"/>
        <v>5</v>
      </c>
      <c r="H994" s="190">
        <f t="shared" si="632"/>
        <v>8</v>
      </c>
      <c r="I994" s="190">
        <f t="shared" si="632"/>
        <v>6</v>
      </c>
      <c r="J994" s="190">
        <f t="shared" si="632"/>
        <v>41</v>
      </c>
      <c r="K994" s="190">
        <f t="shared" si="632"/>
        <v>9</v>
      </c>
      <c r="L994" s="190">
        <f t="shared" si="632"/>
        <v>6</v>
      </c>
      <c r="M994" s="190">
        <f t="shared" si="632"/>
        <v>5</v>
      </c>
      <c r="N994" s="190">
        <f t="shared" si="632"/>
        <v>8</v>
      </c>
      <c r="O994" s="190">
        <f t="shared" si="632"/>
        <v>13</v>
      </c>
      <c r="P994" s="190">
        <f t="shared" si="632"/>
        <v>46</v>
      </c>
      <c r="Q994" s="190">
        <f t="shared" si="632"/>
        <v>10</v>
      </c>
      <c r="R994" s="190">
        <f t="shared" si="632"/>
        <v>11</v>
      </c>
      <c r="S994" s="190">
        <f t="shared" si="632"/>
        <v>5</v>
      </c>
      <c r="T994" s="190">
        <f t="shared" si="632"/>
        <v>13</v>
      </c>
      <c r="U994" s="190">
        <f t="shared" si="632"/>
        <v>7</v>
      </c>
      <c r="V994" s="190">
        <f t="shared" si="632"/>
        <v>51</v>
      </c>
      <c r="W994" s="190">
        <f t="shared" si="632"/>
        <v>9</v>
      </c>
      <c r="X994" s="190">
        <f t="shared" si="632"/>
        <v>9</v>
      </c>
      <c r="Y994" s="190">
        <f t="shared" si="632"/>
        <v>6</v>
      </c>
      <c r="Z994" s="190">
        <f t="shared" si="632"/>
        <v>16</v>
      </c>
      <c r="AA994" s="190">
        <f t="shared" si="632"/>
        <v>11</v>
      </c>
      <c r="AB994" s="190">
        <f t="shared" si="632"/>
        <v>90</v>
      </c>
      <c r="AC994" s="190">
        <f t="shared" si="632"/>
        <v>16</v>
      </c>
      <c r="AD994" s="190">
        <f t="shared" si="632"/>
        <v>28</v>
      </c>
      <c r="AE994" s="190">
        <f t="shared" si="632"/>
        <v>9</v>
      </c>
      <c r="AF994" s="190">
        <f t="shared" si="632"/>
        <v>19</v>
      </c>
      <c r="AG994" s="190">
        <f t="shared" si="632"/>
        <v>18</v>
      </c>
      <c r="AH994" s="190">
        <f t="shared" si="632"/>
        <v>78</v>
      </c>
      <c r="AI994" s="190">
        <f t="shared" si="632"/>
        <v>14</v>
      </c>
      <c r="AJ994" s="190">
        <f t="shared" si="632"/>
        <v>20</v>
      </c>
      <c r="AK994" s="190">
        <f t="shared" si="632"/>
        <v>13</v>
      </c>
      <c r="AL994" s="190">
        <f t="shared" si="632"/>
        <v>14</v>
      </c>
      <c r="AM994" s="190">
        <f t="shared" si="632"/>
        <v>17</v>
      </c>
      <c r="AN994" s="190">
        <f t="shared" si="632"/>
        <v>58</v>
      </c>
      <c r="AO994" s="190">
        <f t="shared" si="632"/>
        <v>13</v>
      </c>
      <c r="AP994" s="190">
        <f t="shared" si="632"/>
        <v>12</v>
      </c>
      <c r="AQ994" s="190">
        <f t="shared" si="632"/>
        <v>10</v>
      </c>
      <c r="AR994" s="190">
        <f t="shared" si="632"/>
        <v>12</v>
      </c>
      <c r="AS994" s="190">
        <f t="shared" si="632"/>
        <v>11</v>
      </c>
      <c r="AT994" s="190">
        <f t="shared" si="632"/>
        <v>53</v>
      </c>
      <c r="AU994" s="190">
        <f t="shared" si="632"/>
        <v>10</v>
      </c>
      <c r="AV994" s="190">
        <f t="shared" si="632"/>
        <v>7</v>
      </c>
      <c r="AW994" s="190">
        <f t="shared" si="632"/>
        <v>12</v>
      </c>
      <c r="AX994" s="190">
        <f t="shared" si="632"/>
        <v>9</v>
      </c>
      <c r="AY994" s="190">
        <f t="shared" si="632"/>
        <v>15</v>
      </c>
      <c r="AZ994" s="190">
        <f t="shared" si="632"/>
        <v>104</v>
      </c>
      <c r="BA994" s="190">
        <f t="shared" si="632"/>
        <v>17</v>
      </c>
      <c r="BB994" s="190">
        <f t="shared" si="632"/>
        <v>19</v>
      </c>
      <c r="BC994" s="190">
        <f t="shared" si="632"/>
        <v>28</v>
      </c>
      <c r="BD994" s="190">
        <f t="shared" si="632"/>
        <v>20</v>
      </c>
      <c r="BE994" s="190">
        <f t="shared" si="632"/>
        <v>20</v>
      </c>
      <c r="BF994" s="190">
        <f t="shared" si="632"/>
        <v>156</v>
      </c>
      <c r="BG994" s="190">
        <f t="shared" si="632"/>
        <v>21</v>
      </c>
      <c r="BH994" s="190">
        <f t="shared" si="632"/>
        <v>28</v>
      </c>
      <c r="BI994" s="190">
        <f t="shared" si="632"/>
        <v>38</v>
      </c>
      <c r="BJ994" s="190">
        <f t="shared" si="632"/>
        <v>30</v>
      </c>
      <c r="BK994" s="190">
        <f t="shared" si="632"/>
        <v>39</v>
      </c>
      <c r="BL994" s="190">
        <f t="shared" si="632"/>
        <v>232</v>
      </c>
      <c r="BM994" s="190">
        <f t="shared" si="632"/>
        <v>37</v>
      </c>
      <c r="BN994" s="190">
        <f t="shared" si="632"/>
        <v>48</v>
      </c>
      <c r="BO994" s="190">
        <f t="shared" si="632"/>
        <v>36</v>
      </c>
      <c r="BP994" s="190">
        <f t="shared" si="632"/>
        <v>55</v>
      </c>
      <c r="BQ994" s="190">
        <f t="shared" ref="BQ994:DT994" si="633">SUM(BQ995:BQ996)</f>
        <v>56</v>
      </c>
      <c r="BR994" s="190">
        <f t="shared" si="633"/>
        <v>262</v>
      </c>
      <c r="BS994" s="190">
        <f t="shared" si="633"/>
        <v>51</v>
      </c>
      <c r="BT994" s="190">
        <f t="shared" si="633"/>
        <v>56</v>
      </c>
      <c r="BU994" s="190">
        <f t="shared" si="633"/>
        <v>57</v>
      </c>
      <c r="BV994" s="190">
        <f t="shared" si="633"/>
        <v>48</v>
      </c>
      <c r="BW994" s="190">
        <f t="shared" si="633"/>
        <v>50</v>
      </c>
      <c r="BX994" s="190">
        <f t="shared" si="633"/>
        <v>393</v>
      </c>
      <c r="BY994" s="190">
        <f t="shared" si="633"/>
        <v>76</v>
      </c>
      <c r="BZ994" s="190">
        <f t="shared" si="633"/>
        <v>88</v>
      </c>
      <c r="CA994" s="190">
        <f t="shared" si="633"/>
        <v>84</v>
      </c>
      <c r="CB994" s="190">
        <f t="shared" si="633"/>
        <v>76</v>
      </c>
      <c r="CC994" s="190">
        <f t="shared" si="633"/>
        <v>69</v>
      </c>
      <c r="CD994" s="190">
        <f t="shared" si="633"/>
        <v>355</v>
      </c>
      <c r="CE994" s="190">
        <f t="shared" si="633"/>
        <v>85</v>
      </c>
      <c r="CF994" s="190">
        <f t="shared" si="633"/>
        <v>71</v>
      </c>
      <c r="CG994" s="190">
        <f t="shared" si="633"/>
        <v>82</v>
      </c>
      <c r="CH994" s="190">
        <f t="shared" si="633"/>
        <v>62</v>
      </c>
      <c r="CI994" s="190">
        <f t="shared" si="633"/>
        <v>55</v>
      </c>
      <c r="CJ994" s="190">
        <f t="shared" si="633"/>
        <v>306</v>
      </c>
      <c r="CK994" s="190">
        <f t="shared" si="633"/>
        <v>65</v>
      </c>
      <c r="CL994" s="190">
        <f t="shared" si="633"/>
        <v>56</v>
      </c>
      <c r="CM994" s="190">
        <f t="shared" si="633"/>
        <v>55</v>
      </c>
      <c r="CN994" s="190">
        <f t="shared" si="633"/>
        <v>60</v>
      </c>
      <c r="CO994" s="190">
        <f t="shared" si="633"/>
        <v>70</v>
      </c>
      <c r="CP994" s="190">
        <f t="shared" si="633"/>
        <v>290</v>
      </c>
      <c r="CQ994" s="190">
        <f t="shared" si="633"/>
        <v>55</v>
      </c>
      <c r="CR994" s="190">
        <f t="shared" si="633"/>
        <v>61</v>
      </c>
      <c r="CS994" s="190">
        <f t="shared" si="633"/>
        <v>59</v>
      </c>
      <c r="CT994" s="190">
        <f t="shared" si="633"/>
        <v>66</v>
      </c>
      <c r="CU994" s="190">
        <f t="shared" si="633"/>
        <v>49</v>
      </c>
      <c r="CV994" s="190">
        <f t="shared" si="633"/>
        <v>284</v>
      </c>
      <c r="CW994" s="190">
        <f t="shared" si="633"/>
        <v>55</v>
      </c>
      <c r="CX994" s="190">
        <f t="shared" si="633"/>
        <v>67</v>
      </c>
      <c r="CY994" s="190">
        <f t="shared" si="633"/>
        <v>48</v>
      </c>
      <c r="CZ994" s="190">
        <f t="shared" si="633"/>
        <v>55</v>
      </c>
      <c r="DA994" s="190">
        <f t="shared" si="633"/>
        <v>59</v>
      </c>
      <c r="DB994" s="190">
        <f t="shared" si="633"/>
        <v>188</v>
      </c>
      <c r="DC994" s="190">
        <f t="shared" si="633"/>
        <v>32</v>
      </c>
      <c r="DD994" s="190">
        <f t="shared" si="633"/>
        <v>47</v>
      </c>
      <c r="DE994" s="190">
        <f t="shared" si="633"/>
        <v>40</v>
      </c>
      <c r="DF994" s="190">
        <f t="shared" si="633"/>
        <v>43</v>
      </c>
      <c r="DG994" s="190">
        <f t="shared" si="633"/>
        <v>26</v>
      </c>
      <c r="DH994" s="190">
        <f t="shared" si="633"/>
        <v>60</v>
      </c>
      <c r="DI994" s="190">
        <f t="shared" si="633"/>
        <v>19</v>
      </c>
      <c r="DJ994" s="190">
        <f t="shared" si="633"/>
        <v>19</v>
      </c>
      <c r="DK994" s="190">
        <f t="shared" si="633"/>
        <v>9</v>
      </c>
      <c r="DL994" s="190">
        <f t="shared" si="633"/>
        <v>8</v>
      </c>
      <c r="DM994" s="190">
        <f t="shared" si="633"/>
        <v>5</v>
      </c>
      <c r="DN994" s="190">
        <f t="shared" si="633"/>
        <v>13</v>
      </c>
      <c r="DO994" s="190">
        <f t="shared" si="633"/>
        <v>8</v>
      </c>
      <c r="DP994" s="190">
        <f t="shared" si="633"/>
        <v>2</v>
      </c>
      <c r="DQ994" s="190">
        <f t="shared" si="633"/>
        <v>1</v>
      </c>
      <c r="DR994" s="190">
        <f t="shared" si="633"/>
        <v>1</v>
      </c>
      <c r="DS994" s="190">
        <f t="shared" si="633"/>
        <v>1</v>
      </c>
      <c r="DT994" s="190">
        <f t="shared" si="633"/>
        <v>0</v>
      </c>
    </row>
    <row r="995" spans="1:124" s="298" customFormat="1" ht="16.2" customHeight="1" x14ac:dyDescent="0.2">
      <c r="A995" s="561"/>
      <c r="B995" s="59" t="s">
        <v>18</v>
      </c>
      <c r="C995" s="196">
        <f>SUM(D995,J995,P995,V995,AB995,AH995,AN995,AT995,AZ995,BF995,BL995,BR995,BX995,CD995,CJ995,CP995,CV995,DB995,DH995,DN995,DT995)</f>
        <v>1418</v>
      </c>
      <c r="D995" s="190">
        <f>SUM(E995:I995)</f>
        <v>18</v>
      </c>
      <c r="E995" s="315">
        <v>1</v>
      </c>
      <c r="F995" s="315">
        <v>6</v>
      </c>
      <c r="G995" s="315">
        <v>4</v>
      </c>
      <c r="H995" s="315">
        <v>3</v>
      </c>
      <c r="I995" s="315">
        <v>4</v>
      </c>
      <c r="J995" s="190">
        <f>SUM(K995:O995)</f>
        <v>17</v>
      </c>
      <c r="K995" s="315">
        <v>6</v>
      </c>
      <c r="L995" s="315">
        <v>4</v>
      </c>
      <c r="M995" s="315">
        <v>2</v>
      </c>
      <c r="N995" s="315">
        <v>1</v>
      </c>
      <c r="O995" s="315">
        <v>4</v>
      </c>
      <c r="P995" s="190">
        <f>SUM(Q995:U995)</f>
        <v>27</v>
      </c>
      <c r="Q995" s="315">
        <v>6</v>
      </c>
      <c r="R995" s="315">
        <v>5</v>
      </c>
      <c r="S995" s="315">
        <v>4</v>
      </c>
      <c r="T995" s="315">
        <v>6</v>
      </c>
      <c r="U995" s="315">
        <v>6</v>
      </c>
      <c r="V995" s="190">
        <f>SUM(W995:AA995)</f>
        <v>24</v>
      </c>
      <c r="W995" s="315">
        <v>4</v>
      </c>
      <c r="X995" s="315">
        <v>4</v>
      </c>
      <c r="Y995" s="315">
        <v>5</v>
      </c>
      <c r="Z995" s="315">
        <v>6</v>
      </c>
      <c r="AA995" s="315">
        <v>5</v>
      </c>
      <c r="AB995" s="190">
        <f>SUM(AC995:AG995)</f>
        <v>53</v>
      </c>
      <c r="AC995" s="315">
        <v>12</v>
      </c>
      <c r="AD995" s="315">
        <v>17</v>
      </c>
      <c r="AE995" s="315">
        <v>5</v>
      </c>
      <c r="AF995" s="315">
        <v>10</v>
      </c>
      <c r="AG995" s="315">
        <v>9</v>
      </c>
      <c r="AH995" s="190">
        <f>SUM(AI995:AM995)</f>
        <v>46</v>
      </c>
      <c r="AI995" s="315">
        <v>7</v>
      </c>
      <c r="AJ995" s="315">
        <v>12</v>
      </c>
      <c r="AK995" s="315">
        <v>8</v>
      </c>
      <c r="AL995" s="315">
        <v>8</v>
      </c>
      <c r="AM995" s="315">
        <v>11</v>
      </c>
      <c r="AN995" s="190">
        <f>SUM(AO995:AS995)</f>
        <v>39</v>
      </c>
      <c r="AO995" s="315">
        <v>10</v>
      </c>
      <c r="AP995" s="315">
        <v>7</v>
      </c>
      <c r="AQ995" s="315">
        <v>6</v>
      </c>
      <c r="AR995" s="315">
        <v>9</v>
      </c>
      <c r="AS995" s="315">
        <v>7</v>
      </c>
      <c r="AT995" s="190">
        <f>SUM(AU995:AY995)</f>
        <v>27</v>
      </c>
      <c r="AU995" s="315">
        <v>5</v>
      </c>
      <c r="AV995" s="315">
        <v>5</v>
      </c>
      <c r="AW995" s="315">
        <v>4</v>
      </c>
      <c r="AX995" s="315">
        <v>5</v>
      </c>
      <c r="AY995" s="315">
        <v>8</v>
      </c>
      <c r="AZ995" s="190">
        <f>SUM(BA995:BE995)</f>
        <v>55</v>
      </c>
      <c r="BA995" s="315">
        <v>12</v>
      </c>
      <c r="BB995" s="315">
        <v>10</v>
      </c>
      <c r="BC995" s="315">
        <v>14</v>
      </c>
      <c r="BD995" s="315">
        <v>11</v>
      </c>
      <c r="BE995" s="315">
        <v>8</v>
      </c>
      <c r="BF995" s="190">
        <f>SUM(BG995:BK995)</f>
        <v>90</v>
      </c>
      <c r="BG995" s="315">
        <v>11</v>
      </c>
      <c r="BH995" s="315">
        <v>16</v>
      </c>
      <c r="BI995" s="315">
        <v>20</v>
      </c>
      <c r="BJ995" s="315">
        <v>18</v>
      </c>
      <c r="BK995" s="315">
        <v>25</v>
      </c>
      <c r="BL995" s="190">
        <f>SUM(BM995:BQ995)</f>
        <v>124</v>
      </c>
      <c r="BM995" s="315">
        <v>22</v>
      </c>
      <c r="BN995" s="315">
        <v>31</v>
      </c>
      <c r="BO995" s="315">
        <v>15</v>
      </c>
      <c r="BP995" s="315">
        <v>27</v>
      </c>
      <c r="BQ995" s="315">
        <v>29</v>
      </c>
      <c r="BR995" s="190">
        <f>SUM(BS995:BW995)</f>
        <v>155</v>
      </c>
      <c r="BS995" s="315">
        <v>30</v>
      </c>
      <c r="BT995" s="315">
        <v>28</v>
      </c>
      <c r="BU995" s="315">
        <v>41</v>
      </c>
      <c r="BV995" s="315">
        <v>29</v>
      </c>
      <c r="BW995" s="315">
        <v>27</v>
      </c>
      <c r="BX995" s="190">
        <f>SUM(BY995:CC995)</f>
        <v>194</v>
      </c>
      <c r="BY995" s="315">
        <v>52</v>
      </c>
      <c r="BZ995" s="315">
        <v>44</v>
      </c>
      <c r="CA995" s="315">
        <v>36</v>
      </c>
      <c r="CB995" s="315">
        <v>34</v>
      </c>
      <c r="CC995" s="315">
        <v>28</v>
      </c>
      <c r="CD995" s="190">
        <f>SUM(CE995:CI995)</f>
        <v>174</v>
      </c>
      <c r="CE995" s="315">
        <v>46</v>
      </c>
      <c r="CF995" s="315">
        <v>29</v>
      </c>
      <c r="CG995" s="315">
        <v>46</v>
      </c>
      <c r="CH995" s="315">
        <v>24</v>
      </c>
      <c r="CI995" s="315">
        <v>29</v>
      </c>
      <c r="CJ995" s="190">
        <f>SUM(CK995:CO995)</f>
        <v>134</v>
      </c>
      <c r="CK995" s="315">
        <v>27</v>
      </c>
      <c r="CL995" s="315">
        <v>27</v>
      </c>
      <c r="CM995" s="315">
        <v>30</v>
      </c>
      <c r="CN995" s="315">
        <v>26</v>
      </c>
      <c r="CO995" s="315">
        <v>24</v>
      </c>
      <c r="CP995" s="190">
        <f>SUM(CQ995:CU995)</f>
        <v>109</v>
      </c>
      <c r="CQ995" s="315">
        <v>19</v>
      </c>
      <c r="CR995" s="315">
        <v>26</v>
      </c>
      <c r="CS995" s="315">
        <v>24</v>
      </c>
      <c r="CT995" s="315">
        <v>29</v>
      </c>
      <c r="CU995" s="315">
        <v>11</v>
      </c>
      <c r="CV995" s="190">
        <f>SUM(CW995:DA995)</f>
        <v>77</v>
      </c>
      <c r="CW995" s="315">
        <v>20</v>
      </c>
      <c r="CX995" s="315">
        <v>18</v>
      </c>
      <c r="CY995" s="315">
        <v>11</v>
      </c>
      <c r="CZ995" s="315">
        <v>14</v>
      </c>
      <c r="DA995" s="315">
        <v>14</v>
      </c>
      <c r="DB995" s="190">
        <f>SUM(DC995:DG995)</f>
        <v>43</v>
      </c>
      <c r="DC995" s="315">
        <v>12</v>
      </c>
      <c r="DD995" s="315">
        <v>7</v>
      </c>
      <c r="DE995" s="315">
        <v>12</v>
      </c>
      <c r="DF995" s="315">
        <v>9</v>
      </c>
      <c r="DG995" s="315">
        <v>3</v>
      </c>
      <c r="DH995" s="190">
        <f>SUM(DI995:DM995)</f>
        <v>9</v>
      </c>
      <c r="DI995" s="315">
        <v>2</v>
      </c>
      <c r="DJ995" s="315">
        <v>3</v>
      </c>
      <c r="DK995" s="315">
        <v>0</v>
      </c>
      <c r="DL995" s="315">
        <v>2</v>
      </c>
      <c r="DM995" s="315">
        <v>2</v>
      </c>
      <c r="DN995" s="190">
        <f>SUM(DO995:DS995)</f>
        <v>3</v>
      </c>
      <c r="DO995" s="315">
        <v>2</v>
      </c>
      <c r="DP995" s="315">
        <v>0</v>
      </c>
      <c r="DQ995" s="315">
        <v>0</v>
      </c>
      <c r="DR995" s="315">
        <v>0</v>
      </c>
      <c r="DS995" s="315">
        <v>1</v>
      </c>
      <c r="DT995" s="215">
        <v>0</v>
      </c>
    </row>
    <row r="996" spans="1:124" s="298" customFormat="1" ht="16.2" customHeight="1" x14ac:dyDescent="0.2">
      <c r="A996" s="561"/>
      <c r="B996" s="59" t="s">
        <v>19</v>
      </c>
      <c r="C996" s="196">
        <f>SUM(D996,J996,P996,V996,AB996,AH996,AN996,AT996,AZ996,BF996,BL996,BR996,BX996,CD996,CJ996,CP996,CV996,DB996,DH996,DN996,DT996)</f>
        <v>1672</v>
      </c>
      <c r="D996" s="190">
        <f>SUM(E996:I996)</f>
        <v>12</v>
      </c>
      <c r="E996" s="315">
        <v>3</v>
      </c>
      <c r="F996" s="315">
        <v>1</v>
      </c>
      <c r="G996" s="315">
        <v>1</v>
      </c>
      <c r="H996" s="315">
        <v>5</v>
      </c>
      <c r="I996" s="315">
        <v>2</v>
      </c>
      <c r="J996" s="190">
        <f>SUM(K996:O996)</f>
        <v>24</v>
      </c>
      <c r="K996" s="315">
        <v>3</v>
      </c>
      <c r="L996" s="315">
        <v>2</v>
      </c>
      <c r="M996" s="315">
        <v>3</v>
      </c>
      <c r="N996" s="315">
        <v>7</v>
      </c>
      <c r="O996" s="315">
        <v>9</v>
      </c>
      <c r="P996" s="190">
        <f>SUM(Q996:U996)</f>
        <v>19</v>
      </c>
      <c r="Q996" s="315">
        <v>4</v>
      </c>
      <c r="R996" s="315">
        <v>6</v>
      </c>
      <c r="S996" s="315">
        <v>1</v>
      </c>
      <c r="T996" s="315">
        <v>7</v>
      </c>
      <c r="U996" s="315">
        <v>1</v>
      </c>
      <c r="V996" s="190">
        <f>SUM(W996:AA996)</f>
        <v>27</v>
      </c>
      <c r="W996" s="315">
        <v>5</v>
      </c>
      <c r="X996" s="315">
        <v>5</v>
      </c>
      <c r="Y996" s="315">
        <v>1</v>
      </c>
      <c r="Z996" s="315">
        <v>10</v>
      </c>
      <c r="AA996" s="315">
        <v>6</v>
      </c>
      <c r="AB996" s="190">
        <f>SUM(AC996:AG996)</f>
        <v>37</v>
      </c>
      <c r="AC996" s="315">
        <v>4</v>
      </c>
      <c r="AD996" s="315">
        <v>11</v>
      </c>
      <c r="AE996" s="315">
        <v>4</v>
      </c>
      <c r="AF996" s="315">
        <v>9</v>
      </c>
      <c r="AG996" s="315">
        <v>9</v>
      </c>
      <c r="AH996" s="190">
        <f>SUM(AI996:AM996)</f>
        <v>32</v>
      </c>
      <c r="AI996" s="315">
        <v>7</v>
      </c>
      <c r="AJ996" s="315">
        <v>8</v>
      </c>
      <c r="AK996" s="315">
        <v>5</v>
      </c>
      <c r="AL996" s="315">
        <v>6</v>
      </c>
      <c r="AM996" s="315">
        <v>6</v>
      </c>
      <c r="AN996" s="190">
        <f>SUM(AO996:AS996)</f>
        <v>19</v>
      </c>
      <c r="AO996" s="315">
        <v>3</v>
      </c>
      <c r="AP996" s="315">
        <v>5</v>
      </c>
      <c r="AQ996" s="315">
        <v>4</v>
      </c>
      <c r="AR996" s="315">
        <v>3</v>
      </c>
      <c r="AS996" s="315">
        <v>4</v>
      </c>
      <c r="AT996" s="190">
        <f>SUM(AU996:AY996)</f>
        <v>26</v>
      </c>
      <c r="AU996" s="315">
        <v>5</v>
      </c>
      <c r="AV996" s="315">
        <v>2</v>
      </c>
      <c r="AW996" s="315">
        <v>8</v>
      </c>
      <c r="AX996" s="315">
        <v>4</v>
      </c>
      <c r="AY996" s="315">
        <v>7</v>
      </c>
      <c r="AZ996" s="190">
        <f>SUM(BA996:BE996)</f>
        <v>49</v>
      </c>
      <c r="BA996" s="315">
        <v>5</v>
      </c>
      <c r="BB996" s="315">
        <v>9</v>
      </c>
      <c r="BC996" s="315">
        <v>14</v>
      </c>
      <c r="BD996" s="315">
        <v>9</v>
      </c>
      <c r="BE996" s="315">
        <v>12</v>
      </c>
      <c r="BF996" s="190">
        <f>SUM(BG996:BK996)</f>
        <v>66</v>
      </c>
      <c r="BG996" s="315">
        <v>10</v>
      </c>
      <c r="BH996" s="315">
        <v>12</v>
      </c>
      <c r="BI996" s="315">
        <v>18</v>
      </c>
      <c r="BJ996" s="315">
        <v>12</v>
      </c>
      <c r="BK996" s="315">
        <v>14</v>
      </c>
      <c r="BL996" s="190">
        <f>SUM(BM996:BQ996)</f>
        <v>108</v>
      </c>
      <c r="BM996" s="315">
        <v>15</v>
      </c>
      <c r="BN996" s="315">
        <v>17</v>
      </c>
      <c r="BO996" s="315">
        <v>21</v>
      </c>
      <c r="BP996" s="315">
        <v>28</v>
      </c>
      <c r="BQ996" s="315">
        <v>27</v>
      </c>
      <c r="BR996" s="190">
        <f>SUM(BS996:BW996)</f>
        <v>107</v>
      </c>
      <c r="BS996" s="315">
        <v>21</v>
      </c>
      <c r="BT996" s="315">
        <v>28</v>
      </c>
      <c r="BU996" s="315">
        <v>16</v>
      </c>
      <c r="BV996" s="315">
        <v>19</v>
      </c>
      <c r="BW996" s="315">
        <v>23</v>
      </c>
      <c r="BX996" s="190">
        <f>SUM(BY996:CC996)</f>
        <v>199</v>
      </c>
      <c r="BY996" s="315">
        <v>24</v>
      </c>
      <c r="BZ996" s="315">
        <v>44</v>
      </c>
      <c r="CA996" s="315">
        <v>48</v>
      </c>
      <c r="CB996" s="315">
        <v>42</v>
      </c>
      <c r="CC996" s="315">
        <v>41</v>
      </c>
      <c r="CD996" s="190">
        <f>SUM(CE996:CI996)</f>
        <v>181</v>
      </c>
      <c r="CE996" s="315">
        <v>39</v>
      </c>
      <c r="CF996" s="315">
        <v>42</v>
      </c>
      <c r="CG996" s="315">
        <v>36</v>
      </c>
      <c r="CH996" s="315">
        <v>38</v>
      </c>
      <c r="CI996" s="315">
        <v>26</v>
      </c>
      <c r="CJ996" s="190">
        <f>SUM(CK996:CO996)</f>
        <v>172</v>
      </c>
      <c r="CK996" s="315">
        <v>38</v>
      </c>
      <c r="CL996" s="315">
        <v>29</v>
      </c>
      <c r="CM996" s="315">
        <v>25</v>
      </c>
      <c r="CN996" s="315">
        <v>34</v>
      </c>
      <c r="CO996" s="315">
        <v>46</v>
      </c>
      <c r="CP996" s="190">
        <f>SUM(CQ996:CU996)</f>
        <v>181</v>
      </c>
      <c r="CQ996" s="315">
        <v>36</v>
      </c>
      <c r="CR996" s="315">
        <v>35</v>
      </c>
      <c r="CS996" s="315">
        <v>35</v>
      </c>
      <c r="CT996" s="315">
        <v>37</v>
      </c>
      <c r="CU996" s="315">
        <v>38</v>
      </c>
      <c r="CV996" s="190">
        <f>SUM(CW996:DA996)</f>
        <v>207</v>
      </c>
      <c r="CW996" s="315">
        <v>35</v>
      </c>
      <c r="CX996" s="315">
        <v>49</v>
      </c>
      <c r="CY996" s="315">
        <v>37</v>
      </c>
      <c r="CZ996" s="315">
        <v>41</v>
      </c>
      <c r="DA996" s="315">
        <v>45</v>
      </c>
      <c r="DB996" s="190">
        <f>SUM(DC996:DG996)</f>
        <v>145</v>
      </c>
      <c r="DC996" s="315">
        <v>20</v>
      </c>
      <c r="DD996" s="315">
        <v>40</v>
      </c>
      <c r="DE996" s="315">
        <v>28</v>
      </c>
      <c r="DF996" s="315">
        <v>34</v>
      </c>
      <c r="DG996" s="315">
        <v>23</v>
      </c>
      <c r="DH996" s="190">
        <f>SUM(DI996:DM996)</f>
        <v>51</v>
      </c>
      <c r="DI996" s="315">
        <v>17</v>
      </c>
      <c r="DJ996" s="315">
        <v>16</v>
      </c>
      <c r="DK996" s="315">
        <v>9</v>
      </c>
      <c r="DL996" s="315">
        <v>6</v>
      </c>
      <c r="DM996" s="315">
        <v>3</v>
      </c>
      <c r="DN996" s="190">
        <f>SUM(DO996:DS996)</f>
        <v>10</v>
      </c>
      <c r="DO996" s="315">
        <v>6</v>
      </c>
      <c r="DP996" s="315">
        <v>2</v>
      </c>
      <c r="DQ996" s="315">
        <v>1</v>
      </c>
      <c r="DR996" s="315">
        <v>1</v>
      </c>
      <c r="DS996" s="315">
        <v>0</v>
      </c>
      <c r="DT996" s="215">
        <v>0</v>
      </c>
    </row>
    <row r="997" spans="1:124" s="298" customFormat="1" ht="16.2" customHeight="1" x14ac:dyDescent="0.2">
      <c r="A997" s="561" t="s">
        <v>733</v>
      </c>
      <c r="B997" s="56" t="s">
        <v>17</v>
      </c>
      <c r="C997" s="196">
        <f>SUM(C998:C999)</f>
        <v>1744</v>
      </c>
      <c r="D997" s="190">
        <f>SUM(D998:D999)</f>
        <v>5</v>
      </c>
      <c r="E997" s="190">
        <f t="shared" ref="E997:BP997" si="634">SUM(E998:E999)</f>
        <v>2</v>
      </c>
      <c r="F997" s="190">
        <f t="shared" si="634"/>
        <v>0</v>
      </c>
      <c r="G997" s="190">
        <f t="shared" si="634"/>
        <v>2</v>
      </c>
      <c r="H997" s="190">
        <f t="shared" si="634"/>
        <v>1</v>
      </c>
      <c r="I997" s="190">
        <f t="shared" si="634"/>
        <v>0</v>
      </c>
      <c r="J997" s="190">
        <f t="shared" si="634"/>
        <v>18</v>
      </c>
      <c r="K997" s="190">
        <f t="shared" si="634"/>
        <v>2</v>
      </c>
      <c r="L997" s="190">
        <f t="shared" si="634"/>
        <v>6</v>
      </c>
      <c r="M997" s="190">
        <f t="shared" si="634"/>
        <v>1</v>
      </c>
      <c r="N997" s="190">
        <f t="shared" si="634"/>
        <v>4</v>
      </c>
      <c r="O997" s="190">
        <f t="shared" si="634"/>
        <v>5</v>
      </c>
      <c r="P997" s="190">
        <f t="shared" si="634"/>
        <v>28</v>
      </c>
      <c r="Q997" s="190">
        <f t="shared" si="634"/>
        <v>1</v>
      </c>
      <c r="R997" s="190">
        <f t="shared" si="634"/>
        <v>5</v>
      </c>
      <c r="S997" s="190">
        <f t="shared" si="634"/>
        <v>4</v>
      </c>
      <c r="T997" s="190">
        <f t="shared" si="634"/>
        <v>10</v>
      </c>
      <c r="U997" s="190">
        <f t="shared" si="634"/>
        <v>8</v>
      </c>
      <c r="V997" s="190">
        <f t="shared" si="634"/>
        <v>55</v>
      </c>
      <c r="W997" s="190">
        <f t="shared" si="634"/>
        <v>23</v>
      </c>
      <c r="X997" s="190">
        <f t="shared" si="634"/>
        <v>9</v>
      </c>
      <c r="Y997" s="190">
        <f t="shared" si="634"/>
        <v>5</v>
      </c>
      <c r="Z997" s="190">
        <f t="shared" si="634"/>
        <v>12</v>
      </c>
      <c r="AA997" s="190">
        <f t="shared" si="634"/>
        <v>6</v>
      </c>
      <c r="AB997" s="190">
        <f t="shared" si="634"/>
        <v>27</v>
      </c>
      <c r="AC997" s="190">
        <f t="shared" si="634"/>
        <v>6</v>
      </c>
      <c r="AD997" s="190">
        <f t="shared" si="634"/>
        <v>4</v>
      </c>
      <c r="AE997" s="190">
        <f t="shared" si="634"/>
        <v>7</v>
      </c>
      <c r="AF997" s="190">
        <f t="shared" si="634"/>
        <v>5</v>
      </c>
      <c r="AG997" s="190">
        <f t="shared" si="634"/>
        <v>5</v>
      </c>
      <c r="AH997" s="190">
        <f t="shared" si="634"/>
        <v>34</v>
      </c>
      <c r="AI997" s="190">
        <f t="shared" si="634"/>
        <v>11</v>
      </c>
      <c r="AJ997" s="190">
        <f t="shared" si="634"/>
        <v>3</v>
      </c>
      <c r="AK997" s="190">
        <f t="shared" si="634"/>
        <v>10</v>
      </c>
      <c r="AL997" s="190">
        <f t="shared" si="634"/>
        <v>5</v>
      </c>
      <c r="AM997" s="190">
        <f t="shared" si="634"/>
        <v>5</v>
      </c>
      <c r="AN997" s="190">
        <f t="shared" si="634"/>
        <v>24</v>
      </c>
      <c r="AO997" s="190">
        <f t="shared" si="634"/>
        <v>7</v>
      </c>
      <c r="AP997" s="190">
        <f t="shared" si="634"/>
        <v>3</v>
      </c>
      <c r="AQ997" s="190">
        <f t="shared" si="634"/>
        <v>5</v>
      </c>
      <c r="AR997" s="190">
        <f t="shared" si="634"/>
        <v>4</v>
      </c>
      <c r="AS997" s="190">
        <f t="shared" si="634"/>
        <v>5</v>
      </c>
      <c r="AT997" s="190">
        <f t="shared" si="634"/>
        <v>32</v>
      </c>
      <c r="AU997" s="190">
        <f t="shared" si="634"/>
        <v>7</v>
      </c>
      <c r="AV997" s="190">
        <f t="shared" si="634"/>
        <v>2</v>
      </c>
      <c r="AW997" s="190">
        <f t="shared" si="634"/>
        <v>4</v>
      </c>
      <c r="AX997" s="190">
        <f t="shared" si="634"/>
        <v>13</v>
      </c>
      <c r="AY997" s="190">
        <f t="shared" si="634"/>
        <v>6</v>
      </c>
      <c r="AZ997" s="190">
        <f t="shared" si="634"/>
        <v>55</v>
      </c>
      <c r="BA997" s="190">
        <f t="shared" si="634"/>
        <v>8</v>
      </c>
      <c r="BB997" s="190">
        <f t="shared" si="634"/>
        <v>9</v>
      </c>
      <c r="BC997" s="190">
        <f t="shared" si="634"/>
        <v>12</v>
      </c>
      <c r="BD997" s="190">
        <f t="shared" si="634"/>
        <v>15</v>
      </c>
      <c r="BE997" s="190">
        <f t="shared" si="634"/>
        <v>11</v>
      </c>
      <c r="BF997" s="190">
        <f t="shared" si="634"/>
        <v>64</v>
      </c>
      <c r="BG997" s="190">
        <f t="shared" si="634"/>
        <v>8</v>
      </c>
      <c r="BH997" s="190">
        <f t="shared" si="634"/>
        <v>17</v>
      </c>
      <c r="BI997" s="190">
        <f t="shared" si="634"/>
        <v>7</v>
      </c>
      <c r="BJ997" s="190">
        <f t="shared" si="634"/>
        <v>16</v>
      </c>
      <c r="BK997" s="190">
        <f t="shared" si="634"/>
        <v>16</v>
      </c>
      <c r="BL997" s="190">
        <f t="shared" si="634"/>
        <v>113</v>
      </c>
      <c r="BM997" s="190">
        <f t="shared" si="634"/>
        <v>17</v>
      </c>
      <c r="BN997" s="190">
        <f t="shared" si="634"/>
        <v>17</v>
      </c>
      <c r="BO997" s="190">
        <f t="shared" si="634"/>
        <v>17</v>
      </c>
      <c r="BP997" s="190">
        <f t="shared" si="634"/>
        <v>34</v>
      </c>
      <c r="BQ997" s="190">
        <f t="shared" ref="BQ997:DT997" si="635">SUM(BQ998:BQ999)</f>
        <v>28</v>
      </c>
      <c r="BR997" s="190">
        <f t="shared" si="635"/>
        <v>179</v>
      </c>
      <c r="BS997" s="190">
        <f t="shared" si="635"/>
        <v>20</v>
      </c>
      <c r="BT997" s="190">
        <f t="shared" si="635"/>
        <v>28</v>
      </c>
      <c r="BU997" s="190">
        <f t="shared" si="635"/>
        <v>54</v>
      </c>
      <c r="BV997" s="190">
        <f t="shared" si="635"/>
        <v>41</v>
      </c>
      <c r="BW997" s="190">
        <f t="shared" si="635"/>
        <v>36</v>
      </c>
      <c r="BX997" s="190">
        <f t="shared" si="635"/>
        <v>233</v>
      </c>
      <c r="BY997" s="190">
        <f t="shared" si="635"/>
        <v>46</v>
      </c>
      <c r="BZ997" s="190">
        <f t="shared" si="635"/>
        <v>47</v>
      </c>
      <c r="CA997" s="190">
        <f t="shared" si="635"/>
        <v>43</v>
      </c>
      <c r="CB997" s="190">
        <f t="shared" si="635"/>
        <v>47</v>
      </c>
      <c r="CC997" s="190">
        <f t="shared" si="635"/>
        <v>50</v>
      </c>
      <c r="CD997" s="190">
        <f t="shared" si="635"/>
        <v>189</v>
      </c>
      <c r="CE997" s="190">
        <f t="shared" si="635"/>
        <v>42</v>
      </c>
      <c r="CF997" s="190">
        <f t="shared" si="635"/>
        <v>45</v>
      </c>
      <c r="CG997" s="190">
        <f t="shared" si="635"/>
        <v>33</v>
      </c>
      <c r="CH997" s="190">
        <f t="shared" si="635"/>
        <v>38</v>
      </c>
      <c r="CI997" s="190">
        <f t="shared" si="635"/>
        <v>31</v>
      </c>
      <c r="CJ997" s="190">
        <f t="shared" si="635"/>
        <v>188</v>
      </c>
      <c r="CK997" s="190">
        <f t="shared" si="635"/>
        <v>42</v>
      </c>
      <c r="CL997" s="190">
        <f t="shared" si="635"/>
        <v>35</v>
      </c>
      <c r="CM997" s="190">
        <f t="shared" si="635"/>
        <v>34</v>
      </c>
      <c r="CN997" s="190">
        <f t="shared" si="635"/>
        <v>31</v>
      </c>
      <c r="CO997" s="190">
        <f t="shared" si="635"/>
        <v>46</v>
      </c>
      <c r="CP997" s="190">
        <f t="shared" si="635"/>
        <v>167</v>
      </c>
      <c r="CQ997" s="190">
        <f t="shared" si="635"/>
        <v>22</v>
      </c>
      <c r="CR997" s="190">
        <f t="shared" si="635"/>
        <v>34</v>
      </c>
      <c r="CS997" s="190">
        <f t="shared" si="635"/>
        <v>31</v>
      </c>
      <c r="CT997" s="190">
        <f t="shared" si="635"/>
        <v>39</v>
      </c>
      <c r="CU997" s="190">
        <f t="shared" si="635"/>
        <v>41</v>
      </c>
      <c r="CV997" s="190">
        <f t="shared" si="635"/>
        <v>193</v>
      </c>
      <c r="CW997" s="190">
        <f t="shared" si="635"/>
        <v>51</v>
      </c>
      <c r="CX997" s="190">
        <f t="shared" si="635"/>
        <v>42</v>
      </c>
      <c r="CY997" s="190">
        <f t="shared" si="635"/>
        <v>37</v>
      </c>
      <c r="CZ997" s="190">
        <f t="shared" si="635"/>
        <v>36</v>
      </c>
      <c r="DA997" s="190">
        <f t="shared" si="635"/>
        <v>27</v>
      </c>
      <c r="DB997" s="190">
        <f t="shared" si="635"/>
        <v>94</v>
      </c>
      <c r="DC997" s="190">
        <f t="shared" si="635"/>
        <v>28</v>
      </c>
      <c r="DD997" s="190">
        <f t="shared" si="635"/>
        <v>19</v>
      </c>
      <c r="DE997" s="190">
        <f t="shared" si="635"/>
        <v>12</v>
      </c>
      <c r="DF997" s="190">
        <f t="shared" si="635"/>
        <v>22</v>
      </c>
      <c r="DG997" s="190">
        <f t="shared" si="635"/>
        <v>13</v>
      </c>
      <c r="DH997" s="190">
        <f t="shared" si="635"/>
        <v>40</v>
      </c>
      <c r="DI997" s="190">
        <f t="shared" si="635"/>
        <v>10</v>
      </c>
      <c r="DJ997" s="190">
        <f t="shared" si="635"/>
        <v>7</v>
      </c>
      <c r="DK997" s="190">
        <f t="shared" si="635"/>
        <v>6</v>
      </c>
      <c r="DL997" s="190">
        <f t="shared" si="635"/>
        <v>9</v>
      </c>
      <c r="DM997" s="190">
        <f t="shared" si="635"/>
        <v>8</v>
      </c>
      <c r="DN997" s="190">
        <f t="shared" si="635"/>
        <v>6</v>
      </c>
      <c r="DO997" s="190">
        <f t="shared" si="635"/>
        <v>2</v>
      </c>
      <c r="DP997" s="190">
        <f t="shared" si="635"/>
        <v>2</v>
      </c>
      <c r="DQ997" s="190">
        <f t="shared" si="635"/>
        <v>1</v>
      </c>
      <c r="DR997" s="190">
        <f t="shared" si="635"/>
        <v>0</v>
      </c>
      <c r="DS997" s="190">
        <f t="shared" si="635"/>
        <v>1</v>
      </c>
      <c r="DT997" s="190">
        <f t="shared" si="635"/>
        <v>0</v>
      </c>
    </row>
    <row r="998" spans="1:124" s="298" customFormat="1" ht="16.2" customHeight="1" x14ac:dyDescent="0.2">
      <c r="A998" s="561"/>
      <c r="B998" s="59" t="s">
        <v>18</v>
      </c>
      <c r="C998" s="196">
        <f>SUM(D998,J998,P998,V998,AB998,AH998,AN998,AT998,AZ998,BF998,BL998,BR998,BX998,CD998,CJ998,CP998,CV998,DB998,DH998,DN998,DT998)</f>
        <v>855</v>
      </c>
      <c r="D998" s="190">
        <f>SUM(E998:I998)</f>
        <v>3</v>
      </c>
      <c r="E998" s="315">
        <v>2</v>
      </c>
      <c r="F998" s="315">
        <v>0</v>
      </c>
      <c r="G998" s="315">
        <v>1</v>
      </c>
      <c r="H998" s="315">
        <v>0</v>
      </c>
      <c r="I998" s="315">
        <v>0</v>
      </c>
      <c r="J998" s="190">
        <f>SUM(K998:O998)</f>
        <v>8</v>
      </c>
      <c r="K998" s="315">
        <v>2</v>
      </c>
      <c r="L998" s="315">
        <v>4</v>
      </c>
      <c r="M998" s="315">
        <v>1</v>
      </c>
      <c r="N998" s="315">
        <v>1</v>
      </c>
      <c r="O998" s="315">
        <v>0</v>
      </c>
      <c r="P998" s="190">
        <f>SUM(Q998:U998)</f>
        <v>19</v>
      </c>
      <c r="Q998" s="315">
        <v>1</v>
      </c>
      <c r="R998" s="315">
        <v>2</v>
      </c>
      <c r="S998" s="315">
        <v>4</v>
      </c>
      <c r="T998" s="315">
        <v>7</v>
      </c>
      <c r="U998" s="315">
        <v>5</v>
      </c>
      <c r="V998" s="190">
        <f>SUM(W998:AA998)</f>
        <v>27</v>
      </c>
      <c r="W998" s="315">
        <v>15</v>
      </c>
      <c r="X998" s="315">
        <v>3</v>
      </c>
      <c r="Y998" s="315">
        <v>3</v>
      </c>
      <c r="Z998" s="315">
        <v>3</v>
      </c>
      <c r="AA998" s="315">
        <v>3</v>
      </c>
      <c r="AB998" s="190">
        <f>SUM(AC998:AG998)</f>
        <v>15</v>
      </c>
      <c r="AC998" s="315">
        <v>2</v>
      </c>
      <c r="AD998" s="315">
        <v>2</v>
      </c>
      <c r="AE998" s="315">
        <v>5</v>
      </c>
      <c r="AF998" s="315">
        <v>3</v>
      </c>
      <c r="AG998" s="315">
        <v>3</v>
      </c>
      <c r="AH998" s="190">
        <f>SUM(AI998:AM998)</f>
        <v>23</v>
      </c>
      <c r="AI998" s="315">
        <v>7</v>
      </c>
      <c r="AJ998" s="315">
        <v>3</v>
      </c>
      <c r="AK998" s="315">
        <v>6</v>
      </c>
      <c r="AL998" s="315">
        <v>2</v>
      </c>
      <c r="AM998" s="315">
        <v>5</v>
      </c>
      <c r="AN998" s="190">
        <f>SUM(AO998:AS998)</f>
        <v>13</v>
      </c>
      <c r="AO998" s="315">
        <v>3</v>
      </c>
      <c r="AP998" s="315">
        <v>2</v>
      </c>
      <c r="AQ998" s="315">
        <v>1</v>
      </c>
      <c r="AR998" s="315">
        <v>3</v>
      </c>
      <c r="AS998" s="315">
        <v>4</v>
      </c>
      <c r="AT998" s="190">
        <f>SUM(AU998:AY998)</f>
        <v>21</v>
      </c>
      <c r="AU998" s="315">
        <v>4</v>
      </c>
      <c r="AV998" s="315">
        <v>1</v>
      </c>
      <c r="AW998" s="315">
        <v>3</v>
      </c>
      <c r="AX998" s="315">
        <v>10</v>
      </c>
      <c r="AY998" s="315">
        <v>3</v>
      </c>
      <c r="AZ998" s="190">
        <f>SUM(BA998:BE998)</f>
        <v>28</v>
      </c>
      <c r="BA998" s="315">
        <v>4</v>
      </c>
      <c r="BB998" s="315">
        <v>4</v>
      </c>
      <c r="BC998" s="315">
        <v>6</v>
      </c>
      <c r="BD998" s="315">
        <v>11</v>
      </c>
      <c r="BE998" s="315">
        <v>3</v>
      </c>
      <c r="BF998" s="190">
        <f>SUM(BG998:BK998)</f>
        <v>43</v>
      </c>
      <c r="BG998" s="315">
        <v>8</v>
      </c>
      <c r="BH998" s="315">
        <v>8</v>
      </c>
      <c r="BI998" s="315">
        <v>3</v>
      </c>
      <c r="BJ998" s="315">
        <v>14</v>
      </c>
      <c r="BK998" s="315">
        <v>10</v>
      </c>
      <c r="BL998" s="190">
        <f>SUM(BM998:BQ998)</f>
        <v>64</v>
      </c>
      <c r="BM998" s="315">
        <v>11</v>
      </c>
      <c r="BN998" s="315">
        <v>10</v>
      </c>
      <c r="BO998" s="315">
        <v>6</v>
      </c>
      <c r="BP998" s="315">
        <v>21</v>
      </c>
      <c r="BQ998" s="315">
        <v>16</v>
      </c>
      <c r="BR998" s="190">
        <f>SUM(BS998:BW998)</f>
        <v>98</v>
      </c>
      <c r="BS998" s="315">
        <v>10</v>
      </c>
      <c r="BT998" s="315">
        <v>13</v>
      </c>
      <c r="BU998" s="315">
        <v>31</v>
      </c>
      <c r="BV998" s="315">
        <v>23</v>
      </c>
      <c r="BW998" s="315">
        <v>21</v>
      </c>
      <c r="BX998" s="190">
        <f>SUM(BY998:CC998)</f>
        <v>134</v>
      </c>
      <c r="BY998" s="315">
        <v>25</v>
      </c>
      <c r="BZ998" s="315">
        <v>27</v>
      </c>
      <c r="CA998" s="315">
        <v>25</v>
      </c>
      <c r="CB998" s="315">
        <v>25</v>
      </c>
      <c r="CC998" s="315">
        <v>32</v>
      </c>
      <c r="CD998" s="190">
        <f>SUM(CE998:CI998)</f>
        <v>95</v>
      </c>
      <c r="CE998" s="315">
        <v>22</v>
      </c>
      <c r="CF998" s="315">
        <v>26</v>
      </c>
      <c r="CG998" s="315">
        <v>15</v>
      </c>
      <c r="CH998" s="315">
        <v>18</v>
      </c>
      <c r="CI998" s="315">
        <v>14</v>
      </c>
      <c r="CJ998" s="190">
        <f>SUM(CK998:CO998)</f>
        <v>103</v>
      </c>
      <c r="CK998" s="315">
        <v>23</v>
      </c>
      <c r="CL998" s="315">
        <v>21</v>
      </c>
      <c r="CM998" s="315">
        <v>24</v>
      </c>
      <c r="CN998" s="315">
        <v>14</v>
      </c>
      <c r="CO998" s="315">
        <v>21</v>
      </c>
      <c r="CP998" s="190">
        <f>SUM(CQ998:CU998)</f>
        <v>68</v>
      </c>
      <c r="CQ998" s="315">
        <v>14</v>
      </c>
      <c r="CR998" s="315">
        <v>10</v>
      </c>
      <c r="CS998" s="315">
        <v>14</v>
      </c>
      <c r="CT998" s="315">
        <v>14</v>
      </c>
      <c r="CU998" s="315">
        <v>16</v>
      </c>
      <c r="CV998" s="190">
        <f>SUM(CW998:DA998)</f>
        <v>63</v>
      </c>
      <c r="CW998" s="315">
        <v>21</v>
      </c>
      <c r="CX998" s="315">
        <v>12</v>
      </c>
      <c r="CY998" s="315">
        <v>12</v>
      </c>
      <c r="CZ998" s="315">
        <v>8</v>
      </c>
      <c r="DA998" s="315">
        <v>10</v>
      </c>
      <c r="DB998" s="190">
        <f>SUM(DC998:DG998)</f>
        <v>19</v>
      </c>
      <c r="DC998" s="315">
        <v>13</v>
      </c>
      <c r="DD998" s="315">
        <v>2</v>
      </c>
      <c r="DE998" s="315">
        <v>2</v>
      </c>
      <c r="DF998" s="315">
        <v>1</v>
      </c>
      <c r="DG998" s="315">
        <v>1</v>
      </c>
      <c r="DH998" s="190">
        <f>SUM(DI998:DM998)</f>
        <v>9</v>
      </c>
      <c r="DI998" s="315">
        <v>2</v>
      </c>
      <c r="DJ998" s="315">
        <v>1</v>
      </c>
      <c r="DK998" s="315">
        <v>0</v>
      </c>
      <c r="DL998" s="315">
        <v>4</v>
      </c>
      <c r="DM998" s="315">
        <v>2</v>
      </c>
      <c r="DN998" s="190">
        <f>SUM(DO998:DS998)</f>
        <v>2</v>
      </c>
      <c r="DO998" s="315">
        <v>2</v>
      </c>
      <c r="DP998" s="315">
        <v>0</v>
      </c>
      <c r="DQ998" s="315">
        <v>0</v>
      </c>
      <c r="DR998" s="315">
        <v>0</v>
      </c>
      <c r="DS998" s="315">
        <v>0</v>
      </c>
      <c r="DT998" s="215">
        <v>0</v>
      </c>
    </row>
    <row r="999" spans="1:124" s="298" customFormat="1" ht="16.2" customHeight="1" x14ac:dyDescent="0.2">
      <c r="A999" s="561"/>
      <c r="B999" s="59" t="s">
        <v>19</v>
      </c>
      <c r="C999" s="196">
        <f>SUM(D999,J999,P999,V999,AB999,AH999,AN999,AT999,AZ999,BF999,BL999,BR999,BX999,CD999,CJ999,CP999,CV999,DB999,DH999,DN999,DT999)</f>
        <v>889</v>
      </c>
      <c r="D999" s="190">
        <f>SUM(E999:I999)</f>
        <v>2</v>
      </c>
      <c r="E999" s="315">
        <v>0</v>
      </c>
      <c r="F999" s="315">
        <v>0</v>
      </c>
      <c r="G999" s="315">
        <v>1</v>
      </c>
      <c r="H999" s="315">
        <v>1</v>
      </c>
      <c r="I999" s="315">
        <v>0</v>
      </c>
      <c r="J999" s="190">
        <f>SUM(K999:O999)</f>
        <v>10</v>
      </c>
      <c r="K999" s="315">
        <v>0</v>
      </c>
      <c r="L999" s="315">
        <v>2</v>
      </c>
      <c r="M999" s="315">
        <v>0</v>
      </c>
      <c r="N999" s="315">
        <v>3</v>
      </c>
      <c r="O999" s="315">
        <v>5</v>
      </c>
      <c r="P999" s="190">
        <f>SUM(Q999:U999)</f>
        <v>9</v>
      </c>
      <c r="Q999" s="315">
        <v>0</v>
      </c>
      <c r="R999" s="315">
        <v>3</v>
      </c>
      <c r="S999" s="315">
        <v>0</v>
      </c>
      <c r="T999" s="315">
        <v>3</v>
      </c>
      <c r="U999" s="315">
        <v>3</v>
      </c>
      <c r="V999" s="190">
        <f>SUM(W999:AA999)</f>
        <v>28</v>
      </c>
      <c r="W999" s="315">
        <v>8</v>
      </c>
      <c r="X999" s="315">
        <v>6</v>
      </c>
      <c r="Y999" s="315">
        <v>2</v>
      </c>
      <c r="Z999" s="315">
        <v>9</v>
      </c>
      <c r="AA999" s="315">
        <v>3</v>
      </c>
      <c r="AB999" s="190">
        <f>SUM(AC999:AG999)</f>
        <v>12</v>
      </c>
      <c r="AC999" s="315">
        <v>4</v>
      </c>
      <c r="AD999" s="315">
        <v>2</v>
      </c>
      <c r="AE999" s="315">
        <v>2</v>
      </c>
      <c r="AF999" s="315">
        <v>2</v>
      </c>
      <c r="AG999" s="315">
        <v>2</v>
      </c>
      <c r="AH999" s="190">
        <f>SUM(AI999:AM999)</f>
        <v>11</v>
      </c>
      <c r="AI999" s="315">
        <v>4</v>
      </c>
      <c r="AJ999" s="315">
        <v>0</v>
      </c>
      <c r="AK999" s="315">
        <v>4</v>
      </c>
      <c r="AL999" s="315">
        <v>3</v>
      </c>
      <c r="AM999" s="315">
        <v>0</v>
      </c>
      <c r="AN999" s="190">
        <f>SUM(AO999:AS999)</f>
        <v>11</v>
      </c>
      <c r="AO999" s="315">
        <v>4</v>
      </c>
      <c r="AP999" s="315">
        <v>1</v>
      </c>
      <c r="AQ999" s="315">
        <v>4</v>
      </c>
      <c r="AR999" s="315">
        <v>1</v>
      </c>
      <c r="AS999" s="315">
        <v>1</v>
      </c>
      <c r="AT999" s="190">
        <f>SUM(AU999:AY999)</f>
        <v>11</v>
      </c>
      <c r="AU999" s="315">
        <v>3</v>
      </c>
      <c r="AV999" s="315">
        <v>1</v>
      </c>
      <c r="AW999" s="315">
        <v>1</v>
      </c>
      <c r="AX999" s="315">
        <v>3</v>
      </c>
      <c r="AY999" s="315">
        <v>3</v>
      </c>
      <c r="AZ999" s="190">
        <f>SUM(BA999:BE999)</f>
        <v>27</v>
      </c>
      <c r="BA999" s="315">
        <v>4</v>
      </c>
      <c r="BB999" s="315">
        <v>5</v>
      </c>
      <c r="BC999" s="315">
        <v>6</v>
      </c>
      <c r="BD999" s="315">
        <v>4</v>
      </c>
      <c r="BE999" s="315">
        <v>8</v>
      </c>
      <c r="BF999" s="190">
        <f>SUM(BG999:BK999)</f>
        <v>21</v>
      </c>
      <c r="BG999" s="315">
        <v>0</v>
      </c>
      <c r="BH999" s="315">
        <v>9</v>
      </c>
      <c r="BI999" s="315">
        <v>4</v>
      </c>
      <c r="BJ999" s="315">
        <v>2</v>
      </c>
      <c r="BK999" s="315">
        <v>6</v>
      </c>
      <c r="BL999" s="190">
        <f>SUM(BM999:BQ999)</f>
        <v>49</v>
      </c>
      <c r="BM999" s="315">
        <v>6</v>
      </c>
      <c r="BN999" s="315">
        <v>7</v>
      </c>
      <c r="BO999" s="315">
        <v>11</v>
      </c>
      <c r="BP999" s="315">
        <v>13</v>
      </c>
      <c r="BQ999" s="315">
        <v>12</v>
      </c>
      <c r="BR999" s="190">
        <f>SUM(BS999:BW999)</f>
        <v>81</v>
      </c>
      <c r="BS999" s="315">
        <v>10</v>
      </c>
      <c r="BT999" s="315">
        <v>15</v>
      </c>
      <c r="BU999" s="315">
        <v>23</v>
      </c>
      <c r="BV999" s="315">
        <v>18</v>
      </c>
      <c r="BW999" s="315">
        <v>15</v>
      </c>
      <c r="BX999" s="190">
        <f>SUM(BY999:CC999)</f>
        <v>99</v>
      </c>
      <c r="BY999" s="315">
        <v>21</v>
      </c>
      <c r="BZ999" s="315">
        <v>20</v>
      </c>
      <c r="CA999" s="315">
        <v>18</v>
      </c>
      <c r="CB999" s="315">
        <v>22</v>
      </c>
      <c r="CC999" s="315">
        <v>18</v>
      </c>
      <c r="CD999" s="190">
        <f>SUM(CE999:CI999)</f>
        <v>94</v>
      </c>
      <c r="CE999" s="315">
        <v>20</v>
      </c>
      <c r="CF999" s="315">
        <v>19</v>
      </c>
      <c r="CG999" s="315">
        <v>18</v>
      </c>
      <c r="CH999" s="315">
        <v>20</v>
      </c>
      <c r="CI999" s="315">
        <v>17</v>
      </c>
      <c r="CJ999" s="190">
        <f>SUM(CK999:CO999)</f>
        <v>85</v>
      </c>
      <c r="CK999" s="315">
        <v>19</v>
      </c>
      <c r="CL999" s="315">
        <v>14</v>
      </c>
      <c r="CM999" s="315">
        <v>10</v>
      </c>
      <c r="CN999" s="315">
        <v>17</v>
      </c>
      <c r="CO999" s="315">
        <v>25</v>
      </c>
      <c r="CP999" s="190">
        <f>SUM(CQ999:CU999)</f>
        <v>99</v>
      </c>
      <c r="CQ999" s="315">
        <v>8</v>
      </c>
      <c r="CR999" s="315">
        <v>24</v>
      </c>
      <c r="CS999" s="315">
        <v>17</v>
      </c>
      <c r="CT999" s="315">
        <v>25</v>
      </c>
      <c r="CU999" s="315">
        <v>25</v>
      </c>
      <c r="CV999" s="190">
        <f>SUM(CW999:DA999)</f>
        <v>130</v>
      </c>
      <c r="CW999" s="315">
        <v>30</v>
      </c>
      <c r="CX999" s="315">
        <v>30</v>
      </c>
      <c r="CY999" s="315">
        <v>25</v>
      </c>
      <c r="CZ999" s="315">
        <v>28</v>
      </c>
      <c r="DA999" s="315">
        <v>17</v>
      </c>
      <c r="DB999" s="190">
        <f>SUM(DC999:DG999)</f>
        <v>75</v>
      </c>
      <c r="DC999" s="315">
        <v>15</v>
      </c>
      <c r="DD999" s="315">
        <v>17</v>
      </c>
      <c r="DE999" s="315">
        <v>10</v>
      </c>
      <c r="DF999" s="315">
        <v>21</v>
      </c>
      <c r="DG999" s="315">
        <v>12</v>
      </c>
      <c r="DH999" s="190">
        <f>SUM(DI999:DM999)</f>
        <v>31</v>
      </c>
      <c r="DI999" s="315">
        <v>8</v>
      </c>
      <c r="DJ999" s="315">
        <v>6</v>
      </c>
      <c r="DK999" s="315">
        <v>6</v>
      </c>
      <c r="DL999" s="315">
        <v>5</v>
      </c>
      <c r="DM999" s="315">
        <v>6</v>
      </c>
      <c r="DN999" s="190">
        <f>SUM(DO999:DS999)</f>
        <v>4</v>
      </c>
      <c r="DO999" s="315">
        <v>0</v>
      </c>
      <c r="DP999" s="315">
        <v>2</v>
      </c>
      <c r="DQ999" s="315">
        <v>1</v>
      </c>
      <c r="DR999" s="315">
        <v>0</v>
      </c>
      <c r="DS999" s="315">
        <v>1</v>
      </c>
      <c r="DT999" s="215">
        <v>0</v>
      </c>
    </row>
    <row r="1000" spans="1:124" s="298" customFormat="1" ht="16.2" customHeight="1" x14ac:dyDescent="0.2">
      <c r="A1000" s="561" t="s">
        <v>734</v>
      </c>
      <c r="B1000" s="56" t="s">
        <v>17</v>
      </c>
      <c r="C1000" s="196">
        <f>SUM(C1001:C1002)</f>
        <v>1934</v>
      </c>
      <c r="D1000" s="190">
        <f>SUM(D1001:D1002)</f>
        <v>11</v>
      </c>
      <c r="E1000" s="190">
        <f t="shared" ref="E1000:BP1000" si="636">SUM(E1001:E1002)</f>
        <v>3</v>
      </c>
      <c r="F1000" s="190">
        <f t="shared" si="636"/>
        <v>1</v>
      </c>
      <c r="G1000" s="190">
        <f t="shared" si="636"/>
        <v>5</v>
      </c>
      <c r="H1000" s="190">
        <f t="shared" si="636"/>
        <v>0</v>
      </c>
      <c r="I1000" s="190">
        <f t="shared" si="636"/>
        <v>2</v>
      </c>
      <c r="J1000" s="190">
        <f t="shared" si="636"/>
        <v>9</v>
      </c>
      <c r="K1000" s="190">
        <f t="shared" si="636"/>
        <v>3</v>
      </c>
      <c r="L1000" s="190">
        <f t="shared" si="636"/>
        <v>0</v>
      </c>
      <c r="M1000" s="190">
        <f t="shared" si="636"/>
        <v>2</v>
      </c>
      <c r="N1000" s="190">
        <f t="shared" si="636"/>
        <v>3</v>
      </c>
      <c r="O1000" s="190">
        <f t="shared" si="636"/>
        <v>1</v>
      </c>
      <c r="P1000" s="190">
        <f t="shared" si="636"/>
        <v>39</v>
      </c>
      <c r="Q1000" s="190">
        <f t="shared" si="636"/>
        <v>6</v>
      </c>
      <c r="R1000" s="190">
        <f t="shared" si="636"/>
        <v>11</v>
      </c>
      <c r="S1000" s="190">
        <f t="shared" si="636"/>
        <v>8</v>
      </c>
      <c r="T1000" s="190">
        <f t="shared" si="636"/>
        <v>7</v>
      </c>
      <c r="U1000" s="190">
        <f t="shared" si="636"/>
        <v>7</v>
      </c>
      <c r="V1000" s="190">
        <f t="shared" si="636"/>
        <v>41</v>
      </c>
      <c r="W1000" s="190">
        <f t="shared" si="636"/>
        <v>9</v>
      </c>
      <c r="X1000" s="190">
        <f t="shared" si="636"/>
        <v>9</v>
      </c>
      <c r="Y1000" s="190">
        <f t="shared" si="636"/>
        <v>7</v>
      </c>
      <c r="Z1000" s="190">
        <f t="shared" si="636"/>
        <v>5</v>
      </c>
      <c r="AA1000" s="190">
        <f t="shared" si="636"/>
        <v>11</v>
      </c>
      <c r="AB1000" s="190">
        <f t="shared" si="636"/>
        <v>49</v>
      </c>
      <c r="AC1000" s="190">
        <f t="shared" si="636"/>
        <v>5</v>
      </c>
      <c r="AD1000" s="190">
        <f t="shared" si="636"/>
        <v>12</v>
      </c>
      <c r="AE1000" s="190">
        <f t="shared" si="636"/>
        <v>14</v>
      </c>
      <c r="AF1000" s="190">
        <f t="shared" si="636"/>
        <v>11</v>
      </c>
      <c r="AG1000" s="190">
        <f t="shared" si="636"/>
        <v>7</v>
      </c>
      <c r="AH1000" s="190">
        <f t="shared" si="636"/>
        <v>43</v>
      </c>
      <c r="AI1000" s="190">
        <f t="shared" si="636"/>
        <v>8</v>
      </c>
      <c r="AJ1000" s="190">
        <f t="shared" si="636"/>
        <v>9</v>
      </c>
      <c r="AK1000" s="190">
        <f t="shared" si="636"/>
        <v>10</v>
      </c>
      <c r="AL1000" s="190">
        <f t="shared" si="636"/>
        <v>4</v>
      </c>
      <c r="AM1000" s="190">
        <f t="shared" si="636"/>
        <v>12</v>
      </c>
      <c r="AN1000" s="190">
        <f t="shared" si="636"/>
        <v>35</v>
      </c>
      <c r="AO1000" s="190">
        <f t="shared" si="636"/>
        <v>4</v>
      </c>
      <c r="AP1000" s="190">
        <f t="shared" si="636"/>
        <v>10</v>
      </c>
      <c r="AQ1000" s="190">
        <f t="shared" si="636"/>
        <v>8</v>
      </c>
      <c r="AR1000" s="190">
        <f t="shared" si="636"/>
        <v>5</v>
      </c>
      <c r="AS1000" s="190">
        <f t="shared" si="636"/>
        <v>8</v>
      </c>
      <c r="AT1000" s="190">
        <f t="shared" si="636"/>
        <v>34</v>
      </c>
      <c r="AU1000" s="190">
        <f t="shared" si="636"/>
        <v>5</v>
      </c>
      <c r="AV1000" s="190">
        <f t="shared" si="636"/>
        <v>5</v>
      </c>
      <c r="AW1000" s="190">
        <f t="shared" si="636"/>
        <v>9</v>
      </c>
      <c r="AX1000" s="190">
        <f t="shared" si="636"/>
        <v>8</v>
      </c>
      <c r="AY1000" s="190">
        <f t="shared" si="636"/>
        <v>7</v>
      </c>
      <c r="AZ1000" s="190">
        <f t="shared" si="636"/>
        <v>45</v>
      </c>
      <c r="BA1000" s="190">
        <f t="shared" si="636"/>
        <v>10</v>
      </c>
      <c r="BB1000" s="190">
        <f t="shared" si="636"/>
        <v>8</v>
      </c>
      <c r="BC1000" s="190">
        <f t="shared" si="636"/>
        <v>8</v>
      </c>
      <c r="BD1000" s="190">
        <f t="shared" si="636"/>
        <v>12</v>
      </c>
      <c r="BE1000" s="190">
        <f t="shared" si="636"/>
        <v>7</v>
      </c>
      <c r="BF1000" s="190">
        <f t="shared" si="636"/>
        <v>67</v>
      </c>
      <c r="BG1000" s="190">
        <f t="shared" si="636"/>
        <v>9</v>
      </c>
      <c r="BH1000" s="190">
        <f t="shared" si="636"/>
        <v>11</v>
      </c>
      <c r="BI1000" s="190">
        <f t="shared" si="636"/>
        <v>12</v>
      </c>
      <c r="BJ1000" s="190">
        <f t="shared" si="636"/>
        <v>8</v>
      </c>
      <c r="BK1000" s="190">
        <f t="shared" si="636"/>
        <v>27</v>
      </c>
      <c r="BL1000" s="190">
        <f t="shared" si="636"/>
        <v>143</v>
      </c>
      <c r="BM1000" s="190">
        <f t="shared" si="636"/>
        <v>24</v>
      </c>
      <c r="BN1000" s="190">
        <f t="shared" si="636"/>
        <v>29</v>
      </c>
      <c r="BO1000" s="190">
        <f t="shared" si="636"/>
        <v>22</v>
      </c>
      <c r="BP1000" s="190">
        <f t="shared" si="636"/>
        <v>29</v>
      </c>
      <c r="BQ1000" s="190">
        <f t="shared" ref="BQ1000:DT1000" si="637">SUM(BQ1001:BQ1002)</f>
        <v>39</v>
      </c>
      <c r="BR1000" s="190">
        <f t="shared" si="637"/>
        <v>176</v>
      </c>
      <c r="BS1000" s="190">
        <f t="shared" si="637"/>
        <v>26</v>
      </c>
      <c r="BT1000" s="190">
        <f t="shared" si="637"/>
        <v>38</v>
      </c>
      <c r="BU1000" s="190">
        <f t="shared" si="637"/>
        <v>36</v>
      </c>
      <c r="BV1000" s="190">
        <f t="shared" si="637"/>
        <v>35</v>
      </c>
      <c r="BW1000" s="190">
        <f t="shared" si="637"/>
        <v>41</v>
      </c>
      <c r="BX1000" s="190">
        <f t="shared" si="637"/>
        <v>304</v>
      </c>
      <c r="BY1000" s="190">
        <f t="shared" si="637"/>
        <v>62</v>
      </c>
      <c r="BZ1000" s="190">
        <f t="shared" si="637"/>
        <v>66</v>
      </c>
      <c r="CA1000" s="190">
        <f t="shared" si="637"/>
        <v>61</v>
      </c>
      <c r="CB1000" s="190">
        <f t="shared" si="637"/>
        <v>43</v>
      </c>
      <c r="CC1000" s="190">
        <f t="shared" si="637"/>
        <v>72</v>
      </c>
      <c r="CD1000" s="190">
        <f t="shared" si="637"/>
        <v>243</v>
      </c>
      <c r="CE1000" s="190">
        <f t="shared" si="637"/>
        <v>58</v>
      </c>
      <c r="CF1000" s="190">
        <f t="shared" si="637"/>
        <v>53</v>
      </c>
      <c r="CG1000" s="190">
        <f t="shared" si="637"/>
        <v>52</v>
      </c>
      <c r="CH1000" s="190">
        <f t="shared" si="637"/>
        <v>39</v>
      </c>
      <c r="CI1000" s="190">
        <f t="shared" si="637"/>
        <v>41</v>
      </c>
      <c r="CJ1000" s="190">
        <f t="shared" si="637"/>
        <v>190</v>
      </c>
      <c r="CK1000" s="190">
        <f t="shared" si="637"/>
        <v>49</v>
      </c>
      <c r="CL1000" s="190">
        <f t="shared" si="637"/>
        <v>40</v>
      </c>
      <c r="CM1000" s="190">
        <f t="shared" si="637"/>
        <v>36</v>
      </c>
      <c r="CN1000" s="190">
        <f t="shared" si="637"/>
        <v>28</v>
      </c>
      <c r="CO1000" s="190">
        <f t="shared" si="637"/>
        <v>37</v>
      </c>
      <c r="CP1000" s="190">
        <f t="shared" si="637"/>
        <v>152</v>
      </c>
      <c r="CQ1000" s="190">
        <f t="shared" si="637"/>
        <v>32</v>
      </c>
      <c r="CR1000" s="190">
        <f t="shared" si="637"/>
        <v>24</v>
      </c>
      <c r="CS1000" s="190">
        <f t="shared" si="637"/>
        <v>25</v>
      </c>
      <c r="CT1000" s="190">
        <f t="shared" si="637"/>
        <v>29</v>
      </c>
      <c r="CU1000" s="190">
        <f t="shared" si="637"/>
        <v>42</v>
      </c>
      <c r="CV1000" s="190">
        <f t="shared" si="637"/>
        <v>197</v>
      </c>
      <c r="CW1000" s="190">
        <f t="shared" si="637"/>
        <v>39</v>
      </c>
      <c r="CX1000" s="190">
        <f t="shared" si="637"/>
        <v>34</v>
      </c>
      <c r="CY1000" s="190">
        <f t="shared" si="637"/>
        <v>39</v>
      </c>
      <c r="CZ1000" s="190">
        <f t="shared" si="637"/>
        <v>42</v>
      </c>
      <c r="DA1000" s="190">
        <f t="shared" si="637"/>
        <v>43</v>
      </c>
      <c r="DB1000" s="190">
        <f t="shared" si="637"/>
        <v>109</v>
      </c>
      <c r="DC1000" s="190">
        <f t="shared" si="637"/>
        <v>23</v>
      </c>
      <c r="DD1000" s="190">
        <f t="shared" si="637"/>
        <v>25</v>
      </c>
      <c r="DE1000" s="190">
        <f t="shared" si="637"/>
        <v>26</v>
      </c>
      <c r="DF1000" s="190">
        <f t="shared" si="637"/>
        <v>20</v>
      </c>
      <c r="DG1000" s="190">
        <f t="shared" si="637"/>
        <v>15</v>
      </c>
      <c r="DH1000" s="190">
        <f t="shared" si="637"/>
        <v>31</v>
      </c>
      <c r="DI1000" s="190">
        <f t="shared" si="637"/>
        <v>13</v>
      </c>
      <c r="DJ1000" s="190">
        <f t="shared" si="637"/>
        <v>6</v>
      </c>
      <c r="DK1000" s="190">
        <f t="shared" si="637"/>
        <v>5</v>
      </c>
      <c r="DL1000" s="190">
        <f t="shared" si="637"/>
        <v>5</v>
      </c>
      <c r="DM1000" s="190">
        <f t="shared" si="637"/>
        <v>2</v>
      </c>
      <c r="DN1000" s="190">
        <f t="shared" si="637"/>
        <v>13</v>
      </c>
      <c r="DO1000" s="190">
        <f t="shared" si="637"/>
        <v>7</v>
      </c>
      <c r="DP1000" s="190">
        <f t="shared" si="637"/>
        <v>3</v>
      </c>
      <c r="DQ1000" s="190">
        <f t="shared" si="637"/>
        <v>0</v>
      </c>
      <c r="DR1000" s="190">
        <f t="shared" si="637"/>
        <v>1</v>
      </c>
      <c r="DS1000" s="190">
        <f t="shared" si="637"/>
        <v>2</v>
      </c>
      <c r="DT1000" s="190">
        <f t="shared" si="637"/>
        <v>3</v>
      </c>
    </row>
    <row r="1001" spans="1:124" s="298" customFormat="1" ht="16.2" customHeight="1" x14ac:dyDescent="0.2">
      <c r="A1001" s="561"/>
      <c r="B1001" s="59" t="s">
        <v>18</v>
      </c>
      <c r="C1001" s="196">
        <f>SUM(D1001,J1001,P1001,V1001,AB1001,AH1001,AN1001,AT1001,AZ1001,BF1001,BL1001,BR1001,BX1001,CD1001,CJ1001,CP1001,CV1001,DB1001,DH1001,DN1001,DT1001)</f>
        <v>929</v>
      </c>
      <c r="D1001" s="190">
        <f>SUM(E1001:I1001)</f>
        <v>5</v>
      </c>
      <c r="E1001" s="315">
        <v>1</v>
      </c>
      <c r="F1001" s="315">
        <v>1</v>
      </c>
      <c r="G1001" s="315">
        <v>1</v>
      </c>
      <c r="H1001" s="315">
        <v>0</v>
      </c>
      <c r="I1001" s="315">
        <v>2</v>
      </c>
      <c r="J1001" s="190">
        <f>SUM(K1001:O1001)</f>
        <v>5</v>
      </c>
      <c r="K1001" s="315">
        <v>2</v>
      </c>
      <c r="L1001" s="315">
        <v>0</v>
      </c>
      <c r="M1001" s="315">
        <v>1</v>
      </c>
      <c r="N1001" s="315">
        <v>1</v>
      </c>
      <c r="O1001" s="315">
        <v>1</v>
      </c>
      <c r="P1001" s="190">
        <f>SUM(Q1001:U1001)</f>
        <v>22</v>
      </c>
      <c r="Q1001" s="315">
        <v>3</v>
      </c>
      <c r="R1001" s="315">
        <v>8</v>
      </c>
      <c r="S1001" s="315">
        <v>4</v>
      </c>
      <c r="T1001" s="315">
        <v>4</v>
      </c>
      <c r="U1001" s="315">
        <v>3</v>
      </c>
      <c r="V1001" s="190">
        <f>SUM(W1001:AA1001)</f>
        <v>24</v>
      </c>
      <c r="W1001" s="315">
        <v>5</v>
      </c>
      <c r="X1001" s="315">
        <v>4</v>
      </c>
      <c r="Y1001" s="315">
        <v>6</v>
      </c>
      <c r="Z1001" s="315">
        <v>2</v>
      </c>
      <c r="AA1001" s="315">
        <v>7</v>
      </c>
      <c r="AB1001" s="190">
        <f>SUM(AC1001:AG1001)</f>
        <v>28</v>
      </c>
      <c r="AC1001" s="315">
        <v>5</v>
      </c>
      <c r="AD1001" s="315">
        <v>7</v>
      </c>
      <c r="AE1001" s="315">
        <v>9</v>
      </c>
      <c r="AF1001" s="315">
        <v>3</v>
      </c>
      <c r="AG1001" s="315">
        <v>4</v>
      </c>
      <c r="AH1001" s="190">
        <f>SUM(AI1001:AM1001)</f>
        <v>28</v>
      </c>
      <c r="AI1001" s="315">
        <v>5</v>
      </c>
      <c r="AJ1001" s="315">
        <v>6</v>
      </c>
      <c r="AK1001" s="315">
        <v>7</v>
      </c>
      <c r="AL1001" s="315">
        <v>2</v>
      </c>
      <c r="AM1001" s="315">
        <v>8</v>
      </c>
      <c r="AN1001" s="190">
        <f>SUM(AO1001:AS1001)</f>
        <v>22</v>
      </c>
      <c r="AO1001" s="315">
        <v>4</v>
      </c>
      <c r="AP1001" s="315">
        <v>5</v>
      </c>
      <c r="AQ1001" s="315">
        <v>5</v>
      </c>
      <c r="AR1001" s="315">
        <v>3</v>
      </c>
      <c r="AS1001" s="315">
        <v>5</v>
      </c>
      <c r="AT1001" s="190">
        <f>SUM(AU1001:AY1001)</f>
        <v>15</v>
      </c>
      <c r="AU1001" s="315">
        <v>2</v>
      </c>
      <c r="AV1001" s="315">
        <v>3</v>
      </c>
      <c r="AW1001" s="315">
        <v>5</v>
      </c>
      <c r="AX1001" s="315">
        <v>2</v>
      </c>
      <c r="AY1001" s="315">
        <v>3</v>
      </c>
      <c r="AZ1001" s="190">
        <f>SUM(BA1001:BE1001)</f>
        <v>25</v>
      </c>
      <c r="BA1001" s="315">
        <v>6</v>
      </c>
      <c r="BB1001" s="315">
        <v>5</v>
      </c>
      <c r="BC1001" s="315">
        <v>4</v>
      </c>
      <c r="BD1001" s="315">
        <v>7</v>
      </c>
      <c r="BE1001" s="315">
        <v>3</v>
      </c>
      <c r="BF1001" s="190">
        <f>SUM(BG1001:BK1001)</f>
        <v>35</v>
      </c>
      <c r="BG1001" s="315">
        <v>5</v>
      </c>
      <c r="BH1001" s="315">
        <v>5</v>
      </c>
      <c r="BI1001" s="315">
        <v>6</v>
      </c>
      <c r="BJ1001" s="315">
        <v>5</v>
      </c>
      <c r="BK1001" s="315">
        <v>14</v>
      </c>
      <c r="BL1001" s="190">
        <f>SUM(BM1001:BQ1001)</f>
        <v>89</v>
      </c>
      <c r="BM1001" s="315">
        <v>14</v>
      </c>
      <c r="BN1001" s="315">
        <v>15</v>
      </c>
      <c r="BO1001" s="315">
        <v>16</v>
      </c>
      <c r="BP1001" s="315">
        <v>17</v>
      </c>
      <c r="BQ1001" s="315">
        <v>27</v>
      </c>
      <c r="BR1001" s="190">
        <f>SUM(BS1001:BW1001)</f>
        <v>96</v>
      </c>
      <c r="BS1001" s="315">
        <v>16</v>
      </c>
      <c r="BT1001" s="315">
        <v>19</v>
      </c>
      <c r="BU1001" s="315">
        <v>20</v>
      </c>
      <c r="BV1001" s="315">
        <v>18</v>
      </c>
      <c r="BW1001" s="315">
        <v>23</v>
      </c>
      <c r="BX1001" s="190">
        <f>SUM(BY1001:CC1001)</f>
        <v>151</v>
      </c>
      <c r="BY1001" s="315">
        <v>36</v>
      </c>
      <c r="BZ1001" s="315">
        <v>33</v>
      </c>
      <c r="CA1001" s="315">
        <v>18</v>
      </c>
      <c r="CB1001" s="315">
        <v>25</v>
      </c>
      <c r="CC1001" s="315">
        <v>39</v>
      </c>
      <c r="CD1001" s="190">
        <f>SUM(CE1001:CI1001)</f>
        <v>133</v>
      </c>
      <c r="CE1001" s="315">
        <v>39</v>
      </c>
      <c r="CF1001" s="315">
        <v>27</v>
      </c>
      <c r="CG1001" s="315">
        <v>26</v>
      </c>
      <c r="CH1001" s="315">
        <v>18</v>
      </c>
      <c r="CI1001" s="315">
        <v>23</v>
      </c>
      <c r="CJ1001" s="190">
        <f>SUM(CK1001:CO1001)</f>
        <v>99</v>
      </c>
      <c r="CK1001" s="315">
        <v>25</v>
      </c>
      <c r="CL1001" s="315">
        <v>17</v>
      </c>
      <c r="CM1001" s="315">
        <v>21</v>
      </c>
      <c r="CN1001" s="315">
        <v>15</v>
      </c>
      <c r="CO1001" s="315">
        <v>21</v>
      </c>
      <c r="CP1001" s="190">
        <f>SUM(CQ1001:CU1001)</f>
        <v>53</v>
      </c>
      <c r="CQ1001" s="315">
        <v>15</v>
      </c>
      <c r="CR1001" s="315">
        <v>10</v>
      </c>
      <c r="CS1001" s="315">
        <v>7</v>
      </c>
      <c r="CT1001" s="315">
        <v>10</v>
      </c>
      <c r="CU1001" s="315">
        <v>11</v>
      </c>
      <c r="CV1001" s="190">
        <f>SUM(CW1001:DA1001)</f>
        <v>64</v>
      </c>
      <c r="CW1001" s="315">
        <v>14</v>
      </c>
      <c r="CX1001" s="315">
        <v>10</v>
      </c>
      <c r="CY1001" s="315">
        <v>18</v>
      </c>
      <c r="CZ1001" s="315">
        <v>9</v>
      </c>
      <c r="DA1001" s="315">
        <v>13</v>
      </c>
      <c r="DB1001" s="190">
        <f>SUM(DC1001:DG1001)</f>
        <v>21</v>
      </c>
      <c r="DC1001" s="315">
        <v>7</v>
      </c>
      <c r="DD1001" s="315">
        <v>5</v>
      </c>
      <c r="DE1001" s="315">
        <v>5</v>
      </c>
      <c r="DF1001" s="315">
        <v>3</v>
      </c>
      <c r="DG1001" s="315">
        <v>1</v>
      </c>
      <c r="DH1001" s="190">
        <f>SUM(DI1001:DM1001)</f>
        <v>8</v>
      </c>
      <c r="DI1001" s="315">
        <v>2</v>
      </c>
      <c r="DJ1001" s="315">
        <v>1</v>
      </c>
      <c r="DK1001" s="315">
        <v>1</v>
      </c>
      <c r="DL1001" s="315">
        <v>4</v>
      </c>
      <c r="DM1001" s="315">
        <v>0</v>
      </c>
      <c r="DN1001" s="190">
        <f>SUM(DO1001:DS1001)</f>
        <v>5</v>
      </c>
      <c r="DO1001" s="315">
        <v>1</v>
      </c>
      <c r="DP1001" s="315">
        <v>2</v>
      </c>
      <c r="DQ1001" s="315">
        <v>0</v>
      </c>
      <c r="DR1001" s="315">
        <v>1</v>
      </c>
      <c r="DS1001" s="315">
        <v>1</v>
      </c>
      <c r="DT1001" s="215">
        <v>1</v>
      </c>
    </row>
    <row r="1002" spans="1:124" s="298" customFormat="1" ht="16.2" customHeight="1" x14ac:dyDescent="0.2">
      <c r="A1002" s="561"/>
      <c r="B1002" s="59" t="s">
        <v>19</v>
      </c>
      <c r="C1002" s="196">
        <f>SUM(D1002,J1002,P1002,V1002,AB1002,AH1002,AN1002,AT1002,AZ1002,BF1002,BL1002,BR1002,BX1002,CD1002,CJ1002,CP1002,CV1002,DB1002,DH1002,DN1002,DT1002)</f>
        <v>1005</v>
      </c>
      <c r="D1002" s="190">
        <f>SUM(E1002:I1002)</f>
        <v>6</v>
      </c>
      <c r="E1002" s="315">
        <v>2</v>
      </c>
      <c r="F1002" s="315">
        <v>0</v>
      </c>
      <c r="G1002" s="315">
        <v>4</v>
      </c>
      <c r="H1002" s="315">
        <v>0</v>
      </c>
      <c r="I1002" s="315">
        <v>0</v>
      </c>
      <c r="J1002" s="190">
        <f>SUM(K1002:O1002)</f>
        <v>4</v>
      </c>
      <c r="K1002" s="315">
        <v>1</v>
      </c>
      <c r="L1002" s="315">
        <v>0</v>
      </c>
      <c r="M1002" s="315">
        <v>1</v>
      </c>
      <c r="N1002" s="315">
        <v>2</v>
      </c>
      <c r="O1002" s="315">
        <v>0</v>
      </c>
      <c r="P1002" s="190">
        <f>SUM(Q1002:U1002)</f>
        <v>17</v>
      </c>
      <c r="Q1002" s="315">
        <v>3</v>
      </c>
      <c r="R1002" s="315">
        <v>3</v>
      </c>
      <c r="S1002" s="315">
        <v>4</v>
      </c>
      <c r="T1002" s="315">
        <v>3</v>
      </c>
      <c r="U1002" s="315">
        <v>4</v>
      </c>
      <c r="V1002" s="190">
        <f>SUM(W1002:AA1002)</f>
        <v>17</v>
      </c>
      <c r="W1002" s="315">
        <v>4</v>
      </c>
      <c r="X1002" s="315">
        <v>5</v>
      </c>
      <c r="Y1002" s="315">
        <v>1</v>
      </c>
      <c r="Z1002" s="315">
        <v>3</v>
      </c>
      <c r="AA1002" s="315">
        <v>4</v>
      </c>
      <c r="AB1002" s="190">
        <f>SUM(AC1002:AG1002)</f>
        <v>21</v>
      </c>
      <c r="AC1002" s="315">
        <v>0</v>
      </c>
      <c r="AD1002" s="315">
        <v>5</v>
      </c>
      <c r="AE1002" s="315">
        <v>5</v>
      </c>
      <c r="AF1002" s="315">
        <v>8</v>
      </c>
      <c r="AG1002" s="315">
        <v>3</v>
      </c>
      <c r="AH1002" s="190">
        <f>SUM(AI1002:AM1002)</f>
        <v>15</v>
      </c>
      <c r="AI1002" s="315">
        <v>3</v>
      </c>
      <c r="AJ1002" s="315">
        <v>3</v>
      </c>
      <c r="AK1002" s="315">
        <v>3</v>
      </c>
      <c r="AL1002" s="315">
        <v>2</v>
      </c>
      <c r="AM1002" s="315">
        <v>4</v>
      </c>
      <c r="AN1002" s="190">
        <f>SUM(AO1002:AS1002)</f>
        <v>13</v>
      </c>
      <c r="AO1002" s="315">
        <v>0</v>
      </c>
      <c r="AP1002" s="315">
        <v>5</v>
      </c>
      <c r="AQ1002" s="315">
        <v>3</v>
      </c>
      <c r="AR1002" s="315">
        <v>2</v>
      </c>
      <c r="AS1002" s="315">
        <v>3</v>
      </c>
      <c r="AT1002" s="190">
        <f>SUM(AU1002:AY1002)</f>
        <v>19</v>
      </c>
      <c r="AU1002" s="315">
        <v>3</v>
      </c>
      <c r="AV1002" s="315">
        <v>2</v>
      </c>
      <c r="AW1002" s="315">
        <v>4</v>
      </c>
      <c r="AX1002" s="315">
        <v>6</v>
      </c>
      <c r="AY1002" s="315">
        <v>4</v>
      </c>
      <c r="AZ1002" s="190">
        <f>SUM(BA1002:BE1002)</f>
        <v>20</v>
      </c>
      <c r="BA1002" s="315">
        <v>4</v>
      </c>
      <c r="BB1002" s="315">
        <v>3</v>
      </c>
      <c r="BC1002" s="315">
        <v>4</v>
      </c>
      <c r="BD1002" s="315">
        <v>5</v>
      </c>
      <c r="BE1002" s="315">
        <v>4</v>
      </c>
      <c r="BF1002" s="190">
        <f>SUM(BG1002:BK1002)</f>
        <v>32</v>
      </c>
      <c r="BG1002" s="315">
        <v>4</v>
      </c>
      <c r="BH1002" s="315">
        <v>6</v>
      </c>
      <c r="BI1002" s="315">
        <v>6</v>
      </c>
      <c r="BJ1002" s="315">
        <v>3</v>
      </c>
      <c r="BK1002" s="315">
        <v>13</v>
      </c>
      <c r="BL1002" s="190">
        <f>SUM(BM1002:BQ1002)</f>
        <v>54</v>
      </c>
      <c r="BM1002" s="315">
        <v>10</v>
      </c>
      <c r="BN1002" s="315">
        <v>14</v>
      </c>
      <c r="BO1002" s="315">
        <v>6</v>
      </c>
      <c r="BP1002" s="315">
        <v>12</v>
      </c>
      <c r="BQ1002" s="315">
        <v>12</v>
      </c>
      <c r="BR1002" s="190">
        <f>SUM(BS1002:BW1002)</f>
        <v>80</v>
      </c>
      <c r="BS1002" s="315">
        <v>10</v>
      </c>
      <c r="BT1002" s="315">
        <v>19</v>
      </c>
      <c r="BU1002" s="315">
        <v>16</v>
      </c>
      <c r="BV1002" s="315">
        <v>17</v>
      </c>
      <c r="BW1002" s="315">
        <v>18</v>
      </c>
      <c r="BX1002" s="190">
        <f>SUM(BY1002:CC1002)</f>
        <v>153</v>
      </c>
      <c r="BY1002" s="315">
        <v>26</v>
      </c>
      <c r="BZ1002" s="315">
        <v>33</v>
      </c>
      <c r="CA1002" s="315">
        <v>43</v>
      </c>
      <c r="CB1002" s="315">
        <v>18</v>
      </c>
      <c r="CC1002" s="315">
        <v>33</v>
      </c>
      <c r="CD1002" s="190">
        <f>SUM(CE1002:CI1002)</f>
        <v>110</v>
      </c>
      <c r="CE1002" s="315">
        <v>19</v>
      </c>
      <c r="CF1002" s="315">
        <v>26</v>
      </c>
      <c r="CG1002" s="315">
        <v>26</v>
      </c>
      <c r="CH1002" s="315">
        <v>21</v>
      </c>
      <c r="CI1002" s="315">
        <v>18</v>
      </c>
      <c r="CJ1002" s="190">
        <f>SUM(CK1002:CO1002)</f>
        <v>91</v>
      </c>
      <c r="CK1002" s="315">
        <v>24</v>
      </c>
      <c r="CL1002" s="315">
        <v>23</v>
      </c>
      <c r="CM1002" s="315">
        <v>15</v>
      </c>
      <c r="CN1002" s="315">
        <v>13</v>
      </c>
      <c r="CO1002" s="315">
        <v>16</v>
      </c>
      <c r="CP1002" s="190">
        <f>SUM(CQ1002:CU1002)</f>
        <v>99</v>
      </c>
      <c r="CQ1002" s="315">
        <v>17</v>
      </c>
      <c r="CR1002" s="315">
        <v>14</v>
      </c>
      <c r="CS1002" s="315">
        <v>18</v>
      </c>
      <c r="CT1002" s="315">
        <v>19</v>
      </c>
      <c r="CU1002" s="315">
        <v>31</v>
      </c>
      <c r="CV1002" s="190">
        <f>SUM(CW1002:DA1002)</f>
        <v>133</v>
      </c>
      <c r="CW1002" s="315">
        <v>25</v>
      </c>
      <c r="CX1002" s="315">
        <v>24</v>
      </c>
      <c r="CY1002" s="315">
        <v>21</v>
      </c>
      <c r="CZ1002" s="315">
        <v>33</v>
      </c>
      <c r="DA1002" s="315">
        <v>30</v>
      </c>
      <c r="DB1002" s="190">
        <f>SUM(DC1002:DG1002)</f>
        <v>88</v>
      </c>
      <c r="DC1002" s="315">
        <v>16</v>
      </c>
      <c r="DD1002" s="315">
        <v>20</v>
      </c>
      <c r="DE1002" s="315">
        <v>21</v>
      </c>
      <c r="DF1002" s="315">
        <v>17</v>
      </c>
      <c r="DG1002" s="315">
        <v>14</v>
      </c>
      <c r="DH1002" s="190">
        <f>SUM(DI1002:DM1002)</f>
        <v>23</v>
      </c>
      <c r="DI1002" s="315">
        <v>11</v>
      </c>
      <c r="DJ1002" s="315">
        <v>5</v>
      </c>
      <c r="DK1002" s="315">
        <v>4</v>
      </c>
      <c r="DL1002" s="315">
        <v>1</v>
      </c>
      <c r="DM1002" s="315">
        <v>2</v>
      </c>
      <c r="DN1002" s="190">
        <f>SUM(DO1002:DS1002)</f>
        <v>8</v>
      </c>
      <c r="DO1002" s="315">
        <v>6</v>
      </c>
      <c r="DP1002" s="315">
        <v>1</v>
      </c>
      <c r="DQ1002" s="315">
        <v>0</v>
      </c>
      <c r="DR1002" s="315">
        <v>0</v>
      </c>
      <c r="DS1002" s="315">
        <v>1</v>
      </c>
      <c r="DT1002" s="215">
        <v>2</v>
      </c>
    </row>
    <row r="1003" spans="1:124" s="298" customFormat="1" ht="16.2" customHeight="1" x14ac:dyDescent="0.2">
      <c r="A1003" s="561" t="s">
        <v>735</v>
      </c>
      <c r="B1003" s="56" t="s">
        <v>17</v>
      </c>
      <c r="C1003" s="196">
        <f>SUM(C1004:C1005)</f>
        <v>2146</v>
      </c>
      <c r="D1003" s="190">
        <f>SUM(D1004:D1005)</f>
        <v>13</v>
      </c>
      <c r="E1003" s="190">
        <f t="shared" ref="E1003:BP1003" si="638">SUM(E1004:E1005)</f>
        <v>3</v>
      </c>
      <c r="F1003" s="190">
        <f t="shared" si="638"/>
        <v>1</v>
      </c>
      <c r="G1003" s="190">
        <f t="shared" si="638"/>
        <v>1</v>
      </c>
      <c r="H1003" s="190">
        <f t="shared" si="638"/>
        <v>6</v>
      </c>
      <c r="I1003" s="190">
        <f t="shared" si="638"/>
        <v>2</v>
      </c>
      <c r="J1003" s="190">
        <f t="shared" si="638"/>
        <v>15</v>
      </c>
      <c r="K1003" s="190">
        <f t="shared" si="638"/>
        <v>3</v>
      </c>
      <c r="L1003" s="190">
        <f t="shared" si="638"/>
        <v>3</v>
      </c>
      <c r="M1003" s="190">
        <f t="shared" si="638"/>
        <v>6</v>
      </c>
      <c r="N1003" s="190">
        <f t="shared" si="638"/>
        <v>1</v>
      </c>
      <c r="O1003" s="190">
        <f t="shared" si="638"/>
        <v>2</v>
      </c>
      <c r="P1003" s="190">
        <f t="shared" si="638"/>
        <v>30</v>
      </c>
      <c r="Q1003" s="190">
        <f t="shared" si="638"/>
        <v>7</v>
      </c>
      <c r="R1003" s="190">
        <f t="shared" si="638"/>
        <v>5</v>
      </c>
      <c r="S1003" s="190">
        <f t="shared" si="638"/>
        <v>7</v>
      </c>
      <c r="T1003" s="190">
        <f t="shared" si="638"/>
        <v>3</v>
      </c>
      <c r="U1003" s="190">
        <f t="shared" si="638"/>
        <v>8</v>
      </c>
      <c r="V1003" s="190">
        <f t="shared" si="638"/>
        <v>34</v>
      </c>
      <c r="W1003" s="190">
        <f t="shared" si="638"/>
        <v>7</v>
      </c>
      <c r="X1003" s="190">
        <f t="shared" si="638"/>
        <v>5</v>
      </c>
      <c r="Y1003" s="190">
        <f t="shared" si="638"/>
        <v>5</v>
      </c>
      <c r="Z1003" s="190">
        <f t="shared" si="638"/>
        <v>8</v>
      </c>
      <c r="AA1003" s="190">
        <f t="shared" si="638"/>
        <v>9</v>
      </c>
      <c r="AB1003" s="190">
        <f t="shared" si="638"/>
        <v>52</v>
      </c>
      <c r="AC1003" s="190">
        <f t="shared" si="638"/>
        <v>10</v>
      </c>
      <c r="AD1003" s="190">
        <f t="shared" si="638"/>
        <v>15</v>
      </c>
      <c r="AE1003" s="190">
        <f t="shared" si="638"/>
        <v>8</v>
      </c>
      <c r="AF1003" s="190">
        <f t="shared" si="638"/>
        <v>11</v>
      </c>
      <c r="AG1003" s="190">
        <f t="shared" si="638"/>
        <v>8</v>
      </c>
      <c r="AH1003" s="190">
        <f t="shared" si="638"/>
        <v>34</v>
      </c>
      <c r="AI1003" s="190">
        <f t="shared" si="638"/>
        <v>4</v>
      </c>
      <c r="AJ1003" s="190">
        <f t="shared" si="638"/>
        <v>9</v>
      </c>
      <c r="AK1003" s="190">
        <f t="shared" si="638"/>
        <v>7</v>
      </c>
      <c r="AL1003" s="190">
        <f t="shared" si="638"/>
        <v>8</v>
      </c>
      <c r="AM1003" s="190">
        <f t="shared" si="638"/>
        <v>6</v>
      </c>
      <c r="AN1003" s="190">
        <f t="shared" si="638"/>
        <v>41</v>
      </c>
      <c r="AO1003" s="190">
        <f t="shared" si="638"/>
        <v>4</v>
      </c>
      <c r="AP1003" s="190">
        <f t="shared" si="638"/>
        <v>9</v>
      </c>
      <c r="AQ1003" s="190">
        <f t="shared" si="638"/>
        <v>9</v>
      </c>
      <c r="AR1003" s="190">
        <f t="shared" si="638"/>
        <v>10</v>
      </c>
      <c r="AS1003" s="190">
        <f t="shared" si="638"/>
        <v>9</v>
      </c>
      <c r="AT1003" s="190">
        <f t="shared" si="638"/>
        <v>35</v>
      </c>
      <c r="AU1003" s="190">
        <f t="shared" si="638"/>
        <v>9</v>
      </c>
      <c r="AV1003" s="190">
        <f t="shared" si="638"/>
        <v>3</v>
      </c>
      <c r="AW1003" s="190">
        <f t="shared" si="638"/>
        <v>8</v>
      </c>
      <c r="AX1003" s="190">
        <f t="shared" si="638"/>
        <v>4</v>
      </c>
      <c r="AY1003" s="190">
        <f t="shared" si="638"/>
        <v>11</v>
      </c>
      <c r="AZ1003" s="190">
        <f t="shared" si="638"/>
        <v>54</v>
      </c>
      <c r="BA1003" s="190">
        <f t="shared" si="638"/>
        <v>10</v>
      </c>
      <c r="BB1003" s="190">
        <f t="shared" si="638"/>
        <v>11</v>
      </c>
      <c r="BC1003" s="190">
        <f t="shared" si="638"/>
        <v>11</v>
      </c>
      <c r="BD1003" s="190">
        <f t="shared" si="638"/>
        <v>12</v>
      </c>
      <c r="BE1003" s="190">
        <f t="shared" si="638"/>
        <v>10</v>
      </c>
      <c r="BF1003" s="190">
        <f t="shared" si="638"/>
        <v>98</v>
      </c>
      <c r="BG1003" s="190">
        <f t="shared" si="638"/>
        <v>20</v>
      </c>
      <c r="BH1003" s="190">
        <f t="shared" si="638"/>
        <v>16</v>
      </c>
      <c r="BI1003" s="190">
        <f t="shared" si="638"/>
        <v>20</v>
      </c>
      <c r="BJ1003" s="190">
        <f t="shared" si="638"/>
        <v>18</v>
      </c>
      <c r="BK1003" s="190">
        <f t="shared" si="638"/>
        <v>24</v>
      </c>
      <c r="BL1003" s="190">
        <f t="shared" si="638"/>
        <v>140</v>
      </c>
      <c r="BM1003" s="190">
        <f t="shared" si="638"/>
        <v>21</v>
      </c>
      <c r="BN1003" s="190">
        <f t="shared" si="638"/>
        <v>24</v>
      </c>
      <c r="BO1003" s="190">
        <f t="shared" si="638"/>
        <v>31</v>
      </c>
      <c r="BP1003" s="190">
        <f t="shared" si="638"/>
        <v>32</v>
      </c>
      <c r="BQ1003" s="190">
        <f t="shared" ref="BQ1003:DT1003" si="639">SUM(BQ1004:BQ1005)</f>
        <v>32</v>
      </c>
      <c r="BR1003" s="190">
        <f t="shared" si="639"/>
        <v>218</v>
      </c>
      <c r="BS1003" s="190">
        <f t="shared" si="639"/>
        <v>39</v>
      </c>
      <c r="BT1003" s="190">
        <f t="shared" si="639"/>
        <v>49</v>
      </c>
      <c r="BU1003" s="190">
        <f t="shared" si="639"/>
        <v>32</v>
      </c>
      <c r="BV1003" s="190">
        <f t="shared" si="639"/>
        <v>48</v>
      </c>
      <c r="BW1003" s="190">
        <f t="shared" si="639"/>
        <v>50</v>
      </c>
      <c r="BX1003" s="190">
        <f t="shared" si="639"/>
        <v>275</v>
      </c>
      <c r="BY1003" s="190">
        <f t="shared" si="639"/>
        <v>51</v>
      </c>
      <c r="BZ1003" s="190">
        <f t="shared" si="639"/>
        <v>54</v>
      </c>
      <c r="CA1003" s="190">
        <f t="shared" si="639"/>
        <v>73</v>
      </c>
      <c r="CB1003" s="190">
        <f t="shared" si="639"/>
        <v>61</v>
      </c>
      <c r="CC1003" s="190">
        <f t="shared" si="639"/>
        <v>36</v>
      </c>
      <c r="CD1003" s="190">
        <f t="shared" si="639"/>
        <v>288</v>
      </c>
      <c r="CE1003" s="190">
        <f t="shared" si="639"/>
        <v>66</v>
      </c>
      <c r="CF1003" s="190">
        <f t="shared" si="639"/>
        <v>65</v>
      </c>
      <c r="CG1003" s="190">
        <f t="shared" si="639"/>
        <v>53</v>
      </c>
      <c r="CH1003" s="190">
        <f t="shared" si="639"/>
        <v>59</v>
      </c>
      <c r="CI1003" s="190">
        <f t="shared" si="639"/>
        <v>45</v>
      </c>
      <c r="CJ1003" s="190">
        <f t="shared" si="639"/>
        <v>236</v>
      </c>
      <c r="CK1003" s="190">
        <f t="shared" si="639"/>
        <v>46</v>
      </c>
      <c r="CL1003" s="190">
        <f t="shared" si="639"/>
        <v>49</v>
      </c>
      <c r="CM1003" s="190">
        <f t="shared" si="639"/>
        <v>38</v>
      </c>
      <c r="CN1003" s="190">
        <f t="shared" si="639"/>
        <v>50</v>
      </c>
      <c r="CO1003" s="190">
        <f t="shared" si="639"/>
        <v>53</v>
      </c>
      <c r="CP1003" s="190">
        <f t="shared" si="639"/>
        <v>178</v>
      </c>
      <c r="CQ1003" s="190">
        <f t="shared" si="639"/>
        <v>50</v>
      </c>
      <c r="CR1003" s="190">
        <f t="shared" si="639"/>
        <v>29</v>
      </c>
      <c r="CS1003" s="190">
        <f t="shared" si="639"/>
        <v>29</v>
      </c>
      <c r="CT1003" s="190">
        <f t="shared" si="639"/>
        <v>32</v>
      </c>
      <c r="CU1003" s="190">
        <f t="shared" si="639"/>
        <v>38</v>
      </c>
      <c r="CV1003" s="190">
        <f t="shared" si="639"/>
        <v>229</v>
      </c>
      <c r="CW1003" s="190">
        <f t="shared" si="639"/>
        <v>66</v>
      </c>
      <c r="CX1003" s="190">
        <f t="shared" si="639"/>
        <v>38</v>
      </c>
      <c r="CY1003" s="190">
        <f t="shared" si="639"/>
        <v>43</v>
      </c>
      <c r="CZ1003" s="190">
        <f t="shared" si="639"/>
        <v>44</v>
      </c>
      <c r="DA1003" s="190">
        <f t="shared" si="639"/>
        <v>38</v>
      </c>
      <c r="DB1003" s="190">
        <f t="shared" si="639"/>
        <v>125</v>
      </c>
      <c r="DC1003" s="190">
        <f t="shared" si="639"/>
        <v>23</v>
      </c>
      <c r="DD1003" s="190">
        <f t="shared" si="639"/>
        <v>21</v>
      </c>
      <c r="DE1003" s="190">
        <f t="shared" si="639"/>
        <v>33</v>
      </c>
      <c r="DF1003" s="190">
        <f t="shared" si="639"/>
        <v>26</v>
      </c>
      <c r="DG1003" s="190">
        <f t="shared" si="639"/>
        <v>22</v>
      </c>
      <c r="DH1003" s="190">
        <f t="shared" si="639"/>
        <v>44</v>
      </c>
      <c r="DI1003" s="190">
        <f t="shared" si="639"/>
        <v>20</v>
      </c>
      <c r="DJ1003" s="190">
        <f t="shared" si="639"/>
        <v>8</v>
      </c>
      <c r="DK1003" s="190">
        <f t="shared" si="639"/>
        <v>7</v>
      </c>
      <c r="DL1003" s="190">
        <f t="shared" si="639"/>
        <v>5</v>
      </c>
      <c r="DM1003" s="190">
        <f t="shared" si="639"/>
        <v>4</v>
      </c>
      <c r="DN1003" s="190">
        <f t="shared" si="639"/>
        <v>6</v>
      </c>
      <c r="DO1003" s="190">
        <f t="shared" si="639"/>
        <v>3</v>
      </c>
      <c r="DP1003" s="190">
        <f t="shared" si="639"/>
        <v>1</v>
      </c>
      <c r="DQ1003" s="190">
        <f t="shared" si="639"/>
        <v>0</v>
      </c>
      <c r="DR1003" s="190">
        <f t="shared" si="639"/>
        <v>0</v>
      </c>
      <c r="DS1003" s="190">
        <f t="shared" si="639"/>
        <v>2</v>
      </c>
      <c r="DT1003" s="190">
        <f t="shared" si="639"/>
        <v>1</v>
      </c>
    </row>
    <row r="1004" spans="1:124" s="298" customFormat="1" ht="16.2" customHeight="1" x14ac:dyDescent="0.2">
      <c r="A1004" s="561"/>
      <c r="B1004" s="59" t="s">
        <v>18</v>
      </c>
      <c r="C1004" s="196">
        <f>SUM(D1004,J1004,P1004,V1004,AB1004,AH1004,AN1004,AT1004,AZ1004,BF1004,BL1004,BR1004,BX1004,CD1004,CJ1004,CP1004,CV1004,DB1004,DH1004,DN1004,DT1004)</f>
        <v>1057</v>
      </c>
      <c r="D1004" s="190">
        <f>SUM(E1004:I1004)</f>
        <v>7</v>
      </c>
      <c r="E1004" s="315">
        <v>1</v>
      </c>
      <c r="F1004" s="315">
        <v>0</v>
      </c>
      <c r="G1004" s="315">
        <v>0</v>
      </c>
      <c r="H1004" s="315">
        <v>4</v>
      </c>
      <c r="I1004" s="315">
        <v>2</v>
      </c>
      <c r="J1004" s="190">
        <f>SUM(K1004:O1004)</f>
        <v>4</v>
      </c>
      <c r="K1004" s="315">
        <v>1</v>
      </c>
      <c r="L1004" s="315">
        <v>1</v>
      </c>
      <c r="M1004" s="315">
        <v>1</v>
      </c>
      <c r="N1004" s="315">
        <v>1</v>
      </c>
      <c r="O1004" s="315">
        <v>0</v>
      </c>
      <c r="P1004" s="190">
        <f>SUM(Q1004:U1004)</f>
        <v>21</v>
      </c>
      <c r="Q1004" s="315">
        <v>6</v>
      </c>
      <c r="R1004" s="315">
        <v>3</v>
      </c>
      <c r="S1004" s="315">
        <v>5</v>
      </c>
      <c r="T1004" s="315">
        <v>3</v>
      </c>
      <c r="U1004" s="315">
        <v>4</v>
      </c>
      <c r="V1004" s="190">
        <f>SUM(W1004:AA1004)</f>
        <v>17</v>
      </c>
      <c r="W1004" s="315">
        <v>4</v>
      </c>
      <c r="X1004" s="315">
        <v>1</v>
      </c>
      <c r="Y1004" s="315">
        <v>1</v>
      </c>
      <c r="Z1004" s="315">
        <v>6</v>
      </c>
      <c r="AA1004" s="315">
        <v>5</v>
      </c>
      <c r="AB1004" s="190">
        <f>SUM(AC1004:AG1004)</f>
        <v>30</v>
      </c>
      <c r="AC1004" s="315">
        <v>7</v>
      </c>
      <c r="AD1004" s="315">
        <v>5</v>
      </c>
      <c r="AE1004" s="315">
        <v>7</v>
      </c>
      <c r="AF1004" s="315">
        <v>6</v>
      </c>
      <c r="AG1004" s="315">
        <v>5</v>
      </c>
      <c r="AH1004" s="190">
        <f>SUM(AI1004:AM1004)</f>
        <v>26</v>
      </c>
      <c r="AI1004" s="315">
        <v>3</v>
      </c>
      <c r="AJ1004" s="315">
        <v>7</v>
      </c>
      <c r="AK1004" s="315">
        <v>4</v>
      </c>
      <c r="AL1004" s="315">
        <v>7</v>
      </c>
      <c r="AM1004" s="315">
        <v>5</v>
      </c>
      <c r="AN1004" s="190">
        <f>SUM(AO1004:AS1004)</f>
        <v>22</v>
      </c>
      <c r="AO1004" s="315">
        <v>2</v>
      </c>
      <c r="AP1004" s="315">
        <v>6</v>
      </c>
      <c r="AQ1004" s="315">
        <v>4</v>
      </c>
      <c r="AR1004" s="315">
        <v>6</v>
      </c>
      <c r="AS1004" s="315">
        <v>4</v>
      </c>
      <c r="AT1004" s="190">
        <f>SUM(AU1004:AY1004)</f>
        <v>17</v>
      </c>
      <c r="AU1004" s="315">
        <v>3</v>
      </c>
      <c r="AV1004" s="315">
        <v>1</v>
      </c>
      <c r="AW1004" s="315">
        <v>6</v>
      </c>
      <c r="AX1004" s="315">
        <v>0</v>
      </c>
      <c r="AY1004" s="315">
        <v>7</v>
      </c>
      <c r="AZ1004" s="190">
        <f>SUM(BA1004:BE1004)</f>
        <v>34</v>
      </c>
      <c r="BA1004" s="315">
        <v>9</v>
      </c>
      <c r="BB1004" s="315">
        <v>6</v>
      </c>
      <c r="BC1004" s="315">
        <v>7</v>
      </c>
      <c r="BD1004" s="315">
        <v>7</v>
      </c>
      <c r="BE1004" s="315">
        <v>5</v>
      </c>
      <c r="BF1004" s="190">
        <f>SUM(BG1004:BK1004)</f>
        <v>62</v>
      </c>
      <c r="BG1004" s="315">
        <v>15</v>
      </c>
      <c r="BH1004" s="315">
        <v>7</v>
      </c>
      <c r="BI1004" s="315">
        <v>10</v>
      </c>
      <c r="BJ1004" s="315">
        <v>16</v>
      </c>
      <c r="BK1004" s="315">
        <v>14</v>
      </c>
      <c r="BL1004" s="190">
        <f>SUM(BM1004:BQ1004)</f>
        <v>93</v>
      </c>
      <c r="BM1004" s="315">
        <v>16</v>
      </c>
      <c r="BN1004" s="315">
        <v>14</v>
      </c>
      <c r="BO1004" s="315">
        <v>18</v>
      </c>
      <c r="BP1004" s="315">
        <v>22</v>
      </c>
      <c r="BQ1004" s="315">
        <v>23</v>
      </c>
      <c r="BR1004" s="190">
        <f>SUM(BS1004:BW1004)</f>
        <v>120</v>
      </c>
      <c r="BS1004" s="315">
        <v>19</v>
      </c>
      <c r="BT1004" s="315">
        <v>27</v>
      </c>
      <c r="BU1004" s="315">
        <v>16</v>
      </c>
      <c r="BV1004" s="315">
        <v>29</v>
      </c>
      <c r="BW1004" s="315">
        <v>29</v>
      </c>
      <c r="BX1004" s="190">
        <f>SUM(BY1004:CC1004)</f>
        <v>151</v>
      </c>
      <c r="BY1004" s="315">
        <v>32</v>
      </c>
      <c r="BZ1004" s="315">
        <v>30</v>
      </c>
      <c r="CA1004" s="315">
        <v>42</v>
      </c>
      <c r="CB1004" s="315">
        <v>28</v>
      </c>
      <c r="CC1004" s="315">
        <v>19</v>
      </c>
      <c r="CD1004" s="190">
        <f>SUM(CE1004:CI1004)</f>
        <v>142</v>
      </c>
      <c r="CE1004" s="315">
        <v>36</v>
      </c>
      <c r="CF1004" s="315">
        <v>35</v>
      </c>
      <c r="CG1004" s="315">
        <v>20</v>
      </c>
      <c r="CH1004" s="315">
        <v>29</v>
      </c>
      <c r="CI1004" s="315">
        <v>22</v>
      </c>
      <c r="CJ1004" s="190">
        <f>SUM(CK1004:CO1004)</f>
        <v>132</v>
      </c>
      <c r="CK1004" s="315">
        <v>30</v>
      </c>
      <c r="CL1004" s="315">
        <v>34</v>
      </c>
      <c r="CM1004" s="315">
        <v>21</v>
      </c>
      <c r="CN1004" s="315">
        <v>22</v>
      </c>
      <c r="CO1004" s="315">
        <v>25</v>
      </c>
      <c r="CP1004" s="190">
        <f>SUM(CQ1004:CU1004)</f>
        <v>62</v>
      </c>
      <c r="CQ1004" s="315">
        <v>18</v>
      </c>
      <c r="CR1004" s="315">
        <v>13</v>
      </c>
      <c r="CS1004" s="315">
        <v>8</v>
      </c>
      <c r="CT1004" s="315">
        <v>10</v>
      </c>
      <c r="CU1004" s="315">
        <v>13</v>
      </c>
      <c r="CV1004" s="190">
        <f>SUM(CW1004:DA1004)</f>
        <v>79</v>
      </c>
      <c r="CW1004" s="315">
        <v>20</v>
      </c>
      <c r="CX1004" s="315">
        <v>16</v>
      </c>
      <c r="CY1004" s="315">
        <v>14</v>
      </c>
      <c r="CZ1004" s="315">
        <v>18</v>
      </c>
      <c r="DA1004" s="315">
        <v>11</v>
      </c>
      <c r="DB1004" s="190">
        <f>SUM(DC1004:DG1004)</f>
        <v>29</v>
      </c>
      <c r="DC1004" s="315">
        <v>5</v>
      </c>
      <c r="DD1004" s="315">
        <v>4</v>
      </c>
      <c r="DE1004" s="315">
        <v>8</v>
      </c>
      <c r="DF1004" s="315">
        <v>5</v>
      </c>
      <c r="DG1004" s="315">
        <v>7</v>
      </c>
      <c r="DH1004" s="190">
        <f>SUM(DI1004:DM1004)</f>
        <v>7</v>
      </c>
      <c r="DI1004" s="315">
        <v>6</v>
      </c>
      <c r="DJ1004" s="315">
        <v>0</v>
      </c>
      <c r="DK1004" s="315">
        <v>0</v>
      </c>
      <c r="DL1004" s="315">
        <v>1</v>
      </c>
      <c r="DM1004" s="315">
        <v>0</v>
      </c>
      <c r="DN1004" s="190">
        <f>SUM(DO1004:DS1004)</f>
        <v>2</v>
      </c>
      <c r="DO1004" s="315">
        <v>0</v>
      </c>
      <c r="DP1004" s="315">
        <v>1</v>
      </c>
      <c r="DQ1004" s="315">
        <v>0</v>
      </c>
      <c r="DR1004" s="315">
        <v>0</v>
      </c>
      <c r="DS1004" s="315">
        <v>1</v>
      </c>
      <c r="DT1004" s="215">
        <v>0</v>
      </c>
    </row>
    <row r="1005" spans="1:124" s="298" customFormat="1" ht="16.2" customHeight="1" thickBot="1" x14ac:dyDescent="0.25">
      <c r="A1005" s="562"/>
      <c r="B1005" s="72" t="s">
        <v>19</v>
      </c>
      <c r="C1005" s="319">
        <f>SUM(D1005,J1005,P1005,V1005,AB1005,AH1005,AN1005,AT1005,AZ1005,BF1005,BL1005,BR1005,BX1005,CD1005,CJ1005,CP1005,CV1005,DB1005,DH1005,DN1005,DT1005)</f>
        <v>1089</v>
      </c>
      <c r="D1005" s="245">
        <f>SUM(E1005:I1005)</f>
        <v>6</v>
      </c>
      <c r="E1005" s="320">
        <v>2</v>
      </c>
      <c r="F1005" s="320">
        <v>1</v>
      </c>
      <c r="G1005" s="320">
        <v>1</v>
      </c>
      <c r="H1005" s="320">
        <v>2</v>
      </c>
      <c r="I1005" s="320">
        <v>0</v>
      </c>
      <c r="J1005" s="245">
        <f>SUM(K1005:O1005)</f>
        <v>11</v>
      </c>
      <c r="K1005" s="320">
        <v>2</v>
      </c>
      <c r="L1005" s="320">
        <v>2</v>
      </c>
      <c r="M1005" s="320">
        <v>5</v>
      </c>
      <c r="N1005" s="320">
        <v>0</v>
      </c>
      <c r="O1005" s="320">
        <v>2</v>
      </c>
      <c r="P1005" s="245">
        <f>SUM(Q1005:U1005)</f>
        <v>9</v>
      </c>
      <c r="Q1005" s="320">
        <v>1</v>
      </c>
      <c r="R1005" s="320">
        <v>2</v>
      </c>
      <c r="S1005" s="320">
        <v>2</v>
      </c>
      <c r="T1005" s="320">
        <v>0</v>
      </c>
      <c r="U1005" s="320">
        <v>4</v>
      </c>
      <c r="V1005" s="245">
        <f>SUM(W1005:AA1005)</f>
        <v>17</v>
      </c>
      <c r="W1005" s="320">
        <v>3</v>
      </c>
      <c r="X1005" s="320">
        <v>4</v>
      </c>
      <c r="Y1005" s="320">
        <v>4</v>
      </c>
      <c r="Z1005" s="320">
        <v>2</v>
      </c>
      <c r="AA1005" s="320">
        <v>4</v>
      </c>
      <c r="AB1005" s="245">
        <f>SUM(AC1005:AG1005)</f>
        <v>22</v>
      </c>
      <c r="AC1005" s="320">
        <v>3</v>
      </c>
      <c r="AD1005" s="320">
        <v>10</v>
      </c>
      <c r="AE1005" s="320">
        <v>1</v>
      </c>
      <c r="AF1005" s="320">
        <v>5</v>
      </c>
      <c r="AG1005" s="320">
        <v>3</v>
      </c>
      <c r="AH1005" s="245">
        <f>SUM(AI1005:AM1005)</f>
        <v>8</v>
      </c>
      <c r="AI1005" s="320">
        <v>1</v>
      </c>
      <c r="AJ1005" s="320">
        <v>2</v>
      </c>
      <c r="AK1005" s="320">
        <v>3</v>
      </c>
      <c r="AL1005" s="320">
        <v>1</v>
      </c>
      <c r="AM1005" s="320">
        <v>1</v>
      </c>
      <c r="AN1005" s="245">
        <f>SUM(AO1005:AS1005)</f>
        <v>19</v>
      </c>
      <c r="AO1005" s="320">
        <v>2</v>
      </c>
      <c r="AP1005" s="320">
        <v>3</v>
      </c>
      <c r="AQ1005" s="320">
        <v>5</v>
      </c>
      <c r="AR1005" s="320">
        <v>4</v>
      </c>
      <c r="AS1005" s="320">
        <v>5</v>
      </c>
      <c r="AT1005" s="245">
        <f>SUM(AU1005:AY1005)</f>
        <v>18</v>
      </c>
      <c r="AU1005" s="320">
        <v>6</v>
      </c>
      <c r="AV1005" s="320">
        <v>2</v>
      </c>
      <c r="AW1005" s="320">
        <v>2</v>
      </c>
      <c r="AX1005" s="320">
        <v>4</v>
      </c>
      <c r="AY1005" s="320">
        <v>4</v>
      </c>
      <c r="AZ1005" s="245">
        <f>SUM(BA1005:BE1005)</f>
        <v>20</v>
      </c>
      <c r="BA1005" s="320">
        <v>1</v>
      </c>
      <c r="BB1005" s="320">
        <v>5</v>
      </c>
      <c r="BC1005" s="320">
        <v>4</v>
      </c>
      <c r="BD1005" s="320">
        <v>5</v>
      </c>
      <c r="BE1005" s="320">
        <v>5</v>
      </c>
      <c r="BF1005" s="245">
        <f>SUM(BG1005:BK1005)</f>
        <v>36</v>
      </c>
      <c r="BG1005" s="320">
        <v>5</v>
      </c>
      <c r="BH1005" s="320">
        <v>9</v>
      </c>
      <c r="BI1005" s="320">
        <v>10</v>
      </c>
      <c r="BJ1005" s="320">
        <v>2</v>
      </c>
      <c r="BK1005" s="320">
        <v>10</v>
      </c>
      <c r="BL1005" s="245">
        <f>SUM(BM1005:BQ1005)</f>
        <v>47</v>
      </c>
      <c r="BM1005" s="320">
        <v>5</v>
      </c>
      <c r="BN1005" s="320">
        <v>10</v>
      </c>
      <c r="BO1005" s="320">
        <v>13</v>
      </c>
      <c r="BP1005" s="320">
        <v>10</v>
      </c>
      <c r="BQ1005" s="320">
        <v>9</v>
      </c>
      <c r="BR1005" s="245">
        <f>SUM(BS1005:BW1005)</f>
        <v>98</v>
      </c>
      <c r="BS1005" s="320">
        <v>20</v>
      </c>
      <c r="BT1005" s="320">
        <v>22</v>
      </c>
      <c r="BU1005" s="320">
        <v>16</v>
      </c>
      <c r="BV1005" s="320">
        <v>19</v>
      </c>
      <c r="BW1005" s="320">
        <v>21</v>
      </c>
      <c r="BX1005" s="245">
        <f>SUM(BY1005:CC1005)</f>
        <v>124</v>
      </c>
      <c r="BY1005" s="320">
        <v>19</v>
      </c>
      <c r="BZ1005" s="320">
        <v>24</v>
      </c>
      <c r="CA1005" s="320">
        <v>31</v>
      </c>
      <c r="CB1005" s="320">
        <v>33</v>
      </c>
      <c r="CC1005" s="320">
        <v>17</v>
      </c>
      <c r="CD1005" s="245">
        <f>SUM(CE1005:CI1005)</f>
        <v>146</v>
      </c>
      <c r="CE1005" s="320">
        <v>30</v>
      </c>
      <c r="CF1005" s="320">
        <v>30</v>
      </c>
      <c r="CG1005" s="320">
        <v>33</v>
      </c>
      <c r="CH1005" s="320">
        <v>30</v>
      </c>
      <c r="CI1005" s="320">
        <v>23</v>
      </c>
      <c r="CJ1005" s="245">
        <f>SUM(CK1005:CO1005)</f>
        <v>104</v>
      </c>
      <c r="CK1005" s="320">
        <v>16</v>
      </c>
      <c r="CL1005" s="320">
        <v>15</v>
      </c>
      <c r="CM1005" s="320">
        <v>17</v>
      </c>
      <c r="CN1005" s="320">
        <v>28</v>
      </c>
      <c r="CO1005" s="320">
        <v>28</v>
      </c>
      <c r="CP1005" s="245">
        <f>SUM(CQ1005:CU1005)</f>
        <v>116</v>
      </c>
      <c r="CQ1005" s="320">
        <v>32</v>
      </c>
      <c r="CR1005" s="320">
        <v>16</v>
      </c>
      <c r="CS1005" s="320">
        <v>21</v>
      </c>
      <c r="CT1005" s="320">
        <v>22</v>
      </c>
      <c r="CU1005" s="320">
        <v>25</v>
      </c>
      <c r="CV1005" s="245">
        <f>SUM(CW1005:DA1005)</f>
        <v>150</v>
      </c>
      <c r="CW1005" s="320">
        <v>46</v>
      </c>
      <c r="CX1005" s="320">
        <v>22</v>
      </c>
      <c r="CY1005" s="320">
        <v>29</v>
      </c>
      <c r="CZ1005" s="320">
        <v>26</v>
      </c>
      <c r="DA1005" s="320">
        <v>27</v>
      </c>
      <c r="DB1005" s="245">
        <f>SUM(DC1005:DG1005)</f>
        <v>96</v>
      </c>
      <c r="DC1005" s="320">
        <v>18</v>
      </c>
      <c r="DD1005" s="320">
        <v>17</v>
      </c>
      <c r="DE1005" s="320">
        <v>25</v>
      </c>
      <c r="DF1005" s="320">
        <v>21</v>
      </c>
      <c r="DG1005" s="320">
        <v>15</v>
      </c>
      <c r="DH1005" s="245">
        <f>SUM(DI1005:DM1005)</f>
        <v>37</v>
      </c>
      <c r="DI1005" s="320">
        <v>14</v>
      </c>
      <c r="DJ1005" s="320">
        <v>8</v>
      </c>
      <c r="DK1005" s="320">
        <v>7</v>
      </c>
      <c r="DL1005" s="320">
        <v>4</v>
      </c>
      <c r="DM1005" s="320">
        <v>4</v>
      </c>
      <c r="DN1005" s="245">
        <f>SUM(DO1005:DS1005)</f>
        <v>4</v>
      </c>
      <c r="DO1005" s="320">
        <v>3</v>
      </c>
      <c r="DP1005" s="320">
        <v>0</v>
      </c>
      <c r="DQ1005" s="320">
        <v>0</v>
      </c>
      <c r="DR1005" s="320">
        <v>0</v>
      </c>
      <c r="DS1005" s="320">
        <v>1</v>
      </c>
      <c r="DT1005" s="321">
        <v>1</v>
      </c>
    </row>
    <row r="1006" spans="1:124" x14ac:dyDescent="0.2">
      <c r="D1006" s="19"/>
      <c r="E1006" s="12"/>
    </row>
    <row r="1029" spans="4:4" x14ac:dyDescent="0.2">
      <c r="D1029" s="12"/>
    </row>
  </sheetData>
  <sheetProtection selectLockedCells="1"/>
  <mergeCells count="334">
    <mergeCell ref="A262:A264"/>
    <mergeCell ref="A166:A168"/>
    <mergeCell ref="A277:A279"/>
    <mergeCell ref="A64:A66"/>
    <mergeCell ref="A67:A69"/>
    <mergeCell ref="A43:A45"/>
    <mergeCell ref="A31:A33"/>
    <mergeCell ref="A28:A30"/>
    <mergeCell ref="A142:A144"/>
    <mergeCell ref="A133:A135"/>
    <mergeCell ref="A136:A138"/>
    <mergeCell ref="A139:A141"/>
    <mergeCell ref="A76:A78"/>
    <mergeCell ref="A79:A81"/>
    <mergeCell ref="A82:A84"/>
    <mergeCell ref="A100:A102"/>
    <mergeCell ref="A103:A105"/>
    <mergeCell ref="A106:A108"/>
    <mergeCell ref="A109:A111"/>
    <mergeCell ref="A118:A120"/>
    <mergeCell ref="A121:A123"/>
    <mergeCell ref="A127:A129"/>
    <mergeCell ref="A130:A132"/>
    <mergeCell ref="A115:A117"/>
    <mergeCell ref="A196:A198"/>
    <mergeCell ref="A235:A237"/>
    <mergeCell ref="A223:A225"/>
    <mergeCell ref="A229:A231"/>
    <mergeCell ref="A190:A192"/>
    <mergeCell ref="A73:A75"/>
    <mergeCell ref="A4:A6"/>
    <mergeCell ref="A70:A72"/>
    <mergeCell ref="A61:A63"/>
    <mergeCell ref="A37:A39"/>
    <mergeCell ref="A10:A12"/>
    <mergeCell ref="A16:A18"/>
    <mergeCell ref="A7:A9"/>
    <mergeCell ref="A13:A15"/>
    <mergeCell ref="A19:A21"/>
    <mergeCell ref="A55:A57"/>
    <mergeCell ref="A58:A60"/>
    <mergeCell ref="A34:A36"/>
    <mergeCell ref="A40:A42"/>
    <mergeCell ref="A46:A48"/>
    <mergeCell ref="A49:A51"/>
    <mergeCell ref="A52:A54"/>
    <mergeCell ref="A22:A24"/>
    <mergeCell ref="A25:A27"/>
    <mergeCell ref="A193:A195"/>
    <mergeCell ref="A160:A162"/>
    <mergeCell ref="A124:A126"/>
    <mergeCell ref="A112:A114"/>
    <mergeCell ref="A97:A99"/>
    <mergeCell ref="A85:A87"/>
    <mergeCell ref="A88:A90"/>
    <mergeCell ref="A91:A93"/>
    <mergeCell ref="A94:A96"/>
    <mergeCell ref="A172:A174"/>
    <mergeCell ref="A187:A189"/>
    <mergeCell ref="A145:A147"/>
    <mergeCell ref="A148:A150"/>
    <mergeCell ref="A163:A165"/>
    <mergeCell ref="A175:A177"/>
    <mergeCell ref="A178:A180"/>
    <mergeCell ref="A181:A183"/>
    <mergeCell ref="A169:A171"/>
    <mergeCell ref="A151:A153"/>
    <mergeCell ref="A154:A156"/>
    <mergeCell ref="A157:A159"/>
    <mergeCell ref="A184:A186"/>
    <mergeCell ref="A220:A222"/>
    <mergeCell ref="A244:A246"/>
    <mergeCell ref="A199:A201"/>
    <mergeCell ref="A232:A234"/>
    <mergeCell ref="A214:A216"/>
    <mergeCell ref="A217:A219"/>
    <mergeCell ref="A208:A210"/>
    <mergeCell ref="A211:A213"/>
    <mergeCell ref="A241:A243"/>
    <mergeCell ref="A202:A204"/>
    <mergeCell ref="A205:A207"/>
    <mergeCell ref="A238:A240"/>
    <mergeCell ref="A289:A291"/>
    <mergeCell ref="A250:A252"/>
    <mergeCell ref="A253:A255"/>
    <mergeCell ref="A328:A330"/>
    <mergeCell ref="A226:A228"/>
    <mergeCell ref="A265:A267"/>
    <mergeCell ref="A313:A315"/>
    <mergeCell ref="A316:A318"/>
    <mergeCell ref="A298:A300"/>
    <mergeCell ref="A310:A312"/>
    <mergeCell ref="A256:A258"/>
    <mergeCell ref="A283:A285"/>
    <mergeCell ref="A274:A276"/>
    <mergeCell ref="A286:A288"/>
    <mergeCell ref="A301:A303"/>
    <mergeCell ref="A307:A309"/>
    <mergeCell ref="A292:A294"/>
    <mergeCell ref="A295:A297"/>
    <mergeCell ref="A304:A306"/>
    <mergeCell ref="A259:A261"/>
    <mergeCell ref="A247:A249"/>
    <mergeCell ref="A280:A282"/>
    <mergeCell ref="A268:A270"/>
    <mergeCell ref="A271:A273"/>
    <mergeCell ref="A442:A444"/>
    <mergeCell ref="A325:A327"/>
    <mergeCell ref="A334:A336"/>
    <mergeCell ref="A319:A321"/>
    <mergeCell ref="A322:A324"/>
    <mergeCell ref="A352:A354"/>
    <mergeCell ref="A355:A357"/>
    <mergeCell ref="A346:A348"/>
    <mergeCell ref="A331:A333"/>
    <mergeCell ref="A343:A345"/>
    <mergeCell ref="A337:A339"/>
    <mergeCell ref="A340:A342"/>
    <mergeCell ref="A349:A351"/>
    <mergeCell ref="A427:A429"/>
    <mergeCell ref="A430:A432"/>
    <mergeCell ref="A397:A399"/>
    <mergeCell ref="A373:A375"/>
    <mergeCell ref="A385:A387"/>
    <mergeCell ref="A388:A390"/>
    <mergeCell ref="A409:A411"/>
    <mergeCell ref="A412:A414"/>
    <mergeCell ref="A439:A441"/>
    <mergeCell ref="A478:A480"/>
    <mergeCell ref="A481:A483"/>
    <mergeCell ref="A484:A486"/>
    <mergeCell ref="A358:A360"/>
    <mergeCell ref="A361:A363"/>
    <mergeCell ref="A364:A366"/>
    <mergeCell ref="A367:A369"/>
    <mergeCell ref="A391:A393"/>
    <mergeCell ref="A394:A396"/>
    <mergeCell ref="A400:A402"/>
    <mergeCell ref="A433:A435"/>
    <mergeCell ref="A436:A438"/>
    <mergeCell ref="A403:A405"/>
    <mergeCell ref="A406:A408"/>
    <mergeCell ref="A418:A420"/>
    <mergeCell ref="A421:A423"/>
    <mergeCell ref="A415:A417"/>
    <mergeCell ref="A424:A426"/>
    <mergeCell ref="A448:A450"/>
    <mergeCell ref="A451:A453"/>
    <mergeCell ref="A370:A372"/>
    <mergeCell ref="A376:A378"/>
    <mergeCell ref="A379:A381"/>
    <mergeCell ref="A382:A384"/>
    <mergeCell ref="A454:A456"/>
    <mergeCell ref="A457:A459"/>
    <mergeCell ref="A460:A462"/>
    <mergeCell ref="A463:A465"/>
    <mergeCell ref="A466:A468"/>
    <mergeCell ref="A445:A447"/>
    <mergeCell ref="A469:A471"/>
    <mergeCell ref="A472:A474"/>
    <mergeCell ref="A475:A477"/>
    <mergeCell ref="A487:A489"/>
    <mergeCell ref="A496:A498"/>
    <mergeCell ref="A499:A501"/>
    <mergeCell ref="A502:A504"/>
    <mergeCell ref="A505:A507"/>
    <mergeCell ref="A508:A510"/>
    <mergeCell ref="A511:A513"/>
    <mergeCell ref="A523:A525"/>
    <mergeCell ref="A490:A492"/>
    <mergeCell ref="A493:A495"/>
    <mergeCell ref="A526:A528"/>
    <mergeCell ref="A514:A516"/>
    <mergeCell ref="A517:A519"/>
    <mergeCell ref="A547:A549"/>
    <mergeCell ref="A550:A552"/>
    <mergeCell ref="A529:A531"/>
    <mergeCell ref="A532:A534"/>
    <mergeCell ref="A535:A537"/>
    <mergeCell ref="A538:A540"/>
    <mergeCell ref="A544:A546"/>
    <mergeCell ref="A541:A543"/>
    <mergeCell ref="A520:A522"/>
    <mergeCell ref="A580:A582"/>
    <mergeCell ref="A583:A585"/>
    <mergeCell ref="A586:A588"/>
    <mergeCell ref="A589:A591"/>
    <mergeCell ref="A601:A603"/>
    <mergeCell ref="A604:A606"/>
    <mergeCell ref="A607:A609"/>
    <mergeCell ref="A610:A612"/>
    <mergeCell ref="A553:A555"/>
    <mergeCell ref="A577:A579"/>
    <mergeCell ref="A559:A561"/>
    <mergeCell ref="A562:A564"/>
    <mergeCell ref="A565:A567"/>
    <mergeCell ref="A568:A570"/>
    <mergeCell ref="A571:A573"/>
    <mergeCell ref="A574:A576"/>
    <mergeCell ref="A556:A558"/>
    <mergeCell ref="A598:A600"/>
    <mergeCell ref="A592:A594"/>
    <mergeCell ref="A595:A597"/>
    <mergeCell ref="A613:A615"/>
    <mergeCell ref="A652:A654"/>
    <mergeCell ref="A655:A657"/>
    <mergeCell ref="A622:A624"/>
    <mergeCell ref="A625:A627"/>
    <mergeCell ref="A628:A630"/>
    <mergeCell ref="A631:A633"/>
    <mergeCell ref="A634:A636"/>
    <mergeCell ref="A637:A639"/>
    <mergeCell ref="A640:A642"/>
    <mergeCell ref="A616:A618"/>
    <mergeCell ref="A619:A621"/>
    <mergeCell ref="A670:A672"/>
    <mergeCell ref="A673:A675"/>
    <mergeCell ref="A676:A678"/>
    <mergeCell ref="A679:A681"/>
    <mergeCell ref="A682:A684"/>
    <mergeCell ref="A724:A726"/>
    <mergeCell ref="A721:A723"/>
    <mergeCell ref="A643:A645"/>
    <mergeCell ref="A646:A648"/>
    <mergeCell ref="A649:A651"/>
    <mergeCell ref="A688:A690"/>
    <mergeCell ref="A685:A687"/>
    <mergeCell ref="A691:A693"/>
    <mergeCell ref="A658:A660"/>
    <mergeCell ref="A661:A663"/>
    <mergeCell ref="A664:A666"/>
    <mergeCell ref="A667:A669"/>
    <mergeCell ref="A730:A732"/>
    <mergeCell ref="A733:A735"/>
    <mergeCell ref="A736:A738"/>
    <mergeCell ref="A739:A741"/>
    <mergeCell ref="A742:A744"/>
    <mergeCell ref="A745:A747"/>
    <mergeCell ref="A727:A729"/>
    <mergeCell ref="A694:A696"/>
    <mergeCell ref="A697:A699"/>
    <mergeCell ref="A700:A702"/>
    <mergeCell ref="A703:A705"/>
    <mergeCell ref="A706:A708"/>
    <mergeCell ref="A709:A711"/>
    <mergeCell ref="A712:A714"/>
    <mergeCell ref="A715:A717"/>
    <mergeCell ref="A718:A720"/>
    <mergeCell ref="A748:A750"/>
    <mergeCell ref="A751:A753"/>
    <mergeCell ref="A754:A756"/>
    <mergeCell ref="A757:A759"/>
    <mergeCell ref="A766:A768"/>
    <mergeCell ref="A769:A771"/>
    <mergeCell ref="A772:A774"/>
    <mergeCell ref="A775:A777"/>
    <mergeCell ref="A760:A762"/>
    <mergeCell ref="A763:A765"/>
    <mergeCell ref="A802:A804"/>
    <mergeCell ref="A805:A807"/>
    <mergeCell ref="A808:A810"/>
    <mergeCell ref="A811:A813"/>
    <mergeCell ref="A820:A822"/>
    <mergeCell ref="A823:A825"/>
    <mergeCell ref="A814:A816"/>
    <mergeCell ref="A817:A819"/>
    <mergeCell ref="A778:A780"/>
    <mergeCell ref="A781:A783"/>
    <mergeCell ref="A784:A786"/>
    <mergeCell ref="A787:A789"/>
    <mergeCell ref="A790:A792"/>
    <mergeCell ref="A793:A795"/>
    <mergeCell ref="A796:A798"/>
    <mergeCell ref="A799:A801"/>
    <mergeCell ref="A874:A876"/>
    <mergeCell ref="A877:A879"/>
    <mergeCell ref="A880:A882"/>
    <mergeCell ref="A883:A885"/>
    <mergeCell ref="A928:A930"/>
    <mergeCell ref="A931:A933"/>
    <mergeCell ref="A922:A924"/>
    <mergeCell ref="A925:A927"/>
    <mergeCell ref="A826:A828"/>
    <mergeCell ref="A829:A831"/>
    <mergeCell ref="A868:A870"/>
    <mergeCell ref="A871:A873"/>
    <mergeCell ref="A838:A840"/>
    <mergeCell ref="A841:A843"/>
    <mergeCell ref="A844:A846"/>
    <mergeCell ref="A847:A849"/>
    <mergeCell ref="A850:A852"/>
    <mergeCell ref="A853:A855"/>
    <mergeCell ref="A832:A834"/>
    <mergeCell ref="A835:A837"/>
    <mergeCell ref="A856:A858"/>
    <mergeCell ref="A859:A861"/>
    <mergeCell ref="A862:A864"/>
    <mergeCell ref="A865:A867"/>
    <mergeCell ref="A934:A936"/>
    <mergeCell ref="A937:A939"/>
    <mergeCell ref="A886:A888"/>
    <mergeCell ref="A889:A891"/>
    <mergeCell ref="A910:A912"/>
    <mergeCell ref="A913:A915"/>
    <mergeCell ref="A916:A918"/>
    <mergeCell ref="A919:A921"/>
    <mergeCell ref="A892:A894"/>
    <mergeCell ref="A895:A897"/>
    <mergeCell ref="A898:A900"/>
    <mergeCell ref="A901:A903"/>
    <mergeCell ref="A904:A906"/>
    <mergeCell ref="A907:A909"/>
    <mergeCell ref="A964:A966"/>
    <mergeCell ref="A967:A969"/>
    <mergeCell ref="A946:A948"/>
    <mergeCell ref="A949:A951"/>
    <mergeCell ref="A952:A954"/>
    <mergeCell ref="A955:A957"/>
    <mergeCell ref="A958:A960"/>
    <mergeCell ref="A961:A963"/>
    <mergeCell ref="A940:A942"/>
    <mergeCell ref="A943:A945"/>
    <mergeCell ref="A1000:A1002"/>
    <mergeCell ref="A1003:A1005"/>
    <mergeCell ref="A985:A987"/>
    <mergeCell ref="A988:A990"/>
    <mergeCell ref="A991:A993"/>
    <mergeCell ref="A994:A996"/>
    <mergeCell ref="A970:A972"/>
    <mergeCell ref="A973:A975"/>
    <mergeCell ref="A982:A984"/>
    <mergeCell ref="A997:A999"/>
    <mergeCell ref="A976:A978"/>
    <mergeCell ref="A979:A981"/>
  </mergeCells>
  <phoneticPr fontId="2" type="noConversion"/>
  <conditionalFormatting sqref="E917:I917">
    <cfRule type="cellIs" dxfId="483" priority="480" operator="equal">
      <formula>0</formula>
    </cfRule>
  </conditionalFormatting>
  <conditionalFormatting sqref="E920:I920">
    <cfRule type="cellIs" dxfId="482" priority="479" operator="equal">
      <formula>0</formula>
    </cfRule>
  </conditionalFormatting>
  <conditionalFormatting sqref="E923:I923">
    <cfRule type="cellIs" dxfId="481" priority="478" operator="equal">
      <formula>0</formula>
    </cfRule>
  </conditionalFormatting>
  <conditionalFormatting sqref="E926:I926">
    <cfRule type="cellIs" dxfId="480" priority="477" operator="equal">
      <formula>0</formula>
    </cfRule>
  </conditionalFormatting>
  <conditionalFormatting sqref="E929:I929">
    <cfRule type="cellIs" dxfId="479" priority="476" operator="equal">
      <formula>0</formula>
    </cfRule>
  </conditionalFormatting>
  <conditionalFormatting sqref="E932:I932">
    <cfRule type="cellIs" dxfId="478" priority="475" operator="equal">
      <formula>0</formula>
    </cfRule>
  </conditionalFormatting>
  <conditionalFormatting sqref="E935:I935">
    <cfRule type="cellIs" dxfId="477" priority="474" operator="equal">
      <formula>0</formula>
    </cfRule>
  </conditionalFormatting>
  <conditionalFormatting sqref="E938:I938">
    <cfRule type="cellIs" dxfId="476" priority="473" operator="equal">
      <formula>0</formula>
    </cfRule>
  </conditionalFormatting>
  <conditionalFormatting sqref="E941:I941">
    <cfRule type="cellIs" dxfId="475" priority="472" operator="equal">
      <formula>0</formula>
    </cfRule>
  </conditionalFormatting>
  <conditionalFormatting sqref="E944:I944">
    <cfRule type="cellIs" dxfId="474" priority="471" operator="equal">
      <formula>0</formula>
    </cfRule>
  </conditionalFormatting>
  <conditionalFormatting sqref="E947:I947">
    <cfRule type="cellIs" dxfId="473" priority="470" operator="equal">
      <formula>0</formula>
    </cfRule>
  </conditionalFormatting>
  <conditionalFormatting sqref="E950:I950">
    <cfRule type="cellIs" dxfId="472" priority="469" operator="equal">
      <formula>0</formula>
    </cfRule>
  </conditionalFormatting>
  <conditionalFormatting sqref="K920:O920">
    <cfRule type="cellIs" dxfId="471" priority="467" operator="equal">
      <formula>0</formula>
    </cfRule>
  </conditionalFormatting>
  <conditionalFormatting sqref="K923:O923">
    <cfRule type="cellIs" dxfId="470" priority="466" operator="equal">
      <formula>0</formula>
    </cfRule>
  </conditionalFormatting>
  <conditionalFormatting sqref="K926:O926">
    <cfRule type="cellIs" dxfId="469" priority="465" operator="equal">
      <formula>0</formula>
    </cfRule>
  </conditionalFormatting>
  <conditionalFormatting sqref="K929:O929">
    <cfRule type="cellIs" dxfId="468" priority="464" operator="equal">
      <formula>0</formula>
    </cfRule>
  </conditionalFormatting>
  <conditionalFormatting sqref="K932:O932">
    <cfRule type="cellIs" dxfId="467" priority="463" operator="equal">
      <formula>0</formula>
    </cfRule>
  </conditionalFormatting>
  <conditionalFormatting sqref="K935:O935">
    <cfRule type="cellIs" dxfId="466" priority="462" operator="equal">
      <formula>0</formula>
    </cfRule>
  </conditionalFormatting>
  <conditionalFormatting sqref="K938:O938">
    <cfRule type="cellIs" dxfId="465" priority="461" operator="equal">
      <formula>0</formula>
    </cfRule>
  </conditionalFormatting>
  <conditionalFormatting sqref="K941:O941">
    <cfRule type="cellIs" dxfId="464" priority="460" operator="equal">
      <formula>0</formula>
    </cfRule>
  </conditionalFormatting>
  <conditionalFormatting sqref="K944:O944">
    <cfRule type="cellIs" dxfId="463" priority="459" operator="equal">
      <formula>0</formula>
    </cfRule>
  </conditionalFormatting>
  <conditionalFormatting sqref="K947:O947">
    <cfRule type="cellIs" dxfId="462" priority="458" operator="equal">
      <formula>0</formula>
    </cfRule>
  </conditionalFormatting>
  <conditionalFormatting sqref="K950:O950">
    <cfRule type="cellIs" dxfId="461" priority="457" operator="equal">
      <formula>0</formula>
    </cfRule>
  </conditionalFormatting>
  <conditionalFormatting sqref="Q917:U917">
    <cfRule type="cellIs" dxfId="460" priority="456" operator="equal">
      <formula>0</formula>
    </cfRule>
  </conditionalFormatting>
  <conditionalFormatting sqref="Q923:U923">
    <cfRule type="cellIs" dxfId="459" priority="454" operator="equal">
      <formula>0</formula>
    </cfRule>
  </conditionalFormatting>
  <conditionalFormatting sqref="Q926:U926">
    <cfRule type="cellIs" dxfId="458" priority="453" operator="equal">
      <formula>0</formula>
    </cfRule>
  </conditionalFormatting>
  <conditionalFormatting sqref="Q929:U929">
    <cfRule type="cellIs" dxfId="457" priority="452" operator="equal">
      <formula>0</formula>
    </cfRule>
  </conditionalFormatting>
  <conditionalFormatting sqref="Q932:U932">
    <cfRule type="cellIs" dxfId="456" priority="451" operator="equal">
      <formula>0</formula>
    </cfRule>
  </conditionalFormatting>
  <conditionalFormatting sqref="Q935:U935">
    <cfRule type="cellIs" dxfId="455" priority="450" operator="equal">
      <formula>0</formula>
    </cfRule>
  </conditionalFormatting>
  <conditionalFormatting sqref="Q938:U938">
    <cfRule type="cellIs" dxfId="454" priority="449" operator="equal">
      <formula>0</formula>
    </cfRule>
  </conditionalFormatting>
  <conditionalFormatting sqref="Q941:U941">
    <cfRule type="cellIs" dxfId="453" priority="448" operator="equal">
      <formula>0</formula>
    </cfRule>
  </conditionalFormatting>
  <conditionalFormatting sqref="Q944:U944">
    <cfRule type="cellIs" dxfId="452" priority="447" operator="equal">
      <formula>0</formula>
    </cfRule>
  </conditionalFormatting>
  <conditionalFormatting sqref="Q947:U947">
    <cfRule type="cellIs" dxfId="451" priority="446" operator="equal">
      <formula>0</formula>
    </cfRule>
  </conditionalFormatting>
  <conditionalFormatting sqref="Q950:U950">
    <cfRule type="cellIs" dxfId="450" priority="445" operator="equal">
      <formula>0</formula>
    </cfRule>
  </conditionalFormatting>
  <conditionalFormatting sqref="W917:AA917">
    <cfRule type="cellIs" dxfId="449" priority="444" operator="equal">
      <formula>0</formula>
    </cfRule>
  </conditionalFormatting>
  <conditionalFormatting sqref="W920:AA920">
    <cfRule type="cellIs" dxfId="448" priority="443" operator="equal">
      <formula>0</formula>
    </cfRule>
  </conditionalFormatting>
  <conditionalFormatting sqref="W926:AA926">
    <cfRule type="cellIs" dxfId="447" priority="441" operator="equal">
      <formula>0</formula>
    </cfRule>
  </conditionalFormatting>
  <conditionalFormatting sqref="W929:AA929">
    <cfRule type="cellIs" dxfId="446" priority="440" operator="equal">
      <formula>0</formula>
    </cfRule>
  </conditionalFormatting>
  <conditionalFormatting sqref="W932:AA932">
    <cfRule type="cellIs" dxfId="445" priority="439" operator="equal">
      <formula>0</formula>
    </cfRule>
  </conditionalFormatting>
  <conditionalFormatting sqref="W935:AA935">
    <cfRule type="cellIs" dxfId="444" priority="438" operator="equal">
      <formula>0</formula>
    </cfRule>
  </conditionalFormatting>
  <conditionalFormatting sqref="W938:AA938">
    <cfRule type="cellIs" dxfId="443" priority="437" operator="equal">
      <formula>0</formula>
    </cfRule>
  </conditionalFormatting>
  <conditionalFormatting sqref="W941:AA941">
    <cfRule type="cellIs" dxfId="442" priority="436" operator="equal">
      <formula>0</formula>
    </cfRule>
  </conditionalFormatting>
  <conditionalFormatting sqref="W944:AA944">
    <cfRule type="cellIs" dxfId="441" priority="435" operator="equal">
      <formula>0</formula>
    </cfRule>
  </conditionalFormatting>
  <conditionalFormatting sqref="W947:AA947">
    <cfRule type="cellIs" dxfId="440" priority="434" operator="equal">
      <formula>0</formula>
    </cfRule>
  </conditionalFormatting>
  <conditionalFormatting sqref="W950:AA950">
    <cfRule type="cellIs" dxfId="439" priority="433" operator="equal">
      <formula>0</formula>
    </cfRule>
  </conditionalFormatting>
  <conditionalFormatting sqref="AC917:AG917">
    <cfRule type="cellIs" dxfId="438" priority="432" operator="equal">
      <formula>0</formula>
    </cfRule>
  </conditionalFormatting>
  <conditionalFormatting sqref="AC920:AG920">
    <cfRule type="cellIs" dxfId="437" priority="431" operator="equal">
      <formula>0</formula>
    </cfRule>
  </conditionalFormatting>
  <conditionalFormatting sqref="AC923:AG923">
    <cfRule type="cellIs" dxfId="436" priority="430" operator="equal">
      <formula>0</formula>
    </cfRule>
  </conditionalFormatting>
  <conditionalFormatting sqref="AC929:AG929">
    <cfRule type="cellIs" dxfId="435" priority="428" operator="equal">
      <formula>0</formula>
    </cfRule>
  </conditionalFormatting>
  <conditionalFormatting sqref="AC932:AG932">
    <cfRule type="cellIs" dxfId="434" priority="427" operator="equal">
      <formula>0</formula>
    </cfRule>
  </conditionalFormatting>
  <conditionalFormatting sqref="AC935:AG935">
    <cfRule type="cellIs" dxfId="433" priority="426" operator="equal">
      <formula>0</formula>
    </cfRule>
  </conditionalFormatting>
  <conditionalFormatting sqref="AC938:AG938">
    <cfRule type="cellIs" dxfId="432" priority="425" operator="equal">
      <formula>0</formula>
    </cfRule>
  </conditionalFormatting>
  <conditionalFormatting sqref="AC941:AG941">
    <cfRule type="cellIs" dxfId="431" priority="424" operator="equal">
      <formula>0</formula>
    </cfRule>
  </conditionalFormatting>
  <conditionalFormatting sqref="AC944:AG944">
    <cfRule type="cellIs" dxfId="430" priority="423" operator="equal">
      <formula>0</formula>
    </cfRule>
  </conditionalFormatting>
  <conditionalFormatting sqref="AC947:AG947">
    <cfRule type="cellIs" dxfId="429" priority="422" operator="equal">
      <formula>0</formula>
    </cfRule>
  </conditionalFormatting>
  <conditionalFormatting sqref="AC950:AG950">
    <cfRule type="cellIs" dxfId="428" priority="421" operator="equal">
      <formula>0</formula>
    </cfRule>
  </conditionalFormatting>
  <conditionalFormatting sqref="AI917:AM917">
    <cfRule type="cellIs" dxfId="427" priority="420" operator="equal">
      <formula>0</formula>
    </cfRule>
  </conditionalFormatting>
  <conditionalFormatting sqref="AI920:AM920">
    <cfRule type="cellIs" dxfId="426" priority="419" operator="equal">
      <formula>0</formula>
    </cfRule>
  </conditionalFormatting>
  <conditionalFormatting sqref="AI923:AM923">
    <cfRule type="cellIs" dxfId="425" priority="418" operator="equal">
      <formula>0</formula>
    </cfRule>
  </conditionalFormatting>
  <conditionalFormatting sqref="AI926:AM926">
    <cfRule type="cellIs" dxfId="424" priority="417" operator="equal">
      <formula>0</formula>
    </cfRule>
  </conditionalFormatting>
  <conditionalFormatting sqref="AI932:AM932">
    <cfRule type="cellIs" dxfId="423" priority="415" operator="equal">
      <formula>0</formula>
    </cfRule>
  </conditionalFormatting>
  <conditionalFormatting sqref="AI935:AM935">
    <cfRule type="cellIs" dxfId="422" priority="414" operator="equal">
      <formula>0</formula>
    </cfRule>
  </conditionalFormatting>
  <conditionalFormatting sqref="AI938:AM938">
    <cfRule type="cellIs" dxfId="421" priority="413" operator="equal">
      <formula>0</formula>
    </cfRule>
  </conditionalFormatting>
  <conditionalFormatting sqref="AI941:AM941">
    <cfRule type="cellIs" dxfId="420" priority="412" operator="equal">
      <formula>0</formula>
    </cfRule>
  </conditionalFormatting>
  <conditionalFormatting sqref="AI944:AM944">
    <cfRule type="cellIs" dxfId="419" priority="411" operator="equal">
      <formula>0</formula>
    </cfRule>
  </conditionalFormatting>
  <conditionalFormatting sqref="AI947:AM947">
    <cfRule type="cellIs" dxfId="418" priority="410" operator="equal">
      <formula>0</formula>
    </cfRule>
  </conditionalFormatting>
  <conditionalFormatting sqref="AI950:AM950">
    <cfRule type="cellIs" dxfId="417" priority="409" operator="equal">
      <formula>0</formula>
    </cfRule>
  </conditionalFormatting>
  <conditionalFormatting sqref="AO917:AS917">
    <cfRule type="cellIs" dxfId="416" priority="408" operator="equal">
      <formula>0</formula>
    </cfRule>
  </conditionalFormatting>
  <conditionalFormatting sqref="AO920:AS920">
    <cfRule type="cellIs" dxfId="415" priority="407" operator="equal">
      <formula>0</formula>
    </cfRule>
  </conditionalFormatting>
  <conditionalFormatting sqref="AO923:AS923">
    <cfRule type="cellIs" dxfId="414" priority="406" operator="equal">
      <formula>0</formula>
    </cfRule>
  </conditionalFormatting>
  <conditionalFormatting sqref="AO926:AS926">
    <cfRule type="cellIs" dxfId="413" priority="405" operator="equal">
      <formula>0</formula>
    </cfRule>
  </conditionalFormatting>
  <conditionalFormatting sqref="AO929:AS929">
    <cfRule type="cellIs" dxfId="412" priority="404" operator="equal">
      <formula>0</formula>
    </cfRule>
  </conditionalFormatting>
  <conditionalFormatting sqref="AO935:AS935">
    <cfRule type="cellIs" dxfId="411" priority="402" operator="equal">
      <formula>0</formula>
    </cfRule>
  </conditionalFormatting>
  <conditionalFormatting sqref="AO938:AS938">
    <cfRule type="cellIs" dxfId="410" priority="401" operator="equal">
      <formula>0</formula>
    </cfRule>
  </conditionalFormatting>
  <conditionalFormatting sqref="AO941:AS941">
    <cfRule type="cellIs" dxfId="409" priority="400" operator="equal">
      <formula>0</formula>
    </cfRule>
  </conditionalFormatting>
  <conditionalFormatting sqref="AO944:AS944">
    <cfRule type="cellIs" dxfId="408" priority="399" operator="equal">
      <formula>0</formula>
    </cfRule>
  </conditionalFormatting>
  <conditionalFormatting sqref="AO947:AS947">
    <cfRule type="cellIs" dxfId="407" priority="398" operator="equal">
      <formula>0</formula>
    </cfRule>
  </conditionalFormatting>
  <conditionalFormatting sqref="AO950:AS950">
    <cfRule type="cellIs" dxfId="406" priority="397" operator="equal">
      <formula>0</formula>
    </cfRule>
  </conditionalFormatting>
  <conditionalFormatting sqref="AU917:AY917">
    <cfRule type="cellIs" dxfId="405" priority="396" operator="equal">
      <formula>0</formula>
    </cfRule>
  </conditionalFormatting>
  <conditionalFormatting sqref="AU920:AY920">
    <cfRule type="cellIs" dxfId="404" priority="395" operator="equal">
      <formula>0</formula>
    </cfRule>
  </conditionalFormatting>
  <conditionalFormatting sqref="AU923:AY923">
    <cfRule type="cellIs" dxfId="403" priority="394" operator="equal">
      <formula>0</formula>
    </cfRule>
  </conditionalFormatting>
  <conditionalFormatting sqref="AU926:AY926">
    <cfRule type="cellIs" dxfId="402" priority="393" operator="equal">
      <formula>0</formula>
    </cfRule>
  </conditionalFormatting>
  <conditionalFormatting sqref="AU929:AY929">
    <cfRule type="cellIs" dxfId="401" priority="392" operator="equal">
      <formula>0</formula>
    </cfRule>
  </conditionalFormatting>
  <conditionalFormatting sqref="AU932:AY932">
    <cfRule type="cellIs" dxfId="400" priority="391" operator="equal">
      <formula>0</formula>
    </cfRule>
  </conditionalFormatting>
  <conditionalFormatting sqref="AU938:AY938">
    <cfRule type="cellIs" dxfId="399" priority="389" operator="equal">
      <formula>0</formula>
    </cfRule>
  </conditionalFormatting>
  <conditionalFormatting sqref="AU941:AY941">
    <cfRule type="cellIs" dxfId="398" priority="388" operator="equal">
      <formula>0</formula>
    </cfRule>
  </conditionalFormatting>
  <conditionalFormatting sqref="AU944:AY944">
    <cfRule type="cellIs" dxfId="397" priority="387" operator="equal">
      <formula>0</formula>
    </cfRule>
  </conditionalFormatting>
  <conditionalFormatting sqref="AU947:AY947">
    <cfRule type="cellIs" dxfId="396" priority="386" operator="equal">
      <formula>0</formula>
    </cfRule>
  </conditionalFormatting>
  <conditionalFormatting sqref="AU950:AY950">
    <cfRule type="cellIs" dxfId="395" priority="385" operator="equal">
      <formula>0</formula>
    </cfRule>
  </conditionalFormatting>
  <conditionalFormatting sqref="BA917:BE917">
    <cfRule type="cellIs" dxfId="394" priority="384" operator="equal">
      <formula>0</formula>
    </cfRule>
  </conditionalFormatting>
  <conditionalFormatting sqref="BA920:BE920">
    <cfRule type="cellIs" dxfId="393" priority="383" operator="equal">
      <formula>0</formula>
    </cfRule>
  </conditionalFormatting>
  <conditionalFormatting sqref="BA923:BE923">
    <cfRule type="cellIs" dxfId="392" priority="382" operator="equal">
      <formula>0</formula>
    </cfRule>
  </conditionalFormatting>
  <conditionalFormatting sqref="BA926:BE926">
    <cfRule type="cellIs" dxfId="391" priority="381" operator="equal">
      <formula>0</formula>
    </cfRule>
  </conditionalFormatting>
  <conditionalFormatting sqref="BA929:BE929">
    <cfRule type="cellIs" dxfId="390" priority="380" operator="equal">
      <formula>0</formula>
    </cfRule>
  </conditionalFormatting>
  <conditionalFormatting sqref="BA932:BE932">
    <cfRule type="cellIs" dxfId="389" priority="379" operator="equal">
      <formula>0</formula>
    </cfRule>
  </conditionalFormatting>
  <conditionalFormatting sqref="BA935:BE935">
    <cfRule type="cellIs" dxfId="388" priority="378" operator="equal">
      <formula>0</formula>
    </cfRule>
  </conditionalFormatting>
  <conditionalFormatting sqref="BA941:BE941">
    <cfRule type="cellIs" dxfId="387" priority="376" operator="equal">
      <formula>0</formula>
    </cfRule>
  </conditionalFormatting>
  <conditionalFormatting sqref="BA944:BE944">
    <cfRule type="cellIs" dxfId="386" priority="375" operator="equal">
      <formula>0</formula>
    </cfRule>
  </conditionalFormatting>
  <conditionalFormatting sqref="BA947:BE947">
    <cfRule type="cellIs" dxfId="385" priority="374" operator="equal">
      <formula>0</formula>
    </cfRule>
  </conditionalFormatting>
  <conditionalFormatting sqref="BA950:BE950">
    <cfRule type="cellIs" dxfId="384" priority="373" operator="equal">
      <formula>0</formula>
    </cfRule>
  </conditionalFormatting>
  <conditionalFormatting sqref="BG917:BK917">
    <cfRule type="cellIs" dxfId="383" priority="372" operator="equal">
      <formula>0</formula>
    </cfRule>
  </conditionalFormatting>
  <conditionalFormatting sqref="BG920:BK920">
    <cfRule type="cellIs" dxfId="382" priority="371" operator="equal">
      <formula>0</formula>
    </cfRule>
  </conditionalFormatting>
  <conditionalFormatting sqref="BG923:BK923">
    <cfRule type="cellIs" dxfId="381" priority="370" operator="equal">
      <formula>0</formula>
    </cfRule>
  </conditionalFormatting>
  <conditionalFormatting sqref="BG926:BK926">
    <cfRule type="cellIs" dxfId="380" priority="369" operator="equal">
      <formula>0</formula>
    </cfRule>
  </conditionalFormatting>
  <conditionalFormatting sqref="BG929:BK929">
    <cfRule type="cellIs" dxfId="379" priority="368" operator="equal">
      <formula>0</formula>
    </cfRule>
  </conditionalFormatting>
  <conditionalFormatting sqref="BG932:BK932">
    <cfRule type="cellIs" dxfId="378" priority="367" operator="equal">
      <formula>0</formula>
    </cfRule>
  </conditionalFormatting>
  <conditionalFormatting sqref="BG935:BK935">
    <cfRule type="cellIs" dxfId="377" priority="366" operator="equal">
      <formula>0</formula>
    </cfRule>
  </conditionalFormatting>
  <conditionalFormatting sqref="BG938:BK938">
    <cfRule type="cellIs" dxfId="376" priority="365" operator="equal">
      <formula>0</formula>
    </cfRule>
  </conditionalFormatting>
  <conditionalFormatting sqref="BG944:BK944">
    <cfRule type="cellIs" dxfId="375" priority="363" operator="equal">
      <formula>0</formula>
    </cfRule>
  </conditionalFormatting>
  <conditionalFormatting sqref="BG947:BK947">
    <cfRule type="cellIs" dxfId="374" priority="362" operator="equal">
      <formula>0</formula>
    </cfRule>
  </conditionalFormatting>
  <conditionalFormatting sqref="BG950:BK950">
    <cfRule type="cellIs" dxfId="373" priority="361" operator="equal">
      <formula>0</formula>
    </cfRule>
  </conditionalFormatting>
  <conditionalFormatting sqref="BM917:BQ917">
    <cfRule type="cellIs" dxfId="372" priority="360" operator="equal">
      <formula>0</formula>
    </cfRule>
  </conditionalFormatting>
  <conditionalFormatting sqref="BM920:BQ920">
    <cfRule type="cellIs" dxfId="371" priority="359" operator="equal">
      <formula>0</formula>
    </cfRule>
  </conditionalFormatting>
  <conditionalFormatting sqref="BM923:BQ923">
    <cfRule type="cellIs" dxfId="370" priority="358" operator="equal">
      <formula>0</formula>
    </cfRule>
  </conditionalFormatting>
  <conditionalFormatting sqref="BM926:BQ926">
    <cfRule type="cellIs" dxfId="369" priority="357" operator="equal">
      <formula>0</formula>
    </cfRule>
  </conditionalFormatting>
  <conditionalFormatting sqref="BM929:BQ929">
    <cfRule type="cellIs" dxfId="368" priority="356" operator="equal">
      <formula>0</formula>
    </cfRule>
  </conditionalFormatting>
  <conditionalFormatting sqref="BM932:BQ932">
    <cfRule type="cellIs" dxfId="367" priority="355" operator="equal">
      <formula>0</formula>
    </cfRule>
  </conditionalFormatting>
  <conditionalFormatting sqref="BM935:BQ935">
    <cfRule type="cellIs" dxfId="366" priority="354" operator="equal">
      <formula>0</formula>
    </cfRule>
  </conditionalFormatting>
  <conditionalFormatting sqref="BM938:BQ938">
    <cfRule type="cellIs" dxfId="365" priority="353" operator="equal">
      <formula>0</formula>
    </cfRule>
  </conditionalFormatting>
  <conditionalFormatting sqref="BM941:BQ941">
    <cfRule type="cellIs" dxfId="364" priority="352" operator="equal">
      <formula>0</formula>
    </cfRule>
  </conditionalFormatting>
  <conditionalFormatting sqref="BM947:BQ947">
    <cfRule type="cellIs" dxfId="363" priority="350" operator="equal">
      <formula>0</formula>
    </cfRule>
  </conditionalFormatting>
  <conditionalFormatting sqref="BM950:BQ950">
    <cfRule type="cellIs" dxfId="362" priority="349" operator="equal">
      <formula>0</formula>
    </cfRule>
  </conditionalFormatting>
  <conditionalFormatting sqref="BS917:BW917">
    <cfRule type="cellIs" dxfId="361" priority="348" operator="equal">
      <formula>0</formula>
    </cfRule>
  </conditionalFormatting>
  <conditionalFormatting sqref="BS920:BW920">
    <cfRule type="cellIs" dxfId="360" priority="347" operator="equal">
      <formula>0</formula>
    </cfRule>
  </conditionalFormatting>
  <conditionalFormatting sqref="BS923:BW923">
    <cfRule type="cellIs" dxfId="359" priority="346" operator="equal">
      <formula>0</formula>
    </cfRule>
  </conditionalFormatting>
  <conditionalFormatting sqref="BS926:BW926">
    <cfRule type="cellIs" dxfId="358" priority="345" operator="equal">
      <formula>0</formula>
    </cfRule>
  </conditionalFormatting>
  <conditionalFormatting sqref="BS929:BW929">
    <cfRule type="cellIs" dxfId="357" priority="344" operator="equal">
      <formula>0</formula>
    </cfRule>
  </conditionalFormatting>
  <conditionalFormatting sqref="BS932:BW932">
    <cfRule type="cellIs" dxfId="356" priority="343" operator="equal">
      <formula>0</formula>
    </cfRule>
  </conditionalFormatting>
  <conditionalFormatting sqref="BS935:BW935">
    <cfRule type="cellIs" dxfId="355" priority="342" operator="equal">
      <formula>0</formula>
    </cfRule>
  </conditionalFormatting>
  <conditionalFormatting sqref="BS938:BW938">
    <cfRule type="cellIs" dxfId="354" priority="341" operator="equal">
      <formula>0</formula>
    </cfRule>
  </conditionalFormatting>
  <conditionalFormatting sqref="BS941:BW941">
    <cfRule type="cellIs" dxfId="353" priority="340" operator="equal">
      <formula>0</formula>
    </cfRule>
  </conditionalFormatting>
  <conditionalFormatting sqref="BS944:BW944">
    <cfRule type="cellIs" dxfId="352" priority="339" operator="equal">
      <formula>0</formula>
    </cfRule>
  </conditionalFormatting>
  <conditionalFormatting sqref="BS950:BW950">
    <cfRule type="cellIs" dxfId="351" priority="337" operator="equal">
      <formula>0</formula>
    </cfRule>
  </conditionalFormatting>
  <conditionalFormatting sqref="BY917:CC917">
    <cfRule type="cellIs" dxfId="350" priority="336" operator="equal">
      <formula>0</formula>
    </cfRule>
  </conditionalFormatting>
  <conditionalFormatting sqref="BY920:CC920">
    <cfRule type="cellIs" dxfId="349" priority="335" operator="equal">
      <formula>0</formula>
    </cfRule>
  </conditionalFormatting>
  <conditionalFormatting sqref="BY923:CC923">
    <cfRule type="cellIs" dxfId="348" priority="334" operator="equal">
      <formula>0</formula>
    </cfRule>
  </conditionalFormatting>
  <conditionalFormatting sqref="BY926:CC926">
    <cfRule type="cellIs" dxfId="347" priority="333" operator="equal">
      <formula>0</formula>
    </cfRule>
  </conditionalFormatting>
  <conditionalFormatting sqref="BY929:CC929">
    <cfRule type="cellIs" dxfId="346" priority="332" operator="equal">
      <formula>0</formula>
    </cfRule>
  </conditionalFormatting>
  <conditionalFormatting sqref="BY932:CC932">
    <cfRule type="cellIs" dxfId="345" priority="331" operator="equal">
      <formula>0</formula>
    </cfRule>
  </conditionalFormatting>
  <conditionalFormatting sqref="BY935:CC935">
    <cfRule type="cellIs" dxfId="344" priority="330" operator="equal">
      <formula>0</formula>
    </cfRule>
  </conditionalFormatting>
  <conditionalFormatting sqref="BY938:CC938">
    <cfRule type="cellIs" dxfId="343" priority="329" operator="equal">
      <formula>0</formula>
    </cfRule>
  </conditionalFormatting>
  <conditionalFormatting sqref="BY941:CC941">
    <cfRule type="cellIs" dxfId="342" priority="328" operator="equal">
      <formula>0</formula>
    </cfRule>
  </conditionalFormatting>
  <conditionalFormatting sqref="BY944:CC944">
    <cfRule type="cellIs" dxfId="341" priority="327" operator="equal">
      <formula>0</formula>
    </cfRule>
  </conditionalFormatting>
  <conditionalFormatting sqref="BY947:CC947">
    <cfRule type="cellIs" dxfId="340" priority="326" operator="equal">
      <formula>0</formula>
    </cfRule>
  </conditionalFormatting>
  <conditionalFormatting sqref="CE917:CI917">
    <cfRule type="cellIs" dxfId="339" priority="324" operator="equal">
      <formula>0</formula>
    </cfRule>
  </conditionalFormatting>
  <conditionalFormatting sqref="CE920:CI920">
    <cfRule type="cellIs" dxfId="338" priority="323" operator="equal">
      <formula>0</formula>
    </cfRule>
  </conditionalFormatting>
  <conditionalFormatting sqref="CE923:CI923">
    <cfRule type="cellIs" dxfId="337" priority="322" operator="equal">
      <formula>0</formula>
    </cfRule>
  </conditionalFormatting>
  <conditionalFormatting sqref="CE926:CI926">
    <cfRule type="cellIs" dxfId="336" priority="321" operator="equal">
      <formula>0</formula>
    </cfRule>
  </conditionalFormatting>
  <conditionalFormatting sqref="CE929:CI929">
    <cfRule type="cellIs" dxfId="335" priority="320" operator="equal">
      <formula>0</formula>
    </cfRule>
  </conditionalFormatting>
  <conditionalFormatting sqref="CE932:CI932">
    <cfRule type="cellIs" dxfId="334" priority="319" operator="equal">
      <formula>0</formula>
    </cfRule>
  </conditionalFormatting>
  <conditionalFormatting sqref="CE935:CI935">
    <cfRule type="cellIs" dxfId="333" priority="318" operator="equal">
      <formula>0</formula>
    </cfRule>
  </conditionalFormatting>
  <conditionalFormatting sqref="CE938:CI938">
    <cfRule type="cellIs" dxfId="332" priority="317" operator="equal">
      <formula>0</formula>
    </cfRule>
  </conditionalFormatting>
  <conditionalFormatting sqref="CE941:CI941">
    <cfRule type="cellIs" dxfId="331" priority="316" operator="equal">
      <formula>0</formula>
    </cfRule>
  </conditionalFormatting>
  <conditionalFormatting sqref="CE944:CI944">
    <cfRule type="cellIs" dxfId="330" priority="315" operator="equal">
      <formula>0</formula>
    </cfRule>
  </conditionalFormatting>
  <conditionalFormatting sqref="CE947:CI947">
    <cfRule type="cellIs" dxfId="329" priority="314" operator="equal">
      <formula>0</formula>
    </cfRule>
  </conditionalFormatting>
  <conditionalFormatting sqref="CE950:CI950">
    <cfRule type="cellIs" dxfId="328" priority="313" operator="equal">
      <formula>0</formula>
    </cfRule>
  </conditionalFormatting>
  <conditionalFormatting sqref="CK920:CO920">
    <cfRule type="cellIs" dxfId="327" priority="311" operator="equal">
      <formula>0</formula>
    </cfRule>
  </conditionalFormatting>
  <conditionalFormatting sqref="CK923:CO923">
    <cfRule type="cellIs" dxfId="326" priority="310" operator="equal">
      <formula>0</formula>
    </cfRule>
  </conditionalFormatting>
  <conditionalFormatting sqref="CK926:CO926">
    <cfRule type="cellIs" dxfId="325" priority="309" operator="equal">
      <formula>0</formula>
    </cfRule>
  </conditionalFormatting>
  <conditionalFormatting sqref="CK929:CO929">
    <cfRule type="cellIs" dxfId="324" priority="308" operator="equal">
      <formula>0</formula>
    </cfRule>
  </conditionalFormatting>
  <conditionalFormatting sqref="CK932:CO932">
    <cfRule type="cellIs" dxfId="323" priority="307" operator="equal">
      <formula>0</formula>
    </cfRule>
  </conditionalFormatting>
  <conditionalFormatting sqref="CK935:CO935">
    <cfRule type="cellIs" dxfId="322" priority="306" operator="equal">
      <formula>0</formula>
    </cfRule>
  </conditionalFormatting>
  <conditionalFormatting sqref="CK938:CO938">
    <cfRule type="cellIs" dxfId="321" priority="305" operator="equal">
      <formula>0</formula>
    </cfRule>
  </conditionalFormatting>
  <conditionalFormatting sqref="CK941:CO941">
    <cfRule type="cellIs" dxfId="320" priority="304" operator="equal">
      <formula>0</formula>
    </cfRule>
  </conditionalFormatting>
  <conditionalFormatting sqref="CK944:CO944">
    <cfRule type="cellIs" dxfId="319" priority="303" operator="equal">
      <formula>0</formula>
    </cfRule>
  </conditionalFormatting>
  <conditionalFormatting sqref="CK947:CO947">
    <cfRule type="cellIs" dxfId="318" priority="302" operator="equal">
      <formula>0</formula>
    </cfRule>
  </conditionalFormatting>
  <conditionalFormatting sqref="CK950:CO950">
    <cfRule type="cellIs" dxfId="317" priority="301" operator="equal">
      <formula>0</formula>
    </cfRule>
  </conditionalFormatting>
  <conditionalFormatting sqref="CQ917:CU917">
    <cfRule type="cellIs" dxfId="316" priority="300" operator="equal">
      <formula>0</formula>
    </cfRule>
  </conditionalFormatting>
  <conditionalFormatting sqref="CQ923:CU923">
    <cfRule type="cellIs" dxfId="315" priority="298" operator="equal">
      <formula>0</formula>
    </cfRule>
  </conditionalFormatting>
  <conditionalFormatting sqref="CQ926:CU926">
    <cfRule type="cellIs" dxfId="314" priority="297" operator="equal">
      <formula>0</formula>
    </cfRule>
  </conditionalFormatting>
  <conditionalFormatting sqref="CQ929:CU929">
    <cfRule type="cellIs" dxfId="313" priority="296" operator="equal">
      <formula>0</formula>
    </cfRule>
  </conditionalFormatting>
  <conditionalFormatting sqref="CQ932:CU932">
    <cfRule type="cellIs" dxfId="312" priority="295" operator="equal">
      <formula>0</formula>
    </cfRule>
  </conditionalFormatting>
  <conditionalFormatting sqref="CQ935:CU935">
    <cfRule type="cellIs" dxfId="311" priority="294" operator="equal">
      <formula>0</formula>
    </cfRule>
  </conditionalFormatting>
  <conditionalFormatting sqref="CQ938:CU938">
    <cfRule type="cellIs" dxfId="310" priority="293" operator="equal">
      <formula>0</formula>
    </cfRule>
  </conditionalFormatting>
  <conditionalFormatting sqref="CQ941:CU941">
    <cfRule type="cellIs" dxfId="309" priority="292" operator="equal">
      <formula>0</formula>
    </cfRule>
  </conditionalFormatting>
  <conditionalFormatting sqref="CQ944:CU944">
    <cfRule type="cellIs" dxfId="308" priority="291" operator="equal">
      <formula>0</formula>
    </cfRule>
  </conditionalFormatting>
  <conditionalFormatting sqref="CQ947:CU947">
    <cfRule type="cellIs" dxfId="307" priority="290" operator="equal">
      <formula>0</formula>
    </cfRule>
  </conditionalFormatting>
  <conditionalFormatting sqref="CQ950:CU950">
    <cfRule type="cellIs" dxfId="306" priority="289" operator="equal">
      <formula>0</formula>
    </cfRule>
  </conditionalFormatting>
  <conditionalFormatting sqref="CW917:DA917">
    <cfRule type="cellIs" dxfId="305" priority="288" operator="equal">
      <formula>0</formula>
    </cfRule>
  </conditionalFormatting>
  <conditionalFormatting sqref="CW920:DA920">
    <cfRule type="cellIs" dxfId="304" priority="287" operator="equal">
      <formula>0</formula>
    </cfRule>
  </conditionalFormatting>
  <conditionalFormatting sqref="CW926:DA926">
    <cfRule type="cellIs" dxfId="303" priority="285" operator="equal">
      <formula>0</formula>
    </cfRule>
  </conditionalFormatting>
  <conditionalFormatting sqref="CW929:DA929">
    <cfRule type="cellIs" dxfId="302" priority="284" operator="equal">
      <formula>0</formula>
    </cfRule>
  </conditionalFormatting>
  <conditionalFormatting sqref="CW932:DA932">
    <cfRule type="cellIs" dxfId="301" priority="283" operator="equal">
      <formula>0</formula>
    </cfRule>
  </conditionalFormatting>
  <conditionalFormatting sqref="CW935:DA935">
    <cfRule type="cellIs" dxfId="300" priority="282" operator="equal">
      <formula>0</formula>
    </cfRule>
  </conditionalFormatting>
  <conditionalFormatting sqref="CW938:DA938">
    <cfRule type="cellIs" dxfId="299" priority="281" operator="equal">
      <formula>0</formula>
    </cfRule>
  </conditionalFormatting>
  <conditionalFormatting sqref="CW941:DA941">
    <cfRule type="cellIs" dxfId="298" priority="280" operator="equal">
      <formula>0</formula>
    </cfRule>
  </conditionalFormatting>
  <conditionalFormatting sqref="CW944:DA944">
    <cfRule type="cellIs" dxfId="297" priority="279" operator="equal">
      <formula>0</formula>
    </cfRule>
  </conditionalFormatting>
  <conditionalFormatting sqref="CW947:DA947">
    <cfRule type="cellIs" dxfId="296" priority="278" operator="equal">
      <formula>0</formula>
    </cfRule>
  </conditionalFormatting>
  <conditionalFormatting sqref="CW950:DA950">
    <cfRule type="cellIs" dxfId="295" priority="277" operator="equal">
      <formula>0</formula>
    </cfRule>
  </conditionalFormatting>
  <conditionalFormatting sqref="DC917:DG917">
    <cfRule type="cellIs" dxfId="294" priority="276" operator="equal">
      <formula>0</formula>
    </cfRule>
  </conditionalFormatting>
  <conditionalFormatting sqref="DC920:DG920">
    <cfRule type="cellIs" dxfId="293" priority="275" operator="equal">
      <formula>0</formula>
    </cfRule>
  </conditionalFormatting>
  <conditionalFormatting sqref="DC923:DG923">
    <cfRule type="cellIs" dxfId="292" priority="274" operator="equal">
      <formula>0</formula>
    </cfRule>
  </conditionalFormatting>
  <conditionalFormatting sqref="DC929:DG929">
    <cfRule type="cellIs" dxfId="291" priority="272" operator="equal">
      <formula>0</formula>
    </cfRule>
  </conditionalFormatting>
  <conditionalFormatting sqref="DC932:DG932">
    <cfRule type="cellIs" dxfId="290" priority="271" operator="equal">
      <formula>0</formula>
    </cfRule>
  </conditionalFormatting>
  <conditionalFormatting sqref="DC935:DG935">
    <cfRule type="cellIs" dxfId="289" priority="270" operator="equal">
      <formula>0</formula>
    </cfRule>
  </conditionalFormatting>
  <conditionalFormatting sqref="DC938:DG938">
    <cfRule type="cellIs" dxfId="288" priority="269" operator="equal">
      <formula>0</formula>
    </cfRule>
  </conditionalFormatting>
  <conditionalFormatting sqref="DC941:DG941">
    <cfRule type="cellIs" dxfId="287" priority="268" operator="equal">
      <formula>0</formula>
    </cfRule>
  </conditionalFormatting>
  <conditionalFormatting sqref="DC944:DG944">
    <cfRule type="cellIs" dxfId="286" priority="267" operator="equal">
      <formula>0</formula>
    </cfRule>
  </conditionalFormatting>
  <conditionalFormatting sqref="DC947:DG947">
    <cfRule type="cellIs" dxfId="285" priority="266" operator="equal">
      <formula>0</formula>
    </cfRule>
  </conditionalFormatting>
  <conditionalFormatting sqref="DC950:DG950">
    <cfRule type="cellIs" dxfId="284" priority="265" operator="equal">
      <formula>0</formula>
    </cfRule>
  </conditionalFormatting>
  <conditionalFormatting sqref="DI917:DM917">
    <cfRule type="cellIs" dxfId="283" priority="264" operator="equal">
      <formula>0</formula>
    </cfRule>
  </conditionalFormatting>
  <conditionalFormatting sqref="DI920:DM920">
    <cfRule type="cellIs" dxfId="282" priority="263" operator="equal">
      <formula>0</formula>
    </cfRule>
  </conditionalFormatting>
  <conditionalFormatting sqref="DI923:DM923">
    <cfRule type="cellIs" dxfId="281" priority="262" operator="equal">
      <formula>0</formula>
    </cfRule>
  </conditionalFormatting>
  <conditionalFormatting sqref="DI926:DM926">
    <cfRule type="cellIs" dxfId="280" priority="261" operator="equal">
      <formula>0</formula>
    </cfRule>
  </conditionalFormatting>
  <conditionalFormatting sqref="DI932:DM932">
    <cfRule type="cellIs" dxfId="279" priority="259" operator="equal">
      <formula>0</formula>
    </cfRule>
  </conditionalFormatting>
  <conditionalFormatting sqref="DI935:DM935">
    <cfRule type="cellIs" dxfId="278" priority="258" operator="equal">
      <formula>0</formula>
    </cfRule>
  </conditionalFormatting>
  <conditionalFormatting sqref="DI938:DM938">
    <cfRule type="cellIs" dxfId="277" priority="257" operator="equal">
      <formula>0</formula>
    </cfRule>
  </conditionalFormatting>
  <conditionalFormatting sqref="DI941:DM941">
    <cfRule type="cellIs" dxfId="276" priority="256" operator="equal">
      <formula>0</formula>
    </cfRule>
  </conditionalFormatting>
  <conditionalFormatting sqref="DI944:DM944">
    <cfRule type="cellIs" dxfId="275" priority="255" operator="equal">
      <formula>0</formula>
    </cfRule>
  </conditionalFormatting>
  <conditionalFormatting sqref="DI947:DM947">
    <cfRule type="cellIs" dxfId="274" priority="254" operator="equal">
      <formula>0</formula>
    </cfRule>
  </conditionalFormatting>
  <conditionalFormatting sqref="DI950:DM950">
    <cfRule type="cellIs" dxfId="273" priority="253" operator="equal">
      <formula>0</formula>
    </cfRule>
  </conditionalFormatting>
  <conditionalFormatting sqref="DO917:DS917">
    <cfRule type="cellIs" dxfId="272" priority="252" operator="equal">
      <formula>0</formula>
    </cfRule>
  </conditionalFormatting>
  <conditionalFormatting sqref="DO920:DS920">
    <cfRule type="cellIs" dxfId="271" priority="251" operator="equal">
      <formula>0</formula>
    </cfRule>
  </conditionalFormatting>
  <conditionalFormatting sqref="DO923:DS923">
    <cfRule type="cellIs" dxfId="270" priority="250" operator="equal">
      <formula>0</formula>
    </cfRule>
  </conditionalFormatting>
  <conditionalFormatting sqref="DO926:DS926">
    <cfRule type="cellIs" dxfId="269" priority="249" operator="equal">
      <formula>0</formula>
    </cfRule>
  </conditionalFormatting>
  <conditionalFormatting sqref="DO929:DS929">
    <cfRule type="cellIs" dxfId="268" priority="248" operator="equal">
      <formula>0</formula>
    </cfRule>
  </conditionalFormatting>
  <conditionalFormatting sqref="DO935:DS935">
    <cfRule type="cellIs" dxfId="267" priority="246" operator="equal">
      <formula>0</formula>
    </cfRule>
  </conditionalFormatting>
  <conditionalFormatting sqref="DO938:DS938">
    <cfRule type="cellIs" dxfId="266" priority="245" operator="equal">
      <formula>0</formula>
    </cfRule>
  </conditionalFormatting>
  <conditionalFormatting sqref="DO941:DS941">
    <cfRule type="cellIs" dxfId="265" priority="244" operator="equal">
      <formula>0</formula>
    </cfRule>
  </conditionalFormatting>
  <conditionalFormatting sqref="DO944:DS944">
    <cfRule type="cellIs" dxfId="264" priority="243" operator="equal">
      <formula>0</formula>
    </cfRule>
  </conditionalFormatting>
  <conditionalFormatting sqref="DO947:DS947">
    <cfRule type="cellIs" dxfId="263" priority="242" operator="equal">
      <formula>0</formula>
    </cfRule>
  </conditionalFormatting>
  <conditionalFormatting sqref="DO950:DS950">
    <cfRule type="cellIs" dxfId="262" priority="241" operator="equal">
      <formula>0</formula>
    </cfRule>
  </conditionalFormatting>
  <conditionalFormatting sqref="E918:I918">
    <cfRule type="cellIs" dxfId="261" priority="240" operator="equal">
      <formula>0</formula>
    </cfRule>
  </conditionalFormatting>
  <conditionalFormatting sqref="E921:I921">
    <cfRule type="cellIs" dxfId="260" priority="239" operator="equal">
      <formula>0</formula>
    </cfRule>
  </conditionalFormatting>
  <conditionalFormatting sqref="E924:I924">
    <cfRule type="cellIs" dxfId="259" priority="238" operator="equal">
      <formula>0</formula>
    </cfRule>
  </conditionalFormatting>
  <conditionalFormatting sqref="E927:I927">
    <cfRule type="cellIs" dxfId="258" priority="237" operator="equal">
      <formula>0</formula>
    </cfRule>
  </conditionalFormatting>
  <conditionalFormatting sqref="E930:I930">
    <cfRule type="cellIs" dxfId="257" priority="236" operator="equal">
      <formula>0</formula>
    </cfRule>
  </conditionalFormatting>
  <conditionalFormatting sqref="E933:I933">
    <cfRule type="cellIs" dxfId="256" priority="235" operator="equal">
      <formula>0</formula>
    </cfRule>
  </conditionalFormatting>
  <conditionalFormatting sqref="E939:I939">
    <cfRule type="cellIs" dxfId="255" priority="233" operator="equal">
      <formula>0</formula>
    </cfRule>
  </conditionalFormatting>
  <conditionalFormatting sqref="E942:I942">
    <cfRule type="cellIs" dxfId="254" priority="232" operator="equal">
      <formula>0</formula>
    </cfRule>
  </conditionalFormatting>
  <conditionalFormatting sqref="E945:I945">
    <cfRule type="cellIs" dxfId="253" priority="231" operator="equal">
      <formula>0</formula>
    </cfRule>
  </conditionalFormatting>
  <conditionalFormatting sqref="E948:I948">
    <cfRule type="cellIs" dxfId="252" priority="230" operator="equal">
      <formula>0</formula>
    </cfRule>
  </conditionalFormatting>
  <conditionalFormatting sqref="E951:I951">
    <cfRule type="cellIs" dxfId="251" priority="229" operator="equal">
      <formula>0</formula>
    </cfRule>
  </conditionalFormatting>
  <conditionalFormatting sqref="K918:O918">
    <cfRule type="cellIs" dxfId="250" priority="228" operator="equal">
      <formula>0</formula>
    </cfRule>
  </conditionalFormatting>
  <conditionalFormatting sqref="K921:O921">
    <cfRule type="cellIs" dxfId="249" priority="227" operator="equal">
      <formula>0</formula>
    </cfRule>
  </conditionalFormatting>
  <conditionalFormatting sqref="K924:O924">
    <cfRule type="cellIs" dxfId="248" priority="226" operator="equal">
      <formula>0</formula>
    </cfRule>
  </conditionalFormatting>
  <conditionalFormatting sqref="K927:O927">
    <cfRule type="cellIs" dxfId="247" priority="225" operator="equal">
      <formula>0</formula>
    </cfRule>
  </conditionalFormatting>
  <conditionalFormatting sqref="K930:O930">
    <cfRule type="cellIs" dxfId="246" priority="224" operator="equal">
      <formula>0</formula>
    </cfRule>
  </conditionalFormatting>
  <conditionalFormatting sqref="K933:O933">
    <cfRule type="cellIs" dxfId="245" priority="223" operator="equal">
      <formula>0</formula>
    </cfRule>
  </conditionalFormatting>
  <conditionalFormatting sqref="K936:O936">
    <cfRule type="cellIs" dxfId="244" priority="222" operator="equal">
      <formula>0</formula>
    </cfRule>
  </conditionalFormatting>
  <conditionalFormatting sqref="K942:O942">
    <cfRule type="cellIs" dxfId="243" priority="220" operator="equal">
      <formula>0</formula>
    </cfRule>
  </conditionalFormatting>
  <conditionalFormatting sqref="K945:O945">
    <cfRule type="cellIs" dxfId="242" priority="219" operator="equal">
      <formula>0</formula>
    </cfRule>
  </conditionalFormatting>
  <conditionalFormatting sqref="K948:O948">
    <cfRule type="cellIs" dxfId="241" priority="218" operator="equal">
      <formula>0</formula>
    </cfRule>
  </conditionalFormatting>
  <conditionalFormatting sqref="K951:O951">
    <cfRule type="cellIs" dxfId="240" priority="217" operator="equal">
      <formula>0</formula>
    </cfRule>
  </conditionalFormatting>
  <conditionalFormatting sqref="Q918:U918">
    <cfRule type="cellIs" dxfId="239" priority="216" operator="equal">
      <formula>0</formula>
    </cfRule>
  </conditionalFormatting>
  <conditionalFormatting sqref="Q921:U921">
    <cfRule type="cellIs" dxfId="238" priority="215" operator="equal">
      <formula>0</formula>
    </cfRule>
  </conditionalFormatting>
  <conditionalFormatting sqref="Q924:U924">
    <cfRule type="cellIs" dxfId="237" priority="214" operator="equal">
      <formula>0</formula>
    </cfRule>
  </conditionalFormatting>
  <conditionalFormatting sqref="Q927:U927">
    <cfRule type="cellIs" dxfId="236" priority="213" operator="equal">
      <formula>0</formula>
    </cfRule>
  </conditionalFormatting>
  <conditionalFormatting sqref="Q930:U930">
    <cfRule type="cellIs" dxfId="235" priority="212" operator="equal">
      <formula>0</formula>
    </cfRule>
  </conditionalFormatting>
  <conditionalFormatting sqref="Q933:U933">
    <cfRule type="cellIs" dxfId="234" priority="211" operator="equal">
      <formula>0</formula>
    </cfRule>
  </conditionalFormatting>
  <conditionalFormatting sqref="Q936:U936">
    <cfRule type="cellIs" dxfId="233" priority="210" operator="equal">
      <formula>0</formula>
    </cfRule>
  </conditionalFormatting>
  <conditionalFormatting sqref="Q939:U939">
    <cfRule type="cellIs" dxfId="232" priority="209" operator="equal">
      <formula>0</formula>
    </cfRule>
  </conditionalFormatting>
  <conditionalFormatting sqref="Q945:U945">
    <cfRule type="cellIs" dxfId="231" priority="207" operator="equal">
      <formula>0</formula>
    </cfRule>
  </conditionalFormatting>
  <conditionalFormatting sqref="Q948:U948">
    <cfRule type="cellIs" dxfId="230" priority="206" operator="equal">
      <formula>0</formula>
    </cfRule>
  </conditionalFormatting>
  <conditionalFormatting sqref="Q951:U951">
    <cfRule type="cellIs" dxfId="229" priority="205" operator="equal">
      <formula>0</formula>
    </cfRule>
  </conditionalFormatting>
  <conditionalFormatting sqref="W918:AA918">
    <cfRule type="cellIs" dxfId="228" priority="204" operator="equal">
      <formula>0</formula>
    </cfRule>
  </conditionalFormatting>
  <conditionalFormatting sqref="W921:AA921">
    <cfRule type="cellIs" dxfId="227" priority="203" operator="equal">
      <formula>0</formula>
    </cfRule>
  </conditionalFormatting>
  <conditionalFormatting sqref="W924:AA924">
    <cfRule type="cellIs" dxfId="226" priority="202" operator="equal">
      <formula>0</formula>
    </cfRule>
  </conditionalFormatting>
  <conditionalFormatting sqref="W927:AA927">
    <cfRule type="cellIs" dxfId="225" priority="201" operator="equal">
      <formula>0</formula>
    </cfRule>
  </conditionalFormatting>
  <conditionalFormatting sqref="W930:AA930">
    <cfRule type="cellIs" dxfId="224" priority="200" operator="equal">
      <formula>0</formula>
    </cfRule>
  </conditionalFormatting>
  <conditionalFormatting sqref="W933:AA933">
    <cfRule type="cellIs" dxfId="223" priority="199" operator="equal">
      <formula>0</formula>
    </cfRule>
  </conditionalFormatting>
  <conditionalFormatting sqref="W936:AA936">
    <cfRule type="cellIs" dxfId="222" priority="198" operator="equal">
      <formula>0</formula>
    </cfRule>
  </conditionalFormatting>
  <conditionalFormatting sqref="W939:AA939">
    <cfRule type="cellIs" dxfId="221" priority="197" operator="equal">
      <formula>0</formula>
    </cfRule>
  </conditionalFormatting>
  <conditionalFormatting sqref="W942:AA942">
    <cfRule type="cellIs" dxfId="220" priority="196" operator="equal">
      <formula>0</formula>
    </cfRule>
  </conditionalFormatting>
  <conditionalFormatting sqref="W948:AA948">
    <cfRule type="cellIs" dxfId="219" priority="194" operator="equal">
      <formula>0</formula>
    </cfRule>
  </conditionalFormatting>
  <conditionalFormatting sqref="W951:AA951">
    <cfRule type="cellIs" dxfId="218" priority="193" operator="equal">
      <formula>0</formula>
    </cfRule>
  </conditionalFormatting>
  <conditionalFormatting sqref="AC918:AG918">
    <cfRule type="cellIs" dxfId="217" priority="192" operator="equal">
      <formula>0</formula>
    </cfRule>
  </conditionalFormatting>
  <conditionalFormatting sqref="AC921:AG921">
    <cfRule type="cellIs" dxfId="216" priority="191" operator="equal">
      <formula>0</formula>
    </cfRule>
  </conditionalFormatting>
  <conditionalFormatting sqref="AC924:AG924">
    <cfRule type="cellIs" dxfId="215" priority="190" operator="equal">
      <formula>0</formula>
    </cfRule>
  </conditionalFormatting>
  <conditionalFormatting sqref="AC927:AG927">
    <cfRule type="cellIs" dxfId="214" priority="189" operator="equal">
      <formula>0</formula>
    </cfRule>
  </conditionalFormatting>
  <conditionalFormatting sqref="AC930:AG930">
    <cfRule type="cellIs" dxfId="213" priority="188" operator="equal">
      <formula>0</formula>
    </cfRule>
  </conditionalFormatting>
  <conditionalFormatting sqref="AC933:AG933">
    <cfRule type="cellIs" dxfId="212" priority="187" operator="equal">
      <formula>0</formula>
    </cfRule>
  </conditionalFormatting>
  <conditionalFormatting sqref="AC936:AG936">
    <cfRule type="cellIs" dxfId="211" priority="186" operator="equal">
      <formula>0</formula>
    </cfRule>
  </conditionalFormatting>
  <conditionalFormatting sqref="AC939:AG939">
    <cfRule type="cellIs" dxfId="210" priority="185" operator="equal">
      <formula>0</formula>
    </cfRule>
  </conditionalFormatting>
  <conditionalFormatting sqref="AC942:AG942">
    <cfRule type="cellIs" dxfId="209" priority="184" operator="equal">
      <formula>0</formula>
    </cfRule>
  </conditionalFormatting>
  <conditionalFormatting sqref="AC945:AG945">
    <cfRule type="cellIs" dxfId="208" priority="183" operator="equal">
      <formula>0</formula>
    </cfRule>
  </conditionalFormatting>
  <conditionalFormatting sqref="AC951:AG951">
    <cfRule type="cellIs" dxfId="207" priority="181" operator="equal">
      <formula>0</formula>
    </cfRule>
  </conditionalFormatting>
  <conditionalFormatting sqref="AI918:AM918">
    <cfRule type="cellIs" dxfId="206" priority="180" operator="equal">
      <formula>0</formula>
    </cfRule>
  </conditionalFormatting>
  <conditionalFormatting sqref="AI921:AM921">
    <cfRule type="cellIs" dxfId="205" priority="179" operator="equal">
      <formula>0</formula>
    </cfRule>
  </conditionalFormatting>
  <conditionalFormatting sqref="AI924:AM924">
    <cfRule type="cellIs" dxfId="204" priority="178" operator="equal">
      <formula>0</formula>
    </cfRule>
  </conditionalFormatting>
  <conditionalFormatting sqref="AI927:AM927">
    <cfRule type="cellIs" dxfId="203" priority="177" operator="equal">
      <formula>0</formula>
    </cfRule>
  </conditionalFormatting>
  <conditionalFormatting sqref="AI930:AM930">
    <cfRule type="cellIs" dxfId="202" priority="176" operator="equal">
      <formula>0</formula>
    </cfRule>
  </conditionalFormatting>
  <conditionalFormatting sqref="AI933:AM933">
    <cfRule type="cellIs" dxfId="201" priority="175" operator="equal">
      <formula>0</formula>
    </cfRule>
  </conditionalFormatting>
  <conditionalFormatting sqref="AI936:AM936">
    <cfRule type="cellIs" dxfId="200" priority="174" operator="equal">
      <formula>0</formula>
    </cfRule>
  </conditionalFormatting>
  <conditionalFormatting sqref="AI939:AM939">
    <cfRule type="cellIs" dxfId="199" priority="173" operator="equal">
      <formula>0</formula>
    </cfRule>
  </conditionalFormatting>
  <conditionalFormatting sqref="AI942:AM942">
    <cfRule type="cellIs" dxfId="198" priority="172" operator="equal">
      <formula>0</formula>
    </cfRule>
  </conditionalFormatting>
  <conditionalFormatting sqref="AI945:AM945">
    <cfRule type="cellIs" dxfId="197" priority="171" operator="equal">
      <formula>0</formula>
    </cfRule>
  </conditionalFormatting>
  <conditionalFormatting sqref="AI948:AM948">
    <cfRule type="cellIs" dxfId="196" priority="170" operator="equal">
      <formula>0</formula>
    </cfRule>
  </conditionalFormatting>
  <conditionalFormatting sqref="AO918:AS918">
    <cfRule type="cellIs" dxfId="195" priority="168" operator="equal">
      <formula>0</formula>
    </cfRule>
  </conditionalFormatting>
  <conditionalFormatting sqref="AO921:AS921">
    <cfRule type="cellIs" dxfId="194" priority="167" operator="equal">
      <formula>0</formula>
    </cfRule>
  </conditionalFormatting>
  <conditionalFormatting sqref="AO924:AS924">
    <cfRule type="cellIs" dxfId="193" priority="166" operator="equal">
      <formula>0</formula>
    </cfRule>
  </conditionalFormatting>
  <conditionalFormatting sqref="AO927:AS927">
    <cfRule type="cellIs" dxfId="192" priority="165" operator="equal">
      <formula>0</formula>
    </cfRule>
  </conditionalFormatting>
  <conditionalFormatting sqref="AO930:AS930">
    <cfRule type="cellIs" dxfId="191" priority="164" operator="equal">
      <formula>0</formula>
    </cfRule>
  </conditionalFormatting>
  <conditionalFormatting sqref="AO933:AS933">
    <cfRule type="cellIs" dxfId="190" priority="163" operator="equal">
      <formula>0</formula>
    </cfRule>
  </conditionalFormatting>
  <conditionalFormatting sqref="AO936:AS936">
    <cfRule type="cellIs" dxfId="189" priority="162" operator="equal">
      <formula>0</formula>
    </cfRule>
  </conditionalFormatting>
  <conditionalFormatting sqref="AO939:AS939">
    <cfRule type="cellIs" dxfId="188" priority="161" operator="equal">
      <formula>0</formula>
    </cfRule>
  </conditionalFormatting>
  <conditionalFormatting sqref="AO942:AS942">
    <cfRule type="cellIs" dxfId="187" priority="160" operator="equal">
      <formula>0</formula>
    </cfRule>
  </conditionalFormatting>
  <conditionalFormatting sqref="AO945:AS945">
    <cfRule type="cellIs" dxfId="186" priority="159" operator="equal">
      <formula>0</formula>
    </cfRule>
  </conditionalFormatting>
  <conditionalFormatting sqref="AO948:AS948">
    <cfRule type="cellIs" dxfId="185" priority="158" operator="equal">
      <formula>0</formula>
    </cfRule>
  </conditionalFormatting>
  <conditionalFormatting sqref="AO951:AS951">
    <cfRule type="cellIs" dxfId="184" priority="157" operator="equal">
      <formula>0</formula>
    </cfRule>
  </conditionalFormatting>
  <conditionalFormatting sqref="AU921:AY921">
    <cfRule type="cellIs" dxfId="183" priority="155" operator="equal">
      <formula>0</formula>
    </cfRule>
  </conditionalFormatting>
  <conditionalFormatting sqref="AU924:AY924">
    <cfRule type="cellIs" dxfId="182" priority="154" operator="equal">
      <formula>0</formula>
    </cfRule>
  </conditionalFormatting>
  <conditionalFormatting sqref="AU927:AY927">
    <cfRule type="cellIs" dxfId="181" priority="153" operator="equal">
      <formula>0</formula>
    </cfRule>
  </conditionalFormatting>
  <conditionalFormatting sqref="AU930:AY930">
    <cfRule type="cellIs" dxfId="180" priority="152" operator="equal">
      <formula>0</formula>
    </cfRule>
  </conditionalFormatting>
  <conditionalFormatting sqref="AU933:AY933">
    <cfRule type="cellIs" dxfId="179" priority="151" operator="equal">
      <formula>0</formula>
    </cfRule>
  </conditionalFormatting>
  <conditionalFormatting sqref="AU936:AY936">
    <cfRule type="cellIs" dxfId="178" priority="150" operator="equal">
      <formula>0</formula>
    </cfRule>
  </conditionalFormatting>
  <conditionalFormatting sqref="AU939:AY939">
    <cfRule type="cellIs" dxfId="177" priority="149" operator="equal">
      <formula>0</formula>
    </cfRule>
  </conditionalFormatting>
  <conditionalFormatting sqref="AU942:AY942">
    <cfRule type="cellIs" dxfId="176" priority="148" operator="equal">
      <formula>0</formula>
    </cfRule>
  </conditionalFormatting>
  <conditionalFormatting sqref="AU945:AY945">
    <cfRule type="cellIs" dxfId="175" priority="147" operator="equal">
      <formula>0</formula>
    </cfRule>
  </conditionalFormatting>
  <conditionalFormatting sqref="AU948:AY948">
    <cfRule type="cellIs" dxfId="174" priority="146" operator="equal">
      <formula>0</formula>
    </cfRule>
  </conditionalFormatting>
  <conditionalFormatting sqref="AU951:AY951">
    <cfRule type="cellIs" dxfId="173" priority="145" operator="equal">
      <formula>0</formula>
    </cfRule>
  </conditionalFormatting>
  <conditionalFormatting sqref="BA918:BE918">
    <cfRule type="cellIs" dxfId="172" priority="144" operator="equal">
      <formula>0</formula>
    </cfRule>
  </conditionalFormatting>
  <conditionalFormatting sqref="BA924:BE924">
    <cfRule type="cellIs" dxfId="171" priority="142" operator="equal">
      <formula>0</formula>
    </cfRule>
  </conditionalFormatting>
  <conditionalFormatting sqref="BA927:BE927">
    <cfRule type="cellIs" dxfId="170" priority="141" operator="equal">
      <formula>0</formula>
    </cfRule>
  </conditionalFormatting>
  <conditionalFormatting sqref="BA930:BE930">
    <cfRule type="cellIs" dxfId="169" priority="140" operator="equal">
      <formula>0</formula>
    </cfRule>
  </conditionalFormatting>
  <conditionalFormatting sqref="BA933:BE933">
    <cfRule type="cellIs" dxfId="168" priority="139" operator="equal">
      <formula>0</formula>
    </cfRule>
  </conditionalFormatting>
  <conditionalFormatting sqref="BA936:BE936">
    <cfRule type="cellIs" dxfId="167" priority="138" operator="equal">
      <formula>0</formula>
    </cfRule>
  </conditionalFormatting>
  <conditionalFormatting sqref="BA939:BE939">
    <cfRule type="cellIs" dxfId="166" priority="137" operator="equal">
      <formula>0</formula>
    </cfRule>
  </conditionalFormatting>
  <conditionalFormatting sqref="BA942:BE942">
    <cfRule type="cellIs" dxfId="165" priority="136" operator="equal">
      <formula>0</formula>
    </cfRule>
  </conditionalFormatting>
  <conditionalFormatting sqref="BA945:BE945">
    <cfRule type="cellIs" dxfId="164" priority="135" operator="equal">
      <formula>0</formula>
    </cfRule>
  </conditionalFormatting>
  <conditionalFormatting sqref="BA948:BE948">
    <cfRule type="cellIs" dxfId="163" priority="134" operator="equal">
      <formula>0</formula>
    </cfRule>
  </conditionalFormatting>
  <conditionalFormatting sqref="BA951:BE951">
    <cfRule type="cellIs" dxfId="162" priority="133" operator="equal">
      <formula>0</formula>
    </cfRule>
  </conditionalFormatting>
  <conditionalFormatting sqref="BG918:BK918">
    <cfRule type="cellIs" dxfId="161" priority="132" operator="equal">
      <formula>0</formula>
    </cfRule>
  </conditionalFormatting>
  <conditionalFormatting sqref="BG921:BK921">
    <cfRule type="cellIs" dxfId="160" priority="131" operator="equal">
      <formula>0</formula>
    </cfRule>
  </conditionalFormatting>
  <conditionalFormatting sqref="BG927:BK927">
    <cfRule type="cellIs" dxfId="159" priority="129" operator="equal">
      <formula>0</formula>
    </cfRule>
  </conditionalFormatting>
  <conditionalFormatting sqref="BG930:BK930">
    <cfRule type="cellIs" dxfId="158" priority="128" operator="equal">
      <formula>0</formula>
    </cfRule>
  </conditionalFormatting>
  <conditionalFormatting sqref="BG933:BK933">
    <cfRule type="cellIs" dxfId="157" priority="127" operator="equal">
      <formula>0</formula>
    </cfRule>
  </conditionalFormatting>
  <conditionalFormatting sqref="BG936:BK936">
    <cfRule type="cellIs" dxfId="156" priority="126" operator="equal">
      <formula>0</formula>
    </cfRule>
  </conditionalFormatting>
  <conditionalFormatting sqref="BG939:BK939">
    <cfRule type="cellIs" dxfId="155" priority="125" operator="equal">
      <formula>0</formula>
    </cfRule>
  </conditionalFormatting>
  <conditionalFormatting sqref="BG942:BK942">
    <cfRule type="cellIs" dxfId="154" priority="124" operator="equal">
      <formula>0</formula>
    </cfRule>
  </conditionalFormatting>
  <conditionalFormatting sqref="BG945:BK945">
    <cfRule type="cellIs" dxfId="153" priority="123" operator="equal">
      <formula>0</formula>
    </cfRule>
  </conditionalFormatting>
  <conditionalFormatting sqref="BG948:BK948">
    <cfRule type="cellIs" dxfId="152" priority="122" operator="equal">
      <formula>0</formula>
    </cfRule>
  </conditionalFormatting>
  <conditionalFormatting sqref="BG951:BK951">
    <cfRule type="cellIs" dxfId="151" priority="121" operator="equal">
      <formula>0</formula>
    </cfRule>
  </conditionalFormatting>
  <conditionalFormatting sqref="BM918:BQ918">
    <cfRule type="cellIs" dxfId="150" priority="120" operator="equal">
      <formula>0</formula>
    </cfRule>
  </conditionalFormatting>
  <conditionalFormatting sqref="BM921:BQ921">
    <cfRule type="cellIs" dxfId="149" priority="119" operator="equal">
      <formula>0</formula>
    </cfRule>
  </conditionalFormatting>
  <conditionalFormatting sqref="BM924:BQ924">
    <cfRule type="cellIs" dxfId="148" priority="118" operator="equal">
      <formula>0</formula>
    </cfRule>
  </conditionalFormatting>
  <conditionalFormatting sqref="BM930:BQ930">
    <cfRule type="cellIs" dxfId="147" priority="116" operator="equal">
      <formula>0</formula>
    </cfRule>
  </conditionalFormatting>
  <conditionalFormatting sqref="BM933:BQ933">
    <cfRule type="cellIs" dxfId="146" priority="115" operator="equal">
      <formula>0</formula>
    </cfRule>
  </conditionalFormatting>
  <conditionalFormatting sqref="BM936:BQ936">
    <cfRule type="cellIs" dxfId="145" priority="114" operator="equal">
      <formula>0</formula>
    </cfRule>
  </conditionalFormatting>
  <conditionalFormatting sqref="BM939:BQ939">
    <cfRule type="cellIs" dxfId="144" priority="113" operator="equal">
      <formula>0</formula>
    </cfRule>
  </conditionalFormatting>
  <conditionalFormatting sqref="BM942:BQ942">
    <cfRule type="cellIs" dxfId="143" priority="112" operator="equal">
      <formula>0</formula>
    </cfRule>
  </conditionalFormatting>
  <conditionalFormatting sqref="BM945:BQ945">
    <cfRule type="cellIs" dxfId="142" priority="111" operator="equal">
      <formula>0</formula>
    </cfRule>
  </conditionalFormatting>
  <conditionalFormatting sqref="BM948:BQ948">
    <cfRule type="cellIs" dxfId="141" priority="110" operator="equal">
      <formula>0</formula>
    </cfRule>
  </conditionalFormatting>
  <conditionalFormatting sqref="BM951:BQ951">
    <cfRule type="cellIs" dxfId="140" priority="109" operator="equal">
      <formula>0</formula>
    </cfRule>
  </conditionalFormatting>
  <conditionalFormatting sqref="BS918:BW918">
    <cfRule type="cellIs" dxfId="139" priority="108" operator="equal">
      <formula>0</formula>
    </cfRule>
  </conditionalFormatting>
  <conditionalFormatting sqref="BS921:BW921">
    <cfRule type="cellIs" dxfId="138" priority="107" operator="equal">
      <formula>0</formula>
    </cfRule>
  </conditionalFormatting>
  <conditionalFormatting sqref="BS924:BW924">
    <cfRule type="cellIs" dxfId="137" priority="106" operator="equal">
      <formula>0</formula>
    </cfRule>
  </conditionalFormatting>
  <conditionalFormatting sqref="BS927:BW927">
    <cfRule type="cellIs" dxfId="136" priority="105" operator="equal">
      <formula>0</formula>
    </cfRule>
  </conditionalFormatting>
  <conditionalFormatting sqref="BS933:BW933">
    <cfRule type="cellIs" dxfId="135" priority="103" operator="equal">
      <formula>0</formula>
    </cfRule>
  </conditionalFormatting>
  <conditionalFormatting sqref="BS936:BW936">
    <cfRule type="cellIs" dxfId="134" priority="102" operator="equal">
      <formula>0</formula>
    </cfRule>
  </conditionalFormatting>
  <conditionalFormatting sqref="BS939:BW939">
    <cfRule type="cellIs" dxfId="133" priority="101" operator="equal">
      <formula>0</formula>
    </cfRule>
  </conditionalFormatting>
  <conditionalFormatting sqref="BS942:BW942">
    <cfRule type="cellIs" dxfId="132" priority="100" operator="equal">
      <formula>0</formula>
    </cfRule>
  </conditionalFormatting>
  <conditionalFormatting sqref="BS945:BW945">
    <cfRule type="cellIs" dxfId="131" priority="99" operator="equal">
      <formula>0</formula>
    </cfRule>
  </conditionalFormatting>
  <conditionalFormatting sqref="BS948:BW948">
    <cfRule type="cellIs" dxfId="130" priority="98" operator="equal">
      <formula>0</formula>
    </cfRule>
  </conditionalFormatting>
  <conditionalFormatting sqref="BS951:BW951">
    <cfRule type="cellIs" dxfId="129" priority="97" operator="equal">
      <formula>0</formula>
    </cfRule>
  </conditionalFormatting>
  <conditionalFormatting sqref="BY918:CC918">
    <cfRule type="cellIs" dxfId="128" priority="96" operator="equal">
      <formula>0</formula>
    </cfRule>
  </conditionalFormatting>
  <conditionalFormatting sqref="BY921:CC921">
    <cfRule type="cellIs" dxfId="127" priority="95" operator="equal">
      <formula>0</formula>
    </cfRule>
  </conditionalFormatting>
  <conditionalFormatting sqref="BY924:CC924">
    <cfRule type="cellIs" dxfId="126" priority="94" operator="equal">
      <formula>0</formula>
    </cfRule>
  </conditionalFormatting>
  <conditionalFormatting sqref="BY927:CC927">
    <cfRule type="cellIs" dxfId="125" priority="93" operator="equal">
      <formula>0</formula>
    </cfRule>
  </conditionalFormatting>
  <conditionalFormatting sqref="BY930:CC930">
    <cfRule type="cellIs" dxfId="124" priority="92" operator="equal">
      <formula>0</formula>
    </cfRule>
  </conditionalFormatting>
  <conditionalFormatting sqref="BY936:CC936">
    <cfRule type="cellIs" dxfId="123" priority="90" operator="equal">
      <formula>0</formula>
    </cfRule>
  </conditionalFormatting>
  <conditionalFormatting sqref="BY939:CC939">
    <cfRule type="cellIs" dxfId="122" priority="89" operator="equal">
      <formula>0</formula>
    </cfRule>
  </conditionalFormatting>
  <conditionalFormatting sqref="BY942:CC942">
    <cfRule type="cellIs" dxfId="121" priority="88" operator="equal">
      <formula>0</formula>
    </cfRule>
  </conditionalFormatting>
  <conditionalFormatting sqref="BY945:CC945">
    <cfRule type="cellIs" dxfId="120" priority="87" operator="equal">
      <formula>0</formula>
    </cfRule>
  </conditionalFormatting>
  <conditionalFormatting sqref="BY948:CC948">
    <cfRule type="cellIs" dxfId="119" priority="86" operator="equal">
      <formula>0</formula>
    </cfRule>
  </conditionalFormatting>
  <conditionalFormatting sqref="BY951:CC951">
    <cfRule type="cellIs" dxfId="118" priority="85" operator="equal">
      <formula>0</formula>
    </cfRule>
  </conditionalFormatting>
  <conditionalFormatting sqref="CE918:CI918">
    <cfRule type="cellIs" dxfId="117" priority="84" operator="equal">
      <formula>0</formula>
    </cfRule>
  </conditionalFormatting>
  <conditionalFormatting sqref="CE921:CI921">
    <cfRule type="cellIs" dxfId="116" priority="83" operator="equal">
      <formula>0</formula>
    </cfRule>
  </conditionalFormatting>
  <conditionalFormatting sqref="CE924:CI924">
    <cfRule type="cellIs" dxfId="115" priority="82" operator="equal">
      <formula>0</formula>
    </cfRule>
  </conditionalFormatting>
  <conditionalFormatting sqref="CE927:CI927">
    <cfRule type="cellIs" dxfId="114" priority="81" operator="equal">
      <formula>0</formula>
    </cfRule>
  </conditionalFormatting>
  <conditionalFormatting sqref="CE930:CI930">
    <cfRule type="cellIs" dxfId="113" priority="80" operator="equal">
      <formula>0</formula>
    </cfRule>
  </conditionalFormatting>
  <conditionalFormatting sqref="CE933:CI933">
    <cfRule type="cellIs" dxfId="112" priority="79" operator="equal">
      <formula>0</formula>
    </cfRule>
  </conditionalFormatting>
  <conditionalFormatting sqref="CE939:CI939">
    <cfRule type="cellIs" dxfId="111" priority="77" operator="equal">
      <formula>0</formula>
    </cfRule>
  </conditionalFormatting>
  <conditionalFormatting sqref="CE942:CI942">
    <cfRule type="cellIs" dxfId="110" priority="76" operator="equal">
      <formula>0</formula>
    </cfRule>
  </conditionalFormatting>
  <conditionalFormatting sqref="CE945:CI945">
    <cfRule type="cellIs" dxfId="109" priority="75" operator="equal">
      <formula>0</formula>
    </cfRule>
  </conditionalFormatting>
  <conditionalFormatting sqref="CE948:CI948">
    <cfRule type="cellIs" dxfId="108" priority="74" operator="equal">
      <formula>0</formula>
    </cfRule>
  </conditionalFormatting>
  <conditionalFormatting sqref="CE951:CI951">
    <cfRule type="cellIs" dxfId="107" priority="73" operator="equal">
      <formula>0</formula>
    </cfRule>
  </conditionalFormatting>
  <conditionalFormatting sqref="CK918:CO918">
    <cfRule type="cellIs" dxfId="106" priority="72" operator="equal">
      <formula>0</formula>
    </cfRule>
  </conditionalFormatting>
  <conditionalFormatting sqref="CK921:CO921">
    <cfRule type="cellIs" dxfId="105" priority="71" operator="equal">
      <formula>0</formula>
    </cfRule>
  </conditionalFormatting>
  <conditionalFormatting sqref="CK924:CO924">
    <cfRule type="cellIs" dxfId="104" priority="70" operator="equal">
      <formula>0</formula>
    </cfRule>
  </conditionalFormatting>
  <conditionalFormatting sqref="CK927:CO927">
    <cfRule type="cellIs" dxfId="103" priority="69" operator="equal">
      <formula>0</formula>
    </cfRule>
  </conditionalFormatting>
  <conditionalFormatting sqref="CK930:CO930">
    <cfRule type="cellIs" dxfId="102" priority="68" operator="equal">
      <formula>0</formula>
    </cfRule>
  </conditionalFormatting>
  <conditionalFormatting sqref="CK933:CO933">
    <cfRule type="cellIs" dxfId="101" priority="67" operator="equal">
      <formula>0</formula>
    </cfRule>
  </conditionalFormatting>
  <conditionalFormatting sqref="CK936:CO936">
    <cfRule type="cellIs" dxfId="100" priority="66" operator="equal">
      <formula>0</formula>
    </cfRule>
  </conditionalFormatting>
  <conditionalFormatting sqref="CK942:CO942">
    <cfRule type="cellIs" dxfId="99" priority="64" operator="equal">
      <formula>0</formula>
    </cfRule>
  </conditionalFormatting>
  <conditionalFormatting sqref="CK945:CO945">
    <cfRule type="cellIs" dxfId="98" priority="63" operator="equal">
      <formula>0</formula>
    </cfRule>
  </conditionalFormatting>
  <conditionalFormatting sqref="CK948:CO948">
    <cfRule type="cellIs" dxfId="97" priority="62" operator="equal">
      <formula>0</formula>
    </cfRule>
  </conditionalFormatting>
  <conditionalFormatting sqref="CK951:CO951">
    <cfRule type="cellIs" dxfId="96" priority="61" operator="equal">
      <formula>0</formula>
    </cfRule>
  </conditionalFormatting>
  <conditionalFormatting sqref="CQ918:CU918">
    <cfRule type="cellIs" dxfId="95" priority="60" operator="equal">
      <formula>0</formula>
    </cfRule>
  </conditionalFormatting>
  <conditionalFormatting sqref="CQ921:CU921">
    <cfRule type="cellIs" dxfId="94" priority="59" operator="equal">
      <formula>0</formula>
    </cfRule>
  </conditionalFormatting>
  <conditionalFormatting sqref="CQ924:CU924">
    <cfRule type="cellIs" dxfId="93" priority="58" operator="equal">
      <formula>0</formula>
    </cfRule>
  </conditionalFormatting>
  <conditionalFormatting sqref="CQ927:CU927">
    <cfRule type="cellIs" dxfId="92" priority="57" operator="equal">
      <formula>0</formula>
    </cfRule>
  </conditionalFormatting>
  <conditionalFormatting sqref="CQ930:CU930">
    <cfRule type="cellIs" dxfId="91" priority="56" operator="equal">
      <formula>0</formula>
    </cfRule>
  </conditionalFormatting>
  <conditionalFormatting sqref="CQ933:CU933">
    <cfRule type="cellIs" dxfId="90" priority="55" operator="equal">
      <formula>0</formula>
    </cfRule>
  </conditionalFormatting>
  <conditionalFormatting sqref="CQ936:CU936">
    <cfRule type="cellIs" dxfId="89" priority="54" operator="equal">
      <formula>0</formula>
    </cfRule>
  </conditionalFormatting>
  <conditionalFormatting sqref="CQ939:CU939">
    <cfRule type="cellIs" dxfId="88" priority="53" operator="equal">
      <formula>0</formula>
    </cfRule>
  </conditionalFormatting>
  <conditionalFormatting sqref="CQ945:CU945">
    <cfRule type="cellIs" dxfId="87" priority="51" operator="equal">
      <formula>0</formula>
    </cfRule>
  </conditionalFormatting>
  <conditionalFormatting sqref="CQ948:CU948">
    <cfRule type="cellIs" dxfId="86" priority="50" operator="equal">
      <formula>0</formula>
    </cfRule>
  </conditionalFormatting>
  <conditionalFormatting sqref="CQ951:CU951">
    <cfRule type="cellIs" dxfId="85" priority="49" operator="equal">
      <formula>0</formula>
    </cfRule>
  </conditionalFormatting>
  <conditionalFormatting sqref="CW918:DA918">
    <cfRule type="cellIs" dxfId="84" priority="48" operator="equal">
      <formula>0</formula>
    </cfRule>
  </conditionalFormatting>
  <conditionalFormatting sqref="CW921:DA921">
    <cfRule type="cellIs" dxfId="83" priority="47" operator="equal">
      <formula>0</formula>
    </cfRule>
  </conditionalFormatting>
  <conditionalFormatting sqref="CW924:DA924">
    <cfRule type="cellIs" dxfId="82" priority="46" operator="equal">
      <formula>0</formula>
    </cfRule>
  </conditionalFormatting>
  <conditionalFormatting sqref="CW927:DA927">
    <cfRule type="cellIs" dxfId="81" priority="45" operator="equal">
      <formula>0</formula>
    </cfRule>
  </conditionalFormatting>
  <conditionalFormatting sqref="CW930:DA930">
    <cfRule type="cellIs" dxfId="80" priority="44" operator="equal">
      <formula>0</formula>
    </cfRule>
  </conditionalFormatting>
  <conditionalFormatting sqref="CW933:DA933">
    <cfRule type="cellIs" dxfId="79" priority="43" operator="equal">
      <formula>0</formula>
    </cfRule>
  </conditionalFormatting>
  <conditionalFormatting sqref="CW936:DA936">
    <cfRule type="cellIs" dxfId="78" priority="42" operator="equal">
      <formula>0</formula>
    </cfRule>
  </conditionalFormatting>
  <conditionalFormatting sqref="CW939:DA939">
    <cfRule type="cellIs" dxfId="77" priority="41" operator="equal">
      <formula>0</formula>
    </cfRule>
  </conditionalFormatting>
  <conditionalFormatting sqref="CW942:DA942">
    <cfRule type="cellIs" dxfId="76" priority="40" operator="equal">
      <formula>0</formula>
    </cfRule>
  </conditionalFormatting>
  <conditionalFormatting sqref="CW948:DA948">
    <cfRule type="cellIs" dxfId="75" priority="38" operator="equal">
      <formula>0</formula>
    </cfRule>
  </conditionalFormatting>
  <conditionalFormatting sqref="CW951:DA951">
    <cfRule type="cellIs" dxfId="74" priority="37" operator="equal">
      <formula>0</formula>
    </cfRule>
  </conditionalFormatting>
  <conditionalFormatting sqref="DC918:DG918">
    <cfRule type="cellIs" dxfId="73" priority="36" operator="equal">
      <formula>0</formula>
    </cfRule>
  </conditionalFormatting>
  <conditionalFormatting sqref="DC921:DG921">
    <cfRule type="cellIs" dxfId="72" priority="35" operator="equal">
      <formula>0</formula>
    </cfRule>
  </conditionalFormatting>
  <conditionalFormatting sqref="DC924:DG924">
    <cfRule type="cellIs" dxfId="71" priority="34" operator="equal">
      <formula>0</formula>
    </cfRule>
  </conditionalFormatting>
  <conditionalFormatting sqref="DC927:DG927">
    <cfRule type="cellIs" dxfId="70" priority="33" operator="equal">
      <formula>0</formula>
    </cfRule>
  </conditionalFormatting>
  <conditionalFormatting sqref="DC930:DG930">
    <cfRule type="cellIs" dxfId="69" priority="32" operator="equal">
      <formula>0</formula>
    </cfRule>
  </conditionalFormatting>
  <conditionalFormatting sqref="DC933:DG933">
    <cfRule type="cellIs" dxfId="68" priority="31" operator="equal">
      <formula>0</formula>
    </cfRule>
  </conditionalFormatting>
  <conditionalFormatting sqref="DC936:DG936">
    <cfRule type="cellIs" dxfId="67" priority="30" operator="equal">
      <formula>0</formula>
    </cfRule>
  </conditionalFormatting>
  <conditionalFormatting sqref="DC939:DG939">
    <cfRule type="cellIs" dxfId="66" priority="29" operator="equal">
      <formula>0</formula>
    </cfRule>
  </conditionalFormatting>
  <conditionalFormatting sqref="DC942:DG942">
    <cfRule type="cellIs" dxfId="65" priority="28" operator="equal">
      <formula>0</formula>
    </cfRule>
  </conditionalFormatting>
  <conditionalFormatting sqref="DC945:DG945">
    <cfRule type="cellIs" dxfId="64" priority="27" operator="equal">
      <formula>0</formula>
    </cfRule>
  </conditionalFormatting>
  <conditionalFormatting sqref="DC951:DG951">
    <cfRule type="cellIs" dxfId="63" priority="25" operator="equal">
      <formula>0</formula>
    </cfRule>
  </conditionalFormatting>
  <conditionalFormatting sqref="DI918:DM918">
    <cfRule type="cellIs" dxfId="62" priority="24" operator="equal">
      <formula>0</formula>
    </cfRule>
  </conditionalFormatting>
  <conditionalFormatting sqref="DI921:DM921">
    <cfRule type="cellIs" dxfId="61" priority="23" operator="equal">
      <formula>0</formula>
    </cfRule>
  </conditionalFormatting>
  <conditionalFormatting sqref="DI924:DM924">
    <cfRule type="cellIs" dxfId="60" priority="22" operator="equal">
      <formula>0</formula>
    </cfRule>
  </conditionalFormatting>
  <conditionalFormatting sqref="DI927:DM927">
    <cfRule type="cellIs" dxfId="59" priority="21" operator="equal">
      <formula>0</formula>
    </cfRule>
  </conditionalFormatting>
  <conditionalFormatting sqref="DI930:DM930">
    <cfRule type="cellIs" dxfId="58" priority="20" operator="equal">
      <formula>0</formula>
    </cfRule>
  </conditionalFormatting>
  <conditionalFormatting sqref="DI933:DM933">
    <cfRule type="cellIs" dxfId="57" priority="19" operator="equal">
      <formula>0</formula>
    </cfRule>
  </conditionalFormatting>
  <conditionalFormatting sqref="DI936:DM936">
    <cfRule type="cellIs" dxfId="56" priority="18" operator="equal">
      <formula>0</formula>
    </cfRule>
  </conditionalFormatting>
  <conditionalFormatting sqref="DI939:DM939">
    <cfRule type="cellIs" dxfId="55" priority="17" operator="equal">
      <formula>0</formula>
    </cfRule>
  </conditionalFormatting>
  <conditionalFormatting sqref="DI942:DM942">
    <cfRule type="cellIs" dxfId="54" priority="16" operator="equal">
      <formula>0</formula>
    </cfRule>
  </conditionalFormatting>
  <conditionalFormatting sqref="DI945:DM945">
    <cfRule type="cellIs" dxfId="53" priority="15" operator="equal">
      <formula>0</formula>
    </cfRule>
  </conditionalFormatting>
  <conditionalFormatting sqref="DI948:DM948">
    <cfRule type="cellIs" dxfId="52" priority="14" operator="equal">
      <formula>0</formula>
    </cfRule>
  </conditionalFormatting>
  <conditionalFormatting sqref="DO918:DS918">
    <cfRule type="cellIs" dxfId="51" priority="12" operator="equal">
      <formula>0</formula>
    </cfRule>
  </conditionalFormatting>
  <conditionalFormatting sqref="DO921:DS921">
    <cfRule type="cellIs" dxfId="50" priority="11" operator="equal">
      <formula>0</formula>
    </cfRule>
  </conditionalFormatting>
  <conditionalFormatting sqref="DO924:DS924">
    <cfRule type="cellIs" dxfId="49" priority="10" operator="equal">
      <formula>0</formula>
    </cfRule>
  </conditionalFormatting>
  <conditionalFormatting sqref="DO927:DS927">
    <cfRule type="cellIs" dxfId="48" priority="9" operator="equal">
      <formula>0</formula>
    </cfRule>
  </conditionalFormatting>
  <conditionalFormatting sqref="DO930:DS930">
    <cfRule type="cellIs" dxfId="47" priority="8" operator="equal">
      <formula>0</formula>
    </cfRule>
  </conditionalFormatting>
  <conditionalFormatting sqref="DO933:DS933">
    <cfRule type="cellIs" dxfId="46" priority="7" operator="equal">
      <formula>0</formula>
    </cfRule>
  </conditionalFormatting>
  <conditionalFormatting sqref="DO936:DS936">
    <cfRule type="cellIs" dxfId="45" priority="6" operator="equal">
      <formula>0</formula>
    </cfRule>
  </conditionalFormatting>
  <conditionalFormatting sqref="DO939:DS939">
    <cfRule type="cellIs" dxfId="44" priority="5" operator="equal">
      <formula>0</formula>
    </cfRule>
  </conditionalFormatting>
  <conditionalFormatting sqref="DO942:DS942">
    <cfRule type="cellIs" dxfId="43" priority="4" operator="equal">
      <formula>0</formula>
    </cfRule>
  </conditionalFormatting>
  <conditionalFormatting sqref="DO945:DS945">
    <cfRule type="cellIs" dxfId="42" priority="3" operator="equal">
      <formula>0</formula>
    </cfRule>
  </conditionalFormatting>
  <conditionalFormatting sqref="DO948:DS948">
    <cfRule type="cellIs" dxfId="41" priority="2" operator="equal">
      <formula>0</formula>
    </cfRule>
  </conditionalFormatting>
  <conditionalFormatting sqref="DO951:DS951">
    <cfRule type="cellIs" dxfId="40" priority="1" operator="equal">
      <formula>0</formula>
    </cfRule>
  </conditionalFormatting>
  <conditionalFormatting sqref="K917:O917">
    <cfRule type="cellIs" dxfId="39" priority="468" operator="equal">
      <formula>0</formula>
    </cfRule>
  </conditionalFormatting>
  <conditionalFormatting sqref="Q920:U920">
    <cfRule type="cellIs" dxfId="38" priority="455" operator="equal">
      <formula>0</formula>
    </cfRule>
  </conditionalFormatting>
  <conditionalFormatting sqref="W923:AA923">
    <cfRule type="cellIs" dxfId="37" priority="442" operator="equal">
      <formula>0</formula>
    </cfRule>
  </conditionalFormatting>
  <conditionalFormatting sqref="AC926:AG926">
    <cfRule type="cellIs" dxfId="36" priority="429" operator="equal">
      <formula>0</formula>
    </cfRule>
  </conditionalFormatting>
  <conditionalFormatting sqref="AI929:AM929">
    <cfRule type="cellIs" dxfId="35" priority="416" operator="equal">
      <formula>0</formula>
    </cfRule>
  </conditionalFormatting>
  <conditionalFormatting sqref="AO932:AS932">
    <cfRule type="cellIs" dxfId="34" priority="403" operator="equal">
      <formula>0</formula>
    </cfRule>
  </conditionalFormatting>
  <conditionalFormatting sqref="AU935:AY935">
    <cfRule type="cellIs" dxfId="33" priority="390" operator="equal">
      <formula>0</formula>
    </cfRule>
  </conditionalFormatting>
  <conditionalFormatting sqref="BA938:BE938">
    <cfRule type="cellIs" dxfId="32" priority="377" operator="equal">
      <formula>0</formula>
    </cfRule>
  </conditionalFormatting>
  <conditionalFormatting sqref="BG941:BK941">
    <cfRule type="cellIs" dxfId="31" priority="364" operator="equal">
      <formula>0</formula>
    </cfRule>
  </conditionalFormatting>
  <conditionalFormatting sqref="BM944:BQ944">
    <cfRule type="cellIs" dxfId="30" priority="351" operator="equal">
      <formula>0</formula>
    </cfRule>
  </conditionalFormatting>
  <conditionalFormatting sqref="BS947:BW947">
    <cfRule type="cellIs" dxfId="29" priority="338" operator="equal">
      <formula>0</formula>
    </cfRule>
  </conditionalFormatting>
  <conditionalFormatting sqref="BY950:CC950">
    <cfRule type="cellIs" dxfId="28" priority="325" operator="equal">
      <formula>0</formula>
    </cfRule>
  </conditionalFormatting>
  <conditionalFormatting sqref="CK917:CO917">
    <cfRule type="cellIs" dxfId="27" priority="312" operator="equal">
      <formula>0</formula>
    </cfRule>
  </conditionalFormatting>
  <conditionalFormatting sqref="CQ920:CU920">
    <cfRule type="cellIs" dxfId="26" priority="299" operator="equal">
      <formula>0</formula>
    </cfRule>
  </conditionalFormatting>
  <conditionalFormatting sqref="CW923:DA923">
    <cfRule type="cellIs" dxfId="25" priority="286" operator="equal">
      <formula>0</formula>
    </cfRule>
  </conditionalFormatting>
  <conditionalFormatting sqref="DC926:DG926">
    <cfRule type="cellIs" dxfId="24" priority="273" operator="equal">
      <formula>0</formula>
    </cfRule>
  </conditionalFormatting>
  <conditionalFormatting sqref="DI929:DM929">
    <cfRule type="cellIs" dxfId="23" priority="260" operator="equal">
      <formula>0</formula>
    </cfRule>
  </conditionalFormatting>
  <conditionalFormatting sqref="DO932:DS932">
    <cfRule type="cellIs" dxfId="22" priority="247" operator="equal">
      <formula>0</formula>
    </cfRule>
  </conditionalFormatting>
  <conditionalFormatting sqref="E936:I936">
    <cfRule type="cellIs" dxfId="21" priority="234" operator="equal">
      <formula>0</formula>
    </cfRule>
  </conditionalFormatting>
  <conditionalFormatting sqref="K939:O939">
    <cfRule type="cellIs" dxfId="20" priority="221" operator="equal">
      <formula>0</formula>
    </cfRule>
  </conditionalFormatting>
  <conditionalFormatting sqref="Q942:U942">
    <cfRule type="cellIs" dxfId="19" priority="208" operator="equal">
      <formula>0</formula>
    </cfRule>
  </conditionalFormatting>
  <conditionalFormatting sqref="W945:AA945">
    <cfRule type="cellIs" dxfId="18" priority="195" operator="equal">
      <formula>0</formula>
    </cfRule>
  </conditionalFormatting>
  <conditionalFormatting sqref="AC948:AG948">
    <cfRule type="cellIs" dxfId="17" priority="182" operator="equal">
      <formula>0</formula>
    </cfRule>
  </conditionalFormatting>
  <conditionalFormatting sqref="AI951:AM951">
    <cfRule type="cellIs" dxfId="16" priority="169" operator="equal">
      <formula>0</formula>
    </cfRule>
  </conditionalFormatting>
  <conditionalFormatting sqref="AU918:AY918">
    <cfRule type="cellIs" dxfId="15" priority="156" operator="equal">
      <formula>0</formula>
    </cfRule>
  </conditionalFormatting>
  <conditionalFormatting sqref="BA921:BE921">
    <cfRule type="cellIs" dxfId="14" priority="143" operator="equal">
      <formula>0</formula>
    </cfRule>
  </conditionalFormatting>
  <conditionalFormatting sqref="BG924:BK924">
    <cfRule type="cellIs" dxfId="13" priority="130" operator="equal">
      <formula>0</formula>
    </cfRule>
  </conditionalFormatting>
  <conditionalFormatting sqref="BM927:BQ927">
    <cfRule type="cellIs" dxfId="12" priority="117" operator="equal">
      <formula>0</formula>
    </cfRule>
  </conditionalFormatting>
  <conditionalFormatting sqref="BS930:BW930">
    <cfRule type="cellIs" dxfId="11" priority="104" operator="equal">
      <formula>0</formula>
    </cfRule>
  </conditionalFormatting>
  <conditionalFormatting sqref="BY933:CC933">
    <cfRule type="cellIs" dxfId="10" priority="91" operator="equal">
      <formula>0</formula>
    </cfRule>
  </conditionalFormatting>
  <conditionalFormatting sqref="CE936:CI936">
    <cfRule type="cellIs" dxfId="9" priority="78" operator="equal">
      <formula>0</formula>
    </cfRule>
  </conditionalFormatting>
  <conditionalFormatting sqref="CK939:CO939">
    <cfRule type="cellIs" dxfId="8" priority="65" operator="equal">
      <formula>0</formula>
    </cfRule>
  </conditionalFormatting>
  <conditionalFormatting sqref="CQ942:CU942">
    <cfRule type="cellIs" dxfId="7" priority="52" operator="equal">
      <formula>0</formula>
    </cfRule>
  </conditionalFormatting>
  <conditionalFormatting sqref="CW945:DA945">
    <cfRule type="cellIs" dxfId="6" priority="39" operator="equal">
      <formula>0</formula>
    </cfRule>
  </conditionalFormatting>
  <conditionalFormatting sqref="DC948:DG948">
    <cfRule type="cellIs" dxfId="5" priority="26" operator="equal">
      <formula>0</formula>
    </cfRule>
  </conditionalFormatting>
  <conditionalFormatting sqref="DI951:DM951">
    <cfRule type="cellIs" dxfId="4" priority="13" operator="equal">
      <formula>0</formula>
    </cfRule>
  </conditionalFormatting>
  <pageMargins left="0.74803149606299213" right="0.74803149606299213" top="0.74803149606299213" bottom="0.6692913385826772" header="0.51181102362204722" footer="0.51181102362204722"/>
  <pageSetup paperSize="9" scale="80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75"/>
  <sheetViews>
    <sheetView zoomScale="70" zoomScaleNormal="70" workbookViewId="0">
      <selection activeCell="K22" sqref="K22"/>
    </sheetView>
  </sheetViews>
  <sheetFormatPr defaultRowHeight="14.4" x14ac:dyDescent="0.2"/>
  <cols>
    <col min="3" max="3" width="9.6640625" bestFit="1" customWidth="1"/>
    <col min="4" max="5" width="8.6640625" bestFit="1" customWidth="1"/>
    <col min="6" max="19" width="10.6640625" bestFit="1" customWidth="1"/>
    <col min="20" max="20" width="9.6640625" bestFit="1" customWidth="1"/>
  </cols>
  <sheetData>
    <row r="1" spans="1:20" ht="22.95" x14ac:dyDescent="0.2">
      <c r="A1" s="6" t="s">
        <v>737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19.649999999999999" thickBot="1" x14ac:dyDescent="0.25">
      <c r="B2" s="81"/>
      <c r="C2" s="82"/>
      <c r="D2" s="82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104" t="s">
        <v>792</v>
      </c>
    </row>
    <row r="3" spans="1:20" ht="36" customHeight="1" x14ac:dyDescent="0.2">
      <c r="A3" s="162" t="s">
        <v>793</v>
      </c>
      <c r="B3" s="163" t="s">
        <v>794</v>
      </c>
      <c r="C3" s="163" t="s">
        <v>800</v>
      </c>
      <c r="D3" s="164" t="s">
        <v>822</v>
      </c>
      <c r="E3" s="164" t="s">
        <v>823</v>
      </c>
      <c r="F3" s="164" t="s">
        <v>824</v>
      </c>
      <c r="G3" s="164" t="s">
        <v>825</v>
      </c>
      <c r="H3" s="164" t="s">
        <v>826</v>
      </c>
      <c r="I3" s="164" t="s">
        <v>827</v>
      </c>
      <c r="J3" s="164" t="s">
        <v>828</v>
      </c>
      <c r="K3" s="164" t="s">
        <v>829</v>
      </c>
      <c r="L3" s="164" t="s">
        <v>830</v>
      </c>
      <c r="M3" s="164" t="s">
        <v>831</v>
      </c>
      <c r="N3" s="164" t="s">
        <v>832</v>
      </c>
      <c r="O3" s="164" t="s">
        <v>833</v>
      </c>
      <c r="P3" s="164" t="s">
        <v>834</v>
      </c>
      <c r="Q3" s="164" t="s">
        <v>835</v>
      </c>
      <c r="R3" s="164" t="s">
        <v>836</v>
      </c>
      <c r="S3" s="164" t="s">
        <v>837</v>
      </c>
      <c r="T3" s="165" t="s">
        <v>838</v>
      </c>
    </row>
    <row r="4" spans="1:20" ht="19" x14ac:dyDescent="0.2">
      <c r="A4" s="586" t="s">
        <v>820</v>
      </c>
      <c r="B4" s="139" t="s">
        <v>821</v>
      </c>
      <c r="C4" s="140">
        <f>C5+C6</f>
        <v>70390</v>
      </c>
      <c r="D4" s="140">
        <f t="shared" ref="D4:T4" si="0">D5+D6</f>
        <v>1308</v>
      </c>
      <c r="E4" s="140">
        <f t="shared" si="0"/>
        <v>1032</v>
      </c>
      <c r="F4" s="140">
        <f t="shared" si="0"/>
        <v>686</v>
      </c>
      <c r="G4" s="140">
        <f t="shared" si="0"/>
        <v>917</v>
      </c>
      <c r="H4" s="140">
        <f t="shared" si="0"/>
        <v>6786</v>
      </c>
      <c r="I4" s="140">
        <f t="shared" si="0"/>
        <v>13743</v>
      </c>
      <c r="J4" s="140">
        <f t="shared" si="0"/>
        <v>14952</v>
      </c>
      <c r="K4" s="140">
        <f t="shared" si="0"/>
        <v>12120</v>
      </c>
      <c r="L4" s="140">
        <f t="shared" si="0"/>
        <v>6853</v>
      </c>
      <c r="M4" s="140">
        <f t="shared" si="0"/>
        <v>3879</v>
      </c>
      <c r="N4" s="140">
        <f t="shared" si="0"/>
        <v>3298</v>
      </c>
      <c r="O4" s="140">
        <f t="shared" si="0"/>
        <v>2663</v>
      </c>
      <c r="P4" s="140">
        <f t="shared" si="0"/>
        <v>1326</v>
      </c>
      <c r="Q4" s="140">
        <f t="shared" si="0"/>
        <v>540</v>
      </c>
      <c r="R4" s="140">
        <f t="shared" si="0"/>
        <v>169</v>
      </c>
      <c r="S4" s="140">
        <f t="shared" si="0"/>
        <v>72</v>
      </c>
      <c r="T4" s="166">
        <f t="shared" si="0"/>
        <v>46</v>
      </c>
    </row>
    <row r="5" spans="1:20" ht="19" x14ac:dyDescent="0.2">
      <c r="A5" s="587"/>
      <c r="B5" s="139" t="s">
        <v>797</v>
      </c>
      <c r="C5" s="141">
        <f t="shared" ref="C5:T6" si="1">C8+C26+C29+C32+C35+C38+C41+C44+C47+C50+C53+C56+C59+C62+C65+C68+C71+C74</f>
        <v>47483</v>
      </c>
      <c r="D5" s="141">
        <f t="shared" si="1"/>
        <v>677</v>
      </c>
      <c r="E5" s="141">
        <f t="shared" si="1"/>
        <v>528</v>
      </c>
      <c r="F5" s="141">
        <f t="shared" si="1"/>
        <v>342</v>
      </c>
      <c r="G5" s="141">
        <f t="shared" si="1"/>
        <v>456</v>
      </c>
      <c r="H5" s="141">
        <f t="shared" si="1"/>
        <v>4188</v>
      </c>
      <c r="I5" s="141">
        <f t="shared" si="1"/>
        <v>10061</v>
      </c>
      <c r="J5" s="141">
        <f t="shared" si="1"/>
        <v>11206</v>
      </c>
      <c r="K5" s="141">
        <f t="shared" si="1"/>
        <v>9041</v>
      </c>
      <c r="L5" s="141">
        <f t="shared" si="1"/>
        <v>4770</v>
      </c>
      <c r="M5" s="141">
        <f t="shared" si="1"/>
        <v>2371</v>
      </c>
      <c r="N5" s="141">
        <f t="shared" si="1"/>
        <v>1663</v>
      </c>
      <c r="O5" s="141">
        <f t="shared" si="1"/>
        <v>1167</v>
      </c>
      <c r="P5" s="141">
        <f t="shared" si="1"/>
        <v>575</v>
      </c>
      <c r="Q5" s="141">
        <f t="shared" si="1"/>
        <v>266</v>
      </c>
      <c r="R5" s="141">
        <f t="shared" si="1"/>
        <v>102</v>
      </c>
      <c r="S5" s="141">
        <f t="shared" si="1"/>
        <v>49</v>
      </c>
      <c r="T5" s="167">
        <f t="shared" si="1"/>
        <v>21</v>
      </c>
    </row>
    <row r="6" spans="1:20" ht="19" x14ac:dyDescent="0.2">
      <c r="A6" s="588"/>
      <c r="B6" s="139" t="s">
        <v>798</v>
      </c>
      <c r="C6" s="141">
        <f t="shared" si="1"/>
        <v>22907</v>
      </c>
      <c r="D6" s="141">
        <f t="shared" si="1"/>
        <v>631</v>
      </c>
      <c r="E6" s="141">
        <f t="shared" si="1"/>
        <v>504</v>
      </c>
      <c r="F6" s="141">
        <f t="shared" si="1"/>
        <v>344</v>
      </c>
      <c r="G6" s="141">
        <f t="shared" si="1"/>
        <v>461</v>
      </c>
      <c r="H6" s="141">
        <f t="shared" si="1"/>
        <v>2598</v>
      </c>
      <c r="I6" s="141">
        <f t="shared" si="1"/>
        <v>3682</v>
      </c>
      <c r="J6" s="141">
        <f t="shared" si="1"/>
        <v>3746</v>
      </c>
      <c r="K6" s="141">
        <f t="shared" si="1"/>
        <v>3079</v>
      </c>
      <c r="L6" s="141">
        <f t="shared" si="1"/>
        <v>2083</v>
      </c>
      <c r="M6" s="141">
        <f t="shared" si="1"/>
        <v>1508</v>
      </c>
      <c r="N6" s="141">
        <f t="shared" si="1"/>
        <v>1635</v>
      </c>
      <c r="O6" s="141">
        <f t="shared" si="1"/>
        <v>1496</v>
      </c>
      <c r="P6" s="141">
        <f t="shared" si="1"/>
        <v>751</v>
      </c>
      <c r="Q6" s="141">
        <f t="shared" si="1"/>
        <v>274</v>
      </c>
      <c r="R6" s="141">
        <f t="shared" si="1"/>
        <v>67</v>
      </c>
      <c r="S6" s="141">
        <f t="shared" si="1"/>
        <v>23</v>
      </c>
      <c r="T6" s="167">
        <f t="shared" si="1"/>
        <v>25</v>
      </c>
    </row>
    <row r="7" spans="1:20" ht="19" x14ac:dyDescent="0.2">
      <c r="A7" s="589" t="s">
        <v>799</v>
      </c>
      <c r="B7" s="142" t="s">
        <v>800</v>
      </c>
      <c r="C7" s="178">
        <f t="shared" ref="C7:T7" si="2">C8+C9</f>
        <v>13988</v>
      </c>
      <c r="D7" s="178">
        <f t="shared" si="2"/>
        <v>285</v>
      </c>
      <c r="E7" s="178">
        <f t="shared" si="2"/>
        <v>227</v>
      </c>
      <c r="F7" s="178">
        <f t="shared" si="2"/>
        <v>126</v>
      </c>
      <c r="G7" s="178">
        <f t="shared" si="2"/>
        <v>262</v>
      </c>
      <c r="H7" s="178">
        <f t="shared" si="2"/>
        <v>1524</v>
      </c>
      <c r="I7" s="178">
        <f t="shared" si="2"/>
        <v>2253</v>
      </c>
      <c r="J7" s="178">
        <f t="shared" si="2"/>
        <v>2591</v>
      </c>
      <c r="K7" s="178">
        <f t="shared" si="2"/>
        <v>2339</v>
      </c>
      <c r="L7" s="178">
        <f t="shared" si="2"/>
        <v>1312</v>
      </c>
      <c r="M7" s="178">
        <f t="shared" si="2"/>
        <v>830</v>
      </c>
      <c r="N7" s="178">
        <f t="shared" si="2"/>
        <v>881</v>
      </c>
      <c r="O7" s="178">
        <f t="shared" si="2"/>
        <v>776</v>
      </c>
      <c r="P7" s="178">
        <f t="shared" si="2"/>
        <v>383</v>
      </c>
      <c r="Q7" s="178">
        <f t="shared" si="2"/>
        <v>141</v>
      </c>
      <c r="R7" s="178">
        <f t="shared" si="2"/>
        <v>33</v>
      </c>
      <c r="S7" s="178">
        <f t="shared" si="2"/>
        <v>15</v>
      </c>
      <c r="T7" s="179">
        <f t="shared" si="2"/>
        <v>10</v>
      </c>
    </row>
    <row r="8" spans="1:20" ht="19" x14ac:dyDescent="0.2">
      <c r="A8" s="590"/>
      <c r="B8" s="142" t="s">
        <v>797</v>
      </c>
      <c r="C8" s="143">
        <f t="shared" ref="C8:T9" si="3">C11+C14+C17+C20+C23</f>
        <v>8315</v>
      </c>
      <c r="D8" s="143">
        <f t="shared" si="3"/>
        <v>145</v>
      </c>
      <c r="E8" s="143">
        <f t="shared" si="3"/>
        <v>122</v>
      </c>
      <c r="F8" s="143">
        <f t="shared" si="3"/>
        <v>64</v>
      </c>
      <c r="G8" s="143">
        <f t="shared" si="3"/>
        <v>101</v>
      </c>
      <c r="H8" s="143">
        <f t="shared" si="3"/>
        <v>843</v>
      </c>
      <c r="I8" s="143">
        <f t="shared" si="3"/>
        <v>1447</v>
      </c>
      <c r="J8" s="143">
        <f t="shared" si="3"/>
        <v>1733</v>
      </c>
      <c r="K8" s="143">
        <f t="shared" si="3"/>
        <v>1597</v>
      </c>
      <c r="L8" s="143">
        <f t="shared" si="3"/>
        <v>793</v>
      </c>
      <c r="M8" s="143">
        <f t="shared" si="3"/>
        <v>451</v>
      </c>
      <c r="N8" s="143">
        <f t="shared" si="3"/>
        <v>437</v>
      </c>
      <c r="O8" s="143">
        <f t="shared" si="3"/>
        <v>334</v>
      </c>
      <c r="P8" s="143">
        <f t="shared" si="3"/>
        <v>154</v>
      </c>
      <c r="Q8" s="143">
        <f t="shared" si="3"/>
        <v>60</v>
      </c>
      <c r="R8" s="143">
        <f t="shared" si="3"/>
        <v>19</v>
      </c>
      <c r="S8" s="143">
        <f t="shared" si="3"/>
        <v>10</v>
      </c>
      <c r="T8" s="168">
        <f t="shared" si="3"/>
        <v>5</v>
      </c>
    </row>
    <row r="9" spans="1:20" ht="19" x14ac:dyDescent="0.2">
      <c r="A9" s="591"/>
      <c r="B9" s="142" t="s">
        <v>798</v>
      </c>
      <c r="C9" s="143">
        <f t="shared" si="3"/>
        <v>5673</v>
      </c>
      <c r="D9" s="143">
        <f t="shared" si="3"/>
        <v>140</v>
      </c>
      <c r="E9" s="143">
        <f t="shared" si="3"/>
        <v>105</v>
      </c>
      <c r="F9" s="143">
        <f t="shared" si="3"/>
        <v>62</v>
      </c>
      <c r="G9" s="143">
        <f t="shared" si="3"/>
        <v>161</v>
      </c>
      <c r="H9" s="143">
        <f t="shared" si="3"/>
        <v>681</v>
      </c>
      <c r="I9" s="143">
        <f t="shared" si="3"/>
        <v>806</v>
      </c>
      <c r="J9" s="143">
        <f t="shared" si="3"/>
        <v>858</v>
      </c>
      <c r="K9" s="143">
        <f t="shared" si="3"/>
        <v>742</v>
      </c>
      <c r="L9" s="143">
        <f t="shared" si="3"/>
        <v>519</v>
      </c>
      <c r="M9" s="143">
        <f t="shared" si="3"/>
        <v>379</v>
      </c>
      <c r="N9" s="143">
        <f t="shared" si="3"/>
        <v>444</v>
      </c>
      <c r="O9" s="143">
        <f t="shared" si="3"/>
        <v>442</v>
      </c>
      <c r="P9" s="143">
        <f t="shared" si="3"/>
        <v>229</v>
      </c>
      <c r="Q9" s="143">
        <f t="shared" si="3"/>
        <v>81</v>
      </c>
      <c r="R9" s="143">
        <f t="shared" si="3"/>
        <v>14</v>
      </c>
      <c r="S9" s="143">
        <f t="shared" si="3"/>
        <v>5</v>
      </c>
      <c r="T9" s="168">
        <f t="shared" si="3"/>
        <v>5</v>
      </c>
    </row>
    <row r="10" spans="1:20" ht="19" x14ac:dyDescent="0.2">
      <c r="A10" s="592" t="s">
        <v>801</v>
      </c>
      <c r="B10" s="144" t="s">
        <v>800</v>
      </c>
      <c r="C10" s="180">
        <f t="shared" ref="C10:T10" si="4">C11+C12</f>
        <v>3095</v>
      </c>
      <c r="D10" s="180">
        <f t="shared" si="4"/>
        <v>69</v>
      </c>
      <c r="E10" s="180">
        <f t="shared" si="4"/>
        <v>38</v>
      </c>
      <c r="F10" s="180">
        <f t="shared" si="4"/>
        <v>27</v>
      </c>
      <c r="G10" s="180">
        <f t="shared" si="4"/>
        <v>82</v>
      </c>
      <c r="H10" s="180">
        <f t="shared" si="4"/>
        <v>334</v>
      </c>
      <c r="I10" s="180">
        <f t="shared" si="4"/>
        <v>526</v>
      </c>
      <c r="J10" s="180">
        <f t="shared" si="4"/>
        <v>547</v>
      </c>
      <c r="K10" s="180">
        <f t="shared" si="4"/>
        <v>508</v>
      </c>
      <c r="L10" s="180">
        <f t="shared" si="4"/>
        <v>273</v>
      </c>
      <c r="M10" s="180">
        <f t="shared" si="4"/>
        <v>191</v>
      </c>
      <c r="N10" s="180">
        <f t="shared" si="4"/>
        <v>192</v>
      </c>
      <c r="O10" s="180">
        <f t="shared" si="4"/>
        <v>193</v>
      </c>
      <c r="P10" s="180">
        <f t="shared" si="4"/>
        <v>91</v>
      </c>
      <c r="Q10" s="180">
        <f t="shared" si="4"/>
        <v>18</v>
      </c>
      <c r="R10" s="180">
        <f t="shared" si="4"/>
        <v>3</v>
      </c>
      <c r="S10" s="180">
        <f t="shared" si="4"/>
        <v>3</v>
      </c>
      <c r="T10" s="181">
        <f t="shared" si="4"/>
        <v>0</v>
      </c>
    </row>
    <row r="11" spans="1:20" ht="19" x14ac:dyDescent="0.2">
      <c r="A11" s="593" t="s">
        <v>802</v>
      </c>
      <c r="B11" s="144" t="s">
        <v>797</v>
      </c>
      <c r="C11" s="180">
        <f>SUM(D11:T11)</f>
        <v>1740</v>
      </c>
      <c r="D11" s="263">
        <v>36</v>
      </c>
      <c r="E11" s="263">
        <v>20</v>
      </c>
      <c r="F11" s="263">
        <v>13</v>
      </c>
      <c r="G11" s="263">
        <v>20</v>
      </c>
      <c r="H11" s="263">
        <v>157</v>
      </c>
      <c r="I11" s="263">
        <v>324</v>
      </c>
      <c r="J11" s="263">
        <v>356</v>
      </c>
      <c r="K11" s="263">
        <v>336</v>
      </c>
      <c r="L11" s="263">
        <v>160</v>
      </c>
      <c r="M11" s="263">
        <v>103</v>
      </c>
      <c r="N11" s="263">
        <v>95</v>
      </c>
      <c r="O11" s="263">
        <v>82</v>
      </c>
      <c r="P11" s="263">
        <v>32</v>
      </c>
      <c r="Q11" s="263">
        <v>4</v>
      </c>
      <c r="R11" s="263">
        <v>1</v>
      </c>
      <c r="S11" s="263">
        <v>1</v>
      </c>
      <c r="T11" s="452">
        <v>0</v>
      </c>
    </row>
    <row r="12" spans="1:20" ht="19" x14ac:dyDescent="0.2">
      <c r="A12" s="594" t="s">
        <v>802</v>
      </c>
      <c r="B12" s="144" t="s">
        <v>798</v>
      </c>
      <c r="C12" s="180">
        <f>SUM(D12:T12)</f>
        <v>1355</v>
      </c>
      <c r="D12" s="263">
        <v>33</v>
      </c>
      <c r="E12" s="263">
        <v>18</v>
      </c>
      <c r="F12" s="263">
        <v>14</v>
      </c>
      <c r="G12" s="263">
        <v>62</v>
      </c>
      <c r="H12" s="263">
        <v>177</v>
      </c>
      <c r="I12" s="263">
        <v>202</v>
      </c>
      <c r="J12" s="263">
        <v>191</v>
      </c>
      <c r="K12" s="263">
        <v>172</v>
      </c>
      <c r="L12" s="263">
        <v>113</v>
      </c>
      <c r="M12" s="263">
        <v>88</v>
      </c>
      <c r="N12" s="263">
        <v>97</v>
      </c>
      <c r="O12" s="263">
        <v>111</v>
      </c>
      <c r="P12" s="263">
        <v>59</v>
      </c>
      <c r="Q12" s="263">
        <v>14</v>
      </c>
      <c r="R12" s="263">
        <v>2</v>
      </c>
      <c r="S12" s="263">
        <v>2</v>
      </c>
      <c r="T12" s="452">
        <v>0</v>
      </c>
    </row>
    <row r="13" spans="1:20" ht="19" x14ac:dyDescent="0.2">
      <c r="A13" s="592" t="s">
        <v>803</v>
      </c>
      <c r="B13" s="144" t="s">
        <v>800</v>
      </c>
      <c r="C13" s="180">
        <f t="shared" ref="C13:T13" si="5">C14+C15</f>
        <v>3457</v>
      </c>
      <c r="D13" s="180">
        <f t="shared" si="5"/>
        <v>79</v>
      </c>
      <c r="E13" s="180">
        <f t="shared" si="5"/>
        <v>59</v>
      </c>
      <c r="F13" s="180">
        <f t="shared" si="5"/>
        <v>30</v>
      </c>
      <c r="G13" s="180">
        <f t="shared" si="5"/>
        <v>29</v>
      </c>
      <c r="H13" s="180">
        <f t="shared" si="5"/>
        <v>222</v>
      </c>
      <c r="I13" s="180">
        <f t="shared" si="5"/>
        <v>584</v>
      </c>
      <c r="J13" s="180">
        <f t="shared" si="5"/>
        <v>747</v>
      </c>
      <c r="K13" s="180">
        <f t="shared" si="5"/>
        <v>619</v>
      </c>
      <c r="L13" s="180">
        <f t="shared" si="5"/>
        <v>347</v>
      </c>
      <c r="M13" s="180">
        <f t="shared" si="5"/>
        <v>207</v>
      </c>
      <c r="N13" s="180">
        <f t="shared" si="5"/>
        <v>201</v>
      </c>
      <c r="O13" s="180">
        <f t="shared" si="5"/>
        <v>179</v>
      </c>
      <c r="P13" s="180">
        <f t="shared" si="5"/>
        <v>99</v>
      </c>
      <c r="Q13" s="180">
        <f t="shared" si="5"/>
        <v>43</v>
      </c>
      <c r="R13" s="180">
        <f t="shared" si="5"/>
        <v>8</v>
      </c>
      <c r="S13" s="180">
        <f t="shared" si="5"/>
        <v>2</v>
      </c>
      <c r="T13" s="181">
        <f t="shared" si="5"/>
        <v>2</v>
      </c>
    </row>
    <row r="14" spans="1:20" ht="19" x14ac:dyDescent="0.2">
      <c r="A14" s="593" t="s">
        <v>804</v>
      </c>
      <c r="B14" s="144" t="s">
        <v>797</v>
      </c>
      <c r="C14" s="180">
        <f>SUM(D14:T14)</f>
        <v>2216</v>
      </c>
      <c r="D14" s="263">
        <v>47</v>
      </c>
      <c r="E14" s="263">
        <v>25</v>
      </c>
      <c r="F14" s="263">
        <v>14</v>
      </c>
      <c r="G14" s="263">
        <v>12</v>
      </c>
      <c r="H14" s="263">
        <v>147</v>
      </c>
      <c r="I14" s="263">
        <v>392</v>
      </c>
      <c r="J14" s="263">
        <v>542</v>
      </c>
      <c r="K14" s="263">
        <v>462</v>
      </c>
      <c r="L14" s="263">
        <v>222</v>
      </c>
      <c r="M14" s="263">
        <v>122</v>
      </c>
      <c r="N14" s="263">
        <v>92</v>
      </c>
      <c r="O14" s="263">
        <v>76</v>
      </c>
      <c r="P14" s="263">
        <v>36</v>
      </c>
      <c r="Q14" s="263">
        <v>22</v>
      </c>
      <c r="R14" s="263">
        <v>5</v>
      </c>
      <c r="S14" s="263">
        <v>0</v>
      </c>
      <c r="T14" s="452">
        <v>0</v>
      </c>
    </row>
    <row r="15" spans="1:20" ht="19" x14ac:dyDescent="0.2">
      <c r="A15" s="594" t="s">
        <v>804</v>
      </c>
      <c r="B15" s="144" t="s">
        <v>798</v>
      </c>
      <c r="C15" s="180">
        <f>SUM(D15:T15)</f>
        <v>1241</v>
      </c>
      <c r="D15" s="263">
        <v>32</v>
      </c>
      <c r="E15" s="263">
        <v>34</v>
      </c>
      <c r="F15" s="263">
        <v>16</v>
      </c>
      <c r="G15" s="263">
        <v>17</v>
      </c>
      <c r="H15" s="263">
        <v>75</v>
      </c>
      <c r="I15" s="263">
        <v>192</v>
      </c>
      <c r="J15" s="263">
        <v>205</v>
      </c>
      <c r="K15" s="263">
        <v>157</v>
      </c>
      <c r="L15" s="263">
        <v>125</v>
      </c>
      <c r="M15" s="263">
        <v>85</v>
      </c>
      <c r="N15" s="263">
        <v>109</v>
      </c>
      <c r="O15" s="263">
        <v>103</v>
      </c>
      <c r="P15" s="263">
        <v>63</v>
      </c>
      <c r="Q15" s="263">
        <v>21</v>
      </c>
      <c r="R15" s="263">
        <v>3</v>
      </c>
      <c r="S15" s="263">
        <v>2</v>
      </c>
      <c r="T15" s="452">
        <v>2</v>
      </c>
    </row>
    <row r="16" spans="1:20" ht="19" x14ac:dyDescent="0.2">
      <c r="A16" s="592" t="s">
        <v>805</v>
      </c>
      <c r="B16" s="144" t="s">
        <v>800</v>
      </c>
      <c r="C16" s="180">
        <f t="shared" ref="C16:T16" si="6">C17+C18</f>
        <v>2070</v>
      </c>
      <c r="D16" s="180">
        <f t="shared" si="6"/>
        <v>20</v>
      </c>
      <c r="E16" s="180">
        <f t="shared" si="6"/>
        <v>14</v>
      </c>
      <c r="F16" s="180">
        <f t="shared" si="6"/>
        <v>10</v>
      </c>
      <c r="G16" s="180">
        <f t="shared" si="6"/>
        <v>21</v>
      </c>
      <c r="H16" s="180">
        <f t="shared" si="6"/>
        <v>410</v>
      </c>
      <c r="I16" s="180">
        <f t="shared" si="6"/>
        <v>381</v>
      </c>
      <c r="J16" s="180">
        <f t="shared" si="6"/>
        <v>345</v>
      </c>
      <c r="K16" s="180">
        <f t="shared" si="6"/>
        <v>279</v>
      </c>
      <c r="L16" s="180">
        <f t="shared" si="6"/>
        <v>192</v>
      </c>
      <c r="M16" s="180">
        <f t="shared" si="6"/>
        <v>107</v>
      </c>
      <c r="N16" s="180">
        <f t="shared" si="6"/>
        <v>114</v>
      </c>
      <c r="O16" s="180">
        <f t="shared" si="6"/>
        <v>99</v>
      </c>
      <c r="P16" s="180">
        <f t="shared" si="6"/>
        <v>38</v>
      </c>
      <c r="Q16" s="180">
        <f t="shared" si="6"/>
        <v>23</v>
      </c>
      <c r="R16" s="180">
        <f t="shared" si="6"/>
        <v>8</v>
      </c>
      <c r="S16" s="180">
        <f t="shared" si="6"/>
        <v>5</v>
      </c>
      <c r="T16" s="181">
        <f t="shared" si="6"/>
        <v>4</v>
      </c>
    </row>
    <row r="17" spans="1:20" ht="19" x14ac:dyDescent="0.2">
      <c r="A17" s="593" t="s">
        <v>806</v>
      </c>
      <c r="B17" s="144" t="s">
        <v>797</v>
      </c>
      <c r="C17" s="180">
        <f>SUM(D17:T17)</f>
        <v>1219</v>
      </c>
      <c r="D17" s="263">
        <v>8</v>
      </c>
      <c r="E17" s="263">
        <v>7</v>
      </c>
      <c r="F17" s="263">
        <v>5</v>
      </c>
      <c r="G17" s="263">
        <v>11</v>
      </c>
      <c r="H17" s="263">
        <v>227</v>
      </c>
      <c r="I17" s="263">
        <v>248</v>
      </c>
      <c r="J17" s="263">
        <v>219</v>
      </c>
      <c r="K17" s="263">
        <v>185</v>
      </c>
      <c r="L17" s="263">
        <v>120</v>
      </c>
      <c r="M17" s="263">
        <v>62</v>
      </c>
      <c r="N17" s="263">
        <v>56</v>
      </c>
      <c r="O17" s="263">
        <v>32</v>
      </c>
      <c r="P17" s="263">
        <v>17</v>
      </c>
      <c r="Q17" s="263">
        <v>9</v>
      </c>
      <c r="R17" s="263">
        <v>7</v>
      </c>
      <c r="S17" s="263">
        <v>4</v>
      </c>
      <c r="T17" s="452">
        <v>2</v>
      </c>
    </row>
    <row r="18" spans="1:20" ht="19" x14ac:dyDescent="0.2">
      <c r="A18" s="594" t="s">
        <v>806</v>
      </c>
      <c r="B18" s="144" t="s">
        <v>798</v>
      </c>
      <c r="C18" s="180">
        <f>SUM(D18:T18)</f>
        <v>851</v>
      </c>
      <c r="D18" s="263">
        <v>12</v>
      </c>
      <c r="E18" s="263">
        <v>7</v>
      </c>
      <c r="F18" s="263">
        <v>5</v>
      </c>
      <c r="G18" s="263">
        <v>10</v>
      </c>
      <c r="H18" s="263">
        <v>183</v>
      </c>
      <c r="I18" s="263">
        <v>133</v>
      </c>
      <c r="J18" s="263">
        <v>126</v>
      </c>
      <c r="K18" s="263">
        <v>94</v>
      </c>
      <c r="L18" s="263">
        <v>72</v>
      </c>
      <c r="M18" s="263">
        <v>45</v>
      </c>
      <c r="N18" s="263">
        <v>58</v>
      </c>
      <c r="O18" s="263">
        <v>67</v>
      </c>
      <c r="P18" s="263">
        <v>21</v>
      </c>
      <c r="Q18" s="263">
        <v>14</v>
      </c>
      <c r="R18" s="263">
        <v>1</v>
      </c>
      <c r="S18" s="263">
        <v>1</v>
      </c>
      <c r="T18" s="452">
        <v>2</v>
      </c>
    </row>
    <row r="19" spans="1:20" ht="19" x14ac:dyDescent="0.2">
      <c r="A19" s="592" t="s">
        <v>807</v>
      </c>
      <c r="B19" s="144" t="s">
        <v>800</v>
      </c>
      <c r="C19" s="180">
        <f t="shared" ref="C19:T19" si="7">C20+C21</f>
        <v>2078</v>
      </c>
      <c r="D19" s="180">
        <f t="shared" si="7"/>
        <v>23</v>
      </c>
      <c r="E19" s="180">
        <f t="shared" si="7"/>
        <v>29</v>
      </c>
      <c r="F19" s="180">
        <f t="shared" si="7"/>
        <v>16</v>
      </c>
      <c r="G19" s="180">
        <f t="shared" si="7"/>
        <v>100</v>
      </c>
      <c r="H19" s="180">
        <f t="shared" si="7"/>
        <v>347</v>
      </c>
      <c r="I19" s="180">
        <f t="shared" si="7"/>
        <v>276</v>
      </c>
      <c r="J19" s="180">
        <f t="shared" si="7"/>
        <v>366</v>
      </c>
      <c r="K19" s="180">
        <f t="shared" si="7"/>
        <v>313</v>
      </c>
      <c r="L19" s="180">
        <f t="shared" si="7"/>
        <v>159</v>
      </c>
      <c r="M19" s="180">
        <f t="shared" si="7"/>
        <v>108</v>
      </c>
      <c r="N19" s="180">
        <f t="shared" si="7"/>
        <v>135</v>
      </c>
      <c r="O19" s="180">
        <f t="shared" si="7"/>
        <v>121</v>
      </c>
      <c r="P19" s="180">
        <f t="shared" si="7"/>
        <v>58</v>
      </c>
      <c r="Q19" s="180">
        <f t="shared" si="7"/>
        <v>21</v>
      </c>
      <c r="R19" s="180">
        <f t="shared" si="7"/>
        <v>2</v>
      </c>
      <c r="S19" s="180">
        <f t="shared" si="7"/>
        <v>3</v>
      </c>
      <c r="T19" s="181">
        <f t="shared" si="7"/>
        <v>1</v>
      </c>
    </row>
    <row r="20" spans="1:20" ht="19" x14ac:dyDescent="0.2">
      <c r="A20" s="593" t="s">
        <v>808</v>
      </c>
      <c r="B20" s="144" t="s">
        <v>797</v>
      </c>
      <c r="C20" s="180">
        <f>SUM(D20:T20)</f>
        <v>1135</v>
      </c>
      <c r="D20" s="263">
        <v>12</v>
      </c>
      <c r="E20" s="263">
        <v>20</v>
      </c>
      <c r="F20" s="263">
        <v>6</v>
      </c>
      <c r="G20" s="263">
        <v>43</v>
      </c>
      <c r="H20" s="263">
        <v>177</v>
      </c>
      <c r="I20" s="263">
        <v>152</v>
      </c>
      <c r="J20" s="263">
        <v>234</v>
      </c>
      <c r="K20" s="263">
        <v>205</v>
      </c>
      <c r="L20" s="263">
        <v>81</v>
      </c>
      <c r="M20" s="263">
        <v>45</v>
      </c>
      <c r="N20" s="263">
        <v>69</v>
      </c>
      <c r="O20" s="263">
        <v>50</v>
      </c>
      <c r="P20" s="263">
        <v>27</v>
      </c>
      <c r="Q20" s="263">
        <v>8</v>
      </c>
      <c r="R20" s="263">
        <v>2</v>
      </c>
      <c r="S20" s="263">
        <v>3</v>
      </c>
      <c r="T20" s="452">
        <v>1</v>
      </c>
    </row>
    <row r="21" spans="1:20" ht="19" x14ac:dyDescent="0.2">
      <c r="A21" s="594" t="s">
        <v>808</v>
      </c>
      <c r="B21" s="144" t="s">
        <v>798</v>
      </c>
      <c r="C21" s="180">
        <f>SUM(D21:T21)</f>
        <v>943</v>
      </c>
      <c r="D21" s="263">
        <v>11</v>
      </c>
      <c r="E21" s="263">
        <v>9</v>
      </c>
      <c r="F21" s="263">
        <v>10</v>
      </c>
      <c r="G21" s="263">
        <v>57</v>
      </c>
      <c r="H21" s="263">
        <v>170</v>
      </c>
      <c r="I21" s="263">
        <v>124</v>
      </c>
      <c r="J21" s="263">
        <v>132</v>
      </c>
      <c r="K21" s="263">
        <v>108</v>
      </c>
      <c r="L21" s="263">
        <v>78</v>
      </c>
      <c r="M21" s="263">
        <v>63</v>
      </c>
      <c r="N21" s="263">
        <v>66</v>
      </c>
      <c r="O21" s="263">
        <v>71</v>
      </c>
      <c r="P21" s="263">
        <v>31</v>
      </c>
      <c r="Q21" s="263">
        <v>13</v>
      </c>
      <c r="R21" s="263">
        <v>0</v>
      </c>
      <c r="S21" s="263">
        <v>0</v>
      </c>
      <c r="T21" s="452">
        <v>0</v>
      </c>
    </row>
    <row r="22" spans="1:20" ht="19" x14ac:dyDescent="0.2">
      <c r="A22" s="592" t="s">
        <v>809</v>
      </c>
      <c r="B22" s="144" t="s">
        <v>800</v>
      </c>
      <c r="C22" s="180">
        <f t="shared" ref="C22:T22" si="8">C23+C24</f>
        <v>3288</v>
      </c>
      <c r="D22" s="180">
        <f t="shared" si="8"/>
        <v>94</v>
      </c>
      <c r="E22" s="180">
        <f t="shared" si="8"/>
        <v>87</v>
      </c>
      <c r="F22" s="180">
        <f t="shared" si="8"/>
        <v>43</v>
      </c>
      <c r="G22" s="180">
        <f t="shared" si="8"/>
        <v>30</v>
      </c>
      <c r="H22" s="180">
        <f t="shared" si="8"/>
        <v>211</v>
      </c>
      <c r="I22" s="180">
        <f t="shared" si="8"/>
        <v>486</v>
      </c>
      <c r="J22" s="180">
        <f t="shared" si="8"/>
        <v>586</v>
      </c>
      <c r="K22" s="180">
        <f t="shared" si="8"/>
        <v>620</v>
      </c>
      <c r="L22" s="180">
        <f t="shared" si="8"/>
        <v>341</v>
      </c>
      <c r="M22" s="180">
        <f t="shared" si="8"/>
        <v>217</v>
      </c>
      <c r="N22" s="180">
        <f t="shared" si="8"/>
        <v>239</v>
      </c>
      <c r="O22" s="180">
        <f t="shared" si="8"/>
        <v>184</v>
      </c>
      <c r="P22" s="180">
        <f t="shared" si="8"/>
        <v>97</v>
      </c>
      <c r="Q22" s="180">
        <f t="shared" si="8"/>
        <v>36</v>
      </c>
      <c r="R22" s="180">
        <f t="shared" si="8"/>
        <v>12</v>
      </c>
      <c r="S22" s="180">
        <f t="shared" si="8"/>
        <v>2</v>
      </c>
      <c r="T22" s="181">
        <f t="shared" si="8"/>
        <v>3</v>
      </c>
    </row>
    <row r="23" spans="1:20" ht="19" x14ac:dyDescent="0.2">
      <c r="A23" s="593" t="s">
        <v>810</v>
      </c>
      <c r="B23" s="144" t="s">
        <v>797</v>
      </c>
      <c r="C23" s="180">
        <f>SUM(D23:T23)</f>
        <v>2005</v>
      </c>
      <c r="D23" s="263">
        <v>42</v>
      </c>
      <c r="E23" s="263">
        <v>50</v>
      </c>
      <c r="F23" s="263">
        <v>26</v>
      </c>
      <c r="G23" s="263">
        <v>15</v>
      </c>
      <c r="H23" s="263">
        <v>135</v>
      </c>
      <c r="I23" s="263">
        <v>331</v>
      </c>
      <c r="J23" s="263">
        <v>382</v>
      </c>
      <c r="K23" s="263">
        <v>409</v>
      </c>
      <c r="L23" s="263">
        <v>210</v>
      </c>
      <c r="M23" s="263">
        <v>119</v>
      </c>
      <c r="N23" s="263">
        <v>125</v>
      </c>
      <c r="O23" s="263">
        <v>94</v>
      </c>
      <c r="P23" s="263">
        <v>42</v>
      </c>
      <c r="Q23" s="263">
        <v>17</v>
      </c>
      <c r="R23" s="263">
        <v>4</v>
      </c>
      <c r="S23" s="263">
        <v>2</v>
      </c>
      <c r="T23" s="452">
        <v>2</v>
      </c>
    </row>
    <row r="24" spans="1:20" ht="19" x14ac:dyDescent="0.2">
      <c r="A24" s="594" t="s">
        <v>810</v>
      </c>
      <c r="B24" s="144" t="s">
        <v>798</v>
      </c>
      <c r="C24" s="180">
        <f>SUM(D24:T24)</f>
        <v>1283</v>
      </c>
      <c r="D24" s="263">
        <v>52</v>
      </c>
      <c r="E24" s="263">
        <v>37</v>
      </c>
      <c r="F24" s="263">
        <v>17</v>
      </c>
      <c r="G24" s="263">
        <v>15</v>
      </c>
      <c r="H24" s="263">
        <v>76</v>
      </c>
      <c r="I24" s="263">
        <v>155</v>
      </c>
      <c r="J24" s="263">
        <v>204</v>
      </c>
      <c r="K24" s="263">
        <v>211</v>
      </c>
      <c r="L24" s="263">
        <v>131</v>
      </c>
      <c r="M24" s="263">
        <v>98</v>
      </c>
      <c r="N24" s="263">
        <v>114</v>
      </c>
      <c r="O24" s="263">
        <v>90</v>
      </c>
      <c r="P24" s="263">
        <v>55</v>
      </c>
      <c r="Q24" s="263">
        <v>19</v>
      </c>
      <c r="R24" s="263">
        <v>8</v>
      </c>
      <c r="S24" s="263">
        <v>0</v>
      </c>
      <c r="T24" s="452">
        <v>1</v>
      </c>
    </row>
    <row r="25" spans="1:20" ht="19" x14ac:dyDescent="0.2">
      <c r="A25" s="589" t="s">
        <v>811</v>
      </c>
      <c r="B25" s="142" t="s">
        <v>800</v>
      </c>
      <c r="C25" s="262">
        <f>C26+C27</f>
        <v>4908</v>
      </c>
      <c r="D25" s="262">
        <v>78</v>
      </c>
      <c r="E25" s="262">
        <v>47</v>
      </c>
      <c r="F25" s="262">
        <v>33</v>
      </c>
      <c r="G25" s="262">
        <v>40</v>
      </c>
      <c r="H25" s="262">
        <v>663</v>
      </c>
      <c r="I25" s="262">
        <v>1093</v>
      </c>
      <c r="J25" s="262">
        <v>1029</v>
      </c>
      <c r="K25" s="262">
        <v>742</v>
      </c>
      <c r="L25" s="262">
        <v>381</v>
      </c>
      <c r="M25" s="262">
        <v>238</v>
      </c>
      <c r="N25" s="262">
        <v>209</v>
      </c>
      <c r="O25" s="262">
        <v>183</v>
      </c>
      <c r="P25" s="262">
        <v>99</v>
      </c>
      <c r="Q25" s="262">
        <v>53</v>
      </c>
      <c r="R25" s="262">
        <v>15</v>
      </c>
      <c r="S25" s="262">
        <v>4</v>
      </c>
      <c r="T25" s="453">
        <v>1</v>
      </c>
    </row>
    <row r="26" spans="1:20" ht="19" x14ac:dyDescent="0.2">
      <c r="A26" s="590" t="s">
        <v>89</v>
      </c>
      <c r="B26" s="142" t="s">
        <v>797</v>
      </c>
      <c r="C26" s="262">
        <f>SUM(D26:T26)</f>
        <v>2956</v>
      </c>
      <c r="D26" s="263">
        <v>42</v>
      </c>
      <c r="E26" s="263">
        <v>27</v>
      </c>
      <c r="F26" s="263">
        <v>16</v>
      </c>
      <c r="G26" s="263">
        <v>18</v>
      </c>
      <c r="H26" s="263">
        <v>362</v>
      </c>
      <c r="I26" s="263">
        <v>702</v>
      </c>
      <c r="J26" s="263">
        <v>686</v>
      </c>
      <c r="K26" s="263">
        <v>504</v>
      </c>
      <c r="L26" s="263">
        <v>244</v>
      </c>
      <c r="M26" s="263">
        <v>134</v>
      </c>
      <c r="N26" s="263">
        <v>85</v>
      </c>
      <c r="O26" s="263">
        <v>60</v>
      </c>
      <c r="P26" s="263">
        <v>35</v>
      </c>
      <c r="Q26" s="263">
        <v>27</v>
      </c>
      <c r="R26" s="263">
        <v>9</v>
      </c>
      <c r="S26" s="263">
        <v>4</v>
      </c>
      <c r="T26" s="452">
        <v>1</v>
      </c>
    </row>
    <row r="27" spans="1:20" ht="19" x14ac:dyDescent="0.2">
      <c r="A27" s="591" t="s">
        <v>89</v>
      </c>
      <c r="B27" s="142" t="s">
        <v>798</v>
      </c>
      <c r="C27" s="262">
        <f>SUM(D27:T27)</f>
        <v>1952</v>
      </c>
      <c r="D27" s="263">
        <v>36</v>
      </c>
      <c r="E27" s="263">
        <v>20</v>
      </c>
      <c r="F27" s="263">
        <v>17</v>
      </c>
      <c r="G27" s="263">
        <v>22</v>
      </c>
      <c r="H27" s="263">
        <v>301</v>
      </c>
      <c r="I27" s="263">
        <v>391</v>
      </c>
      <c r="J27" s="263">
        <v>343</v>
      </c>
      <c r="K27" s="263">
        <v>238</v>
      </c>
      <c r="L27" s="263">
        <v>137</v>
      </c>
      <c r="M27" s="263">
        <v>104</v>
      </c>
      <c r="N27" s="263">
        <v>124</v>
      </c>
      <c r="O27" s="263">
        <v>123</v>
      </c>
      <c r="P27" s="263">
        <v>64</v>
      </c>
      <c r="Q27" s="263">
        <v>26</v>
      </c>
      <c r="R27" s="263">
        <v>6</v>
      </c>
      <c r="S27" s="263">
        <v>0</v>
      </c>
      <c r="T27" s="452">
        <v>0</v>
      </c>
    </row>
    <row r="28" spans="1:20" ht="17.05" x14ac:dyDescent="0.2">
      <c r="A28" s="583" t="s">
        <v>90</v>
      </c>
      <c r="B28" s="272" t="s">
        <v>800</v>
      </c>
      <c r="C28" s="262">
        <f>C29+C30</f>
        <v>3988</v>
      </c>
      <c r="D28" s="262">
        <f t="shared" ref="D28:T28" si="9">D29+D30</f>
        <v>8</v>
      </c>
      <c r="E28" s="262">
        <f t="shared" si="9"/>
        <v>5</v>
      </c>
      <c r="F28" s="262">
        <f t="shared" si="9"/>
        <v>7</v>
      </c>
      <c r="G28" s="262">
        <f t="shared" si="9"/>
        <v>9</v>
      </c>
      <c r="H28" s="262">
        <f t="shared" si="9"/>
        <v>264</v>
      </c>
      <c r="I28" s="262">
        <f t="shared" si="9"/>
        <v>905</v>
      </c>
      <c r="J28" s="262">
        <f t="shared" si="9"/>
        <v>1032</v>
      </c>
      <c r="K28" s="262">
        <f t="shared" si="9"/>
        <v>779</v>
      </c>
      <c r="L28" s="262">
        <f t="shared" si="9"/>
        <v>456</v>
      </c>
      <c r="M28" s="262">
        <f t="shared" si="9"/>
        <v>224</v>
      </c>
      <c r="N28" s="262">
        <f t="shared" si="9"/>
        <v>146</v>
      </c>
      <c r="O28" s="262">
        <f t="shared" si="9"/>
        <v>99</v>
      </c>
      <c r="P28" s="262">
        <f t="shared" si="9"/>
        <v>36</v>
      </c>
      <c r="Q28" s="262">
        <f t="shared" si="9"/>
        <v>13</v>
      </c>
      <c r="R28" s="262">
        <f t="shared" si="9"/>
        <v>3</v>
      </c>
      <c r="S28" s="262">
        <f t="shared" si="9"/>
        <v>1</v>
      </c>
      <c r="T28" s="453">
        <f t="shared" si="9"/>
        <v>1</v>
      </c>
    </row>
    <row r="29" spans="1:20" ht="17.05" x14ac:dyDescent="0.2">
      <c r="A29" s="584" t="s">
        <v>90</v>
      </c>
      <c r="B29" s="272" t="s">
        <v>797</v>
      </c>
      <c r="C29" s="262">
        <f>SUM(D29:T29)</f>
        <v>3398</v>
      </c>
      <c r="D29" s="263">
        <v>4</v>
      </c>
      <c r="E29" s="263">
        <v>4</v>
      </c>
      <c r="F29" s="263">
        <v>5</v>
      </c>
      <c r="G29" s="263">
        <v>4</v>
      </c>
      <c r="H29" s="263">
        <v>232</v>
      </c>
      <c r="I29" s="263">
        <v>828</v>
      </c>
      <c r="J29" s="263">
        <v>922</v>
      </c>
      <c r="K29" s="263">
        <v>686</v>
      </c>
      <c r="L29" s="263">
        <v>397</v>
      </c>
      <c r="M29" s="263">
        <v>157</v>
      </c>
      <c r="N29" s="263">
        <v>91</v>
      </c>
      <c r="O29" s="263">
        <v>39</v>
      </c>
      <c r="P29" s="263">
        <v>18</v>
      </c>
      <c r="Q29" s="263">
        <v>8</v>
      </c>
      <c r="R29" s="263">
        <v>1</v>
      </c>
      <c r="S29" s="263">
        <v>1</v>
      </c>
      <c r="T29" s="452">
        <v>1</v>
      </c>
    </row>
    <row r="30" spans="1:20" ht="17.05" x14ac:dyDescent="0.2">
      <c r="A30" s="585" t="s">
        <v>90</v>
      </c>
      <c r="B30" s="272" t="s">
        <v>798</v>
      </c>
      <c r="C30" s="262">
        <f>SUM(D30:T30)</f>
        <v>590</v>
      </c>
      <c r="D30" s="263">
        <v>4</v>
      </c>
      <c r="E30" s="263">
        <v>1</v>
      </c>
      <c r="F30" s="263">
        <v>2</v>
      </c>
      <c r="G30" s="263">
        <v>5</v>
      </c>
      <c r="H30" s="263">
        <v>32</v>
      </c>
      <c r="I30" s="263">
        <v>77</v>
      </c>
      <c r="J30" s="263">
        <v>110</v>
      </c>
      <c r="K30" s="263">
        <v>93</v>
      </c>
      <c r="L30" s="263">
        <v>59</v>
      </c>
      <c r="M30" s="263">
        <v>67</v>
      </c>
      <c r="N30" s="263">
        <v>55</v>
      </c>
      <c r="O30" s="263">
        <v>60</v>
      </c>
      <c r="P30" s="263">
        <v>18</v>
      </c>
      <c r="Q30" s="263">
        <v>5</v>
      </c>
      <c r="R30" s="263">
        <v>2</v>
      </c>
      <c r="S30" s="263">
        <v>0</v>
      </c>
      <c r="T30" s="452">
        <v>0</v>
      </c>
    </row>
    <row r="31" spans="1:20" ht="17.05" x14ac:dyDescent="0.2">
      <c r="A31" s="583" t="s">
        <v>812</v>
      </c>
      <c r="B31" s="272" t="s">
        <v>800</v>
      </c>
      <c r="C31" s="262">
        <f>C32+C33</f>
        <v>3127</v>
      </c>
      <c r="D31" s="262">
        <v>30</v>
      </c>
      <c r="E31" s="262">
        <v>29</v>
      </c>
      <c r="F31" s="262">
        <v>21</v>
      </c>
      <c r="G31" s="262">
        <v>20</v>
      </c>
      <c r="H31" s="262">
        <v>196</v>
      </c>
      <c r="I31" s="262">
        <v>573</v>
      </c>
      <c r="J31" s="262">
        <v>721</v>
      </c>
      <c r="K31" s="262">
        <v>610</v>
      </c>
      <c r="L31" s="262">
        <v>397</v>
      </c>
      <c r="M31" s="262">
        <v>209</v>
      </c>
      <c r="N31" s="262">
        <v>110</v>
      </c>
      <c r="O31" s="262">
        <v>101</v>
      </c>
      <c r="P31" s="262">
        <v>76</v>
      </c>
      <c r="Q31" s="262">
        <v>20</v>
      </c>
      <c r="R31" s="262">
        <v>11</v>
      </c>
      <c r="S31" s="262">
        <v>1</v>
      </c>
      <c r="T31" s="453">
        <v>2</v>
      </c>
    </row>
    <row r="32" spans="1:20" ht="17.05" x14ac:dyDescent="0.2">
      <c r="A32" s="584" t="s">
        <v>91</v>
      </c>
      <c r="B32" s="272" t="s">
        <v>797</v>
      </c>
      <c r="C32" s="262">
        <f>SUM(D32:T32)</f>
        <v>2482</v>
      </c>
      <c r="D32" s="263">
        <v>19</v>
      </c>
      <c r="E32" s="263">
        <v>18</v>
      </c>
      <c r="F32" s="263">
        <v>12</v>
      </c>
      <c r="G32" s="263">
        <v>10</v>
      </c>
      <c r="H32" s="263">
        <v>153</v>
      </c>
      <c r="I32" s="263">
        <v>474</v>
      </c>
      <c r="J32" s="263">
        <v>623</v>
      </c>
      <c r="K32" s="263">
        <v>512</v>
      </c>
      <c r="L32" s="263">
        <v>329</v>
      </c>
      <c r="M32" s="263">
        <v>160</v>
      </c>
      <c r="N32" s="263">
        <v>67</v>
      </c>
      <c r="O32" s="263">
        <v>52</v>
      </c>
      <c r="P32" s="263">
        <v>34</v>
      </c>
      <c r="Q32" s="263">
        <v>10</v>
      </c>
      <c r="R32" s="263">
        <v>7</v>
      </c>
      <c r="S32" s="263">
        <v>1</v>
      </c>
      <c r="T32" s="452">
        <v>1</v>
      </c>
    </row>
    <row r="33" spans="1:20" ht="17.05" x14ac:dyDescent="0.2">
      <c r="A33" s="585" t="s">
        <v>91</v>
      </c>
      <c r="B33" s="272" t="s">
        <v>798</v>
      </c>
      <c r="C33" s="262">
        <f>SUM(D33:T33)</f>
        <v>645</v>
      </c>
      <c r="D33" s="263">
        <v>11</v>
      </c>
      <c r="E33" s="263">
        <v>11</v>
      </c>
      <c r="F33" s="263">
        <v>9</v>
      </c>
      <c r="G33" s="263">
        <v>10</v>
      </c>
      <c r="H33" s="263">
        <v>43</v>
      </c>
      <c r="I33" s="263">
        <v>99</v>
      </c>
      <c r="J33" s="263">
        <v>98</v>
      </c>
      <c r="K33" s="263">
        <v>98</v>
      </c>
      <c r="L33" s="263">
        <v>68</v>
      </c>
      <c r="M33" s="263">
        <v>49</v>
      </c>
      <c r="N33" s="263">
        <v>43</v>
      </c>
      <c r="O33" s="263">
        <v>49</v>
      </c>
      <c r="P33" s="263">
        <v>42</v>
      </c>
      <c r="Q33" s="263">
        <v>10</v>
      </c>
      <c r="R33" s="263">
        <v>4</v>
      </c>
      <c r="S33" s="263">
        <v>0</v>
      </c>
      <c r="T33" s="452">
        <v>1</v>
      </c>
    </row>
    <row r="34" spans="1:20" ht="17.05" x14ac:dyDescent="0.2">
      <c r="A34" s="583" t="s">
        <v>92</v>
      </c>
      <c r="B34" s="272" t="s">
        <v>800</v>
      </c>
      <c r="C34" s="262">
        <f>C35+C36</f>
        <v>17911</v>
      </c>
      <c r="D34" s="262">
        <v>546</v>
      </c>
      <c r="E34" s="262">
        <v>433</v>
      </c>
      <c r="F34" s="262">
        <v>276</v>
      </c>
      <c r="G34" s="262">
        <v>290</v>
      </c>
      <c r="H34" s="262">
        <v>1576</v>
      </c>
      <c r="I34" s="262">
        <v>3430</v>
      </c>
      <c r="J34" s="262">
        <v>3771</v>
      </c>
      <c r="K34" s="262">
        <v>3152</v>
      </c>
      <c r="L34" s="262">
        <v>1718</v>
      </c>
      <c r="M34" s="262">
        <v>962</v>
      </c>
      <c r="N34" s="262">
        <v>764</v>
      </c>
      <c r="O34" s="262">
        <v>575</v>
      </c>
      <c r="P34" s="262">
        <v>249</v>
      </c>
      <c r="Q34" s="262">
        <v>111</v>
      </c>
      <c r="R34" s="262">
        <v>36</v>
      </c>
      <c r="S34" s="262">
        <v>12</v>
      </c>
      <c r="T34" s="453">
        <v>10</v>
      </c>
    </row>
    <row r="35" spans="1:20" ht="17.05" x14ac:dyDescent="0.2">
      <c r="A35" s="584" t="s">
        <v>92</v>
      </c>
      <c r="B35" s="272" t="s">
        <v>797</v>
      </c>
      <c r="C35" s="262">
        <f>SUM(D35:T35)</f>
        <v>12818</v>
      </c>
      <c r="D35" s="263">
        <v>285</v>
      </c>
      <c r="E35" s="263">
        <v>215</v>
      </c>
      <c r="F35" s="263">
        <v>134</v>
      </c>
      <c r="G35" s="263">
        <v>159</v>
      </c>
      <c r="H35" s="263">
        <v>1045</v>
      </c>
      <c r="I35" s="263">
        <v>2798</v>
      </c>
      <c r="J35" s="263">
        <v>2968</v>
      </c>
      <c r="K35" s="263">
        <v>2443</v>
      </c>
      <c r="L35" s="263">
        <v>1245</v>
      </c>
      <c r="M35" s="263">
        <v>623</v>
      </c>
      <c r="N35" s="263">
        <v>427</v>
      </c>
      <c r="O35" s="263">
        <v>270</v>
      </c>
      <c r="P35" s="263">
        <v>117</v>
      </c>
      <c r="Q35" s="263">
        <v>57</v>
      </c>
      <c r="R35" s="263">
        <v>21</v>
      </c>
      <c r="S35" s="263">
        <v>9</v>
      </c>
      <c r="T35" s="452">
        <v>2</v>
      </c>
    </row>
    <row r="36" spans="1:20" ht="17.05" x14ac:dyDescent="0.2">
      <c r="A36" s="585" t="s">
        <v>92</v>
      </c>
      <c r="B36" s="272" t="s">
        <v>798</v>
      </c>
      <c r="C36" s="262">
        <f>SUM(D36:T36)</f>
        <v>5093</v>
      </c>
      <c r="D36" s="263">
        <v>261</v>
      </c>
      <c r="E36" s="263">
        <v>218</v>
      </c>
      <c r="F36" s="263">
        <v>142</v>
      </c>
      <c r="G36" s="263">
        <v>131</v>
      </c>
      <c r="H36" s="263">
        <v>531</v>
      </c>
      <c r="I36" s="263">
        <v>632</v>
      </c>
      <c r="J36" s="263">
        <v>803</v>
      </c>
      <c r="K36" s="263">
        <v>709</v>
      </c>
      <c r="L36" s="263">
        <v>473</v>
      </c>
      <c r="M36" s="263">
        <v>339</v>
      </c>
      <c r="N36" s="263">
        <v>337</v>
      </c>
      <c r="O36" s="263">
        <v>305</v>
      </c>
      <c r="P36" s="263">
        <v>132</v>
      </c>
      <c r="Q36" s="263">
        <v>54</v>
      </c>
      <c r="R36" s="263">
        <v>15</v>
      </c>
      <c r="S36" s="263">
        <v>3</v>
      </c>
      <c r="T36" s="452">
        <v>8</v>
      </c>
    </row>
    <row r="37" spans="1:20" ht="17.05" x14ac:dyDescent="0.2">
      <c r="A37" s="583" t="s">
        <v>813</v>
      </c>
      <c r="B37" s="272" t="s">
        <v>800</v>
      </c>
      <c r="C37" s="262">
        <f>C38+C39</f>
        <v>3014</v>
      </c>
      <c r="D37" s="262">
        <f t="shared" ref="D37:T37" si="10">D38+D39</f>
        <v>18</v>
      </c>
      <c r="E37" s="262">
        <f t="shared" si="10"/>
        <v>13</v>
      </c>
      <c r="F37" s="262">
        <f t="shared" si="10"/>
        <v>7</v>
      </c>
      <c r="G37" s="262">
        <f t="shared" si="10"/>
        <v>12</v>
      </c>
      <c r="H37" s="262">
        <f t="shared" si="10"/>
        <v>527</v>
      </c>
      <c r="I37" s="262">
        <f t="shared" si="10"/>
        <v>982</v>
      </c>
      <c r="J37" s="262">
        <f t="shared" si="10"/>
        <v>622</v>
      </c>
      <c r="K37" s="262">
        <f t="shared" si="10"/>
        <v>352</v>
      </c>
      <c r="L37" s="262">
        <f t="shared" si="10"/>
        <v>179</v>
      </c>
      <c r="M37" s="262">
        <f t="shared" si="10"/>
        <v>79</v>
      </c>
      <c r="N37" s="262">
        <f t="shared" si="10"/>
        <v>82</v>
      </c>
      <c r="O37" s="262">
        <f t="shared" si="10"/>
        <v>73</v>
      </c>
      <c r="P37" s="262">
        <f t="shared" si="10"/>
        <v>44</v>
      </c>
      <c r="Q37" s="262">
        <f t="shared" si="10"/>
        <v>14</v>
      </c>
      <c r="R37" s="262">
        <f t="shared" si="10"/>
        <v>2</v>
      </c>
      <c r="S37" s="262">
        <f t="shared" si="10"/>
        <v>4</v>
      </c>
      <c r="T37" s="453">
        <f t="shared" si="10"/>
        <v>4</v>
      </c>
    </row>
    <row r="38" spans="1:20" ht="17.05" x14ac:dyDescent="0.2">
      <c r="A38" s="584" t="s">
        <v>93</v>
      </c>
      <c r="B38" s="272" t="s">
        <v>797</v>
      </c>
      <c r="C38" s="262">
        <f>SUM(D38:T38)</f>
        <v>1319</v>
      </c>
      <c r="D38" s="337">
        <v>7</v>
      </c>
      <c r="E38" s="337">
        <v>4</v>
      </c>
      <c r="F38" s="337">
        <v>4</v>
      </c>
      <c r="G38" s="337">
        <v>5</v>
      </c>
      <c r="H38" s="337">
        <v>108</v>
      </c>
      <c r="I38" s="337">
        <v>350</v>
      </c>
      <c r="J38" s="337">
        <v>369</v>
      </c>
      <c r="K38" s="337">
        <v>222</v>
      </c>
      <c r="L38" s="337">
        <v>118</v>
      </c>
      <c r="M38" s="337">
        <v>39</v>
      </c>
      <c r="N38" s="337">
        <v>32</v>
      </c>
      <c r="O38" s="337">
        <v>30</v>
      </c>
      <c r="P38" s="337">
        <v>18</v>
      </c>
      <c r="Q38" s="337">
        <v>7</v>
      </c>
      <c r="R38" s="337">
        <v>2</v>
      </c>
      <c r="S38" s="337">
        <v>2</v>
      </c>
      <c r="T38" s="454">
        <v>2</v>
      </c>
    </row>
    <row r="39" spans="1:20" ht="17.05" x14ac:dyDescent="0.2">
      <c r="A39" s="585" t="s">
        <v>93</v>
      </c>
      <c r="B39" s="272" t="s">
        <v>798</v>
      </c>
      <c r="C39" s="262">
        <f>SUM(D39:T39)</f>
        <v>1695</v>
      </c>
      <c r="D39" s="337">
        <v>11</v>
      </c>
      <c r="E39" s="337">
        <v>9</v>
      </c>
      <c r="F39" s="337">
        <v>3</v>
      </c>
      <c r="G39" s="337">
        <v>7</v>
      </c>
      <c r="H39" s="337">
        <v>419</v>
      </c>
      <c r="I39" s="337">
        <v>632</v>
      </c>
      <c r="J39" s="337">
        <v>253</v>
      </c>
      <c r="K39" s="337">
        <v>130</v>
      </c>
      <c r="L39" s="337">
        <v>61</v>
      </c>
      <c r="M39" s="337">
        <v>40</v>
      </c>
      <c r="N39" s="337">
        <v>50</v>
      </c>
      <c r="O39" s="337">
        <v>43</v>
      </c>
      <c r="P39" s="337">
        <v>26</v>
      </c>
      <c r="Q39" s="337">
        <v>7</v>
      </c>
      <c r="R39" s="337">
        <v>0</v>
      </c>
      <c r="S39" s="337">
        <v>2</v>
      </c>
      <c r="T39" s="454">
        <v>2</v>
      </c>
    </row>
    <row r="40" spans="1:20" ht="17.05" x14ac:dyDescent="0.2">
      <c r="A40" s="583" t="s">
        <v>94</v>
      </c>
      <c r="B40" s="272" t="s">
        <v>800</v>
      </c>
      <c r="C40" s="262">
        <f>C41+C42</f>
        <v>5861</v>
      </c>
      <c r="D40" s="262">
        <v>108</v>
      </c>
      <c r="E40" s="262">
        <v>100</v>
      </c>
      <c r="F40" s="262">
        <v>84</v>
      </c>
      <c r="G40" s="262">
        <v>63</v>
      </c>
      <c r="H40" s="262">
        <v>384</v>
      </c>
      <c r="I40" s="262">
        <v>826</v>
      </c>
      <c r="J40" s="262">
        <v>1199</v>
      </c>
      <c r="K40" s="262">
        <v>1123</v>
      </c>
      <c r="L40" s="262">
        <v>737</v>
      </c>
      <c r="M40" s="262">
        <v>396</v>
      </c>
      <c r="N40" s="262">
        <v>360</v>
      </c>
      <c r="O40" s="262">
        <v>262</v>
      </c>
      <c r="P40" s="262">
        <v>129</v>
      </c>
      <c r="Q40" s="262">
        <v>50</v>
      </c>
      <c r="R40" s="262">
        <v>20</v>
      </c>
      <c r="S40" s="262">
        <v>16</v>
      </c>
      <c r="T40" s="455">
        <v>4</v>
      </c>
    </row>
    <row r="41" spans="1:20" ht="17.05" x14ac:dyDescent="0.2">
      <c r="A41" s="584" t="s">
        <v>94</v>
      </c>
      <c r="B41" s="272" t="s">
        <v>797</v>
      </c>
      <c r="C41" s="262">
        <f>SUM(D41:T41)</f>
        <v>4153</v>
      </c>
      <c r="D41" s="263">
        <v>58</v>
      </c>
      <c r="E41" s="263">
        <v>58</v>
      </c>
      <c r="F41" s="263">
        <v>39</v>
      </c>
      <c r="G41" s="263">
        <v>35</v>
      </c>
      <c r="H41" s="263">
        <v>279</v>
      </c>
      <c r="I41" s="263">
        <v>632</v>
      </c>
      <c r="J41" s="263">
        <v>948</v>
      </c>
      <c r="K41" s="263">
        <v>850</v>
      </c>
      <c r="L41" s="263">
        <v>502</v>
      </c>
      <c r="M41" s="263">
        <v>272</v>
      </c>
      <c r="N41" s="263">
        <v>192</v>
      </c>
      <c r="O41" s="263">
        <v>150</v>
      </c>
      <c r="P41" s="263">
        <v>77</v>
      </c>
      <c r="Q41" s="263">
        <v>33</v>
      </c>
      <c r="R41" s="263">
        <v>14</v>
      </c>
      <c r="S41" s="263">
        <v>11</v>
      </c>
      <c r="T41" s="452">
        <v>3</v>
      </c>
    </row>
    <row r="42" spans="1:20" ht="17.05" x14ac:dyDescent="0.2">
      <c r="A42" s="585" t="s">
        <v>94</v>
      </c>
      <c r="B42" s="272" t="s">
        <v>798</v>
      </c>
      <c r="C42" s="262">
        <f>SUM(D42:T42)</f>
        <v>1708</v>
      </c>
      <c r="D42" s="263">
        <v>50</v>
      </c>
      <c r="E42" s="263">
        <v>42</v>
      </c>
      <c r="F42" s="263">
        <v>45</v>
      </c>
      <c r="G42" s="263">
        <v>28</v>
      </c>
      <c r="H42" s="263">
        <v>105</v>
      </c>
      <c r="I42" s="263">
        <v>194</v>
      </c>
      <c r="J42" s="263">
        <v>251</v>
      </c>
      <c r="K42" s="263">
        <v>273</v>
      </c>
      <c r="L42" s="263">
        <v>235</v>
      </c>
      <c r="M42" s="263">
        <v>124</v>
      </c>
      <c r="N42" s="263">
        <v>168</v>
      </c>
      <c r="O42" s="263">
        <v>112</v>
      </c>
      <c r="P42" s="263">
        <v>52</v>
      </c>
      <c r="Q42" s="263">
        <v>17</v>
      </c>
      <c r="R42" s="263">
        <v>6</v>
      </c>
      <c r="S42" s="263">
        <v>5</v>
      </c>
      <c r="T42" s="452">
        <v>1</v>
      </c>
    </row>
    <row r="43" spans="1:20" ht="19" x14ac:dyDescent="0.2">
      <c r="A43" s="589" t="s">
        <v>814</v>
      </c>
      <c r="B43" s="142" t="s">
        <v>800</v>
      </c>
      <c r="C43" s="178">
        <f>C44+C45</f>
        <v>6120</v>
      </c>
      <c r="D43" s="178">
        <f t="shared" ref="D43:T43" si="11">D44+D45</f>
        <v>121</v>
      </c>
      <c r="E43" s="178">
        <f t="shared" si="11"/>
        <v>100</v>
      </c>
      <c r="F43" s="178">
        <f t="shared" si="11"/>
        <v>73</v>
      </c>
      <c r="G43" s="178">
        <f t="shared" si="11"/>
        <v>122</v>
      </c>
      <c r="H43" s="178">
        <f t="shared" si="11"/>
        <v>746</v>
      </c>
      <c r="I43" s="178">
        <f t="shared" si="11"/>
        <v>1007</v>
      </c>
      <c r="J43" s="178">
        <f t="shared" si="11"/>
        <v>1279</v>
      </c>
      <c r="K43" s="178">
        <f t="shared" si="11"/>
        <v>1019</v>
      </c>
      <c r="L43" s="178">
        <f t="shared" si="11"/>
        <v>624</v>
      </c>
      <c r="M43" s="178">
        <f t="shared" si="11"/>
        <v>329</v>
      </c>
      <c r="N43" s="178">
        <f t="shared" si="11"/>
        <v>302</v>
      </c>
      <c r="O43" s="178">
        <f t="shared" si="11"/>
        <v>212</v>
      </c>
      <c r="P43" s="178">
        <f t="shared" si="11"/>
        <v>115</v>
      </c>
      <c r="Q43" s="178">
        <f t="shared" si="11"/>
        <v>44</v>
      </c>
      <c r="R43" s="178">
        <f t="shared" si="11"/>
        <v>19</v>
      </c>
      <c r="S43" s="178">
        <f t="shared" si="11"/>
        <v>6</v>
      </c>
      <c r="T43" s="179">
        <f t="shared" si="11"/>
        <v>2</v>
      </c>
    </row>
    <row r="44" spans="1:20" ht="17.05" x14ac:dyDescent="0.2">
      <c r="A44" s="590" t="s">
        <v>95</v>
      </c>
      <c r="B44" s="272" t="s">
        <v>797</v>
      </c>
      <c r="C44" s="262">
        <f>SUM(D44:T44)</f>
        <v>3974</v>
      </c>
      <c r="D44" s="263">
        <v>62</v>
      </c>
      <c r="E44" s="263">
        <v>42</v>
      </c>
      <c r="F44" s="263">
        <v>37</v>
      </c>
      <c r="G44" s="263">
        <v>69</v>
      </c>
      <c r="H44" s="263">
        <v>482</v>
      </c>
      <c r="I44" s="263">
        <v>761</v>
      </c>
      <c r="J44" s="263">
        <v>904</v>
      </c>
      <c r="K44" s="263">
        <v>706</v>
      </c>
      <c r="L44" s="263">
        <v>397</v>
      </c>
      <c r="M44" s="263">
        <v>189</v>
      </c>
      <c r="N44" s="263">
        <v>148</v>
      </c>
      <c r="O44" s="263">
        <v>92</v>
      </c>
      <c r="P44" s="263">
        <v>49</v>
      </c>
      <c r="Q44" s="263">
        <v>20</v>
      </c>
      <c r="R44" s="263">
        <v>12</v>
      </c>
      <c r="S44" s="263">
        <v>3</v>
      </c>
      <c r="T44" s="452">
        <v>1</v>
      </c>
    </row>
    <row r="45" spans="1:20" ht="17.05" x14ac:dyDescent="0.2">
      <c r="A45" s="591" t="s">
        <v>95</v>
      </c>
      <c r="B45" s="272" t="s">
        <v>798</v>
      </c>
      <c r="C45" s="262">
        <f>SUM(D45:T45)</f>
        <v>2146</v>
      </c>
      <c r="D45" s="263">
        <v>59</v>
      </c>
      <c r="E45" s="263">
        <v>58</v>
      </c>
      <c r="F45" s="263">
        <v>36</v>
      </c>
      <c r="G45" s="263">
        <v>53</v>
      </c>
      <c r="H45" s="263">
        <v>264</v>
      </c>
      <c r="I45" s="263">
        <v>246</v>
      </c>
      <c r="J45" s="263">
        <v>375</v>
      </c>
      <c r="K45" s="263">
        <v>313</v>
      </c>
      <c r="L45" s="263">
        <v>227</v>
      </c>
      <c r="M45" s="263">
        <v>140</v>
      </c>
      <c r="N45" s="263">
        <v>154</v>
      </c>
      <c r="O45" s="263">
        <v>120</v>
      </c>
      <c r="P45" s="263">
        <v>66</v>
      </c>
      <c r="Q45" s="263">
        <v>24</v>
      </c>
      <c r="R45" s="263">
        <v>7</v>
      </c>
      <c r="S45" s="263">
        <v>3</v>
      </c>
      <c r="T45" s="452">
        <v>1</v>
      </c>
    </row>
    <row r="46" spans="1:20" ht="17.05" x14ac:dyDescent="0.2">
      <c r="A46" s="583" t="s">
        <v>96</v>
      </c>
      <c r="B46" s="272" t="s">
        <v>800</v>
      </c>
      <c r="C46" s="262">
        <f>C47+C48</f>
        <v>740</v>
      </c>
      <c r="D46" s="262">
        <f t="shared" ref="D46:T46" si="12">D47+D48</f>
        <v>7</v>
      </c>
      <c r="E46" s="262">
        <f t="shared" si="12"/>
        <v>2</v>
      </c>
      <c r="F46" s="262">
        <f t="shared" si="12"/>
        <v>3</v>
      </c>
      <c r="G46" s="262">
        <f t="shared" si="12"/>
        <v>7</v>
      </c>
      <c r="H46" s="262">
        <f t="shared" si="12"/>
        <v>51</v>
      </c>
      <c r="I46" s="262">
        <f t="shared" si="12"/>
        <v>192</v>
      </c>
      <c r="J46" s="262">
        <f t="shared" si="12"/>
        <v>184</v>
      </c>
      <c r="K46" s="262">
        <f t="shared" si="12"/>
        <v>137</v>
      </c>
      <c r="L46" s="262">
        <f t="shared" si="12"/>
        <v>45</v>
      </c>
      <c r="M46" s="262">
        <f t="shared" si="12"/>
        <v>32</v>
      </c>
      <c r="N46" s="262">
        <f t="shared" si="12"/>
        <v>27</v>
      </c>
      <c r="O46" s="262">
        <f t="shared" si="12"/>
        <v>29</v>
      </c>
      <c r="P46" s="262">
        <f t="shared" si="12"/>
        <v>16</v>
      </c>
      <c r="Q46" s="262">
        <f t="shared" si="12"/>
        <v>7</v>
      </c>
      <c r="R46" s="262">
        <f t="shared" si="12"/>
        <v>1</v>
      </c>
      <c r="S46" s="262">
        <f t="shared" si="12"/>
        <v>0</v>
      </c>
      <c r="T46" s="453">
        <f t="shared" si="12"/>
        <v>0</v>
      </c>
    </row>
    <row r="47" spans="1:20" ht="17.05" x14ac:dyDescent="0.2">
      <c r="A47" s="584" t="s">
        <v>96</v>
      </c>
      <c r="B47" s="272" t="s">
        <v>797</v>
      </c>
      <c r="C47" s="262">
        <f>SUM(D47:T47)</f>
        <v>510</v>
      </c>
      <c r="D47" s="263">
        <v>5</v>
      </c>
      <c r="E47" s="263">
        <v>2</v>
      </c>
      <c r="F47" s="263">
        <v>2</v>
      </c>
      <c r="G47" s="263">
        <v>5</v>
      </c>
      <c r="H47" s="263">
        <v>38</v>
      </c>
      <c r="I47" s="263">
        <v>137</v>
      </c>
      <c r="J47" s="263">
        <v>135</v>
      </c>
      <c r="K47" s="263">
        <v>103</v>
      </c>
      <c r="L47" s="263">
        <v>34</v>
      </c>
      <c r="M47" s="263">
        <v>16</v>
      </c>
      <c r="N47" s="263">
        <v>12</v>
      </c>
      <c r="O47" s="263">
        <v>9</v>
      </c>
      <c r="P47" s="263">
        <v>9</v>
      </c>
      <c r="Q47" s="263">
        <v>2</v>
      </c>
      <c r="R47" s="263">
        <v>1</v>
      </c>
      <c r="S47" s="263">
        <v>0</v>
      </c>
      <c r="T47" s="452">
        <v>0</v>
      </c>
    </row>
    <row r="48" spans="1:20" ht="17.05" x14ac:dyDescent="0.2">
      <c r="A48" s="585" t="s">
        <v>96</v>
      </c>
      <c r="B48" s="272" t="s">
        <v>798</v>
      </c>
      <c r="C48" s="262">
        <f>SUM(D48:T48)</f>
        <v>230</v>
      </c>
      <c r="D48" s="263">
        <v>2</v>
      </c>
      <c r="E48" s="263">
        <v>0</v>
      </c>
      <c r="F48" s="263">
        <v>1</v>
      </c>
      <c r="G48" s="263">
        <v>2</v>
      </c>
      <c r="H48" s="263">
        <v>13</v>
      </c>
      <c r="I48" s="263">
        <v>55</v>
      </c>
      <c r="J48" s="263">
        <v>49</v>
      </c>
      <c r="K48" s="263">
        <v>34</v>
      </c>
      <c r="L48" s="263">
        <v>11</v>
      </c>
      <c r="M48" s="263">
        <v>16</v>
      </c>
      <c r="N48" s="263">
        <v>15</v>
      </c>
      <c r="O48" s="263">
        <v>20</v>
      </c>
      <c r="P48" s="263">
        <v>7</v>
      </c>
      <c r="Q48" s="263">
        <v>5</v>
      </c>
      <c r="R48" s="263">
        <v>0</v>
      </c>
      <c r="S48" s="263">
        <v>0</v>
      </c>
      <c r="T48" s="452">
        <v>0</v>
      </c>
    </row>
    <row r="49" spans="1:20" ht="19" x14ac:dyDescent="0.2">
      <c r="A49" s="589" t="s">
        <v>815</v>
      </c>
      <c r="B49" s="142" t="s">
        <v>800</v>
      </c>
      <c r="C49" s="178">
        <f>C50+C51</f>
        <v>3158</v>
      </c>
      <c r="D49" s="178">
        <f t="shared" ref="D49:T49" si="13">D50+D51</f>
        <v>35</v>
      </c>
      <c r="E49" s="178">
        <f t="shared" si="13"/>
        <v>31</v>
      </c>
      <c r="F49" s="178">
        <f t="shared" si="13"/>
        <v>21</v>
      </c>
      <c r="G49" s="178">
        <f t="shared" si="13"/>
        <v>13</v>
      </c>
      <c r="H49" s="178">
        <f t="shared" si="13"/>
        <v>273</v>
      </c>
      <c r="I49" s="178">
        <f t="shared" si="13"/>
        <v>702</v>
      </c>
      <c r="J49" s="178">
        <f t="shared" si="13"/>
        <v>766</v>
      </c>
      <c r="K49" s="178">
        <f t="shared" si="13"/>
        <v>595</v>
      </c>
      <c r="L49" s="178">
        <f t="shared" si="13"/>
        <v>322</v>
      </c>
      <c r="M49" s="178">
        <f t="shared" si="13"/>
        <v>147</v>
      </c>
      <c r="N49" s="178">
        <f t="shared" si="13"/>
        <v>104</v>
      </c>
      <c r="O49" s="178">
        <f t="shared" si="13"/>
        <v>84</v>
      </c>
      <c r="P49" s="178">
        <f t="shared" si="13"/>
        <v>35</v>
      </c>
      <c r="Q49" s="178">
        <f t="shared" si="13"/>
        <v>20</v>
      </c>
      <c r="R49" s="178">
        <f t="shared" si="13"/>
        <v>7</v>
      </c>
      <c r="S49" s="178">
        <f t="shared" si="13"/>
        <v>2</v>
      </c>
      <c r="T49" s="179">
        <f t="shared" si="13"/>
        <v>1</v>
      </c>
    </row>
    <row r="50" spans="1:20" ht="17.05" x14ac:dyDescent="0.2">
      <c r="A50" s="590" t="s">
        <v>97</v>
      </c>
      <c r="B50" s="272" t="s">
        <v>797</v>
      </c>
      <c r="C50" s="262">
        <f>SUM(D50:T50)</f>
        <v>2579</v>
      </c>
      <c r="D50" s="263">
        <v>17</v>
      </c>
      <c r="E50" s="263">
        <v>15</v>
      </c>
      <c r="F50" s="263">
        <v>12</v>
      </c>
      <c r="G50" s="263">
        <v>6</v>
      </c>
      <c r="H50" s="263">
        <v>248</v>
      </c>
      <c r="I50" s="263">
        <v>629</v>
      </c>
      <c r="J50" s="263">
        <v>658</v>
      </c>
      <c r="K50" s="263">
        <v>514</v>
      </c>
      <c r="L50" s="263">
        <v>252</v>
      </c>
      <c r="M50" s="263">
        <v>110</v>
      </c>
      <c r="N50" s="263">
        <v>56</v>
      </c>
      <c r="O50" s="263">
        <v>31</v>
      </c>
      <c r="P50" s="263">
        <v>17</v>
      </c>
      <c r="Q50" s="263">
        <v>9</v>
      </c>
      <c r="R50" s="263">
        <v>3</v>
      </c>
      <c r="S50" s="263">
        <v>1</v>
      </c>
      <c r="T50" s="452">
        <v>1</v>
      </c>
    </row>
    <row r="51" spans="1:20" ht="17.05" x14ac:dyDescent="0.2">
      <c r="A51" s="591" t="s">
        <v>97</v>
      </c>
      <c r="B51" s="272" t="s">
        <v>798</v>
      </c>
      <c r="C51" s="262">
        <f>SUM(D51:T51)</f>
        <v>579</v>
      </c>
      <c r="D51" s="263">
        <v>18</v>
      </c>
      <c r="E51" s="263">
        <v>16</v>
      </c>
      <c r="F51" s="263">
        <v>9</v>
      </c>
      <c r="G51" s="263">
        <v>7</v>
      </c>
      <c r="H51" s="263">
        <v>25</v>
      </c>
      <c r="I51" s="263">
        <v>73</v>
      </c>
      <c r="J51" s="263">
        <v>108</v>
      </c>
      <c r="K51" s="263">
        <v>81</v>
      </c>
      <c r="L51" s="263">
        <v>70</v>
      </c>
      <c r="M51" s="263">
        <v>37</v>
      </c>
      <c r="N51" s="263">
        <v>48</v>
      </c>
      <c r="O51" s="263">
        <v>53</v>
      </c>
      <c r="P51" s="263">
        <v>18</v>
      </c>
      <c r="Q51" s="263">
        <v>11</v>
      </c>
      <c r="R51" s="263">
        <v>4</v>
      </c>
      <c r="S51" s="263">
        <v>1</v>
      </c>
      <c r="T51" s="452">
        <v>0</v>
      </c>
    </row>
    <row r="52" spans="1:20" ht="17.05" x14ac:dyDescent="0.2">
      <c r="A52" s="583" t="s">
        <v>98</v>
      </c>
      <c r="B52" s="272" t="s">
        <v>800</v>
      </c>
      <c r="C52" s="262">
        <f>C53+C54</f>
        <v>2483</v>
      </c>
      <c r="D52" s="262">
        <f>SUM(D53:D54)</f>
        <v>55</v>
      </c>
      <c r="E52" s="262">
        <f t="shared" ref="E52:T52" si="14">SUM(E53:E54)</f>
        <v>33</v>
      </c>
      <c r="F52" s="262">
        <f t="shared" si="14"/>
        <v>26</v>
      </c>
      <c r="G52" s="262">
        <f t="shared" si="14"/>
        <v>28</v>
      </c>
      <c r="H52" s="262">
        <f t="shared" si="14"/>
        <v>199</v>
      </c>
      <c r="I52" s="262">
        <f t="shared" si="14"/>
        <v>612</v>
      </c>
      <c r="J52" s="262">
        <f t="shared" si="14"/>
        <v>597</v>
      </c>
      <c r="K52" s="262">
        <f t="shared" si="14"/>
        <v>388</v>
      </c>
      <c r="L52" s="262">
        <f t="shared" si="14"/>
        <v>208</v>
      </c>
      <c r="M52" s="262">
        <f t="shared" si="14"/>
        <v>130</v>
      </c>
      <c r="N52" s="262">
        <f t="shared" si="14"/>
        <v>86</v>
      </c>
      <c r="O52" s="262">
        <f t="shared" si="14"/>
        <v>60</v>
      </c>
      <c r="P52" s="262">
        <f t="shared" si="14"/>
        <v>35</v>
      </c>
      <c r="Q52" s="262">
        <f t="shared" si="14"/>
        <v>19</v>
      </c>
      <c r="R52" s="262">
        <f t="shared" si="14"/>
        <v>3</v>
      </c>
      <c r="S52" s="262">
        <f t="shared" si="14"/>
        <v>2</v>
      </c>
      <c r="T52" s="453">
        <f t="shared" si="14"/>
        <v>2</v>
      </c>
    </row>
    <row r="53" spans="1:20" ht="17.05" x14ac:dyDescent="0.2">
      <c r="A53" s="584" t="s">
        <v>98</v>
      </c>
      <c r="B53" s="272" t="s">
        <v>797</v>
      </c>
      <c r="C53" s="262">
        <f>SUM(D53:T53)</f>
        <v>1714</v>
      </c>
      <c r="D53" s="263">
        <v>27</v>
      </c>
      <c r="E53" s="263">
        <v>16</v>
      </c>
      <c r="F53" s="263">
        <v>11</v>
      </c>
      <c r="G53" s="263">
        <v>10</v>
      </c>
      <c r="H53" s="263">
        <v>148</v>
      </c>
      <c r="I53" s="263">
        <v>480</v>
      </c>
      <c r="J53" s="263">
        <v>442</v>
      </c>
      <c r="K53" s="263">
        <v>282</v>
      </c>
      <c r="L53" s="263">
        <v>137</v>
      </c>
      <c r="M53" s="263">
        <v>66</v>
      </c>
      <c r="N53" s="263">
        <v>39</v>
      </c>
      <c r="O53" s="263">
        <v>26</v>
      </c>
      <c r="P53" s="263">
        <v>16</v>
      </c>
      <c r="Q53" s="263">
        <v>10</v>
      </c>
      <c r="R53" s="263">
        <v>1</v>
      </c>
      <c r="S53" s="263">
        <v>2</v>
      </c>
      <c r="T53" s="452">
        <v>1</v>
      </c>
    </row>
    <row r="54" spans="1:20" ht="17.05" x14ac:dyDescent="0.2">
      <c r="A54" s="585" t="s">
        <v>98</v>
      </c>
      <c r="B54" s="272" t="s">
        <v>798</v>
      </c>
      <c r="C54" s="262">
        <f>SUM(D54:T54)</f>
        <v>769</v>
      </c>
      <c r="D54" s="263">
        <v>28</v>
      </c>
      <c r="E54" s="263">
        <v>17</v>
      </c>
      <c r="F54" s="263">
        <v>15</v>
      </c>
      <c r="G54" s="263">
        <v>18</v>
      </c>
      <c r="H54" s="263">
        <v>51</v>
      </c>
      <c r="I54" s="263">
        <v>132</v>
      </c>
      <c r="J54" s="263">
        <v>155</v>
      </c>
      <c r="K54" s="263">
        <v>106</v>
      </c>
      <c r="L54" s="263">
        <v>71</v>
      </c>
      <c r="M54" s="263">
        <v>64</v>
      </c>
      <c r="N54" s="263">
        <v>47</v>
      </c>
      <c r="O54" s="263">
        <v>34</v>
      </c>
      <c r="P54" s="263">
        <v>19</v>
      </c>
      <c r="Q54" s="263">
        <v>9</v>
      </c>
      <c r="R54" s="263">
        <v>2</v>
      </c>
      <c r="S54" s="263">
        <v>0</v>
      </c>
      <c r="T54" s="452">
        <v>1</v>
      </c>
    </row>
    <row r="55" spans="1:20" ht="17.05" x14ac:dyDescent="0.2">
      <c r="A55" s="583" t="s">
        <v>816</v>
      </c>
      <c r="B55" s="272" t="s">
        <v>800</v>
      </c>
      <c r="C55" s="262">
        <f>C56+C57</f>
        <v>1194</v>
      </c>
      <c r="D55" s="262">
        <f t="shared" ref="D55:T55" si="15">D56+D57</f>
        <v>3</v>
      </c>
      <c r="E55" s="262">
        <f t="shared" si="15"/>
        <v>4</v>
      </c>
      <c r="F55" s="262">
        <f t="shared" si="15"/>
        <v>3</v>
      </c>
      <c r="G55" s="262">
        <f t="shared" si="15"/>
        <v>10</v>
      </c>
      <c r="H55" s="262">
        <f t="shared" si="15"/>
        <v>69</v>
      </c>
      <c r="I55" s="262">
        <f t="shared" si="15"/>
        <v>240</v>
      </c>
      <c r="J55" s="262">
        <f t="shared" si="15"/>
        <v>292</v>
      </c>
      <c r="K55" s="262">
        <f t="shared" si="15"/>
        <v>261</v>
      </c>
      <c r="L55" s="262">
        <f t="shared" si="15"/>
        <v>111</v>
      </c>
      <c r="M55" s="262">
        <f t="shared" si="15"/>
        <v>69</v>
      </c>
      <c r="N55" s="262">
        <f t="shared" si="15"/>
        <v>53</v>
      </c>
      <c r="O55" s="262">
        <f t="shared" si="15"/>
        <v>47</v>
      </c>
      <c r="P55" s="262">
        <f t="shared" si="15"/>
        <v>19</v>
      </c>
      <c r="Q55" s="262">
        <f t="shared" si="15"/>
        <v>6</v>
      </c>
      <c r="R55" s="262">
        <f t="shared" si="15"/>
        <v>4</v>
      </c>
      <c r="S55" s="262">
        <f t="shared" si="15"/>
        <v>1</v>
      </c>
      <c r="T55" s="453">
        <f t="shared" si="15"/>
        <v>2</v>
      </c>
    </row>
    <row r="56" spans="1:20" ht="17.05" x14ac:dyDescent="0.2">
      <c r="A56" s="584" t="s">
        <v>99</v>
      </c>
      <c r="B56" s="272" t="s">
        <v>797</v>
      </c>
      <c r="C56" s="350">
        <f>SUM(D56:T56)</f>
        <v>892</v>
      </c>
      <c r="D56" s="337">
        <v>2</v>
      </c>
      <c r="E56" s="337">
        <v>2</v>
      </c>
      <c r="F56" s="337">
        <v>2</v>
      </c>
      <c r="G56" s="337">
        <v>7</v>
      </c>
      <c r="H56" s="337">
        <v>55</v>
      </c>
      <c r="I56" s="337">
        <v>185</v>
      </c>
      <c r="J56" s="337">
        <v>240</v>
      </c>
      <c r="K56" s="337">
        <v>209</v>
      </c>
      <c r="L56" s="337">
        <v>89</v>
      </c>
      <c r="M56" s="337">
        <v>44</v>
      </c>
      <c r="N56" s="337">
        <v>19</v>
      </c>
      <c r="O56" s="337">
        <v>24</v>
      </c>
      <c r="P56" s="337">
        <v>8</v>
      </c>
      <c r="Q56" s="337">
        <v>3</v>
      </c>
      <c r="R56" s="337">
        <v>3</v>
      </c>
      <c r="S56" s="337">
        <v>0</v>
      </c>
      <c r="T56" s="454">
        <v>0</v>
      </c>
    </row>
    <row r="57" spans="1:20" ht="17.05" x14ac:dyDescent="0.2">
      <c r="A57" s="585" t="s">
        <v>99</v>
      </c>
      <c r="B57" s="272" t="s">
        <v>798</v>
      </c>
      <c r="C57" s="350">
        <f>SUM(D57:T57)</f>
        <v>302</v>
      </c>
      <c r="D57" s="337">
        <v>1</v>
      </c>
      <c r="E57" s="337">
        <v>2</v>
      </c>
      <c r="F57" s="337">
        <v>1</v>
      </c>
      <c r="G57" s="337">
        <v>3</v>
      </c>
      <c r="H57" s="337">
        <v>14</v>
      </c>
      <c r="I57" s="337">
        <v>55</v>
      </c>
      <c r="J57" s="337">
        <v>52</v>
      </c>
      <c r="K57" s="337">
        <v>52</v>
      </c>
      <c r="L57" s="337">
        <v>22</v>
      </c>
      <c r="M57" s="337">
        <v>25</v>
      </c>
      <c r="N57" s="337">
        <v>34</v>
      </c>
      <c r="O57" s="337">
        <v>23</v>
      </c>
      <c r="P57" s="337">
        <v>11</v>
      </c>
      <c r="Q57" s="337">
        <v>3</v>
      </c>
      <c r="R57" s="337">
        <v>1</v>
      </c>
      <c r="S57" s="337">
        <v>1</v>
      </c>
      <c r="T57" s="454">
        <v>2</v>
      </c>
    </row>
    <row r="58" spans="1:20" ht="17.05" x14ac:dyDescent="0.2">
      <c r="A58" s="583" t="s">
        <v>100</v>
      </c>
      <c r="B58" s="272" t="s">
        <v>800</v>
      </c>
      <c r="C58" s="262">
        <f>C59+C60</f>
        <v>883</v>
      </c>
      <c r="D58" s="262">
        <v>3</v>
      </c>
      <c r="E58" s="262">
        <v>0</v>
      </c>
      <c r="F58" s="262">
        <v>2</v>
      </c>
      <c r="G58" s="262">
        <v>2</v>
      </c>
      <c r="H58" s="262">
        <v>63</v>
      </c>
      <c r="I58" s="262">
        <v>247</v>
      </c>
      <c r="J58" s="262">
        <v>193</v>
      </c>
      <c r="K58" s="262">
        <v>156</v>
      </c>
      <c r="L58" s="262">
        <v>106</v>
      </c>
      <c r="M58" s="262">
        <v>46</v>
      </c>
      <c r="N58" s="262">
        <v>19</v>
      </c>
      <c r="O58" s="262">
        <v>18</v>
      </c>
      <c r="P58" s="262">
        <v>15</v>
      </c>
      <c r="Q58" s="262">
        <v>4</v>
      </c>
      <c r="R58" s="262">
        <v>6</v>
      </c>
      <c r="S58" s="262">
        <v>2</v>
      </c>
      <c r="T58" s="453">
        <v>1</v>
      </c>
    </row>
    <row r="59" spans="1:20" ht="17.05" x14ac:dyDescent="0.2">
      <c r="A59" s="584" t="s">
        <v>100</v>
      </c>
      <c r="B59" s="272" t="s">
        <v>797</v>
      </c>
      <c r="C59" s="262">
        <f>SUM(D59:T59)</f>
        <v>766</v>
      </c>
      <c r="D59" s="263">
        <v>0</v>
      </c>
      <c r="E59" s="263">
        <v>0</v>
      </c>
      <c r="F59" s="263">
        <v>1</v>
      </c>
      <c r="G59" s="263">
        <v>1</v>
      </c>
      <c r="H59" s="263">
        <v>61</v>
      </c>
      <c r="I59" s="263">
        <v>231</v>
      </c>
      <c r="J59" s="263">
        <v>180</v>
      </c>
      <c r="K59" s="263">
        <v>137</v>
      </c>
      <c r="L59" s="263">
        <v>93</v>
      </c>
      <c r="M59" s="263">
        <v>37</v>
      </c>
      <c r="N59" s="263">
        <v>9</v>
      </c>
      <c r="O59" s="263">
        <v>4</v>
      </c>
      <c r="P59" s="263">
        <v>3</v>
      </c>
      <c r="Q59" s="263">
        <v>1</v>
      </c>
      <c r="R59" s="263">
        <v>6</v>
      </c>
      <c r="S59" s="263">
        <v>2</v>
      </c>
      <c r="T59" s="452">
        <v>0</v>
      </c>
    </row>
    <row r="60" spans="1:20" ht="17.05" x14ac:dyDescent="0.2">
      <c r="A60" s="585" t="s">
        <v>100</v>
      </c>
      <c r="B60" s="272" t="s">
        <v>798</v>
      </c>
      <c r="C60" s="262">
        <f>SUM(D60:T60)</f>
        <v>117</v>
      </c>
      <c r="D60" s="263">
        <v>3</v>
      </c>
      <c r="E60" s="263">
        <v>0</v>
      </c>
      <c r="F60" s="263">
        <v>1</v>
      </c>
      <c r="G60" s="263">
        <v>1</v>
      </c>
      <c r="H60" s="263">
        <v>2</v>
      </c>
      <c r="I60" s="263">
        <v>16</v>
      </c>
      <c r="J60" s="263">
        <v>13</v>
      </c>
      <c r="K60" s="263">
        <v>19</v>
      </c>
      <c r="L60" s="263">
        <v>13</v>
      </c>
      <c r="M60" s="263">
        <v>9</v>
      </c>
      <c r="N60" s="263">
        <v>10</v>
      </c>
      <c r="O60" s="263">
        <v>14</v>
      </c>
      <c r="P60" s="263">
        <v>12</v>
      </c>
      <c r="Q60" s="263">
        <v>3</v>
      </c>
      <c r="R60" s="263">
        <v>0</v>
      </c>
      <c r="S60" s="263">
        <v>0</v>
      </c>
      <c r="T60" s="452">
        <v>1</v>
      </c>
    </row>
    <row r="61" spans="1:20" ht="17.05" x14ac:dyDescent="0.2">
      <c r="A61" s="583" t="s">
        <v>817</v>
      </c>
      <c r="B61" s="272" t="s">
        <v>800</v>
      </c>
      <c r="C61" s="262">
        <f>C62+C63</f>
        <v>500</v>
      </c>
      <c r="D61" s="262">
        <v>1</v>
      </c>
      <c r="E61" s="262">
        <v>0</v>
      </c>
      <c r="F61" s="262">
        <v>0</v>
      </c>
      <c r="G61" s="262">
        <v>1</v>
      </c>
      <c r="H61" s="262">
        <v>50</v>
      </c>
      <c r="I61" s="262">
        <v>110</v>
      </c>
      <c r="J61" s="407">
        <v>126</v>
      </c>
      <c r="K61" s="407">
        <v>67</v>
      </c>
      <c r="L61" s="407">
        <v>25</v>
      </c>
      <c r="M61" s="407">
        <v>29</v>
      </c>
      <c r="N61" s="407">
        <v>33</v>
      </c>
      <c r="O61" s="407">
        <v>31</v>
      </c>
      <c r="P61" s="407">
        <v>17</v>
      </c>
      <c r="Q61" s="407">
        <v>8</v>
      </c>
      <c r="R61" s="407">
        <v>2</v>
      </c>
      <c r="S61" s="407">
        <v>0</v>
      </c>
      <c r="T61" s="456">
        <v>0</v>
      </c>
    </row>
    <row r="62" spans="1:20" ht="17.05" x14ac:dyDescent="0.2">
      <c r="A62" s="584" t="s">
        <v>101</v>
      </c>
      <c r="B62" s="272" t="s">
        <v>797</v>
      </c>
      <c r="C62" s="262">
        <f>SUM(D62:T62)</f>
        <v>237</v>
      </c>
      <c r="D62" s="263">
        <v>0</v>
      </c>
      <c r="E62" s="263">
        <v>0</v>
      </c>
      <c r="F62" s="263">
        <v>0</v>
      </c>
      <c r="G62" s="263">
        <v>0</v>
      </c>
      <c r="H62" s="263">
        <v>17</v>
      </c>
      <c r="I62" s="263">
        <v>59</v>
      </c>
      <c r="J62" s="263">
        <v>77</v>
      </c>
      <c r="K62" s="263">
        <v>35</v>
      </c>
      <c r="L62" s="263">
        <v>9</v>
      </c>
      <c r="M62" s="263">
        <v>8</v>
      </c>
      <c r="N62" s="263">
        <v>16</v>
      </c>
      <c r="O62" s="263">
        <v>10</v>
      </c>
      <c r="P62" s="263">
        <v>2</v>
      </c>
      <c r="Q62" s="263">
        <v>3</v>
      </c>
      <c r="R62" s="263">
        <v>1</v>
      </c>
      <c r="S62" s="263">
        <v>0</v>
      </c>
      <c r="T62" s="452">
        <v>0</v>
      </c>
    </row>
    <row r="63" spans="1:20" ht="17.05" x14ac:dyDescent="0.2">
      <c r="A63" s="585" t="s">
        <v>101</v>
      </c>
      <c r="B63" s="272" t="s">
        <v>798</v>
      </c>
      <c r="C63" s="262">
        <f>SUM(D63:T63)</f>
        <v>263</v>
      </c>
      <c r="D63" s="263">
        <v>1</v>
      </c>
      <c r="E63" s="263">
        <v>0</v>
      </c>
      <c r="F63" s="263">
        <v>0</v>
      </c>
      <c r="G63" s="263">
        <v>1</v>
      </c>
      <c r="H63" s="263">
        <v>33</v>
      </c>
      <c r="I63" s="263">
        <v>51</v>
      </c>
      <c r="J63" s="263">
        <v>49</v>
      </c>
      <c r="K63" s="263">
        <v>32</v>
      </c>
      <c r="L63" s="263">
        <v>16</v>
      </c>
      <c r="M63" s="263">
        <v>21</v>
      </c>
      <c r="N63" s="263">
        <v>17</v>
      </c>
      <c r="O63" s="263">
        <v>21</v>
      </c>
      <c r="P63" s="263">
        <v>15</v>
      </c>
      <c r="Q63" s="263">
        <v>5</v>
      </c>
      <c r="R63" s="263">
        <v>1</v>
      </c>
      <c r="S63" s="263">
        <v>0</v>
      </c>
      <c r="T63" s="452">
        <v>0</v>
      </c>
    </row>
    <row r="64" spans="1:20" ht="17.05" x14ac:dyDescent="0.2">
      <c r="A64" s="583" t="s">
        <v>102</v>
      </c>
      <c r="B64" s="272" t="s">
        <v>800</v>
      </c>
      <c r="C64" s="262">
        <f>C65+C66</f>
        <v>619</v>
      </c>
      <c r="D64" s="350">
        <v>2</v>
      </c>
      <c r="E64" s="350">
        <v>1</v>
      </c>
      <c r="F64" s="350">
        <v>1</v>
      </c>
      <c r="G64" s="350">
        <v>3</v>
      </c>
      <c r="H64" s="350">
        <v>63</v>
      </c>
      <c r="I64" s="350">
        <v>157</v>
      </c>
      <c r="J64" s="350">
        <v>156</v>
      </c>
      <c r="K64" s="350">
        <v>74</v>
      </c>
      <c r="L64" s="350">
        <v>62</v>
      </c>
      <c r="M64" s="350">
        <v>33</v>
      </c>
      <c r="N64" s="350">
        <v>26</v>
      </c>
      <c r="O64" s="350">
        <v>23</v>
      </c>
      <c r="P64" s="350">
        <v>11</v>
      </c>
      <c r="Q64" s="350">
        <v>2</v>
      </c>
      <c r="R64" s="350">
        <v>1</v>
      </c>
      <c r="S64" s="350">
        <v>4</v>
      </c>
      <c r="T64" s="457">
        <v>0</v>
      </c>
    </row>
    <row r="65" spans="1:20" ht="17.05" x14ac:dyDescent="0.2">
      <c r="A65" s="584" t="s">
        <v>102</v>
      </c>
      <c r="B65" s="272" t="s">
        <v>797</v>
      </c>
      <c r="C65" s="262">
        <f>SUM(D65:T65)</f>
        <v>282</v>
      </c>
      <c r="D65" s="337">
        <v>1</v>
      </c>
      <c r="E65" s="337">
        <v>1</v>
      </c>
      <c r="F65" s="337">
        <v>1</v>
      </c>
      <c r="G65" s="337">
        <v>2</v>
      </c>
      <c r="H65" s="337">
        <v>25</v>
      </c>
      <c r="I65" s="337">
        <v>54</v>
      </c>
      <c r="J65" s="337">
        <v>82</v>
      </c>
      <c r="K65" s="337">
        <v>40</v>
      </c>
      <c r="L65" s="337">
        <v>33</v>
      </c>
      <c r="M65" s="337">
        <v>17</v>
      </c>
      <c r="N65" s="337">
        <v>9</v>
      </c>
      <c r="O65" s="337">
        <v>11</v>
      </c>
      <c r="P65" s="337">
        <v>3</v>
      </c>
      <c r="Q65" s="337">
        <v>0</v>
      </c>
      <c r="R65" s="337">
        <v>1</v>
      </c>
      <c r="S65" s="337">
        <v>2</v>
      </c>
      <c r="T65" s="454">
        <v>0</v>
      </c>
    </row>
    <row r="66" spans="1:20" ht="17.05" x14ac:dyDescent="0.2">
      <c r="A66" s="585" t="s">
        <v>102</v>
      </c>
      <c r="B66" s="272" t="s">
        <v>798</v>
      </c>
      <c r="C66" s="262">
        <f>SUM(D66:T66)</f>
        <v>337</v>
      </c>
      <c r="D66" s="337">
        <v>1</v>
      </c>
      <c r="E66" s="337">
        <v>0</v>
      </c>
      <c r="F66" s="337">
        <v>0</v>
      </c>
      <c r="G66" s="337">
        <v>1</v>
      </c>
      <c r="H66" s="337">
        <v>38</v>
      </c>
      <c r="I66" s="337">
        <v>103</v>
      </c>
      <c r="J66" s="337">
        <v>74</v>
      </c>
      <c r="K66" s="337">
        <v>34</v>
      </c>
      <c r="L66" s="337">
        <v>29</v>
      </c>
      <c r="M66" s="337">
        <v>16</v>
      </c>
      <c r="N66" s="337">
        <v>17</v>
      </c>
      <c r="O66" s="337">
        <v>12</v>
      </c>
      <c r="P66" s="337">
        <v>8</v>
      </c>
      <c r="Q66" s="337">
        <v>2</v>
      </c>
      <c r="R66" s="337">
        <v>0</v>
      </c>
      <c r="S66" s="337">
        <v>2</v>
      </c>
      <c r="T66" s="454">
        <v>0</v>
      </c>
    </row>
    <row r="67" spans="1:20" ht="17.05" x14ac:dyDescent="0.2">
      <c r="A67" s="583" t="s">
        <v>818</v>
      </c>
      <c r="B67" s="272" t="s">
        <v>800</v>
      </c>
      <c r="C67" s="262">
        <f>C68+C69</f>
        <v>396</v>
      </c>
      <c r="D67" s="262">
        <v>1</v>
      </c>
      <c r="E67" s="262">
        <v>0</v>
      </c>
      <c r="F67" s="262">
        <v>1</v>
      </c>
      <c r="G67" s="262">
        <v>5</v>
      </c>
      <c r="H67" s="262">
        <v>23</v>
      </c>
      <c r="I67" s="262">
        <v>72</v>
      </c>
      <c r="J67" s="262">
        <v>66</v>
      </c>
      <c r="K67" s="262">
        <v>81</v>
      </c>
      <c r="L67" s="262">
        <v>35</v>
      </c>
      <c r="M67" s="262">
        <v>34</v>
      </c>
      <c r="N67" s="262">
        <v>24</v>
      </c>
      <c r="O67" s="262">
        <v>30</v>
      </c>
      <c r="P67" s="262">
        <v>12</v>
      </c>
      <c r="Q67" s="262">
        <v>7</v>
      </c>
      <c r="R67" s="262">
        <v>0</v>
      </c>
      <c r="S67" s="262">
        <v>1</v>
      </c>
      <c r="T67" s="453">
        <v>4</v>
      </c>
    </row>
    <row r="68" spans="1:20" ht="17.05" x14ac:dyDescent="0.2">
      <c r="A68" s="584" t="s">
        <v>103</v>
      </c>
      <c r="B68" s="272" t="s">
        <v>797</v>
      </c>
      <c r="C68" s="262">
        <f>SUM(D68:T68)</f>
        <v>191</v>
      </c>
      <c r="D68" s="263">
        <v>1</v>
      </c>
      <c r="E68" s="263">
        <v>0</v>
      </c>
      <c r="F68" s="263">
        <v>0</v>
      </c>
      <c r="G68" s="263">
        <v>2</v>
      </c>
      <c r="H68" s="263">
        <v>15</v>
      </c>
      <c r="I68" s="263">
        <v>48</v>
      </c>
      <c r="J68" s="263">
        <v>35</v>
      </c>
      <c r="K68" s="263">
        <v>43</v>
      </c>
      <c r="L68" s="263">
        <v>17</v>
      </c>
      <c r="M68" s="263">
        <v>9</v>
      </c>
      <c r="N68" s="263">
        <v>6</v>
      </c>
      <c r="O68" s="263">
        <v>8</v>
      </c>
      <c r="P68" s="263">
        <v>1</v>
      </c>
      <c r="Q68" s="263">
        <v>3</v>
      </c>
      <c r="R68" s="263">
        <v>0</v>
      </c>
      <c r="S68" s="263">
        <v>1</v>
      </c>
      <c r="T68" s="452">
        <v>2</v>
      </c>
    </row>
    <row r="69" spans="1:20" ht="17.05" x14ac:dyDescent="0.2">
      <c r="A69" s="585" t="s">
        <v>103</v>
      </c>
      <c r="B69" s="272" t="s">
        <v>798</v>
      </c>
      <c r="C69" s="262">
        <f>SUM(D69:T69)</f>
        <v>205</v>
      </c>
      <c r="D69" s="263">
        <v>0</v>
      </c>
      <c r="E69" s="263">
        <v>0</v>
      </c>
      <c r="F69" s="263">
        <v>1</v>
      </c>
      <c r="G69" s="263">
        <v>3</v>
      </c>
      <c r="H69" s="263">
        <v>8</v>
      </c>
      <c r="I69" s="263">
        <v>24</v>
      </c>
      <c r="J69" s="263">
        <v>31</v>
      </c>
      <c r="K69" s="263">
        <v>38</v>
      </c>
      <c r="L69" s="263">
        <v>18</v>
      </c>
      <c r="M69" s="263">
        <v>25</v>
      </c>
      <c r="N69" s="263">
        <v>18</v>
      </c>
      <c r="O69" s="263">
        <v>22</v>
      </c>
      <c r="P69" s="263">
        <v>11</v>
      </c>
      <c r="Q69" s="263">
        <v>4</v>
      </c>
      <c r="R69" s="263">
        <v>0</v>
      </c>
      <c r="S69" s="263">
        <v>0</v>
      </c>
      <c r="T69" s="452">
        <v>2</v>
      </c>
    </row>
    <row r="70" spans="1:20" ht="19" x14ac:dyDescent="0.2">
      <c r="A70" s="589" t="s">
        <v>104</v>
      </c>
      <c r="B70" s="142" t="s">
        <v>800</v>
      </c>
      <c r="C70" s="178">
        <f>C71+C72</f>
        <v>744</v>
      </c>
      <c r="D70" s="178">
        <f t="shared" ref="D70:T70" si="16">D71+D72</f>
        <v>1</v>
      </c>
      <c r="E70" s="178">
        <f t="shared" si="16"/>
        <v>6</v>
      </c>
      <c r="F70" s="178">
        <f t="shared" si="16"/>
        <v>1</v>
      </c>
      <c r="G70" s="178">
        <f t="shared" si="16"/>
        <v>28</v>
      </c>
      <c r="H70" s="178">
        <f t="shared" si="16"/>
        <v>72</v>
      </c>
      <c r="I70" s="178">
        <f t="shared" si="16"/>
        <v>136</v>
      </c>
      <c r="J70" s="178">
        <f t="shared" si="16"/>
        <v>159</v>
      </c>
      <c r="K70" s="178">
        <f t="shared" si="16"/>
        <v>126</v>
      </c>
      <c r="L70" s="178">
        <f t="shared" si="16"/>
        <v>69</v>
      </c>
      <c r="M70" s="178">
        <f t="shared" si="16"/>
        <v>44</v>
      </c>
      <c r="N70" s="178">
        <f t="shared" si="16"/>
        <v>29</v>
      </c>
      <c r="O70" s="178">
        <f t="shared" si="16"/>
        <v>32</v>
      </c>
      <c r="P70" s="178">
        <f t="shared" si="16"/>
        <v>22</v>
      </c>
      <c r="Q70" s="178">
        <f t="shared" si="16"/>
        <v>15</v>
      </c>
      <c r="R70" s="178">
        <f t="shared" si="16"/>
        <v>3</v>
      </c>
      <c r="S70" s="178">
        <f t="shared" si="16"/>
        <v>0</v>
      </c>
      <c r="T70" s="179">
        <f t="shared" si="16"/>
        <v>1</v>
      </c>
    </row>
    <row r="71" spans="1:20" ht="19" x14ac:dyDescent="0.2">
      <c r="A71" s="590" t="s">
        <v>104</v>
      </c>
      <c r="B71" s="142" t="s">
        <v>797</v>
      </c>
      <c r="C71" s="178">
        <f>SUM(D71:T71)</f>
        <v>424</v>
      </c>
      <c r="D71" s="344">
        <v>0</v>
      </c>
      <c r="E71" s="263">
        <v>2</v>
      </c>
      <c r="F71" s="263">
        <v>1</v>
      </c>
      <c r="G71" s="263">
        <v>22</v>
      </c>
      <c r="H71" s="263">
        <v>49</v>
      </c>
      <c r="I71" s="263">
        <v>94</v>
      </c>
      <c r="J71" s="263">
        <v>92</v>
      </c>
      <c r="K71" s="263">
        <v>70</v>
      </c>
      <c r="L71" s="263">
        <v>39</v>
      </c>
      <c r="M71" s="263">
        <v>20</v>
      </c>
      <c r="N71" s="263">
        <v>8</v>
      </c>
      <c r="O71" s="263">
        <v>11</v>
      </c>
      <c r="P71" s="263">
        <v>7</v>
      </c>
      <c r="Q71" s="263">
        <v>8</v>
      </c>
      <c r="R71" s="263">
        <v>0</v>
      </c>
      <c r="S71" s="263">
        <v>0</v>
      </c>
      <c r="T71" s="452">
        <v>1</v>
      </c>
    </row>
    <row r="72" spans="1:20" ht="19" x14ac:dyDescent="0.2">
      <c r="A72" s="591" t="s">
        <v>104</v>
      </c>
      <c r="B72" s="142" t="s">
        <v>798</v>
      </c>
      <c r="C72" s="178">
        <f>SUM(D72:T72)</f>
        <v>320</v>
      </c>
      <c r="D72" s="263">
        <v>1</v>
      </c>
      <c r="E72" s="263">
        <v>4</v>
      </c>
      <c r="F72" s="263">
        <v>0</v>
      </c>
      <c r="G72" s="263">
        <v>6</v>
      </c>
      <c r="H72" s="263">
        <v>23</v>
      </c>
      <c r="I72" s="263">
        <v>42</v>
      </c>
      <c r="J72" s="263">
        <v>67</v>
      </c>
      <c r="K72" s="263">
        <v>56</v>
      </c>
      <c r="L72" s="263">
        <v>30</v>
      </c>
      <c r="M72" s="263">
        <v>24</v>
      </c>
      <c r="N72" s="263">
        <v>21</v>
      </c>
      <c r="O72" s="263">
        <v>21</v>
      </c>
      <c r="P72" s="263">
        <v>15</v>
      </c>
      <c r="Q72" s="263">
        <v>7</v>
      </c>
      <c r="R72" s="263">
        <v>3</v>
      </c>
      <c r="S72" s="263">
        <v>0</v>
      </c>
      <c r="T72" s="452">
        <v>0</v>
      </c>
    </row>
    <row r="73" spans="1:20" ht="17.05" x14ac:dyDescent="0.2">
      <c r="A73" s="583" t="s">
        <v>819</v>
      </c>
      <c r="B73" s="272" t="s">
        <v>800</v>
      </c>
      <c r="C73" s="262">
        <f>C74+C75</f>
        <v>756</v>
      </c>
      <c r="D73" s="262">
        <f>SUM(D74:D75)</f>
        <v>6</v>
      </c>
      <c r="E73" s="262">
        <f t="shared" ref="E73:T73" si="17">SUM(E74:E75)</f>
        <v>1</v>
      </c>
      <c r="F73" s="262">
        <f t="shared" si="17"/>
        <v>1</v>
      </c>
      <c r="G73" s="262">
        <f t="shared" si="17"/>
        <v>2</v>
      </c>
      <c r="H73" s="262">
        <f t="shared" si="17"/>
        <v>43</v>
      </c>
      <c r="I73" s="262">
        <f t="shared" si="17"/>
        <v>206</v>
      </c>
      <c r="J73" s="262">
        <f t="shared" si="17"/>
        <v>169</v>
      </c>
      <c r="K73" s="262">
        <f t="shared" si="17"/>
        <v>119</v>
      </c>
      <c r="L73" s="262">
        <f t="shared" si="17"/>
        <v>66</v>
      </c>
      <c r="M73" s="262">
        <f t="shared" si="17"/>
        <v>48</v>
      </c>
      <c r="N73" s="262">
        <f t="shared" si="17"/>
        <v>43</v>
      </c>
      <c r="O73" s="262">
        <f t="shared" si="17"/>
        <v>28</v>
      </c>
      <c r="P73" s="262">
        <f t="shared" si="17"/>
        <v>13</v>
      </c>
      <c r="Q73" s="262">
        <f t="shared" si="17"/>
        <v>6</v>
      </c>
      <c r="R73" s="262">
        <f t="shared" si="17"/>
        <v>3</v>
      </c>
      <c r="S73" s="262">
        <f t="shared" si="17"/>
        <v>1</v>
      </c>
      <c r="T73" s="453">
        <f t="shared" si="17"/>
        <v>1</v>
      </c>
    </row>
    <row r="74" spans="1:20" ht="17.05" x14ac:dyDescent="0.2">
      <c r="A74" s="584" t="s">
        <v>105</v>
      </c>
      <c r="B74" s="272" t="s">
        <v>797</v>
      </c>
      <c r="C74" s="262">
        <f>SUM(D74:T74)</f>
        <v>473</v>
      </c>
      <c r="D74" s="263">
        <v>2</v>
      </c>
      <c r="E74" s="263">
        <v>0</v>
      </c>
      <c r="F74" s="263">
        <v>1</v>
      </c>
      <c r="G74" s="263">
        <v>0</v>
      </c>
      <c r="H74" s="263">
        <v>28</v>
      </c>
      <c r="I74" s="263">
        <v>152</v>
      </c>
      <c r="J74" s="263">
        <v>112</v>
      </c>
      <c r="K74" s="263">
        <v>88</v>
      </c>
      <c r="L74" s="263">
        <v>42</v>
      </c>
      <c r="M74" s="263">
        <v>19</v>
      </c>
      <c r="N74" s="263">
        <v>10</v>
      </c>
      <c r="O74" s="263">
        <v>6</v>
      </c>
      <c r="P74" s="263">
        <v>7</v>
      </c>
      <c r="Q74" s="263">
        <v>5</v>
      </c>
      <c r="R74" s="263">
        <v>1</v>
      </c>
      <c r="S74" s="263">
        <v>0</v>
      </c>
      <c r="T74" s="452">
        <v>0</v>
      </c>
    </row>
    <row r="75" spans="1:20" ht="17.7" thickBot="1" x14ac:dyDescent="0.25">
      <c r="A75" s="595" t="s">
        <v>105</v>
      </c>
      <c r="B75" s="458" t="s">
        <v>798</v>
      </c>
      <c r="C75" s="459">
        <f>SUM(D75:T75)</f>
        <v>283</v>
      </c>
      <c r="D75" s="460">
        <v>4</v>
      </c>
      <c r="E75" s="460">
        <v>1</v>
      </c>
      <c r="F75" s="460">
        <v>0</v>
      </c>
      <c r="G75" s="460">
        <v>2</v>
      </c>
      <c r="H75" s="460">
        <v>15</v>
      </c>
      <c r="I75" s="460">
        <v>54</v>
      </c>
      <c r="J75" s="460">
        <v>57</v>
      </c>
      <c r="K75" s="460">
        <v>31</v>
      </c>
      <c r="L75" s="460">
        <v>24</v>
      </c>
      <c r="M75" s="460">
        <v>29</v>
      </c>
      <c r="N75" s="460">
        <v>33</v>
      </c>
      <c r="O75" s="460">
        <v>22</v>
      </c>
      <c r="P75" s="460">
        <v>6</v>
      </c>
      <c r="Q75" s="460">
        <v>1</v>
      </c>
      <c r="R75" s="460">
        <v>2</v>
      </c>
      <c r="S75" s="460">
        <v>1</v>
      </c>
      <c r="T75" s="461">
        <v>1</v>
      </c>
    </row>
  </sheetData>
  <mergeCells count="24"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</mergeCells>
  <phoneticPr fontId="6" type="noConversion"/>
  <conditionalFormatting sqref="D71:S71">
    <cfRule type="cellIs" dxfId="3" priority="4" operator="equal">
      <formula>0</formula>
    </cfRule>
  </conditionalFormatting>
  <conditionalFormatting sqref="D71:S71">
    <cfRule type="cellIs" dxfId="2" priority="3" operator="equal">
      <formula>0</formula>
    </cfRule>
  </conditionalFormatting>
  <conditionalFormatting sqref="D72:S72">
    <cfRule type="cellIs" dxfId="1" priority="2" operator="equal">
      <formula>0</formula>
    </cfRule>
  </conditionalFormatting>
  <conditionalFormatting sqref="D72:S72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  <ignoredErrors>
    <ignoredError sqref="C43 C49 C70:C72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7" tint="0.79998168889431442"/>
  </sheetPr>
  <dimension ref="A1:BG75"/>
  <sheetViews>
    <sheetView zoomScale="70" zoomScaleNormal="70" workbookViewId="0">
      <pane xSplit="2" ySplit="3" topLeftCell="C4" activePane="bottomRight" state="frozen"/>
      <selection activeCell="K46" sqref="K46"/>
      <selection pane="topRight" activeCell="K46" sqref="K46"/>
      <selection pane="bottomLeft" activeCell="K46" sqref="K46"/>
      <selection pane="bottomRight" activeCell="E7" sqref="E7"/>
    </sheetView>
  </sheetViews>
  <sheetFormatPr defaultColWidth="9" defaultRowHeight="14.4" x14ac:dyDescent="0.2"/>
  <cols>
    <col min="1" max="2" width="9" style="488"/>
    <col min="3" max="4" width="9.6640625" style="488" customWidth="1"/>
    <col min="5" max="6" width="9.109375" style="488" customWidth="1"/>
    <col min="7" max="7" width="11.109375" style="488" customWidth="1"/>
    <col min="8" max="8" width="13.109375" style="488" customWidth="1"/>
    <col min="9" max="15" width="9.109375" style="488" customWidth="1"/>
    <col min="16" max="16" width="11.109375" style="488" customWidth="1"/>
    <col min="17" max="19" width="9.109375" style="488" customWidth="1"/>
    <col min="20" max="20" width="11.109375" style="488" customWidth="1"/>
    <col min="21" max="25" width="9.109375" style="488" customWidth="1"/>
    <col min="26" max="26" width="12.44140625" style="488" customWidth="1"/>
    <col min="27" max="28" width="9.109375" style="488" customWidth="1"/>
    <col min="29" max="29" width="13.6640625" style="488" customWidth="1"/>
    <col min="30" max="30" width="17.33203125" style="488" customWidth="1"/>
    <col min="31" max="31" width="9.109375" style="488" customWidth="1"/>
    <col min="32" max="32" width="17.33203125" style="488" customWidth="1"/>
    <col min="33" max="33" width="15.21875" style="488" customWidth="1"/>
    <col min="34" max="35" width="9.109375" style="488" customWidth="1"/>
    <col min="36" max="36" width="11.109375" style="488" customWidth="1"/>
    <col min="37" max="39" width="9.109375" style="488" customWidth="1"/>
    <col min="40" max="47" width="9.109375" style="488" bestFit="1" customWidth="1"/>
    <col min="48" max="48" width="11.109375" style="488" bestFit="1" customWidth="1"/>
    <col min="49" max="55" width="9.109375" style="488" bestFit="1" customWidth="1"/>
    <col min="56" max="56" width="11.109375" style="488" bestFit="1" customWidth="1"/>
    <col min="57" max="58" width="9.109375" style="488" bestFit="1" customWidth="1"/>
    <col min="59" max="16384" width="9" style="488"/>
  </cols>
  <sheetData>
    <row r="1" spans="1:59" s="482" customFormat="1" ht="27" customHeight="1" x14ac:dyDescent="0.2">
      <c r="A1" s="481" t="s">
        <v>738</v>
      </c>
    </row>
    <row r="2" spans="1:59" s="482" customFormat="1" ht="27" customHeight="1" thickBot="1" x14ac:dyDescent="0.25">
      <c r="A2" s="483" t="s">
        <v>387</v>
      </c>
      <c r="C2" s="484"/>
      <c r="D2" s="484"/>
      <c r="E2" s="484"/>
      <c r="F2" s="484"/>
      <c r="BF2" s="483" t="s">
        <v>387</v>
      </c>
    </row>
    <row r="3" spans="1:59" ht="38" x14ac:dyDescent="0.2">
      <c r="A3" s="485" t="s">
        <v>793</v>
      </c>
      <c r="B3" s="480" t="s">
        <v>794</v>
      </c>
      <c r="C3" s="480" t="s">
        <v>795</v>
      </c>
      <c r="D3" s="480" t="s">
        <v>433</v>
      </c>
      <c r="E3" s="480" t="s">
        <v>840</v>
      </c>
      <c r="F3" s="486" t="s">
        <v>841</v>
      </c>
      <c r="G3" s="480" t="s">
        <v>449</v>
      </c>
      <c r="H3" s="480" t="s">
        <v>442</v>
      </c>
      <c r="I3" s="480" t="s">
        <v>452</v>
      </c>
      <c r="J3" s="480" t="s">
        <v>461</v>
      </c>
      <c r="K3" s="480" t="s">
        <v>421</v>
      </c>
      <c r="L3" s="480" t="s">
        <v>436</v>
      </c>
      <c r="M3" s="480" t="s">
        <v>431</v>
      </c>
      <c r="N3" s="480" t="s">
        <v>796</v>
      </c>
      <c r="O3" s="480" t="s">
        <v>450</v>
      </c>
      <c r="P3" s="480" t="s">
        <v>451</v>
      </c>
      <c r="Q3" s="480" t="s">
        <v>457</v>
      </c>
      <c r="R3" s="480" t="s">
        <v>430</v>
      </c>
      <c r="S3" s="480" t="s">
        <v>429</v>
      </c>
      <c r="T3" s="480" t="s">
        <v>432</v>
      </c>
      <c r="U3" s="480" t="s">
        <v>448</v>
      </c>
      <c r="V3" s="480" t="s">
        <v>440</v>
      </c>
      <c r="W3" s="480" t="s">
        <v>455</v>
      </c>
      <c r="X3" s="480" t="s">
        <v>453</v>
      </c>
      <c r="Y3" s="480" t="s">
        <v>422</v>
      </c>
      <c r="Z3" s="480" t="s">
        <v>464</v>
      </c>
      <c r="AA3" s="486" t="s">
        <v>842</v>
      </c>
      <c r="AB3" s="480" t="s">
        <v>459</v>
      </c>
      <c r="AC3" s="480" t="s">
        <v>848</v>
      </c>
      <c r="AD3" s="480" t="s">
        <v>419</v>
      </c>
      <c r="AE3" s="480" t="s">
        <v>435</v>
      </c>
      <c r="AF3" s="480" t="s">
        <v>456</v>
      </c>
      <c r="AG3" s="480" t="s">
        <v>441</v>
      </c>
      <c r="AH3" s="480" t="s">
        <v>417</v>
      </c>
      <c r="AI3" s="480" t="s">
        <v>425</v>
      </c>
      <c r="AJ3" s="480" t="s">
        <v>427</v>
      </c>
      <c r="AK3" s="480" t="s">
        <v>423</v>
      </c>
      <c r="AL3" s="480" t="s">
        <v>439</v>
      </c>
      <c r="AM3" s="480" t="s">
        <v>443</v>
      </c>
      <c r="AN3" s="480" t="s">
        <v>853</v>
      </c>
      <c r="AO3" s="480" t="s">
        <v>438</v>
      </c>
      <c r="AP3" s="480" t="s">
        <v>428</v>
      </c>
      <c r="AQ3" s="480" t="s">
        <v>426</v>
      </c>
      <c r="AR3" s="480" t="s">
        <v>420</v>
      </c>
      <c r="AS3" s="480" t="s">
        <v>437</v>
      </c>
      <c r="AT3" s="480" t="s">
        <v>458</v>
      </c>
      <c r="AU3" s="480" t="s">
        <v>424</v>
      </c>
      <c r="AV3" s="480" t="s">
        <v>454</v>
      </c>
      <c r="AW3" s="480" t="s">
        <v>447</v>
      </c>
      <c r="AX3" s="480" t="s">
        <v>444</v>
      </c>
      <c r="AY3" s="480" t="s">
        <v>460</v>
      </c>
      <c r="AZ3" s="480" t="s">
        <v>465</v>
      </c>
      <c r="BA3" s="480" t="s">
        <v>466</v>
      </c>
      <c r="BB3" s="480" t="s">
        <v>434</v>
      </c>
      <c r="BC3" s="480" t="s">
        <v>445</v>
      </c>
      <c r="BD3" s="480" t="s">
        <v>418</v>
      </c>
      <c r="BE3" s="480" t="s">
        <v>446</v>
      </c>
      <c r="BF3" s="487" t="s">
        <v>839</v>
      </c>
    </row>
    <row r="4" spans="1:59" ht="19" x14ac:dyDescent="0.2">
      <c r="A4" s="599" t="s">
        <v>820</v>
      </c>
      <c r="B4" s="489" t="s">
        <v>821</v>
      </c>
      <c r="C4" s="500">
        <f>C5+C6</f>
        <v>70390</v>
      </c>
      <c r="D4" s="500">
        <f t="shared" ref="D4:BF4" si="0">D5+D6</f>
        <v>17933</v>
      </c>
      <c r="E4" s="500">
        <f t="shared" si="0"/>
        <v>5100</v>
      </c>
      <c r="F4" s="500">
        <f t="shared" si="0"/>
        <v>4296</v>
      </c>
      <c r="G4" s="500">
        <f t="shared" si="0"/>
        <v>6912</v>
      </c>
      <c r="H4" s="500">
        <f t="shared" si="0"/>
        <v>5188</v>
      </c>
      <c r="I4" s="500">
        <f t="shared" si="0"/>
        <v>4863</v>
      </c>
      <c r="J4" s="500">
        <f t="shared" si="0"/>
        <v>3470</v>
      </c>
      <c r="K4" s="500">
        <f t="shared" si="0"/>
        <v>3858</v>
      </c>
      <c r="L4" s="500">
        <f t="shared" si="0"/>
        <v>3064</v>
      </c>
      <c r="M4" s="500">
        <f t="shared" si="0"/>
        <v>2302</v>
      </c>
      <c r="N4" s="500">
        <f t="shared" si="0"/>
        <v>2028</v>
      </c>
      <c r="O4" s="500">
        <f t="shared" si="0"/>
        <v>1135</v>
      </c>
      <c r="P4" s="500">
        <f t="shared" si="0"/>
        <v>966</v>
      </c>
      <c r="Q4" s="500">
        <f t="shared" si="0"/>
        <v>1067</v>
      </c>
      <c r="R4" s="500">
        <f t="shared" si="0"/>
        <v>911</v>
      </c>
      <c r="S4" s="500">
        <f t="shared" si="0"/>
        <v>837</v>
      </c>
      <c r="T4" s="500">
        <f t="shared" si="0"/>
        <v>1089</v>
      </c>
      <c r="U4" s="500">
        <f t="shared" si="0"/>
        <v>623</v>
      </c>
      <c r="V4" s="500">
        <f t="shared" si="0"/>
        <v>219</v>
      </c>
      <c r="W4" s="500">
        <f t="shared" si="0"/>
        <v>299</v>
      </c>
      <c r="X4" s="500">
        <f t="shared" si="0"/>
        <v>135</v>
      </c>
      <c r="Y4" s="500">
        <f t="shared" si="0"/>
        <v>27</v>
      </c>
      <c r="Z4" s="500">
        <f t="shared" si="0"/>
        <v>770</v>
      </c>
      <c r="AA4" s="500">
        <f t="shared" si="0"/>
        <v>121</v>
      </c>
      <c r="AB4" s="500">
        <f t="shared" si="0"/>
        <v>144</v>
      </c>
      <c r="AC4" s="500">
        <f t="shared" si="0"/>
        <v>331</v>
      </c>
      <c r="AD4" s="500">
        <f t="shared" si="0"/>
        <v>274</v>
      </c>
      <c r="AE4" s="500">
        <f t="shared" si="0"/>
        <v>123</v>
      </c>
      <c r="AF4" s="500">
        <f t="shared" si="0"/>
        <v>637</v>
      </c>
      <c r="AG4" s="500">
        <f t="shared" si="0"/>
        <v>57</v>
      </c>
      <c r="AH4" s="500">
        <f t="shared" si="0"/>
        <v>44</v>
      </c>
      <c r="AI4" s="500">
        <f t="shared" si="0"/>
        <v>58</v>
      </c>
      <c r="AJ4" s="500">
        <f t="shared" si="0"/>
        <v>99</v>
      </c>
      <c r="AK4" s="500">
        <f t="shared" si="0"/>
        <v>30</v>
      </c>
      <c r="AL4" s="500">
        <f t="shared" si="0"/>
        <v>24</v>
      </c>
      <c r="AM4" s="500">
        <f t="shared" si="0"/>
        <v>182</v>
      </c>
      <c r="AN4" s="500">
        <f t="shared" si="0"/>
        <v>100</v>
      </c>
      <c r="AO4" s="500">
        <f t="shared" si="0"/>
        <v>19</v>
      </c>
      <c r="AP4" s="500">
        <f t="shared" si="0"/>
        <v>17</v>
      </c>
      <c r="AQ4" s="500">
        <f t="shared" si="0"/>
        <v>23</v>
      </c>
      <c r="AR4" s="500">
        <f t="shared" si="0"/>
        <v>16</v>
      </c>
      <c r="AS4" s="500">
        <f t="shared" si="0"/>
        <v>10</v>
      </c>
      <c r="AT4" s="500">
        <f t="shared" si="0"/>
        <v>24</v>
      </c>
      <c r="AU4" s="500">
        <f t="shared" si="0"/>
        <v>12</v>
      </c>
      <c r="AV4" s="500">
        <f t="shared" si="0"/>
        <v>8</v>
      </c>
      <c r="AW4" s="500">
        <f t="shared" si="0"/>
        <v>15</v>
      </c>
      <c r="AX4" s="500">
        <f t="shared" si="0"/>
        <v>36</v>
      </c>
      <c r="AY4" s="500">
        <f t="shared" si="0"/>
        <v>6</v>
      </c>
      <c r="AZ4" s="500">
        <f t="shared" si="0"/>
        <v>174</v>
      </c>
      <c r="BA4" s="500">
        <f t="shared" si="0"/>
        <v>0</v>
      </c>
      <c r="BB4" s="500">
        <f t="shared" si="0"/>
        <v>9</v>
      </c>
      <c r="BC4" s="500">
        <f t="shared" si="0"/>
        <v>1</v>
      </c>
      <c r="BD4" s="500">
        <f t="shared" si="0"/>
        <v>31</v>
      </c>
      <c r="BE4" s="500">
        <f t="shared" si="0"/>
        <v>74</v>
      </c>
      <c r="BF4" s="502">
        <f t="shared" si="0"/>
        <v>599</v>
      </c>
    </row>
    <row r="5" spans="1:59" ht="19" x14ac:dyDescent="0.2">
      <c r="A5" s="600"/>
      <c r="B5" s="489" t="s">
        <v>797</v>
      </c>
      <c r="C5" s="500">
        <f t="shared" ref="C5:BF6" si="1">C8+C26+C29+C32+C35+C38+C41+C44+C47+C50+C53+C56+C59+C62+C65+C68+C71+C74</f>
        <v>47483</v>
      </c>
      <c r="D5" s="500">
        <f t="shared" si="1"/>
        <v>10377</v>
      </c>
      <c r="E5" s="500">
        <f t="shared" si="1"/>
        <v>2063</v>
      </c>
      <c r="F5" s="500">
        <f t="shared" si="1"/>
        <v>2392</v>
      </c>
      <c r="G5" s="500">
        <f t="shared" si="1"/>
        <v>6680</v>
      </c>
      <c r="H5" s="500">
        <f t="shared" si="1"/>
        <v>4146</v>
      </c>
      <c r="I5" s="500">
        <f>I8+I26+I29+I32+I35+I38+I41+I44+I47+I50+I53+I56+I59+I62+I65+I68+I71+I74</f>
        <v>2851</v>
      </c>
      <c r="J5" s="500">
        <f t="shared" si="1"/>
        <v>2180</v>
      </c>
      <c r="K5" s="500">
        <f>K8+K26+K29+K32+K35+K38+K41+K44+K47+K50+K53+K56+K59+K62+K65+K68+K71+K74</f>
        <v>3230</v>
      </c>
      <c r="L5" s="500">
        <f t="shared" si="1"/>
        <v>2948</v>
      </c>
      <c r="M5" s="500">
        <f>M8+M26+M29+M32+M35+M38+M41+M44+M47+M50+M53+M56+M59+M62+M65+M68+M71+M74</f>
        <v>2224</v>
      </c>
      <c r="N5" s="500">
        <f t="shared" si="1"/>
        <v>1342</v>
      </c>
      <c r="O5" s="500">
        <f t="shared" si="1"/>
        <v>155</v>
      </c>
      <c r="P5" s="500">
        <f t="shared" si="1"/>
        <v>515</v>
      </c>
      <c r="Q5" s="500">
        <f t="shared" si="1"/>
        <v>992</v>
      </c>
      <c r="R5" s="500">
        <f t="shared" si="1"/>
        <v>494</v>
      </c>
      <c r="S5" s="500">
        <f t="shared" si="1"/>
        <v>449</v>
      </c>
      <c r="T5" s="500">
        <f t="shared" si="1"/>
        <v>969</v>
      </c>
      <c r="U5" s="500">
        <f t="shared" si="1"/>
        <v>451</v>
      </c>
      <c r="V5" s="500">
        <f t="shared" si="1"/>
        <v>162</v>
      </c>
      <c r="W5" s="500">
        <f>W8+W26+W29+W32+W35+W38+W41+W44+W47+W50+W53+W56+W59+W62+W65+W68+W71+W74</f>
        <v>146</v>
      </c>
      <c r="X5" s="500">
        <f>X8+X26+X29+X32+X35+X38+X41+X44+X47+X50+X53+X56+X59+X62+X65+X68+X71+X74</f>
        <v>86</v>
      </c>
      <c r="Y5" s="500">
        <f t="shared" si="1"/>
        <v>23</v>
      </c>
      <c r="Z5" s="500">
        <f t="shared" si="1"/>
        <v>373</v>
      </c>
      <c r="AA5" s="500">
        <f t="shared" si="1"/>
        <v>64</v>
      </c>
      <c r="AB5" s="500">
        <f t="shared" si="1"/>
        <v>107</v>
      </c>
      <c r="AC5" s="500">
        <f t="shared" si="1"/>
        <v>210</v>
      </c>
      <c r="AD5" s="500">
        <f t="shared" si="1"/>
        <v>100</v>
      </c>
      <c r="AE5" s="500">
        <f t="shared" si="1"/>
        <v>57</v>
      </c>
      <c r="AF5" s="500">
        <f t="shared" si="1"/>
        <v>636</v>
      </c>
      <c r="AG5" s="500">
        <f t="shared" si="1"/>
        <v>40</v>
      </c>
      <c r="AH5" s="500">
        <f t="shared" si="1"/>
        <v>37</v>
      </c>
      <c r="AI5" s="500">
        <f t="shared" si="1"/>
        <v>49</v>
      </c>
      <c r="AJ5" s="500">
        <f t="shared" si="1"/>
        <v>58</v>
      </c>
      <c r="AK5" s="500">
        <f t="shared" si="1"/>
        <v>21</v>
      </c>
      <c r="AL5" s="500">
        <f t="shared" si="1"/>
        <v>15</v>
      </c>
      <c r="AM5" s="500">
        <f t="shared" si="1"/>
        <v>89</v>
      </c>
      <c r="AN5" s="500">
        <f t="shared" si="1"/>
        <v>88</v>
      </c>
      <c r="AO5" s="500">
        <f t="shared" si="1"/>
        <v>13</v>
      </c>
      <c r="AP5" s="500">
        <f t="shared" si="1"/>
        <v>5</v>
      </c>
      <c r="AQ5" s="500">
        <f t="shared" si="1"/>
        <v>15</v>
      </c>
      <c r="AR5" s="500">
        <f t="shared" si="1"/>
        <v>12</v>
      </c>
      <c r="AS5" s="500">
        <f t="shared" si="1"/>
        <v>7</v>
      </c>
      <c r="AT5" s="500">
        <f t="shared" si="1"/>
        <v>17</v>
      </c>
      <c r="AU5" s="500">
        <f t="shared" si="1"/>
        <v>11</v>
      </c>
      <c r="AV5" s="500">
        <f t="shared" si="1"/>
        <v>5</v>
      </c>
      <c r="AW5" s="500">
        <f t="shared" si="1"/>
        <v>12</v>
      </c>
      <c r="AX5" s="500">
        <f t="shared" si="1"/>
        <v>25</v>
      </c>
      <c r="AY5" s="500">
        <f t="shared" si="1"/>
        <v>4</v>
      </c>
      <c r="AZ5" s="500">
        <f t="shared" si="1"/>
        <v>83</v>
      </c>
      <c r="BA5" s="500">
        <f t="shared" si="1"/>
        <v>0</v>
      </c>
      <c r="BB5" s="500">
        <f t="shared" si="1"/>
        <v>6</v>
      </c>
      <c r="BC5" s="500">
        <f t="shared" si="1"/>
        <v>0</v>
      </c>
      <c r="BD5" s="500">
        <f t="shared" si="1"/>
        <v>23</v>
      </c>
      <c r="BE5" s="500">
        <f t="shared" si="1"/>
        <v>66</v>
      </c>
      <c r="BF5" s="502">
        <f t="shared" si="1"/>
        <v>360</v>
      </c>
    </row>
    <row r="6" spans="1:59" ht="19" x14ac:dyDescent="0.2">
      <c r="A6" s="601"/>
      <c r="B6" s="489" t="s">
        <v>798</v>
      </c>
      <c r="C6" s="500">
        <f t="shared" si="1"/>
        <v>22907</v>
      </c>
      <c r="D6" s="500">
        <f t="shared" si="1"/>
        <v>7556</v>
      </c>
      <c r="E6" s="500">
        <f t="shared" si="1"/>
        <v>3037</v>
      </c>
      <c r="F6" s="500">
        <f t="shared" si="1"/>
        <v>1904</v>
      </c>
      <c r="G6" s="500">
        <f t="shared" si="1"/>
        <v>232</v>
      </c>
      <c r="H6" s="500">
        <f t="shared" si="1"/>
        <v>1042</v>
      </c>
      <c r="I6" s="500">
        <f>I9+I27+I30+I33+I36+I39+I42+I45+I48+I51+I54+I57+I60+I63+I66+I69+I72+I75</f>
        <v>2012</v>
      </c>
      <c r="J6" s="500">
        <f t="shared" si="1"/>
        <v>1290</v>
      </c>
      <c r="K6" s="500">
        <f>K9+K27+K30+K33+K36+K39+K42+K45+K48+K51+K54+K57+K60+K63+K66+K69+K72+K75</f>
        <v>628</v>
      </c>
      <c r="L6" s="500">
        <f t="shared" si="1"/>
        <v>116</v>
      </c>
      <c r="M6" s="500">
        <f>M9+M27+M30+M33+M36+M39+M42+M45+M48+M51+M54+M57+M60+M63+M66+M69+M72+M75</f>
        <v>78</v>
      </c>
      <c r="N6" s="500">
        <f t="shared" si="1"/>
        <v>686</v>
      </c>
      <c r="O6" s="500">
        <f t="shared" si="1"/>
        <v>980</v>
      </c>
      <c r="P6" s="500">
        <f t="shared" si="1"/>
        <v>451</v>
      </c>
      <c r="Q6" s="500">
        <f t="shared" si="1"/>
        <v>75</v>
      </c>
      <c r="R6" s="500">
        <f t="shared" si="1"/>
        <v>417</v>
      </c>
      <c r="S6" s="500">
        <f t="shared" si="1"/>
        <v>388</v>
      </c>
      <c r="T6" s="500">
        <f t="shared" si="1"/>
        <v>120</v>
      </c>
      <c r="U6" s="500">
        <f t="shared" si="1"/>
        <v>172</v>
      </c>
      <c r="V6" s="500">
        <f t="shared" si="1"/>
        <v>57</v>
      </c>
      <c r="W6" s="500">
        <f>W9+W27+W30+W33+W36+W39+W42+W45+W48+W51+W54+W57+W60+W63+W66+W69+W72+W75</f>
        <v>153</v>
      </c>
      <c r="X6" s="500">
        <f>X9+X27+X30+X33+X36+X39+X42+X45+X48+X51+X54+X57+X60+X63+X66+X69+X72+X75</f>
        <v>49</v>
      </c>
      <c r="Y6" s="500">
        <f t="shared" si="1"/>
        <v>4</v>
      </c>
      <c r="Z6" s="500">
        <f t="shared" si="1"/>
        <v>397</v>
      </c>
      <c r="AA6" s="500">
        <f t="shared" si="1"/>
        <v>57</v>
      </c>
      <c r="AB6" s="500">
        <f t="shared" si="1"/>
        <v>37</v>
      </c>
      <c r="AC6" s="500">
        <f t="shared" si="1"/>
        <v>121</v>
      </c>
      <c r="AD6" s="500">
        <f t="shared" si="1"/>
        <v>174</v>
      </c>
      <c r="AE6" s="500">
        <f t="shared" si="1"/>
        <v>66</v>
      </c>
      <c r="AF6" s="500">
        <f t="shared" si="1"/>
        <v>1</v>
      </c>
      <c r="AG6" s="500">
        <f t="shared" si="1"/>
        <v>17</v>
      </c>
      <c r="AH6" s="500">
        <f t="shared" si="1"/>
        <v>7</v>
      </c>
      <c r="AI6" s="500">
        <f t="shared" si="1"/>
        <v>9</v>
      </c>
      <c r="AJ6" s="500">
        <f t="shared" si="1"/>
        <v>41</v>
      </c>
      <c r="AK6" s="500">
        <f t="shared" si="1"/>
        <v>9</v>
      </c>
      <c r="AL6" s="500">
        <f t="shared" si="1"/>
        <v>9</v>
      </c>
      <c r="AM6" s="500">
        <f t="shared" si="1"/>
        <v>93</v>
      </c>
      <c r="AN6" s="500">
        <f t="shared" si="1"/>
        <v>12</v>
      </c>
      <c r="AO6" s="500">
        <f t="shared" si="1"/>
        <v>6</v>
      </c>
      <c r="AP6" s="500">
        <f t="shared" si="1"/>
        <v>12</v>
      </c>
      <c r="AQ6" s="500">
        <f t="shared" si="1"/>
        <v>8</v>
      </c>
      <c r="AR6" s="500">
        <f t="shared" si="1"/>
        <v>4</v>
      </c>
      <c r="AS6" s="500">
        <f t="shared" si="1"/>
        <v>3</v>
      </c>
      <c r="AT6" s="500">
        <f t="shared" si="1"/>
        <v>7</v>
      </c>
      <c r="AU6" s="500">
        <f t="shared" si="1"/>
        <v>1</v>
      </c>
      <c r="AV6" s="500">
        <f t="shared" si="1"/>
        <v>3</v>
      </c>
      <c r="AW6" s="500">
        <f t="shared" si="1"/>
        <v>3</v>
      </c>
      <c r="AX6" s="500">
        <f t="shared" si="1"/>
        <v>11</v>
      </c>
      <c r="AY6" s="500">
        <f t="shared" si="1"/>
        <v>2</v>
      </c>
      <c r="AZ6" s="500">
        <f t="shared" si="1"/>
        <v>91</v>
      </c>
      <c r="BA6" s="500">
        <f t="shared" si="1"/>
        <v>0</v>
      </c>
      <c r="BB6" s="500">
        <f t="shared" si="1"/>
        <v>3</v>
      </c>
      <c r="BC6" s="500">
        <f t="shared" si="1"/>
        <v>1</v>
      </c>
      <c r="BD6" s="500">
        <f t="shared" si="1"/>
        <v>8</v>
      </c>
      <c r="BE6" s="500">
        <f t="shared" si="1"/>
        <v>8</v>
      </c>
      <c r="BF6" s="502">
        <f t="shared" si="1"/>
        <v>239</v>
      </c>
    </row>
    <row r="7" spans="1:59" ht="19" x14ac:dyDescent="0.2">
      <c r="A7" s="602" t="s">
        <v>799</v>
      </c>
      <c r="B7" s="490" t="s">
        <v>800</v>
      </c>
      <c r="C7" s="264">
        <f>C8+C9</f>
        <v>13988</v>
      </c>
      <c r="D7" s="264">
        <f>D8+D9</f>
        <v>4368</v>
      </c>
      <c r="E7" s="264">
        <f>E8+E9</f>
        <v>1824</v>
      </c>
      <c r="F7" s="264">
        <f>F8+F9</f>
        <v>1453</v>
      </c>
      <c r="G7" s="264">
        <f>G8+G9</f>
        <v>844</v>
      </c>
      <c r="H7" s="264">
        <f t="shared" ref="H7:BF7" si="2">H8+H9</f>
        <v>747</v>
      </c>
      <c r="I7" s="264">
        <f>I8+I9</f>
        <v>548</v>
      </c>
      <c r="J7" s="264">
        <f t="shared" si="2"/>
        <v>712</v>
      </c>
      <c r="K7" s="264">
        <f>K8+K9</f>
        <v>280</v>
      </c>
      <c r="L7" s="264">
        <f t="shared" si="2"/>
        <v>310</v>
      </c>
      <c r="M7" s="264">
        <f>M8+M9</f>
        <v>156</v>
      </c>
      <c r="N7" s="264">
        <f t="shared" si="2"/>
        <v>255</v>
      </c>
      <c r="O7" s="264">
        <f>O8+O9</f>
        <v>433</v>
      </c>
      <c r="P7" s="264">
        <f>P8+P9</f>
        <v>125</v>
      </c>
      <c r="Q7" s="264">
        <f>Q8+Q9</f>
        <v>288</v>
      </c>
      <c r="R7" s="264">
        <f t="shared" si="2"/>
        <v>340</v>
      </c>
      <c r="S7" s="264">
        <f t="shared" si="2"/>
        <v>290</v>
      </c>
      <c r="T7" s="264">
        <f t="shared" si="2"/>
        <v>281</v>
      </c>
      <c r="U7" s="264">
        <f t="shared" si="2"/>
        <v>66</v>
      </c>
      <c r="V7" s="264">
        <f t="shared" si="2"/>
        <v>35</v>
      </c>
      <c r="W7" s="264">
        <f>W8+W9</f>
        <v>93</v>
      </c>
      <c r="X7" s="264">
        <f>X8+X9</f>
        <v>46</v>
      </c>
      <c r="Y7" s="264">
        <f t="shared" si="2"/>
        <v>1</v>
      </c>
      <c r="Z7" s="264">
        <f t="shared" si="2"/>
        <v>59</v>
      </c>
      <c r="AA7" s="264">
        <f t="shared" si="2"/>
        <v>6</v>
      </c>
      <c r="AB7" s="264">
        <f t="shared" si="2"/>
        <v>19</v>
      </c>
      <c r="AC7" s="264">
        <f t="shared" si="2"/>
        <v>37</v>
      </c>
      <c r="AD7" s="264">
        <f t="shared" si="2"/>
        <v>91</v>
      </c>
      <c r="AE7" s="264">
        <f t="shared" si="2"/>
        <v>9</v>
      </c>
      <c r="AF7" s="264">
        <f t="shared" si="2"/>
        <v>38</v>
      </c>
      <c r="AG7" s="264">
        <f t="shared" si="2"/>
        <v>13</v>
      </c>
      <c r="AH7" s="264">
        <f t="shared" si="2"/>
        <v>6</v>
      </c>
      <c r="AI7" s="264">
        <f t="shared" si="2"/>
        <v>24</v>
      </c>
      <c r="AJ7" s="264">
        <f t="shared" si="2"/>
        <v>4</v>
      </c>
      <c r="AK7" s="264">
        <f t="shared" si="2"/>
        <v>4</v>
      </c>
      <c r="AL7" s="264">
        <f t="shared" si="2"/>
        <v>5</v>
      </c>
      <c r="AM7" s="264">
        <f t="shared" si="2"/>
        <v>28</v>
      </c>
      <c r="AN7" s="264">
        <f t="shared" si="2"/>
        <v>9</v>
      </c>
      <c r="AO7" s="264">
        <f t="shared" si="2"/>
        <v>3</v>
      </c>
      <c r="AP7" s="264">
        <f t="shared" si="2"/>
        <v>1</v>
      </c>
      <c r="AQ7" s="264">
        <f t="shared" si="2"/>
        <v>2</v>
      </c>
      <c r="AR7" s="264">
        <f t="shared" si="2"/>
        <v>1</v>
      </c>
      <c r="AS7" s="264">
        <f t="shared" si="2"/>
        <v>1</v>
      </c>
      <c r="AT7" s="264">
        <f t="shared" si="2"/>
        <v>1</v>
      </c>
      <c r="AU7" s="264">
        <f t="shared" si="2"/>
        <v>3</v>
      </c>
      <c r="AV7" s="264">
        <f t="shared" si="2"/>
        <v>0</v>
      </c>
      <c r="AW7" s="264">
        <f t="shared" si="2"/>
        <v>4</v>
      </c>
      <c r="AX7" s="264">
        <f t="shared" si="2"/>
        <v>7</v>
      </c>
      <c r="AY7" s="264">
        <f t="shared" si="2"/>
        <v>0</v>
      </c>
      <c r="AZ7" s="264">
        <f t="shared" si="2"/>
        <v>22</v>
      </c>
      <c r="BA7" s="264">
        <f t="shared" si="2"/>
        <v>0</v>
      </c>
      <c r="BB7" s="264">
        <f t="shared" si="2"/>
        <v>2</v>
      </c>
      <c r="BC7" s="264">
        <f t="shared" si="2"/>
        <v>0</v>
      </c>
      <c r="BD7" s="264">
        <f t="shared" si="2"/>
        <v>5</v>
      </c>
      <c r="BE7" s="264">
        <f t="shared" si="2"/>
        <v>12</v>
      </c>
      <c r="BF7" s="462">
        <f t="shared" si="2"/>
        <v>77</v>
      </c>
      <c r="BG7" s="491"/>
    </row>
    <row r="8" spans="1:59" ht="19" x14ac:dyDescent="0.2">
      <c r="A8" s="603"/>
      <c r="B8" s="490" t="s">
        <v>797</v>
      </c>
      <c r="C8" s="264">
        <f t="shared" ref="C8:C9" si="3">C11+C14+C17+C20+C23</f>
        <v>8315</v>
      </c>
      <c r="D8" s="264">
        <f t="shared" ref="D8:BF9" si="4">D11+D14+D17+D20+D23</f>
        <v>2329</v>
      </c>
      <c r="E8" s="264">
        <f t="shared" si="4"/>
        <v>766</v>
      </c>
      <c r="F8" s="264">
        <f t="shared" si="4"/>
        <v>804</v>
      </c>
      <c r="G8" s="264">
        <f t="shared" si="4"/>
        <v>791</v>
      </c>
      <c r="H8" s="264">
        <f t="shared" si="4"/>
        <v>593</v>
      </c>
      <c r="I8" s="264">
        <f>I11+I14+I17+I20+I23</f>
        <v>402</v>
      </c>
      <c r="J8" s="264">
        <f t="shared" si="4"/>
        <v>439</v>
      </c>
      <c r="K8" s="264">
        <f>K11+K14+K17+K20+K23</f>
        <v>249</v>
      </c>
      <c r="L8" s="264">
        <f t="shared" si="4"/>
        <v>299</v>
      </c>
      <c r="M8" s="264">
        <f>M11+M14+M17+M20+M23</f>
        <v>149</v>
      </c>
      <c r="N8" s="264">
        <f t="shared" si="4"/>
        <v>130</v>
      </c>
      <c r="O8" s="264">
        <f t="shared" si="4"/>
        <v>59</v>
      </c>
      <c r="P8" s="264">
        <f t="shared" si="4"/>
        <v>64</v>
      </c>
      <c r="Q8" s="264">
        <f t="shared" si="4"/>
        <v>259</v>
      </c>
      <c r="R8" s="264">
        <f t="shared" si="4"/>
        <v>176</v>
      </c>
      <c r="S8" s="264">
        <f t="shared" si="4"/>
        <v>159</v>
      </c>
      <c r="T8" s="264">
        <f t="shared" si="4"/>
        <v>236</v>
      </c>
      <c r="U8" s="264">
        <f t="shared" si="4"/>
        <v>49</v>
      </c>
      <c r="V8" s="264">
        <f t="shared" si="4"/>
        <v>20</v>
      </c>
      <c r="W8" s="264">
        <f>W11+W14+W17+W20+W23</f>
        <v>46</v>
      </c>
      <c r="X8" s="264">
        <f>X11+X14+X17+X20+X23</f>
        <v>25</v>
      </c>
      <c r="Y8" s="264">
        <f t="shared" si="4"/>
        <v>0</v>
      </c>
      <c r="Z8" s="264">
        <f t="shared" si="4"/>
        <v>18</v>
      </c>
      <c r="AA8" s="264">
        <f t="shared" si="4"/>
        <v>1</v>
      </c>
      <c r="AB8" s="264">
        <f t="shared" si="4"/>
        <v>8</v>
      </c>
      <c r="AC8" s="264">
        <f t="shared" si="4"/>
        <v>20</v>
      </c>
      <c r="AD8" s="264">
        <f t="shared" si="4"/>
        <v>28</v>
      </c>
      <c r="AE8" s="264">
        <f t="shared" si="4"/>
        <v>3</v>
      </c>
      <c r="AF8" s="264">
        <f t="shared" si="4"/>
        <v>38</v>
      </c>
      <c r="AG8" s="264">
        <f t="shared" si="4"/>
        <v>11</v>
      </c>
      <c r="AH8" s="264">
        <f t="shared" si="4"/>
        <v>5</v>
      </c>
      <c r="AI8" s="264">
        <f t="shared" si="4"/>
        <v>21</v>
      </c>
      <c r="AJ8" s="264">
        <f t="shared" si="4"/>
        <v>2</v>
      </c>
      <c r="AK8" s="264">
        <f t="shared" si="4"/>
        <v>3</v>
      </c>
      <c r="AL8" s="264">
        <f t="shared" si="4"/>
        <v>3</v>
      </c>
      <c r="AM8" s="264">
        <f t="shared" si="4"/>
        <v>15</v>
      </c>
      <c r="AN8" s="264">
        <f t="shared" si="4"/>
        <v>7</v>
      </c>
      <c r="AO8" s="264">
        <f t="shared" si="4"/>
        <v>2</v>
      </c>
      <c r="AP8" s="264">
        <f t="shared" si="4"/>
        <v>0</v>
      </c>
      <c r="AQ8" s="264">
        <f t="shared" si="4"/>
        <v>2</v>
      </c>
      <c r="AR8" s="264">
        <f t="shared" si="4"/>
        <v>1</v>
      </c>
      <c r="AS8" s="264">
        <f t="shared" si="4"/>
        <v>0</v>
      </c>
      <c r="AT8" s="264">
        <f t="shared" si="4"/>
        <v>1</v>
      </c>
      <c r="AU8" s="264">
        <f t="shared" si="4"/>
        <v>3</v>
      </c>
      <c r="AV8" s="264">
        <f t="shared" si="4"/>
        <v>0</v>
      </c>
      <c r="AW8" s="264">
        <f t="shared" si="4"/>
        <v>4</v>
      </c>
      <c r="AX8" s="264">
        <f t="shared" si="4"/>
        <v>5</v>
      </c>
      <c r="AY8" s="264">
        <f t="shared" si="4"/>
        <v>0</v>
      </c>
      <c r="AZ8" s="264">
        <f t="shared" si="4"/>
        <v>7</v>
      </c>
      <c r="BA8" s="264">
        <f t="shared" si="4"/>
        <v>0</v>
      </c>
      <c r="BB8" s="264">
        <f t="shared" si="4"/>
        <v>1</v>
      </c>
      <c r="BC8" s="264">
        <f t="shared" si="4"/>
        <v>0</v>
      </c>
      <c r="BD8" s="264">
        <f t="shared" si="4"/>
        <v>5</v>
      </c>
      <c r="BE8" s="264">
        <f t="shared" si="4"/>
        <v>12</v>
      </c>
      <c r="BF8" s="462">
        <f t="shared" si="4"/>
        <v>45</v>
      </c>
      <c r="BG8" s="491"/>
    </row>
    <row r="9" spans="1:59" ht="19" x14ac:dyDescent="0.2">
      <c r="A9" s="604"/>
      <c r="B9" s="490" t="s">
        <v>798</v>
      </c>
      <c r="C9" s="264">
        <f t="shared" si="3"/>
        <v>5673</v>
      </c>
      <c r="D9" s="264">
        <f t="shared" si="4"/>
        <v>2039</v>
      </c>
      <c r="E9" s="264">
        <f t="shared" si="4"/>
        <v>1058</v>
      </c>
      <c r="F9" s="264">
        <f t="shared" si="4"/>
        <v>649</v>
      </c>
      <c r="G9" s="264">
        <f t="shared" si="4"/>
        <v>53</v>
      </c>
      <c r="H9" s="264">
        <f t="shared" si="4"/>
        <v>154</v>
      </c>
      <c r="I9" s="264">
        <f>I12+I15+I18+I21+I24</f>
        <v>146</v>
      </c>
      <c r="J9" s="264">
        <f t="shared" si="4"/>
        <v>273</v>
      </c>
      <c r="K9" s="264">
        <f>K12+K15+K18+K21+K24</f>
        <v>31</v>
      </c>
      <c r="L9" s="264">
        <f t="shared" si="4"/>
        <v>11</v>
      </c>
      <c r="M9" s="264">
        <f>M12+M15+M18+M21+M24</f>
        <v>7</v>
      </c>
      <c r="N9" s="264">
        <f t="shared" si="4"/>
        <v>125</v>
      </c>
      <c r="O9" s="264">
        <f t="shared" si="4"/>
        <v>374</v>
      </c>
      <c r="P9" s="264">
        <f t="shared" si="4"/>
        <v>61</v>
      </c>
      <c r="Q9" s="264">
        <f t="shared" si="4"/>
        <v>29</v>
      </c>
      <c r="R9" s="264">
        <f t="shared" si="4"/>
        <v>164</v>
      </c>
      <c r="S9" s="264">
        <f t="shared" si="4"/>
        <v>131</v>
      </c>
      <c r="T9" s="264">
        <f t="shared" si="4"/>
        <v>45</v>
      </c>
      <c r="U9" s="264">
        <f t="shared" si="4"/>
        <v>17</v>
      </c>
      <c r="V9" s="264">
        <f t="shared" si="4"/>
        <v>15</v>
      </c>
      <c r="W9" s="264">
        <f>W12+W15+W18+W21+W24</f>
        <v>47</v>
      </c>
      <c r="X9" s="264">
        <f>X12+X15+X18+X21+X24</f>
        <v>21</v>
      </c>
      <c r="Y9" s="264">
        <f t="shared" si="4"/>
        <v>1</v>
      </c>
      <c r="Z9" s="264">
        <f t="shared" si="4"/>
        <v>41</v>
      </c>
      <c r="AA9" s="264">
        <f t="shared" si="4"/>
        <v>5</v>
      </c>
      <c r="AB9" s="264">
        <f t="shared" si="4"/>
        <v>11</v>
      </c>
      <c r="AC9" s="264">
        <f t="shared" si="4"/>
        <v>17</v>
      </c>
      <c r="AD9" s="264">
        <f t="shared" si="4"/>
        <v>63</v>
      </c>
      <c r="AE9" s="264">
        <f t="shared" si="4"/>
        <v>6</v>
      </c>
      <c r="AF9" s="264">
        <f t="shared" si="4"/>
        <v>0</v>
      </c>
      <c r="AG9" s="264">
        <f t="shared" si="4"/>
        <v>2</v>
      </c>
      <c r="AH9" s="264">
        <f t="shared" si="4"/>
        <v>1</v>
      </c>
      <c r="AI9" s="264">
        <f t="shared" si="4"/>
        <v>3</v>
      </c>
      <c r="AJ9" s="264">
        <f t="shared" si="4"/>
        <v>2</v>
      </c>
      <c r="AK9" s="264">
        <f t="shared" si="4"/>
        <v>1</v>
      </c>
      <c r="AL9" s="264">
        <f t="shared" si="4"/>
        <v>2</v>
      </c>
      <c r="AM9" s="264">
        <f t="shared" si="4"/>
        <v>13</v>
      </c>
      <c r="AN9" s="264">
        <f t="shared" si="4"/>
        <v>2</v>
      </c>
      <c r="AO9" s="264">
        <f t="shared" si="4"/>
        <v>1</v>
      </c>
      <c r="AP9" s="264">
        <f t="shared" si="4"/>
        <v>1</v>
      </c>
      <c r="AQ9" s="264">
        <f t="shared" si="4"/>
        <v>0</v>
      </c>
      <c r="AR9" s="264">
        <f t="shared" si="4"/>
        <v>0</v>
      </c>
      <c r="AS9" s="264">
        <f t="shared" si="4"/>
        <v>1</v>
      </c>
      <c r="AT9" s="264">
        <f t="shared" si="4"/>
        <v>0</v>
      </c>
      <c r="AU9" s="264">
        <f t="shared" si="4"/>
        <v>0</v>
      </c>
      <c r="AV9" s="264">
        <f t="shared" si="4"/>
        <v>0</v>
      </c>
      <c r="AW9" s="264">
        <f t="shared" si="4"/>
        <v>0</v>
      </c>
      <c r="AX9" s="264">
        <f t="shared" si="4"/>
        <v>2</v>
      </c>
      <c r="AY9" s="264">
        <f t="shared" si="4"/>
        <v>0</v>
      </c>
      <c r="AZ9" s="264">
        <f t="shared" si="4"/>
        <v>15</v>
      </c>
      <c r="BA9" s="264">
        <f t="shared" si="4"/>
        <v>0</v>
      </c>
      <c r="BB9" s="264">
        <f t="shared" si="4"/>
        <v>1</v>
      </c>
      <c r="BC9" s="264">
        <f t="shared" si="4"/>
        <v>0</v>
      </c>
      <c r="BD9" s="264">
        <f t="shared" si="4"/>
        <v>0</v>
      </c>
      <c r="BE9" s="264">
        <f t="shared" si="4"/>
        <v>0</v>
      </c>
      <c r="BF9" s="462">
        <f t="shared" si="4"/>
        <v>32</v>
      </c>
      <c r="BG9" s="491"/>
    </row>
    <row r="10" spans="1:59" ht="19" x14ac:dyDescent="0.2">
      <c r="A10" s="605" t="s">
        <v>801</v>
      </c>
      <c r="B10" s="492" t="s">
        <v>800</v>
      </c>
      <c r="C10" s="501">
        <f>C11+C12</f>
        <v>3095</v>
      </c>
      <c r="D10" s="501">
        <f t="shared" ref="D10:BF10" si="5">D11+D12</f>
        <v>1151</v>
      </c>
      <c r="E10" s="501">
        <f t="shared" si="5"/>
        <v>350</v>
      </c>
      <c r="F10" s="501">
        <f t="shared" si="5"/>
        <v>361</v>
      </c>
      <c r="G10" s="501">
        <f t="shared" si="5"/>
        <v>98</v>
      </c>
      <c r="H10" s="501">
        <f t="shared" si="5"/>
        <v>73</v>
      </c>
      <c r="I10" s="501">
        <f t="shared" si="5"/>
        <v>127</v>
      </c>
      <c r="J10" s="501">
        <f t="shared" si="5"/>
        <v>171</v>
      </c>
      <c r="K10" s="501">
        <f t="shared" si="5"/>
        <v>95</v>
      </c>
      <c r="L10" s="501">
        <f t="shared" si="5"/>
        <v>79</v>
      </c>
      <c r="M10" s="501">
        <f t="shared" si="5"/>
        <v>40</v>
      </c>
      <c r="N10" s="501">
        <f t="shared" si="5"/>
        <v>53</v>
      </c>
      <c r="O10" s="501">
        <f t="shared" si="5"/>
        <v>89</v>
      </c>
      <c r="P10" s="501">
        <f t="shared" si="5"/>
        <v>3</v>
      </c>
      <c r="Q10" s="501">
        <f t="shared" si="5"/>
        <v>108</v>
      </c>
      <c r="R10" s="501">
        <f t="shared" si="5"/>
        <v>25</v>
      </c>
      <c r="S10" s="501">
        <f t="shared" si="5"/>
        <v>98</v>
      </c>
      <c r="T10" s="501">
        <f t="shared" si="5"/>
        <v>29</v>
      </c>
      <c r="U10" s="501">
        <f t="shared" si="5"/>
        <v>27</v>
      </c>
      <c r="V10" s="501">
        <f t="shared" si="5"/>
        <v>3</v>
      </c>
      <c r="W10" s="501">
        <f t="shared" si="5"/>
        <v>16</v>
      </c>
      <c r="X10" s="501">
        <f t="shared" si="5"/>
        <v>8</v>
      </c>
      <c r="Y10" s="501">
        <f t="shared" si="5"/>
        <v>1</v>
      </c>
      <c r="Z10" s="501">
        <f t="shared" si="5"/>
        <v>4</v>
      </c>
      <c r="AA10" s="501">
        <f t="shared" si="5"/>
        <v>0</v>
      </c>
      <c r="AB10" s="501">
        <f t="shared" si="5"/>
        <v>8</v>
      </c>
      <c r="AC10" s="501">
        <f t="shared" si="5"/>
        <v>7</v>
      </c>
      <c r="AD10" s="501">
        <f t="shared" si="5"/>
        <v>20</v>
      </c>
      <c r="AE10" s="501">
        <f t="shared" si="5"/>
        <v>0</v>
      </c>
      <c r="AF10" s="501">
        <f t="shared" si="5"/>
        <v>4</v>
      </c>
      <c r="AG10" s="501">
        <f t="shared" si="5"/>
        <v>0</v>
      </c>
      <c r="AH10" s="501">
        <f t="shared" si="5"/>
        <v>0</v>
      </c>
      <c r="AI10" s="501">
        <f t="shared" si="5"/>
        <v>7</v>
      </c>
      <c r="AJ10" s="501">
        <f t="shared" si="5"/>
        <v>2</v>
      </c>
      <c r="AK10" s="501">
        <f t="shared" si="5"/>
        <v>2</v>
      </c>
      <c r="AL10" s="501">
        <f t="shared" si="5"/>
        <v>0</v>
      </c>
      <c r="AM10" s="501">
        <f t="shared" si="5"/>
        <v>13</v>
      </c>
      <c r="AN10" s="501">
        <f t="shared" si="5"/>
        <v>3</v>
      </c>
      <c r="AO10" s="501">
        <f t="shared" si="5"/>
        <v>0</v>
      </c>
      <c r="AP10" s="501">
        <f t="shared" si="5"/>
        <v>1</v>
      </c>
      <c r="AQ10" s="501">
        <f t="shared" si="5"/>
        <v>0</v>
      </c>
      <c r="AR10" s="501">
        <f t="shared" si="5"/>
        <v>1</v>
      </c>
      <c r="AS10" s="501">
        <f t="shared" si="5"/>
        <v>1</v>
      </c>
      <c r="AT10" s="501">
        <f t="shared" si="5"/>
        <v>0</v>
      </c>
      <c r="AU10" s="501">
        <f t="shared" si="5"/>
        <v>0</v>
      </c>
      <c r="AV10" s="501">
        <f t="shared" si="5"/>
        <v>0</v>
      </c>
      <c r="AW10" s="501">
        <f t="shared" si="5"/>
        <v>0</v>
      </c>
      <c r="AX10" s="501">
        <f t="shared" si="5"/>
        <v>2</v>
      </c>
      <c r="AY10" s="501">
        <f t="shared" si="5"/>
        <v>0</v>
      </c>
      <c r="AZ10" s="501">
        <f t="shared" si="5"/>
        <v>7</v>
      </c>
      <c r="BA10" s="501">
        <f t="shared" si="5"/>
        <v>0</v>
      </c>
      <c r="BB10" s="501">
        <f t="shared" si="5"/>
        <v>0</v>
      </c>
      <c r="BC10" s="501">
        <f t="shared" si="5"/>
        <v>0</v>
      </c>
      <c r="BD10" s="501">
        <f t="shared" si="5"/>
        <v>2</v>
      </c>
      <c r="BE10" s="501">
        <f t="shared" si="5"/>
        <v>1</v>
      </c>
      <c r="BF10" s="503">
        <f t="shared" si="5"/>
        <v>5</v>
      </c>
    </row>
    <row r="11" spans="1:59" ht="19" x14ac:dyDescent="0.2">
      <c r="A11" s="606" t="s">
        <v>802</v>
      </c>
      <c r="B11" s="492" t="s">
        <v>797</v>
      </c>
      <c r="C11" s="501">
        <f>SUM(D11:BF11)</f>
        <v>1740</v>
      </c>
      <c r="D11" s="493">
        <v>584</v>
      </c>
      <c r="E11" s="493">
        <v>137</v>
      </c>
      <c r="F11" s="493">
        <v>196</v>
      </c>
      <c r="G11" s="493">
        <v>89</v>
      </c>
      <c r="H11" s="493">
        <v>56</v>
      </c>
      <c r="I11" s="493">
        <v>80</v>
      </c>
      <c r="J11" s="493">
        <v>119</v>
      </c>
      <c r="K11" s="493">
        <v>88</v>
      </c>
      <c r="L11" s="493">
        <v>77</v>
      </c>
      <c r="M11" s="493">
        <v>38</v>
      </c>
      <c r="N11" s="493">
        <v>25</v>
      </c>
      <c r="O11" s="493">
        <v>3</v>
      </c>
      <c r="P11" s="493">
        <v>1</v>
      </c>
      <c r="Q11" s="493">
        <v>93</v>
      </c>
      <c r="R11" s="493">
        <v>10</v>
      </c>
      <c r="S11" s="493">
        <v>52</v>
      </c>
      <c r="T11" s="493">
        <v>22</v>
      </c>
      <c r="U11" s="493">
        <v>18</v>
      </c>
      <c r="V11" s="493">
        <v>1</v>
      </c>
      <c r="W11" s="493">
        <v>2</v>
      </c>
      <c r="X11" s="493">
        <v>5</v>
      </c>
      <c r="Y11" s="493"/>
      <c r="Z11" s="493">
        <v>1</v>
      </c>
      <c r="AA11" s="493"/>
      <c r="AB11" s="493">
        <v>2</v>
      </c>
      <c r="AC11" s="493">
        <v>2</v>
      </c>
      <c r="AD11" s="493">
        <v>5</v>
      </c>
      <c r="AE11" s="493"/>
      <c r="AF11" s="493">
        <v>4</v>
      </c>
      <c r="AG11" s="493"/>
      <c r="AH11" s="493"/>
      <c r="AI11" s="493">
        <v>6</v>
      </c>
      <c r="AJ11" s="493">
        <v>1</v>
      </c>
      <c r="AK11" s="493">
        <v>2</v>
      </c>
      <c r="AL11" s="493"/>
      <c r="AM11" s="493">
        <v>9</v>
      </c>
      <c r="AN11" s="493">
        <v>2</v>
      </c>
      <c r="AO11" s="493"/>
      <c r="AP11" s="493"/>
      <c r="AQ11" s="493"/>
      <c r="AR11" s="493">
        <v>1</v>
      </c>
      <c r="AS11" s="493"/>
      <c r="AT11" s="493"/>
      <c r="AU11" s="493"/>
      <c r="AV11" s="493"/>
      <c r="AW11" s="493"/>
      <c r="AX11" s="493">
        <v>1</v>
      </c>
      <c r="AY11" s="493"/>
      <c r="AZ11" s="493">
        <v>3</v>
      </c>
      <c r="BA11" s="493"/>
      <c r="BB11" s="493"/>
      <c r="BC11" s="493"/>
      <c r="BD11" s="493">
        <v>2</v>
      </c>
      <c r="BE11" s="493">
        <v>1</v>
      </c>
      <c r="BF11" s="494">
        <v>2</v>
      </c>
    </row>
    <row r="12" spans="1:59" ht="19" x14ac:dyDescent="0.2">
      <c r="A12" s="607" t="s">
        <v>802</v>
      </c>
      <c r="B12" s="492" t="s">
        <v>798</v>
      </c>
      <c r="C12" s="501">
        <f t="shared" ref="C12:C24" si="6">SUM(D12:BF12)</f>
        <v>1355</v>
      </c>
      <c r="D12" s="493">
        <v>567</v>
      </c>
      <c r="E12" s="493">
        <v>213</v>
      </c>
      <c r="F12" s="493">
        <v>165</v>
      </c>
      <c r="G12" s="493">
        <v>9</v>
      </c>
      <c r="H12" s="493">
        <v>17</v>
      </c>
      <c r="I12" s="493">
        <v>47</v>
      </c>
      <c r="J12" s="493">
        <v>52</v>
      </c>
      <c r="K12" s="493">
        <v>7</v>
      </c>
      <c r="L12" s="493">
        <v>2</v>
      </c>
      <c r="M12" s="493">
        <v>2</v>
      </c>
      <c r="N12" s="493">
        <v>28</v>
      </c>
      <c r="O12" s="493">
        <v>86</v>
      </c>
      <c r="P12" s="493">
        <v>2</v>
      </c>
      <c r="Q12" s="493">
        <v>15</v>
      </c>
      <c r="R12" s="493">
        <v>15</v>
      </c>
      <c r="S12" s="493">
        <v>46</v>
      </c>
      <c r="T12" s="493">
        <v>7</v>
      </c>
      <c r="U12" s="493">
        <v>9</v>
      </c>
      <c r="V12" s="493">
        <v>2</v>
      </c>
      <c r="W12" s="493">
        <v>14</v>
      </c>
      <c r="X12" s="493">
        <v>3</v>
      </c>
      <c r="Y12" s="493">
        <v>1</v>
      </c>
      <c r="Z12" s="493">
        <v>3</v>
      </c>
      <c r="AA12" s="493"/>
      <c r="AB12" s="493">
        <v>6</v>
      </c>
      <c r="AC12" s="493">
        <v>5</v>
      </c>
      <c r="AD12" s="493">
        <v>15</v>
      </c>
      <c r="AE12" s="493"/>
      <c r="AF12" s="493"/>
      <c r="AG12" s="493"/>
      <c r="AH12" s="493"/>
      <c r="AI12" s="493">
        <v>1</v>
      </c>
      <c r="AJ12" s="493">
        <v>1</v>
      </c>
      <c r="AK12" s="493"/>
      <c r="AL12" s="493"/>
      <c r="AM12" s="493">
        <v>4</v>
      </c>
      <c r="AN12" s="493">
        <v>1</v>
      </c>
      <c r="AO12" s="493"/>
      <c r="AP12" s="493">
        <v>1</v>
      </c>
      <c r="AQ12" s="493"/>
      <c r="AR12" s="493"/>
      <c r="AS12" s="493">
        <v>1</v>
      </c>
      <c r="AT12" s="493"/>
      <c r="AU12" s="493"/>
      <c r="AV12" s="493"/>
      <c r="AW12" s="493"/>
      <c r="AX12" s="493">
        <v>1</v>
      </c>
      <c r="AY12" s="493"/>
      <c r="AZ12" s="493">
        <v>4</v>
      </c>
      <c r="BA12" s="493"/>
      <c r="BB12" s="493"/>
      <c r="BC12" s="493"/>
      <c r="BD12" s="493"/>
      <c r="BE12" s="493"/>
      <c r="BF12" s="494">
        <v>3</v>
      </c>
    </row>
    <row r="13" spans="1:59" ht="19" x14ac:dyDescent="0.2">
      <c r="A13" s="605" t="s">
        <v>803</v>
      </c>
      <c r="B13" s="492" t="s">
        <v>800</v>
      </c>
      <c r="C13" s="501">
        <f>C14+C15</f>
        <v>3457</v>
      </c>
      <c r="D13" s="501">
        <f t="shared" ref="D13:BF13" si="7">D14+D15</f>
        <v>1009</v>
      </c>
      <c r="E13" s="501">
        <f t="shared" si="7"/>
        <v>320</v>
      </c>
      <c r="F13" s="501">
        <f t="shared" si="7"/>
        <v>332</v>
      </c>
      <c r="G13" s="501">
        <f t="shared" si="7"/>
        <v>222</v>
      </c>
      <c r="H13" s="501">
        <f t="shared" si="7"/>
        <v>194</v>
      </c>
      <c r="I13" s="501">
        <f t="shared" si="7"/>
        <v>155</v>
      </c>
      <c r="J13" s="501">
        <f t="shared" si="7"/>
        <v>243</v>
      </c>
      <c r="K13" s="501">
        <f t="shared" si="7"/>
        <v>75</v>
      </c>
      <c r="L13" s="501">
        <f t="shared" si="7"/>
        <v>47</v>
      </c>
      <c r="M13" s="501">
        <f t="shared" si="7"/>
        <v>47</v>
      </c>
      <c r="N13" s="501">
        <f t="shared" si="7"/>
        <v>64</v>
      </c>
      <c r="O13" s="501">
        <f t="shared" si="7"/>
        <v>179</v>
      </c>
      <c r="P13" s="501">
        <f t="shared" si="7"/>
        <v>47</v>
      </c>
      <c r="Q13" s="501">
        <f t="shared" si="7"/>
        <v>59</v>
      </c>
      <c r="R13" s="501">
        <f t="shared" si="7"/>
        <v>69</v>
      </c>
      <c r="S13" s="501">
        <f t="shared" si="7"/>
        <v>20</v>
      </c>
      <c r="T13" s="501">
        <f t="shared" si="7"/>
        <v>133</v>
      </c>
      <c r="U13" s="501">
        <f t="shared" si="7"/>
        <v>32</v>
      </c>
      <c r="V13" s="501">
        <f t="shared" si="7"/>
        <v>13</v>
      </c>
      <c r="W13" s="501">
        <f t="shared" si="7"/>
        <v>24</v>
      </c>
      <c r="X13" s="501">
        <f t="shared" si="7"/>
        <v>24</v>
      </c>
      <c r="Y13" s="501">
        <f t="shared" si="7"/>
        <v>0</v>
      </c>
      <c r="Z13" s="501">
        <f t="shared" si="7"/>
        <v>18</v>
      </c>
      <c r="AA13" s="501">
        <f t="shared" si="7"/>
        <v>0</v>
      </c>
      <c r="AB13" s="501">
        <f t="shared" si="7"/>
        <v>6</v>
      </c>
      <c r="AC13" s="501">
        <f t="shared" si="7"/>
        <v>13</v>
      </c>
      <c r="AD13" s="501">
        <f t="shared" si="7"/>
        <v>22</v>
      </c>
      <c r="AE13" s="501">
        <f t="shared" si="7"/>
        <v>5</v>
      </c>
      <c r="AF13" s="501">
        <f t="shared" si="7"/>
        <v>1</v>
      </c>
      <c r="AG13" s="501">
        <f t="shared" si="7"/>
        <v>9</v>
      </c>
      <c r="AH13" s="501">
        <f t="shared" si="7"/>
        <v>0</v>
      </c>
      <c r="AI13" s="501">
        <f t="shared" si="7"/>
        <v>10</v>
      </c>
      <c r="AJ13" s="501">
        <f t="shared" si="7"/>
        <v>1</v>
      </c>
      <c r="AK13" s="501">
        <f t="shared" si="7"/>
        <v>1</v>
      </c>
      <c r="AL13" s="501">
        <f t="shared" si="7"/>
        <v>1</v>
      </c>
      <c r="AM13" s="501">
        <f t="shared" si="7"/>
        <v>6</v>
      </c>
      <c r="AN13" s="501">
        <f t="shared" si="7"/>
        <v>0</v>
      </c>
      <c r="AO13" s="501">
        <f t="shared" si="7"/>
        <v>0</v>
      </c>
      <c r="AP13" s="501">
        <f t="shared" si="7"/>
        <v>0</v>
      </c>
      <c r="AQ13" s="501">
        <f t="shared" si="7"/>
        <v>1</v>
      </c>
      <c r="AR13" s="501">
        <f t="shared" si="7"/>
        <v>0</v>
      </c>
      <c r="AS13" s="501">
        <f t="shared" si="7"/>
        <v>0</v>
      </c>
      <c r="AT13" s="501">
        <f t="shared" si="7"/>
        <v>0</v>
      </c>
      <c r="AU13" s="501">
        <f t="shared" si="7"/>
        <v>1</v>
      </c>
      <c r="AV13" s="501">
        <f t="shared" si="7"/>
        <v>0</v>
      </c>
      <c r="AW13" s="501">
        <f t="shared" si="7"/>
        <v>2</v>
      </c>
      <c r="AX13" s="501">
        <f t="shared" si="7"/>
        <v>5</v>
      </c>
      <c r="AY13" s="501">
        <f t="shared" si="7"/>
        <v>0</v>
      </c>
      <c r="AZ13" s="501">
        <f t="shared" si="7"/>
        <v>8</v>
      </c>
      <c r="BA13" s="501">
        <f t="shared" si="7"/>
        <v>0</v>
      </c>
      <c r="BB13" s="501">
        <f t="shared" si="7"/>
        <v>0</v>
      </c>
      <c r="BC13" s="501">
        <f t="shared" si="7"/>
        <v>0</v>
      </c>
      <c r="BD13" s="501">
        <f t="shared" si="7"/>
        <v>2</v>
      </c>
      <c r="BE13" s="501">
        <f t="shared" si="7"/>
        <v>5</v>
      </c>
      <c r="BF13" s="503">
        <f t="shared" si="7"/>
        <v>32</v>
      </c>
    </row>
    <row r="14" spans="1:59" ht="19" x14ac:dyDescent="0.2">
      <c r="A14" s="606" t="s">
        <v>804</v>
      </c>
      <c r="B14" s="492" t="s">
        <v>797</v>
      </c>
      <c r="C14" s="501">
        <f t="shared" si="6"/>
        <v>2216</v>
      </c>
      <c r="D14" s="493">
        <v>637</v>
      </c>
      <c r="E14" s="493">
        <v>123</v>
      </c>
      <c r="F14" s="493">
        <v>201</v>
      </c>
      <c r="G14" s="493">
        <v>213</v>
      </c>
      <c r="H14" s="493">
        <v>142</v>
      </c>
      <c r="I14" s="493">
        <v>138</v>
      </c>
      <c r="J14" s="493">
        <v>174</v>
      </c>
      <c r="K14" s="493">
        <v>70</v>
      </c>
      <c r="L14" s="493">
        <v>45</v>
      </c>
      <c r="M14" s="493">
        <v>45</v>
      </c>
      <c r="N14" s="493">
        <v>31</v>
      </c>
      <c r="O14" s="493">
        <v>30</v>
      </c>
      <c r="P14" s="493">
        <v>20</v>
      </c>
      <c r="Q14" s="493">
        <v>52</v>
      </c>
      <c r="R14" s="493">
        <v>29</v>
      </c>
      <c r="S14" s="493">
        <v>13</v>
      </c>
      <c r="T14" s="493">
        <v>107</v>
      </c>
      <c r="U14" s="493">
        <v>25</v>
      </c>
      <c r="V14" s="493">
        <v>7</v>
      </c>
      <c r="W14" s="493">
        <v>13</v>
      </c>
      <c r="X14" s="493">
        <v>14</v>
      </c>
      <c r="Y14" s="493"/>
      <c r="Z14" s="493">
        <v>4</v>
      </c>
      <c r="AA14" s="493"/>
      <c r="AB14" s="493">
        <v>3</v>
      </c>
      <c r="AC14" s="493">
        <v>11</v>
      </c>
      <c r="AD14" s="493">
        <v>9</v>
      </c>
      <c r="AE14" s="493">
        <v>2</v>
      </c>
      <c r="AF14" s="493">
        <v>1</v>
      </c>
      <c r="AG14" s="493">
        <v>8</v>
      </c>
      <c r="AH14" s="493"/>
      <c r="AI14" s="493">
        <v>8</v>
      </c>
      <c r="AJ14" s="493">
        <v>1</v>
      </c>
      <c r="AK14" s="493"/>
      <c r="AL14" s="493">
        <v>1</v>
      </c>
      <c r="AM14" s="493">
        <v>3</v>
      </c>
      <c r="AN14" s="493"/>
      <c r="AO14" s="493"/>
      <c r="AP14" s="493"/>
      <c r="AQ14" s="493">
        <v>1</v>
      </c>
      <c r="AR14" s="493"/>
      <c r="AS14" s="493"/>
      <c r="AT14" s="493"/>
      <c r="AU14" s="493">
        <v>1</v>
      </c>
      <c r="AV14" s="493"/>
      <c r="AW14" s="493">
        <v>2</v>
      </c>
      <c r="AX14" s="493">
        <v>4</v>
      </c>
      <c r="AY14" s="493"/>
      <c r="AZ14" s="493">
        <v>3</v>
      </c>
      <c r="BA14" s="493"/>
      <c r="BB14" s="493"/>
      <c r="BC14" s="493"/>
      <c r="BD14" s="493">
        <v>2</v>
      </c>
      <c r="BE14" s="493">
        <v>5</v>
      </c>
      <c r="BF14" s="494">
        <v>18</v>
      </c>
    </row>
    <row r="15" spans="1:59" ht="19" x14ac:dyDescent="0.2">
      <c r="A15" s="607" t="s">
        <v>804</v>
      </c>
      <c r="B15" s="492" t="s">
        <v>798</v>
      </c>
      <c r="C15" s="501">
        <f t="shared" si="6"/>
        <v>1241</v>
      </c>
      <c r="D15" s="493">
        <v>372</v>
      </c>
      <c r="E15" s="493">
        <v>197</v>
      </c>
      <c r="F15" s="493">
        <v>131</v>
      </c>
      <c r="G15" s="493">
        <v>9</v>
      </c>
      <c r="H15" s="493">
        <v>52</v>
      </c>
      <c r="I15" s="493">
        <v>17</v>
      </c>
      <c r="J15" s="493">
        <v>69</v>
      </c>
      <c r="K15" s="493">
        <v>5</v>
      </c>
      <c r="L15" s="493">
        <v>2</v>
      </c>
      <c r="M15" s="493">
        <v>2</v>
      </c>
      <c r="N15" s="493">
        <v>33</v>
      </c>
      <c r="O15" s="493">
        <v>149</v>
      </c>
      <c r="P15" s="493">
        <v>27</v>
      </c>
      <c r="Q15" s="493">
        <v>7</v>
      </c>
      <c r="R15" s="493">
        <v>40</v>
      </c>
      <c r="S15" s="493">
        <v>7</v>
      </c>
      <c r="T15" s="493">
        <v>26</v>
      </c>
      <c r="U15" s="493">
        <v>7</v>
      </c>
      <c r="V15" s="493">
        <v>6</v>
      </c>
      <c r="W15" s="493">
        <v>11</v>
      </c>
      <c r="X15" s="493">
        <v>10</v>
      </c>
      <c r="Y15" s="493"/>
      <c r="Z15" s="493">
        <v>14</v>
      </c>
      <c r="AA15" s="493"/>
      <c r="AB15" s="493">
        <v>3</v>
      </c>
      <c r="AC15" s="493">
        <v>2</v>
      </c>
      <c r="AD15" s="493">
        <v>13</v>
      </c>
      <c r="AE15" s="493">
        <v>3</v>
      </c>
      <c r="AF15" s="493"/>
      <c r="AG15" s="493">
        <v>1</v>
      </c>
      <c r="AH15" s="493"/>
      <c r="AI15" s="493">
        <v>2</v>
      </c>
      <c r="AJ15" s="493"/>
      <c r="AK15" s="493">
        <v>1</v>
      </c>
      <c r="AL15" s="493"/>
      <c r="AM15" s="493">
        <v>3</v>
      </c>
      <c r="AN15" s="493"/>
      <c r="AO15" s="493"/>
      <c r="AP15" s="493"/>
      <c r="AQ15" s="493"/>
      <c r="AR15" s="493"/>
      <c r="AS15" s="493"/>
      <c r="AT15" s="493"/>
      <c r="AU15" s="493"/>
      <c r="AV15" s="493"/>
      <c r="AW15" s="493"/>
      <c r="AX15" s="493">
        <v>1</v>
      </c>
      <c r="AY15" s="493"/>
      <c r="AZ15" s="493">
        <v>5</v>
      </c>
      <c r="BA15" s="493"/>
      <c r="BB15" s="493"/>
      <c r="BC15" s="493"/>
      <c r="BD15" s="493"/>
      <c r="BE15" s="493"/>
      <c r="BF15" s="494">
        <v>14</v>
      </c>
    </row>
    <row r="16" spans="1:59" ht="19" x14ac:dyDescent="0.2">
      <c r="A16" s="605" t="s">
        <v>805</v>
      </c>
      <c r="B16" s="492" t="s">
        <v>800</v>
      </c>
      <c r="C16" s="501">
        <f>C17+C18</f>
        <v>2070</v>
      </c>
      <c r="D16" s="501">
        <f t="shared" ref="D16:BF16" si="8">D17+D18</f>
        <v>513</v>
      </c>
      <c r="E16" s="501">
        <f t="shared" si="8"/>
        <v>574</v>
      </c>
      <c r="F16" s="501">
        <f t="shared" si="8"/>
        <v>111</v>
      </c>
      <c r="G16" s="501">
        <f t="shared" si="8"/>
        <v>187</v>
      </c>
      <c r="H16" s="501">
        <f t="shared" si="8"/>
        <v>71</v>
      </c>
      <c r="I16" s="501">
        <f t="shared" si="8"/>
        <v>103</v>
      </c>
      <c r="J16" s="501">
        <f t="shared" si="8"/>
        <v>47</v>
      </c>
      <c r="K16" s="501">
        <f t="shared" si="8"/>
        <v>34</v>
      </c>
      <c r="L16" s="501">
        <f t="shared" si="8"/>
        <v>42</v>
      </c>
      <c r="M16" s="501">
        <f t="shared" si="8"/>
        <v>23</v>
      </c>
      <c r="N16" s="501">
        <f t="shared" si="8"/>
        <v>59</v>
      </c>
      <c r="O16" s="501">
        <f t="shared" si="8"/>
        <v>48</v>
      </c>
      <c r="P16" s="501">
        <f t="shared" si="8"/>
        <v>2</v>
      </c>
      <c r="Q16" s="501">
        <f t="shared" si="8"/>
        <v>48</v>
      </c>
      <c r="R16" s="501">
        <f t="shared" si="8"/>
        <v>43</v>
      </c>
      <c r="S16" s="501">
        <f t="shared" si="8"/>
        <v>7</v>
      </c>
      <c r="T16" s="501">
        <f t="shared" si="8"/>
        <v>31</v>
      </c>
      <c r="U16" s="501">
        <f t="shared" si="8"/>
        <v>2</v>
      </c>
      <c r="V16" s="501">
        <f t="shared" si="8"/>
        <v>10</v>
      </c>
      <c r="W16" s="501">
        <f t="shared" si="8"/>
        <v>20</v>
      </c>
      <c r="X16" s="501">
        <f t="shared" si="8"/>
        <v>5</v>
      </c>
      <c r="Y16" s="501">
        <f t="shared" si="8"/>
        <v>0</v>
      </c>
      <c r="Z16" s="501">
        <f t="shared" si="8"/>
        <v>12</v>
      </c>
      <c r="AA16" s="501">
        <f t="shared" si="8"/>
        <v>0</v>
      </c>
      <c r="AB16" s="501">
        <f t="shared" si="8"/>
        <v>2</v>
      </c>
      <c r="AC16" s="501">
        <f t="shared" si="8"/>
        <v>6</v>
      </c>
      <c r="AD16" s="501">
        <f t="shared" si="8"/>
        <v>21</v>
      </c>
      <c r="AE16" s="501">
        <f t="shared" si="8"/>
        <v>2</v>
      </c>
      <c r="AF16" s="501">
        <f t="shared" si="8"/>
        <v>28</v>
      </c>
      <c r="AG16" s="501">
        <f t="shared" si="8"/>
        <v>2</v>
      </c>
      <c r="AH16" s="501">
        <f t="shared" si="8"/>
        <v>0</v>
      </c>
      <c r="AI16" s="501">
        <f t="shared" si="8"/>
        <v>3</v>
      </c>
      <c r="AJ16" s="501">
        <f t="shared" si="8"/>
        <v>0</v>
      </c>
      <c r="AK16" s="501">
        <f t="shared" si="8"/>
        <v>1</v>
      </c>
      <c r="AL16" s="501">
        <f t="shared" si="8"/>
        <v>1</v>
      </c>
      <c r="AM16" s="501">
        <f t="shared" si="8"/>
        <v>1</v>
      </c>
      <c r="AN16" s="501">
        <f t="shared" si="8"/>
        <v>0</v>
      </c>
      <c r="AO16" s="501">
        <f t="shared" si="8"/>
        <v>0</v>
      </c>
      <c r="AP16" s="501">
        <f t="shared" si="8"/>
        <v>0</v>
      </c>
      <c r="AQ16" s="501">
        <f t="shared" si="8"/>
        <v>1</v>
      </c>
      <c r="AR16" s="501">
        <f t="shared" si="8"/>
        <v>0</v>
      </c>
      <c r="AS16" s="501">
        <f t="shared" si="8"/>
        <v>0</v>
      </c>
      <c r="AT16" s="501">
        <f t="shared" si="8"/>
        <v>0</v>
      </c>
      <c r="AU16" s="501">
        <f t="shared" si="8"/>
        <v>0</v>
      </c>
      <c r="AV16" s="501">
        <f t="shared" si="8"/>
        <v>0</v>
      </c>
      <c r="AW16" s="501">
        <f t="shared" si="8"/>
        <v>0</v>
      </c>
      <c r="AX16" s="501">
        <f t="shared" si="8"/>
        <v>0</v>
      </c>
      <c r="AY16" s="501">
        <f t="shared" si="8"/>
        <v>0</v>
      </c>
      <c r="AZ16" s="501">
        <f t="shared" si="8"/>
        <v>2</v>
      </c>
      <c r="BA16" s="501">
        <f t="shared" si="8"/>
        <v>0</v>
      </c>
      <c r="BB16" s="501">
        <f t="shared" si="8"/>
        <v>1</v>
      </c>
      <c r="BC16" s="501">
        <f t="shared" si="8"/>
        <v>0</v>
      </c>
      <c r="BD16" s="501">
        <f t="shared" si="8"/>
        <v>0</v>
      </c>
      <c r="BE16" s="501">
        <f t="shared" si="8"/>
        <v>1</v>
      </c>
      <c r="BF16" s="503">
        <f t="shared" si="8"/>
        <v>6</v>
      </c>
    </row>
    <row r="17" spans="1:58" ht="19" x14ac:dyDescent="0.2">
      <c r="A17" s="606" t="s">
        <v>806</v>
      </c>
      <c r="B17" s="492" t="s">
        <v>797</v>
      </c>
      <c r="C17" s="501">
        <f t="shared" si="6"/>
        <v>1219</v>
      </c>
      <c r="D17" s="493">
        <v>253</v>
      </c>
      <c r="E17" s="493">
        <v>296</v>
      </c>
      <c r="F17" s="493">
        <v>50</v>
      </c>
      <c r="G17" s="493">
        <v>179</v>
      </c>
      <c r="H17" s="493">
        <v>60</v>
      </c>
      <c r="I17" s="493">
        <v>63</v>
      </c>
      <c r="J17" s="493">
        <v>9</v>
      </c>
      <c r="K17" s="493">
        <v>25</v>
      </c>
      <c r="L17" s="493">
        <v>41</v>
      </c>
      <c r="M17" s="493">
        <v>22</v>
      </c>
      <c r="N17" s="493">
        <v>37</v>
      </c>
      <c r="O17" s="493">
        <v>8</v>
      </c>
      <c r="P17" s="493">
        <v>1</v>
      </c>
      <c r="Q17" s="493">
        <v>45</v>
      </c>
      <c r="R17" s="493">
        <v>25</v>
      </c>
      <c r="S17" s="493">
        <v>3</v>
      </c>
      <c r="T17" s="493">
        <v>30</v>
      </c>
      <c r="U17" s="493">
        <v>1</v>
      </c>
      <c r="V17" s="493">
        <v>7</v>
      </c>
      <c r="W17" s="493">
        <v>10</v>
      </c>
      <c r="X17" s="493">
        <v>1</v>
      </c>
      <c r="Y17" s="493"/>
      <c r="Z17" s="493">
        <v>3</v>
      </c>
      <c r="AA17" s="493"/>
      <c r="AB17" s="493">
        <v>1</v>
      </c>
      <c r="AC17" s="493">
        <v>3</v>
      </c>
      <c r="AD17" s="493">
        <v>7</v>
      </c>
      <c r="AE17" s="493"/>
      <c r="AF17" s="493">
        <v>28</v>
      </c>
      <c r="AG17" s="493">
        <v>2</v>
      </c>
      <c r="AH17" s="493"/>
      <c r="AI17" s="493">
        <v>3</v>
      </c>
      <c r="AJ17" s="493"/>
      <c r="AK17" s="493">
        <v>1</v>
      </c>
      <c r="AL17" s="493"/>
      <c r="AM17" s="493"/>
      <c r="AN17" s="493"/>
      <c r="AO17" s="493"/>
      <c r="AP17" s="493"/>
      <c r="AQ17" s="493">
        <v>1</v>
      </c>
      <c r="AR17" s="493"/>
      <c r="AS17" s="493"/>
      <c r="AT17" s="493"/>
      <c r="AU17" s="493"/>
      <c r="AV17" s="493"/>
      <c r="AW17" s="493"/>
      <c r="AX17" s="493"/>
      <c r="AY17" s="493"/>
      <c r="AZ17" s="493"/>
      <c r="BA17" s="493"/>
      <c r="BB17" s="493">
        <v>1</v>
      </c>
      <c r="BC17" s="493"/>
      <c r="BD17" s="493"/>
      <c r="BE17" s="493">
        <v>1</v>
      </c>
      <c r="BF17" s="494">
        <v>2</v>
      </c>
    </row>
    <row r="18" spans="1:58" ht="19" x14ac:dyDescent="0.2">
      <c r="A18" s="607" t="s">
        <v>806</v>
      </c>
      <c r="B18" s="492" t="s">
        <v>798</v>
      </c>
      <c r="C18" s="501">
        <f t="shared" si="6"/>
        <v>851</v>
      </c>
      <c r="D18" s="493">
        <v>260</v>
      </c>
      <c r="E18" s="493">
        <v>278</v>
      </c>
      <c r="F18" s="493">
        <v>61</v>
      </c>
      <c r="G18" s="493">
        <v>8</v>
      </c>
      <c r="H18" s="493">
        <v>11</v>
      </c>
      <c r="I18" s="493">
        <v>40</v>
      </c>
      <c r="J18" s="493">
        <v>38</v>
      </c>
      <c r="K18" s="493">
        <v>9</v>
      </c>
      <c r="L18" s="493">
        <v>1</v>
      </c>
      <c r="M18" s="493">
        <v>1</v>
      </c>
      <c r="N18" s="493">
        <v>22</v>
      </c>
      <c r="O18" s="493">
        <v>40</v>
      </c>
      <c r="P18" s="493">
        <v>1</v>
      </c>
      <c r="Q18" s="493">
        <v>3</v>
      </c>
      <c r="R18" s="493">
        <v>18</v>
      </c>
      <c r="S18" s="493">
        <v>4</v>
      </c>
      <c r="T18" s="493">
        <v>1</v>
      </c>
      <c r="U18" s="493">
        <v>1</v>
      </c>
      <c r="V18" s="493">
        <v>3</v>
      </c>
      <c r="W18" s="493">
        <v>10</v>
      </c>
      <c r="X18" s="493">
        <v>4</v>
      </c>
      <c r="Y18" s="493"/>
      <c r="Z18" s="493">
        <v>9</v>
      </c>
      <c r="AA18" s="493"/>
      <c r="AB18" s="493">
        <v>1</v>
      </c>
      <c r="AC18" s="493">
        <v>3</v>
      </c>
      <c r="AD18" s="493">
        <v>14</v>
      </c>
      <c r="AE18" s="493">
        <v>2</v>
      </c>
      <c r="AF18" s="493"/>
      <c r="AG18" s="493"/>
      <c r="AH18" s="493"/>
      <c r="AI18" s="493"/>
      <c r="AJ18" s="493"/>
      <c r="AK18" s="493"/>
      <c r="AL18" s="493">
        <v>1</v>
      </c>
      <c r="AM18" s="493">
        <v>1</v>
      </c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>
        <v>2</v>
      </c>
      <c r="BA18" s="493"/>
      <c r="BB18" s="493"/>
      <c r="BC18" s="493"/>
      <c r="BD18" s="493"/>
      <c r="BE18" s="493"/>
      <c r="BF18" s="494">
        <v>4</v>
      </c>
    </row>
    <row r="19" spans="1:58" ht="19" x14ac:dyDescent="0.2">
      <c r="A19" s="605" t="s">
        <v>807</v>
      </c>
      <c r="B19" s="492" t="s">
        <v>800</v>
      </c>
      <c r="C19" s="501">
        <f>C20+C21</f>
        <v>2078</v>
      </c>
      <c r="D19" s="501">
        <f t="shared" ref="D19:BF19" si="9">D20+D21</f>
        <v>891</v>
      </c>
      <c r="E19" s="501">
        <f t="shared" si="9"/>
        <v>207</v>
      </c>
      <c r="F19" s="501">
        <f t="shared" si="9"/>
        <v>253</v>
      </c>
      <c r="G19" s="501">
        <f t="shared" si="9"/>
        <v>74</v>
      </c>
      <c r="H19" s="501">
        <f t="shared" si="9"/>
        <v>81</v>
      </c>
      <c r="I19" s="501">
        <f t="shared" si="9"/>
        <v>46</v>
      </c>
      <c r="J19" s="501">
        <f t="shared" si="9"/>
        <v>82</v>
      </c>
      <c r="K19" s="501">
        <f t="shared" si="9"/>
        <v>37</v>
      </c>
      <c r="L19" s="501">
        <f t="shared" si="9"/>
        <v>29</v>
      </c>
      <c r="M19" s="501">
        <f t="shared" si="9"/>
        <v>3</v>
      </c>
      <c r="N19" s="501">
        <f t="shared" si="9"/>
        <v>21</v>
      </c>
      <c r="O19" s="501">
        <f t="shared" si="9"/>
        <v>38</v>
      </c>
      <c r="P19" s="501">
        <f t="shared" si="9"/>
        <v>1</v>
      </c>
      <c r="Q19" s="501">
        <f t="shared" si="9"/>
        <v>44</v>
      </c>
      <c r="R19" s="501">
        <f t="shared" si="9"/>
        <v>9</v>
      </c>
      <c r="S19" s="501">
        <f t="shared" si="9"/>
        <v>152</v>
      </c>
      <c r="T19" s="501">
        <f t="shared" si="9"/>
        <v>46</v>
      </c>
      <c r="U19" s="501">
        <f t="shared" si="9"/>
        <v>2</v>
      </c>
      <c r="V19" s="501">
        <f t="shared" si="9"/>
        <v>1</v>
      </c>
      <c r="W19" s="501">
        <f t="shared" si="9"/>
        <v>13</v>
      </c>
      <c r="X19" s="501">
        <f t="shared" si="9"/>
        <v>6</v>
      </c>
      <c r="Y19" s="501">
        <f t="shared" si="9"/>
        <v>0</v>
      </c>
      <c r="Z19" s="501">
        <f t="shared" si="9"/>
        <v>1</v>
      </c>
      <c r="AA19" s="501">
        <f t="shared" si="9"/>
        <v>0</v>
      </c>
      <c r="AB19" s="501">
        <f t="shared" si="9"/>
        <v>1</v>
      </c>
      <c r="AC19" s="501">
        <f t="shared" si="9"/>
        <v>3</v>
      </c>
      <c r="AD19" s="501">
        <f t="shared" si="9"/>
        <v>16</v>
      </c>
      <c r="AE19" s="501">
        <f t="shared" si="9"/>
        <v>2</v>
      </c>
      <c r="AF19" s="501">
        <f t="shared" si="9"/>
        <v>0</v>
      </c>
      <c r="AG19" s="501">
        <f t="shared" si="9"/>
        <v>0</v>
      </c>
      <c r="AH19" s="501">
        <f t="shared" si="9"/>
        <v>0</v>
      </c>
      <c r="AI19" s="501">
        <f t="shared" si="9"/>
        <v>1</v>
      </c>
      <c r="AJ19" s="501">
        <f t="shared" si="9"/>
        <v>0</v>
      </c>
      <c r="AK19" s="501">
        <f t="shared" si="9"/>
        <v>0</v>
      </c>
      <c r="AL19" s="501">
        <f t="shared" si="9"/>
        <v>0</v>
      </c>
      <c r="AM19" s="501">
        <f t="shared" si="9"/>
        <v>3</v>
      </c>
      <c r="AN19" s="501">
        <f t="shared" si="9"/>
        <v>2</v>
      </c>
      <c r="AO19" s="501">
        <f t="shared" si="9"/>
        <v>0</v>
      </c>
      <c r="AP19" s="501">
        <f t="shared" si="9"/>
        <v>0</v>
      </c>
      <c r="AQ19" s="501">
        <f t="shared" si="9"/>
        <v>0</v>
      </c>
      <c r="AR19" s="501">
        <f t="shared" si="9"/>
        <v>0</v>
      </c>
      <c r="AS19" s="501">
        <f t="shared" si="9"/>
        <v>0</v>
      </c>
      <c r="AT19" s="501">
        <f t="shared" si="9"/>
        <v>1</v>
      </c>
      <c r="AU19" s="501">
        <f t="shared" si="9"/>
        <v>0</v>
      </c>
      <c r="AV19" s="501">
        <f t="shared" si="9"/>
        <v>0</v>
      </c>
      <c r="AW19" s="501">
        <f t="shared" si="9"/>
        <v>0</v>
      </c>
      <c r="AX19" s="501">
        <f t="shared" si="9"/>
        <v>0</v>
      </c>
      <c r="AY19" s="501">
        <f t="shared" si="9"/>
        <v>0</v>
      </c>
      <c r="AZ19" s="501">
        <f t="shared" si="9"/>
        <v>3</v>
      </c>
      <c r="BA19" s="501">
        <f t="shared" si="9"/>
        <v>0</v>
      </c>
      <c r="BB19" s="501">
        <f t="shared" si="9"/>
        <v>0</v>
      </c>
      <c r="BC19" s="501">
        <f t="shared" si="9"/>
        <v>0</v>
      </c>
      <c r="BD19" s="501">
        <f t="shared" si="9"/>
        <v>0</v>
      </c>
      <c r="BE19" s="501">
        <f t="shared" si="9"/>
        <v>1</v>
      </c>
      <c r="BF19" s="503">
        <f t="shared" si="9"/>
        <v>8</v>
      </c>
    </row>
    <row r="20" spans="1:58" ht="19" x14ac:dyDescent="0.2">
      <c r="A20" s="606" t="s">
        <v>808</v>
      </c>
      <c r="B20" s="492" t="s">
        <v>797</v>
      </c>
      <c r="C20" s="501">
        <f t="shared" si="6"/>
        <v>1135</v>
      </c>
      <c r="D20" s="493">
        <v>437</v>
      </c>
      <c r="E20" s="493">
        <v>66</v>
      </c>
      <c r="F20" s="493">
        <v>152</v>
      </c>
      <c r="G20" s="493">
        <v>63</v>
      </c>
      <c r="H20" s="493">
        <v>66</v>
      </c>
      <c r="I20" s="493">
        <v>33</v>
      </c>
      <c r="J20" s="493">
        <v>37</v>
      </c>
      <c r="K20" s="493">
        <v>32</v>
      </c>
      <c r="L20" s="493">
        <v>29</v>
      </c>
      <c r="M20" s="493">
        <v>3</v>
      </c>
      <c r="N20" s="493">
        <v>8</v>
      </c>
      <c r="O20" s="493">
        <v>2</v>
      </c>
      <c r="P20" s="493">
        <v>1</v>
      </c>
      <c r="Q20" s="493">
        <v>44</v>
      </c>
      <c r="R20" s="493">
        <v>2</v>
      </c>
      <c r="S20" s="493">
        <v>83</v>
      </c>
      <c r="T20" s="493">
        <v>43</v>
      </c>
      <c r="U20" s="493">
        <v>2</v>
      </c>
      <c r="V20" s="493"/>
      <c r="W20" s="493">
        <v>8</v>
      </c>
      <c r="X20" s="493">
        <v>4</v>
      </c>
      <c r="Y20" s="493"/>
      <c r="Z20" s="493">
        <v>1</v>
      </c>
      <c r="AA20" s="493"/>
      <c r="AB20" s="493">
        <v>1</v>
      </c>
      <c r="AC20" s="493">
        <v>2</v>
      </c>
      <c r="AD20" s="493">
        <v>3</v>
      </c>
      <c r="AE20" s="493">
        <v>1</v>
      </c>
      <c r="AF20" s="493"/>
      <c r="AG20" s="493"/>
      <c r="AH20" s="493"/>
      <c r="AI20" s="493">
        <v>1</v>
      </c>
      <c r="AJ20" s="493"/>
      <c r="AK20" s="493"/>
      <c r="AL20" s="493"/>
      <c r="AM20" s="493"/>
      <c r="AN20" s="493">
        <v>1</v>
      </c>
      <c r="AO20" s="493"/>
      <c r="AP20" s="493"/>
      <c r="AQ20" s="493"/>
      <c r="AR20" s="493"/>
      <c r="AS20" s="493"/>
      <c r="AT20" s="493">
        <v>1</v>
      </c>
      <c r="AU20" s="493"/>
      <c r="AV20" s="493"/>
      <c r="AW20" s="493"/>
      <c r="AX20" s="493"/>
      <c r="AY20" s="493"/>
      <c r="AZ20" s="493">
        <v>1</v>
      </c>
      <c r="BA20" s="493"/>
      <c r="BB20" s="493"/>
      <c r="BC20" s="493"/>
      <c r="BD20" s="493"/>
      <c r="BE20" s="493">
        <v>1</v>
      </c>
      <c r="BF20" s="494">
        <v>7</v>
      </c>
    </row>
    <row r="21" spans="1:58" ht="19" x14ac:dyDescent="0.2">
      <c r="A21" s="607" t="s">
        <v>808</v>
      </c>
      <c r="B21" s="492" t="s">
        <v>798</v>
      </c>
      <c r="C21" s="501">
        <f t="shared" si="6"/>
        <v>943</v>
      </c>
      <c r="D21" s="493">
        <v>454</v>
      </c>
      <c r="E21" s="493">
        <v>141</v>
      </c>
      <c r="F21" s="493">
        <v>101</v>
      </c>
      <c r="G21" s="493">
        <v>11</v>
      </c>
      <c r="H21" s="493">
        <v>15</v>
      </c>
      <c r="I21" s="493">
        <v>13</v>
      </c>
      <c r="J21" s="493">
        <v>45</v>
      </c>
      <c r="K21" s="493">
        <v>5</v>
      </c>
      <c r="L21" s="493"/>
      <c r="M21" s="493"/>
      <c r="N21" s="493">
        <v>13</v>
      </c>
      <c r="O21" s="493">
        <v>36</v>
      </c>
      <c r="P21" s="493"/>
      <c r="Q21" s="493"/>
      <c r="R21" s="493">
        <v>7</v>
      </c>
      <c r="S21" s="493">
        <v>69</v>
      </c>
      <c r="T21" s="493">
        <v>3</v>
      </c>
      <c r="U21" s="493"/>
      <c r="V21" s="493">
        <v>1</v>
      </c>
      <c r="W21" s="493">
        <v>5</v>
      </c>
      <c r="X21" s="493">
        <v>2</v>
      </c>
      <c r="Y21" s="493"/>
      <c r="Z21" s="493"/>
      <c r="AA21" s="493"/>
      <c r="AB21" s="493"/>
      <c r="AC21" s="493">
        <v>1</v>
      </c>
      <c r="AD21" s="493">
        <v>13</v>
      </c>
      <c r="AE21" s="493">
        <v>1</v>
      </c>
      <c r="AF21" s="493"/>
      <c r="AG21" s="493"/>
      <c r="AH21" s="493"/>
      <c r="AI21" s="493"/>
      <c r="AJ21" s="493"/>
      <c r="AK21" s="493"/>
      <c r="AL21" s="493"/>
      <c r="AM21" s="493">
        <v>3</v>
      </c>
      <c r="AN21" s="493">
        <v>1</v>
      </c>
      <c r="AO21" s="493"/>
      <c r="AP21" s="493"/>
      <c r="AQ21" s="493"/>
      <c r="AR21" s="493"/>
      <c r="AS21" s="493"/>
      <c r="AT21" s="493"/>
      <c r="AU21" s="493"/>
      <c r="AV21" s="493"/>
      <c r="AW21" s="493"/>
      <c r="AX21" s="493"/>
      <c r="AY21" s="493"/>
      <c r="AZ21" s="493">
        <v>2</v>
      </c>
      <c r="BA21" s="493"/>
      <c r="BB21" s="493"/>
      <c r="BC21" s="493"/>
      <c r="BD21" s="493"/>
      <c r="BE21" s="493"/>
      <c r="BF21" s="494">
        <v>1</v>
      </c>
    </row>
    <row r="22" spans="1:58" ht="19" x14ac:dyDescent="0.2">
      <c r="A22" s="605" t="s">
        <v>809</v>
      </c>
      <c r="B22" s="492" t="s">
        <v>800</v>
      </c>
      <c r="C22" s="501">
        <f>C23+C24</f>
        <v>3288</v>
      </c>
      <c r="D22" s="501">
        <f t="shared" ref="D22:BF22" si="10">D23+D24</f>
        <v>804</v>
      </c>
      <c r="E22" s="501">
        <f t="shared" si="10"/>
        <v>373</v>
      </c>
      <c r="F22" s="501">
        <f t="shared" si="10"/>
        <v>396</v>
      </c>
      <c r="G22" s="501">
        <f t="shared" si="10"/>
        <v>263</v>
      </c>
      <c r="H22" s="501">
        <f t="shared" si="10"/>
        <v>328</v>
      </c>
      <c r="I22" s="501">
        <f t="shared" si="10"/>
        <v>117</v>
      </c>
      <c r="J22" s="501">
        <f t="shared" si="10"/>
        <v>169</v>
      </c>
      <c r="K22" s="501">
        <f t="shared" si="10"/>
        <v>39</v>
      </c>
      <c r="L22" s="501">
        <f t="shared" si="10"/>
        <v>113</v>
      </c>
      <c r="M22" s="501">
        <f t="shared" si="10"/>
        <v>43</v>
      </c>
      <c r="N22" s="501">
        <f t="shared" si="10"/>
        <v>58</v>
      </c>
      <c r="O22" s="501">
        <f t="shared" si="10"/>
        <v>79</v>
      </c>
      <c r="P22" s="501">
        <f t="shared" si="10"/>
        <v>72</v>
      </c>
      <c r="Q22" s="501">
        <f t="shared" si="10"/>
        <v>29</v>
      </c>
      <c r="R22" s="501">
        <f t="shared" si="10"/>
        <v>194</v>
      </c>
      <c r="S22" s="501">
        <f t="shared" si="10"/>
        <v>13</v>
      </c>
      <c r="T22" s="501">
        <f t="shared" si="10"/>
        <v>42</v>
      </c>
      <c r="U22" s="501">
        <f t="shared" si="10"/>
        <v>3</v>
      </c>
      <c r="V22" s="501">
        <f t="shared" si="10"/>
        <v>8</v>
      </c>
      <c r="W22" s="501">
        <f t="shared" si="10"/>
        <v>20</v>
      </c>
      <c r="X22" s="501">
        <f t="shared" si="10"/>
        <v>3</v>
      </c>
      <c r="Y22" s="501">
        <f t="shared" si="10"/>
        <v>0</v>
      </c>
      <c r="Z22" s="501">
        <f t="shared" si="10"/>
        <v>24</v>
      </c>
      <c r="AA22" s="501">
        <f t="shared" si="10"/>
        <v>6</v>
      </c>
      <c r="AB22" s="501">
        <f t="shared" si="10"/>
        <v>2</v>
      </c>
      <c r="AC22" s="501">
        <f t="shared" si="10"/>
        <v>8</v>
      </c>
      <c r="AD22" s="501">
        <f t="shared" si="10"/>
        <v>12</v>
      </c>
      <c r="AE22" s="501">
        <f t="shared" si="10"/>
        <v>0</v>
      </c>
      <c r="AF22" s="501">
        <f t="shared" si="10"/>
        <v>5</v>
      </c>
      <c r="AG22" s="501">
        <f t="shared" si="10"/>
        <v>2</v>
      </c>
      <c r="AH22" s="501">
        <f t="shared" si="10"/>
        <v>6</v>
      </c>
      <c r="AI22" s="501">
        <f t="shared" si="10"/>
        <v>3</v>
      </c>
      <c r="AJ22" s="501">
        <f t="shared" si="10"/>
        <v>1</v>
      </c>
      <c r="AK22" s="501">
        <f t="shared" si="10"/>
        <v>0</v>
      </c>
      <c r="AL22" s="501">
        <f t="shared" si="10"/>
        <v>3</v>
      </c>
      <c r="AM22" s="501">
        <f t="shared" si="10"/>
        <v>5</v>
      </c>
      <c r="AN22" s="501">
        <f t="shared" si="10"/>
        <v>4</v>
      </c>
      <c r="AO22" s="501">
        <f t="shared" si="10"/>
        <v>3</v>
      </c>
      <c r="AP22" s="501">
        <f t="shared" si="10"/>
        <v>0</v>
      </c>
      <c r="AQ22" s="501">
        <f t="shared" si="10"/>
        <v>0</v>
      </c>
      <c r="AR22" s="501">
        <f t="shared" si="10"/>
        <v>0</v>
      </c>
      <c r="AS22" s="501">
        <f t="shared" si="10"/>
        <v>0</v>
      </c>
      <c r="AT22" s="501">
        <f t="shared" si="10"/>
        <v>0</v>
      </c>
      <c r="AU22" s="501">
        <f t="shared" si="10"/>
        <v>2</v>
      </c>
      <c r="AV22" s="501">
        <f t="shared" si="10"/>
        <v>0</v>
      </c>
      <c r="AW22" s="501">
        <f t="shared" si="10"/>
        <v>2</v>
      </c>
      <c r="AX22" s="501">
        <f t="shared" si="10"/>
        <v>0</v>
      </c>
      <c r="AY22" s="501">
        <f t="shared" si="10"/>
        <v>0</v>
      </c>
      <c r="AZ22" s="501">
        <f t="shared" si="10"/>
        <v>2</v>
      </c>
      <c r="BA22" s="501">
        <f t="shared" si="10"/>
        <v>0</v>
      </c>
      <c r="BB22" s="501">
        <f t="shared" si="10"/>
        <v>1</v>
      </c>
      <c r="BC22" s="501">
        <f t="shared" si="10"/>
        <v>0</v>
      </c>
      <c r="BD22" s="501">
        <f t="shared" si="10"/>
        <v>1</v>
      </c>
      <c r="BE22" s="501">
        <f t="shared" si="10"/>
        <v>4</v>
      </c>
      <c r="BF22" s="503">
        <f t="shared" si="10"/>
        <v>26</v>
      </c>
    </row>
    <row r="23" spans="1:58" ht="19" x14ac:dyDescent="0.2">
      <c r="A23" s="606" t="s">
        <v>810</v>
      </c>
      <c r="B23" s="492" t="s">
        <v>797</v>
      </c>
      <c r="C23" s="501">
        <f t="shared" si="6"/>
        <v>2005</v>
      </c>
      <c r="D23" s="493">
        <v>418</v>
      </c>
      <c r="E23" s="493">
        <v>144</v>
      </c>
      <c r="F23" s="493">
        <v>205</v>
      </c>
      <c r="G23" s="493">
        <v>247</v>
      </c>
      <c r="H23" s="493">
        <v>269</v>
      </c>
      <c r="I23" s="493">
        <v>88</v>
      </c>
      <c r="J23" s="493">
        <v>100</v>
      </c>
      <c r="K23" s="493">
        <v>34</v>
      </c>
      <c r="L23" s="493">
        <v>107</v>
      </c>
      <c r="M23" s="493">
        <v>41</v>
      </c>
      <c r="N23" s="493">
        <v>29</v>
      </c>
      <c r="O23" s="493">
        <v>16</v>
      </c>
      <c r="P23" s="493">
        <v>41</v>
      </c>
      <c r="Q23" s="493">
        <v>25</v>
      </c>
      <c r="R23" s="493">
        <v>110</v>
      </c>
      <c r="S23" s="493">
        <v>8</v>
      </c>
      <c r="T23" s="493">
        <v>34</v>
      </c>
      <c r="U23" s="493">
        <v>3</v>
      </c>
      <c r="V23" s="493">
        <v>5</v>
      </c>
      <c r="W23" s="493">
        <v>13</v>
      </c>
      <c r="X23" s="493">
        <v>1</v>
      </c>
      <c r="Y23" s="493"/>
      <c r="Z23" s="493">
        <v>9</v>
      </c>
      <c r="AA23" s="493">
        <v>1</v>
      </c>
      <c r="AB23" s="493">
        <v>1</v>
      </c>
      <c r="AC23" s="493">
        <v>2</v>
      </c>
      <c r="AD23" s="493">
        <v>4</v>
      </c>
      <c r="AE23" s="493"/>
      <c r="AF23" s="493">
        <v>5</v>
      </c>
      <c r="AG23" s="493">
        <v>1</v>
      </c>
      <c r="AH23" s="493">
        <v>5</v>
      </c>
      <c r="AI23" s="493">
        <v>3</v>
      </c>
      <c r="AJ23" s="493"/>
      <c r="AK23" s="493"/>
      <c r="AL23" s="493">
        <v>2</v>
      </c>
      <c r="AM23" s="493">
        <v>3</v>
      </c>
      <c r="AN23" s="493">
        <v>4</v>
      </c>
      <c r="AO23" s="493">
        <v>2</v>
      </c>
      <c r="AP23" s="493"/>
      <c r="AQ23" s="493"/>
      <c r="AR23" s="493"/>
      <c r="AS23" s="493"/>
      <c r="AT23" s="493"/>
      <c r="AU23" s="493">
        <v>2</v>
      </c>
      <c r="AV23" s="493"/>
      <c r="AW23" s="493">
        <v>2</v>
      </c>
      <c r="AX23" s="493"/>
      <c r="AY23" s="493"/>
      <c r="AZ23" s="493"/>
      <c r="BA23" s="493"/>
      <c r="BB23" s="493"/>
      <c r="BC23" s="493"/>
      <c r="BD23" s="493">
        <v>1</v>
      </c>
      <c r="BE23" s="493">
        <v>4</v>
      </c>
      <c r="BF23" s="494">
        <v>16</v>
      </c>
    </row>
    <row r="24" spans="1:58" ht="19" x14ac:dyDescent="0.2">
      <c r="A24" s="607" t="s">
        <v>810</v>
      </c>
      <c r="B24" s="492" t="s">
        <v>798</v>
      </c>
      <c r="C24" s="501">
        <f t="shared" si="6"/>
        <v>1283</v>
      </c>
      <c r="D24" s="493">
        <v>386</v>
      </c>
      <c r="E24" s="493">
        <v>229</v>
      </c>
      <c r="F24" s="493">
        <v>191</v>
      </c>
      <c r="G24" s="493">
        <v>16</v>
      </c>
      <c r="H24" s="493">
        <v>59</v>
      </c>
      <c r="I24" s="493">
        <v>29</v>
      </c>
      <c r="J24" s="493">
        <v>69</v>
      </c>
      <c r="K24" s="493">
        <v>5</v>
      </c>
      <c r="L24" s="493">
        <v>6</v>
      </c>
      <c r="M24" s="493">
        <v>2</v>
      </c>
      <c r="N24" s="493">
        <v>29</v>
      </c>
      <c r="O24" s="493">
        <v>63</v>
      </c>
      <c r="P24" s="493">
        <v>31</v>
      </c>
      <c r="Q24" s="493">
        <v>4</v>
      </c>
      <c r="R24" s="493">
        <v>84</v>
      </c>
      <c r="S24" s="493">
        <v>5</v>
      </c>
      <c r="T24" s="493">
        <v>8</v>
      </c>
      <c r="U24" s="493"/>
      <c r="V24" s="493">
        <v>3</v>
      </c>
      <c r="W24" s="493">
        <v>7</v>
      </c>
      <c r="X24" s="493">
        <v>2</v>
      </c>
      <c r="Y24" s="493"/>
      <c r="Z24" s="493">
        <v>15</v>
      </c>
      <c r="AA24" s="493">
        <v>5</v>
      </c>
      <c r="AB24" s="493">
        <v>1</v>
      </c>
      <c r="AC24" s="493">
        <v>6</v>
      </c>
      <c r="AD24" s="493">
        <v>8</v>
      </c>
      <c r="AE24" s="493"/>
      <c r="AF24" s="493"/>
      <c r="AG24" s="493">
        <v>1</v>
      </c>
      <c r="AH24" s="493">
        <v>1</v>
      </c>
      <c r="AI24" s="493"/>
      <c r="AJ24" s="493">
        <v>1</v>
      </c>
      <c r="AK24" s="493"/>
      <c r="AL24" s="493">
        <v>1</v>
      </c>
      <c r="AM24" s="493">
        <v>2</v>
      </c>
      <c r="AN24" s="493"/>
      <c r="AO24" s="493">
        <v>1</v>
      </c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>
        <v>2</v>
      </c>
      <c r="BA24" s="493"/>
      <c r="BB24" s="493">
        <v>1</v>
      </c>
      <c r="BC24" s="493"/>
      <c r="BD24" s="493"/>
      <c r="BE24" s="493"/>
      <c r="BF24" s="494">
        <v>10</v>
      </c>
    </row>
    <row r="25" spans="1:58" ht="19" x14ac:dyDescent="0.2">
      <c r="A25" s="602" t="s">
        <v>811</v>
      </c>
      <c r="B25" s="490" t="s">
        <v>800</v>
      </c>
      <c r="C25" s="264">
        <f>C26+C27</f>
        <v>4908</v>
      </c>
      <c r="D25" s="264">
        <f t="shared" ref="D25:BF25" si="11">D26+D27</f>
        <v>1848</v>
      </c>
      <c r="E25" s="264">
        <f t="shared" si="11"/>
        <v>364</v>
      </c>
      <c r="F25" s="264">
        <f t="shared" si="11"/>
        <v>162</v>
      </c>
      <c r="G25" s="264">
        <f t="shared" si="11"/>
        <v>162</v>
      </c>
      <c r="H25" s="264">
        <f t="shared" si="11"/>
        <v>344</v>
      </c>
      <c r="I25" s="264">
        <f t="shared" si="11"/>
        <v>303</v>
      </c>
      <c r="J25" s="264">
        <f t="shared" si="11"/>
        <v>169</v>
      </c>
      <c r="K25" s="264">
        <f t="shared" si="11"/>
        <v>219</v>
      </c>
      <c r="L25" s="264">
        <f t="shared" si="11"/>
        <v>170</v>
      </c>
      <c r="M25" s="264">
        <f t="shared" si="11"/>
        <v>112</v>
      </c>
      <c r="N25" s="264">
        <f t="shared" si="11"/>
        <v>125</v>
      </c>
      <c r="O25" s="264">
        <f t="shared" si="11"/>
        <v>77</v>
      </c>
      <c r="P25" s="264">
        <f t="shared" si="11"/>
        <v>35</v>
      </c>
      <c r="Q25" s="264">
        <f t="shared" si="11"/>
        <v>131</v>
      </c>
      <c r="R25" s="264">
        <f t="shared" si="11"/>
        <v>134</v>
      </c>
      <c r="S25" s="264">
        <f t="shared" si="11"/>
        <v>143</v>
      </c>
      <c r="T25" s="264">
        <f t="shared" si="11"/>
        <v>45</v>
      </c>
      <c r="U25" s="264">
        <f t="shared" si="11"/>
        <v>112</v>
      </c>
      <c r="V25" s="264">
        <f t="shared" si="11"/>
        <v>17</v>
      </c>
      <c r="W25" s="264">
        <f t="shared" si="11"/>
        <v>26</v>
      </c>
      <c r="X25" s="264">
        <f t="shared" si="11"/>
        <v>13</v>
      </c>
      <c r="Y25" s="264">
        <f t="shared" si="11"/>
        <v>0</v>
      </c>
      <c r="Z25" s="264">
        <f t="shared" si="11"/>
        <v>14</v>
      </c>
      <c r="AA25" s="264">
        <f t="shared" si="11"/>
        <v>0</v>
      </c>
      <c r="AB25" s="264">
        <f t="shared" si="11"/>
        <v>7</v>
      </c>
      <c r="AC25" s="264">
        <f t="shared" si="11"/>
        <v>1</v>
      </c>
      <c r="AD25" s="264">
        <f t="shared" si="11"/>
        <v>24</v>
      </c>
      <c r="AE25" s="264">
        <f t="shared" si="11"/>
        <v>4</v>
      </c>
      <c r="AF25" s="264">
        <f t="shared" si="11"/>
        <v>3</v>
      </c>
      <c r="AG25" s="264">
        <f t="shared" si="11"/>
        <v>12</v>
      </c>
      <c r="AH25" s="264">
        <f t="shared" si="11"/>
        <v>0</v>
      </c>
      <c r="AI25" s="264">
        <f t="shared" si="11"/>
        <v>3</v>
      </c>
      <c r="AJ25" s="264">
        <f t="shared" si="11"/>
        <v>9</v>
      </c>
      <c r="AK25" s="264">
        <f t="shared" si="11"/>
        <v>4</v>
      </c>
      <c r="AL25" s="264">
        <f t="shared" si="11"/>
        <v>2</v>
      </c>
      <c r="AM25" s="264">
        <f t="shared" si="11"/>
        <v>2</v>
      </c>
      <c r="AN25" s="264">
        <f t="shared" si="11"/>
        <v>15</v>
      </c>
      <c r="AO25" s="264">
        <f t="shared" si="11"/>
        <v>1</v>
      </c>
      <c r="AP25" s="264">
        <f t="shared" si="11"/>
        <v>2</v>
      </c>
      <c r="AQ25" s="264">
        <f t="shared" si="11"/>
        <v>0</v>
      </c>
      <c r="AR25" s="264">
        <f t="shared" si="11"/>
        <v>0</v>
      </c>
      <c r="AS25" s="264">
        <f t="shared" si="11"/>
        <v>2</v>
      </c>
      <c r="AT25" s="264">
        <f t="shared" si="11"/>
        <v>2</v>
      </c>
      <c r="AU25" s="264">
        <f t="shared" si="11"/>
        <v>0</v>
      </c>
      <c r="AV25" s="264">
        <f t="shared" si="11"/>
        <v>1</v>
      </c>
      <c r="AW25" s="264">
        <f t="shared" si="11"/>
        <v>1</v>
      </c>
      <c r="AX25" s="264">
        <f t="shared" si="11"/>
        <v>12</v>
      </c>
      <c r="AY25" s="264">
        <f t="shared" si="11"/>
        <v>1</v>
      </c>
      <c r="AZ25" s="264">
        <f t="shared" si="11"/>
        <v>5</v>
      </c>
      <c r="BA25" s="264">
        <f t="shared" si="11"/>
        <v>0</v>
      </c>
      <c r="BB25" s="264">
        <f t="shared" si="11"/>
        <v>0</v>
      </c>
      <c r="BC25" s="264">
        <f t="shared" si="11"/>
        <v>0</v>
      </c>
      <c r="BD25" s="264">
        <f t="shared" si="11"/>
        <v>4</v>
      </c>
      <c r="BE25" s="264">
        <f t="shared" si="11"/>
        <v>3</v>
      </c>
      <c r="BF25" s="462">
        <f t="shared" si="11"/>
        <v>63</v>
      </c>
    </row>
    <row r="26" spans="1:58" ht="19" x14ac:dyDescent="0.2">
      <c r="A26" s="603" t="s">
        <v>89</v>
      </c>
      <c r="B26" s="490" t="s">
        <v>797</v>
      </c>
      <c r="C26" s="264">
        <f>SUM(D26:BF26)</f>
        <v>2956</v>
      </c>
      <c r="D26" s="493">
        <v>1013</v>
      </c>
      <c r="E26" s="493">
        <v>151</v>
      </c>
      <c r="F26" s="493">
        <v>83</v>
      </c>
      <c r="G26" s="493">
        <v>136</v>
      </c>
      <c r="H26" s="493">
        <v>303</v>
      </c>
      <c r="I26" s="493">
        <v>156</v>
      </c>
      <c r="J26" s="493">
        <v>89</v>
      </c>
      <c r="K26" s="493">
        <v>189</v>
      </c>
      <c r="L26" s="493">
        <v>149</v>
      </c>
      <c r="M26" s="493">
        <v>107</v>
      </c>
      <c r="N26" s="493">
        <v>51</v>
      </c>
      <c r="O26" s="493">
        <v>8</v>
      </c>
      <c r="P26" s="493">
        <v>16</v>
      </c>
      <c r="Q26" s="493">
        <v>119</v>
      </c>
      <c r="R26" s="493">
        <v>77</v>
      </c>
      <c r="S26" s="493">
        <v>70</v>
      </c>
      <c r="T26" s="493">
        <v>35</v>
      </c>
      <c r="U26" s="493">
        <v>72</v>
      </c>
      <c r="V26" s="493">
        <v>12</v>
      </c>
      <c r="W26" s="493">
        <v>9</v>
      </c>
      <c r="X26" s="493">
        <v>9</v>
      </c>
      <c r="Y26" s="493"/>
      <c r="Z26" s="493">
        <v>3</v>
      </c>
      <c r="AA26" s="493"/>
      <c r="AB26" s="493">
        <v>3</v>
      </c>
      <c r="AC26" s="493">
        <v>1</v>
      </c>
      <c r="AD26" s="493">
        <v>10</v>
      </c>
      <c r="AE26" s="493"/>
      <c r="AF26" s="493">
        <v>3</v>
      </c>
      <c r="AG26" s="493">
        <v>6</v>
      </c>
      <c r="AH26" s="493"/>
      <c r="AI26" s="493">
        <v>3</v>
      </c>
      <c r="AJ26" s="493">
        <v>2</v>
      </c>
      <c r="AK26" s="493">
        <v>2</v>
      </c>
      <c r="AL26" s="493">
        <v>2</v>
      </c>
      <c r="AM26" s="493"/>
      <c r="AN26" s="493">
        <v>15</v>
      </c>
      <c r="AO26" s="493">
        <v>1</v>
      </c>
      <c r="AP26" s="493">
        <v>2</v>
      </c>
      <c r="AQ26" s="493"/>
      <c r="AR26" s="493"/>
      <c r="AS26" s="493"/>
      <c r="AT26" s="493">
        <v>1</v>
      </c>
      <c r="AU26" s="493"/>
      <c r="AV26" s="493">
        <v>1</v>
      </c>
      <c r="AW26" s="493">
        <v>1</v>
      </c>
      <c r="AX26" s="493">
        <v>9</v>
      </c>
      <c r="AY26" s="493"/>
      <c r="AZ26" s="493">
        <v>1</v>
      </c>
      <c r="BA26" s="493"/>
      <c r="BB26" s="493"/>
      <c r="BC26" s="493"/>
      <c r="BD26" s="493">
        <v>4</v>
      </c>
      <c r="BE26" s="493">
        <v>3</v>
      </c>
      <c r="BF26" s="494">
        <v>29</v>
      </c>
    </row>
    <row r="27" spans="1:58" ht="19" x14ac:dyDescent="0.2">
      <c r="A27" s="604" t="s">
        <v>89</v>
      </c>
      <c r="B27" s="490" t="s">
        <v>798</v>
      </c>
      <c r="C27" s="264">
        <f>SUM(D27:BF27)</f>
        <v>1952</v>
      </c>
      <c r="D27" s="493">
        <v>835</v>
      </c>
      <c r="E27" s="493">
        <v>213</v>
      </c>
      <c r="F27" s="493">
        <v>79</v>
      </c>
      <c r="G27" s="493">
        <v>26</v>
      </c>
      <c r="H27" s="493">
        <v>41</v>
      </c>
      <c r="I27" s="493">
        <v>147</v>
      </c>
      <c r="J27" s="493">
        <v>80</v>
      </c>
      <c r="K27" s="493">
        <v>30</v>
      </c>
      <c r="L27" s="493">
        <v>21</v>
      </c>
      <c r="M27" s="493">
        <v>5</v>
      </c>
      <c r="N27" s="493">
        <v>74</v>
      </c>
      <c r="O27" s="493">
        <v>69</v>
      </c>
      <c r="P27" s="493">
        <v>19</v>
      </c>
      <c r="Q27" s="493">
        <v>12</v>
      </c>
      <c r="R27" s="493">
        <v>57</v>
      </c>
      <c r="S27" s="493">
        <v>73</v>
      </c>
      <c r="T27" s="493">
        <v>10</v>
      </c>
      <c r="U27" s="493">
        <v>40</v>
      </c>
      <c r="V27" s="493">
        <v>5</v>
      </c>
      <c r="W27" s="493">
        <v>17</v>
      </c>
      <c r="X27" s="493">
        <v>4</v>
      </c>
      <c r="Y27" s="493"/>
      <c r="Z27" s="493">
        <v>11</v>
      </c>
      <c r="AA27" s="493"/>
      <c r="AB27" s="493">
        <v>4</v>
      </c>
      <c r="AC27" s="493"/>
      <c r="AD27" s="493">
        <v>14</v>
      </c>
      <c r="AE27" s="493">
        <v>4</v>
      </c>
      <c r="AF27" s="493"/>
      <c r="AG27" s="493">
        <v>6</v>
      </c>
      <c r="AH27" s="493"/>
      <c r="AI27" s="493"/>
      <c r="AJ27" s="493">
        <v>7</v>
      </c>
      <c r="AK27" s="493">
        <v>2</v>
      </c>
      <c r="AL27" s="493"/>
      <c r="AM27" s="493">
        <v>2</v>
      </c>
      <c r="AN27" s="493"/>
      <c r="AO27" s="493"/>
      <c r="AP27" s="493"/>
      <c r="AQ27" s="493"/>
      <c r="AR27" s="493"/>
      <c r="AS27" s="493">
        <v>2</v>
      </c>
      <c r="AT27" s="493">
        <v>1</v>
      </c>
      <c r="AU27" s="493"/>
      <c r="AV27" s="493"/>
      <c r="AW27" s="493"/>
      <c r="AX27" s="493">
        <v>3</v>
      </c>
      <c r="AY27" s="493">
        <v>1</v>
      </c>
      <c r="AZ27" s="493">
        <v>4</v>
      </c>
      <c r="BA27" s="493"/>
      <c r="BB27" s="493"/>
      <c r="BC27" s="493"/>
      <c r="BD27" s="493"/>
      <c r="BE27" s="493"/>
      <c r="BF27" s="494">
        <v>34</v>
      </c>
    </row>
    <row r="28" spans="1:58" ht="17.05" x14ac:dyDescent="0.2">
      <c r="A28" s="596" t="s">
        <v>90</v>
      </c>
      <c r="B28" s="495" t="s">
        <v>800</v>
      </c>
      <c r="C28" s="264">
        <f>C29+C30</f>
        <v>3988</v>
      </c>
      <c r="D28" s="264">
        <f t="shared" ref="D28:BF28" si="12">D29+D30</f>
        <v>1125</v>
      </c>
      <c r="E28" s="264">
        <f t="shared" si="12"/>
        <v>187</v>
      </c>
      <c r="F28" s="264">
        <f t="shared" si="12"/>
        <v>143</v>
      </c>
      <c r="G28" s="264">
        <f t="shared" si="12"/>
        <v>1653</v>
      </c>
      <c r="H28" s="264">
        <f t="shared" si="12"/>
        <v>52</v>
      </c>
      <c r="I28" s="264">
        <f t="shared" si="12"/>
        <v>83</v>
      </c>
      <c r="J28" s="264">
        <f t="shared" si="12"/>
        <v>63</v>
      </c>
      <c r="K28" s="264">
        <f t="shared" si="12"/>
        <v>34</v>
      </c>
      <c r="L28" s="264">
        <f t="shared" si="12"/>
        <v>195</v>
      </c>
      <c r="M28" s="264">
        <f t="shared" si="12"/>
        <v>9</v>
      </c>
      <c r="N28" s="264">
        <f t="shared" si="12"/>
        <v>21</v>
      </c>
      <c r="O28" s="264">
        <f t="shared" si="12"/>
        <v>30</v>
      </c>
      <c r="P28" s="264">
        <f t="shared" si="12"/>
        <v>1</v>
      </c>
      <c r="Q28" s="264">
        <f t="shared" si="12"/>
        <v>7</v>
      </c>
      <c r="R28" s="264">
        <f t="shared" si="12"/>
        <v>22</v>
      </c>
      <c r="S28" s="264">
        <f t="shared" si="12"/>
        <v>6</v>
      </c>
      <c r="T28" s="264">
        <f t="shared" si="12"/>
        <v>6</v>
      </c>
      <c r="U28" s="264">
        <f t="shared" si="12"/>
        <v>0</v>
      </c>
      <c r="V28" s="264">
        <f t="shared" si="12"/>
        <v>6</v>
      </c>
      <c r="W28" s="264">
        <f t="shared" si="12"/>
        <v>10</v>
      </c>
      <c r="X28" s="264">
        <f t="shared" si="12"/>
        <v>3</v>
      </c>
      <c r="Y28" s="264">
        <f t="shared" si="12"/>
        <v>0</v>
      </c>
      <c r="Z28" s="264">
        <f t="shared" si="12"/>
        <v>3</v>
      </c>
      <c r="AA28" s="264">
        <f t="shared" si="12"/>
        <v>0</v>
      </c>
      <c r="AB28" s="264">
        <f t="shared" si="12"/>
        <v>0</v>
      </c>
      <c r="AC28" s="264">
        <f t="shared" si="12"/>
        <v>3</v>
      </c>
      <c r="AD28" s="264">
        <f t="shared" si="12"/>
        <v>2</v>
      </c>
      <c r="AE28" s="264">
        <f t="shared" si="12"/>
        <v>0</v>
      </c>
      <c r="AF28" s="264">
        <f t="shared" si="12"/>
        <v>290</v>
      </c>
      <c r="AG28" s="264">
        <f t="shared" si="12"/>
        <v>3</v>
      </c>
      <c r="AH28" s="264">
        <f t="shared" si="12"/>
        <v>0</v>
      </c>
      <c r="AI28" s="264">
        <f t="shared" si="12"/>
        <v>3</v>
      </c>
      <c r="AJ28" s="264">
        <f t="shared" si="12"/>
        <v>0</v>
      </c>
      <c r="AK28" s="264">
        <f t="shared" si="12"/>
        <v>3</v>
      </c>
      <c r="AL28" s="264">
        <f t="shared" si="12"/>
        <v>0</v>
      </c>
      <c r="AM28" s="264">
        <f t="shared" si="12"/>
        <v>0</v>
      </c>
      <c r="AN28" s="264">
        <f t="shared" si="12"/>
        <v>18</v>
      </c>
      <c r="AO28" s="264">
        <f t="shared" si="12"/>
        <v>3</v>
      </c>
      <c r="AP28" s="264">
        <f t="shared" si="12"/>
        <v>0</v>
      </c>
      <c r="AQ28" s="264">
        <f t="shared" si="12"/>
        <v>0</v>
      </c>
      <c r="AR28" s="264">
        <f t="shared" si="12"/>
        <v>0</v>
      </c>
      <c r="AS28" s="264">
        <f t="shared" si="12"/>
        <v>0</v>
      </c>
      <c r="AT28" s="264">
        <f t="shared" si="12"/>
        <v>0</v>
      </c>
      <c r="AU28" s="264">
        <f t="shared" si="12"/>
        <v>0</v>
      </c>
      <c r="AV28" s="264">
        <f t="shared" si="12"/>
        <v>0</v>
      </c>
      <c r="AW28" s="264">
        <f t="shared" si="12"/>
        <v>0</v>
      </c>
      <c r="AX28" s="264">
        <f t="shared" si="12"/>
        <v>0</v>
      </c>
      <c r="AY28" s="264">
        <f t="shared" si="12"/>
        <v>0</v>
      </c>
      <c r="AZ28" s="264">
        <f t="shared" si="12"/>
        <v>0</v>
      </c>
      <c r="BA28" s="264">
        <f t="shared" si="12"/>
        <v>0</v>
      </c>
      <c r="BB28" s="264">
        <f t="shared" si="12"/>
        <v>0</v>
      </c>
      <c r="BC28" s="264">
        <f t="shared" si="12"/>
        <v>0</v>
      </c>
      <c r="BD28" s="264">
        <f t="shared" si="12"/>
        <v>0</v>
      </c>
      <c r="BE28" s="264">
        <f t="shared" si="12"/>
        <v>0</v>
      </c>
      <c r="BF28" s="462">
        <f t="shared" si="12"/>
        <v>4</v>
      </c>
    </row>
    <row r="29" spans="1:58" ht="17.05" x14ac:dyDescent="0.2">
      <c r="A29" s="597" t="s">
        <v>90</v>
      </c>
      <c r="B29" s="495" t="s">
        <v>797</v>
      </c>
      <c r="C29" s="264">
        <f>SUM(D29:BF29)</f>
        <v>3398</v>
      </c>
      <c r="D29" s="493">
        <v>900</v>
      </c>
      <c r="E29" s="493">
        <v>105</v>
      </c>
      <c r="F29" s="493">
        <v>70</v>
      </c>
      <c r="G29" s="493">
        <v>1649</v>
      </c>
      <c r="H29" s="493">
        <v>42</v>
      </c>
      <c r="I29" s="493">
        <v>39</v>
      </c>
      <c r="J29" s="493">
        <v>12</v>
      </c>
      <c r="K29" s="493">
        <v>16</v>
      </c>
      <c r="L29" s="493">
        <v>195</v>
      </c>
      <c r="M29" s="493">
        <v>9</v>
      </c>
      <c r="N29" s="493">
        <v>6</v>
      </c>
      <c r="O29" s="493">
        <v>2</v>
      </c>
      <c r="P29" s="493"/>
      <c r="Q29" s="493">
        <v>7</v>
      </c>
      <c r="R29" s="493">
        <v>9</v>
      </c>
      <c r="S29" s="493">
        <v>2</v>
      </c>
      <c r="T29" s="493">
        <v>4</v>
      </c>
      <c r="U29" s="493"/>
      <c r="V29" s="493">
        <v>3</v>
      </c>
      <c r="W29" s="493">
        <v>5</v>
      </c>
      <c r="X29" s="493">
        <v>1</v>
      </c>
      <c r="Y29" s="493"/>
      <c r="Z29" s="493">
        <v>1</v>
      </c>
      <c r="AA29" s="493"/>
      <c r="AB29" s="493"/>
      <c r="AC29" s="493">
        <v>3</v>
      </c>
      <c r="AD29" s="493">
        <v>1</v>
      </c>
      <c r="AE29" s="493"/>
      <c r="AF29" s="493">
        <v>290</v>
      </c>
      <c r="AG29" s="493">
        <v>1</v>
      </c>
      <c r="AH29" s="493"/>
      <c r="AI29" s="493">
        <v>3</v>
      </c>
      <c r="AJ29" s="493"/>
      <c r="AK29" s="493">
        <v>3</v>
      </c>
      <c r="AL29" s="493"/>
      <c r="AM29" s="493"/>
      <c r="AN29" s="493">
        <v>17</v>
      </c>
      <c r="AO29" s="493">
        <v>1</v>
      </c>
      <c r="AP29" s="493"/>
      <c r="AQ29" s="493"/>
      <c r="AR29" s="493"/>
      <c r="AS29" s="493"/>
      <c r="AT29" s="493"/>
      <c r="AU29" s="493"/>
      <c r="AV29" s="493"/>
      <c r="AW29" s="493"/>
      <c r="AX29" s="493"/>
      <c r="AY29" s="493"/>
      <c r="AZ29" s="493"/>
      <c r="BA29" s="493"/>
      <c r="BB29" s="493"/>
      <c r="BC29" s="493"/>
      <c r="BD29" s="493"/>
      <c r="BE29" s="493"/>
      <c r="BF29" s="494">
        <v>2</v>
      </c>
    </row>
    <row r="30" spans="1:58" ht="17.05" x14ac:dyDescent="0.2">
      <c r="A30" s="598" t="s">
        <v>90</v>
      </c>
      <c r="B30" s="495" t="s">
        <v>798</v>
      </c>
      <c r="C30" s="264">
        <f>SUM(D30:BF30)</f>
        <v>590</v>
      </c>
      <c r="D30" s="493">
        <v>225</v>
      </c>
      <c r="E30" s="493">
        <v>82</v>
      </c>
      <c r="F30" s="493">
        <v>73</v>
      </c>
      <c r="G30" s="493">
        <v>4</v>
      </c>
      <c r="H30" s="493">
        <v>10</v>
      </c>
      <c r="I30" s="493">
        <v>44</v>
      </c>
      <c r="J30" s="493">
        <v>51</v>
      </c>
      <c r="K30" s="493">
        <v>18</v>
      </c>
      <c r="L30" s="493"/>
      <c r="M30" s="493"/>
      <c r="N30" s="493">
        <v>15</v>
      </c>
      <c r="O30" s="493">
        <v>28</v>
      </c>
      <c r="P30" s="493">
        <v>1</v>
      </c>
      <c r="Q30" s="493"/>
      <c r="R30" s="493">
        <v>13</v>
      </c>
      <c r="S30" s="493">
        <v>4</v>
      </c>
      <c r="T30" s="493">
        <v>2</v>
      </c>
      <c r="U30" s="493"/>
      <c r="V30" s="493">
        <v>3</v>
      </c>
      <c r="W30" s="493">
        <v>5</v>
      </c>
      <c r="X30" s="493">
        <v>2</v>
      </c>
      <c r="Y30" s="493"/>
      <c r="Z30" s="493">
        <v>2</v>
      </c>
      <c r="AA30" s="493"/>
      <c r="AB30" s="493"/>
      <c r="AC30" s="493"/>
      <c r="AD30" s="493">
        <v>1</v>
      </c>
      <c r="AE30" s="493"/>
      <c r="AF30" s="493"/>
      <c r="AG30" s="493">
        <v>2</v>
      </c>
      <c r="AH30" s="493"/>
      <c r="AI30" s="493"/>
      <c r="AJ30" s="493"/>
      <c r="AK30" s="493"/>
      <c r="AL30" s="493"/>
      <c r="AM30" s="493"/>
      <c r="AN30" s="493">
        <v>1</v>
      </c>
      <c r="AO30" s="493">
        <v>2</v>
      </c>
      <c r="AP30" s="493"/>
      <c r="AQ30" s="493"/>
      <c r="AR30" s="493"/>
      <c r="AS30" s="493"/>
      <c r="AT30" s="493"/>
      <c r="AU30" s="493"/>
      <c r="AV30" s="493"/>
      <c r="AW30" s="493"/>
      <c r="AX30" s="493"/>
      <c r="AY30" s="493"/>
      <c r="AZ30" s="493"/>
      <c r="BA30" s="493"/>
      <c r="BB30" s="493"/>
      <c r="BC30" s="493"/>
      <c r="BD30" s="493"/>
      <c r="BE30" s="493"/>
      <c r="BF30" s="494">
        <v>2</v>
      </c>
    </row>
    <row r="31" spans="1:58" ht="17.05" x14ac:dyDescent="0.2">
      <c r="A31" s="596" t="s">
        <v>812</v>
      </c>
      <c r="B31" s="495" t="s">
        <v>800</v>
      </c>
      <c r="C31" s="264">
        <f>C32+C33</f>
        <v>3127</v>
      </c>
      <c r="D31" s="264">
        <f t="shared" ref="D31:BF31" si="13">D32+D33</f>
        <v>806</v>
      </c>
      <c r="E31" s="264">
        <f t="shared" si="13"/>
        <v>199</v>
      </c>
      <c r="F31" s="264">
        <f t="shared" si="13"/>
        <v>93</v>
      </c>
      <c r="G31" s="264">
        <f t="shared" si="13"/>
        <v>993</v>
      </c>
      <c r="H31" s="264">
        <f t="shared" si="13"/>
        <v>108</v>
      </c>
      <c r="I31" s="264">
        <f t="shared" si="13"/>
        <v>108</v>
      </c>
      <c r="J31" s="264">
        <f t="shared" si="13"/>
        <v>119</v>
      </c>
      <c r="K31" s="264">
        <f t="shared" si="13"/>
        <v>121</v>
      </c>
      <c r="L31" s="264">
        <f t="shared" si="13"/>
        <v>123</v>
      </c>
      <c r="M31" s="264">
        <f t="shared" si="13"/>
        <v>69</v>
      </c>
      <c r="N31" s="264">
        <f t="shared" si="13"/>
        <v>34</v>
      </c>
      <c r="O31" s="264">
        <f t="shared" si="13"/>
        <v>39</v>
      </c>
      <c r="P31" s="264">
        <f t="shared" si="13"/>
        <v>12</v>
      </c>
      <c r="Q31" s="264">
        <f t="shared" si="13"/>
        <v>23</v>
      </c>
      <c r="R31" s="264">
        <f t="shared" si="13"/>
        <v>115</v>
      </c>
      <c r="S31" s="264">
        <f t="shared" si="13"/>
        <v>34</v>
      </c>
      <c r="T31" s="264">
        <f t="shared" si="13"/>
        <v>22</v>
      </c>
      <c r="U31" s="264">
        <f t="shared" si="13"/>
        <v>17</v>
      </c>
      <c r="V31" s="264">
        <f t="shared" si="13"/>
        <v>4</v>
      </c>
      <c r="W31" s="264">
        <f t="shared" si="13"/>
        <v>8</v>
      </c>
      <c r="X31" s="264">
        <f t="shared" si="13"/>
        <v>6</v>
      </c>
      <c r="Y31" s="264">
        <f t="shared" si="13"/>
        <v>0</v>
      </c>
      <c r="Z31" s="264">
        <f t="shared" si="13"/>
        <v>2</v>
      </c>
      <c r="AA31" s="264">
        <f t="shared" si="13"/>
        <v>0</v>
      </c>
      <c r="AB31" s="264">
        <f t="shared" si="13"/>
        <v>24</v>
      </c>
      <c r="AC31" s="264">
        <f t="shared" si="13"/>
        <v>1</v>
      </c>
      <c r="AD31" s="264">
        <f t="shared" si="13"/>
        <v>5</v>
      </c>
      <c r="AE31" s="264">
        <f t="shared" si="13"/>
        <v>0</v>
      </c>
      <c r="AF31" s="264">
        <f t="shared" si="13"/>
        <v>7</v>
      </c>
      <c r="AG31" s="264">
        <f t="shared" si="13"/>
        <v>0</v>
      </c>
      <c r="AH31" s="264">
        <f t="shared" si="13"/>
        <v>0</v>
      </c>
      <c r="AI31" s="264">
        <f t="shared" si="13"/>
        <v>2</v>
      </c>
      <c r="AJ31" s="264">
        <f t="shared" si="13"/>
        <v>6</v>
      </c>
      <c r="AK31" s="264">
        <f t="shared" si="13"/>
        <v>0</v>
      </c>
      <c r="AL31" s="264">
        <f t="shared" si="13"/>
        <v>1</v>
      </c>
      <c r="AM31" s="264">
        <f t="shared" si="13"/>
        <v>0</v>
      </c>
      <c r="AN31" s="264">
        <f t="shared" si="13"/>
        <v>3</v>
      </c>
      <c r="AO31" s="264">
        <f t="shared" si="13"/>
        <v>0</v>
      </c>
      <c r="AP31" s="264">
        <f t="shared" si="13"/>
        <v>0</v>
      </c>
      <c r="AQ31" s="264">
        <f t="shared" si="13"/>
        <v>0</v>
      </c>
      <c r="AR31" s="264">
        <f t="shared" si="13"/>
        <v>0</v>
      </c>
      <c r="AS31" s="264">
        <f t="shared" si="13"/>
        <v>0</v>
      </c>
      <c r="AT31" s="264">
        <f t="shared" si="13"/>
        <v>1</v>
      </c>
      <c r="AU31" s="264">
        <f t="shared" si="13"/>
        <v>1</v>
      </c>
      <c r="AV31" s="264">
        <f t="shared" si="13"/>
        <v>0</v>
      </c>
      <c r="AW31" s="264">
        <f t="shared" si="13"/>
        <v>1</v>
      </c>
      <c r="AX31" s="264">
        <f t="shared" si="13"/>
        <v>3</v>
      </c>
      <c r="AY31" s="264">
        <f t="shared" si="13"/>
        <v>1</v>
      </c>
      <c r="AZ31" s="264">
        <f t="shared" si="13"/>
        <v>8</v>
      </c>
      <c r="BA31" s="264">
        <f t="shared" si="13"/>
        <v>0</v>
      </c>
      <c r="BB31" s="264">
        <f t="shared" si="13"/>
        <v>2</v>
      </c>
      <c r="BC31" s="264">
        <f t="shared" si="13"/>
        <v>0</v>
      </c>
      <c r="BD31" s="264">
        <f t="shared" si="13"/>
        <v>0</v>
      </c>
      <c r="BE31" s="264">
        <f t="shared" si="13"/>
        <v>1</v>
      </c>
      <c r="BF31" s="462">
        <f t="shared" si="13"/>
        <v>5</v>
      </c>
    </row>
    <row r="32" spans="1:58" ht="17.05" x14ac:dyDescent="0.2">
      <c r="A32" s="597" t="s">
        <v>91</v>
      </c>
      <c r="B32" s="495" t="s">
        <v>797</v>
      </c>
      <c r="C32" s="264">
        <f>SUM(D32:BF32)</f>
        <v>2482</v>
      </c>
      <c r="D32" s="493">
        <v>569</v>
      </c>
      <c r="E32" s="493">
        <v>124</v>
      </c>
      <c r="F32" s="493">
        <v>56</v>
      </c>
      <c r="G32" s="493">
        <v>960</v>
      </c>
      <c r="H32" s="493">
        <v>99</v>
      </c>
      <c r="I32" s="493">
        <v>66</v>
      </c>
      <c r="J32" s="493">
        <v>71</v>
      </c>
      <c r="K32" s="493">
        <v>112</v>
      </c>
      <c r="L32" s="493">
        <v>123</v>
      </c>
      <c r="M32" s="493">
        <v>67</v>
      </c>
      <c r="N32" s="493">
        <v>12</v>
      </c>
      <c r="O32" s="493">
        <v>9</v>
      </c>
      <c r="P32" s="493">
        <v>8</v>
      </c>
      <c r="Q32" s="493">
        <v>23</v>
      </c>
      <c r="R32" s="493">
        <v>68</v>
      </c>
      <c r="S32" s="493">
        <v>19</v>
      </c>
      <c r="T32" s="493">
        <v>22</v>
      </c>
      <c r="U32" s="493">
        <v>12</v>
      </c>
      <c r="V32" s="493">
        <v>2</v>
      </c>
      <c r="W32" s="493">
        <v>7</v>
      </c>
      <c r="X32" s="493">
        <v>5</v>
      </c>
      <c r="Y32" s="493"/>
      <c r="Z32" s="493">
        <v>1</v>
      </c>
      <c r="AA32" s="493"/>
      <c r="AB32" s="493">
        <v>15</v>
      </c>
      <c r="AC32" s="493"/>
      <c r="AD32" s="493">
        <v>3</v>
      </c>
      <c r="AE32" s="493"/>
      <c r="AF32" s="493">
        <v>7</v>
      </c>
      <c r="AG32" s="493"/>
      <c r="AH32" s="493"/>
      <c r="AI32" s="493">
        <v>2</v>
      </c>
      <c r="AJ32" s="493">
        <v>4</v>
      </c>
      <c r="AK32" s="493"/>
      <c r="AL32" s="493">
        <v>1</v>
      </c>
      <c r="AM32" s="493"/>
      <c r="AN32" s="493">
        <v>3</v>
      </c>
      <c r="AO32" s="493"/>
      <c r="AP32" s="493"/>
      <c r="AQ32" s="493"/>
      <c r="AR32" s="493"/>
      <c r="AS32" s="493"/>
      <c r="AT32" s="493"/>
      <c r="AU32" s="493">
        <v>1</v>
      </c>
      <c r="AV32" s="493"/>
      <c r="AW32" s="493"/>
      <c r="AX32" s="493">
        <v>2</v>
      </c>
      <c r="AY32" s="493"/>
      <c r="AZ32" s="493">
        <v>5</v>
      </c>
      <c r="BA32" s="493"/>
      <c r="BB32" s="493">
        <v>1</v>
      </c>
      <c r="BC32" s="493"/>
      <c r="BD32" s="493"/>
      <c r="BE32" s="493">
        <v>1</v>
      </c>
      <c r="BF32" s="494">
        <v>2</v>
      </c>
    </row>
    <row r="33" spans="1:58" ht="17.05" x14ac:dyDescent="0.2">
      <c r="A33" s="598" t="s">
        <v>91</v>
      </c>
      <c r="B33" s="495" t="s">
        <v>798</v>
      </c>
      <c r="C33" s="264">
        <f>SUM(D33:BF33)</f>
        <v>645</v>
      </c>
      <c r="D33" s="493">
        <v>237</v>
      </c>
      <c r="E33" s="493">
        <v>75</v>
      </c>
      <c r="F33" s="493">
        <v>37</v>
      </c>
      <c r="G33" s="493">
        <v>33</v>
      </c>
      <c r="H33" s="493">
        <v>9</v>
      </c>
      <c r="I33" s="493">
        <v>42</v>
      </c>
      <c r="J33" s="493">
        <v>48</v>
      </c>
      <c r="K33" s="493">
        <v>9</v>
      </c>
      <c r="L33" s="493"/>
      <c r="M33" s="493">
        <v>2</v>
      </c>
      <c r="N33" s="493">
        <v>22</v>
      </c>
      <c r="O33" s="493">
        <v>30</v>
      </c>
      <c r="P33" s="493">
        <v>4</v>
      </c>
      <c r="Q33" s="493"/>
      <c r="R33" s="493">
        <v>47</v>
      </c>
      <c r="S33" s="493">
        <v>15</v>
      </c>
      <c r="T33" s="493"/>
      <c r="U33" s="493">
        <v>5</v>
      </c>
      <c r="V33" s="493">
        <v>2</v>
      </c>
      <c r="W33" s="493">
        <v>1</v>
      </c>
      <c r="X33" s="493">
        <v>1</v>
      </c>
      <c r="Y33" s="493"/>
      <c r="Z33" s="493">
        <v>1</v>
      </c>
      <c r="AA33" s="493"/>
      <c r="AB33" s="493">
        <v>9</v>
      </c>
      <c r="AC33" s="493">
        <v>1</v>
      </c>
      <c r="AD33" s="493">
        <v>2</v>
      </c>
      <c r="AE33" s="493"/>
      <c r="AF33" s="493"/>
      <c r="AG33" s="493"/>
      <c r="AH33" s="493"/>
      <c r="AI33" s="493"/>
      <c r="AJ33" s="493">
        <v>2</v>
      </c>
      <c r="AK33" s="493"/>
      <c r="AL33" s="493"/>
      <c r="AM33" s="493"/>
      <c r="AN33" s="493"/>
      <c r="AO33" s="493"/>
      <c r="AP33" s="493"/>
      <c r="AQ33" s="493"/>
      <c r="AR33" s="493"/>
      <c r="AS33" s="493"/>
      <c r="AT33" s="493">
        <v>1</v>
      </c>
      <c r="AU33" s="493"/>
      <c r="AV33" s="493"/>
      <c r="AW33" s="493">
        <v>1</v>
      </c>
      <c r="AX33" s="493">
        <v>1</v>
      </c>
      <c r="AY33" s="493">
        <v>1</v>
      </c>
      <c r="AZ33" s="493">
        <v>3</v>
      </c>
      <c r="BA33" s="493"/>
      <c r="BB33" s="493">
        <v>1</v>
      </c>
      <c r="BC33" s="493"/>
      <c r="BD33" s="493"/>
      <c r="BE33" s="493"/>
      <c r="BF33" s="494">
        <v>3</v>
      </c>
    </row>
    <row r="34" spans="1:58" ht="17.05" x14ac:dyDescent="0.2">
      <c r="A34" s="596" t="s">
        <v>92</v>
      </c>
      <c r="B34" s="495" t="s">
        <v>800</v>
      </c>
      <c r="C34" s="264">
        <f>C35+C36</f>
        <v>17911</v>
      </c>
      <c r="D34" s="264">
        <f t="shared" ref="D34:BF34" si="14">D35+D36</f>
        <v>3976</v>
      </c>
      <c r="E34" s="264">
        <f t="shared" si="14"/>
        <v>1147</v>
      </c>
      <c r="F34" s="264">
        <f t="shared" si="14"/>
        <v>1189</v>
      </c>
      <c r="G34" s="264">
        <f t="shared" si="14"/>
        <v>1230</v>
      </c>
      <c r="H34" s="264">
        <f t="shared" si="14"/>
        <v>2086</v>
      </c>
      <c r="I34" s="264">
        <f t="shared" si="14"/>
        <v>1041</v>
      </c>
      <c r="J34" s="264">
        <f t="shared" si="14"/>
        <v>950</v>
      </c>
      <c r="K34" s="264">
        <f t="shared" si="14"/>
        <v>978</v>
      </c>
      <c r="L34" s="264">
        <f t="shared" si="14"/>
        <v>1021</v>
      </c>
      <c r="M34" s="264">
        <f t="shared" si="14"/>
        <v>845</v>
      </c>
      <c r="N34" s="264">
        <f t="shared" si="14"/>
        <v>541</v>
      </c>
      <c r="O34" s="264">
        <f t="shared" si="14"/>
        <v>179</v>
      </c>
      <c r="P34" s="264">
        <f t="shared" si="14"/>
        <v>381</v>
      </c>
      <c r="Q34" s="264">
        <f t="shared" si="14"/>
        <v>349</v>
      </c>
      <c r="R34" s="264">
        <f t="shared" si="14"/>
        <v>62</v>
      </c>
      <c r="S34" s="264">
        <f t="shared" si="14"/>
        <v>184</v>
      </c>
      <c r="T34" s="264">
        <f t="shared" si="14"/>
        <v>442</v>
      </c>
      <c r="U34" s="264">
        <f t="shared" si="14"/>
        <v>143</v>
      </c>
      <c r="V34" s="264">
        <f t="shared" si="14"/>
        <v>28</v>
      </c>
      <c r="W34" s="264">
        <f t="shared" si="14"/>
        <v>45</v>
      </c>
      <c r="X34" s="264">
        <f t="shared" si="14"/>
        <v>14</v>
      </c>
      <c r="Y34" s="264">
        <f t="shared" si="14"/>
        <v>0</v>
      </c>
      <c r="Z34" s="264">
        <f t="shared" si="14"/>
        <v>358</v>
      </c>
      <c r="AA34" s="264">
        <f t="shared" si="14"/>
        <v>88</v>
      </c>
      <c r="AB34" s="264">
        <f t="shared" si="14"/>
        <v>4</v>
      </c>
      <c r="AC34" s="264">
        <f t="shared" si="14"/>
        <v>141</v>
      </c>
      <c r="AD34" s="264">
        <f t="shared" si="14"/>
        <v>48</v>
      </c>
      <c r="AE34" s="264">
        <f t="shared" si="14"/>
        <v>4</v>
      </c>
      <c r="AF34" s="264">
        <f t="shared" si="14"/>
        <v>25</v>
      </c>
      <c r="AG34" s="264">
        <f t="shared" si="14"/>
        <v>7</v>
      </c>
      <c r="AH34" s="264">
        <f t="shared" si="14"/>
        <v>1</v>
      </c>
      <c r="AI34" s="264">
        <f t="shared" si="14"/>
        <v>4</v>
      </c>
      <c r="AJ34" s="264">
        <f t="shared" si="14"/>
        <v>6</v>
      </c>
      <c r="AK34" s="264">
        <f t="shared" si="14"/>
        <v>5</v>
      </c>
      <c r="AL34" s="264">
        <f t="shared" si="14"/>
        <v>3</v>
      </c>
      <c r="AM34" s="264">
        <f t="shared" si="14"/>
        <v>92</v>
      </c>
      <c r="AN34" s="264">
        <f t="shared" si="14"/>
        <v>18</v>
      </c>
      <c r="AO34" s="264">
        <f t="shared" si="14"/>
        <v>1</v>
      </c>
      <c r="AP34" s="264">
        <f t="shared" si="14"/>
        <v>5</v>
      </c>
      <c r="AQ34" s="264">
        <f t="shared" si="14"/>
        <v>0</v>
      </c>
      <c r="AR34" s="264">
        <f t="shared" si="14"/>
        <v>1</v>
      </c>
      <c r="AS34" s="264">
        <f t="shared" si="14"/>
        <v>1</v>
      </c>
      <c r="AT34" s="264">
        <f t="shared" si="14"/>
        <v>4</v>
      </c>
      <c r="AU34" s="264">
        <f t="shared" si="14"/>
        <v>0</v>
      </c>
      <c r="AV34" s="264">
        <f t="shared" si="14"/>
        <v>0</v>
      </c>
      <c r="AW34" s="264">
        <f t="shared" si="14"/>
        <v>5</v>
      </c>
      <c r="AX34" s="264">
        <f t="shared" si="14"/>
        <v>8</v>
      </c>
      <c r="AY34" s="264">
        <f t="shared" si="14"/>
        <v>0</v>
      </c>
      <c r="AZ34" s="264">
        <f t="shared" si="14"/>
        <v>24</v>
      </c>
      <c r="BA34" s="264">
        <f t="shared" si="14"/>
        <v>0</v>
      </c>
      <c r="BB34" s="264">
        <f t="shared" si="14"/>
        <v>0</v>
      </c>
      <c r="BC34" s="264">
        <f t="shared" si="14"/>
        <v>0</v>
      </c>
      <c r="BD34" s="264">
        <f t="shared" si="14"/>
        <v>8</v>
      </c>
      <c r="BE34" s="264">
        <f t="shared" si="14"/>
        <v>29</v>
      </c>
      <c r="BF34" s="462">
        <f t="shared" si="14"/>
        <v>190</v>
      </c>
    </row>
    <row r="35" spans="1:58" ht="17.05" x14ac:dyDescent="0.2">
      <c r="A35" s="597" t="s">
        <v>92</v>
      </c>
      <c r="B35" s="495" t="s">
        <v>797</v>
      </c>
      <c r="C35" s="264">
        <f>SUM(D35:BF35)</f>
        <v>12818</v>
      </c>
      <c r="D35" s="493">
        <v>2324</v>
      </c>
      <c r="E35" s="493">
        <v>444</v>
      </c>
      <c r="F35" s="493">
        <v>736</v>
      </c>
      <c r="G35" s="493">
        <v>1178</v>
      </c>
      <c r="H35" s="493">
        <v>1566</v>
      </c>
      <c r="I35" s="493">
        <v>918</v>
      </c>
      <c r="J35" s="493">
        <v>709</v>
      </c>
      <c r="K35" s="493">
        <v>900</v>
      </c>
      <c r="L35" s="493">
        <v>963</v>
      </c>
      <c r="M35" s="493">
        <v>797</v>
      </c>
      <c r="N35" s="493">
        <v>407</v>
      </c>
      <c r="O35" s="493">
        <v>29</v>
      </c>
      <c r="P35" s="493">
        <v>203</v>
      </c>
      <c r="Q35" s="493">
        <v>323</v>
      </c>
      <c r="R35" s="493">
        <v>41</v>
      </c>
      <c r="S35" s="493">
        <v>105</v>
      </c>
      <c r="T35" s="493">
        <v>396</v>
      </c>
      <c r="U35" s="493">
        <v>121</v>
      </c>
      <c r="V35" s="493">
        <v>18</v>
      </c>
      <c r="W35" s="493">
        <v>23</v>
      </c>
      <c r="X35" s="493">
        <v>8</v>
      </c>
      <c r="Y35" s="493"/>
      <c r="Z35" s="493">
        <v>170</v>
      </c>
      <c r="AA35" s="493">
        <v>47</v>
      </c>
      <c r="AB35" s="493">
        <v>2</v>
      </c>
      <c r="AC35" s="493">
        <v>88</v>
      </c>
      <c r="AD35" s="493">
        <v>19</v>
      </c>
      <c r="AE35" s="493">
        <v>2</v>
      </c>
      <c r="AF35" s="493">
        <v>24</v>
      </c>
      <c r="AG35" s="493">
        <v>5</v>
      </c>
      <c r="AH35" s="493"/>
      <c r="AI35" s="493">
        <v>3</v>
      </c>
      <c r="AJ35" s="493">
        <v>1</v>
      </c>
      <c r="AK35" s="493">
        <v>5</v>
      </c>
      <c r="AL35" s="493">
        <v>3</v>
      </c>
      <c r="AM35" s="493">
        <v>42</v>
      </c>
      <c r="AN35" s="493">
        <v>15</v>
      </c>
      <c r="AO35" s="493"/>
      <c r="AP35" s="493">
        <v>1</v>
      </c>
      <c r="AQ35" s="493"/>
      <c r="AR35" s="493"/>
      <c r="AS35" s="493">
        <v>1</v>
      </c>
      <c r="AT35" s="493">
        <v>1</v>
      </c>
      <c r="AU35" s="493"/>
      <c r="AV35" s="493"/>
      <c r="AW35" s="493">
        <v>4</v>
      </c>
      <c r="AX35" s="493">
        <v>4</v>
      </c>
      <c r="AY35" s="493"/>
      <c r="AZ35" s="493">
        <v>9</v>
      </c>
      <c r="BA35" s="493"/>
      <c r="BB35" s="493"/>
      <c r="BC35" s="493"/>
      <c r="BD35" s="493">
        <v>5</v>
      </c>
      <c r="BE35" s="493">
        <v>27</v>
      </c>
      <c r="BF35" s="494">
        <v>131</v>
      </c>
    </row>
    <row r="36" spans="1:58" ht="17.05" x14ac:dyDescent="0.2">
      <c r="A36" s="598" t="s">
        <v>92</v>
      </c>
      <c r="B36" s="495" t="s">
        <v>798</v>
      </c>
      <c r="C36" s="264">
        <f>SUM(D36:BF36)</f>
        <v>5093</v>
      </c>
      <c r="D36" s="493">
        <v>1652</v>
      </c>
      <c r="E36" s="493">
        <v>703</v>
      </c>
      <c r="F36" s="493">
        <v>453</v>
      </c>
      <c r="G36" s="493">
        <v>52</v>
      </c>
      <c r="H36" s="493">
        <v>520</v>
      </c>
      <c r="I36" s="493">
        <v>123</v>
      </c>
      <c r="J36" s="493">
        <v>241</v>
      </c>
      <c r="K36" s="493">
        <v>78</v>
      </c>
      <c r="L36" s="493">
        <v>58</v>
      </c>
      <c r="M36" s="493">
        <v>48</v>
      </c>
      <c r="N36" s="493">
        <v>134</v>
      </c>
      <c r="O36" s="493">
        <v>150</v>
      </c>
      <c r="P36" s="493">
        <v>178</v>
      </c>
      <c r="Q36" s="493">
        <v>26</v>
      </c>
      <c r="R36" s="493">
        <v>21</v>
      </c>
      <c r="S36" s="493">
        <v>79</v>
      </c>
      <c r="T36" s="493">
        <v>46</v>
      </c>
      <c r="U36" s="493">
        <v>22</v>
      </c>
      <c r="V36" s="493">
        <v>10</v>
      </c>
      <c r="W36" s="493">
        <v>22</v>
      </c>
      <c r="X36" s="493">
        <v>6</v>
      </c>
      <c r="Y36" s="493"/>
      <c r="Z36" s="493">
        <v>188</v>
      </c>
      <c r="AA36" s="493">
        <v>41</v>
      </c>
      <c r="AB36" s="493">
        <v>2</v>
      </c>
      <c r="AC36" s="493">
        <v>53</v>
      </c>
      <c r="AD36" s="493">
        <v>29</v>
      </c>
      <c r="AE36" s="493">
        <v>2</v>
      </c>
      <c r="AF36" s="493">
        <v>1</v>
      </c>
      <c r="AG36" s="493">
        <v>2</v>
      </c>
      <c r="AH36" s="493">
        <v>1</v>
      </c>
      <c r="AI36" s="493">
        <v>1</v>
      </c>
      <c r="AJ36" s="493">
        <v>5</v>
      </c>
      <c r="AK36" s="493"/>
      <c r="AL36" s="493"/>
      <c r="AM36" s="493">
        <v>50</v>
      </c>
      <c r="AN36" s="493">
        <v>3</v>
      </c>
      <c r="AO36" s="493">
        <v>1</v>
      </c>
      <c r="AP36" s="493">
        <v>4</v>
      </c>
      <c r="AQ36" s="493"/>
      <c r="AR36" s="493">
        <v>1</v>
      </c>
      <c r="AS36" s="493"/>
      <c r="AT36" s="493">
        <v>3</v>
      </c>
      <c r="AU36" s="493"/>
      <c r="AV36" s="493"/>
      <c r="AW36" s="493">
        <v>1</v>
      </c>
      <c r="AX36" s="493">
        <v>4</v>
      </c>
      <c r="AY36" s="493"/>
      <c r="AZ36" s="493">
        <v>15</v>
      </c>
      <c r="BA36" s="493"/>
      <c r="BB36" s="493"/>
      <c r="BC36" s="493"/>
      <c r="BD36" s="493">
        <v>3</v>
      </c>
      <c r="BE36" s="493">
        <v>2</v>
      </c>
      <c r="BF36" s="494">
        <v>59</v>
      </c>
    </row>
    <row r="37" spans="1:58" ht="17.05" x14ac:dyDescent="0.2">
      <c r="A37" s="596" t="s">
        <v>813</v>
      </c>
      <c r="B37" s="495" t="s">
        <v>800</v>
      </c>
      <c r="C37" s="264">
        <f>C38+C39</f>
        <v>3014</v>
      </c>
      <c r="D37" s="264">
        <f t="shared" ref="D37:BF37" si="15">D38+D39</f>
        <v>313</v>
      </c>
      <c r="E37" s="264">
        <f t="shared" si="15"/>
        <v>96</v>
      </c>
      <c r="F37" s="264">
        <f t="shared" si="15"/>
        <v>78</v>
      </c>
      <c r="G37" s="264">
        <f t="shared" si="15"/>
        <v>89</v>
      </c>
      <c r="H37" s="264">
        <f t="shared" si="15"/>
        <v>149</v>
      </c>
      <c r="I37" s="264">
        <f t="shared" si="15"/>
        <v>1078</v>
      </c>
      <c r="J37" s="264">
        <f t="shared" si="15"/>
        <v>168</v>
      </c>
      <c r="K37" s="264">
        <f t="shared" si="15"/>
        <v>369</v>
      </c>
      <c r="L37" s="264">
        <f t="shared" si="15"/>
        <v>83</v>
      </c>
      <c r="M37" s="264">
        <f t="shared" si="15"/>
        <v>112</v>
      </c>
      <c r="N37" s="264">
        <f t="shared" si="15"/>
        <v>224</v>
      </c>
      <c r="O37" s="264">
        <f t="shared" si="15"/>
        <v>33</v>
      </c>
      <c r="P37" s="264">
        <f t="shared" si="15"/>
        <v>17</v>
      </c>
      <c r="Q37" s="264">
        <f t="shared" si="15"/>
        <v>14</v>
      </c>
      <c r="R37" s="264">
        <f t="shared" si="15"/>
        <v>11</v>
      </c>
      <c r="S37" s="264">
        <f t="shared" si="15"/>
        <v>25</v>
      </c>
      <c r="T37" s="264">
        <f t="shared" si="15"/>
        <v>44</v>
      </c>
      <c r="U37" s="264">
        <f t="shared" si="15"/>
        <v>9</v>
      </c>
      <c r="V37" s="264">
        <f t="shared" si="15"/>
        <v>3</v>
      </c>
      <c r="W37" s="264">
        <f t="shared" si="15"/>
        <v>18</v>
      </c>
      <c r="X37" s="264">
        <f t="shared" si="15"/>
        <v>4</v>
      </c>
      <c r="Y37" s="264">
        <f t="shared" si="15"/>
        <v>0</v>
      </c>
      <c r="Z37" s="264">
        <f t="shared" si="15"/>
        <v>21</v>
      </c>
      <c r="AA37" s="264">
        <f t="shared" si="15"/>
        <v>0</v>
      </c>
      <c r="AB37" s="264">
        <f t="shared" si="15"/>
        <v>0</v>
      </c>
      <c r="AC37" s="264">
        <f t="shared" si="15"/>
        <v>18</v>
      </c>
      <c r="AD37" s="264">
        <f t="shared" si="15"/>
        <v>7</v>
      </c>
      <c r="AE37" s="264">
        <f t="shared" si="15"/>
        <v>0</v>
      </c>
      <c r="AF37" s="264">
        <f t="shared" si="15"/>
        <v>0</v>
      </c>
      <c r="AG37" s="264">
        <f t="shared" si="15"/>
        <v>1</v>
      </c>
      <c r="AH37" s="264">
        <f t="shared" si="15"/>
        <v>0</v>
      </c>
      <c r="AI37" s="264">
        <f t="shared" si="15"/>
        <v>0</v>
      </c>
      <c r="AJ37" s="264">
        <f t="shared" si="15"/>
        <v>3</v>
      </c>
      <c r="AK37" s="264">
        <f t="shared" si="15"/>
        <v>0</v>
      </c>
      <c r="AL37" s="264">
        <f t="shared" si="15"/>
        <v>0</v>
      </c>
      <c r="AM37" s="264">
        <f t="shared" si="15"/>
        <v>5</v>
      </c>
      <c r="AN37" s="264">
        <f t="shared" si="15"/>
        <v>0</v>
      </c>
      <c r="AO37" s="264">
        <f t="shared" si="15"/>
        <v>0</v>
      </c>
      <c r="AP37" s="264">
        <f t="shared" si="15"/>
        <v>0</v>
      </c>
      <c r="AQ37" s="264">
        <f t="shared" si="15"/>
        <v>0</v>
      </c>
      <c r="AR37" s="264">
        <f t="shared" si="15"/>
        <v>0</v>
      </c>
      <c r="AS37" s="264">
        <f t="shared" si="15"/>
        <v>0</v>
      </c>
      <c r="AT37" s="264">
        <f t="shared" si="15"/>
        <v>0</v>
      </c>
      <c r="AU37" s="264">
        <f t="shared" si="15"/>
        <v>0</v>
      </c>
      <c r="AV37" s="264">
        <f t="shared" si="15"/>
        <v>0</v>
      </c>
      <c r="AW37" s="264">
        <f t="shared" si="15"/>
        <v>0</v>
      </c>
      <c r="AX37" s="264">
        <f t="shared" si="15"/>
        <v>0</v>
      </c>
      <c r="AY37" s="264">
        <f t="shared" si="15"/>
        <v>0</v>
      </c>
      <c r="AZ37" s="264">
        <f t="shared" si="15"/>
        <v>6</v>
      </c>
      <c r="BA37" s="264">
        <f t="shared" si="15"/>
        <v>0</v>
      </c>
      <c r="BB37" s="264">
        <f t="shared" si="15"/>
        <v>0</v>
      </c>
      <c r="BC37" s="264">
        <f t="shared" si="15"/>
        <v>0</v>
      </c>
      <c r="BD37" s="264">
        <f t="shared" si="15"/>
        <v>0</v>
      </c>
      <c r="BE37" s="264">
        <f t="shared" si="15"/>
        <v>0</v>
      </c>
      <c r="BF37" s="462">
        <f t="shared" si="15"/>
        <v>16</v>
      </c>
    </row>
    <row r="38" spans="1:58" ht="17.05" x14ac:dyDescent="0.2">
      <c r="A38" s="597" t="s">
        <v>93</v>
      </c>
      <c r="B38" s="495" t="s">
        <v>797</v>
      </c>
      <c r="C38" s="264">
        <f>SUM(D38:BF38)</f>
        <v>1319</v>
      </c>
      <c r="D38" s="493">
        <v>116</v>
      </c>
      <c r="E38" s="493">
        <v>39</v>
      </c>
      <c r="F38" s="493">
        <v>33</v>
      </c>
      <c r="G38" s="493">
        <v>86</v>
      </c>
      <c r="H38" s="493">
        <v>121</v>
      </c>
      <c r="I38" s="493">
        <v>163</v>
      </c>
      <c r="J38" s="493">
        <v>130</v>
      </c>
      <c r="K38" s="493">
        <v>151</v>
      </c>
      <c r="L38" s="493">
        <v>82</v>
      </c>
      <c r="M38" s="493">
        <v>112</v>
      </c>
      <c r="N38" s="493">
        <v>126</v>
      </c>
      <c r="O38" s="493">
        <v>4</v>
      </c>
      <c r="P38" s="493">
        <v>9</v>
      </c>
      <c r="Q38" s="493">
        <v>14</v>
      </c>
      <c r="R38" s="493">
        <v>4</v>
      </c>
      <c r="S38" s="493">
        <v>16</v>
      </c>
      <c r="T38" s="493">
        <v>43</v>
      </c>
      <c r="U38" s="493">
        <v>6</v>
      </c>
      <c r="V38" s="493">
        <v>2</v>
      </c>
      <c r="W38" s="493">
        <v>7</v>
      </c>
      <c r="X38" s="493">
        <v>4</v>
      </c>
      <c r="Y38" s="493"/>
      <c r="Z38" s="493">
        <v>17</v>
      </c>
      <c r="AA38" s="493"/>
      <c r="AB38" s="493"/>
      <c r="AC38" s="493">
        <v>15</v>
      </c>
      <c r="AD38" s="493">
        <v>2</v>
      </c>
      <c r="AE38" s="493"/>
      <c r="AF38" s="493"/>
      <c r="AG38" s="493">
        <v>1</v>
      </c>
      <c r="AH38" s="493"/>
      <c r="AI38" s="493"/>
      <c r="AJ38" s="493">
        <v>1</v>
      </c>
      <c r="AK38" s="493"/>
      <c r="AL38" s="493"/>
      <c r="AM38" s="493">
        <v>2</v>
      </c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>
        <v>3</v>
      </c>
      <c r="BA38" s="493"/>
      <c r="BB38" s="493"/>
      <c r="BC38" s="493"/>
      <c r="BD38" s="493"/>
      <c r="BE38" s="493"/>
      <c r="BF38" s="494">
        <v>10</v>
      </c>
    </row>
    <row r="39" spans="1:58" ht="17.05" x14ac:dyDescent="0.2">
      <c r="A39" s="598" t="s">
        <v>93</v>
      </c>
      <c r="B39" s="495" t="s">
        <v>798</v>
      </c>
      <c r="C39" s="264">
        <f>SUM(D39:BF39)</f>
        <v>1695</v>
      </c>
      <c r="D39" s="493">
        <v>197</v>
      </c>
      <c r="E39" s="493">
        <v>57</v>
      </c>
      <c r="F39" s="493">
        <v>45</v>
      </c>
      <c r="G39" s="493">
        <v>3</v>
      </c>
      <c r="H39" s="493">
        <v>28</v>
      </c>
      <c r="I39" s="493">
        <v>915</v>
      </c>
      <c r="J39" s="493">
        <v>38</v>
      </c>
      <c r="K39" s="493">
        <v>218</v>
      </c>
      <c r="L39" s="493">
        <v>1</v>
      </c>
      <c r="M39" s="493"/>
      <c r="N39" s="493">
        <v>98</v>
      </c>
      <c r="O39" s="493">
        <v>29</v>
      </c>
      <c r="P39" s="493">
        <v>8</v>
      </c>
      <c r="Q39" s="493"/>
      <c r="R39" s="493">
        <v>7</v>
      </c>
      <c r="S39" s="493">
        <v>9</v>
      </c>
      <c r="T39" s="493">
        <v>1</v>
      </c>
      <c r="U39" s="493">
        <v>3</v>
      </c>
      <c r="V39" s="493">
        <v>1</v>
      </c>
      <c r="W39" s="493">
        <v>11</v>
      </c>
      <c r="X39" s="493"/>
      <c r="Y39" s="493"/>
      <c r="Z39" s="493">
        <v>4</v>
      </c>
      <c r="AA39" s="493"/>
      <c r="AB39" s="493"/>
      <c r="AC39" s="493">
        <v>3</v>
      </c>
      <c r="AD39" s="493">
        <v>5</v>
      </c>
      <c r="AE39" s="493"/>
      <c r="AF39" s="493"/>
      <c r="AG39" s="493"/>
      <c r="AH39" s="493"/>
      <c r="AI39" s="493"/>
      <c r="AJ39" s="493">
        <v>2</v>
      </c>
      <c r="AK39" s="493"/>
      <c r="AL39" s="493"/>
      <c r="AM39" s="493">
        <v>3</v>
      </c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>
        <v>3</v>
      </c>
      <c r="BA39" s="493"/>
      <c r="BB39" s="493"/>
      <c r="BC39" s="493"/>
      <c r="BD39" s="493"/>
      <c r="BE39" s="493"/>
      <c r="BF39" s="494">
        <v>6</v>
      </c>
    </row>
    <row r="40" spans="1:58" ht="17.05" x14ac:dyDescent="0.2">
      <c r="A40" s="596" t="s">
        <v>94</v>
      </c>
      <c r="B40" s="495" t="s">
        <v>800</v>
      </c>
      <c r="C40" s="264">
        <f>C41+C42</f>
        <v>5861</v>
      </c>
      <c r="D40" s="264">
        <f t="shared" ref="D40:BF40" si="16">D41+D42</f>
        <v>1311</v>
      </c>
      <c r="E40" s="264">
        <f t="shared" si="16"/>
        <v>366</v>
      </c>
      <c r="F40" s="264">
        <f t="shared" si="16"/>
        <v>369</v>
      </c>
      <c r="G40" s="264">
        <f t="shared" si="16"/>
        <v>419</v>
      </c>
      <c r="H40" s="264">
        <f t="shared" si="16"/>
        <v>626</v>
      </c>
      <c r="I40" s="264">
        <f t="shared" si="16"/>
        <v>92</v>
      </c>
      <c r="J40" s="264">
        <f t="shared" si="16"/>
        <v>273</v>
      </c>
      <c r="K40" s="264">
        <f t="shared" si="16"/>
        <v>345</v>
      </c>
      <c r="L40" s="264">
        <f t="shared" si="16"/>
        <v>245</v>
      </c>
      <c r="M40" s="264">
        <f t="shared" si="16"/>
        <v>291</v>
      </c>
      <c r="N40" s="264">
        <f t="shared" si="16"/>
        <v>142</v>
      </c>
      <c r="O40" s="264">
        <f t="shared" si="16"/>
        <v>76</v>
      </c>
      <c r="P40" s="264">
        <f t="shared" si="16"/>
        <v>33</v>
      </c>
      <c r="Q40" s="264">
        <f t="shared" si="16"/>
        <v>3</v>
      </c>
      <c r="R40" s="264">
        <f t="shared" si="16"/>
        <v>93</v>
      </c>
      <c r="S40" s="264">
        <f t="shared" si="16"/>
        <v>16</v>
      </c>
      <c r="T40" s="264">
        <f t="shared" si="16"/>
        <v>6</v>
      </c>
      <c r="U40" s="264">
        <f t="shared" si="16"/>
        <v>198</v>
      </c>
      <c r="V40" s="264">
        <f t="shared" si="16"/>
        <v>94</v>
      </c>
      <c r="W40" s="264">
        <f t="shared" si="16"/>
        <v>27</v>
      </c>
      <c r="X40" s="264">
        <f t="shared" si="16"/>
        <v>19</v>
      </c>
      <c r="Y40" s="264">
        <f t="shared" si="16"/>
        <v>26</v>
      </c>
      <c r="Z40" s="264">
        <f t="shared" si="16"/>
        <v>130</v>
      </c>
      <c r="AA40" s="264">
        <f t="shared" si="16"/>
        <v>6</v>
      </c>
      <c r="AB40" s="264">
        <f t="shared" si="16"/>
        <v>85</v>
      </c>
      <c r="AC40" s="264">
        <f t="shared" si="16"/>
        <v>19</v>
      </c>
      <c r="AD40" s="264">
        <f t="shared" si="16"/>
        <v>25</v>
      </c>
      <c r="AE40" s="264">
        <f t="shared" si="16"/>
        <v>97</v>
      </c>
      <c r="AF40" s="264">
        <f t="shared" si="16"/>
        <v>114</v>
      </c>
      <c r="AG40" s="264">
        <f t="shared" si="16"/>
        <v>14</v>
      </c>
      <c r="AH40" s="264">
        <f t="shared" si="16"/>
        <v>37</v>
      </c>
      <c r="AI40" s="264">
        <f t="shared" si="16"/>
        <v>7</v>
      </c>
      <c r="AJ40" s="264">
        <f t="shared" si="16"/>
        <v>59</v>
      </c>
      <c r="AK40" s="264">
        <f t="shared" si="16"/>
        <v>6</v>
      </c>
      <c r="AL40" s="264">
        <f t="shared" si="16"/>
        <v>8</v>
      </c>
      <c r="AM40" s="264">
        <f t="shared" si="16"/>
        <v>8</v>
      </c>
      <c r="AN40" s="264">
        <f t="shared" si="16"/>
        <v>20</v>
      </c>
      <c r="AO40" s="264">
        <f t="shared" si="16"/>
        <v>11</v>
      </c>
      <c r="AP40" s="264">
        <f t="shared" si="16"/>
        <v>4</v>
      </c>
      <c r="AQ40" s="264">
        <f t="shared" si="16"/>
        <v>20</v>
      </c>
      <c r="AR40" s="264">
        <f t="shared" si="16"/>
        <v>9</v>
      </c>
      <c r="AS40" s="264">
        <f t="shared" si="16"/>
        <v>5</v>
      </c>
      <c r="AT40" s="264">
        <f t="shared" si="16"/>
        <v>15</v>
      </c>
      <c r="AU40" s="264">
        <f t="shared" si="16"/>
        <v>5</v>
      </c>
      <c r="AV40" s="264">
        <f t="shared" si="16"/>
        <v>7</v>
      </c>
      <c r="AW40" s="264">
        <f t="shared" si="16"/>
        <v>4</v>
      </c>
      <c r="AX40" s="264">
        <f t="shared" si="16"/>
        <v>1</v>
      </c>
      <c r="AY40" s="264">
        <f t="shared" si="16"/>
        <v>4</v>
      </c>
      <c r="AZ40" s="264">
        <f t="shared" si="16"/>
        <v>8</v>
      </c>
      <c r="BA40" s="264">
        <f t="shared" si="16"/>
        <v>0</v>
      </c>
      <c r="BB40" s="264">
        <f t="shared" si="16"/>
        <v>5</v>
      </c>
      <c r="BC40" s="264">
        <f t="shared" si="16"/>
        <v>0</v>
      </c>
      <c r="BD40" s="264">
        <f t="shared" si="16"/>
        <v>2</v>
      </c>
      <c r="BE40" s="264">
        <f t="shared" si="16"/>
        <v>8</v>
      </c>
      <c r="BF40" s="462">
        <f t="shared" si="16"/>
        <v>48</v>
      </c>
    </row>
    <row r="41" spans="1:58" ht="17.05" x14ac:dyDescent="0.2">
      <c r="A41" s="597" t="s">
        <v>94</v>
      </c>
      <c r="B41" s="495" t="s">
        <v>797</v>
      </c>
      <c r="C41" s="264">
        <f>SUM(D41:BF41)</f>
        <v>4153</v>
      </c>
      <c r="D41" s="493">
        <v>875</v>
      </c>
      <c r="E41" s="493">
        <v>132</v>
      </c>
      <c r="F41" s="493">
        <v>185</v>
      </c>
      <c r="G41" s="493">
        <v>399</v>
      </c>
      <c r="H41" s="493">
        <v>574</v>
      </c>
      <c r="I41" s="493">
        <v>64</v>
      </c>
      <c r="J41" s="493">
        <v>69</v>
      </c>
      <c r="K41" s="493">
        <v>324</v>
      </c>
      <c r="L41" s="493">
        <v>243</v>
      </c>
      <c r="M41" s="493">
        <v>291</v>
      </c>
      <c r="N41" s="493">
        <v>92</v>
      </c>
      <c r="O41" s="493">
        <v>14</v>
      </c>
      <c r="P41" s="493">
        <v>11</v>
      </c>
      <c r="Q41" s="493">
        <v>2</v>
      </c>
      <c r="R41" s="493">
        <v>60</v>
      </c>
      <c r="S41" s="493">
        <v>10</v>
      </c>
      <c r="T41" s="493">
        <v>6</v>
      </c>
      <c r="U41" s="493">
        <v>129</v>
      </c>
      <c r="V41" s="493">
        <v>81</v>
      </c>
      <c r="W41" s="493">
        <v>17</v>
      </c>
      <c r="X41" s="493">
        <v>12</v>
      </c>
      <c r="Y41" s="493">
        <v>23</v>
      </c>
      <c r="Z41" s="493">
        <v>63</v>
      </c>
      <c r="AA41" s="493">
        <v>3</v>
      </c>
      <c r="AB41" s="493">
        <v>74</v>
      </c>
      <c r="AC41" s="493">
        <v>14</v>
      </c>
      <c r="AD41" s="493">
        <v>7</v>
      </c>
      <c r="AE41" s="493">
        <v>47</v>
      </c>
      <c r="AF41" s="493">
        <v>114</v>
      </c>
      <c r="AG41" s="493">
        <v>10</v>
      </c>
      <c r="AH41" s="493">
        <v>32</v>
      </c>
      <c r="AI41" s="493">
        <v>5</v>
      </c>
      <c r="AJ41" s="493">
        <v>40</v>
      </c>
      <c r="AK41" s="493">
        <v>4</v>
      </c>
      <c r="AL41" s="493">
        <v>2</v>
      </c>
      <c r="AM41" s="493">
        <v>3</v>
      </c>
      <c r="AN41" s="493">
        <v>18</v>
      </c>
      <c r="AO41" s="493">
        <v>9</v>
      </c>
      <c r="AP41" s="493">
        <v>1</v>
      </c>
      <c r="AQ41" s="493">
        <v>13</v>
      </c>
      <c r="AR41" s="493">
        <v>8</v>
      </c>
      <c r="AS41" s="493">
        <v>5</v>
      </c>
      <c r="AT41" s="493">
        <v>13</v>
      </c>
      <c r="AU41" s="493">
        <v>5</v>
      </c>
      <c r="AV41" s="493">
        <v>4</v>
      </c>
      <c r="AW41" s="493">
        <v>3</v>
      </c>
      <c r="AX41" s="493">
        <v>1</v>
      </c>
      <c r="AY41" s="493">
        <v>4</v>
      </c>
      <c r="AZ41" s="493">
        <v>2</v>
      </c>
      <c r="BA41" s="493"/>
      <c r="BB41" s="493">
        <v>4</v>
      </c>
      <c r="BC41" s="493"/>
      <c r="BD41" s="493">
        <v>1</v>
      </c>
      <c r="BE41" s="493">
        <v>4</v>
      </c>
      <c r="BF41" s="494">
        <v>27</v>
      </c>
    </row>
    <row r="42" spans="1:58" ht="17.05" x14ac:dyDescent="0.2">
      <c r="A42" s="598" t="s">
        <v>94</v>
      </c>
      <c r="B42" s="495" t="s">
        <v>798</v>
      </c>
      <c r="C42" s="264">
        <f>SUM(D42:BF42)</f>
        <v>1708</v>
      </c>
      <c r="D42" s="493">
        <v>436</v>
      </c>
      <c r="E42" s="493">
        <v>234</v>
      </c>
      <c r="F42" s="493">
        <v>184</v>
      </c>
      <c r="G42" s="493">
        <v>20</v>
      </c>
      <c r="H42" s="493">
        <v>52</v>
      </c>
      <c r="I42" s="493">
        <v>28</v>
      </c>
      <c r="J42" s="493">
        <v>204</v>
      </c>
      <c r="K42" s="493">
        <v>21</v>
      </c>
      <c r="L42" s="493">
        <v>2</v>
      </c>
      <c r="M42" s="493"/>
      <c r="N42" s="493">
        <v>50</v>
      </c>
      <c r="O42" s="493">
        <v>62</v>
      </c>
      <c r="P42" s="493">
        <v>22</v>
      </c>
      <c r="Q42" s="493">
        <v>1</v>
      </c>
      <c r="R42" s="493">
        <v>33</v>
      </c>
      <c r="S42" s="493">
        <v>6</v>
      </c>
      <c r="T42" s="493"/>
      <c r="U42" s="493">
        <v>69</v>
      </c>
      <c r="V42" s="493">
        <v>13</v>
      </c>
      <c r="W42" s="493">
        <v>10</v>
      </c>
      <c r="X42" s="493">
        <v>7</v>
      </c>
      <c r="Y42" s="493">
        <v>3</v>
      </c>
      <c r="Z42" s="493">
        <v>67</v>
      </c>
      <c r="AA42" s="493">
        <v>3</v>
      </c>
      <c r="AB42" s="493">
        <v>11</v>
      </c>
      <c r="AC42" s="493">
        <v>5</v>
      </c>
      <c r="AD42" s="493">
        <v>18</v>
      </c>
      <c r="AE42" s="493">
        <v>50</v>
      </c>
      <c r="AF42" s="493"/>
      <c r="AG42" s="493">
        <v>4</v>
      </c>
      <c r="AH42" s="493">
        <v>5</v>
      </c>
      <c r="AI42" s="493">
        <v>2</v>
      </c>
      <c r="AJ42" s="493">
        <v>19</v>
      </c>
      <c r="AK42" s="493">
        <v>2</v>
      </c>
      <c r="AL42" s="493">
        <v>6</v>
      </c>
      <c r="AM42" s="493">
        <v>5</v>
      </c>
      <c r="AN42" s="493">
        <v>2</v>
      </c>
      <c r="AO42" s="493">
        <v>2</v>
      </c>
      <c r="AP42" s="493">
        <v>3</v>
      </c>
      <c r="AQ42" s="493">
        <v>7</v>
      </c>
      <c r="AR42" s="493">
        <v>1</v>
      </c>
      <c r="AS42" s="493"/>
      <c r="AT42" s="493">
        <v>2</v>
      </c>
      <c r="AU42" s="493"/>
      <c r="AV42" s="493">
        <v>3</v>
      </c>
      <c r="AW42" s="493">
        <v>1</v>
      </c>
      <c r="AX42" s="493"/>
      <c r="AY42" s="493"/>
      <c r="AZ42" s="493">
        <v>6</v>
      </c>
      <c r="BA42" s="493"/>
      <c r="BB42" s="493">
        <v>1</v>
      </c>
      <c r="BC42" s="493"/>
      <c r="BD42" s="493">
        <v>1</v>
      </c>
      <c r="BE42" s="493">
        <v>4</v>
      </c>
      <c r="BF42" s="494">
        <v>21</v>
      </c>
    </row>
    <row r="43" spans="1:58" ht="19" x14ac:dyDescent="0.2">
      <c r="A43" s="602" t="s">
        <v>814</v>
      </c>
      <c r="B43" s="490" t="s">
        <v>800</v>
      </c>
      <c r="C43" s="264">
        <f t="shared" ref="C43:AH43" si="17">C44+C45</f>
        <v>6120</v>
      </c>
      <c r="D43" s="264">
        <f t="shared" si="17"/>
        <v>1532</v>
      </c>
      <c r="E43" s="264">
        <f t="shared" si="17"/>
        <v>492</v>
      </c>
      <c r="F43" s="264">
        <f t="shared" si="17"/>
        <v>455</v>
      </c>
      <c r="G43" s="264">
        <f t="shared" si="17"/>
        <v>355</v>
      </c>
      <c r="H43" s="264">
        <f t="shared" si="17"/>
        <v>373</v>
      </c>
      <c r="I43" s="264">
        <f t="shared" si="17"/>
        <v>317</v>
      </c>
      <c r="J43" s="264">
        <f t="shared" si="17"/>
        <v>405</v>
      </c>
      <c r="K43" s="264">
        <f t="shared" si="17"/>
        <v>304</v>
      </c>
      <c r="L43" s="264">
        <f t="shared" si="17"/>
        <v>283</v>
      </c>
      <c r="M43" s="264">
        <f t="shared" si="17"/>
        <v>209</v>
      </c>
      <c r="N43" s="264">
        <f t="shared" si="17"/>
        <v>277</v>
      </c>
      <c r="O43" s="264">
        <f t="shared" si="17"/>
        <v>99</v>
      </c>
      <c r="P43" s="264">
        <f t="shared" si="17"/>
        <v>170</v>
      </c>
      <c r="Q43" s="264">
        <f t="shared" si="17"/>
        <v>76</v>
      </c>
      <c r="R43" s="264">
        <f t="shared" si="17"/>
        <v>68</v>
      </c>
      <c r="S43" s="264">
        <f t="shared" si="17"/>
        <v>64</v>
      </c>
      <c r="T43" s="264">
        <f t="shared" si="17"/>
        <v>116</v>
      </c>
      <c r="U43" s="264">
        <f t="shared" si="17"/>
        <v>61</v>
      </c>
      <c r="V43" s="264">
        <f t="shared" si="17"/>
        <v>15</v>
      </c>
      <c r="W43" s="264">
        <f t="shared" si="17"/>
        <v>30</v>
      </c>
      <c r="X43" s="264">
        <f t="shared" si="17"/>
        <v>17</v>
      </c>
      <c r="Y43" s="264">
        <f t="shared" si="17"/>
        <v>0</v>
      </c>
      <c r="Z43" s="264">
        <f t="shared" si="17"/>
        <v>98</v>
      </c>
      <c r="AA43" s="264">
        <f t="shared" si="17"/>
        <v>16</v>
      </c>
      <c r="AB43" s="264">
        <f t="shared" si="17"/>
        <v>3</v>
      </c>
      <c r="AC43" s="264">
        <f t="shared" si="17"/>
        <v>39</v>
      </c>
      <c r="AD43" s="264">
        <f t="shared" si="17"/>
        <v>23</v>
      </c>
      <c r="AE43" s="264">
        <f t="shared" si="17"/>
        <v>3</v>
      </c>
      <c r="AF43" s="264">
        <f t="shared" si="17"/>
        <v>4</v>
      </c>
      <c r="AG43" s="264">
        <f t="shared" si="17"/>
        <v>6</v>
      </c>
      <c r="AH43" s="264">
        <f t="shared" si="17"/>
        <v>0</v>
      </c>
      <c r="AI43" s="264">
        <f t="shared" ref="AI43:BN43" si="18">AI44+AI45</f>
        <v>8</v>
      </c>
      <c r="AJ43" s="264">
        <f t="shared" si="18"/>
        <v>7</v>
      </c>
      <c r="AK43" s="264">
        <f t="shared" si="18"/>
        <v>2</v>
      </c>
      <c r="AL43" s="264">
        <f t="shared" si="18"/>
        <v>4</v>
      </c>
      <c r="AM43" s="264">
        <f t="shared" si="18"/>
        <v>23</v>
      </c>
      <c r="AN43" s="264">
        <f t="shared" si="18"/>
        <v>9</v>
      </c>
      <c r="AO43" s="264">
        <f t="shared" si="18"/>
        <v>0</v>
      </c>
      <c r="AP43" s="264">
        <f t="shared" si="18"/>
        <v>5</v>
      </c>
      <c r="AQ43" s="264">
        <f t="shared" si="18"/>
        <v>1</v>
      </c>
      <c r="AR43" s="264">
        <f t="shared" si="18"/>
        <v>2</v>
      </c>
      <c r="AS43" s="264">
        <f t="shared" si="18"/>
        <v>1</v>
      </c>
      <c r="AT43" s="264">
        <f t="shared" si="18"/>
        <v>1</v>
      </c>
      <c r="AU43" s="264">
        <f t="shared" si="18"/>
        <v>3</v>
      </c>
      <c r="AV43" s="264">
        <f t="shared" si="18"/>
        <v>0</v>
      </c>
      <c r="AW43" s="264">
        <f t="shared" si="18"/>
        <v>0</v>
      </c>
      <c r="AX43" s="264">
        <f t="shared" si="18"/>
        <v>1</v>
      </c>
      <c r="AY43" s="264">
        <f t="shared" si="18"/>
        <v>0</v>
      </c>
      <c r="AZ43" s="264">
        <f t="shared" si="18"/>
        <v>11</v>
      </c>
      <c r="BA43" s="264">
        <f t="shared" si="18"/>
        <v>0</v>
      </c>
      <c r="BB43" s="264">
        <f t="shared" si="18"/>
        <v>0</v>
      </c>
      <c r="BC43" s="264">
        <f t="shared" si="18"/>
        <v>1</v>
      </c>
      <c r="BD43" s="264">
        <f t="shared" si="18"/>
        <v>10</v>
      </c>
      <c r="BE43" s="264">
        <f t="shared" si="18"/>
        <v>12</v>
      </c>
      <c r="BF43" s="462">
        <f t="shared" si="18"/>
        <v>109</v>
      </c>
    </row>
    <row r="44" spans="1:58" ht="17.05" x14ac:dyDescent="0.2">
      <c r="A44" s="603" t="s">
        <v>95</v>
      </c>
      <c r="B44" s="495" t="s">
        <v>797</v>
      </c>
      <c r="C44" s="264">
        <f>SUM(D44:BF44)</f>
        <v>3974</v>
      </c>
      <c r="D44" s="493">
        <v>817</v>
      </c>
      <c r="E44" s="493">
        <v>142</v>
      </c>
      <c r="F44" s="493">
        <v>241</v>
      </c>
      <c r="G44" s="493">
        <v>342</v>
      </c>
      <c r="H44" s="493">
        <v>273</v>
      </c>
      <c r="I44" s="493">
        <v>248</v>
      </c>
      <c r="J44" s="493">
        <v>267</v>
      </c>
      <c r="K44" s="493">
        <v>285</v>
      </c>
      <c r="L44" s="493">
        <v>273</v>
      </c>
      <c r="M44" s="493">
        <v>196</v>
      </c>
      <c r="N44" s="493">
        <v>212</v>
      </c>
      <c r="O44" s="493">
        <v>14</v>
      </c>
      <c r="P44" s="493">
        <v>97</v>
      </c>
      <c r="Q44" s="493">
        <v>75</v>
      </c>
      <c r="R44" s="493">
        <v>33</v>
      </c>
      <c r="S44" s="493">
        <v>36</v>
      </c>
      <c r="T44" s="493">
        <v>108</v>
      </c>
      <c r="U44" s="493">
        <v>48</v>
      </c>
      <c r="V44" s="493">
        <v>11</v>
      </c>
      <c r="W44" s="493">
        <v>12</v>
      </c>
      <c r="X44" s="493">
        <v>14</v>
      </c>
      <c r="Y44" s="493"/>
      <c r="Z44" s="493">
        <v>47</v>
      </c>
      <c r="AA44" s="493">
        <v>10</v>
      </c>
      <c r="AB44" s="493">
        <v>3</v>
      </c>
      <c r="AC44" s="493">
        <v>22</v>
      </c>
      <c r="AD44" s="493">
        <v>6</v>
      </c>
      <c r="AE44" s="493">
        <v>2</v>
      </c>
      <c r="AF44" s="493">
        <v>4</v>
      </c>
      <c r="AG44" s="493">
        <v>6</v>
      </c>
      <c r="AH44" s="493"/>
      <c r="AI44" s="493">
        <v>7</v>
      </c>
      <c r="AJ44" s="493">
        <v>5</v>
      </c>
      <c r="AK44" s="493">
        <v>2</v>
      </c>
      <c r="AL44" s="493">
        <v>3</v>
      </c>
      <c r="AM44" s="493">
        <v>15</v>
      </c>
      <c r="AN44" s="493">
        <v>6</v>
      </c>
      <c r="AO44" s="493"/>
      <c r="AP44" s="493">
        <v>1</v>
      </c>
      <c r="AQ44" s="493"/>
      <c r="AR44" s="493">
        <v>2</v>
      </c>
      <c r="AS44" s="493">
        <v>1</v>
      </c>
      <c r="AT44" s="493">
        <v>1</v>
      </c>
      <c r="AU44" s="493">
        <v>2</v>
      </c>
      <c r="AV44" s="493"/>
      <c r="AW44" s="493"/>
      <c r="AX44" s="493">
        <v>1</v>
      </c>
      <c r="AY44" s="493"/>
      <c r="AZ44" s="493">
        <v>7</v>
      </c>
      <c r="BA44" s="493"/>
      <c r="BB44" s="493"/>
      <c r="BC44" s="493"/>
      <c r="BD44" s="493">
        <v>6</v>
      </c>
      <c r="BE44" s="493">
        <v>10</v>
      </c>
      <c r="BF44" s="494">
        <v>61</v>
      </c>
    </row>
    <row r="45" spans="1:58" ht="17.05" x14ac:dyDescent="0.2">
      <c r="A45" s="604" t="s">
        <v>95</v>
      </c>
      <c r="B45" s="495" t="s">
        <v>798</v>
      </c>
      <c r="C45" s="264">
        <f>SUM(D45:BF45)</f>
        <v>2146</v>
      </c>
      <c r="D45" s="493">
        <v>715</v>
      </c>
      <c r="E45" s="493">
        <v>350</v>
      </c>
      <c r="F45" s="493">
        <v>214</v>
      </c>
      <c r="G45" s="493">
        <v>13</v>
      </c>
      <c r="H45" s="493">
        <v>100</v>
      </c>
      <c r="I45" s="493">
        <v>69</v>
      </c>
      <c r="J45" s="493">
        <v>138</v>
      </c>
      <c r="K45" s="493">
        <v>19</v>
      </c>
      <c r="L45" s="493">
        <v>10</v>
      </c>
      <c r="M45" s="493">
        <v>13</v>
      </c>
      <c r="N45" s="493">
        <v>65</v>
      </c>
      <c r="O45" s="493">
        <v>85</v>
      </c>
      <c r="P45" s="493">
        <v>73</v>
      </c>
      <c r="Q45" s="493">
        <v>1</v>
      </c>
      <c r="R45" s="493">
        <v>35</v>
      </c>
      <c r="S45" s="493">
        <v>28</v>
      </c>
      <c r="T45" s="493">
        <v>8</v>
      </c>
      <c r="U45" s="493">
        <v>13</v>
      </c>
      <c r="V45" s="493">
        <v>4</v>
      </c>
      <c r="W45" s="493">
        <v>18</v>
      </c>
      <c r="X45" s="493">
        <v>3</v>
      </c>
      <c r="Y45" s="493"/>
      <c r="Z45" s="493">
        <v>51</v>
      </c>
      <c r="AA45" s="493">
        <v>6</v>
      </c>
      <c r="AB45" s="493"/>
      <c r="AC45" s="493">
        <v>17</v>
      </c>
      <c r="AD45" s="493">
        <v>17</v>
      </c>
      <c r="AE45" s="493">
        <v>1</v>
      </c>
      <c r="AF45" s="493"/>
      <c r="AG45" s="493"/>
      <c r="AH45" s="493"/>
      <c r="AI45" s="493">
        <v>1</v>
      </c>
      <c r="AJ45" s="493">
        <v>2</v>
      </c>
      <c r="AK45" s="493"/>
      <c r="AL45" s="493">
        <v>1</v>
      </c>
      <c r="AM45" s="493">
        <v>8</v>
      </c>
      <c r="AN45" s="493">
        <v>3</v>
      </c>
      <c r="AO45" s="493"/>
      <c r="AP45" s="493">
        <v>4</v>
      </c>
      <c r="AQ45" s="493">
        <v>1</v>
      </c>
      <c r="AR45" s="493"/>
      <c r="AS45" s="493"/>
      <c r="AT45" s="493"/>
      <c r="AU45" s="493">
        <v>1</v>
      </c>
      <c r="AV45" s="493"/>
      <c r="AW45" s="493"/>
      <c r="AX45" s="493"/>
      <c r="AY45" s="493"/>
      <c r="AZ45" s="493">
        <v>4</v>
      </c>
      <c r="BA45" s="493"/>
      <c r="BB45" s="493"/>
      <c r="BC45" s="493">
        <v>1</v>
      </c>
      <c r="BD45" s="493">
        <v>4</v>
      </c>
      <c r="BE45" s="493">
        <v>2</v>
      </c>
      <c r="BF45" s="494">
        <v>48</v>
      </c>
    </row>
    <row r="46" spans="1:58" ht="17.05" x14ac:dyDescent="0.2">
      <c r="A46" s="596" t="s">
        <v>96</v>
      </c>
      <c r="B46" s="495" t="s">
        <v>800</v>
      </c>
      <c r="C46" s="264">
        <f>C47+C48</f>
        <v>740</v>
      </c>
      <c r="D46" s="264">
        <f t="shared" ref="D46:BF46" si="19">D47+D48</f>
        <v>218</v>
      </c>
      <c r="E46" s="264">
        <f t="shared" si="19"/>
        <v>22</v>
      </c>
      <c r="F46" s="264">
        <f t="shared" si="19"/>
        <v>21</v>
      </c>
      <c r="G46" s="264">
        <f t="shared" si="19"/>
        <v>16</v>
      </c>
      <c r="H46" s="264">
        <f t="shared" si="19"/>
        <v>58</v>
      </c>
      <c r="I46" s="264">
        <f t="shared" si="19"/>
        <v>136</v>
      </c>
      <c r="J46" s="264">
        <f t="shared" si="19"/>
        <v>23</v>
      </c>
      <c r="K46" s="264">
        <f t="shared" si="19"/>
        <v>90</v>
      </c>
      <c r="L46" s="264">
        <f t="shared" si="19"/>
        <v>9</v>
      </c>
      <c r="M46" s="264">
        <f t="shared" si="19"/>
        <v>55</v>
      </c>
      <c r="N46" s="264">
        <f t="shared" si="19"/>
        <v>39</v>
      </c>
      <c r="O46" s="264">
        <f t="shared" si="19"/>
        <v>8</v>
      </c>
      <c r="P46" s="264">
        <f t="shared" si="19"/>
        <v>1</v>
      </c>
      <c r="Q46" s="264">
        <f t="shared" si="19"/>
        <v>9</v>
      </c>
      <c r="R46" s="264">
        <f t="shared" si="19"/>
        <v>2</v>
      </c>
      <c r="S46" s="264">
        <f t="shared" si="19"/>
        <v>1</v>
      </c>
      <c r="T46" s="264">
        <f t="shared" si="19"/>
        <v>7</v>
      </c>
      <c r="U46" s="264">
        <f t="shared" si="19"/>
        <v>0</v>
      </c>
      <c r="V46" s="264">
        <f t="shared" si="19"/>
        <v>2</v>
      </c>
      <c r="W46" s="264">
        <f t="shared" si="19"/>
        <v>0</v>
      </c>
      <c r="X46" s="264">
        <f t="shared" si="19"/>
        <v>0</v>
      </c>
      <c r="Y46" s="264">
        <f t="shared" si="19"/>
        <v>0</v>
      </c>
      <c r="Z46" s="264">
        <f t="shared" si="19"/>
        <v>0</v>
      </c>
      <c r="AA46" s="264">
        <f t="shared" si="19"/>
        <v>0</v>
      </c>
      <c r="AB46" s="264">
        <f t="shared" si="19"/>
        <v>0</v>
      </c>
      <c r="AC46" s="264">
        <f t="shared" si="19"/>
        <v>5</v>
      </c>
      <c r="AD46" s="264">
        <f t="shared" si="19"/>
        <v>1</v>
      </c>
      <c r="AE46" s="264">
        <f t="shared" si="19"/>
        <v>0</v>
      </c>
      <c r="AF46" s="264">
        <f t="shared" si="19"/>
        <v>0</v>
      </c>
      <c r="AG46" s="264">
        <f t="shared" si="19"/>
        <v>0</v>
      </c>
      <c r="AH46" s="264">
        <f t="shared" si="19"/>
        <v>0</v>
      </c>
      <c r="AI46" s="264">
        <f t="shared" si="19"/>
        <v>0</v>
      </c>
      <c r="AJ46" s="264">
        <f t="shared" si="19"/>
        <v>0</v>
      </c>
      <c r="AK46" s="264">
        <f t="shared" si="19"/>
        <v>0</v>
      </c>
      <c r="AL46" s="264">
        <f t="shared" si="19"/>
        <v>0</v>
      </c>
      <c r="AM46" s="264">
        <f t="shared" si="19"/>
        <v>0</v>
      </c>
      <c r="AN46" s="264">
        <f t="shared" si="19"/>
        <v>3</v>
      </c>
      <c r="AO46" s="264">
        <f t="shared" si="19"/>
        <v>0</v>
      </c>
      <c r="AP46" s="264">
        <f t="shared" si="19"/>
        <v>0</v>
      </c>
      <c r="AQ46" s="264">
        <f t="shared" si="19"/>
        <v>0</v>
      </c>
      <c r="AR46" s="264">
        <f t="shared" si="19"/>
        <v>0</v>
      </c>
      <c r="AS46" s="264">
        <f t="shared" si="19"/>
        <v>0</v>
      </c>
      <c r="AT46" s="264">
        <f t="shared" si="19"/>
        <v>0</v>
      </c>
      <c r="AU46" s="264">
        <f t="shared" si="19"/>
        <v>0</v>
      </c>
      <c r="AV46" s="264">
        <f t="shared" si="19"/>
        <v>0</v>
      </c>
      <c r="AW46" s="264">
        <f t="shared" si="19"/>
        <v>0</v>
      </c>
      <c r="AX46" s="264">
        <f t="shared" si="19"/>
        <v>0</v>
      </c>
      <c r="AY46" s="264">
        <f t="shared" si="19"/>
        <v>0</v>
      </c>
      <c r="AZ46" s="264">
        <f t="shared" si="19"/>
        <v>1</v>
      </c>
      <c r="BA46" s="264">
        <f t="shared" si="19"/>
        <v>0</v>
      </c>
      <c r="BB46" s="264">
        <f t="shared" si="19"/>
        <v>0</v>
      </c>
      <c r="BC46" s="264">
        <f t="shared" si="19"/>
        <v>0</v>
      </c>
      <c r="BD46" s="264">
        <f t="shared" si="19"/>
        <v>0</v>
      </c>
      <c r="BE46" s="264">
        <f t="shared" si="19"/>
        <v>0</v>
      </c>
      <c r="BF46" s="462">
        <f t="shared" si="19"/>
        <v>13</v>
      </c>
    </row>
    <row r="47" spans="1:58" ht="17.05" x14ac:dyDescent="0.2">
      <c r="A47" s="597" t="s">
        <v>96</v>
      </c>
      <c r="B47" s="495" t="s">
        <v>797</v>
      </c>
      <c r="C47" s="264">
        <f>SUM(D47:BF47)</f>
        <v>510</v>
      </c>
      <c r="D47" s="493">
        <v>127</v>
      </c>
      <c r="E47" s="493">
        <v>8</v>
      </c>
      <c r="F47" s="493">
        <v>13</v>
      </c>
      <c r="G47" s="493">
        <v>16</v>
      </c>
      <c r="H47" s="493">
        <v>49</v>
      </c>
      <c r="I47" s="493">
        <v>79</v>
      </c>
      <c r="J47" s="493">
        <v>12</v>
      </c>
      <c r="K47" s="493">
        <v>73</v>
      </c>
      <c r="L47" s="493">
        <v>9</v>
      </c>
      <c r="M47" s="493">
        <v>54</v>
      </c>
      <c r="N47" s="493">
        <v>33</v>
      </c>
      <c r="O47" s="493"/>
      <c r="P47" s="493">
        <v>1</v>
      </c>
      <c r="Q47" s="493">
        <v>8</v>
      </c>
      <c r="R47" s="493"/>
      <c r="S47" s="493"/>
      <c r="T47" s="493">
        <v>7</v>
      </c>
      <c r="U47" s="493"/>
      <c r="V47" s="493">
        <v>1</v>
      </c>
      <c r="W47" s="493"/>
      <c r="X47" s="493"/>
      <c r="Y47" s="493"/>
      <c r="Z47" s="493"/>
      <c r="AA47" s="493"/>
      <c r="AB47" s="493"/>
      <c r="AC47" s="493">
        <v>5</v>
      </c>
      <c r="AD47" s="493">
        <v>1</v>
      </c>
      <c r="AE47" s="493"/>
      <c r="AF47" s="493"/>
      <c r="AG47" s="493"/>
      <c r="AH47" s="493"/>
      <c r="AI47" s="493"/>
      <c r="AJ47" s="493"/>
      <c r="AK47" s="493"/>
      <c r="AL47" s="493"/>
      <c r="AM47" s="493"/>
      <c r="AN47" s="493">
        <v>3</v>
      </c>
      <c r="AO47" s="493"/>
      <c r="AP47" s="493"/>
      <c r="AQ47" s="493"/>
      <c r="AR47" s="493"/>
      <c r="AS47" s="493"/>
      <c r="AT47" s="493"/>
      <c r="AU47" s="493"/>
      <c r="AV47" s="493"/>
      <c r="AW47" s="493"/>
      <c r="AX47" s="493"/>
      <c r="AY47" s="493"/>
      <c r="AZ47" s="493"/>
      <c r="BA47" s="493"/>
      <c r="BB47" s="493"/>
      <c r="BC47" s="493"/>
      <c r="BD47" s="493"/>
      <c r="BE47" s="493"/>
      <c r="BF47" s="494">
        <v>11</v>
      </c>
    </row>
    <row r="48" spans="1:58" ht="17.05" x14ac:dyDescent="0.2">
      <c r="A48" s="598" t="s">
        <v>96</v>
      </c>
      <c r="B48" s="495" t="s">
        <v>798</v>
      </c>
      <c r="C48" s="264">
        <f>SUM(D48:BF48)</f>
        <v>230</v>
      </c>
      <c r="D48" s="493">
        <v>91</v>
      </c>
      <c r="E48" s="493">
        <v>14</v>
      </c>
      <c r="F48" s="493">
        <v>8</v>
      </c>
      <c r="G48" s="493"/>
      <c r="H48" s="493">
        <v>9</v>
      </c>
      <c r="I48" s="493">
        <v>57</v>
      </c>
      <c r="J48" s="493">
        <v>11</v>
      </c>
      <c r="K48" s="493">
        <v>17</v>
      </c>
      <c r="L48" s="493"/>
      <c r="M48" s="493">
        <v>1</v>
      </c>
      <c r="N48" s="493">
        <v>6</v>
      </c>
      <c r="O48" s="493">
        <v>8</v>
      </c>
      <c r="P48" s="493"/>
      <c r="Q48" s="493">
        <v>1</v>
      </c>
      <c r="R48" s="493">
        <v>2</v>
      </c>
      <c r="S48" s="493">
        <v>1</v>
      </c>
      <c r="T48" s="493"/>
      <c r="U48" s="493"/>
      <c r="V48" s="493">
        <v>1</v>
      </c>
      <c r="W48" s="493"/>
      <c r="X48" s="493"/>
      <c r="Y48" s="493"/>
      <c r="Z48" s="493"/>
      <c r="AA48" s="493"/>
      <c r="AB48" s="493"/>
      <c r="AC48" s="493"/>
      <c r="AD48" s="493"/>
      <c r="AE48" s="493"/>
      <c r="AF48" s="493"/>
      <c r="AG48" s="493"/>
      <c r="AH48" s="493"/>
      <c r="AI48" s="493"/>
      <c r="AJ48" s="493"/>
      <c r="AK48" s="493"/>
      <c r="AL48" s="493"/>
      <c r="AM48" s="493"/>
      <c r="AN48" s="493"/>
      <c r="AO48" s="493"/>
      <c r="AP48" s="493"/>
      <c r="AQ48" s="493"/>
      <c r="AR48" s="493"/>
      <c r="AS48" s="493"/>
      <c r="AT48" s="493"/>
      <c r="AU48" s="493"/>
      <c r="AV48" s="493"/>
      <c r="AW48" s="493"/>
      <c r="AX48" s="493"/>
      <c r="AY48" s="493"/>
      <c r="AZ48" s="493">
        <v>1</v>
      </c>
      <c r="BA48" s="493"/>
      <c r="BB48" s="493"/>
      <c r="BC48" s="493"/>
      <c r="BD48" s="493"/>
      <c r="BE48" s="493"/>
      <c r="BF48" s="494">
        <v>2</v>
      </c>
    </row>
    <row r="49" spans="1:58" ht="19" x14ac:dyDescent="0.2">
      <c r="A49" s="602" t="s">
        <v>815</v>
      </c>
      <c r="B49" s="490" t="s">
        <v>800</v>
      </c>
      <c r="C49" s="264">
        <f>C50+C51</f>
        <v>3158</v>
      </c>
      <c r="D49" s="264">
        <f t="shared" ref="D49:BF49" si="20">D50+D51</f>
        <v>728</v>
      </c>
      <c r="E49" s="264">
        <f t="shared" si="20"/>
        <v>107</v>
      </c>
      <c r="F49" s="264">
        <f t="shared" si="20"/>
        <v>117</v>
      </c>
      <c r="G49" s="264">
        <f t="shared" si="20"/>
        <v>322</v>
      </c>
      <c r="H49" s="264">
        <f t="shared" si="20"/>
        <v>228</v>
      </c>
      <c r="I49" s="264">
        <f t="shared" si="20"/>
        <v>286</v>
      </c>
      <c r="J49" s="264">
        <f t="shared" si="20"/>
        <v>253</v>
      </c>
      <c r="K49" s="264">
        <f t="shared" si="20"/>
        <v>329</v>
      </c>
      <c r="L49" s="264">
        <f t="shared" si="20"/>
        <v>217</v>
      </c>
      <c r="M49" s="264">
        <f t="shared" si="20"/>
        <v>99</v>
      </c>
      <c r="N49" s="264">
        <f t="shared" si="20"/>
        <v>81</v>
      </c>
      <c r="O49" s="264">
        <f t="shared" si="20"/>
        <v>25</v>
      </c>
      <c r="P49" s="264">
        <f t="shared" si="20"/>
        <v>14</v>
      </c>
      <c r="Q49" s="264">
        <f t="shared" si="20"/>
        <v>140</v>
      </c>
      <c r="R49" s="264">
        <f t="shared" si="20"/>
        <v>6</v>
      </c>
      <c r="S49" s="264">
        <f t="shared" si="20"/>
        <v>13</v>
      </c>
      <c r="T49" s="264">
        <f t="shared" si="20"/>
        <v>57</v>
      </c>
      <c r="U49" s="264">
        <f t="shared" si="20"/>
        <v>10</v>
      </c>
      <c r="V49" s="264">
        <f t="shared" si="20"/>
        <v>2</v>
      </c>
      <c r="W49" s="264">
        <f t="shared" si="20"/>
        <v>4</v>
      </c>
      <c r="X49" s="264">
        <f t="shared" si="20"/>
        <v>1</v>
      </c>
      <c r="Y49" s="264">
        <f t="shared" si="20"/>
        <v>0</v>
      </c>
      <c r="Z49" s="264">
        <f t="shared" si="20"/>
        <v>18</v>
      </c>
      <c r="AA49" s="264">
        <f t="shared" si="20"/>
        <v>0</v>
      </c>
      <c r="AB49" s="264">
        <f t="shared" si="20"/>
        <v>1</v>
      </c>
      <c r="AC49" s="264">
        <f t="shared" si="20"/>
        <v>17</v>
      </c>
      <c r="AD49" s="264">
        <f t="shared" si="20"/>
        <v>20</v>
      </c>
      <c r="AE49" s="264">
        <f t="shared" si="20"/>
        <v>6</v>
      </c>
      <c r="AF49" s="264">
        <f t="shared" si="20"/>
        <v>9</v>
      </c>
      <c r="AG49" s="264">
        <f t="shared" si="20"/>
        <v>0</v>
      </c>
      <c r="AH49" s="264">
        <f t="shared" si="20"/>
        <v>0</v>
      </c>
      <c r="AI49" s="264">
        <f t="shared" si="20"/>
        <v>0</v>
      </c>
      <c r="AJ49" s="264">
        <f t="shared" si="20"/>
        <v>0</v>
      </c>
      <c r="AK49" s="264">
        <f t="shared" si="20"/>
        <v>0</v>
      </c>
      <c r="AL49" s="264">
        <f t="shared" si="20"/>
        <v>0</v>
      </c>
      <c r="AM49" s="264">
        <f t="shared" si="20"/>
        <v>1</v>
      </c>
      <c r="AN49" s="264">
        <f t="shared" si="20"/>
        <v>0</v>
      </c>
      <c r="AO49" s="264">
        <f t="shared" si="20"/>
        <v>0</v>
      </c>
      <c r="AP49" s="264">
        <f t="shared" si="20"/>
        <v>0</v>
      </c>
      <c r="AQ49" s="264">
        <f t="shared" si="20"/>
        <v>0</v>
      </c>
      <c r="AR49" s="264">
        <f t="shared" si="20"/>
        <v>0</v>
      </c>
      <c r="AS49" s="264">
        <f t="shared" si="20"/>
        <v>0</v>
      </c>
      <c r="AT49" s="264">
        <f t="shared" si="20"/>
        <v>0</v>
      </c>
      <c r="AU49" s="264">
        <f t="shared" si="20"/>
        <v>0</v>
      </c>
      <c r="AV49" s="264">
        <f t="shared" si="20"/>
        <v>0</v>
      </c>
      <c r="AW49" s="264">
        <f t="shared" si="20"/>
        <v>0</v>
      </c>
      <c r="AX49" s="264">
        <f t="shared" si="20"/>
        <v>2</v>
      </c>
      <c r="AY49" s="264">
        <f t="shared" si="20"/>
        <v>0</v>
      </c>
      <c r="AZ49" s="264">
        <f t="shared" si="20"/>
        <v>6</v>
      </c>
      <c r="BA49" s="264">
        <f t="shared" si="20"/>
        <v>0</v>
      </c>
      <c r="BB49" s="264">
        <f t="shared" si="20"/>
        <v>0</v>
      </c>
      <c r="BC49" s="264">
        <f t="shared" si="20"/>
        <v>0</v>
      </c>
      <c r="BD49" s="264">
        <f t="shared" si="20"/>
        <v>0</v>
      </c>
      <c r="BE49" s="264">
        <f t="shared" si="20"/>
        <v>5</v>
      </c>
      <c r="BF49" s="462">
        <f t="shared" si="20"/>
        <v>34</v>
      </c>
    </row>
    <row r="50" spans="1:58" ht="17.05" x14ac:dyDescent="0.2">
      <c r="A50" s="603" t="s">
        <v>97</v>
      </c>
      <c r="B50" s="495" t="s">
        <v>797</v>
      </c>
      <c r="C50" s="264">
        <f>SUM(D50:BF50)</f>
        <v>2579</v>
      </c>
      <c r="D50" s="493">
        <v>482</v>
      </c>
      <c r="E50" s="493">
        <v>39</v>
      </c>
      <c r="F50" s="493">
        <v>69</v>
      </c>
      <c r="G50" s="493">
        <v>315</v>
      </c>
      <c r="H50" s="493">
        <v>208</v>
      </c>
      <c r="I50" s="493">
        <v>258</v>
      </c>
      <c r="J50" s="493">
        <v>221</v>
      </c>
      <c r="K50" s="493">
        <v>306</v>
      </c>
      <c r="L50" s="493">
        <v>210</v>
      </c>
      <c r="M50" s="493">
        <v>99</v>
      </c>
      <c r="N50" s="493">
        <v>68</v>
      </c>
      <c r="O50" s="493">
        <v>3</v>
      </c>
      <c r="P50" s="493">
        <v>8</v>
      </c>
      <c r="Q50" s="493">
        <v>137</v>
      </c>
      <c r="R50" s="493">
        <v>3</v>
      </c>
      <c r="S50" s="493">
        <v>8</v>
      </c>
      <c r="T50" s="493">
        <v>51</v>
      </c>
      <c r="U50" s="493">
        <v>10</v>
      </c>
      <c r="V50" s="493">
        <v>1</v>
      </c>
      <c r="W50" s="493">
        <v>4</v>
      </c>
      <c r="X50" s="493">
        <v>1</v>
      </c>
      <c r="Y50" s="493"/>
      <c r="Z50" s="493">
        <v>9</v>
      </c>
      <c r="AA50" s="493"/>
      <c r="AB50" s="493">
        <v>1</v>
      </c>
      <c r="AC50" s="493">
        <v>15</v>
      </c>
      <c r="AD50" s="493">
        <v>15</v>
      </c>
      <c r="AE50" s="493">
        <v>3</v>
      </c>
      <c r="AF50" s="493">
        <v>9</v>
      </c>
      <c r="AG50" s="493"/>
      <c r="AH50" s="493"/>
      <c r="AI50" s="493"/>
      <c r="AJ50" s="493"/>
      <c r="AK50" s="493"/>
      <c r="AL50" s="493"/>
      <c r="AM50" s="493"/>
      <c r="AN50" s="493"/>
      <c r="AO50" s="493"/>
      <c r="AP50" s="493"/>
      <c r="AQ50" s="493"/>
      <c r="AR50" s="493"/>
      <c r="AS50" s="493"/>
      <c r="AT50" s="493"/>
      <c r="AU50" s="493"/>
      <c r="AV50" s="493"/>
      <c r="AW50" s="493"/>
      <c r="AX50" s="493">
        <v>2</v>
      </c>
      <c r="AY50" s="493"/>
      <c r="AZ50" s="493">
        <v>1</v>
      </c>
      <c r="BA50" s="493"/>
      <c r="BB50" s="493"/>
      <c r="BC50" s="493"/>
      <c r="BD50" s="493"/>
      <c r="BE50" s="493">
        <v>5</v>
      </c>
      <c r="BF50" s="494">
        <v>18</v>
      </c>
    </row>
    <row r="51" spans="1:58" ht="17.05" x14ac:dyDescent="0.2">
      <c r="A51" s="604" t="s">
        <v>97</v>
      </c>
      <c r="B51" s="495" t="s">
        <v>798</v>
      </c>
      <c r="C51" s="264">
        <f>SUM(D51:BF51)</f>
        <v>579</v>
      </c>
      <c r="D51" s="493">
        <v>246</v>
      </c>
      <c r="E51" s="493">
        <v>68</v>
      </c>
      <c r="F51" s="493">
        <v>48</v>
      </c>
      <c r="G51" s="493">
        <v>7</v>
      </c>
      <c r="H51" s="493">
        <v>20</v>
      </c>
      <c r="I51" s="493">
        <v>28</v>
      </c>
      <c r="J51" s="493">
        <v>32</v>
      </c>
      <c r="K51" s="493">
        <v>23</v>
      </c>
      <c r="L51" s="493">
        <v>7</v>
      </c>
      <c r="M51" s="493"/>
      <c r="N51" s="493">
        <v>13</v>
      </c>
      <c r="O51" s="493">
        <v>22</v>
      </c>
      <c r="P51" s="493">
        <v>6</v>
      </c>
      <c r="Q51" s="493">
        <v>3</v>
      </c>
      <c r="R51" s="493">
        <v>3</v>
      </c>
      <c r="S51" s="493">
        <v>5</v>
      </c>
      <c r="T51" s="493">
        <v>6</v>
      </c>
      <c r="U51" s="493"/>
      <c r="V51" s="493">
        <v>1</v>
      </c>
      <c r="W51" s="493"/>
      <c r="X51" s="493"/>
      <c r="Y51" s="493"/>
      <c r="Z51" s="493">
        <v>9</v>
      </c>
      <c r="AA51" s="493"/>
      <c r="AB51" s="493"/>
      <c r="AC51" s="493">
        <v>2</v>
      </c>
      <c r="AD51" s="493">
        <v>5</v>
      </c>
      <c r="AE51" s="493">
        <v>3</v>
      </c>
      <c r="AF51" s="493"/>
      <c r="AG51" s="493"/>
      <c r="AH51" s="493"/>
      <c r="AI51" s="493"/>
      <c r="AJ51" s="493"/>
      <c r="AK51" s="493"/>
      <c r="AL51" s="493"/>
      <c r="AM51" s="493">
        <v>1</v>
      </c>
      <c r="AN51" s="493"/>
      <c r="AO51" s="493"/>
      <c r="AP51" s="493"/>
      <c r="AQ51" s="493"/>
      <c r="AR51" s="493"/>
      <c r="AS51" s="493"/>
      <c r="AT51" s="493"/>
      <c r="AU51" s="493"/>
      <c r="AV51" s="493"/>
      <c r="AW51" s="493"/>
      <c r="AX51" s="493"/>
      <c r="AY51" s="493"/>
      <c r="AZ51" s="493">
        <v>5</v>
      </c>
      <c r="BA51" s="493"/>
      <c r="BB51" s="493"/>
      <c r="BC51" s="493"/>
      <c r="BD51" s="493"/>
      <c r="BE51" s="493"/>
      <c r="BF51" s="494">
        <v>16</v>
      </c>
    </row>
    <row r="52" spans="1:58" ht="17.05" x14ac:dyDescent="0.2">
      <c r="A52" s="596" t="s">
        <v>98</v>
      </c>
      <c r="B52" s="495" t="s">
        <v>800</v>
      </c>
      <c r="C52" s="264">
        <f>C53+C54</f>
        <v>2483</v>
      </c>
      <c r="D52" s="264">
        <f t="shared" ref="D52:BF52" si="21">D53+D54</f>
        <v>423</v>
      </c>
      <c r="E52" s="264">
        <f t="shared" si="21"/>
        <v>62</v>
      </c>
      <c r="F52" s="264">
        <f t="shared" si="21"/>
        <v>68</v>
      </c>
      <c r="G52" s="264">
        <f t="shared" si="21"/>
        <v>135</v>
      </c>
      <c r="H52" s="264">
        <f t="shared" si="21"/>
        <v>244</v>
      </c>
      <c r="I52" s="264">
        <f t="shared" si="21"/>
        <v>306</v>
      </c>
      <c r="J52" s="264">
        <f t="shared" si="21"/>
        <v>92</v>
      </c>
      <c r="K52" s="264">
        <f t="shared" si="21"/>
        <v>278</v>
      </c>
      <c r="L52" s="264">
        <f t="shared" si="21"/>
        <v>134</v>
      </c>
      <c r="M52" s="264">
        <f t="shared" si="21"/>
        <v>154</v>
      </c>
      <c r="N52" s="264">
        <f t="shared" si="21"/>
        <v>96</v>
      </c>
      <c r="O52" s="264">
        <f t="shared" si="21"/>
        <v>12</v>
      </c>
      <c r="P52" s="264">
        <f t="shared" si="21"/>
        <v>166</v>
      </c>
      <c r="Q52" s="264">
        <f t="shared" si="21"/>
        <v>11</v>
      </c>
      <c r="R52" s="264">
        <f t="shared" si="21"/>
        <v>12</v>
      </c>
      <c r="S52" s="264">
        <f t="shared" si="21"/>
        <v>20</v>
      </c>
      <c r="T52" s="264">
        <f t="shared" si="21"/>
        <v>46</v>
      </c>
      <c r="U52" s="264">
        <f t="shared" si="21"/>
        <v>0</v>
      </c>
      <c r="V52" s="264">
        <f t="shared" si="21"/>
        <v>3</v>
      </c>
      <c r="W52" s="264">
        <f t="shared" si="21"/>
        <v>1</v>
      </c>
      <c r="X52" s="264">
        <f t="shared" si="21"/>
        <v>1</v>
      </c>
      <c r="Y52" s="264">
        <f t="shared" si="21"/>
        <v>0</v>
      </c>
      <c r="Z52" s="264">
        <f t="shared" si="21"/>
        <v>63</v>
      </c>
      <c r="AA52" s="264">
        <f t="shared" si="21"/>
        <v>5</v>
      </c>
      <c r="AB52" s="264">
        <f t="shared" si="21"/>
        <v>0</v>
      </c>
      <c r="AC52" s="264">
        <f t="shared" si="21"/>
        <v>25</v>
      </c>
      <c r="AD52" s="264">
        <f t="shared" si="21"/>
        <v>1</v>
      </c>
      <c r="AE52" s="264">
        <f t="shared" si="21"/>
        <v>0</v>
      </c>
      <c r="AF52" s="264">
        <f t="shared" si="21"/>
        <v>9</v>
      </c>
      <c r="AG52" s="264">
        <f t="shared" si="21"/>
        <v>0</v>
      </c>
      <c r="AH52" s="264">
        <f t="shared" si="21"/>
        <v>0</v>
      </c>
      <c r="AI52" s="264">
        <f t="shared" si="21"/>
        <v>0</v>
      </c>
      <c r="AJ52" s="264">
        <f t="shared" si="21"/>
        <v>3</v>
      </c>
      <c r="AK52" s="264">
        <f t="shared" si="21"/>
        <v>3</v>
      </c>
      <c r="AL52" s="264">
        <f t="shared" si="21"/>
        <v>0</v>
      </c>
      <c r="AM52" s="264">
        <f t="shared" si="21"/>
        <v>21</v>
      </c>
      <c r="AN52" s="264">
        <f t="shared" si="21"/>
        <v>1</v>
      </c>
      <c r="AO52" s="264">
        <f t="shared" si="21"/>
        <v>0</v>
      </c>
      <c r="AP52" s="264">
        <f t="shared" si="21"/>
        <v>0</v>
      </c>
      <c r="AQ52" s="264">
        <f t="shared" si="21"/>
        <v>0</v>
      </c>
      <c r="AR52" s="264">
        <f t="shared" si="21"/>
        <v>0</v>
      </c>
      <c r="AS52" s="264">
        <f t="shared" si="21"/>
        <v>0</v>
      </c>
      <c r="AT52" s="264">
        <f t="shared" si="21"/>
        <v>0</v>
      </c>
      <c r="AU52" s="264">
        <f t="shared" si="21"/>
        <v>0</v>
      </c>
      <c r="AV52" s="264">
        <f t="shared" si="21"/>
        <v>0</v>
      </c>
      <c r="AW52" s="264">
        <f t="shared" si="21"/>
        <v>0</v>
      </c>
      <c r="AX52" s="264">
        <f t="shared" si="21"/>
        <v>0</v>
      </c>
      <c r="AY52" s="264">
        <f t="shared" si="21"/>
        <v>0</v>
      </c>
      <c r="AZ52" s="264">
        <f t="shared" si="21"/>
        <v>78</v>
      </c>
      <c r="BA52" s="264">
        <f t="shared" si="21"/>
        <v>0</v>
      </c>
      <c r="BB52" s="264">
        <f t="shared" si="21"/>
        <v>0</v>
      </c>
      <c r="BC52" s="264">
        <f t="shared" si="21"/>
        <v>0</v>
      </c>
      <c r="BD52" s="264">
        <f t="shared" si="21"/>
        <v>1</v>
      </c>
      <c r="BE52" s="264">
        <f t="shared" si="21"/>
        <v>2</v>
      </c>
      <c r="BF52" s="462">
        <f t="shared" si="21"/>
        <v>7</v>
      </c>
    </row>
    <row r="53" spans="1:58" ht="17.05" x14ac:dyDescent="0.2">
      <c r="A53" s="597" t="s">
        <v>98</v>
      </c>
      <c r="B53" s="495" t="s">
        <v>797</v>
      </c>
      <c r="C53" s="264">
        <f>SUM(D53:BF53)</f>
        <v>1714</v>
      </c>
      <c r="D53" s="493">
        <v>194</v>
      </c>
      <c r="E53" s="493">
        <v>19</v>
      </c>
      <c r="F53" s="493">
        <v>34</v>
      </c>
      <c r="G53" s="493">
        <v>125</v>
      </c>
      <c r="H53" s="493">
        <v>165</v>
      </c>
      <c r="I53" s="493">
        <v>197</v>
      </c>
      <c r="J53" s="493">
        <v>60</v>
      </c>
      <c r="K53" s="493">
        <v>246</v>
      </c>
      <c r="L53" s="493">
        <v>130</v>
      </c>
      <c r="M53" s="493">
        <v>154</v>
      </c>
      <c r="N53" s="493">
        <v>80</v>
      </c>
      <c r="O53" s="493">
        <v>2</v>
      </c>
      <c r="P53" s="493">
        <v>93</v>
      </c>
      <c r="Q53" s="493">
        <v>9</v>
      </c>
      <c r="R53" s="493">
        <v>7</v>
      </c>
      <c r="S53" s="493">
        <v>13</v>
      </c>
      <c r="T53" s="493">
        <v>44</v>
      </c>
      <c r="U53" s="493"/>
      <c r="V53" s="493">
        <v>2</v>
      </c>
      <c r="W53" s="493">
        <v>1</v>
      </c>
      <c r="X53" s="493">
        <v>1</v>
      </c>
      <c r="Y53" s="493"/>
      <c r="Z53" s="493">
        <v>42</v>
      </c>
      <c r="AA53" s="493">
        <v>3</v>
      </c>
      <c r="AB53" s="493"/>
      <c r="AC53" s="493">
        <v>17</v>
      </c>
      <c r="AD53" s="493"/>
      <c r="AE53" s="493"/>
      <c r="AF53" s="493">
        <v>9</v>
      </c>
      <c r="AG53" s="493"/>
      <c r="AH53" s="493"/>
      <c r="AI53" s="493"/>
      <c r="AJ53" s="493">
        <v>1</v>
      </c>
      <c r="AK53" s="493">
        <v>1</v>
      </c>
      <c r="AL53" s="493"/>
      <c r="AM53" s="493">
        <v>10</v>
      </c>
      <c r="AN53" s="493">
        <v>1</v>
      </c>
      <c r="AO53" s="493"/>
      <c r="AP53" s="493"/>
      <c r="AQ53" s="493"/>
      <c r="AR53" s="493"/>
      <c r="AS53" s="493"/>
      <c r="AT53" s="493"/>
      <c r="AU53" s="493"/>
      <c r="AV53" s="493"/>
      <c r="AW53" s="493"/>
      <c r="AX53" s="493"/>
      <c r="AY53" s="493"/>
      <c r="AZ53" s="493">
        <v>47</v>
      </c>
      <c r="BA53" s="493"/>
      <c r="BB53" s="493"/>
      <c r="BC53" s="493"/>
      <c r="BD53" s="493">
        <v>1</v>
      </c>
      <c r="BE53" s="493">
        <v>2</v>
      </c>
      <c r="BF53" s="494">
        <v>4</v>
      </c>
    </row>
    <row r="54" spans="1:58" ht="17.05" x14ac:dyDescent="0.2">
      <c r="A54" s="598" t="s">
        <v>98</v>
      </c>
      <c r="B54" s="495" t="s">
        <v>798</v>
      </c>
      <c r="C54" s="264">
        <f>SUM(D54:BF54)</f>
        <v>769</v>
      </c>
      <c r="D54" s="493">
        <v>229</v>
      </c>
      <c r="E54" s="493">
        <v>43</v>
      </c>
      <c r="F54" s="493">
        <v>34</v>
      </c>
      <c r="G54" s="493">
        <v>10</v>
      </c>
      <c r="H54" s="493">
        <v>79</v>
      </c>
      <c r="I54" s="493">
        <v>109</v>
      </c>
      <c r="J54" s="493">
        <v>32</v>
      </c>
      <c r="K54" s="493">
        <v>32</v>
      </c>
      <c r="L54" s="493">
        <v>4</v>
      </c>
      <c r="M54" s="493"/>
      <c r="N54" s="493">
        <v>16</v>
      </c>
      <c r="O54" s="493">
        <v>10</v>
      </c>
      <c r="P54" s="493">
        <v>73</v>
      </c>
      <c r="Q54" s="493">
        <v>2</v>
      </c>
      <c r="R54" s="493">
        <v>5</v>
      </c>
      <c r="S54" s="493">
        <v>7</v>
      </c>
      <c r="T54" s="493">
        <v>2</v>
      </c>
      <c r="U54" s="493"/>
      <c r="V54" s="493">
        <v>1</v>
      </c>
      <c r="W54" s="493"/>
      <c r="X54" s="493"/>
      <c r="Y54" s="493"/>
      <c r="Z54" s="493">
        <v>21</v>
      </c>
      <c r="AA54" s="493">
        <v>2</v>
      </c>
      <c r="AB54" s="493"/>
      <c r="AC54" s="493">
        <v>8</v>
      </c>
      <c r="AD54" s="493">
        <v>1</v>
      </c>
      <c r="AE54" s="493"/>
      <c r="AF54" s="493"/>
      <c r="AG54" s="493"/>
      <c r="AH54" s="493"/>
      <c r="AI54" s="493"/>
      <c r="AJ54" s="493">
        <v>2</v>
      </c>
      <c r="AK54" s="493">
        <v>2</v>
      </c>
      <c r="AL54" s="493"/>
      <c r="AM54" s="493">
        <v>11</v>
      </c>
      <c r="AN54" s="493"/>
      <c r="AO54" s="493"/>
      <c r="AP54" s="493"/>
      <c r="AQ54" s="493"/>
      <c r="AR54" s="493"/>
      <c r="AS54" s="493"/>
      <c r="AT54" s="493"/>
      <c r="AU54" s="493"/>
      <c r="AV54" s="493"/>
      <c r="AW54" s="493"/>
      <c r="AX54" s="493"/>
      <c r="AY54" s="493"/>
      <c r="AZ54" s="493">
        <v>31</v>
      </c>
      <c r="BA54" s="493"/>
      <c r="BB54" s="493"/>
      <c r="BC54" s="493"/>
      <c r="BD54" s="493"/>
      <c r="BE54" s="493"/>
      <c r="BF54" s="494">
        <v>3</v>
      </c>
    </row>
    <row r="55" spans="1:58" ht="17.05" x14ac:dyDescent="0.2">
      <c r="A55" s="596" t="s">
        <v>816</v>
      </c>
      <c r="B55" s="495" t="s">
        <v>800</v>
      </c>
      <c r="C55" s="264">
        <f>C56+C57</f>
        <v>1194</v>
      </c>
      <c r="D55" s="264">
        <f t="shared" ref="D55:BF55" si="22">D56+D57</f>
        <v>298</v>
      </c>
      <c r="E55" s="264">
        <f t="shared" si="22"/>
        <v>57</v>
      </c>
      <c r="F55" s="264">
        <f t="shared" si="22"/>
        <v>38</v>
      </c>
      <c r="G55" s="264">
        <f t="shared" si="22"/>
        <v>196</v>
      </c>
      <c r="H55" s="264">
        <f t="shared" si="22"/>
        <v>44</v>
      </c>
      <c r="I55" s="264">
        <f t="shared" si="22"/>
        <v>116</v>
      </c>
      <c r="J55" s="264">
        <f t="shared" si="22"/>
        <v>46</v>
      </c>
      <c r="K55" s="264">
        <f t="shared" si="22"/>
        <v>100</v>
      </c>
      <c r="L55" s="264">
        <f t="shared" si="22"/>
        <v>106</v>
      </c>
      <c r="M55" s="264">
        <f t="shared" si="22"/>
        <v>41</v>
      </c>
      <c r="N55" s="264">
        <f t="shared" si="22"/>
        <v>50</v>
      </c>
      <c r="O55" s="264">
        <f t="shared" si="22"/>
        <v>14</v>
      </c>
      <c r="P55" s="264">
        <f t="shared" si="22"/>
        <v>1</v>
      </c>
      <c r="Q55" s="264">
        <f t="shared" si="22"/>
        <v>5</v>
      </c>
      <c r="R55" s="264">
        <f t="shared" si="22"/>
        <v>10</v>
      </c>
      <c r="S55" s="264">
        <f t="shared" si="22"/>
        <v>17</v>
      </c>
      <c r="T55" s="264">
        <f t="shared" si="22"/>
        <v>3</v>
      </c>
      <c r="U55" s="264">
        <f t="shared" si="22"/>
        <v>0</v>
      </c>
      <c r="V55" s="264">
        <f t="shared" si="22"/>
        <v>3</v>
      </c>
      <c r="W55" s="264">
        <f t="shared" si="22"/>
        <v>14</v>
      </c>
      <c r="X55" s="264">
        <f t="shared" si="22"/>
        <v>2</v>
      </c>
      <c r="Y55" s="264">
        <f t="shared" si="22"/>
        <v>0</v>
      </c>
      <c r="Z55" s="264">
        <f t="shared" si="22"/>
        <v>0</v>
      </c>
      <c r="AA55" s="264">
        <f t="shared" si="22"/>
        <v>0</v>
      </c>
      <c r="AB55" s="264">
        <f t="shared" si="22"/>
        <v>0</v>
      </c>
      <c r="AC55" s="264">
        <f t="shared" si="22"/>
        <v>3</v>
      </c>
      <c r="AD55" s="264">
        <f t="shared" si="22"/>
        <v>3</v>
      </c>
      <c r="AE55" s="264">
        <f t="shared" si="22"/>
        <v>0</v>
      </c>
      <c r="AF55" s="264">
        <f t="shared" si="22"/>
        <v>21</v>
      </c>
      <c r="AG55" s="264">
        <f t="shared" si="22"/>
        <v>0</v>
      </c>
      <c r="AH55" s="264">
        <f t="shared" si="22"/>
        <v>0</v>
      </c>
      <c r="AI55" s="264">
        <f t="shared" si="22"/>
        <v>0</v>
      </c>
      <c r="AJ55" s="264">
        <f t="shared" si="22"/>
        <v>0</v>
      </c>
      <c r="AK55" s="264">
        <f t="shared" si="22"/>
        <v>0</v>
      </c>
      <c r="AL55" s="264">
        <f t="shared" si="22"/>
        <v>0</v>
      </c>
      <c r="AM55" s="264">
        <f t="shared" si="22"/>
        <v>1</v>
      </c>
      <c r="AN55" s="264">
        <f t="shared" si="22"/>
        <v>1</v>
      </c>
      <c r="AO55" s="264">
        <f t="shared" si="22"/>
        <v>0</v>
      </c>
      <c r="AP55" s="264">
        <f t="shared" si="22"/>
        <v>0</v>
      </c>
      <c r="AQ55" s="264">
        <f t="shared" si="22"/>
        <v>0</v>
      </c>
      <c r="AR55" s="264">
        <f t="shared" si="22"/>
        <v>0</v>
      </c>
      <c r="AS55" s="264">
        <f t="shared" si="22"/>
        <v>0</v>
      </c>
      <c r="AT55" s="264">
        <f t="shared" si="22"/>
        <v>0</v>
      </c>
      <c r="AU55" s="264">
        <f t="shared" si="22"/>
        <v>0</v>
      </c>
      <c r="AV55" s="264">
        <f t="shared" si="22"/>
        <v>0</v>
      </c>
      <c r="AW55" s="264">
        <f t="shared" si="22"/>
        <v>0</v>
      </c>
      <c r="AX55" s="264">
        <f t="shared" si="22"/>
        <v>0</v>
      </c>
      <c r="AY55" s="264">
        <f t="shared" si="22"/>
        <v>0</v>
      </c>
      <c r="AZ55" s="264">
        <f t="shared" si="22"/>
        <v>2</v>
      </c>
      <c r="BA55" s="264">
        <f t="shared" si="22"/>
        <v>0</v>
      </c>
      <c r="BB55" s="264">
        <f t="shared" si="22"/>
        <v>0</v>
      </c>
      <c r="BC55" s="264">
        <f t="shared" si="22"/>
        <v>0</v>
      </c>
      <c r="BD55" s="264">
        <f t="shared" si="22"/>
        <v>0</v>
      </c>
      <c r="BE55" s="264">
        <f t="shared" si="22"/>
        <v>0</v>
      </c>
      <c r="BF55" s="462">
        <f t="shared" si="22"/>
        <v>2</v>
      </c>
    </row>
    <row r="56" spans="1:58" ht="17.05" x14ac:dyDescent="0.2">
      <c r="A56" s="597" t="s">
        <v>99</v>
      </c>
      <c r="B56" s="495" t="s">
        <v>797</v>
      </c>
      <c r="C56" s="264">
        <f>SUM(D56:BF56)</f>
        <v>892</v>
      </c>
      <c r="D56" s="493">
        <v>170</v>
      </c>
      <c r="E56" s="493">
        <v>27</v>
      </c>
      <c r="F56" s="493">
        <v>20</v>
      </c>
      <c r="G56" s="493">
        <v>196</v>
      </c>
      <c r="H56" s="493">
        <v>40</v>
      </c>
      <c r="I56" s="493">
        <v>85</v>
      </c>
      <c r="J56" s="493">
        <v>20</v>
      </c>
      <c r="K56" s="493">
        <v>95</v>
      </c>
      <c r="L56" s="493">
        <v>104</v>
      </c>
      <c r="M56" s="493">
        <v>40</v>
      </c>
      <c r="N56" s="493">
        <v>44</v>
      </c>
      <c r="O56" s="493">
        <v>2</v>
      </c>
      <c r="P56" s="493"/>
      <c r="Q56" s="493">
        <v>5</v>
      </c>
      <c r="R56" s="493">
        <v>3</v>
      </c>
      <c r="S56" s="493">
        <v>4</v>
      </c>
      <c r="T56" s="493">
        <v>3</v>
      </c>
      <c r="U56" s="493"/>
      <c r="V56" s="493">
        <v>3</v>
      </c>
      <c r="W56" s="493">
        <v>5</v>
      </c>
      <c r="X56" s="493"/>
      <c r="Y56" s="493"/>
      <c r="Z56" s="493"/>
      <c r="AA56" s="493"/>
      <c r="AB56" s="493"/>
      <c r="AC56" s="493">
        <v>3</v>
      </c>
      <c r="AD56" s="493">
        <v>1</v>
      </c>
      <c r="AE56" s="493"/>
      <c r="AF56" s="493">
        <v>21</v>
      </c>
      <c r="AG56" s="493"/>
      <c r="AH56" s="493"/>
      <c r="AI56" s="493"/>
      <c r="AJ56" s="493"/>
      <c r="AK56" s="493"/>
      <c r="AL56" s="493"/>
      <c r="AM56" s="493">
        <v>1</v>
      </c>
      <c r="AN56" s="493"/>
      <c r="AO56" s="493"/>
      <c r="AP56" s="493"/>
      <c r="AQ56" s="493"/>
      <c r="AR56" s="493"/>
      <c r="AS56" s="493"/>
      <c r="AT56" s="493"/>
      <c r="AU56" s="493"/>
      <c r="AV56" s="493"/>
      <c r="AW56" s="493"/>
      <c r="AX56" s="493"/>
      <c r="AY56" s="493"/>
      <c r="AZ56" s="493"/>
      <c r="BA56" s="493"/>
      <c r="BB56" s="493"/>
      <c r="BC56" s="493"/>
      <c r="BD56" s="493"/>
      <c r="BE56" s="493"/>
      <c r="BF56" s="494">
        <v>0</v>
      </c>
    </row>
    <row r="57" spans="1:58" ht="17.05" x14ac:dyDescent="0.2">
      <c r="A57" s="598" t="s">
        <v>99</v>
      </c>
      <c r="B57" s="495" t="s">
        <v>798</v>
      </c>
      <c r="C57" s="264">
        <f>SUM(D57:BF57)</f>
        <v>302</v>
      </c>
      <c r="D57" s="493">
        <v>128</v>
      </c>
      <c r="E57" s="493">
        <v>30</v>
      </c>
      <c r="F57" s="493">
        <v>18</v>
      </c>
      <c r="G57" s="493"/>
      <c r="H57" s="493">
        <v>4</v>
      </c>
      <c r="I57" s="493">
        <v>31</v>
      </c>
      <c r="J57" s="493">
        <v>26</v>
      </c>
      <c r="K57" s="493">
        <v>5</v>
      </c>
      <c r="L57" s="493">
        <v>2</v>
      </c>
      <c r="M57" s="493">
        <v>1</v>
      </c>
      <c r="N57" s="493">
        <v>6</v>
      </c>
      <c r="O57" s="493">
        <v>12</v>
      </c>
      <c r="P57" s="493">
        <v>1</v>
      </c>
      <c r="Q57" s="493"/>
      <c r="R57" s="493">
        <v>7</v>
      </c>
      <c r="S57" s="493">
        <v>13</v>
      </c>
      <c r="T57" s="493"/>
      <c r="U57" s="493"/>
      <c r="V57" s="493"/>
      <c r="W57" s="493">
        <v>9</v>
      </c>
      <c r="X57" s="493">
        <v>2</v>
      </c>
      <c r="Y57" s="493"/>
      <c r="Z57" s="493"/>
      <c r="AA57" s="493"/>
      <c r="AB57" s="493"/>
      <c r="AC57" s="493"/>
      <c r="AD57" s="493">
        <v>2</v>
      </c>
      <c r="AE57" s="493"/>
      <c r="AF57" s="493"/>
      <c r="AG57" s="493"/>
      <c r="AH57" s="493"/>
      <c r="AI57" s="493"/>
      <c r="AJ57" s="493"/>
      <c r="AK57" s="493"/>
      <c r="AL57" s="493"/>
      <c r="AM57" s="493"/>
      <c r="AN57" s="493">
        <v>1</v>
      </c>
      <c r="AO57" s="493"/>
      <c r="AP57" s="493"/>
      <c r="AQ57" s="493"/>
      <c r="AR57" s="493"/>
      <c r="AS57" s="493"/>
      <c r="AT57" s="493"/>
      <c r="AU57" s="493"/>
      <c r="AV57" s="493"/>
      <c r="AW57" s="493"/>
      <c r="AX57" s="493"/>
      <c r="AY57" s="493"/>
      <c r="AZ57" s="493">
        <v>2</v>
      </c>
      <c r="BA57" s="493"/>
      <c r="BB57" s="493"/>
      <c r="BC57" s="493"/>
      <c r="BD57" s="493"/>
      <c r="BE57" s="493"/>
      <c r="BF57" s="494">
        <v>2</v>
      </c>
    </row>
    <row r="58" spans="1:58" ht="17.05" x14ac:dyDescent="0.2">
      <c r="A58" s="596" t="s">
        <v>100</v>
      </c>
      <c r="B58" s="495" t="s">
        <v>800</v>
      </c>
      <c r="C58" s="264">
        <f>C59+C60</f>
        <v>883</v>
      </c>
      <c r="D58" s="264">
        <f t="shared" ref="D58:BF58" si="23">D59+D60</f>
        <v>167</v>
      </c>
      <c r="E58" s="264">
        <f t="shared" si="23"/>
        <v>53</v>
      </c>
      <c r="F58" s="264">
        <f t="shared" si="23"/>
        <v>6</v>
      </c>
      <c r="G58" s="264">
        <f t="shared" si="23"/>
        <v>421</v>
      </c>
      <c r="H58" s="264">
        <f t="shared" si="23"/>
        <v>3</v>
      </c>
      <c r="I58" s="264">
        <f t="shared" si="23"/>
        <v>8</v>
      </c>
      <c r="J58" s="264">
        <f t="shared" si="23"/>
        <v>11</v>
      </c>
      <c r="K58" s="264">
        <f t="shared" si="23"/>
        <v>6</v>
      </c>
      <c r="L58" s="264">
        <f t="shared" si="23"/>
        <v>71</v>
      </c>
      <c r="M58" s="264">
        <f t="shared" si="23"/>
        <v>1</v>
      </c>
      <c r="N58" s="264">
        <f t="shared" si="23"/>
        <v>2</v>
      </c>
      <c r="O58" s="264">
        <f t="shared" si="23"/>
        <v>19</v>
      </c>
      <c r="P58" s="264">
        <f t="shared" si="23"/>
        <v>0</v>
      </c>
      <c r="Q58" s="264">
        <f t="shared" si="23"/>
        <v>0</v>
      </c>
      <c r="R58" s="264">
        <f t="shared" si="23"/>
        <v>5</v>
      </c>
      <c r="S58" s="264">
        <f t="shared" si="23"/>
        <v>0</v>
      </c>
      <c r="T58" s="264">
        <f t="shared" si="23"/>
        <v>1</v>
      </c>
      <c r="U58" s="264">
        <f t="shared" si="23"/>
        <v>0</v>
      </c>
      <c r="V58" s="264">
        <f t="shared" si="23"/>
        <v>1</v>
      </c>
      <c r="W58" s="264">
        <f t="shared" si="23"/>
        <v>0</v>
      </c>
      <c r="X58" s="264">
        <f t="shared" si="23"/>
        <v>1</v>
      </c>
      <c r="Y58" s="264">
        <f t="shared" si="23"/>
        <v>0</v>
      </c>
      <c r="Z58" s="264">
        <f t="shared" si="23"/>
        <v>1</v>
      </c>
      <c r="AA58" s="264">
        <f t="shared" si="23"/>
        <v>0</v>
      </c>
      <c r="AB58" s="264">
        <f t="shared" si="23"/>
        <v>0</v>
      </c>
      <c r="AC58" s="264">
        <f t="shared" si="23"/>
        <v>0</v>
      </c>
      <c r="AD58" s="264">
        <f t="shared" si="23"/>
        <v>1</v>
      </c>
      <c r="AE58" s="264">
        <f t="shared" si="23"/>
        <v>0</v>
      </c>
      <c r="AF58" s="264">
        <f t="shared" si="23"/>
        <v>92</v>
      </c>
      <c r="AG58" s="264">
        <f t="shared" si="23"/>
        <v>0</v>
      </c>
      <c r="AH58" s="264">
        <f t="shared" si="23"/>
        <v>0</v>
      </c>
      <c r="AI58" s="264">
        <f t="shared" si="23"/>
        <v>7</v>
      </c>
      <c r="AJ58" s="264">
        <f t="shared" si="23"/>
        <v>0</v>
      </c>
      <c r="AK58" s="264">
        <f t="shared" si="23"/>
        <v>0</v>
      </c>
      <c r="AL58" s="264">
        <f t="shared" si="23"/>
        <v>1</v>
      </c>
      <c r="AM58" s="264">
        <f t="shared" si="23"/>
        <v>0</v>
      </c>
      <c r="AN58" s="264">
        <f t="shared" si="23"/>
        <v>0</v>
      </c>
      <c r="AO58" s="264">
        <f t="shared" si="23"/>
        <v>0</v>
      </c>
      <c r="AP58" s="264">
        <f t="shared" si="23"/>
        <v>0</v>
      </c>
      <c r="AQ58" s="264">
        <f t="shared" si="23"/>
        <v>0</v>
      </c>
      <c r="AR58" s="264">
        <f t="shared" si="23"/>
        <v>2</v>
      </c>
      <c r="AS58" s="264">
        <f t="shared" si="23"/>
        <v>0</v>
      </c>
      <c r="AT58" s="264">
        <f t="shared" si="23"/>
        <v>0</v>
      </c>
      <c r="AU58" s="264">
        <f t="shared" si="23"/>
        <v>0</v>
      </c>
      <c r="AV58" s="264">
        <f t="shared" si="23"/>
        <v>0</v>
      </c>
      <c r="AW58" s="264">
        <f t="shared" si="23"/>
        <v>0</v>
      </c>
      <c r="AX58" s="264">
        <f t="shared" si="23"/>
        <v>0</v>
      </c>
      <c r="AY58" s="264">
        <f t="shared" si="23"/>
        <v>0</v>
      </c>
      <c r="AZ58" s="264">
        <f t="shared" si="23"/>
        <v>0</v>
      </c>
      <c r="BA58" s="264">
        <f t="shared" si="23"/>
        <v>0</v>
      </c>
      <c r="BB58" s="264">
        <f t="shared" si="23"/>
        <v>0</v>
      </c>
      <c r="BC58" s="264">
        <f t="shared" si="23"/>
        <v>0</v>
      </c>
      <c r="BD58" s="264">
        <f t="shared" si="23"/>
        <v>0</v>
      </c>
      <c r="BE58" s="264">
        <f t="shared" si="23"/>
        <v>1</v>
      </c>
      <c r="BF58" s="462">
        <f t="shared" si="23"/>
        <v>2</v>
      </c>
    </row>
    <row r="59" spans="1:58" ht="17.05" x14ac:dyDescent="0.2">
      <c r="A59" s="597" t="s">
        <v>100</v>
      </c>
      <c r="B59" s="495" t="s">
        <v>797</v>
      </c>
      <c r="C59" s="264">
        <f>SUM(D59:BF59)</f>
        <v>766</v>
      </c>
      <c r="D59" s="493">
        <v>109</v>
      </c>
      <c r="E59" s="493">
        <v>42</v>
      </c>
      <c r="F59" s="493">
        <v>3</v>
      </c>
      <c r="G59" s="493">
        <v>421</v>
      </c>
      <c r="H59" s="493">
        <v>3</v>
      </c>
      <c r="I59" s="493">
        <v>2</v>
      </c>
      <c r="J59" s="493">
        <v>1</v>
      </c>
      <c r="K59" s="493">
        <v>4</v>
      </c>
      <c r="L59" s="493">
        <v>71</v>
      </c>
      <c r="M59" s="493"/>
      <c r="N59" s="493"/>
      <c r="O59" s="493">
        <v>5</v>
      </c>
      <c r="P59" s="493"/>
      <c r="Q59" s="493"/>
      <c r="R59" s="493">
        <v>2</v>
      </c>
      <c r="S59" s="493"/>
      <c r="T59" s="493">
        <v>1</v>
      </c>
      <c r="U59" s="493"/>
      <c r="V59" s="493">
        <v>1</v>
      </c>
      <c r="W59" s="493"/>
      <c r="X59" s="493"/>
      <c r="Y59" s="493"/>
      <c r="Z59" s="493"/>
      <c r="AA59" s="493"/>
      <c r="AB59" s="493"/>
      <c r="AC59" s="493"/>
      <c r="AD59" s="493">
        <v>1</v>
      </c>
      <c r="AE59" s="493"/>
      <c r="AF59" s="493">
        <v>92</v>
      </c>
      <c r="AG59" s="493"/>
      <c r="AH59" s="493"/>
      <c r="AI59" s="493">
        <v>5</v>
      </c>
      <c r="AJ59" s="493"/>
      <c r="AK59" s="493"/>
      <c r="AL59" s="493">
        <v>1</v>
      </c>
      <c r="AM59" s="493"/>
      <c r="AN59" s="493"/>
      <c r="AO59" s="493"/>
      <c r="AP59" s="493"/>
      <c r="AQ59" s="493"/>
      <c r="AR59" s="493"/>
      <c r="AS59" s="493"/>
      <c r="AT59" s="493"/>
      <c r="AU59" s="493"/>
      <c r="AV59" s="493"/>
      <c r="AW59" s="493"/>
      <c r="AX59" s="493"/>
      <c r="AY59" s="493"/>
      <c r="AZ59" s="493"/>
      <c r="BA59" s="493"/>
      <c r="BB59" s="493"/>
      <c r="BC59" s="493"/>
      <c r="BD59" s="493"/>
      <c r="BE59" s="493">
        <v>1</v>
      </c>
      <c r="BF59" s="494">
        <v>1</v>
      </c>
    </row>
    <row r="60" spans="1:58" ht="17.05" x14ac:dyDescent="0.2">
      <c r="A60" s="598" t="s">
        <v>100</v>
      </c>
      <c r="B60" s="495" t="s">
        <v>798</v>
      </c>
      <c r="C60" s="264">
        <f>SUM(D60:BF60)</f>
        <v>117</v>
      </c>
      <c r="D60" s="493">
        <v>58</v>
      </c>
      <c r="E60" s="493">
        <v>11</v>
      </c>
      <c r="F60" s="493">
        <v>3</v>
      </c>
      <c r="G60" s="493"/>
      <c r="H60" s="493"/>
      <c r="I60" s="493">
        <v>6</v>
      </c>
      <c r="J60" s="493">
        <v>10</v>
      </c>
      <c r="K60" s="493">
        <v>2</v>
      </c>
      <c r="L60" s="493"/>
      <c r="M60" s="493">
        <v>1</v>
      </c>
      <c r="N60" s="493">
        <v>2</v>
      </c>
      <c r="O60" s="493">
        <v>14</v>
      </c>
      <c r="P60" s="493"/>
      <c r="Q60" s="493"/>
      <c r="R60" s="493">
        <v>3</v>
      </c>
      <c r="S60" s="493"/>
      <c r="T60" s="493"/>
      <c r="U60" s="493"/>
      <c r="V60" s="493"/>
      <c r="W60" s="493"/>
      <c r="X60" s="493">
        <v>1</v>
      </c>
      <c r="Y60" s="493"/>
      <c r="Z60" s="493">
        <v>1</v>
      </c>
      <c r="AA60" s="493"/>
      <c r="AB60" s="493"/>
      <c r="AC60" s="493"/>
      <c r="AD60" s="493"/>
      <c r="AE60" s="493"/>
      <c r="AF60" s="493"/>
      <c r="AG60" s="493"/>
      <c r="AH60" s="493"/>
      <c r="AI60" s="493">
        <v>2</v>
      </c>
      <c r="AJ60" s="493"/>
      <c r="AK60" s="493"/>
      <c r="AL60" s="493"/>
      <c r="AM60" s="493"/>
      <c r="AN60" s="493"/>
      <c r="AO60" s="493"/>
      <c r="AP60" s="493"/>
      <c r="AQ60" s="493"/>
      <c r="AR60" s="493">
        <v>2</v>
      </c>
      <c r="AS60" s="493"/>
      <c r="AT60" s="493"/>
      <c r="AU60" s="493"/>
      <c r="AV60" s="493"/>
      <c r="AW60" s="493"/>
      <c r="AX60" s="493"/>
      <c r="AY60" s="493"/>
      <c r="AZ60" s="493"/>
      <c r="BA60" s="493"/>
      <c r="BB60" s="493"/>
      <c r="BC60" s="493"/>
      <c r="BD60" s="493"/>
      <c r="BE60" s="493"/>
      <c r="BF60" s="494">
        <v>1</v>
      </c>
    </row>
    <row r="61" spans="1:58" ht="17.05" x14ac:dyDescent="0.2">
      <c r="A61" s="596" t="s">
        <v>817</v>
      </c>
      <c r="B61" s="495" t="s">
        <v>800</v>
      </c>
      <c r="C61" s="264">
        <f>C62+C63</f>
        <v>500</v>
      </c>
      <c r="D61" s="264">
        <f t="shared" ref="D61:BF61" si="24">D62+D63</f>
        <v>170</v>
      </c>
      <c r="E61" s="264">
        <f t="shared" si="24"/>
        <v>22</v>
      </c>
      <c r="F61" s="264">
        <f t="shared" si="24"/>
        <v>14</v>
      </c>
      <c r="G61" s="264">
        <f t="shared" si="24"/>
        <v>33</v>
      </c>
      <c r="H61" s="264">
        <f t="shared" si="24"/>
        <v>4</v>
      </c>
      <c r="I61" s="264">
        <f t="shared" si="24"/>
        <v>96</v>
      </c>
      <c r="J61" s="264">
        <f t="shared" si="24"/>
        <v>16</v>
      </c>
      <c r="K61" s="264">
        <f t="shared" si="24"/>
        <v>40</v>
      </c>
      <c r="L61" s="264">
        <f t="shared" si="24"/>
        <v>34</v>
      </c>
      <c r="M61" s="264">
        <f t="shared" si="24"/>
        <v>5</v>
      </c>
      <c r="N61" s="264">
        <f t="shared" si="24"/>
        <v>13</v>
      </c>
      <c r="O61" s="264">
        <f t="shared" si="24"/>
        <v>12</v>
      </c>
      <c r="P61" s="264">
        <f t="shared" si="24"/>
        <v>4</v>
      </c>
      <c r="Q61" s="264">
        <f t="shared" si="24"/>
        <v>0</v>
      </c>
      <c r="R61" s="264">
        <f t="shared" si="24"/>
        <v>5</v>
      </c>
      <c r="S61" s="264">
        <f t="shared" si="24"/>
        <v>1</v>
      </c>
      <c r="T61" s="264">
        <f t="shared" si="24"/>
        <v>0</v>
      </c>
      <c r="U61" s="264">
        <f t="shared" si="24"/>
        <v>0</v>
      </c>
      <c r="V61" s="264">
        <f t="shared" si="24"/>
        <v>1</v>
      </c>
      <c r="W61" s="264">
        <f t="shared" si="24"/>
        <v>3</v>
      </c>
      <c r="X61" s="264">
        <f t="shared" si="24"/>
        <v>1</v>
      </c>
      <c r="Y61" s="264">
        <f t="shared" si="24"/>
        <v>0</v>
      </c>
      <c r="Z61" s="264">
        <f t="shared" si="24"/>
        <v>0</v>
      </c>
      <c r="AA61" s="264">
        <f t="shared" si="24"/>
        <v>0</v>
      </c>
      <c r="AB61" s="264">
        <f t="shared" si="24"/>
        <v>1</v>
      </c>
      <c r="AC61" s="264">
        <f t="shared" si="24"/>
        <v>1</v>
      </c>
      <c r="AD61" s="264">
        <f t="shared" si="24"/>
        <v>2</v>
      </c>
      <c r="AE61" s="264">
        <f t="shared" si="24"/>
        <v>0</v>
      </c>
      <c r="AF61" s="264">
        <f t="shared" si="24"/>
        <v>17</v>
      </c>
      <c r="AG61" s="264">
        <f t="shared" si="24"/>
        <v>0</v>
      </c>
      <c r="AH61" s="264">
        <f t="shared" si="24"/>
        <v>0</v>
      </c>
      <c r="AI61" s="264">
        <f t="shared" si="24"/>
        <v>0</v>
      </c>
      <c r="AJ61" s="264">
        <f t="shared" si="24"/>
        <v>0</v>
      </c>
      <c r="AK61" s="264">
        <f t="shared" si="24"/>
        <v>0</v>
      </c>
      <c r="AL61" s="264">
        <f t="shared" si="24"/>
        <v>0</v>
      </c>
      <c r="AM61" s="264">
        <f t="shared" si="24"/>
        <v>0</v>
      </c>
      <c r="AN61" s="264">
        <f t="shared" si="24"/>
        <v>3</v>
      </c>
      <c r="AO61" s="264">
        <f t="shared" si="24"/>
        <v>0</v>
      </c>
      <c r="AP61" s="264">
        <f t="shared" si="24"/>
        <v>0</v>
      </c>
      <c r="AQ61" s="264">
        <f t="shared" si="24"/>
        <v>0</v>
      </c>
      <c r="AR61" s="264">
        <f t="shared" si="24"/>
        <v>0</v>
      </c>
      <c r="AS61" s="264">
        <f t="shared" si="24"/>
        <v>0</v>
      </c>
      <c r="AT61" s="264">
        <f t="shared" si="24"/>
        <v>0</v>
      </c>
      <c r="AU61" s="264">
        <f t="shared" si="24"/>
        <v>0</v>
      </c>
      <c r="AV61" s="264">
        <f t="shared" si="24"/>
        <v>0</v>
      </c>
      <c r="AW61" s="264">
        <f t="shared" si="24"/>
        <v>0</v>
      </c>
      <c r="AX61" s="264">
        <f t="shared" si="24"/>
        <v>0</v>
      </c>
      <c r="AY61" s="264">
        <f t="shared" si="24"/>
        <v>0</v>
      </c>
      <c r="AZ61" s="264">
        <f t="shared" si="24"/>
        <v>0</v>
      </c>
      <c r="BA61" s="264">
        <f t="shared" si="24"/>
        <v>0</v>
      </c>
      <c r="BB61" s="264">
        <f t="shared" si="24"/>
        <v>0</v>
      </c>
      <c r="BC61" s="264">
        <f t="shared" si="24"/>
        <v>0</v>
      </c>
      <c r="BD61" s="264">
        <f t="shared" si="24"/>
        <v>0</v>
      </c>
      <c r="BE61" s="264">
        <f t="shared" si="24"/>
        <v>0</v>
      </c>
      <c r="BF61" s="462">
        <f t="shared" si="24"/>
        <v>2</v>
      </c>
    </row>
    <row r="62" spans="1:58" ht="17.05" x14ac:dyDescent="0.2">
      <c r="A62" s="597" t="s">
        <v>101</v>
      </c>
      <c r="B62" s="495" t="s">
        <v>797</v>
      </c>
      <c r="C62" s="264">
        <f>SUM(D62:BF62)</f>
        <v>237</v>
      </c>
      <c r="D62" s="496">
        <v>63</v>
      </c>
      <c r="E62" s="493">
        <v>4</v>
      </c>
      <c r="F62" s="493">
        <v>7</v>
      </c>
      <c r="G62" s="493">
        <v>29</v>
      </c>
      <c r="H62" s="493">
        <v>1</v>
      </c>
      <c r="I62" s="493">
        <v>32</v>
      </c>
      <c r="J62" s="493">
        <v>3</v>
      </c>
      <c r="K62" s="493">
        <v>27</v>
      </c>
      <c r="L62" s="493">
        <v>34</v>
      </c>
      <c r="M62" s="493">
        <v>5</v>
      </c>
      <c r="N62" s="493">
        <v>1</v>
      </c>
      <c r="O62" s="493">
        <v>1</v>
      </c>
      <c r="P62" s="493">
        <v>2</v>
      </c>
      <c r="Q62" s="493"/>
      <c r="R62" s="493">
        <v>2</v>
      </c>
      <c r="S62" s="493"/>
      <c r="T62" s="493"/>
      <c r="U62" s="493"/>
      <c r="V62" s="493"/>
      <c r="W62" s="493">
        <v>2</v>
      </c>
      <c r="X62" s="493"/>
      <c r="Y62" s="493"/>
      <c r="Z62" s="493"/>
      <c r="AA62" s="493"/>
      <c r="AB62" s="493">
        <v>1</v>
      </c>
      <c r="AC62" s="493">
        <v>1</v>
      </c>
      <c r="AD62" s="493"/>
      <c r="AE62" s="493"/>
      <c r="AF62" s="493">
        <v>17</v>
      </c>
      <c r="AG62" s="493"/>
      <c r="AH62" s="493"/>
      <c r="AI62" s="493"/>
      <c r="AJ62" s="493"/>
      <c r="AK62" s="493"/>
      <c r="AL62" s="493"/>
      <c r="AM62" s="493"/>
      <c r="AN62" s="493">
        <v>3</v>
      </c>
      <c r="AO62" s="493"/>
      <c r="AP62" s="493"/>
      <c r="AQ62" s="493"/>
      <c r="AR62" s="493"/>
      <c r="AS62" s="493"/>
      <c r="AT62" s="493"/>
      <c r="AU62" s="493"/>
      <c r="AV62" s="493"/>
      <c r="AW62" s="493"/>
      <c r="AX62" s="493"/>
      <c r="AY62" s="493"/>
      <c r="AZ62" s="493"/>
      <c r="BA62" s="493"/>
      <c r="BB62" s="493"/>
      <c r="BC62" s="493"/>
      <c r="BD62" s="493"/>
      <c r="BE62" s="493"/>
      <c r="BF62" s="494">
        <v>2</v>
      </c>
    </row>
    <row r="63" spans="1:58" ht="17.05" x14ac:dyDescent="0.2">
      <c r="A63" s="598" t="s">
        <v>101</v>
      </c>
      <c r="B63" s="495" t="s">
        <v>798</v>
      </c>
      <c r="C63" s="264">
        <f>SUM(D63:BF63)</f>
        <v>263</v>
      </c>
      <c r="D63" s="496">
        <v>107</v>
      </c>
      <c r="E63" s="493">
        <v>18</v>
      </c>
      <c r="F63" s="493">
        <v>7</v>
      </c>
      <c r="G63" s="493">
        <v>4</v>
      </c>
      <c r="H63" s="493">
        <v>3</v>
      </c>
      <c r="I63" s="493">
        <v>64</v>
      </c>
      <c r="J63" s="493">
        <v>13</v>
      </c>
      <c r="K63" s="493">
        <v>13</v>
      </c>
      <c r="L63" s="493"/>
      <c r="M63" s="493"/>
      <c r="N63" s="493">
        <v>12</v>
      </c>
      <c r="O63" s="493">
        <v>11</v>
      </c>
      <c r="P63" s="493">
        <v>2</v>
      </c>
      <c r="Q63" s="493"/>
      <c r="R63" s="493">
        <v>3</v>
      </c>
      <c r="S63" s="493">
        <v>1</v>
      </c>
      <c r="T63" s="493"/>
      <c r="U63" s="493"/>
      <c r="V63" s="493">
        <v>1</v>
      </c>
      <c r="W63" s="493">
        <v>1</v>
      </c>
      <c r="X63" s="493">
        <v>1</v>
      </c>
      <c r="Y63" s="493"/>
      <c r="Z63" s="493"/>
      <c r="AA63" s="493"/>
      <c r="AB63" s="493"/>
      <c r="AC63" s="493"/>
      <c r="AD63" s="493">
        <v>2</v>
      </c>
      <c r="AE63" s="493"/>
      <c r="AF63" s="493"/>
      <c r="AG63" s="493"/>
      <c r="AH63" s="493"/>
      <c r="AI63" s="493"/>
      <c r="AJ63" s="493"/>
      <c r="AK63" s="493"/>
      <c r="AL63" s="493"/>
      <c r="AM63" s="493"/>
      <c r="AN63" s="493"/>
      <c r="AO63" s="493"/>
      <c r="AP63" s="493"/>
      <c r="AQ63" s="493"/>
      <c r="AR63" s="493"/>
      <c r="AS63" s="493"/>
      <c r="AT63" s="493"/>
      <c r="AU63" s="493"/>
      <c r="AV63" s="493"/>
      <c r="AW63" s="493"/>
      <c r="AX63" s="493"/>
      <c r="AY63" s="493"/>
      <c r="AZ63" s="493"/>
      <c r="BA63" s="493"/>
      <c r="BB63" s="493"/>
      <c r="BC63" s="493"/>
      <c r="BD63" s="493"/>
      <c r="BE63" s="493"/>
      <c r="BF63" s="494">
        <v>0</v>
      </c>
    </row>
    <row r="64" spans="1:58" ht="17.05" x14ac:dyDescent="0.2">
      <c r="A64" s="596" t="s">
        <v>102</v>
      </c>
      <c r="B64" s="495" t="s">
        <v>800</v>
      </c>
      <c r="C64" s="264">
        <f>C65+C66</f>
        <v>619</v>
      </c>
      <c r="D64" s="264">
        <f t="shared" ref="D64:BF64" si="25">D65+D66</f>
        <v>178</v>
      </c>
      <c r="E64" s="264">
        <f t="shared" si="25"/>
        <v>17</v>
      </c>
      <c r="F64" s="264">
        <f t="shared" si="25"/>
        <v>13</v>
      </c>
      <c r="G64" s="264">
        <f t="shared" si="25"/>
        <v>3</v>
      </c>
      <c r="H64" s="264">
        <f t="shared" si="25"/>
        <v>20</v>
      </c>
      <c r="I64" s="264">
        <f t="shared" si="25"/>
        <v>171</v>
      </c>
      <c r="J64" s="264">
        <f t="shared" si="25"/>
        <v>6</v>
      </c>
      <c r="K64" s="264">
        <f t="shared" si="25"/>
        <v>109</v>
      </c>
      <c r="L64" s="264">
        <f t="shared" si="25"/>
        <v>26</v>
      </c>
      <c r="M64" s="264">
        <f t="shared" si="25"/>
        <v>8</v>
      </c>
      <c r="N64" s="264">
        <f t="shared" si="25"/>
        <v>17</v>
      </c>
      <c r="O64" s="264">
        <f t="shared" si="25"/>
        <v>13</v>
      </c>
      <c r="P64" s="264">
        <f t="shared" si="25"/>
        <v>2</v>
      </c>
      <c r="Q64" s="264">
        <f t="shared" si="25"/>
        <v>0</v>
      </c>
      <c r="R64" s="264">
        <f t="shared" si="25"/>
        <v>6</v>
      </c>
      <c r="S64" s="264">
        <f t="shared" si="25"/>
        <v>1</v>
      </c>
      <c r="T64" s="264">
        <f t="shared" si="25"/>
        <v>5</v>
      </c>
      <c r="U64" s="264">
        <f t="shared" si="25"/>
        <v>0</v>
      </c>
      <c r="V64" s="264">
        <f t="shared" si="25"/>
        <v>2</v>
      </c>
      <c r="W64" s="264">
        <f t="shared" si="25"/>
        <v>1</v>
      </c>
      <c r="X64" s="264">
        <f t="shared" si="25"/>
        <v>0</v>
      </c>
      <c r="Y64" s="264">
        <f t="shared" si="25"/>
        <v>0</v>
      </c>
      <c r="Z64" s="264">
        <f t="shared" si="25"/>
        <v>1</v>
      </c>
      <c r="AA64" s="264">
        <f t="shared" si="25"/>
        <v>0</v>
      </c>
      <c r="AB64" s="264">
        <f t="shared" si="25"/>
        <v>0</v>
      </c>
      <c r="AC64" s="264">
        <f t="shared" si="25"/>
        <v>2</v>
      </c>
      <c r="AD64" s="264">
        <f t="shared" si="25"/>
        <v>0</v>
      </c>
      <c r="AE64" s="264">
        <f t="shared" si="25"/>
        <v>0</v>
      </c>
      <c r="AF64" s="264">
        <f t="shared" si="25"/>
        <v>8</v>
      </c>
      <c r="AG64" s="264">
        <f t="shared" si="25"/>
        <v>0</v>
      </c>
      <c r="AH64" s="264">
        <f t="shared" si="25"/>
        <v>0</v>
      </c>
      <c r="AI64" s="264">
        <f t="shared" si="25"/>
        <v>0</v>
      </c>
      <c r="AJ64" s="264">
        <f t="shared" si="25"/>
        <v>0</v>
      </c>
      <c r="AK64" s="264">
        <f t="shared" si="25"/>
        <v>2</v>
      </c>
      <c r="AL64" s="264">
        <f t="shared" si="25"/>
        <v>0</v>
      </c>
      <c r="AM64" s="264">
        <f t="shared" si="25"/>
        <v>0</v>
      </c>
      <c r="AN64" s="264">
        <f t="shared" si="25"/>
        <v>0</v>
      </c>
      <c r="AO64" s="264">
        <f t="shared" si="25"/>
        <v>0</v>
      </c>
      <c r="AP64" s="264">
        <f t="shared" si="25"/>
        <v>0</v>
      </c>
      <c r="AQ64" s="264">
        <f t="shared" si="25"/>
        <v>0</v>
      </c>
      <c r="AR64" s="264">
        <f t="shared" si="25"/>
        <v>0</v>
      </c>
      <c r="AS64" s="264">
        <f t="shared" si="25"/>
        <v>0</v>
      </c>
      <c r="AT64" s="264">
        <f t="shared" si="25"/>
        <v>0</v>
      </c>
      <c r="AU64" s="264">
        <f t="shared" si="25"/>
        <v>0</v>
      </c>
      <c r="AV64" s="264">
        <f t="shared" si="25"/>
        <v>0</v>
      </c>
      <c r="AW64" s="264">
        <f t="shared" si="25"/>
        <v>0</v>
      </c>
      <c r="AX64" s="264">
        <f t="shared" si="25"/>
        <v>0</v>
      </c>
      <c r="AY64" s="264">
        <f t="shared" si="25"/>
        <v>0</v>
      </c>
      <c r="AZ64" s="264">
        <f t="shared" si="25"/>
        <v>1</v>
      </c>
      <c r="BA64" s="264">
        <f t="shared" si="25"/>
        <v>0</v>
      </c>
      <c r="BB64" s="264">
        <f t="shared" si="25"/>
        <v>0</v>
      </c>
      <c r="BC64" s="264">
        <f t="shared" si="25"/>
        <v>0</v>
      </c>
      <c r="BD64" s="264">
        <f t="shared" si="25"/>
        <v>1</v>
      </c>
      <c r="BE64" s="264">
        <f t="shared" si="25"/>
        <v>0</v>
      </c>
      <c r="BF64" s="462">
        <f t="shared" si="25"/>
        <v>6</v>
      </c>
    </row>
    <row r="65" spans="1:58" ht="17.05" x14ac:dyDescent="0.2">
      <c r="A65" s="597" t="s">
        <v>102</v>
      </c>
      <c r="B65" s="495" t="s">
        <v>797</v>
      </c>
      <c r="C65" s="264">
        <f>SUM(D65:BF65)</f>
        <v>282</v>
      </c>
      <c r="D65" s="493">
        <v>91</v>
      </c>
      <c r="E65" s="493">
        <v>4</v>
      </c>
      <c r="F65" s="493">
        <v>5</v>
      </c>
      <c r="G65" s="493">
        <v>3</v>
      </c>
      <c r="H65" s="493">
        <v>18</v>
      </c>
      <c r="I65" s="493">
        <v>36</v>
      </c>
      <c r="J65" s="493">
        <v>1</v>
      </c>
      <c r="K65" s="493">
        <v>58</v>
      </c>
      <c r="L65" s="493">
        <v>26</v>
      </c>
      <c r="M65" s="493">
        <v>8</v>
      </c>
      <c r="N65" s="493">
        <v>3</v>
      </c>
      <c r="O65" s="493">
        <v>1</v>
      </c>
      <c r="P65" s="493">
        <v>1</v>
      </c>
      <c r="Q65" s="493"/>
      <c r="R65" s="493">
        <v>2</v>
      </c>
      <c r="S65" s="493">
        <v>1</v>
      </c>
      <c r="T65" s="493">
        <v>5</v>
      </c>
      <c r="U65" s="493"/>
      <c r="V65" s="493">
        <v>2</v>
      </c>
      <c r="W65" s="493"/>
      <c r="X65" s="493"/>
      <c r="Y65" s="493"/>
      <c r="Z65" s="493"/>
      <c r="AA65" s="493"/>
      <c r="AB65" s="493"/>
      <c r="AC65" s="493">
        <v>2</v>
      </c>
      <c r="AD65" s="493"/>
      <c r="AE65" s="493"/>
      <c r="AF65" s="493">
        <v>8</v>
      </c>
      <c r="AG65" s="493"/>
      <c r="AH65" s="493"/>
      <c r="AI65" s="493"/>
      <c r="AJ65" s="493"/>
      <c r="AK65" s="493">
        <v>1</v>
      </c>
      <c r="AL65" s="493"/>
      <c r="AM65" s="493"/>
      <c r="AN65" s="493"/>
      <c r="AO65" s="493"/>
      <c r="AP65" s="493"/>
      <c r="AQ65" s="493"/>
      <c r="AR65" s="493"/>
      <c r="AS65" s="493"/>
      <c r="AT65" s="493"/>
      <c r="AU65" s="493"/>
      <c r="AV65" s="493"/>
      <c r="AW65" s="493"/>
      <c r="AX65" s="493"/>
      <c r="AY65" s="493"/>
      <c r="AZ65" s="493">
        <v>1</v>
      </c>
      <c r="BA65" s="493"/>
      <c r="BB65" s="493"/>
      <c r="BC65" s="493"/>
      <c r="BD65" s="493">
        <v>1</v>
      </c>
      <c r="BE65" s="493"/>
      <c r="BF65" s="494">
        <v>4</v>
      </c>
    </row>
    <row r="66" spans="1:58" ht="17.05" x14ac:dyDescent="0.2">
      <c r="A66" s="598" t="s">
        <v>102</v>
      </c>
      <c r="B66" s="495" t="s">
        <v>798</v>
      </c>
      <c r="C66" s="264">
        <f>SUM(D66:BF66)</f>
        <v>337</v>
      </c>
      <c r="D66" s="493">
        <v>87</v>
      </c>
      <c r="E66" s="493">
        <v>13</v>
      </c>
      <c r="F66" s="493">
        <v>8</v>
      </c>
      <c r="G66" s="493"/>
      <c r="H66" s="493">
        <v>2</v>
      </c>
      <c r="I66" s="493">
        <v>135</v>
      </c>
      <c r="J66" s="493">
        <v>5</v>
      </c>
      <c r="K66" s="493">
        <v>51</v>
      </c>
      <c r="L66" s="493"/>
      <c r="M66" s="493"/>
      <c r="N66" s="493">
        <v>14</v>
      </c>
      <c r="O66" s="493">
        <v>12</v>
      </c>
      <c r="P66" s="493">
        <v>1</v>
      </c>
      <c r="Q66" s="493"/>
      <c r="R66" s="493">
        <v>4</v>
      </c>
      <c r="S66" s="493"/>
      <c r="T66" s="493"/>
      <c r="U66" s="493"/>
      <c r="V66" s="493"/>
      <c r="W66" s="493">
        <v>1</v>
      </c>
      <c r="X66" s="493"/>
      <c r="Y66" s="493"/>
      <c r="Z66" s="493">
        <v>1</v>
      </c>
      <c r="AA66" s="493"/>
      <c r="AB66" s="493"/>
      <c r="AC66" s="493"/>
      <c r="AD66" s="493"/>
      <c r="AE66" s="493"/>
      <c r="AF66" s="493"/>
      <c r="AG66" s="493"/>
      <c r="AH66" s="493"/>
      <c r="AI66" s="493"/>
      <c r="AJ66" s="493"/>
      <c r="AK66" s="493">
        <v>1</v>
      </c>
      <c r="AL66" s="493"/>
      <c r="AM66" s="493"/>
      <c r="AN66" s="493"/>
      <c r="AO66" s="493"/>
      <c r="AP66" s="493"/>
      <c r="AQ66" s="493"/>
      <c r="AR66" s="493"/>
      <c r="AS66" s="493"/>
      <c r="AT66" s="493"/>
      <c r="AU66" s="493"/>
      <c r="AV66" s="493"/>
      <c r="AW66" s="493"/>
      <c r="AX66" s="493"/>
      <c r="AY66" s="493"/>
      <c r="AZ66" s="493"/>
      <c r="BA66" s="493"/>
      <c r="BB66" s="493"/>
      <c r="BC66" s="493"/>
      <c r="BD66" s="493"/>
      <c r="BE66" s="493"/>
      <c r="BF66" s="494">
        <v>2</v>
      </c>
    </row>
    <row r="67" spans="1:58" ht="17.05" x14ac:dyDescent="0.2">
      <c r="A67" s="596" t="s">
        <v>818</v>
      </c>
      <c r="B67" s="495" t="s">
        <v>800</v>
      </c>
      <c r="C67" s="264">
        <f>C68+C69</f>
        <v>396</v>
      </c>
      <c r="D67" s="264">
        <f t="shared" ref="D67:BF67" si="26">D68+D69</f>
        <v>108</v>
      </c>
      <c r="E67" s="264">
        <f t="shared" si="26"/>
        <v>23</v>
      </c>
      <c r="F67" s="264">
        <f t="shared" si="26"/>
        <v>19</v>
      </c>
      <c r="G67" s="264">
        <f t="shared" si="26"/>
        <v>7</v>
      </c>
      <c r="H67" s="264">
        <f t="shared" si="26"/>
        <v>11</v>
      </c>
      <c r="I67" s="264">
        <f t="shared" si="26"/>
        <v>28</v>
      </c>
      <c r="J67" s="264">
        <f t="shared" si="26"/>
        <v>12</v>
      </c>
      <c r="K67" s="264">
        <f t="shared" si="26"/>
        <v>77</v>
      </c>
      <c r="L67" s="264">
        <f t="shared" si="26"/>
        <v>7</v>
      </c>
      <c r="M67" s="264">
        <f t="shared" si="26"/>
        <v>10</v>
      </c>
      <c r="N67" s="264">
        <f t="shared" si="26"/>
        <v>17</v>
      </c>
      <c r="O67" s="264">
        <f t="shared" si="26"/>
        <v>21</v>
      </c>
      <c r="P67" s="264">
        <f t="shared" si="26"/>
        <v>0</v>
      </c>
      <c r="Q67" s="264">
        <f t="shared" si="26"/>
        <v>0</v>
      </c>
      <c r="R67" s="264">
        <f t="shared" si="26"/>
        <v>5</v>
      </c>
      <c r="S67" s="264">
        <f t="shared" si="26"/>
        <v>7</v>
      </c>
      <c r="T67" s="264">
        <f t="shared" si="26"/>
        <v>3</v>
      </c>
      <c r="U67" s="264">
        <f t="shared" si="26"/>
        <v>6</v>
      </c>
      <c r="V67" s="264">
        <f t="shared" si="26"/>
        <v>1</v>
      </c>
      <c r="W67" s="264">
        <f t="shared" si="26"/>
        <v>0</v>
      </c>
      <c r="X67" s="264">
        <f t="shared" si="26"/>
        <v>2</v>
      </c>
      <c r="Y67" s="264">
        <f t="shared" si="26"/>
        <v>0</v>
      </c>
      <c r="Z67" s="264">
        <f t="shared" si="26"/>
        <v>0</v>
      </c>
      <c r="AA67" s="264">
        <f t="shared" si="26"/>
        <v>0</v>
      </c>
      <c r="AB67" s="264">
        <f t="shared" si="26"/>
        <v>0</v>
      </c>
      <c r="AC67" s="264">
        <f t="shared" si="26"/>
        <v>18</v>
      </c>
      <c r="AD67" s="264">
        <f t="shared" si="26"/>
        <v>5</v>
      </c>
      <c r="AE67" s="264">
        <f t="shared" si="26"/>
        <v>0</v>
      </c>
      <c r="AF67" s="264">
        <f t="shared" si="26"/>
        <v>0</v>
      </c>
      <c r="AG67" s="264">
        <f t="shared" si="26"/>
        <v>0</v>
      </c>
      <c r="AH67" s="264">
        <f t="shared" si="26"/>
        <v>0</v>
      </c>
      <c r="AI67" s="264">
        <f t="shared" si="26"/>
        <v>0</v>
      </c>
      <c r="AJ67" s="264">
        <f t="shared" si="26"/>
        <v>2</v>
      </c>
      <c r="AK67" s="264">
        <f t="shared" si="26"/>
        <v>0</v>
      </c>
      <c r="AL67" s="264">
        <f t="shared" si="26"/>
        <v>0</v>
      </c>
      <c r="AM67" s="264">
        <f t="shared" si="26"/>
        <v>1</v>
      </c>
      <c r="AN67" s="264">
        <f t="shared" si="26"/>
        <v>0</v>
      </c>
      <c r="AO67" s="264">
        <f t="shared" si="26"/>
        <v>0</v>
      </c>
      <c r="AP67" s="264">
        <f t="shared" si="26"/>
        <v>0</v>
      </c>
      <c r="AQ67" s="264">
        <f t="shared" si="26"/>
        <v>0</v>
      </c>
      <c r="AR67" s="264">
        <f t="shared" si="26"/>
        <v>1</v>
      </c>
      <c r="AS67" s="264">
        <f t="shared" si="26"/>
        <v>0</v>
      </c>
      <c r="AT67" s="264">
        <f t="shared" si="26"/>
        <v>0</v>
      </c>
      <c r="AU67" s="264">
        <f t="shared" si="26"/>
        <v>0</v>
      </c>
      <c r="AV67" s="264">
        <f t="shared" si="26"/>
        <v>0</v>
      </c>
      <c r="AW67" s="264">
        <f t="shared" si="26"/>
        <v>0</v>
      </c>
      <c r="AX67" s="264">
        <f t="shared" si="26"/>
        <v>0</v>
      </c>
      <c r="AY67" s="264">
        <f t="shared" si="26"/>
        <v>0</v>
      </c>
      <c r="AZ67" s="264">
        <f t="shared" si="26"/>
        <v>0</v>
      </c>
      <c r="BA67" s="264">
        <f t="shared" si="26"/>
        <v>0</v>
      </c>
      <c r="BB67" s="264">
        <f t="shared" si="26"/>
        <v>0</v>
      </c>
      <c r="BC67" s="264">
        <f t="shared" si="26"/>
        <v>0</v>
      </c>
      <c r="BD67" s="264">
        <f t="shared" si="26"/>
        <v>0</v>
      </c>
      <c r="BE67" s="264">
        <f t="shared" si="26"/>
        <v>1</v>
      </c>
      <c r="BF67" s="462">
        <f t="shared" si="26"/>
        <v>4</v>
      </c>
    </row>
    <row r="68" spans="1:58" ht="17.05" x14ac:dyDescent="0.2">
      <c r="A68" s="597" t="s">
        <v>103</v>
      </c>
      <c r="B68" s="495" t="s">
        <v>797</v>
      </c>
      <c r="C68" s="264">
        <f>SUM(D68:BF68)</f>
        <v>191</v>
      </c>
      <c r="D68" s="493">
        <v>42</v>
      </c>
      <c r="E68" s="493">
        <v>4</v>
      </c>
      <c r="F68" s="493">
        <v>7</v>
      </c>
      <c r="G68" s="493">
        <v>7</v>
      </c>
      <c r="H68" s="493">
        <v>6</v>
      </c>
      <c r="I68" s="493">
        <v>16</v>
      </c>
      <c r="J68" s="493">
        <v>3</v>
      </c>
      <c r="K68" s="493">
        <v>54</v>
      </c>
      <c r="L68" s="493">
        <v>7</v>
      </c>
      <c r="M68" s="493">
        <v>10</v>
      </c>
      <c r="N68" s="493">
        <v>9</v>
      </c>
      <c r="O68" s="493">
        <v>1</v>
      </c>
      <c r="P68" s="493"/>
      <c r="Q68" s="493"/>
      <c r="R68" s="493">
        <v>1</v>
      </c>
      <c r="S68" s="493">
        <v>3</v>
      </c>
      <c r="T68" s="493">
        <v>3</v>
      </c>
      <c r="U68" s="493">
        <v>3</v>
      </c>
      <c r="V68" s="493">
        <v>1</v>
      </c>
      <c r="W68" s="493"/>
      <c r="X68" s="493">
        <v>1</v>
      </c>
      <c r="Y68" s="493"/>
      <c r="Z68" s="493"/>
      <c r="AA68" s="493"/>
      <c r="AB68" s="493"/>
      <c r="AC68" s="493">
        <v>4</v>
      </c>
      <c r="AD68" s="493">
        <v>1</v>
      </c>
      <c r="AE68" s="493"/>
      <c r="AF68" s="493"/>
      <c r="AG68" s="493"/>
      <c r="AH68" s="493"/>
      <c r="AI68" s="493"/>
      <c r="AJ68" s="493">
        <v>2</v>
      </c>
      <c r="AK68" s="493"/>
      <c r="AL68" s="493"/>
      <c r="AM68" s="493">
        <v>1</v>
      </c>
      <c r="AN68" s="493"/>
      <c r="AO68" s="493"/>
      <c r="AP68" s="493"/>
      <c r="AQ68" s="493"/>
      <c r="AR68" s="493">
        <v>1</v>
      </c>
      <c r="AS68" s="493"/>
      <c r="AT68" s="493"/>
      <c r="AU68" s="493"/>
      <c r="AV68" s="493"/>
      <c r="AW68" s="493"/>
      <c r="AX68" s="493"/>
      <c r="AY68" s="493"/>
      <c r="AZ68" s="493"/>
      <c r="BA68" s="493"/>
      <c r="BB68" s="493"/>
      <c r="BC68" s="493"/>
      <c r="BD68" s="493"/>
      <c r="BE68" s="493">
        <v>1</v>
      </c>
      <c r="BF68" s="494">
        <v>3</v>
      </c>
    </row>
    <row r="69" spans="1:58" ht="17.05" x14ac:dyDescent="0.2">
      <c r="A69" s="598" t="s">
        <v>103</v>
      </c>
      <c r="B69" s="495" t="s">
        <v>798</v>
      </c>
      <c r="C69" s="264">
        <f>SUM(D69:BF69)</f>
        <v>205</v>
      </c>
      <c r="D69" s="493">
        <v>66</v>
      </c>
      <c r="E69" s="493">
        <v>19</v>
      </c>
      <c r="F69" s="493">
        <v>12</v>
      </c>
      <c r="G69" s="493"/>
      <c r="H69" s="493">
        <v>5</v>
      </c>
      <c r="I69" s="493">
        <v>12</v>
      </c>
      <c r="J69" s="493">
        <v>9</v>
      </c>
      <c r="K69" s="493">
        <v>23</v>
      </c>
      <c r="L69" s="493"/>
      <c r="M69" s="493"/>
      <c r="N69" s="493">
        <v>8</v>
      </c>
      <c r="O69" s="493">
        <v>20</v>
      </c>
      <c r="P69" s="493"/>
      <c r="Q69" s="493"/>
      <c r="R69" s="493">
        <v>4</v>
      </c>
      <c r="S69" s="493">
        <v>4</v>
      </c>
      <c r="T69" s="493"/>
      <c r="U69" s="493">
        <v>3</v>
      </c>
      <c r="V69" s="493"/>
      <c r="W69" s="493"/>
      <c r="X69" s="493">
        <v>1</v>
      </c>
      <c r="Y69" s="493"/>
      <c r="Z69" s="493"/>
      <c r="AA69" s="493"/>
      <c r="AB69" s="493"/>
      <c r="AC69" s="493">
        <v>14</v>
      </c>
      <c r="AD69" s="493">
        <v>4</v>
      </c>
      <c r="AE69" s="493"/>
      <c r="AF69" s="493"/>
      <c r="AG69" s="493"/>
      <c r="AH69" s="493"/>
      <c r="AI69" s="493"/>
      <c r="AJ69" s="493"/>
      <c r="AK69" s="493"/>
      <c r="AL69" s="493"/>
      <c r="AM69" s="493"/>
      <c r="AN69" s="493"/>
      <c r="AO69" s="493"/>
      <c r="AP69" s="493"/>
      <c r="AQ69" s="493"/>
      <c r="AR69" s="493"/>
      <c r="AS69" s="493"/>
      <c r="AT69" s="493"/>
      <c r="AU69" s="493"/>
      <c r="AV69" s="493"/>
      <c r="AW69" s="493"/>
      <c r="AX69" s="493"/>
      <c r="AY69" s="493"/>
      <c r="AZ69" s="493"/>
      <c r="BA69" s="493"/>
      <c r="BB69" s="493"/>
      <c r="BC69" s="493"/>
      <c r="BD69" s="493"/>
      <c r="BE69" s="493"/>
      <c r="BF69" s="494">
        <v>1</v>
      </c>
    </row>
    <row r="70" spans="1:58" ht="19" x14ac:dyDescent="0.2">
      <c r="A70" s="602" t="s">
        <v>852</v>
      </c>
      <c r="B70" s="490" t="s">
        <v>800</v>
      </c>
      <c r="C70" s="264">
        <f>C71+C72</f>
        <v>744</v>
      </c>
      <c r="D70" s="264">
        <f t="shared" ref="D70:BF70" si="27">D71+D72</f>
        <v>193</v>
      </c>
      <c r="E70" s="264">
        <f t="shared" si="27"/>
        <v>40</v>
      </c>
      <c r="F70" s="264">
        <f t="shared" si="27"/>
        <v>34</v>
      </c>
      <c r="G70" s="264">
        <f t="shared" si="27"/>
        <v>12</v>
      </c>
      <c r="H70" s="264">
        <f t="shared" si="27"/>
        <v>70</v>
      </c>
      <c r="I70" s="264">
        <f t="shared" si="27"/>
        <v>50</v>
      </c>
      <c r="J70" s="264">
        <f t="shared" si="27"/>
        <v>125</v>
      </c>
      <c r="K70" s="264">
        <f t="shared" si="27"/>
        <v>35</v>
      </c>
      <c r="L70" s="264">
        <f t="shared" si="27"/>
        <v>9</v>
      </c>
      <c r="M70" s="264">
        <f t="shared" si="27"/>
        <v>53</v>
      </c>
      <c r="N70" s="264">
        <f t="shared" si="27"/>
        <v>35</v>
      </c>
      <c r="O70" s="264">
        <f t="shared" si="27"/>
        <v>19</v>
      </c>
      <c r="P70" s="264">
        <f t="shared" si="27"/>
        <v>3</v>
      </c>
      <c r="Q70" s="264">
        <f t="shared" si="27"/>
        <v>7</v>
      </c>
      <c r="R70" s="264">
        <f t="shared" si="27"/>
        <v>9</v>
      </c>
      <c r="S70" s="264">
        <f t="shared" si="27"/>
        <v>3</v>
      </c>
      <c r="T70" s="264">
        <f t="shared" si="27"/>
        <v>3</v>
      </c>
      <c r="U70" s="264">
        <f t="shared" si="27"/>
        <v>1</v>
      </c>
      <c r="V70" s="264">
        <f t="shared" si="27"/>
        <v>1</v>
      </c>
      <c r="W70" s="264">
        <f t="shared" si="27"/>
        <v>7</v>
      </c>
      <c r="X70" s="264">
        <f t="shared" si="27"/>
        <v>4</v>
      </c>
      <c r="Y70" s="264">
        <f t="shared" si="27"/>
        <v>0</v>
      </c>
      <c r="Z70" s="264">
        <f t="shared" si="27"/>
        <v>0</v>
      </c>
      <c r="AA70" s="264">
        <f t="shared" si="27"/>
        <v>0</v>
      </c>
      <c r="AB70" s="264">
        <f t="shared" si="27"/>
        <v>0</v>
      </c>
      <c r="AC70" s="264">
        <f t="shared" si="27"/>
        <v>0</v>
      </c>
      <c r="AD70" s="264">
        <f t="shared" si="27"/>
        <v>13</v>
      </c>
      <c r="AE70" s="264">
        <f t="shared" si="27"/>
        <v>0</v>
      </c>
      <c r="AF70" s="264">
        <f t="shared" si="27"/>
        <v>0</v>
      </c>
      <c r="AG70" s="264">
        <f t="shared" si="27"/>
        <v>0</v>
      </c>
      <c r="AH70" s="264">
        <f t="shared" si="27"/>
        <v>0</v>
      </c>
      <c r="AI70" s="264">
        <f t="shared" si="27"/>
        <v>0</v>
      </c>
      <c r="AJ70" s="264">
        <f t="shared" si="27"/>
        <v>0</v>
      </c>
      <c r="AK70" s="264">
        <f t="shared" si="27"/>
        <v>1</v>
      </c>
      <c r="AL70" s="264">
        <f t="shared" si="27"/>
        <v>0</v>
      </c>
      <c r="AM70" s="264">
        <f t="shared" si="27"/>
        <v>0</v>
      </c>
      <c r="AN70" s="264">
        <f t="shared" si="27"/>
        <v>0</v>
      </c>
      <c r="AO70" s="264">
        <f t="shared" si="27"/>
        <v>0</v>
      </c>
      <c r="AP70" s="264">
        <f t="shared" si="27"/>
        <v>0</v>
      </c>
      <c r="AQ70" s="264">
        <f t="shared" si="27"/>
        <v>0</v>
      </c>
      <c r="AR70" s="264">
        <f t="shared" si="27"/>
        <v>0</v>
      </c>
      <c r="AS70" s="264">
        <f t="shared" si="27"/>
        <v>0</v>
      </c>
      <c r="AT70" s="264">
        <f t="shared" si="27"/>
        <v>0</v>
      </c>
      <c r="AU70" s="264">
        <f t="shared" si="27"/>
        <v>0</v>
      </c>
      <c r="AV70" s="264">
        <f t="shared" si="27"/>
        <v>0</v>
      </c>
      <c r="AW70" s="264">
        <f t="shared" si="27"/>
        <v>0</v>
      </c>
      <c r="AX70" s="264">
        <f t="shared" si="27"/>
        <v>1</v>
      </c>
      <c r="AY70" s="264">
        <f t="shared" si="27"/>
        <v>0</v>
      </c>
      <c r="AZ70" s="264">
        <f t="shared" si="27"/>
        <v>2</v>
      </c>
      <c r="BA70" s="264">
        <f t="shared" si="27"/>
        <v>0</v>
      </c>
      <c r="BB70" s="264">
        <f t="shared" si="27"/>
        <v>0</v>
      </c>
      <c r="BC70" s="264">
        <f t="shared" si="27"/>
        <v>0</v>
      </c>
      <c r="BD70" s="264">
        <f t="shared" si="27"/>
        <v>0</v>
      </c>
      <c r="BE70" s="264">
        <f t="shared" si="27"/>
        <v>0</v>
      </c>
      <c r="BF70" s="462">
        <f t="shared" si="27"/>
        <v>14</v>
      </c>
    </row>
    <row r="71" spans="1:58" ht="19" x14ac:dyDescent="0.2">
      <c r="A71" s="603" t="s">
        <v>104</v>
      </c>
      <c r="B71" s="490" t="s">
        <v>797</v>
      </c>
      <c r="C71" s="264">
        <f>SUM(D71:BF71)</f>
        <v>424</v>
      </c>
      <c r="D71" s="493">
        <v>82</v>
      </c>
      <c r="E71" s="493">
        <v>10</v>
      </c>
      <c r="F71" s="493">
        <v>14</v>
      </c>
      <c r="G71" s="493">
        <v>10</v>
      </c>
      <c r="H71" s="493">
        <v>66</v>
      </c>
      <c r="I71" s="493">
        <v>24</v>
      </c>
      <c r="J71" s="493">
        <v>65</v>
      </c>
      <c r="K71" s="493">
        <v>28</v>
      </c>
      <c r="L71" s="493">
        <v>9</v>
      </c>
      <c r="M71" s="493">
        <v>53</v>
      </c>
      <c r="N71" s="493">
        <v>23</v>
      </c>
      <c r="O71" s="493"/>
      <c r="P71" s="493">
        <v>2</v>
      </c>
      <c r="Q71" s="493">
        <v>7</v>
      </c>
      <c r="R71" s="493">
        <v>4</v>
      </c>
      <c r="S71" s="493">
        <v>1</v>
      </c>
      <c r="T71" s="493">
        <v>3</v>
      </c>
      <c r="U71" s="493">
        <v>1</v>
      </c>
      <c r="V71" s="493">
        <v>1</v>
      </c>
      <c r="W71" s="493">
        <v>3</v>
      </c>
      <c r="X71" s="493">
        <v>4</v>
      </c>
      <c r="Y71" s="493"/>
      <c r="Z71" s="493"/>
      <c r="AA71" s="493"/>
      <c r="AB71" s="493"/>
      <c r="AC71" s="493"/>
      <c r="AD71" s="493">
        <v>5</v>
      </c>
      <c r="AE71" s="493"/>
      <c r="AF71" s="493"/>
      <c r="AG71" s="493"/>
      <c r="AH71" s="493"/>
      <c r="AI71" s="493"/>
      <c r="AJ71" s="493"/>
      <c r="AK71" s="493"/>
      <c r="AL71" s="493"/>
      <c r="AM71" s="493"/>
      <c r="AN71" s="493"/>
      <c r="AO71" s="493"/>
      <c r="AP71" s="493"/>
      <c r="AQ71" s="493"/>
      <c r="AR71" s="493"/>
      <c r="AS71" s="493"/>
      <c r="AT71" s="493"/>
      <c r="AU71" s="493"/>
      <c r="AV71" s="493"/>
      <c r="AW71" s="493"/>
      <c r="AX71" s="493">
        <v>1</v>
      </c>
      <c r="AY71" s="493"/>
      <c r="AZ71" s="493"/>
      <c r="BA71" s="493"/>
      <c r="BB71" s="493"/>
      <c r="BC71" s="493"/>
      <c r="BD71" s="493"/>
      <c r="BE71" s="493"/>
      <c r="BF71" s="494">
        <v>8</v>
      </c>
    </row>
    <row r="72" spans="1:58" ht="19" x14ac:dyDescent="0.2">
      <c r="A72" s="604" t="s">
        <v>104</v>
      </c>
      <c r="B72" s="490" t="s">
        <v>798</v>
      </c>
      <c r="C72" s="264">
        <f>SUM(D72:BF72)</f>
        <v>320</v>
      </c>
      <c r="D72" s="493">
        <v>111</v>
      </c>
      <c r="E72" s="493">
        <v>30</v>
      </c>
      <c r="F72" s="493">
        <v>20</v>
      </c>
      <c r="G72" s="493">
        <v>2</v>
      </c>
      <c r="H72" s="493">
        <v>4</v>
      </c>
      <c r="I72" s="493">
        <v>26</v>
      </c>
      <c r="J72" s="493">
        <v>60</v>
      </c>
      <c r="K72" s="493">
        <v>7</v>
      </c>
      <c r="L72" s="493"/>
      <c r="M72" s="493"/>
      <c r="N72" s="493">
        <v>12</v>
      </c>
      <c r="O72" s="493">
        <v>19</v>
      </c>
      <c r="P72" s="493">
        <v>1</v>
      </c>
      <c r="Q72" s="493"/>
      <c r="R72" s="493">
        <v>5</v>
      </c>
      <c r="S72" s="493">
        <v>2</v>
      </c>
      <c r="T72" s="493"/>
      <c r="U72" s="493"/>
      <c r="V72" s="493"/>
      <c r="W72" s="493">
        <v>4</v>
      </c>
      <c r="X72" s="493"/>
      <c r="Y72" s="493"/>
      <c r="Z72" s="493"/>
      <c r="AA72" s="493"/>
      <c r="AB72" s="493"/>
      <c r="AC72" s="493"/>
      <c r="AD72" s="493">
        <v>8</v>
      </c>
      <c r="AE72" s="493"/>
      <c r="AF72" s="493"/>
      <c r="AG72" s="493"/>
      <c r="AH72" s="493"/>
      <c r="AI72" s="493"/>
      <c r="AJ72" s="493"/>
      <c r="AK72" s="493">
        <v>1</v>
      </c>
      <c r="AL72" s="493"/>
      <c r="AM72" s="493"/>
      <c r="AN72" s="493"/>
      <c r="AO72" s="493"/>
      <c r="AP72" s="493"/>
      <c r="AQ72" s="493"/>
      <c r="AR72" s="493"/>
      <c r="AS72" s="493"/>
      <c r="AT72" s="493"/>
      <c r="AU72" s="493"/>
      <c r="AV72" s="493"/>
      <c r="AW72" s="493"/>
      <c r="AX72" s="493"/>
      <c r="AY72" s="493"/>
      <c r="AZ72" s="493">
        <v>2</v>
      </c>
      <c r="BA72" s="493"/>
      <c r="BB72" s="493"/>
      <c r="BC72" s="493"/>
      <c r="BD72" s="493"/>
      <c r="BE72" s="493"/>
      <c r="BF72" s="494">
        <v>6</v>
      </c>
    </row>
    <row r="73" spans="1:58" ht="17.05" x14ac:dyDescent="0.2">
      <c r="A73" s="596" t="s">
        <v>819</v>
      </c>
      <c r="B73" s="495" t="s">
        <v>800</v>
      </c>
      <c r="C73" s="264">
        <f>C74+C75</f>
        <v>756</v>
      </c>
      <c r="D73" s="264">
        <f t="shared" ref="D73:BF73" si="28">D74+D75</f>
        <v>171</v>
      </c>
      <c r="E73" s="264">
        <f t="shared" si="28"/>
        <v>22</v>
      </c>
      <c r="F73" s="264">
        <f t="shared" si="28"/>
        <v>24</v>
      </c>
      <c r="G73" s="264">
        <f t="shared" si="28"/>
        <v>22</v>
      </c>
      <c r="H73" s="264">
        <f t="shared" si="28"/>
        <v>21</v>
      </c>
      <c r="I73" s="264">
        <f t="shared" si="28"/>
        <v>96</v>
      </c>
      <c r="J73" s="264">
        <f t="shared" si="28"/>
        <v>27</v>
      </c>
      <c r="K73" s="264">
        <f t="shared" si="28"/>
        <v>144</v>
      </c>
      <c r="L73" s="264">
        <f t="shared" si="28"/>
        <v>21</v>
      </c>
      <c r="M73" s="264">
        <f t="shared" si="28"/>
        <v>73</v>
      </c>
      <c r="N73" s="264">
        <f t="shared" si="28"/>
        <v>59</v>
      </c>
      <c r="O73" s="264">
        <f t="shared" si="28"/>
        <v>26</v>
      </c>
      <c r="P73" s="264">
        <f t="shared" si="28"/>
        <v>1</v>
      </c>
      <c r="Q73" s="264">
        <f t="shared" si="28"/>
        <v>4</v>
      </c>
      <c r="R73" s="264">
        <f t="shared" si="28"/>
        <v>6</v>
      </c>
      <c r="S73" s="264">
        <f t="shared" si="28"/>
        <v>12</v>
      </c>
      <c r="T73" s="264">
        <f t="shared" si="28"/>
        <v>2</v>
      </c>
      <c r="U73" s="264">
        <f t="shared" si="28"/>
        <v>0</v>
      </c>
      <c r="V73" s="264">
        <f t="shared" si="28"/>
        <v>1</v>
      </c>
      <c r="W73" s="264">
        <f t="shared" si="28"/>
        <v>12</v>
      </c>
      <c r="X73" s="264">
        <f t="shared" si="28"/>
        <v>1</v>
      </c>
      <c r="Y73" s="264">
        <f t="shared" si="28"/>
        <v>0</v>
      </c>
      <c r="Z73" s="264">
        <f t="shared" si="28"/>
        <v>2</v>
      </c>
      <c r="AA73" s="264">
        <f t="shared" si="28"/>
        <v>0</v>
      </c>
      <c r="AB73" s="264">
        <f t="shared" si="28"/>
        <v>0</v>
      </c>
      <c r="AC73" s="264">
        <f t="shared" si="28"/>
        <v>1</v>
      </c>
      <c r="AD73" s="264">
        <f t="shared" si="28"/>
        <v>3</v>
      </c>
      <c r="AE73" s="264">
        <f t="shared" si="28"/>
        <v>0</v>
      </c>
      <c r="AF73" s="264">
        <f t="shared" si="28"/>
        <v>0</v>
      </c>
      <c r="AG73" s="264">
        <f t="shared" si="28"/>
        <v>1</v>
      </c>
      <c r="AH73" s="264">
        <f t="shared" si="28"/>
        <v>0</v>
      </c>
      <c r="AI73" s="264">
        <f t="shared" si="28"/>
        <v>0</v>
      </c>
      <c r="AJ73" s="264">
        <f t="shared" si="28"/>
        <v>0</v>
      </c>
      <c r="AK73" s="264">
        <f t="shared" si="28"/>
        <v>0</v>
      </c>
      <c r="AL73" s="264">
        <f t="shared" si="28"/>
        <v>0</v>
      </c>
      <c r="AM73" s="264">
        <f t="shared" si="28"/>
        <v>0</v>
      </c>
      <c r="AN73" s="264">
        <f t="shared" si="28"/>
        <v>0</v>
      </c>
      <c r="AO73" s="264">
        <f t="shared" si="28"/>
        <v>0</v>
      </c>
      <c r="AP73" s="264">
        <f t="shared" si="28"/>
        <v>0</v>
      </c>
      <c r="AQ73" s="264">
        <f t="shared" si="28"/>
        <v>0</v>
      </c>
      <c r="AR73" s="264">
        <f t="shared" si="28"/>
        <v>0</v>
      </c>
      <c r="AS73" s="264">
        <f t="shared" si="28"/>
        <v>0</v>
      </c>
      <c r="AT73" s="264">
        <f t="shared" si="28"/>
        <v>0</v>
      </c>
      <c r="AU73" s="264">
        <f t="shared" si="28"/>
        <v>0</v>
      </c>
      <c r="AV73" s="264">
        <f t="shared" si="28"/>
        <v>0</v>
      </c>
      <c r="AW73" s="264">
        <f t="shared" si="28"/>
        <v>0</v>
      </c>
      <c r="AX73" s="264">
        <f t="shared" si="28"/>
        <v>1</v>
      </c>
      <c r="AY73" s="264">
        <f t="shared" si="28"/>
        <v>0</v>
      </c>
      <c r="AZ73" s="264">
        <f t="shared" si="28"/>
        <v>0</v>
      </c>
      <c r="BA73" s="264">
        <f t="shared" si="28"/>
        <v>0</v>
      </c>
      <c r="BB73" s="264">
        <f t="shared" si="28"/>
        <v>0</v>
      </c>
      <c r="BC73" s="264">
        <f t="shared" si="28"/>
        <v>0</v>
      </c>
      <c r="BD73" s="264">
        <f t="shared" si="28"/>
        <v>0</v>
      </c>
      <c r="BE73" s="264">
        <f t="shared" si="28"/>
        <v>0</v>
      </c>
      <c r="BF73" s="462">
        <f t="shared" si="28"/>
        <v>3</v>
      </c>
    </row>
    <row r="74" spans="1:58" ht="17.05" x14ac:dyDescent="0.2">
      <c r="A74" s="597" t="s">
        <v>105</v>
      </c>
      <c r="B74" s="495" t="s">
        <v>797</v>
      </c>
      <c r="C74" s="264">
        <f>SUM(D74:BF74)</f>
        <v>473</v>
      </c>
      <c r="D74" s="493">
        <v>74</v>
      </c>
      <c r="E74" s="493">
        <v>3</v>
      </c>
      <c r="F74" s="493">
        <v>12</v>
      </c>
      <c r="G74" s="493">
        <v>17</v>
      </c>
      <c r="H74" s="493">
        <v>19</v>
      </c>
      <c r="I74" s="493">
        <v>66</v>
      </c>
      <c r="J74" s="493">
        <v>8</v>
      </c>
      <c r="K74" s="493">
        <v>113</v>
      </c>
      <c r="L74" s="493">
        <v>21</v>
      </c>
      <c r="M74" s="493">
        <v>73</v>
      </c>
      <c r="N74" s="493">
        <v>45</v>
      </c>
      <c r="O74" s="493">
        <v>1</v>
      </c>
      <c r="P74" s="493"/>
      <c r="Q74" s="493">
        <v>4</v>
      </c>
      <c r="R74" s="493">
        <v>2</v>
      </c>
      <c r="S74" s="493">
        <v>2</v>
      </c>
      <c r="T74" s="493">
        <v>2</v>
      </c>
      <c r="U74" s="493"/>
      <c r="V74" s="493">
        <v>1</v>
      </c>
      <c r="W74" s="493">
        <v>5</v>
      </c>
      <c r="X74" s="493">
        <v>1</v>
      </c>
      <c r="Y74" s="493"/>
      <c r="Z74" s="493">
        <v>2</v>
      </c>
      <c r="AA74" s="493"/>
      <c r="AB74" s="493"/>
      <c r="AC74" s="493"/>
      <c r="AD74" s="493"/>
      <c r="AE74" s="493"/>
      <c r="AF74" s="493"/>
      <c r="AG74" s="493"/>
      <c r="AH74" s="493"/>
      <c r="AI74" s="493"/>
      <c r="AJ74" s="493"/>
      <c r="AK74" s="493"/>
      <c r="AL74" s="493"/>
      <c r="AM74" s="493"/>
      <c r="AN74" s="493"/>
      <c r="AO74" s="493"/>
      <c r="AP74" s="493"/>
      <c r="AQ74" s="493"/>
      <c r="AR74" s="493"/>
      <c r="AS74" s="493"/>
      <c r="AT74" s="493"/>
      <c r="AU74" s="493"/>
      <c r="AV74" s="493"/>
      <c r="AW74" s="493"/>
      <c r="AX74" s="493"/>
      <c r="AY74" s="493"/>
      <c r="AZ74" s="493"/>
      <c r="BA74" s="493"/>
      <c r="BB74" s="493"/>
      <c r="BC74" s="493"/>
      <c r="BD74" s="493"/>
      <c r="BE74" s="493"/>
      <c r="BF74" s="494">
        <v>2</v>
      </c>
    </row>
    <row r="75" spans="1:58" ht="17.7" thickBot="1" x14ac:dyDescent="0.25">
      <c r="A75" s="608" t="s">
        <v>105</v>
      </c>
      <c r="B75" s="497" t="s">
        <v>798</v>
      </c>
      <c r="C75" s="463">
        <f>SUM(D75:BF75)</f>
        <v>283</v>
      </c>
      <c r="D75" s="498">
        <v>97</v>
      </c>
      <c r="E75" s="498">
        <v>19</v>
      </c>
      <c r="F75" s="498">
        <v>12</v>
      </c>
      <c r="G75" s="498">
        <v>5</v>
      </c>
      <c r="H75" s="498">
        <v>2</v>
      </c>
      <c r="I75" s="498">
        <v>30</v>
      </c>
      <c r="J75" s="498">
        <v>19</v>
      </c>
      <c r="K75" s="498">
        <v>31</v>
      </c>
      <c r="L75" s="498"/>
      <c r="M75" s="498"/>
      <c r="N75" s="498">
        <v>14</v>
      </c>
      <c r="O75" s="498">
        <v>25</v>
      </c>
      <c r="P75" s="498">
        <v>1</v>
      </c>
      <c r="Q75" s="498"/>
      <c r="R75" s="498">
        <v>4</v>
      </c>
      <c r="S75" s="498">
        <v>10</v>
      </c>
      <c r="T75" s="498"/>
      <c r="U75" s="498"/>
      <c r="V75" s="498"/>
      <c r="W75" s="498">
        <v>7</v>
      </c>
      <c r="X75" s="498"/>
      <c r="Y75" s="498"/>
      <c r="Z75" s="498"/>
      <c r="AA75" s="498"/>
      <c r="AB75" s="498"/>
      <c r="AC75" s="498">
        <v>1</v>
      </c>
      <c r="AD75" s="498">
        <v>3</v>
      </c>
      <c r="AE75" s="498"/>
      <c r="AF75" s="498"/>
      <c r="AG75" s="498">
        <v>1</v>
      </c>
      <c r="AH75" s="498"/>
      <c r="AI75" s="498"/>
      <c r="AJ75" s="498"/>
      <c r="AK75" s="498"/>
      <c r="AL75" s="498"/>
      <c r="AM75" s="498"/>
      <c r="AN75" s="498"/>
      <c r="AO75" s="498"/>
      <c r="AP75" s="498"/>
      <c r="AQ75" s="498"/>
      <c r="AR75" s="498"/>
      <c r="AS75" s="498"/>
      <c r="AT75" s="498"/>
      <c r="AU75" s="498"/>
      <c r="AV75" s="498"/>
      <c r="AW75" s="498"/>
      <c r="AX75" s="498">
        <v>1</v>
      </c>
      <c r="AY75" s="498"/>
      <c r="AZ75" s="498"/>
      <c r="BA75" s="498"/>
      <c r="BB75" s="498"/>
      <c r="BC75" s="498"/>
      <c r="BD75" s="498"/>
      <c r="BE75" s="498"/>
      <c r="BF75" s="499">
        <v>1</v>
      </c>
    </row>
  </sheetData>
  <autoFilter ref="A3:BG75"/>
  <mergeCells count="24"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</mergeCells>
  <phoneticPr fontId="6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D27"/>
  <sheetViews>
    <sheetView zoomScaleNormal="100" workbookViewId="0">
      <selection activeCell="D21" sqref="D21"/>
    </sheetView>
  </sheetViews>
  <sheetFormatPr defaultRowHeight="14.4" x14ac:dyDescent="0.2"/>
  <cols>
    <col min="1" max="1" width="20.21875" customWidth="1"/>
    <col min="2" max="2" width="12.44140625" customWidth="1"/>
    <col min="3" max="3" width="15.21875" customWidth="1"/>
    <col min="4" max="4" width="14.33203125" customWidth="1"/>
  </cols>
  <sheetData>
    <row r="1" spans="1:4" ht="39.799999999999997" customHeight="1" x14ac:dyDescent="0.2">
      <c r="A1" s="609" t="s">
        <v>784</v>
      </c>
      <c r="B1" s="609"/>
      <c r="C1" s="609"/>
      <c r="D1" s="609"/>
    </row>
    <row r="2" spans="1:4" ht="23.6" thickBot="1" x14ac:dyDescent="0.25">
      <c r="A2" s="25"/>
      <c r="B2" s="25"/>
      <c r="C2" s="26"/>
      <c r="D2" s="23" t="s">
        <v>387</v>
      </c>
    </row>
    <row r="3" spans="1:4" ht="30.8" customHeight="1" x14ac:dyDescent="0.2">
      <c r="A3" s="169" t="s">
        <v>785</v>
      </c>
      <c r="B3" s="170" t="s">
        <v>416</v>
      </c>
      <c r="C3" s="170" t="s">
        <v>786</v>
      </c>
      <c r="D3" s="171" t="s">
        <v>787</v>
      </c>
    </row>
    <row r="4" spans="1:4" ht="20.149999999999999" customHeight="1" x14ac:dyDescent="0.2">
      <c r="A4" s="172" t="s">
        <v>561</v>
      </c>
      <c r="B4" s="78">
        <f>SUM(B6:B27)</f>
        <v>384</v>
      </c>
      <c r="C4" s="185">
        <f>SUM(C5,C11:C27)</f>
        <v>51</v>
      </c>
      <c r="D4" s="186">
        <f>SUM(D5,D11:D27)</f>
        <v>333</v>
      </c>
    </row>
    <row r="5" spans="1:4" ht="20.149999999999999" customHeight="1" x14ac:dyDescent="0.2">
      <c r="A5" s="177" t="s">
        <v>563</v>
      </c>
      <c r="B5" s="103">
        <f>SUM(B6:B10)</f>
        <v>64</v>
      </c>
      <c r="C5" s="212">
        <v>11</v>
      </c>
      <c r="D5" s="201">
        <v>53</v>
      </c>
    </row>
    <row r="6" spans="1:4" ht="20.149999999999999" customHeight="1" x14ac:dyDescent="0.2">
      <c r="A6" s="246" t="s">
        <v>564</v>
      </c>
      <c r="B6" s="247">
        <f>C6+D6</f>
        <v>14</v>
      </c>
      <c r="C6" s="248">
        <v>1</v>
      </c>
      <c r="D6" s="249">
        <v>13</v>
      </c>
    </row>
    <row r="7" spans="1:4" ht="20.149999999999999" customHeight="1" x14ac:dyDescent="0.2">
      <c r="A7" s="246" t="s">
        <v>788</v>
      </c>
      <c r="B7" s="247">
        <f>C7+D7</f>
        <v>11</v>
      </c>
      <c r="C7" s="248">
        <v>3</v>
      </c>
      <c r="D7" s="249">
        <v>8</v>
      </c>
    </row>
    <row r="8" spans="1:4" ht="20.149999999999999" customHeight="1" x14ac:dyDescent="0.2">
      <c r="A8" s="246" t="s">
        <v>413</v>
      </c>
      <c r="B8" s="247">
        <f>C8+D8</f>
        <v>19</v>
      </c>
      <c r="C8" s="248">
        <v>5</v>
      </c>
      <c r="D8" s="249">
        <v>14</v>
      </c>
    </row>
    <row r="9" spans="1:4" ht="20.149999999999999" customHeight="1" x14ac:dyDescent="0.2">
      <c r="A9" s="246" t="s">
        <v>567</v>
      </c>
      <c r="B9" s="247">
        <f>C9+D9</f>
        <v>12</v>
      </c>
      <c r="C9" s="248">
        <v>1</v>
      </c>
      <c r="D9" s="249">
        <v>11</v>
      </c>
    </row>
    <row r="10" spans="1:4" ht="20.149999999999999" customHeight="1" x14ac:dyDescent="0.2">
      <c r="A10" s="246" t="s">
        <v>568</v>
      </c>
      <c r="B10" s="247">
        <f>C10+D10</f>
        <v>8</v>
      </c>
      <c r="C10" s="248">
        <v>1</v>
      </c>
      <c r="D10" s="249">
        <v>7</v>
      </c>
    </row>
    <row r="11" spans="1:4" ht="20.149999999999999" customHeight="1" x14ac:dyDescent="0.2">
      <c r="A11" s="177" t="s">
        <v>106</v>
      </c>
      <c r="B11" s="103">
        <f t="shared" ref="B11:B27" si="0">C11+D11</f>
        <v>51</v>
      </c>
      <c r="C11" s="79">
        <v>8</v>
      </c>
      <c r="D11" s="173">
        <v>43</v>
      </c>
    </row>
    <row r="12" spans="1:4" ht="20.149999999999999" customHeight="1" x14ac:dyDescent="0.2">
      <c r="A12" s="177" t="s">
        <v>129</v>
      </c>
      <c r="B12" s="103">
        <f t="shared" si="0"/>
        <v>14</v>
      </c>
      <c r="C12" s="212">
        <v>0</v>
      </c>
      <c r="D12" s="173">
        <v>14</v>
      </c>
    </row>
    <row r="13" spans="1:4" ht="20.149999999999999" customHeight="1" x14ac:dyDescent="0.2">
      <c r="A13" s="177" t="s">
        <v>571</v>
      </c>
      <c r="B13" s="103">
        <f t="shared" si="0"/>
        <v>15</v>
      </c>
      <c r="C13" s="212">
        <v>1</v>
      </c>
      <c r="D13" s="174">
        <v>14</v>
      </c>
    </row>
    <row r="14" spans="1:4" ht="20.149999999999999" customHeight="1" x14ac:dyDescent="0.2">
      <c r="A14" s="177" t="s">
        <v>572</v>
      </c>
      <c r="B14" s="103">
        <f t="shared" si="0"/>
        <v>32</v>
      </c>
      <c r="C14" s="212">
        <v>5</v>
      </c>
      <c r="D14" s="174">
        <v>27</v>
      </c>
    </row>
    <row r="15" spans="1:4" ht="20.149999999999999" customHeight="1" x14ac:dyDescent="0.2">
      <c r="A15" s="177" t="s">
        <v>573</v>
      </c>
      <c r="B15" s="103">
        <f t="shared" si="0"/>
        <v>16</v>
      </c>
      <c r="C15" s="212">
        <v>2</v>
      </c>
      <c r="D15" s="201">
        <v>14</v>
      </c>
    </row>
    <row r="16" spans="1:4" ht="20.149999999999999" customHeight="1" x14ac:dyDescent="0.2">
      <c r="A16" s="177" t="s">
        <v>574</v>
      </c>
      <c r="B16" s="103">
        <f t="shared" si="0"/>
        <v>22</v>
      </c>
      <c r="C16" s="212">
        <v>4</v>
      </c>
      <c r="D16" s="174">
        <v>18</v>
      </c>
    </row>
    <row r="17" spans="1:4" ht="20.149999999999999" customHeight="1" x14ac:dyDescent="0.2">
      <c r="A17" s="177" t="s">
        <v>575</v>
      </c>
      <c r="B17" s="103">
        <f t="shared" si="0"/>
        <v>27</v>
      </c>
      <c r="C17" s="80">
        <v>4</v>
      </c>
      <c r="D17" s="174">
        <v>23</v>
      </c>
    </row>
    <row r="18" spans="1:4" ht="20.149999999999999" customHeight="1" x14ac:dyDescent="0.2">
      <c r="A18" s="177" t="s">
        <v>577</v>
      </c>
      <c r="B18" s="103">
        <f t="shared" si="0"/>
        <v>17</v>
      </c>
      <c r="C18" s="80">
        <v>3</v>
      </c>
      <c r="D18" s="174">
        <v>14</v>
      </c>
    </row>
    <row r="19" spans="1:4" ht="20.149999999999999" customHeight="1" x14ac:dyDescent="0.2">
      <c r="A19" s="177" t="s">
        <v>578</v>
      </c>
      <c r="B19" s="103">
        <f t="shared" si="0"/>
        <v>6</v>
      </c>
      <c r="C19" s="80">
        <v>2</v>
      </c>
      <c r="D19" s="174">
        <v>4</v>
      </c>
    </row>
    <row r="20" spans="1:4" ht="20.149999999999999" customHeight="1" x14ac:dyDescent="0.2">
      <c r="A20" s="177" t="s">
        <v>579</v>
      </c>
      <c r="B20" s="103">
        <f t="shared" si="0"/>
        <v>15</v>
      </c>
      <c r="C20" s="80">
        <v>1</v>
      </c>
      <c r="D20" s="173">
        <v>14</v>
      </c>
    </row>
    <row r="21" spans="1:4" ht="20.149999999999999" customHeight="1" x14ac:dyDescent="0.2">
      <c r="A21" s="177" t="s">
        <v>580</v>
      </c>
      <c r="B21" s="103">
        <f t="shared" si="0"/>
        <v>11</v>
      </c>
      <c r="C21" s="79">
        <v>1</v>
      </c>
      <c r="D21" s="173">
        <v>10</v>
      </c>
    </row>
    <row r="22" spans="1:4" ht="20.149999999999999" customHeight="1" x14ac:dyDescent="0.2">
      <c r="A22" s="177" t="s">
        <v>581</v>
      </c>
      <c r="B22" s="103">
        <f>C22+D22</f>
        <v>14</v>
      </c>
      <c r="C22" s="80">
        <v>0</v>
      </c>
      <c r="D22" s="174">
        <v>14</v>
      </c>
    </row>
    <row r="23" spans="1:4" ht="20.149999999999999" customHeight="1" x14ac:dyDescent="0.2">
      <c r="A23" s="177" t="s">
        <v>582</v>
      </c>
      <c r="B23" s="103">
        <f>C23+D23</f>
        <v>13</v>
      </c>
      <c r="C23" s="80">
        <v>2</v>
      </c>
      <c r="D23" s="174">
        <v>11</v>
      </c>
    </row>
    <row r="24" spans="1:4" ht="20.149999999999999" customHeight="1" x14ac:dyDescent="0.2">
      <c r="A24" s="177" t="s">
        <v>583</v>
      </c>
      <c r="B24" s="103">
        <f t="shared" si="0"/>
        <v>14</v>
      </c>
      <c r="C24" s="80">
        <v>3</v>
      </c>
      <c r="D24" s="174">
        <v>11</v>
      </c>
    </row>
    <row r="25" spans="1:4" ht="20.149999999999999" customHeight="1" x14ac:dyDescent="0.2">
      <c r="A25" s="177" t="s">
        <v>584</v>
      </c>
      <c r="B25" s="103">
        <f t="shared" si="0"/>
        <v>13</v>
      </c>
      <c r="C25" s="80">
        <v>0</v>
      </c>
      <c r="D25" s="174">
        <v>13</v>
      </c>
    </row>
    <row r="26" spans="1:4" ht="20.149999999999999" customHeight="1" x14ac:dyDescent="0.2">
      <c r="A26" s="177" t="s">
        <v>585</v>
      </c>
      <c r="B26" s="103">
        <f t="shared" si="0"/>
        <v>20</v>
      </c>
      <c r="C26" s="80">
        <v>2</v>
      </c>
      <c r="D26" s="174">
        <v>18</v>
      </c>
    </row>
    <row r="27" spans="1:4" ht="20.149999999999999" customHeight="1" thickBot="1" x14ac:dyDescent="0.25">
      <c r="A27" s="175" t="s">
        <v>586</v>
      </c>
      <c r="B27" s="176">
        <f t="shared" si="0"/>
        <v>20</v>
      </c>
      <c r="C27" s="202">
        <v>2</v>
      </c>
      <c r="D27" s="203">
        <v>18</v>
      </c>
    </row>
  </sheetData>
  <mergeCells count="1">
    <mergeCell ref="A1:D1"/>
  </mergeCells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7</vt:i4>
      </vt:variant>
      <vt:variant>
        <vt:lpstr>이름이 지정된 범위</vt:lpstr>
      </vt:variant>
      <vt:variant>
        <vt:i4>6</vt:i4>
      </vt:variant>
    </vt:vector>
  </HeadingPairs>
  <TitlesOfParts>
    <vt:vector size="13" baseType="lpstr">
      <vt:lpstr>1.시군별세대및인구</vt:lpstr>
      <vt:lpstr>2.읍면동별세대및인구</vt:lpstr>
      <vt:lpstr>3.시군별연령별인구</vt:lpstr>
      <vt:lpstr>4.읍면동별연령별인구</vt:lpstr>
      <vt:lpstr>5.시군별 연령별 외국인 현황  </vt:lpstr>
      <vt:lpstr>6.국적별 외국인현황</vt:lpstr>
      <vt:lpstr>7.100세이상 인구 현황</vt:lpstr>
      <vt:lpstr>'1.시군별세대및인구'!Print_Area</vt:lpstr>
      <vt:lpstr>'2.읍면동별세대및인구'!Print_Area</vt:lpstr>
      <vt:lpstr>'4.읍면동별연령별인구'!Print_Area</vt:lpstr>
      <vt:lpstr>'2.읍면동별세대및인구'!Print_Titles</vt:lpstr>
      <vt:lpstr>'3.시군별연령별인구'!Print_Titles</vt:lpstr>
      <vt:lpstr>'4.읍면동별연령별인구'!Print_Titles</vt:lpstr>
    </vt:vector>
  </TitlesOfParts>
  <Company>경남도청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기획관실</dc:creator>
  <cp:lastModifiedBy>user</cp:lastModifiedBy>
  <cp:lastPrinted>2022-08-30T00:27:40Z</cp:lastPrinted>
  <dcterms:created xsi:type="dcterms:W3CDTF">2002-06-29T00:17:23Z</dcterms:created>
  <dcterms:modified xsi:type="dcterms:W3CDTF">2023-02-26T22:56:46Z</dcterms:modified>
</cp:coreProperties>
</file>